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1.xml" ContentType="application/vnd.openxmlformats-officedocument.spreadsheetml.chartsheet+xml"/>
  <Override PartName="/xl/worksheets/sheet27.xml" ContentType="application/vnd.openxmlformats-officedocument.spreadsheetml.worksheet+xml"/>
  <Override PartName="/xl/chartsheets/sheet2.xml" ContentType="application/vnd.openxmlformats-officedocument.spreadsheetml.chartsheet+xml"/>
  <Override PartName="/xl/worksheets/sheet28.xml" ContentType="application/vnd.openxmlformats-officedocument.spreadsheetml.worksheet+xml"/>
  <Override PartName="/xl/chartsheets/sheet3.xml" ContentType="application/vnd.openxmlformats-officedocument.spreadsheetml.chartsheet+xml"/>
  <Override PartName="/xl/worksheets/sheet29.xml" ContentType="application/vnd.openxmlformats-officedocument.spreadsheetml.worksheet+xml"/>
  <Override PartName="/xl/chartsheets/sheet4.xml" ContentType="application/vnd.openxmlformats-officedocument.spreadsheetml.chart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T:\DAS\P0970 100 000 (Roche) Breast Cancer Epidemiology\Deliverables\"/>
    </mc:Choice>
  </mc:AlternateContent>
  <xr:revisionPtr revIDLastSave="0" documentId="13_ncr:1_{EDD129D0-A6DB-4AED-BFCC-4A5A545AA162}" xr6:coauthVersionLast="41" xr6:coauthVersionMax="45" xr10:uidLastSave="{00000000-0000-0000-0000-000000000000}"/>
  <bookViews>
    <workbookView xWindow="-120" yWindow="-120" windowWidth="29040" windowHeight="15840" tabRatio="734" xr2:uid="{00000000-000D-0000-FFFF-FFFF00000000}"/>
  </bookViews>
  <sheets>
    <sheet name="Cover Page" sheetId="1" r:id="rId1"/>
    <sheet name="Methods - Study Design" sheetId="5" r:id="rId2"/>
    <sheet name="Methods - Data Sources" sheetId="8" r:id="rId3"/>
    <sheet name="NOTES" sheetId="15" r:id="rId4"/>
    <sheet name="TOC" sheetId="6" r:id="rId5"/>
    <sheet name="Table 0" sheetId="14" r:id="rId6"/>
    <sheet name="Table1 - all BC" sheetId="16" r:id="rId7"/>
    <sheet name="Table1 - TNBC" sheetId="33" r:id="rId8"/>
    <sheet name="Table1 - TNBC by stage" sheetId="42" r:id="rId9"/>
    <sheet name="Table1 - HER2+" sheetId="34" r:id="rId10"/>
    <sheet name="Table1 - HER2+ by stage" sheetId="59" r:id="rId11"/>
    <sheet name="Table1 - HER2-" sheetId="35" r:id="rId12"/>
    <sheet name="Table1 - HER2- by stage" sheetId="61" r:id="rId13"/>
    <sheet name="Table2 Population" sheetId="17" r:id="rId14"/>
    <sheet name="Table 3a-d Incidence" sheetId="18" r:id="rId15"/>
    <sheet name="Table 4 Status x agegrp x fyr" sheetId="19" r:id="rId16"/>
    <sheet name="Table 5-HER2-Age-Hormone" sheetId="20" r:id="rId17"/>
    <sheet name="Table 6-HER2-Age-Stages" sheetId="21" r:id="rId18"/>
    <sheet name="Table 7-HER2-Age-Hormone_Node" sheetId="41" r:id="rId19"/>
    <sheet name="Table 8 Costs_TNBC" sheetId="38" r:id="rId20"/>
    <sheet name="Table 8 V2 Costs_TNBC" sheetId="68" r:id="rId21"/>
    <sheet name="Table 8 V2 Costs_HER2+" sheetId="62" r:id="rId22"/>
    <sheet name="Table 8 V2 Costs_HER2-" sheetId="69" r:id="rId23"/>
    <sheet name="Table 9 TNBC Total costs" sheetId="40" r:id="rId24"/>
    <sheet name="Table 9 HER2+ Total costs" sheetId="64" r:id="rId25"/>
    <sheet name="Table 9 HER2- Total costs" sheetId="77" r:id="rId26"/>
    <sheet name="Figure 1 KM TNBC" sheetId="43" r:id="rId27"/>
    <sheet name="kmcurve_tnbc" sheetId="44" r:id="rId28"/>
    <sheet name="Figure 2 KM HER2+" sheetId="47" r:id="rId29"/>
    <sheet name="kmcurve_her2pos" sheetId="48" r:id="rId30"/>
    <sheet name="Figure 3 KM HER2-" sheetId="45" r:id="rId31"/>
    <sheet name="kmcurve_her2neg" sheetId="46" r:id="rId32"/>
    <sheet name="Figure 4 KM BC cohort" sheetId="50" r:id="rId33"/>
    <sheet name="kmcurve_BCcohort" sheetId="49" r:id="rId34"/>
    <sheet name="Table 11 NHPIP for ALR costs" sheetId="51" r:id="rId35"/>
    <sheet name="Table 12 TNBC tx summary" sheetId="52" r:id="rId36"/>
    <sheet name="Table 12 HER2+ tx summary" sheetId="76" r:id="rId37"/>
    <sheet name="Table 12 HER2- tx summary" sheetId="78" r:id="rId38"/>
    <sheet name="Table 13a TNBC" sheetId="55" r:id="rId39"/>
    <sheet name="Table 13a HER2+" sheetId="70" r:id="rId40"/>
    <sheet name="Table 13a HER2-" sheetId="79" r:id="rId41"/>
    <sheet name="Table 13b TNBC" sheetId="54" r:id="rId42"/>
    <sheet name="Table 13b HER2+" sheetId="71" r:id="rId43"/>
    <sheet name="Table 13b HER2-" sheetId="80" r:id="rId44"/>
    <sheet name="Table 13c TNBC" sheetId="53" r:id="rId45"/>
    <sheet name="Table 13c HER2+" sheetId="72" r:id="rId46"/>
    <sheet name="Table 13c HER2-" sheetId="81" r:id="rId47"/>
    <sheet name="Table 14 TNBC ALR_SYS" sheetId="56" r:id="rId48"/>
    <sheet name="Table 14 HER2+ ALR_SYS" sheetId="73" r:id="rId49"/>
    <sheet name="Table 14 HER2- ALR_SYS" sheetId="82" r:id="rId50"/>
    <sheet name="Table 15 TNBC NDFP" sheetId="57" r:id="rId51"/>
    <sheet name="Table 15 HER2+ NDFP" sheetId="74" r:id="rId52"/>
    <sheet name="Table 16 TNBC ODB" sheetId="58" r:id="rId53"/>
    <sheet name="Table 16 HER2+ ODB" sheetId="75" r:id="rId54"/>
    <sheet name="Directed searches" sheetId="83" r:id="rId55"/>
    <sheet name="TNBC Tx patterns P1, P2" sheetId="36" r:id="rId56"/>
    <sheet name="HER2+ Tx patterns P1, P2" sheetId="24" r:id="rId57"/>
    <sheet name="HER2- Tx patterns P1, P2" sheetId="37" r:id="rId58"/>
    <sheet name="P3 CCO_REGIMEN" sheetId="25" r:id="rId59"/>
    <sheet name="P4 NHPIP_CODE" sheetId="26" r:id="rId60"/>
    <sheet name="P5 DOSE" sheetId="27" r:id="rId61"/>
    <sheet name="P6 BODY_REGION" sheetId="28" r:id="rId62"/>
    <sheet name="P7 INTENT_CHEMO" sheetId="29" r:id="rId63"/>
    <sheet name="P8 INTENT_RAD" sheetId="30" r:id="rId64"/>
    <sheet name="P9. COURSE_RAD" sheetId="31" r:id="rId65"/>
    <sheet name="P10 Prior to DX" sheetId="32" r:id="rId66"/>
    <sheet name="P11 TNBC drugs used" sheetId="65" r:id="rId67"/>
    <sheet name="P12 TNBC freq drug courses" sheetId="66" r:id="rId68"/>
    <sheet name="P13 TNBC number of courses" sheetId="67" r:id="rId69"/>
    <sheet name="Table 3" sheetId="4" r:id="rId70"/>
    <sheet name="Table 4" sheetId="11" r:id="rId71"/>
    <sheet name="Table 5" sheetId="12" r:id="rId72"/>
    <sheet name="HIDE_List" sheetId="9" state="hidden" r:id="rId73"/>
    <sheet name="HIDE_Dataset Descriptions" sheetId="10" state="hidden" r:id="rId74"/>
  </sheets>
  <externalReferences>
    <externalReference r:id="rId75"/>
    <externalReference r:id="rId76"/>
    <externalReference r:id="rId77"/>
    <externalReference r:id="rId78"/>
  </externalReferences>
  <definedNames>
    <definedName name="_Toc383612160" localSheetId="0">'Cover Page'!$A$28</definedName>
    <definedName name="ADP">'HIDE_Dataset Descriptions'!$B$23</definedName>
    <definedName name="ALR" localSheetId="54">'[1]HIDE_Dataset Descriptions'!$Q$13</definedName>
    <definedName name="ALR" localSheetId="18">'[2]HIDE_Dataset Descriptions'!$Q$13</definedName>
    <definedName name="ALR" localSheetId="20">'[3]HIDE_Dataset Descriptions'!$Q$13</definedName>
    <definedName name="ALR">'HIDE_Dataset Descriptions'!$Q$13</definedName>
    <definedName name="ASTHMA">'HIDE_Dataset Descriptions'!$H$5</definedName>
    <definedName name="BORN">'HIDE_Dataset Descriptions'!$T$5</definedName>
    <definedName name="CAPE">'HIDE_Dataset Descriptions'!$E$7</definedName>
    <definedName name="CCHS">'HIDE_Dataset Descriptions'!$W$5</definedName>
    <definedName name="CCN">'HIDE_Dataset Descriptions'!$T$7</definedName>
    <definedName name="CCRS" localSheetId="54">'[1]HIDE_Dataset Descriptions'!$B$5</definedName>
    <definedName name="CCRS" localSheetId="18">'[2]HIDE_Dataset Descriptions'!$B$5</definedName>
    <definedName name="CCRS" localSheetId="20">'[3]HIDE_Dataset Descriptions'!$B$5</definedName>
    <definedName name="CCRS">'HIDE_Dataset Descriptions'!$B$5</definedName>
    <definedName name="CHF">'HIDE_Dataset Descriptions'!$H$7</definedName>
    <definedName name="COPD">'HIDE_Dataset Descriptions'!$H$9</definedName>
    <definedName name="CORR">'HIDE_Dataset Descriptions'!$B$31</definedName>
    <definedName name="CPDB" localSheetId="54">'[1]HIDE_Dataset Descriptions'!$K$5</definedName>
    <definedName name="CPDB" localSheetId="18">'[2]HIDE_Dataset Descriptions'!$K$5</definedName>
    <definedName name="CPDB" localSheetId="20">'[3]HIDE_Dataset Descriptions'!$K$5</definedName>
    <definedName name="CPDB">'HIDE_Dataset Descriptions'!$K$5</definedName>
    <definedName name="CPRO">'HIDE_Dataset Descriptions'!$B$29</definedName>
    <definedName name="DAD" localSheetId="54">'[1]HIDE_Dataset Descriptions'!$B$7</definedName>
    <definedName name="DAD" localSheetId="18">'[2]HIDE_Dataset Descriptions'!$B$7</definedName>
    <definedName name="DAD" localSheetId="20">'[3]HIDE_Dataset Descriptions'!$B$7</definedName>
    <definedName name="DAD">'HIDE_Dataset Descriptions'!$B$7</definedName>
    <definedName name="DATASETNAME" localSheetId="54">[1]HIDE_List!$B$2:$B$58</definedName>
    <definedName name="DATASETNAME" localSheetId="18">[2]HIDE_List!$B$2:$B$58</definedName>
    <definedName name="DATASETNAME" localSheetId="20">[3]HIDE_List!$B$2:$B$58</definedName>
    <definedName name="DATASETNAME">HIDE_List!$B$2:$B$58</definedName>
    <definedName name="DIN">'HIDE_Dataset Descriptions'!$N$5</definedName>
    <definedName name="ETHNIC">'HIDE_Dataset Descriptions'!$E$9</definedName>
    <definedName name="firstlinetx">[4]txpattern!$B$2:$B$31</definedName>
    <definedName name="HCD" localSheetId="54">'[1]HIDE_Dataset Descriptions'!$B$9</definedName>
    <definedName name="HCD" localSheetId="18">'[2]HIDE_Dataset Descriptions'!$B$9</definedName>
    <definedName name="HCD" localSheetId="20">'[3]HIDE_Dataset Descriptions'!$B$9</definedName>
    <definedName name="HCD">'HIDE_Dataset Descriptions'!$B$9</definedName>
    <definedName name="HIV">'HIDE_Dataset Descriptions'!$H$11</definedName>
    <definedName name="HIVOHTN">'HIDE_Dataset Descriptions'!$T$9</definedName>
    <definedName name="HYPER">'HIDE_Dataset Descriptions'!$H$13</definedName>
    <definedName name="INST">'HIDE_Dataset Descriptions'!$K$7</definedName>
    <definedName name="IPDB">'HIDE_Dataset Descriptions'!$K$9</definedName>
    <definedName name="IRCC">'HIDE_Dataset Descriptions'!$E$13</definedName>
    <definedName name="LHIN">'HIDE_Dataset Descriptions'!$N$7</definedName>
    <definedName name="MCSS">'HIDE_Dataset Descriptions'!$W$7</definedName>
    <definedName name="MOMBABY">'HIDE_Dataset Descriptions'!$H$15</definedName>
    <definedName name="NACRS" localSheetId="54">'[1]HIDE_Dataset Descriptions'!$B$11</definedName>
    <definedName name="NACRS" localSheetId="18">'[2]HIDE_Dataset Descriptions'!$B$11</definedName>
    <definedName name="NACRS" localSheetId="20">'[3]HIDE_Dataset Descriptions'!$B$11</definedName>
    <definedName name="NACRS">'HIDE_Dataset Descriptions'!$B$11</definedName>
    <definedName name="NDFP" localSheetId="54">'[1]HIDE_Dataset Descriptions'!$Q$9</definedName>
    <definedName name="NDFP" localSheetId="18">'[2]HIDE_Dataset Descriptions'!$Q$9</definedName>
    <definedName name="NDFP" localSheetId="20">'[3]HIDE_Dataset Descriptions'!$Q$9</definedName>
    <definedName name="NDFP">'HIDE_Dataset Descriptions'!$Q$9</definedName>
    <definedName name="NRS" localSheetId="54">'[1]HIDE_Dataset Descriptions'!$B$13</definedName>
    <definedName name="NRS" localSheetId="18">'[2]HIDE_Dataset Descriptions'!$B$13</definedName>
    <definedName name="NRS" localSheetId="20">'[3]HIDE_Dataset Descriptions'!$B$13</definedName>
    <definedName name="NRS">'HIDE_Dataset Descriptions'!$B$13</definedName>
    <definedName name="OBSP" localSheetId="54">'[1]HIDE_Dataset Descriptions'!$Q$7</definedName>
    <definedName name="OBSP" localSheetId="18">'[2]HIDE_Dataset Descriptions'!$Q$7</definedName>
    <definedName name="OBSP" localSheetId="20">'[3]HIDE_Dataset Descriptions'!$Q$7</definedName>
    <definedName name="OBSP">'HIDE_Dataset Descriptions'!$Q$7</definedName>
    <definedName name="OCR" localSheetId="54">'[1]HIDE_Dataset Descriptions'!$Q$5</definedName>
    <definedName name="OCR" localSheetId="18">'[2]HIDE_Dataset Descriptions'!$Q$5</definedName>
    <definedName name="OCR" localSheetId="20">'[3]HIDE_Dataset Descriptions'!$Q$5</definedName>
    <definedName name="OCR">'HIDE_Dataset Descriptions'!$Q$5</definedName>
    <definedName name="ODB" localSheetId="54">'[1]HIDE_Dataset Descriptions'!$B$15</definedName>
    <definedName name="ODB" localSheetId="18">'[2]HIDE_Dataset Descriptions'!$B$15</definedName>
    <definedName name="ODB" localSheetId="20">'[3]HIDE_Dataset Descriptions'!$B$15</definedName>
    <definedName name="ODB">'HIDE_Dataset Descriptions'!$B$15</definedName>
    <definedName name="ODD">'HIDE_Dataset Descriptions'!$H$17</definedName>
    <definedName name="OHIP" localSheetId="54">'[1]HIDE_Dataset Descriptions'!$B$17</definedName>
    <definedName name="OHIP" localSheetId="18">'[2]HIDE_Dataset Descriptions'!$B$17</definedName>
    <definedName name="OHIP" localSheetId="20">'[3]HIDE_Dataset Descriptions'!$B$17</definedName>
    <definedName name="OHIP">'HIDE_Dataset Descriptions'!$B$17</definedName>
    <definedName name="OMHRS" localSheetId="54">'[1]HIDE_Dataset Descriptions'!$B$19</definedName>
    <definedName name="OMHRS" localSheetId="18">'[2]HIDE_Dataset Descriptions'!$B$19</definedName>
    <definedName name="OMHRS" localSheetId="20">'[3]HIDE_Dataset Descriptions'!$B$19</definedName>
    <definedName name="OMHRS">'HIDE_Dataset Descriptions'!$B$19</definedName>
    <definedName name="OMID">'HIDE_Dataset Descriptions'!$H$19</definedName>
    <definedName name="ONMARG">'HIDE_Dataset Descriptions'!$N$9</definedName>
    <definedName name="ORAD">'HIDE_Dataset Descriptions'!$H$21</definedName>
    <definedName name="ORGD">'HIDE_Dataset Descriptions'!$E$15</definedName>
    <definedName name="ORRS">'HIDE_Dataset Descriptions'!$Q$11</definedName>
    <definedName name="PCCF">'HIDE_Dataset Descriptions'!$N$11</definedName>
    <definedName name="POGONIS">'HIDE_Dataset Descriptions'!$T$11</definedName>
    <definedName name="POP" localSheetId="54">'[1]HIDE_Dataset Descriptions'!$E$11</definedName>
    <definedName name="POP" localSheetId="18">'[2]HIDE_Dataset Descriptions'!$E$11</definedName>
    <definedName name="POP" localSheetId="20">'[3]HIDE_Dataset Descriptions'!$E$11</definedName>
    <definedName name="POP">'HIDE_Dataset Descriptions'!$E$11</definedName>
    <definedName name="_xlnm.Print_Area" localSheetId="5">'Table 0'!$A$1:$F$29</definedName>
    <definedName name="_xlnm.Print_Titles" localSheetId="2">'Methods - Data Sources'!$1:$2</definedName>
    <definedName name="_xlnm.Print_Titles" localSheetId="1">'Methods - Study Design'!$1:$2</definedName>
    <definedName name="RAICA">'HIDE_Dataset Descriptions'!$B$27</definedName>
    <definedName name="RAIHC">'HIDE_Dataset Descriptions'!$B$25</definedName>
    <definedName name="RAIHCMOH" localSheetId="54">'[1]HIDE_Dataset Descriptions'!#REF!</definedName>
    <definedName name="RAIHCMOH" localSheetId="57">'HIDE_Dataset Descriptions'!#REF!</definedName>
    <definedName name="RAIHCMOH" localSheetId="37">'HIDE_Dataset Descriptions'!#REF!</definedName>
    <definedName name="RAIHCMOH" localSheetId="36">'HIDE_Dataset Descriptions'!#REF!</definedName>
    <definedName name="RAIHCMOH" localSheetId="40">'HIDE_Dataset Descriptions'!#REF!</definedName>
    <definedName name="RAIHCMOH" localSheetId="43">'HIDE_Dataset Descriptions'!#REF!</definedName>
    <definedName name="RAIHCMOH" localSheetId="46">'HIDE_Dataset Descriptions'!#REF!</definedName>
    <definedName name="RAIHCMOH" localSheetId="49">'HIDE_Dataset Descriptions'!#REF!</definedName>
    <definedName name="RAIHCMOH" localSheetId="18">'[2]HIDE_Dataset Descriptions'!#REF!</definedName>
    <definedName name="RAIHCMOH" localSheetId="22">'HIDE_Dataset Descriptions'!#REF!</definedName>
    <definedName name="RAIHCMOH" localSheetId="21">'HIDE_Dataset Descriptions'!#REF!</definedName>
    <definedName name="RAIHCMOH" localSheetId="20">'[3]HIDE_Dataset Descriptions'!#REF!</definedName>
    <definedName name="RAIHCMOH" localSheetId="25">'HIDE_Dataset Descriptions'!#REF!</definedName>
    <definedName name="RAIHCMOH" localSheetId="24">'HIDE_Dataset Descriptions'!#REF!</definedName>
    <definedName name="RAIHCMOH" localSheetId="11">'HIDE_Dataset Descriptions'!#REF!</definedName>
    <definedName name="RAIHCMOH" localSheetId="9">'HIDE_Dataset Descriptions'!#REF!</definedName>
    <definedName name="RAIHCMOH" localSheetId="7">'HIDE_Dataset Descriptions'!#REF!</definedName>
    <definedName name="RAIHCMOH" localSheetId="55">'HIDE_Dataset Descriptions'!#REF!</definedName>
    <definedName name="RAIHCMOH">'HIDE_Dataset Descriptions'!#REF!</definedName>
    <definedName name="RPDB" localSheetId="54">'[1]HIDE_Dataset Descriptions'!$E$5</definedName>
    <definedName name="RPDB" localSheetId="18">'[2]HIDE_Dataset Descriptions'!$E$5</definedName>
    <definedName name="RPDB" localSheetId="20">'[3]HIDE_Dataset Descriptions'!$E$5</definedName>
    <definedName name="RPDB">'HIDE_Dataset Descriptions'!$E$5</definedName>
    <definedName name="SDS" localSheetId="54">'[1]HIDE_Dataset Descriptions'!$B$21</definedName>
    <definedName name="SDS" localSheetId="18">'[2]HIDE_Dataset Descriptions'!$B$21</definedName>
    <definedName name="SDS" localSheetId="20">'[3]HIDE_Dataset Descriptions'!$B$21</definedName>
    <definedName name="SDS">'HIDE_Dataset Descriptions'!$B$21</definedName>
    <definedName name="secondlinetx">[4]txpattern!$A$2:$A$31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0" i="8" l="1"/>
  <c r="A57" i="8"/>
  <c r="I80" i="20" l="1"/>
  <c r="I39" i="69" l="1"/>
  <c r="I34" i="69"/>
  <c r="I35" i="69"/>
  <c r="I36" i="69"/>
  <c r="I33" i="69"/>
  <c r="I40" i="69"/>
  <c r="I41" i="69"/>
  <c r="I42" i="69"/>
  <c r="R40" i="69"/>
  <c r="R41" i="69"/>
  <c r="R42" i="69"/>
  <c r="R39" i="69"/>
  <c r="R34" i="69"/>
  <c r="R35" i="69"/>
  <c r="R36" i="69"/>
  <c r="R33" i="69"/>
  <c r="AA40" i="69"/>
  <c r="AA41" i="69"/>
  <c r="AA42" i="69"/>
  <c r="AA39" i="69"/>
  <c r="AA34" i="69"/>
  <c r="AA35" i="69"/>
  <c r="AA36" i="69"/>
  <c r="AA33" i="69"/>
  <c r="AA57" i="69"/>
  <c r="AA56" i="69"/>
  <c r="AA54" i="69"/>
  <c r="AA53" i="69"/>
  <c r="AA50" i="69"/>
  <c r="AA49" i="69"/>
  <c r="AA47" i="69"/>
  <c r="AA46" i="69"/>
  <c r="AA38" i="69"/>
  <c r="AA37" i="69"/>
  <c r="AA28" i="69"/>
  <c r="AA29" i="69"/>
  <c r="AA30" i="69"/>
  <c r="AA31" i="69"/>
  <c r="AA32" i="69"/>
  <c r="AA27" i="69"/>
  <c r="AA22" i="69"/>
  <c r="AA21" i="69"/>
  <c r="AA14" i="69"/>
  <c r="AA13" i="69"/>
  <c r="AA7" i="69"/>
  <c r="AA8" i="69"/>
  <c r="AA9" i="69"/>
  <c r="AA10" i="69"/>
  <c r="AA11" i="69"/>
  <c r="AA6" i="69"/>
  <c r="R54" i="69"/>
  <c r="R53" i="69"/>
  <c r="R50" i="69"/>
  <c r="R49" i="69"/>
  <c r="R47" i="69"/>
  <c r="R46" i="69"/>
  <c r="R6" i="69"/>
  <c r="R38" i="69"/>
  <c r="R37" i="69"/>
  <c r="R27" i="69"/>
  <c r="R28" i="69"/>
  <c r="R29" i="69"/>
  <c r="R30" i="69"/>
  <c r="R31" i="69"/>
  <c r="R32" i="69"/>
  <c r="R22" i="69"/>
  <c r="R21" i="69"/>
  <c r="R14" i="69"/>
  <c r="R13" i="69"/>
  <c r="R7" i="69"/>
  <c r="R8" i="69"/>
  <c r="R9" i="69"/>
  <c r="R10" i="69"/>
  <c r="R11" i="69"/>
  <c r="I54" i="69"/>
  <c r="I53" i="69"/>
  <c r="I50" i="69"/>
  <c r="I49" i="69"/>
  <c r="I47" i="69"/>
  <c r="I46" i="69"/>
  <c r="I44" i="69"/>
  <c r="I43" i="69"/>
  <c r="I38" i="69"/>
  <c r="I37" i="69"/>
  <c r="I26" i="69"/>
  <c r="I27" i="69"/>
  <c r="I28" i="69"/>
  <c r="I29" i="69"/>
  <c r="I30" i="69"/>
  <c r="I31" i="69"/>
  <c r="I32" i="69"/>
  <c r="I25" i="69"/>
  <c r="I22" i="69"/>
  <c r="I21" i="69"/>
  <c r="I18" i="69"/>
  <c r="I17" i="69"/>
  <c r="I14" i="69"/>
  <c r="I13" i="69"/>
  <c r="I7" i="69"/>
  <c r="I8" i="69"/>
  <c r="I9" i="69"/>
  <c r="I10" i="69"/>
  <c r="I11" i="69"/>
  <c r="I6" i="69"/>
  <c r="AA57" i="68" l="1"/>
  <c r="R57" i="68"/>
  <c r="AA56" i="68"/>
  <c r="R56" i="68"/>
  <c r="AA54" i="68"/>
  <c r="R54" i="68"/>
  <c r="I54" i="68"/>
  <c r="AA53" i="68"/>
  <c r="R53" i="68"/>
  <c r="I53" i="68"/>
  <c r="AA50" i="68"/>
  <c r="R50" i="68"/>
  <c r="I50" i="68"/>
  <c r="AA49" i="68"/>
  <c r="R49" i="68"/>
  <c r="I49" i="68"/>
  <c r="AA47" i="68"/>
  <c r="R47" i="68"/>
  <c r="I47" i="68"/>
  <c r="AA46" i="68"/>
  <c r="R46" i="68"/>
  <c r="I46" i="68"/>
  <c r="AA44" i="68"/>
  <c r="R44" i="68"/>
  <c r="I44" i="68"/>
  <c r="AA43" i="68"/>
  <c r="R43" i="68"/>
  <c r="I43" i="68"/>
  <c r="AA42" i="68"/>
  <c r="R42" i="68"/>
  <c r="I42" i="68"/>
  <c r="AA41" i="68"/>
  <c r="R41" i="68"/>
  <c r="I41" i="68"/>
  <c r="AA40" i="68"/>
  <c r="R40" i="68"/>
  <c r="I40" i="68"/>
  <c r="AA39" i="68"/>
  <c r="R39" i="68"/>
  <c r="I39" i="68"/>
  <c r="AA38" i="68"/>
  <c r="R38" i="68"/>
  <c r="I38" i="68"/>
  <c r="AA37" i="68"/>
  <c r="R37" i="68"/>
  <c r="I37" i="68"/>
  <c r="AA36" i="68"/>
  <c r="R36" i="68"/>
  <c r="I36" i="68"/>
  <c r="AA35" i="68"/>
  <c r="R35" i="68"/>
  <c r="I35" i="68"/>
  <c r="AA34" i="68"/>
  <c r="R34" i="68"/>
  <c r="I34" i="68"/>
  <c r="AA33" i="68"/>
  <c r="R33" i="68"/>
  <c r="I33" i="68"/>
  <c r="AA32" i="68"/>
  <c r="R32" i="68"/>
  <c r="I32" i="68"/>
  <c r="AA31" i="68"/>
  <c r="R31" i="68"/>
  <c r="I31" i="68"/>
  <c r="AA30" i="68"/>
  <c r="R30" i="68"/>
  <c r="I30" i="68"/>
  <c r="AA29" i="68"/>
  <c r="R29" i="68"/>
  <c r="I29" i="68"/>
  <c r="AA28" i="68"/>
  <c r="R28" i="68"/>
  <c r="I28" i="68"/>
  <c r="AA27" i="68"/>
  <c r="R27" i="68"/>
  <c r="I27" i="68"/>
  <c r="I26" i="68"/>
  <c r="I25" i="68"/>
  <c r="I22" i="68"/>
  <c r="I21" i="68"/>
  <c r="I18" i="68"/>
  <c r="I17" i="68"/>
  <c r="AA14" i="68"/>
  <c r="R14" i="68"/>
  <c r="I14" i="68"/>
  <c r="AA13" i="68"/>
  <c r="R13" i="68"/>
  <c r="I13" i="68"/>
  <c r="AA11" i="68"/>
  <c r="R11" i="68"/>
  <c r="I11" i="68"/>
  <c r="AA10" i="68"/>
  <c r="R10" i="68"/>
  <c r="I10" i="68"/>
  <c r="AA9" i="68"/>
  <c r="R9" i="68"/>
  <c r="I9" i="68"/>
  <c r="AA8" i="68"/>
  <c r="R8" i="68"/>
  <c r="I8" i="68"/>
  <c r="AA7" i="68"/>
  <c r="R7" i="68"/>
  <c r="I7" i="68"/>
  <c r="AA6" i="68"/>
  <c r="R6" i="68"/>
  <c r="I6" i="68"/>
  <c r="AA47" i="62" l="1"/>
  <c r="AA46" i="62"/>
  <c r="R47" i="62"/>
  <c r="R46" i="62"/>
  <c r="I47" i="62" l="1"/>
  <c r="I46" i="62"/>
  <c r="C12" i="67" l="1"/>
  <c r="AA57" i="62" l="1"/>
  <c r="AA56" i="62"/>
  <c r="AA54" i="62"/>
  <c r="AA53" i="62"/>
  <c r="AA50" i="62"/>
  <c r="AA49" i="62"/>
  <c r="AA44" i="62"/>
  <c r="AA43" i="62"/>
  <c r="AA40" i="62"/>
  <c r="AA41" i="62"/>
  <c r="AA42" i="62"/>
  <c r="AA39" i="62"/>
  <c r="AA38" i="62"/>
  <c r="AA37" i="62"/>
  <c r="AA34" i="62"/>
  <c r="AA35" i="62"/>
  <c r="AA36" i="62"/>
  <c r="AA33" i="62"/>
  <c r="AA26" i="62"/>
  <c r="AA27" i="62"/>
  <c r="AA28" i="62"/>
  <c r="AA29" i="62"/>
  <c r="AA30" i="62"/>
  <c r="AA31" i="62"/>
  <c r="AA32" i="62"/>
  <c r="AA25" i="62"/>
  <c r="AA22" i="62"/>
  <c r="AA21" i="62"/>
  <c r="AA14" i="62"/>
  <c r="AA13" i="62"/>
  <c r="AA7" i="62"/>
  <c r="AA8" i="62"/>
  <c r="AA9" i="62"/>
  <c r="AA6" i="62"/>
  <c r="R54" i="62"/>
  <c r="R53" i="62"/>
  <c r="R50" i="62"/>
  <c r="R49" i="62"/>
  <c r="R26" i="62"/>
  <c r="R27" i="62"/>
  <c r="R28" i="62"/>
  <c r="R29" i="62"/>
  <c r="R30" i="62"/>
  <c r="R31" i="62"/>
  <c r="R32" i="62"/>
  <c r="R25" i="62"/>
  <c r="R38" i="62"/>
  <c r="R37" i="62"/>
  <c r="R40" i="62"/>
  <c r="R41" i="62"/>
  <c r="R42" i="62"/>
  <c r="R39" i="62"/>
  <c r="R34" i="62"/>
  <c r="R35" i="62"/>
  <c r="R36" i="62"/>
  <c r="R33" i="62"/>
  <c r="R22" i="62"/>
  <c r="R21" i="62"/>
  <c r="R14" i="62"/>
  <c r="R13" i="62"/>
  <c r="R7" i="62"/>
  <c r="R8" i="62"/>
  <c r="R9" i="62"/>
  <c r="R10" i="62"/>
  <c r="R11" i="62"/>
  <c r="R6" i="62"/>
  <c r="I54" i="62"/>
  <c r="I53" i="62"/>
  <c r="I50" i="62"/>
  <c r="I49" i="62"/>
  <c r="I40" i="62"/>
  <c r="I41" i="62"/>
  <c r="I42" i="62"/>
  <c r="I39" i="62"/>
  <c r="I38" i="62"/>
  <c r="I37" i="62"/>
  <c r="I26" i="62"/>
  <c r="I27" i="62"/>
  <c r="I28" i="62"/>
  <c r="I29" i="62"/>
  <c r="I30" i="62"/>
  <c r="I31" i="62"/>
  <c r="I32" i="62"/>
  <c r="I25" i="62"/>
  <c r="I22" i="62"/>
  <c r="I21" i="62"/>
  <c r="I18" i="62"/>
  <c r="I17" i="62"/>
  <c r="I14" i="62"/>
  <c r="I13" i="62"/>
  <c r="I7" i="62"/>
  <c r="I8" i="62"/>
  <c r="I9" i="62"/>
  <c r="I10" i="62"/>
  <c r="I11" i="62"/>
  <c r="I6" i="62"/>
  <c r="I35" i="62"/>
  <c r="I34" i="62"/>
  <c r="I36" i="62"/>
  <c r="I33" i="62"/>
  <c r="A2" i="35" l="1"/>
  <c r="A2" i="34"/>
  <c r="A2" i="33"/>
  <c r="E7" i="17" l="1"/>
  <c r="D7" i="17"/>
  <c r="F92" i="20" s="1"/>
  <c r="C7" i="17"/>
  <c r="B7" i="17"/>
  <c r="D92" i="20" s="1"/>
  <c r="D67" i="20" s="1"/>
  <c r="G82" i="21"/>
  <c r="F82" i="21"/>
  <c r="E82" i="21"/>
  <c r="I29" i="21"/>
  <c r="I55" i="21"/>
  <c r="H81" i="21"/>
  <c r="G81" i="21"/>
  <c r="F81" i="21"/>
  <c r="E81" i="21"/>
  <c r="D81" i="21"/>
  <c r="I80" i="21"/>
  <c r="H80" i="21"/>
  <c r="H79" i="21"/>
  <c r="G77" i="21"/>
  <c r="G78" i="21"/>
  <c r="F77" i="21"/>
  <c r="F78" i="21" s="1"/>
  <c r="E77" i="21"/>
  <c r="E78" i="21"/>
  <c r="D77" i="21"/>
  <c r="I25" i="21"/>
  <c r="I77" i="21" s="1"/>
  <c r="I51" i="21"/>
  <c r="G75" i="21"/>
  <c r="G76" i="21" s="1"/>
  <c r="F75" i="21"/>
  <c r="F76" i="21" s="1"/>
  <c r="E75" i="21"/>
  <c r="E76" i="21" s="1"/>
  <c r="D75" i="21"/>
  <c r="I23" i="21"/>
  <c r="I75" i="21" s="1"/>
  <c r="I49" i="21"/>
  <c r="G73" i="21"/>
  <c r="G74" i="21" s="1"/>
  <c r="F73" i="21"/>
  <c r="F74" i="21" s="1"/>
  <c r="E73" i="21"/>
  <c r="E74" i="21" s="1"/>
  <c r="D73" i="21"/>
  <c r="I21" i="21"/>
  <c r="I73" i="21" s="1"/>
  <c r="I47" i="21"/>
  <c r="G71" i="21"/>
  <c r="G72" i="21" s="1"/>
  <c r="F71" i="21"/>
  <c r="F72" i="21" s="1"/>
  <c r="E71" i="21"/>
  <c r="E72" i="21" s="1"/>
  <c r="D71" i="21"/>
  <c r="I19" i="21"/>
  <c r="I45" i="21"/>
  <c r="G69" i="21"/>
  <c r="G70" i="21" s="1"/>
  <c r="F69" i="21"/>
  <c r="F70" i="21" s="1"/>
  <c r="E69" i="21"/>
  <c r="E70" i="21" s="1"/>
  <c r="D69" i="21"/>
  <c r="I17" i="21"/>
  <c r="I43" i="21"/>
  <c r="H69" i="21"/>
  <c r="G67" i="21"/>
  <c r="G68" i="21" s="1"/>
  <c r="F67" i="21"/>
  <c r="F68" i="21" s="1"/>
  <c r="E67" i="21"/>
  <c r="E68" i="21" s="1"/>
  <c r="D67" i="21"/>
  <c r="I15" i="21"/>
  <c r="I41" i="21"/>
  <c r="H67" i="21"/>
  <c r="G65" i="21"/>
  <c r="G66" i="21" s="1"/>
  <c r="F65" i="21"/>
  <c r="F66" i="21" s="1"/>
  <c r="E65" i="21"/>
  <c r="E66" i="21" s="1"/>
  <c r="D65" i="21"/>
  <c r="I13" i="21"/>
  <c r="I65" i="21" s="1"/>
  <c r="I39" i="21"/>
  <c r="H65" i="21"/>
  <c r="G63" i="21"/>
  <c r="G64" i="21" s="1"/>
  <c r="F63" i="21"/>
  <c r="F64" i="21" s="1"/>
  <c r="E63" i="21"/>
  <c r="E64" i="21" s="1"/>
  <c r="D63" i="21"/>
  <c r="I11" i="21"/>
  <c r="I37" i="21"/>
  <c r="H63" i="21"/>
  <c r="G61" i="21"/>
  <c r="G62" i="21" s="1"/>
  <c r="F61" i="21"/>
  <c r="F62" i="21" s="1"/>
  <c r="E61" i="21"/>
  <c r="E62" i="21" s="1"/>
  <c r="D61" i="21"/>
  <c r="I9" i="21"/>
  <c r="I35" i="21"/>
  <c r="H61" i="21"/>
  <c r="G59" i="21"/>
  <c r="G60" i="21" s="1"/>
  <c r="F59" i="21"/>
  <c r="F60" i="21" s="1"/>
  <c r="E59" i="21"/>
  <c r="E60" i="21" s="1"/>
  <c r="D59" i="21"/>
  <c r="I7" i="21"/>
  <c r="I33" i="21"/>
  <c r="H59" i="21"/>
  <c r="G58" i="21"/>
  <c r="D58" i="21"/>
  <c r="G57" i="21"/>
  <c r="F57" i="21"/>
  <c r="E57" i="21"/>
  <c r="D57" i="21"/>
  <c r="G56" i="21"/>
  <c r="F56" i="21"/>
  <c r="E56" i="21"/>
  <c r="D56" i="21"/>
  <c r="G52" i="21"/>
  <c r="F52" i="21"/>
  <c r="E52" i="21"/>
  <c r="D52" i="21"/>
  <c r="G50" i="21"/>
  <c r="F50" i="21"/>
  <c r="E50" i="21"/>
  <c r="D50" i="21"/>
  <c r="G48" i="21"/>
  <c r="F48" i="21"/>
  <c r="E48" i="21"/>
  <c r="D48" i="21"/>
  <c r="G46" i="21"/>
  <c r="F46" i="21"/>
  <c r="E46" i="21"/>
  <c r="D46" i="21"/>
  <c r="G44" i="21"/>
  <c r="F44" i="21"/>
  <c r="E44" i="21"/>
  <c r="D44" i="21"/>
  <c r="G42" i="21"/>
  <c r="F42" i="21"/>
  <c r="E42" i="21"/>
  <c r="D42" i="21"/>
  <c r="G40" i="21"/>
  <c r="F40" i="21"/>
  <c r="E40" i="21"/>
  <c r="D40" i="21"/>
  <c r="G38" i="21"/>
  <c r="F38" i="21"/>
  <c r="E38" i="21"/>
  <c r="D38" i="21"/>
  <c r="G36" i="21"/>
  <c r="F36" i="21"/>
  <c r="E36" i="21"/>
  <c r="D36" i="21"/>
  <c r="G34" i="21"/>
  <c r="F34" i="21"/>
  <c r="E34" i="21"/>
  <c r="D34" i="21"/>
  <c r="G30" i="21"/>
  <c r="G8" i="21" s="1"/>
  <c r="F30" i="21"/>
  <c r="F24" i="21" s="1"/>
  <c r="E30" i="21"/>
  <c r="E26" i="21" s="1"/>
  <c r="D30" i="21"/>
  <c r="G26" i="21"/>
  <c r="F26" i="21"/>
  <c r="D26" i="21"/>
  <c r="G24" i="21"/>
  <c r="D24" i="21"/>
  <c r="G22" i="21"/>
  <c r="D22" i="21"/>
  <c r="G20" i="21"/>
  <c r="D20" i="21"/>
  <c r="G18" i="21"/>
  <c r="D18" i="21"/>
  <c r="G16" i="21"/>
  <c r="D16" i="21"/>
  <c r="G14" i="21"/>
  <c r="D14" i="21"/>
  <c r="G12" i="21"/>
  <c r="D12" i="21"/>
  <c r="G10" i="21"/>
  <c r="D10" i="21"/>
  <c r="H8" i="21"/>
  <c r="D8" i="21"/>
  <c r="G92" i="20"/>
  <c r="E92" i="20"/>
  <c r="F9" i="19"/>
  <c r="F16" i="19" s="1"/>
  <c r="F14" i="19"/>
  <c r="F26" i="19"/>
  <c r="F21" i="19"/>
  <c r="G45" i="20" s="1"/>
  <c r="E9" i="19"/>
  <c r="F16" i="20" s="1"/>
  <c r="E14" i="19"/>
  <c r="E26" i="19"/>
  <c r="E21" i="19"/>
  <c r="E28" i="19" s="1"/>
  <c r="F61" i="20" s="1"/>
  <c r="D9" i="19"/>
  <c r="D16" i="19" s="1"/>
  <c r="E32" i="20" s="1"/>
  <c r="D21" i="19"/>
  <c r="D28" i="19" s="1"/>
  <c r="E61" i="20" s="1"/>
  <c r="C9" i="19"/>
  <c r="C16" i="19" s="1"/>
  <c r="C21" i="19"/>
  <c r="C28" i="19" s="1"/>
  <c r="D61" i="20" s="1"/>
  <c r="D51" i="20"/>
  <c r="D52" i="20" s="1"/>
  <c r="E51" i="20"/>
  <c r="F51" i="20"/>
  <c r="G51" i="20"/>
  <c r="D53" i="20"/>
  <c r="E53" i="20"/>
  <c r="F53" i="20"/>
  <c r="G53" i="20"/>
  <c r="D47" i="20"/>
  <c r="D48" i="20" s="1"/>
  <c r="E47" i="20"/>
  <c r="F47" i="20"/>
  <c r="G47" i="20"/>
  <c r="D37" i="20"/>
  <c r="D38" i="20" s="1"/>
  <c r="E37" i="20"/>
  <c r="F37" i="20"/>
  <c r="G37" i="20"/>
  <c r="D39" i="20"/>
  <c r="E39" i="20"/>
  <c r="F39" i="20"/>
  <c r="G39" i="20"/>
  <c r="D41" i="20"/>
  <c r="D42" i="20" s="1"/>
  <c r="E41" i="20"/>
  <c r="F41" i="20"/>
  <c r="F43" i="20" s="1"/>
  <c r="G41" i="20"/>
  <c r="D35" i="20"/>
  <c r="E35" i="20"/>
  <c r="F35" i="20"/>
  <c r="G35" i="20"/>
  <c r="D59" i="20"/>
  <c r="E59" i="20"/>
  <c r="F59" i="20"/>
  <c r="G59" i="20"/>
  <c r="G30" i="20"/>
  <c r="F30" i="20"/>
  <c r="E30" i="20"/>
  <c r="D30" i="20"/>
  <c r="D88" i="20"/>
  <c r="G28" i="20"/>
  <c r="G57" i="20"/>
  <c r="F57" i="20"/>
  <c r="E28" i="20"/>
  <c r="E57" i="20"/>
  <c r="D28" i="20"/>
  <c r="D57" i="20"/>
  <c r="G20" i="20"/>
  <c r="G49" i="20"/>
  <c r="G22" i="20"/>
  <c r="G24" i="20"/>
  <c r="F20" i="20"/>
  <c r="F49" i="20"/>
  <c r="F22" i="20"/>
  <c r="F24" i="20"/>
  <c r="F82" i="20" s="1"/>
  <c r="F83" i="20" s="1"/>
  <c r="E24" i="20"/>
  <c r="E82" i="20" s="1"/>
  <c r="D24" i="20"/>
  <c r="I78" i="20"/>
  <c r="D22" i="20"/>
  <c r="E22" i="20"/>
  <c r="E23" i="20" s="1"/>
  <c r="E81" i="20"/>
  <c r="E79" i="20"/>
  <c r="G18" i="20"/>
  <c r="F18" i="20"/>
  <c r="E18" i="20"/>
  <c r="D18" i="20"/>
  <c r="E45" i="20"/>
  <c r="D16" i="20"/>
  <c r="G10" i="20"/>
  <c r="G68" i="20" s="1"/>
  <c r="G12" i="20"/>
  <c r="F8" i="20"/>
  <c r="F66" i="20" s="1"/>
  <c r="F10" i="20"/>
  <c r="F68" i="20" s="1"/>
  <c r="F69" i="20" s="1"/>
  <c r="F12" i="20"/>
  <c r="E8" i="20"/>
  <c r="E66" i="20" s="1"/>
  <c r="E10" i="20"/>
  <c r="E12" i="20"/>
  <c r="E70" i="20" s="1"/>
  <c r="E71" i="20" s="1"/>
  <c r="D8" i="20"/>
  <c r="D66" i="20" s="1"/>
  <c r="D10" i="20"/>
  <c r="D12" i="20"/>
  <c r="G8" i="20"/>
  <c r="I10" i="20"/>
  <c r="G67" i="20"/>
  <c r="G6" i="20"/>
  <c r="G64" i="20" s="1"/>
  <c r="G65" i="20" s="1"/>
  <c r="F6" i="20"/>
  <c r="E6" i="20"/>
  <c r="E64" i="20" s="1"/>
  <c r="E65" i="20" s="1"/>
  <c r="D6" i="20"/>
  <c r="D63" i="20"/>
  <c r="D56" i="20" s="1"/>
  <c r="E63" i="20"/>
  <c r="E56" i="20" s="1"/>
  <c r="F63" i="20"/>
  <c r="F54" i="20" s="1"/>
  <c r="G63" i="20"/>
  <c r="G42" i="20" s="1"/>
  <c r="D60" i="20"/>
  <c r="F55" i="20"/>
  <c r="F56" i="20" s="1"/>
  <c r="D54" i="20"/>
  <c r="E49" i="20"/>
  <c r="D49" i="20"/>
  <c r="F48" i="20"/>
  <c r="G43" i="20"/>
  <c r="E43" i="20"/>
  <c r="E44" i="20" s="1"/>
  <c r="F42" i="20"/>
  <c r="F40" i="20"/>
  <c r="G38" i="20"/>
  <c r="F38" i="20"/>
  <c r="F36" i="20"/>
  <c r="D36" i="20"/>
  <c r="G34" i="20"/>
  <c r="G29" i="20" s="1"/>
  <c r="F34" i="20"/>
  <c r="E34" i="20"/>
  <c r="D34" i="20"/>
  <c r="D25" i="20" s="1"/>
  <c r="F31" i="20"/>
  <c r="E29" i="20"/>
  <c r="G26" i="20"/>
  <c r="G27" i="20" s="1"/>
  <c r="F25" i="20"/>
  <c r="F21" i="20"/>
  <c r="E20" i="20"/>
  <c r="D20" i="20"/>
  <c r="G19" i="20"/>
  <c r="D19" i="20"/>
  <c r="D14" i="20"/>
  <c r="D15" i="20" s="1"/>
  <c r="E13" i="20"/>
  <c r="E11" i="20"/>
  <c r="E9" i="20"/>
  <c r="G5" i="19"/>
  <c r="G6" i="19"/>
  <c r="G7" i="19"/>
  <c r="G8" i="19"/>
  <c r="G10" i="19"/>
  <c r="G14" i="19" s="1"/>
  <c r="G13" i="19"/>
  <c r="G15" i="19"/>
  <c r="G27" i="19"/>
  <c r="G22" i="19"/>
  <c r="G25" i="19"/>
  <c r="G17" i="19"/>
  <c r="G18" i="19"/>
  <c r="G19" i="19"/>
  <c r="G20" i="19"/>
  <c r="E13" i="18"/>
  <c r="E37" i="18" s="1"/>
  <c r="D13" i="18"/>
  <c r="C13" i="18"/>
  <c r="C8" i="18" s="1"/>
  <c r="C25" i="18"/>
  <c r="C22" i="18" s="1"/>
  <c r="C20" i="18"/>
  <c r="C18" i="18"/>
  <c r="M10" i="18"/>
  <c r="L10" i="18"/>
  <c r="K10" i="18"/>
  <c r="J10" i="18"/>
  <c r="I10" i="18"/>
  <c r="M8" i="18"/>
  <c r="L8" i="18"/>
  <c r="K8" i="18"/>
  <c r="J8" i="18"/>
  <c r="I8" i="18"/>
  <c r="E8" i="18"/>
  <c r="M6" i="18"/>
  <c r="L6" i="18"/>
  <c r="K6" i="18"/>
  <c r="J6" i="18"/>
  <c r="I6" i="18"/>
  <c r="E6" i="18"/>
  <c r="A2" i="16"/>
  <c r="A54" i="8"/>
  <c r="A51" i="8"/>
  <c r="A48" i="8"/>
  <c r="A45" i="8"/>
  <c r="A42" i="8"/>
  <c r="A39" i="8"/>
  <c r="A36" i="8"/>
  <c r="A33" i="8"/>
  <c r="A30" i="8"/>
  <c r="A27" i="8"/>
  <c r="A24" i="8"/>
  <c r="A21" i="8"/>
  <c r="A18" i="8"/>
  <c r="A15" i="8"/>
  <c r="A12" i="8"/>
  <c r="A9" i="8"/>
  <c r="A2" i="14"/>
  <c r="A2" i="12"/>
  <c r="A2" i="11"/>
  <c r="A2" i="4"/>
  <c r="A2" i="6"/>
  <c r="A2" i="5"/>
  <c r="A2" i="8"/>
  <c r="D82" i="21" l="1"/>
  <c r="D76" i="21" s="1"/>
  <c r="C12" i="18"/>
  <c r="C24" i="18"/>
  <c r="B13" i="18"/>
  <c r="D7" i="20"/>
  <c r="G14" i="20"/>
  <c r="D23" i="20"/>
  <c r="D27" i="20"/>
  <c r="D31" i="20"/>
  <c r="E25" i="20"/>
  <c r="D50" i="20"/>
  <c r="G16" i="20"/>
  <c r="G17" i="20" s="1"/>
  <c r="G48" i="20"/>
  <c r="I53" i="20"/>
  <c r="I55" i="20" s="1"/>
  <c r="G55" i="20"/>
  <c r="G56" i="20" s="1"/>
  <c r="D62" i="20"/>
  <c r="F62" i="20"/>
  <c r="E8" i="21"/>
  <c r="E10" i="21"/>
  <c r="E12" i="21"/>
  <c r="E14" i="21"/>
  <c r="E16" i="21"/>
  <c r="E18" i="21"/>
  <c r="E20" i="21"/>
  <c r="E22" i="21"/>
  <c r="E24" i="21"/>
  <c r="I63" i="21"/>
  <c r="D78" i="21"/>
  <c r="C10" i="18"/>
  <c r="C37" i="18"/>
  <c r="E7" i="20"/>
  <c r="D13" i="20"/>
  <c r="D17" i="20"/>
  <c r="D21" i="20"/>
  <c r="E27" i="20"/>
  <c r="G40" i="20"/>
  <c r="G44" i="20"/>
  <c r="D64" i="20"/>
  <c r="D65" i="20" s="1"/>
  <c r="D70" i="20"/>
  <c r="E14" i="20"/>
  <c r="E15" i="20" s="1"/>
  <c r="D76" i="20"/>
  <c r="D77" i="20" s="1"/>
  <c r="F23" i="20"/>
  <c r="G80" i="20"/>
  <c r="G81" i="20" s="1"/>
  <c r="D29" i="20"/>
  <c r="G86" i="20"/>
  <c r="G87" i="20" s="1"/>
  <c r="F60" i="20"/>
  <c r="F44" i="20"/>
  <c r="F8" i="21"/>
  <c r="F10" i="21"/>
  <c r="F12" i="21"/>
  <c r="F14" i="21"/>
  <c r="F16" i="21"/>
  <c r="F18" i="21"/>
  <c r="F20" i="21"/>
  <c r="F22" i="21"/>
  <c r="I61" i="21"/>
  <c r="I69" i="21"/>
  <c r="D9" i="20"/>
  <c r="G58" i="20"/>
  <c r="D68" i="20"/>
  <c r="D69" i="20" s="1"/>
  <c r="G70" i="20"/>
  <c r="G71" i="20" s="1"/>
  <c r="E16" i="20"/>
  <c r="E17" i="20" s="1"/>
  <c r="E19" i="20"/>
  <c r="D82" i="20"/>
  <c r="D84" i="20" s="1"/>
  <c r="D85" i="20" s="1"/>
  <c r="I39" i="20"/>
  <c r="E16" i="19"/>
  <c r="I59" i="21"/>
  <c r="I67" i="21"/>
  <c r="G46" i="20"/>
  <c r="C34" i="18"/>
  <c r="D11" i="20"/>
  <c r="F14" i="20"/>
  <c r="F15" i="20" s="1"/>
  <c r="E50" i="20"/>
  <c r="E54" i="20"/>
  <c r="E68" i="20"/>
  <c r="E69" i="20" s="1"/>
  <c r="E76" i="20"/>
  <c r="E77" i="20" s="1"/>
  <c r="D79" i="20"/>
  <c r="D83" i="20"/>
  <c r="F80" i="20"/>
  <c r="F81" i="20" s="1"/>
  <c r="F58" i="20"/>
  <c r="I59" i="20"/>
  <c r="I41" i="20"/>
  <c r="D43" i="20"/>
  <c r="D44" i="20" s="1"/>
  <c r="I71" i="21"/>
  <c r="C36" i="18"/>
  <c r="I68" i="20"/>
  <c r="E25" i="18"/>
  <c r="G15" i="20"/>
  <c r="I57" i="20"/>
  <c r="G52" i="20"/>
  <c r="C6" i="18"/>
  <c r="E10" i="18"/>
  <c r="E12" i="18"/>
  <c r="E21" i="20"/>
  <c r="G31" i="20"/>
  <c r="G36" i="20"/>
  <c r="E52" i="20"/>
  <c r="D45" i="20"/>
  <c r="F45" i="20"/>
  <c r="D81" i="20"/>
  <c r="F88" i="20"/>
  <c r="F89" i="20" s="1"/>
  <c r="I47" i="20"/>
  <c r="F28" i="19"/>
  <c r="G61" i="20" s="1"/>
  <c r="G62" i="20" s="1"/>
  <c r="D60" i="21"/>
  <c r="D62" i="21"/>
  <c r="D64" i="21"/>
  <c r="D66" i="21"/>
  <c r="D68" i="21"/>
  <c r="D70" i="21"/>
  <c r="D72" i="21"/>
  <c r="D74" i="21"/>
  <c r="D71" i="20"/>
  <c r="F70" i="20"/>
  <c r="F71" i="20" s="1"/>
  <c r="G76" i="20"/>
  <c r="G77" i="20" s="1"/>
  <c r="D89" i="20"/>
  <c r="I81" i="21"/>
  <c r="E88" i="20"/>
  <c r="E89" i="20" s="1"/>
  <c r="I30" i="20"/>
  <c r="E31" i="20"/>
  <c r="F29" i="19"/>
  <c r="G32" i="20"/>
  <c r="E36" i="18"/>
  <c r="E34" i="18"/>
  <c r="E32" i="18"/>
  <c r="E30" i="18"/>
  <c r="G9" i="19"/>
  <c r="G16" i="19" s="1"/>
  <c r="F64" i="20"/>
  <c r="F65" i="20" s="1"/>
  <c r="I6" i="20"/>
  <c r="F7" i="20"/>
  <c r="D74" i="20"/>
  <c r="D75" i="20" s="1"/>
  <c r="D46" i="20"/>
  <c r="F76" i="20"/>
  <c r="F77" i="20" s="1"/>
  <c r="I18" i="20"/>
  <c r="I76" i="20" s="1"/>
  <c r="F19" i="20"/>
  <c r="G78" i="20"/>
  <c r="G50" i="20"/>
  <c r="E86" i="20"/>
  <c r="E87" i="20" s="1"/>
  <c r="E58" i="20"/>
  <c r="D37" i="18"/>
  <c r="D6" i="18"/>
  <c r="F67" i="20"/>
  <c r="E84" i="20"/>
  <c r="E85" i="20" s="1"/>
  <c r="E83" i="20"/>
  <c r="E33" i="20"/>
  <c r="E90" i="20"/>
  <c r="E91" i="20" s="1"/>
  <c r="D8" i="18"/>
  <c r="D10" i="18"/>
  <c r="G21" i="19"/>
  <c r="G26" i="19"/>
  <c r="F17" i="20"/>
  <c r="F13" i="20"/>
  <c r="F11" i="20"/>
  <c r="F9" i="20"/>
  <c r="F78" i="20"/>
  <c r="F26" i="20"/>
  <c r="F27" i="20" s="1"/>
  <c r="E36" i="20"/>
  <c r="C29" i="19"/>
  <c r="D32" i="20"/>
  <c r="D12" i="18"/>
  <c r="D25" i="18"/>
  <c r="D29" i="19"/>
  <c r="G13" i="20"/>
  <c r="G11" i="20"/>
  <c r="G9" i="20"/>
  <c r="G7" i="20"/>
  <c r="G23" i="20"/>
  <c r="G21" i="20"/>
  <c r="G60" i="20"/>
  <c r="E60" i="20"/>
  <c r="E48" i="20"/>
  <c r="E42" i="20"/>
  <c r="E40" i="20"/>
  <c r="I63" i="20"/>
  <c r="E72" i="20"/>
  <c r="E73" i="20" s="1"/>
  <c r="E67" i="20"/>
  <c r="G69" i="20"/>
  <c r="G72" i="20"/>
  <c r="G73" i="20" s="1"/>
  <c r="E74" i="20"/>
  <c r="E75" i="20" s="1"/>
  <c r="E46" i="20"/>
  <c r="G82" i="20"/>
  <c r="G83" i="20" s="1"/>
  <c r="G25" i="20"/>
  <c r="D86" i="20"/>
  <c r="D58" i="20"/>
  <c r="G88" i="20"/>
  <c r="G89" i="20" s="1"/>
  <c r="E38" i="20"/>
  <c r="E62" i="20"/>
  <c r="D40" i="20"/>
  <c r="F50" i="20"/>
  <c r="F52" i="20"/>
  <c r="F28" i="20"/>
  <c r="I35" i="20"/>
  <c r="I37" i="20"/>
  <c r="G54" i="20"/>
  <c r="I12" i="20"/>
  <c r="I8" i="20"/>
  <c r="I24" i="20"/>
  <c r="I82" i="20" s="1"/>
  <c r="B8" i="18" l="1"/>
  <c r="B25" i="18"/>
  <c r="B12" i="18"/>
  <c r="B6" i="18"/>
  <c r="I43" i="20"/>
  <c r="D72" i="20"/>
  <c r="D73" i="20" s="1"/>
  <c r="G28" i="19"/>
  <c r="B10" i="18"/>
  <c r="F32" i="20"/>
  <c r="E29" i="19"/>
  <c r="C30" i="18"/>
  <c r="C32" i="18"/>
  <c r="B37" i="18"/>
  <c r="G74" i="20"/>
  <c r="G75" i="20" s="1"/>
  <c r="F72" i="20"/>
  <c r="F73" i="20" s="1"/>
  <c r="I70" i="20"/>
  <c r="F74" i="20"/>
  <c r="F75" i="20" s="1"/>
  <c r="F46" i="20"/>
  <c r="E24" i="18"/>
  <c r="E18" i="18"/>
  <c r="E22" i="18"/>
  <c r="E20" i="18"/>
  <c r="I88" i="20"/>
  <c r="D30" i="18"/>
  <c r="D36" i="18"/>
  <c r="D32" i="18"/>
  <c r="D34" i="18"/>
  <c r="G29" i="19"/>
  <c r="F86" i="20"/>
  <c r="F87" i="20" s="1"/>
  <c r="F29" i="20"/>
  <c r="D24" i="18"/>
  <c r="D22" i="18"/>
  <c r="D20" i="18"/>
  <c r="D18" i="18"/>
  <c r="G79" i="20"/>
  <c r="G84" i="20"/>
  <c r="G85" i="20" s="1"/>
  <c r="I66" i="20"/>
  <c r="I14" i="20"/>
  <c r="D87" i="20"/>
  <c r="I26" i="20"/>
  <c r="I64" i="20"/>
  <c r="B34" i="18"/>
  <c r="B36" i="18"/>
  <c r="B32" i="18"/>
  <c r="B30" i="18"/>
  <c r="I45" i="20"/>
  <c r="I61" i="20" s="1"/>
  <c r="I90" i="20" s="1"/>
  <c r="D90" i="20"/>
  <c r="D91" i="20" s="1"/>
  <c r="D33" i="20"/>
  <c r="F79" i="20"/>
  <c r="F84" i="20"/>
  <c r="F85" i="20" s="1"/>
  <c r="I84" i="20"/>
  <c r="G90" i="20"/>
  <c r="G91" i="20" s="1"/>
  <c r="G33" i="20"/>
  <c r="B20" i="18" l="1"/>
  <c r="B18" i="18"/>
  <c r="B24" i="18"/>
  <c r="B22" i="18"/>
  <c r="I72" i="20"/>
  <c r="F33" i="20"/>
  <c r="F90" i="20"/>
  <c r="F91" i="20" s="1"/>
  <c r="I86" i="20"/>
</calcChain>
</file>

<file path=xl/sharedStrings.xml><?xml version="1.0" encoding="utf-8"?>
<sst xmlns="http://schemas.openxmlformats.org/spreadsheetml/2006/main" count="9056" uniqueCount="4302">
  <si>
    <t>Submission Date</t>
  </si>
  <si>
    <t>Submitted To</t>
  </si>
  <si>
    <t>Corresponding Author</t>
  </si>
  <si>
    <t>Toronto, ON  M4N 3M5</t>
  </si>
  <si>
    <r>
      <t>©</t>
    </r>
    <r>
      <rPr>
        <sz val="10"/>
        <rFont val="Arial"/>
        <family val="2"/>
      </rPr>
      <t xml:space="preserve"> Institute for Clinical Evaluative Sciences. All rights reserved.</t>
    </r>
  </si>
  <si>
    <t>2075 Bayview Avenue, G-Wing</t>
  </si>
  <si>
    <t>Prepared By</t>
  </si>
  <si>
    <t>Methods</t>
  </si>
  <si>
    <t>Inclusion / Exclusion Criteria</t>
  </si>
  <si>
    <t>Cohort Inclusion Criteria</t>
  </si>
  <si>
    <t>Cohort Exclusion Criteria</t>
  </si>
  <si>
    <t>Study Period</t>
  </si>
  <si>
    <t>Analysis</t>
  </si>
  <si>
    <t>Study Population</t>
  </si>
  <si>
    <t>ICES Data Sources</t>
  </si>
  <si>
    <t>List of Tables</t>
  </si>
  <si>
    <t>Insert findings here - one table (or figure) per sheet.</t>
  </si>
  <si>
    <t>Parts of this material are based on data and information provided by Cancer Care Ontario (CCO). The opinions, results, view, and conclusions reported in this paper are those of the authors and do not necessarily reflect those of CCO. No endorsement by CCO is intended or should be inferred.</t>
  </si>
  <si>
    <t>Acknowledgement &amp; Disclaimers</t>
  </si>
  <si>
    <t>These datasets were linked using unique encoded identifiers and analyzed at the Institute for Clinical Evaluative Sciences (ICES).</t>
  </si>
  <si>
    <t>Acronym</t>
  </si>
  <si>
    <t>Dataset Name (Acronym)</t>
  </si>
  <si>
    <t>ADP</t>
  </si>
  <si>
    <t>Assistive Devices Program (ADP)</t>
  </si>
  <si>
    <t>ALR</t>
  </si>
  <si>
    <t>Cancer Activity Level Reporting (ALR)</t>
  </si>
  <si>
    <t>ASTHMA</t>
  </si>
  <si>
    <t>Ontario Asthma Dataset (ASTHMA)</t>
  </si>
  <si>
    <t>BORN</t>
  </si>
  <si>
    <t>Better Outcomes Registry and Network (BORN)</t>
  </si>
  <si>
    <t>CAPE</t>
  </si>
  <si>
    <t>Client Agency Program Enrolment (CAPE)</t>
  </si>
  <si>
    <t>CCHS</t>
  </si>
  <si>
    <t>Canadian Community Health Survey (CCHS)</t>
  </si>
  <si>
    <t>CCN</t>
  </si>
  <si>
    <t>Cardiac Care Network Data (CCN)</t>
  </si>
  <si>
    <t>CCRS</t>
  </si>
  <si>
    <t>Continuing Care Reporting System (for Chronic Care) (CCRS)</t>
  </si>
  <si>
    <t>CHF</t>
  </si>
  <si>
    <t>Ontario Congestive Heart Failure dataset (CHF)</t>
  </si>
  <si>
    <t>COPD</t>
  </si>
  <si>
    <t>Ontario Chronic Obstructive Pulmonary Disease Dataset (COPD)</t>
  </si>
  <si>
    <t>CORR</t>
  </si>
  <si>
    <t>Canadian Organ Replacement Registry (CORR)</t>
  </si>
  <si>
    <t>CPDB</t>
  </si>
  <si>
    <t>Corporate Provider Database (CPDB)</t>
  </si>
  <si>
    <t>CPRO</t>
  </si>
  <si>
    <t>Client Profile Database (CPRO)</t>
  </si>
  <si>
    <t>DIN</t>
  </si>
  <si>
    <t>Drugs from the ODB Formulary (DIN)</t>
  </si>
  <si>
    <t>EMRALD</t>
  </si>
  <si>
    <t>Electronic Medical Records Administrative Linked Database (EMRALD)</t>
  </si>
  <si>
    <t>ETHNIC</t>
  </si>
  <si>
    <t>Surname-based Ethnicity Group (ETHNIC)</t>
  </si>
  <si>
    <t>HCD</t>
  </si>
  <si>
    <t>Home Care Database (HCD)</t>
  </si>
  <si>
    <t>HIV</t>
  </si>
  <si>
    <t>Ontario HIV Dataset (HIV)</t>
  </si>
  <si>
    <t>HIVOHTN</t>
  </si>
  <si>
    <t>Ontario HIV Dataset, as collected by the OHTN (HIVOHTN)</t>
  </si>
  <si>
    <t>HYPER</t>
  </si>
  <si>
    <t>Ontario Hypertension Dataset (HYPER)</t>
  </si>
  <si>
    <t>INST</t>
  </si>
  <si>
    <t>Ontario Healthcare Institutions (INST)</t>
  </si>
  <si>
    <t>IPDB</t>
  </si>
  <si>
    <t>ICES Physician Database (IPDB)</t>
  </si>
  <si>
    <t>IRCC</t>
  </si>
  <si>
    <t>Immigration, Refugees and Citizenship Canada (IRCC)’s Permanent Resident Database</t>
  </si>
  <si>
    <t>LHIN</t>
  </si>
  <si>
    <t>Local Health Integration Network (LHIN)</t>
  </si>
  <si>
    <t>MCSS</t>
  </si>
  <si>
    <t>Ministry of Community and Social Services (MCSS)</t>
  </si>
  <si>
    <t>MOMBABY</t>
  </si>
  <si>
    <t>Ontario Mother-Baby Linked Data (MOMBABY)</t>
  </si>
  <si>
    <t>NACRS</t>
  </si>
  <si>
    <t>National Ambulatory Care Reporting System (NACRS)</t>
  </si>
  <si>
    <t>NDFP</t>
  </si>
  <si>
    <t>New Drug Funding Program (NDFP)</t>
  </si>
  <si>
    <t>NRS</t>
  </si>
  <si>
    <t>National Rehabilitation Reporting System (NRS)</t>
  </si>
  <si>
    <t>OBSP</t>
  </si>
  <si>
    <t>Ontario Breast Screening Program (OBSP)</t>
  </si>
  <si>
    <t>OCR</t>
  </si>
  <si>
    <t>Ontario Cancer Registry (OCR)</t>
  </si>
  <si>
    <t>ODB</t>
  </si>
  <si>
    <t>Ontario Drug Benefit Claims (ODB)</t>
  </si>
  <si>
    <t>ODD</t>
  </si>
  <si>
    <t>Ontario Diabetes Dataset (ODD)</t>
  </si>
  <si>
    <t>OHIP</t>
  </si>
  <si>
    <t>Ontario Health Insurance Plan Claims Database (OHIP)</t>
  </si>
  <si>
    <t>OMHRS</t>
  </si>
  <si>
    <t>Ontario Mental Health Reporting System (OHMRS)</t>
  </si>
  <si>
    <t>OMID</t>
  </si>
  <si>
    <t>Ontario Myocardial Infarction Dataset (OMID)</t>
  </si>
  <si>
    <t>ONMARG</t>
  </si>
  <si>
    <t>Ontario Marginalization Index (ONMARG)</t>
  </si>
  <si>
    <t>ORAD</t>
  </si>
  <si>
    <t>Ontario Rheumatoid Arthritis Dataset (ORAD)</t>
  </si>
  <si>
    <t>ORGD</t>
  </si>
  <si>
    <t>Office of the Registrar General - Deaths (ORGD)</t>
  </si>
  <si>
    <t>ORRS</t>
  </si>
  <si>
    <t>Ontario Renal Reporting System (ORRS)</t>
  </si>
  <si>
    <t>PCCF</t>
  </si>
  <si>
    <t>Postal Code Conversion File (PCCF)</t>
  </si>
  <si>
    <t>POGONIS</t>
  </si>
  <si>
    <t>Pediatric Oncology Group of Ontario Networked Information System (POGONIS)</t>
  </si>
  <si>
    <t>POP</t>
  </si>
  <si>
    <t>Yearly Ontario Population estimates and projections (POP)</t>
  </si>
  <si>
    <t>RAICA</t>
  </si>
  <si>
    <t>RAIHC</t>
  </si>
  <si>
    <t>RPDB</t>
  </si>
  <si>
    <t>Registered Persons Database files (RPDB)</t>
  </si>
  <si>
    <t>SDS</t>
  </si>
  <si>
    <t>Same Day Surgery Database (SDS)</t>
  </si>
  <si>
    <t>UPDATED: June 6, 2017</t>
  </si>
  <si>
    <t>Health Services &amp; Utilization</t>
  </si>
  <si>
    <t>Population &amp; Demographics</t>
  </si>
  <si>
    <t>ICES-Derived Cohorts</t>
  </si>
  <si>
    <t>Care Providers</t>
  </si>
  <si>
    <t>Coding &amp; Geography</t>
  </si>
  <si>
    <t>Acquired Cohorts &amp; Registries (CCO)</t>
  </si>
  <si>
    <t>Acquired Cohorts &amp; Registries (Other)</t>
  </si>
  <si>
    <t>Other</t>
  </si>
  <si>
    <t>Continuing Care Reporting System (CCRS)</t>
  </si>
  <si>
    <t>Registered Persons Database (RPDB)</t>
  </si>
  <si>
    <t>Druglist (DIN)</t>
  </si>
  <si>
    <t>The CCRS database is compiled by the Canadian Institute for Health Information and contains demographic, clinical, functional, and resource utilization information for individuals receiving facility-based continuing care (also known as extended, auxiliary, or complex chronic care) in Ontario hospitals and residential care providing 24 hour nursing services (i.e. nursing home). Clinical assessment data (on the physical, functional, cognitive, and social domains of health) is ascertained using the Resident Assessment Instrument Minimum Data Set (RAI-MDS) version 2.0 which is administered by trained healthcare professionals.</t>
  </si>
  <si>
    <t>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t>
  </si>
  <si>
    <t>The Ontario Asthma Database is an ICES-derived cohort that is created using a definition of ≥2 physician billing claims with a diagnosis of asthma (OHIP diagnosis code: 493) and/or ≥1 inpatient hospitalization or same day surgery record with a diagnosis of asthma (ICD-9 diagnosis code: 493; ICD-10 diagnosis codes: J45, J46; in any diagnostic code space) in a two-year period applied to hospitalization (DAD), same day surgery (SDS), and physician billing claims (OHIP) data to determine the diagnosis date for incident cases of asthma in Ontario.</t>
  </si>
  <si>
    <t xml:space="preserve">The Corporate Provider Database (CPDB) contains information on all physician and some non-physician (such as chiropractors, physiotherapists, and optometrist) providers funded by the Ministry, either through OHIP or other funding arrangements.  The data includes demographic, eligibility, specialty, practice location, (encrypted) provider billing number, limited demographic information (year of birth, gender, year of graduation, specialty, and location of practice). </t>
  </si>
  <si>
    <t>The DIN file contains a near exhaustive list of drug identification numbers used in Canada from 1990 forward. Contains information on drug and product names (generic and trade names), subclass information, PCG codes, Drug strength, Route of Administration, first and last dispensing dates from ODB.</t>
  </si>
  <si>
    <t xml:space="preserve">The OCR is collected by Cancer Care Ontario and contains information on all Ontario residents who have been newly diagnosed with cancer ("incidence") or who have died of cancer ("mortality"). All new cases of cancer are registered, except non-melanoma skin cancer. </t>
  </si>
  <si>
    <t xml:space="preserve">The BORN database is Ontario’s perinatal registry, funded by the MOHLTC and supported by The Children’s Hospital of Eastern Ontario. In 2009, BORN integrated five historical datasets: the Fetal Alert Network (fetal and congenital anomalies), Prenatal Screening Ontario, Niday Perinatal and NICU/SCN Database, Ontario Midwifery Program and Newborn Screening Ontario. The new BORN Information System (BIS) system went live in 2012 and collects data from fertility clinics, prenatal screening labs specialized antenatal clinics, hospitals, midwifery practices provincial newborn screening labs and follow-up clinics.
</t>
  </si>
  <si>
    <t xml:space="preserve">The CCHS database is compiled by Statistics Canada and is a national cross-sectional survey with information related to health status, health care utilization and health determinants for the Canadian population. The target population of the CCHS includes household residents in all provinces and territories; with the principal exclusion of populations on Indian Reserves, Canadian Forces Bases, and some remote areas. </t>
  </si>
  <si>
    <t>Discharge Abstract Database (CIHI-DAD)</t>
  </si>
  <si>
    <t>Cardiac Care Network (CCN)</t>
  </si>
  <si>
    <t>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t>
  </si>
  <si>
    <t>The CAPE Database is a registry of all patients who have ever been rostered to receive care from a particular physician in Ontario and documents the time period in which a patient was rostered to a specific physician. A new record is created when a Registered Person enrols in a program. The individual must be eligible for Ontario Health Insurance at the time of rostering.</t>
  </si>
  <si>
    <t xml:space="preserve">The Ontario Congestive Heart Failure Database is an ICES-derived cohort that was created using a definition of ≥2 physician billing claims with a diagnosis of CHF (OHIP diagnosis code: 428) and/or ≥1 inpatient hospitalization or same day surgery record with a diagnosis of CHF (ICD-9 diagnosis code: 428; ICD-10 diagnosis code: I50; in the primary diagnostic code space) in a two-year period applied to hospitalization (DAD), same day surgery (SDS), and physician billing claims (OHIP) data to determine the diagnosis date for incident cases of CHF in Ontario. </t>
  </si>
  <si>
    <t>The Institution Information System (INST) database  contains information on  health care institutions funded by the Ministry of Health and Long-Term Care (MOHLTC). The available data from this database includes: information on beds available in acute care hospitals, lookup tables between AMINST and INST, and acute care hospitals (geographic information, number of OHIP claims, etc.).</t>
  </si>
  <si>
    <t>The LHIN database contains information on LHIN information tables, Dissemination Areas, LHIN/sub-LHIN population estimates and projections and postal code lookup tables.</t>
  </si>
  <si>
    <t>The OBSP database is collected by Cancer Care Ontario as one of their cancer prevention programs. The database contains date of screening, type of screening and date of first contact to centre.</t>
  </si>
  <si>
    <t>The CCN database is collected and maintained by the Cardiac Care Network and serves as a waiting list management system which is used to facilitate and monitor access to cardiac surgery. The database includes all eighteen hospitals in Ontario that perform adult cardiac catheterization and surgery. A patient is added to the list when s/he is referred for cardiac surgery; and removed from the list at the time of surgery, death, or a decision not to pursue surgery.</t>
  </si>
  <si>
    <t>The MCSS dataset is maintained by the Ministry of Community and Social Services and contains data related to social determinants of health for Ontarians on social assistance or related to Ontario’s poverty reduction strategy.</t>
  </si>
  <si>
    <t>Homecare Database (HCD)</t>
  </si>
  <si>
    <t>Surname-Based Ethnicity Group (ETHNIC)</t>
  </si>
  <si>
    <t>The HCD is a clinical client centric database that captures all services that are provided by or coordinated by Community Care Access Centres (CCACs). The data elements captured include information on: client, intake, assessment, admission &amp; discharge, diagnosis and surgical procedure, and care delivery. ICES receives home care data from the Ontario Ministry of Health and Long-Term Care (MOHLTC). The primary purpose of the information collected through the HCD is to aid in planning and better clinical insight into clients who encounter service through CCACs.</t>
  </si>
  <si>
    <t xml:space="preserve">This dataset is derived by applying validated lists of South Asian and Chinese surnames to the raw Registered Persons Database (RPDB) which includes surnames to assign an ethnicity to all Ontario residents. The “general population” includes all individuals whose surname was not on either list, including those from other visible minority groups. </t>
  </si>
  <si>
    <t>The Ontario COPD Database is an ICES-derived cohort that is created using two separate algorithms applied to inpatient hospitalization (DAD), same day surgery (SDS) records, and physician billing claims (OHIP) data to determine the diagnosis date for incident cases of COPD in Ontario.  In an algorithm which maximizes sensitivity, the definition for COPD is any physician billing claim with a diagnosis for COPD (OHIP diagnosis codes: 491, 492, 496) or any inpatient hospitalization or same day surgery record with a diagnosis for COPD (ICD-9 diagnosis codes: 491, 492, 496; ICD-10 diagnosis codes: J41- J44; in any diagnostic code space).</t>
  </si>
  <si>
    <t>The IPDB provides information about all physicians who have practiced in Ontario and is comprised of data contained in the OHIP Claims History Database, the OHIP Corporate Provider Database (CPDB), and the Ontario Physician Human Resource Data Centre (OPHRDC) Database. The database contains information on demographics (age, gender, year of graduation, school of graduation); specialty (functional and certified); location of practice; and measures of physician activity (billings and workload data).</t>
  </si>
  <si>
    <t xml:space="preserve">ONMARG is a geographically (census) based index developed to quantify the degree of marginalization occurring across the province of Ontario. It is comprised of four major dimensions thought to underlie the construct of marginalization: residential instability, material deprivation, dependency, and ethnic concentration. The dataset contains census divisions (CD), census tracts (CT), census subdivisions (CSD), consolidated municipal service manager areas (CMSM), public health units (PHU), local health integration networks (LHIN), sub-LHINs, and dissemination areas (DA).
</t>
  </si>
  <si>
    <t>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t>
  </si>
  <si>
    <t xml:space="preserve">The HIVOHTN database was compiled by the Ontario HIV Treatment Network (OHTN), as part of the OHTN Cohort Study (OCS). The OCS is an anonymous, observational, open, dynamic cohort study of people living with HIV in Ontario. The study began in 1994 as clinical information collected from individuals living with HIV in Ontario was entered into a database. The source population consists of HIV-infected persons in Ontario who have been diagnosed and have entered care. </t>
  </si>
  <si>
    <t>Ontario Population Estimates and Projections (POP)</t>
  </si>
  <si>
    <t>Ontario Renal Registry System (ORRS)</t>
  </si>
  <si>
    <t>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t>
  </si>
  <si>
    <t>These files contain intercensal and postcensal estimates of the Ontario population by sex, age, and geographic areas. All estimates are of the population on July 1 of the given year.</t>
  </si>
  <si>
    <t>The Ontario HIV Database is an ICES-derived cohort that is created using a definition of ≥3 physician billing claims with a diagnosis of HIV (OHIP diagnosis codes: 042, 043, 044) in a three-year period applied to physician billing claims (OHIP) data to determine the diagnosis date for incident cases of HIV in Ontario.</t>
  </si>
  <si>
    <t>The PCCF database will link to postal codes within a given cohort and determine other census geographic identifiers such as, dissemination/enumeration area, census division, longitute/latitude, urban/rural flag and neighbourhood income quintile.</t>
  </si>
  <si>
    <t>The ORRS database is collected by Cancer Care Ontario and collects timely chronic kidney disease (CKD) and renal dialysis data. The program collects data through a paper-based monthly survey and reports on a number of potential CKD indicators. The ORRS data files include patient registration data, treatment, clinic visits, survey assessment and type of dialysis.</t>
  </si>
  <si>
    <t xml:space="preserve">The POGONIS database is collected by the Pediatric Oncology Group of Ontario’s Networked Information System and captures information on childhood cancer cases in Ontario since 1985 and contains detailed clinical information on diagnosis, treatment, complications and long-term outcomes. In Ontario, POGONIS data is used to monitor incidence and prevalence of childhood cancer, the demand for cancer care,  cancer treatment,  outcomes and long-term effects. </t>
  </si>
  <si>
    <t>Immigration, Refugees, and Citizenship Canada’s (IRCC) Permanent Resident Database</t>
  </si>
  <si>
    <t>Actvity Level Reporting (ALR)</t>
  </si>
  <si>
    <t>The NRS is compiled by the Canadian Institute for Health Information and contains client data collected from participating adult inpatient rehabilitation facilities and programs across Canada. Main data elements contain socio-demographic information, administrative data (e.g. referral, admission and discharge), health characteristics, activities and participation (e.g. ADL, communication, social interaction), and interventions.</t>
  </si>
  <si>
    <t>The Ontario portion of the IRCC Permanent Resident Database includes immigration application records for people who initially applied to land in Ontario since 1985. The dataset contains permanent residents’ demographic information such as country of citizenship, level of education, mother tongue, and landing date. New immigrants who are currently residing in Ontario but originally landed in another province are not captured in this dataset.</t>
  </si>
  <si>
    <t xml:space="preserve">The Ontario Hypertension Database is an ICES-derived cohort and created using a definition of ≥2 physician billing claims with a diagnosis of hypertension (OHIP diagnosis codes: 401-405) and/or ≥1 inpatient hospitalization or same day surgery record with a diagnosis of hypertension (ICD-9 diagnosis codes: 401-405; ICD-10 diagnosis codes: I10-I13, I15; in any diagnostic code space) in a two-year period applied to hospitalization (DAD), same day surgery (SDS), and physician billing claims (OHIP) data to determine the diagnosis date for incident cases of hypertension in Ontario. Physician claims and hospitalizations with a diagnosis of hypertension occurring within 120 prior to and 180 days after a gestational hospitalization record are excluded.
</t>
  </si>
  <si>
    <t>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t>
  </si>
  <si>
    <t>Office of the Registrar General - Deaths (ORGD) Vital Statistics Database</t>
  </si>
  <si>
    <t>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t>
  </si>
  <si>
    <t>The ORGD Vital Statistics Database contains information on all deaths registered in Ontario starting on January 1, 1990. Information on the causes of death (immediate, antecedent, and underlying) recorded on the death certificate are captured. At ICES, a single cause of death variable is derived based on the underlying cause of death if available and, otherwise, the immediate cause of death using the ICD-9 coding system.</t>
  </si>
  <si>
    <t>The ICES MOMBABY Database is an ICES-derived cohort that links the DAD inpatient admission records of delivering mothers and their newborns. From 2002 onward, this linkage is performed deterministically using a maternal-newborn chart matching number. Prior to 2002, mothers were linked to their children by matching on the institutions they were admitted, their postal codes, and their admission/discharge dates.</t>
  </si>
  <si>
    <t>Ontario Health Insurance Plan (OHIP)</t>
  </si>
  <si>
    <t>Ontario Diabetes Database (ODD)</t>
  </si>
  <si>
    <t>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t>
  </si>
  <si>
    <t>The Ontario Diabetes Database is an ICES-derived cohort and is created using algorithms applied to inpatient hospitalization (DAD) records, same day surgery (SDS) records, and physician billing claims (OHIP) data to determine the diagnosis date for incident cases of diabetes in Ontario. For adults aged 19 years and greater, the definition for diabetes is 2 physician billing claims with a diagnosis for diabetes (OHIP diagnosis code: 250) or 1 inpatient hospitalization or same day surgery record with a diagnosis for diabetes (ICD-9 diagnosis code: 250; ICD-10 diagnosis codes: E10, E11, E13, E14; in any diagnostic code space) within a 2 year period. Physician claims and hospitalizations with a diagnosis of diabetes occurring within 120 prior to and 180 days after a gestational hospitalization record were excluded.</t>
  </si>
  <si>
    <t>Ontario Mental Health Reporting System (OMHRS)</t>
  </si>
  <si>
    <t>Ontario Myocardial Infarction Database (OMID)</t>
  </si>
  <si>
    <t>The OMHRS is compiled by the Canadian Institute for Health Information and contains administrative, clinical (diagnoses and procedures), demographic, and administrative information for all admissions to adult designated inpatient mental health beds. This includes beds in general hospitals, provincial psychiatric facilities, and specialty psychiatric facilities. Clinical assessment data is ascertained using the Resident Assessment Instrument for Mental Health (RAI-MH), but different amounts of information are collected using this instrument depending on the length of stay in the mental health bed. Multiple assessments may occur during the length of a mental health admission.</t>
  </si>
  <si>
    <t>The Ontario Myocardial Infarction Database is an ICES-derived cohort and contains records of all inpatient hospital admissions for acute MIs (ICD-9 diagnosis code: 410; ICD-10 diagnosis code: I21; in the primary diagnostic code space) in Ontario since 1991. These admissions are ascertained using the DAD and exclude in-hospital events and admissions where there had been a previous discharge for acute myocardial infarction in the previous year. This cohort of patients with acute MI hospital admissions is linked with hospitalization (DAD), same day surgery (SDS), and physician billing claims data (OHIP) to create indicators of hospital readmission after discharge and receipt of cardiac procedures during and after the initial hospital admission.</t>
  </si>
  <si>
    <t>Ontario Rheumatoid Arthritis Database (ORAD)</t>
  </si>
  <si>
    <t>The Ontario Rheumatoid Arthritis Database is an ICES-derived cohort and created using a definition of ≥3 physician billing claims, and at least 1 claim billed by a musculoskeletal specialist, with a diagnosis of rheumatoid arthritis (OHIP diagnosis code: 714) and/or ≥1 inpatient hospitalization or same day surgery record with a diagnosis of rheumatoid arthritis (ICD-9 diagnosis code: 714; ICD-10 diagnosis codes: M05, M06; in any diagnostic code space) in a two-year period applied to hospitalization (DAD), same day surgery (SDS), and physician billing claims (OHIP) data to determine the diagnosis date for incident cases of rheumatoid arthritis in Ontario.</t>
  </si>
  <si>
    <t>Same-Day Surgery (SDS)</t>
  </si>
  <si>
    <t>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t>
  </si>
  <si>
    <t>The Assistive Devices Program (ADP) provides consumer-centered support and funding to Ontario residents who have long-term physical disabilities, and to provide access to personalized assistive devices appropriate for the individual's basic needs. The available data files include general information on select devices, renewal, insulin pumps &amp; supplies, home oxygen, respiratory equipment &amp; supplies, and ventilator equipment &amp; supplies.</t>
  </si>
  <si>
    <t>The RAIHC database is managed by the Community Care Access Centres (CCACs) and is a standardized clinical assessment to all long-stay home care clients in Ontario defined as clients receiving ongoing support for at least 60 consecutive days. Data collected include comprehensive clinical, functional and resource utilization information that are used to inform client needs. When used over time, it provides the basis for an outcome-based assessment of the person’s response to care or services.</t>
  </si>
  <si>
    <t xml:space="preserve">The interRAICA  is a short, standardized screening assessment completed for adults at the time of intake to services at the community care access centres (CCACs) from community or hospital settings. It was designed to collect clinical information – including recent health system use, quality of life, health problems and treatments – to guide decisions where either no RAIHC will be done, or until RAIHC is completed.  The assessment was implemented in Ontario in 2010. </t>
  </si>
  <si>
    <t>The CPRO database is collected and maintained by the Community Care Access Centres (CCACs) and contains long-term care home application information at the client level.  The dataset contains three broad types of information: client characteristics and location at application, LTC home choices, and milestone (date) events through the LTC placement process.</t>
  </si>
  <si>
    <r>
      <t>The CORR database is a national information system which records and analyzes the level of activity and outcome of vital organ transplantation and renal dialysis activities.</t>
    </r>
    <r>
      <rPr>
        <sz val="11"/>
        <color theme="1"/>
        <rFont val="Calibri"/>
        <family val="2"/>
        <scheme val="minor"/>
      </rPr>
      <t xml:space="preserve"> The</t>
    </r>
    <r>
      <rPr>
        <sz val="11"/>
        <color rgb="FF000000"/>
        <rFont val="Calibri"/>
        <family val="2"/>
        <scheme val="minor"/>
      </rPr>
      <t xml:space="preserve"> database can be roughly divided into THREE main components: patient data (dialysis and transplant), donor data, and facility data.</t>
    </r>
  </si>
  <si>
    <t>Description</t>
  </si>
  <si>
    <t>Resident Assessment Instrument  - Home Care (RAIHC)</t>
  </si>
  <si>
    <t>Resident Assessment Instrument - Contact Assessment (RAICA)</t>
  </si>
  <si>
    <t>Resident Assessment Instrument - Home Care (RAIHC)</t>
  </si>
  <si>
    <t>Worksheet</t>
  </si>
  <si>
    <t>Title</t>
  </si>
  <si>
    <t>Cohort selection</t>
  </si>
  <si>
    <t>DAS Project No.</t>
  </si>
  <si>
    <t>ICES Data &amp; Analytic Services - Third Party Research</t>
  </si>
  <si>
    <t>This study made use of de-identified data from the ICES Data Repository, which is managed by the Institute for Clinical Evaluative Sciences with support from its funders and partners: Canada’s Strategy for Patient-Oriented Research (SPOR), the Ontario SPOR Support Unit, the Canadian Institutes of Health Research and the Government of Ontario. The opinions, results and conclusions reported are those of the authors. No endorsement by ICES or any of its funders or partners is intended or should be inferred. Parts of this material are based on data and/or information compiled and provided by CIHI. However, the analyses, conclusions, opinions and statements expressed in the material are those of the author(s), and not necessarily those of CIHI.</t>
  </si>
  <si>
    <t>This study made use of the Johns Hopkins ACG® System (Version 10).</t>
  </si>
  <si>
    <t>DAD</t>
  </si>
  <si>
    <t>Discharge Abstract Database</t>
  </si>
  <si>
    <t>Breast cancer epidemiology, treatment patterns and resource utilization in Ontario</t>
  </si>
  <si>
    <t>Behin Pourmirza
behin.pourmirza@roche.com</t>
  </si>
  <si>
    <t>2018 0970 100 000</t>
  </si>
  <si>
    <t>Refik Saskin</t>
  </si>
  <si>
    <t>Tel: 416-480-4055</t>
  </si>
  <si>
    <t>refik.saskin@ices.on.ca</t>
  </si>
  <si>
    <t>ICES</t>
  </si>
  <si>
    <t xml:space="preserve">Research Question
What is the incidence of breast cancer among women in Ontario and the impact of patient baseline characteristics on patterns of care, clinical outcomes and healthcare utilization?
Primary objectives
● To determine the epidemiology, treatment patterns and healthcare resource utilization for women diagnosed with breast cancer in Ontario, Canada
Secondary objectives
● To identify a cohort of incident breast cancer patients and understand their characteristics at diagnosis (e.g. age, disease stage, nodal status, HER2 status, hormone receptor status);
● To describe patterns of care and clinical outcomes in the cohort; and
● To determine health care resource utilization by disease subtype.
</t>
  </si>
  <si>
    <t>Table 0. Cohort Selection</t>
  </si>
  <si>
    <t>Table 0</t>
  </si>
  <si>
    <t>Number of observations</t>
  </si>
  <si>
    <t>Number excluded</t>
  </si>
  <si>
    <t>Study cohort</t>
  </si>
  <si>
    <t>Individuals diagnosed with breast cancer without a concurrent cancer diagnosis</t>
  </si>
  <si>
    <t>Individuals diagnosed with breast cancer with nonmissing sex</t>
  </si>
  <si>
    <t>Females diagnosed with breast cancer where death date not before diagnosis date</t>
  </si>
  <si>
    <t>Females diagnosed with breast cancer excluding malignant lymphomas</t>
  </si>
  <si>
    <t>Individuals diagnosed with breast cancer without a previous cancer diagnosis</t>
  </si>
  <si>
    <t>VALUE</t>
  </si>
  <si>
    <t>Age, years</t>
  </si>
  <si>
    <t xml:space="preserve"> </t>
  </si>
  <si>
    <t>Mean ± SD</t>
  </si>
  <si>
    <t>Median (IQR)</t>
  </si>
  <si>
    <t>61 (51-71)</t>
  </si>
  <si>
    <t>Age categories, n(%)</t>
  </si>
  <si>
    <t>18-34</t>
  </si>
  <si>
    <t>35-49</t>
  </si>
  <si>
    <t>50-64</t>
  </si>
  <si>
    <t>65-74</t>
  </si>
  <si>
    <t>75-84</t>
  </si>
  <si>
    <t>85+</t>
  </si>
  <si>
    <t>Rurality of residence, n(%)</t>
  </si>
  <si>
    <t>Missing</t>
  </si>
  <si>
    <t>N</t>
  </si>
  <si>
    <t>Y</t>
  </si>
  <si>
    <t>Tumor size category , n(%)</t>
  </si>
  <si>
    <t>No mass found</t>
  </si>
  <si>
    <t>Node status, n(%)</t>
  </si>
  <si>
    <t>Positive</t>
  </si>
  <si>
    <t>Negative</t>
  </si>
  <si>
    <t>Unknown</t>
  </si>
  <si>
    <t>Disease stage, n(%)</t>
  </si>
  <si>
    <t>I</t>
  </si>
  <si>
    <t>IA</t>
  </si>
  <si>
    <t>IB</t>
  </si>
  <si>
    <t>II</t>
  </si>
  <si>
    <t>8 (0.0%)</t>
  </si>
  <si>
    <t>IIA</t>
  </si>
  <si>
    <t>IIB</t>
  </si>
  <si>
    <t>III</t>
  </si>
  <si>
    <t>IIIA</t>
  </si>
  <si>
    <t>IIIB</t>
  </si>
  <si>
    <t>IIIC</t>
  </si>
  <si>
    <t>IV</t>
  </si>
  <si>
    <t>Laterality, n(%)</t>
  </si>
  <si>
    <t>Right: origin of primary</t>
  </si>
  <si>
    <t>Left: origin of primary</t>
  </si>
  <si>
    <t>Only one side involved, right or left origin unspecified</t>
  </si>
  <si>
    <t>Bilateral involvement at time of diagnosis, lateral origin unknown for a single primary; or both ovaries involved simultaneously, single histology; bilateral retinoblastomas; bilateral Wilms tumors</t>
  </si>
  <si>
    <t>Paired site, but no information concerning laterality</t>
  </si>
  <si>
    <t>Tumor Grade, n(%)</t>
  </si>
  <si>
    <t>Score of 3</t>
  </si>
  <si>
    <t>Score of 4</t>
  </si>
  <si>
    <t>Score of 5</t>
  </si>
  <si>
    <t>Score of 6</t>
  </si>
  <si>
    <t>Score of 7</t>
  </si>
  <si>
    <t>Score of 8</t>
  </si>
  <si>
    <t>Score of 9</t>
  </si>
  <si>
    <t>Low grade, BR grade 1, score not given</t>
  </si>
  <si>
    <t>Medium (intermediate) grade, BR grade 2, score not given</t>
  </si>
  <si>
    <t>High grade, BR grade 3, score not given</t>
  </si>
  <si>
    <t>Not applicable; Info no collected</t>
  </si>
  <si>
    <t>No histologic exam of this site</t>
  </si>
  <si>
    <t>ER status, n(%)</t>
  </si>
  <si>
    <t>PR status, n(%)</t>
  </si>
  <si>
    <t>Disease subtype, n(%)</t>
  </si>
  <si>
    <t>TNBC</t>
  </si>
  <si>
    <t>ER-, PR+, HER2-</t>
  </si>
  <si>
    <t>ER+, PR-, HER2-</t>
  </si>
  <si>
    <t>ER+, PR+, HER2-</t>
  </si>
  <si>
    <t>ER-, PR-, HER2+</t>
  </si>
  <si>
    <t>ER-, PR+, HER2+</t>
  </si>
  <si>
    <t>ER+, PR-, HER2+</t>
  </si>
  <si>
    <t>ER+, PR+, HER2+</t>
  </si>
  <si>
    <t>Charlson Comorbidity Index</t>
  </si>
  <si>
    <t>0-5</t>
  </si>
  <si>
    <t>6-10</t>
  </si>
  <si>
    <t>NA</t>
  </si>
  <si>
    <t>&lt;1 cm</t>
  </si>
  <si>
    <t>1 to &lt;2 cm</t>
  </si>
  <si>
    <t>2 to &lt;3 cm</t>
  </si>
  <si>
    <t>3 to &lt;4 cm</t>
  </si>
  <si>
    <t>4 to &lt;5 cm</t>
  </si>
  <si>
    <t>5 cm or greater</t>
  </si>
  <si>
    <t>Individuals diagnosed with breast cancer between Apr 1 2012 and Mar 31 2016 with valid IKN</t>
  </si>
  <si>
    <t>Females diagnosed with breast cancer between ages 18 - 105</t>
  </si>
  <si>
    <t>Income Quintile, n(%)</t>
  </si>
  <si>
    <t>70 (0.2%)</t>
  </si>
  <si>
    <t>15 (0.0%)</t>
  </si>
  <si>
    <t>157 (0.5%)</t>
  </si>
  <si>
    <t>*1 - 5</t>
  </si>
  <si>
    <t>HER2 status, n(%)</t>
  </si>
  <si>
    <t>161 (0.5%)</t>
  </si>
  <si>
    <t>Table 1. Baseline characteristics of incident breast cancer patients in Ontario, FY 2012 to 2015</t>
  </si>
  <si>
    <t>N=34,340</t>
  </si>
  <si>
    <t>61.46 ± 13.76</t>
  </si>
  <si>
    <t>684 (2.0%)</t>
  </si>
  <si>
    <t>6,295 (18.3%)</t>
  </si>
  <si>
    <t>13,027 (37.9%)</t>
  </si>
  <si>
    <t>8,247 (24.0%)</t>
  </si>
  <si>
    <t>4,217 (12.3%)</t>
  </si>
  <si>
    <t>1,870 (5.4%)</t>
  </si>
  <si>
    <t>33 (0.1%)</t>
  </si>
  <si>
    <t>30,061 (87.5%)</t>
  </si>
  <si>
    <t>4,246 (12.4%)</t>
  </si>
  <si>
    <t>154 (0.4%)</t>
  </si>
  <si>
    <t>5,787 (16.9%)</t>
  </si>
  <si>
    <t>6,515 (19.0%)</t>
  </si>
  <si>
    <t>6,844 (19.9%)</t>
  </si>
  <si>
    <t>7,461 (21.7%)</t>
  </si>
  <si>
    <t>7,579 (22.1%)</t>
  </si>
  <si>
    <t>1,721 (5.0%)</t>
  </si>
  <si>
    <t>4,822 (14.0%)</t>
  </si>
  <si>
    <t>10,264 (29.9%)</t>
  </si>
  <si>
    <t>7,404 (21.6%)</t>
  </si>
  <si>
    <t>3,850 (11.2%)</t>
  </si>
  <si>
    <t>1,916 (5.6%)</t>
  </si>
  <si>
    <t>3,710 (10.8%)</t>
  </si>
  <si>
    <t>53 (0.2%)</t>
  </si>
  <si>
    <t>530 (1.5%)</t>
  </si>
  <si>
    <t>10,787 (31.4%)</t>
  </si>
  <si>
    <t>18,637 (54.3%)</t>
  </si>
  <si>
    <t>4,916 (14.3%)</t>
  </si>
  <si>
    <t>1,265 (3.7%)</t>
  </si>
  <si>
    <t>86 (0.3%)</t>
  </si>
  <si>
    <t>13,262 (38.6%)</t>
  </si>
  <si>
    <t>712 (2.1%)</t>
  </si>
  <si>
    <t>8,059 (23.5%)</t>
  </si>
  <si>
    <t>4,752 (13.8%)</t>
  </si>
  <si>
    <t>49 (0.1%)</t>
  </si>
  <si>
    <t>2,612 (7.6%)</t>
  </si>
  <si>
    <t>991 (2.9%)</t>
  </si>
  <si>
    <t>856 (2.5%)</t>
  </si>
  <si>
    <t>1,673 (4.9%)</t>
  </si>
  <si>
    <t>16,820 (49.0%)</t>
  </si>
  <si>
    <t>17,151 (49.9%)</t>
  </si>
  <si>
    <t>346 (1.0%)</t>
  </si>
  <si>
    <t>451 (1.3%)</t>
  </si>
  <si>
    <t>1,694 (4.9%)</t>
  </si>
  <si>
    <t>3,592 (10.5%)</t>
  </si>
  <si>
    <t>7,850 (22.9%)</t>
  </si>
  <si>
    <t>4,668 (13.6%)</t>
  </si>
  <si>
    <t>4,315 (12.6%)</t>
  </si>
  <si>
    <t>4,283 (12.5%)</t>
  </si>
  <si>
    <t>602 (1.8%)</t>
  </si>
  <si>
    <t>562 (1.6%)</t>
  </si>
  <si>
    <t>*76 - 80</t>
  </si>
  <si>
    <t>4,364 (12.7%)</t>
  </si>
  <si>
    <t>4,923 (14.3%)</t>
  </si>
  <si>
    <t>25,598 (74.5%)</t>
  </si>
  <si>
    <t>3,819 (11.1%)</t>
  </si>
  <si>
    <t>26,292 (76.6%)</t>
  </si>
  <si>
    <t>5,292 (15.4%)</t>
  </si>
  <si>
    <t>2,756 (8.0%)</t>
  </si>
  <si>
    <t>23,262 (67.7%)</t>
  </si>
  <si>
    <t>8,272 (24.1%)</t>
  </si>
  <si>
    <t>2,806 (8.2%)</t>
  </si>
  <si>
    <t>3,914 (11.4%)</t>
  </si>
  <si>
    <t>3,277 (9.5%)</t>
  </si>
  <si>
    <t>2,220 (6.5%)</t>
  </si>
  <si>
    <t>19,866 (57.9%)</t>
  </si>
  <si>
    <t>1,600 (4.7%)</t>
  </si>
  <si>
    <t>77 (0.2%)</t>
  </si>
  <si>
    <t>852 (2.5%)</t>
  </si>
  <si>
    <t>2,373 (6.9%)</t>
  </si>
  <si>
    <t>Index fiscal year, n (%)</t>
  </si>
  <si>
    <t>8,197 (23.9%)</t>
  </si>
  <si>
    <t>8,604 (25.1%)</t>
  </si>
  <si>
    <t>8,844 (25.8%)</t>
  </si>
  <si>
    <t>8,695 (25.3%)</t>
  </si>
  <si>
    <t>NOTES</t>
  </si>
  <si>
    <t>* small cells suppressed</t>
  </si>
  <si>
    <t xml:space="preserve">For tumor size, Missing  = blank value, Other = codes "997" and "998", Unknown = codes "996" and "999".  Please see http://web2.facs.org/cstage0205/breast/Breast_aab.html for code descriptions. </t>
  </si>
  <si>
    <t xml:space="preserve">1 - Lowest </t>
  </si>
  <si>
    <t>5 - Highest</t>
  </si>
  <si>
    <t>Baseline characteristics of incident breast cancer patients in Ontario, FY 2012 to 2015</t>
  </si>
  <si>
    <t>Population of women 18-105 years of age by age and year, excluding women previously diagnosed with breast cancer</t>
  </si>
  <si>
    <t>Age</t>
  </si>
  <si>
    <t>18-64</t>
  </si>
  <si>
    <t>65+</t>
  </si>
  <si>
    <t>Total</t>
  </si>
  <si>
    <t xml:space="preserve">*Population created using PCPOP, an ICES derived population cohort. </t>
  </si>
  <si>
    <t>HER</t>
  </si>
  <si>
    <t>POSITIVE</t>
  </si>
  <si>
    <t>incidence ?</t>
  </si>
  <si>
    <t>per 100,000 women</t>
  </si>
  <si>
    <t>NEGATIVE</t>
  </si>
  <si>
    <t>UNKNOWN</t>
  </si>
  <si>
    <t>incidence denominator?</t>
  </si>
  <si>
    <t>row 7 in Population sheet</t>
  </si>
  <si>
    <t>ER</t>
  </si>
  <si>
    <t>PR</t>
  </si>
  <si>
    <t>Age Group</t>
  </si>
  <si>
    <t>Hormone</t>
  </si>
  <si>
    <t xml:space="preserve">&lt;65 </t>
  </si>
  <si>
    <t>ER-/PR-/HER2-</t>
  </si>
  <si>
    <t>ER-/PR+/HER2-</t>
  </si>
  <si>
    <t>ER+/PR-/HER2-</t>
  </si>
  <si>
    <t>ER+/PR+/HER2-</t>
  </si>
  <si>
    <t>HER2-</t>
  </si>
  <si>
    <t>ER-/PR-/HER2+</t>
  </si>
  <si>
    <t>ER-/PR+/HER2+</t>
  </si>
  <si>
    <t>*7 - 11</t>
  </si>
  <si>
    <t>*13 - 17</t>
  </si>
  <si>
    <t>ER+/PR-/HER2+</t>
  </si>
  <si>
    <t>*130 -134</t>
  </si>
  <si>
    <t>*135 - 139</t>
  </si>
  <si>
    <t>ER+/PR+/HER2+</t>
  </si>
  <si>
    <t>HER2+</t>
  </si>
  <si>
    <t>UNK</t>
  </si>
  <si>
    <t xml:space="preserve">≥ 65 </t>
  </si>
  <si>
    <t>*70 - 74</t>
  </si>
  <si>
    <t>*90 - 94</t>
  </si>
  <si>
    <t>Notes</t>
  </si>
  <si>
    <t>*small cells suppressed for privacy reasons</t>
  </si>
  <si>
    <t>Incidence per 100,000 women ( denominator =  Population sheet)</t>
  </si>
  <si>
    <t>HER2 &amp; Hormones</t>
  </si>
  <si>
    <t>Total ( 4 years)</t>
  </si>
  <si>
    <t>HER2- HR- (TNBC)</t>
  </si>
  <si>
    <t>HER2- HR+</t>
  </si>
  <si>
    <t>Total HER2- HR+</t>
  </si>
  <si>
    <t>incidence</t>
  </si>
  <si>
    <t xml:space="preserve">HER2+ HR- </t>
  </si>
  <si>
    <t>HER2+ HR+</t>
  </si>
  <si>
    <t>Total HER2+ HR+</t>
  </si>
  <si>
    <t xml:space="preserve">Total &lt;65 </t>
  </si>
  <si>
    <t>incidence denominator</t>
  </si>
  <si>
    <t>row 5 in Population sheet</t>
  </si>
  <si>
    <t xml:space="preserve">Total ≥ 65 </t>
  </si>
  <si>
    <t>row 6 in Population sheet</t>
  </si>
  <si>
    <t>All Ages</t>
  </si>
  <si>
    <t>Total All Ages</t>
  </si>
  <si>
    <t>Stage</t>
  </si>
  <si>
    <t>HER2 + stage 0</t>
  </si>
  <si>
    <t>HER2 - stage 0</t>
  </si>
  <si>
    <t>HER2 + stage I</t>
  </si>
  <si>
    <t>HER2 - stage I</t>
  </si>
  <si>
    <t>HER2 + stage II</t>
  </si>
  <si>
    <t>HER2 - stage II</t>
  </si>
  <si>
    <t>HER2 + stage III</t>
  </si>
  <si>
    <t>HER2 - stage III</t>
  </si>
  <si>
    <t>HER2 + stage IIIC</t>
  </si>
  <si>
    <t>HER2 - stage IIIC</t>
  </si>
  <si>
    <t>HER2 + Stage IV</t>
  </si>
  <si>
    <t>HER2 - Stage IV</t>
  </si>
  <si>
    <t>HER2 + stage MISSING</t>
  </si>
  <si>
    <t>HER2 - stage MISSING</t>
  </si>
  <si>
    <t>*4 - 8</t>
  </si>
  <si>
    <t>HER2 Unknown</t>
  </si>
  <si>
    <t>Total &lt;65</t>
  </si>
  <si>
    <t>*15 - 19</t>
  </si>
  <si>
    <t>*17 - 21</t>
  </si>
  <si>
    <t>All ages</t>
  </si>
  <si>
    <t>Stage I = I, IA, and IB</t>
  </si>
  <si>
    <t>Stage II = II, IIA, and IIB</t>
  </si>
  <si>
    <t>Stage III = III, IIIA, and IIIB</t>
  </si>
  <si>
    <t>Stage IIIC = IIIC</t>
  </si>
  <si>
    <t>Stage IV = IV</t>
  </si>
  <si>
    <t>Lymph Node Status</t>
  </si>
  <si>
    <t>Years</t>
  </si>
  <si>
    <t>Node +</t>
  </si>
  <si>
    <t>Node -</t>
  </si>
  <si>
    <t>Node Unk</t>
  </si>
  <si>
    <t>*8 - 12</t>
  </si>
  <si>
    <t>*11 - 15</t>
  </si>
  <si>
    <t>*3 - 7</t>
  </si>
  <si>
    <t>*14 - 18</t>
  </si>
  <si>
    <t>Total HER2-</t>
  </si>
  <si>
    <t>*5 - 9</t>
  </si>
  <si>
    <t>*6 - 10</t>
  </si>
  <si>
    <t>0</t>
  </si>
  <si>
    <t>*50 - 54</t>
  </si>
  <si>
    <t>*55 - 59</t>
  </si>
  <si>
    <t>Total HER2+</t>
  </si>
  <si>
    <t>*2 - 6</t>
  </si>
  <si>
    <t>*10 - 14</t>
  </si>
  <si>
    <t>*25 - 29</t>
  </si>
  <si>
    <t>*9 - 13</t>
  </si>
  <si>
    <t>*30 - 34</t>
  </si>
  <si>
    <t>Table 2. Population of women 18-105 years of age by age and year, excluding women previously diagnosed with breast cancer</t>
  </si>
  <si>
    <t>Table 3a-d. HER, ER, and PR incidence rates</t>
  </si>
  <si>
    <t xml:space="preserve">Table 3a. </t>
  </si>
  <si>
    <t xml:space="preserve">Table 3b. </t>
  </si>
  <si>
    <t xml:space="preserve">Table 3c. </t>
  </si>
  <si>
    <t xml:space="preserve">Table 3d. </t>
  </si>
  <si>
    <t>Table 4. Frequencies of hormone status by age group and fiscal year</t>
  </si>
  <si>
    <t>Table 7. HER2 status by age group, hormone status, node, and fiscal year</t>
  </si>
  <si>
    <t>Table 6. HER2 status by age group, hormone status, tumor stage and fiscal year</t>
  </si>
  <si>
    <t>Table 5. HER2 status by age group, hormone status, and fiscal year</t>
  </si>
  <si>
    <t>Table 2</t>
  </si>
  <si>
    <t>Table 3a-d</t>
  </si>
  <si>
    <t>Table 4</t>
  </si>
  <si>
    <t>Table 5</t>
  </si>
  <si>
    <t>Table 6</t>
  </si>
  <si>
    <t>Table 7</t>
  </si>
  <si>
    <t>Frequencies of hormone status by age group and fiscal year</t>
  </si>
  <si>
    <t>HER2 status by age group, hormone status, and fiscal year</t>
  </si>
  <si>
    <t>HER2 status by age group, hormone status, tumor stage and fiscal year</t>
  </si>
  <si>
    <t>HER2 status by age group, hormone status, node, and fiscal year</t>
  </si>
  <si>
    <t>HER, ER, and PR incidence rates</t>
  </si>
  <si>
    <t>23,445 (68.3%)</t>
  </si>
  <si>
    <t>187 (0.5%)</t>
  </si>
  <si>
    <t>10,708 (31.2%)</t>
  </si>
  <si>
    <r>
      <t xml:space="preserve">0.64 </t>
    </r>
    <r>
      <rPr>
        <sz val="11"/>
        <color theme="1"/>
        <rFont val="Calibri"/>
        <family val="2"/>
      </rPr>
      <t>± 1.20</t>
    </r>
  </si>
  <si>
    <t>0 (0-1)</t>
  </si>
  <si>
    <t xml:space="preserve">Charlson comorbidity index includes ICD-10-CA codes from inpatient (DAD) and same day surgery (SDS) records 2 years prior to diagnosis date, including diagnosis date </t>
  </si>
  <si>
    <t>Preliminary Table P1. Treatment pattern data sources in TNBC subcohort (n=3277)</t>
  </si>
  <si>
    <t>Data source</t>
  </si>
  <si>
    <t>n or n (%)</t>
  </si>
  <si>
    <t>(denominator)</t>
  </si>
  <si>
    <t>Surgery in inpatient or same day surgery (CCI codes)</t>
  </si>
  <si>
    <t>Index surgery within 1 yr post diagnosis</t>
  </si>
  <si>
    <t>Yes</t>
  </si>
  <si>
    <t>3031 (92.5%)</t>
  </si>
  <si>
    <t>No</t>
  </si>
  <si>
    <t>246 (7.5%)</t>
  </si>
  <si>
    <t>Number of patients with 2+ surgeries within 1 year post diagnosis</t>
  </si>
  <si>
    <t>393 (13.0%)</t>
  </si>
  <si>
    <t>ODB prescription fills for cancer drugs (DINs)</t>
  </si>
  <si>
    <t>Number of patients with at least one prescription fill between 01APR2012 to 31MAR2017</t>
  </si>
  <si>
    <t>Number of patients with at least one prescription fill prior to surgery but after diagnosis date</t>
  </si>
  <si>
    <t>Number of patients with at least one prescription fill after surgery</t>
  </si>
  <si>
    <t>Number of patients with no surgery but at least one prescription fill up until 31MAR2017</t>
  </si>
  <si>
    <t>NACRS cancer visits (ICD-10 codes)</t>
  </si>
  <si>
    <t>Total number of NACRS cancer visits between 01APR2012 and 31MAR2017</t>
  </si>
  <si>
    <t>Number of patients with at least one cancer visit between 01APR2012 and 31MAR2017</t>
  </si>
  <si>
    <t>2954 (88.8%)</t>
  </si>
  <si>
    <t>323 (11.2%)</t>
  </si>
  <si>
    <t>Number of patients with at least one cancer visit prior to surgery but after diagnosis date</t>
  </si>
  <si>
    <t>558 (18.4%)</t>
  </si>
  <si>
    <t>Number of patients with at least one cancer visit after surgery</t>
  </si>
  <si>
    <t>2734 (90.2%)</t>
  </si>
  <si>
    <t>Number of patients with no surgery but at least one cancer visit up until 31MAR2017</t>
  </si>
  <si>
    <t>186 (75.6%)</t>
  </si>
  <si>
    <t>OHIP claims for chemotherapy and/or radiation (feecodes)</t>
  </si>
  <si>
    <t>Total number of OHIP claims between 01APR2012 and 31MAR2017</t>
  </si>
  <si>
    <t>Number of patients with at least one chemotherapy or radiation claim between 01APR2012 and 31MAR2017</t>
  </si>
  <si>
    <t>2961 (90.4%)</t>
  </si>
  <si>
    <t>316 (9.6%)</t>
  </si>
  <si>
    <t>Number of patients with at least one chemotherapy or radiation claim prior to surgery but after diagnosis date</t>
  </si>
  <si>
    <t>573 (18.9%)</t>
  </si>
  <si>
    <t>Number of patients with at least one chemotherapy or radiation claim after surgery</t>
  </si>
  <si>
    <t>2732 (90.1%)</t>
  </si>
  <si>
    <t>Number of patients with no surgery but at least one chemotherapy or radiation claim up until 31MAR2017</t>
  </si>
  <si>
    <t>184 (74.8%)</t>
  </si>
  <si>
    <t>NDFP claims (drug names and descriptions)</t>
  </si>
  <si>
    <t>Total number of NDFP claims between 01APR2012 and 31MAR2017</t>
  </si>
  <si>
    <t>Drug name</t>
  </si>
  <si>
    <t>Frequency</t>
  </si>
  <si>
    <t>Percent</t>
  </si>
  <si>
    <t>Number of patients with at least one NDFP claim between 01APR2012 and 31MAR2017</t>
  </si>
  <si>
    <t>Docetaxel</t>
  </si>
  <si>
    <t>Epirubicin</t>
  </si>
  <si>
    <t>885 (27.0%)</t>
  </si>
  <si>
    <t>Eribulin</t>
  </si>
  <si>
    <t>Number of patients with at least one NDFP claim prior to surgery but after diagnosis date</t>
  </si>
  <si>
    <t>516 (17.0%)</t>
  </si>
  <si>
    <t>Nab-Paclitaxel</t>
  </si>
  <si>
    <t>Number of patients with at least one NDFP claim after surgery</t>
  </si>
  <si>
    <t>1805 (59.6%)</t>
  </si>
  <si>
    <t>Paclitaxel</t>
  </si>
  <si>
    <t>Number of patients with no surgery but at least one NDFP claim up until 31MAR2017</t>
  </si>
  <si>
    <t>130 (52.8%)</t>
  </si>
  <si>
    <t>Pamidronate</t>
  </si>
  <si>
    <t>Pertuzumab</t>
  </si>
  <si>
    <t>Trastuzumab</t>
  </si>
  <si>
    <t>Trastuzumab Emtansine</t>
  </si>
  <si>
    <t>Visits/claims are counted over various lengths of follow up</t>
  </si>
  <si>
    <t>Vinorelbine</t>
  </si>
  <si>
    <t>Tables do not account for overlap between data sources</t>
  </si>
  <si>
    <t>NACRS cancer visits include records with ICD-10-CA  Z510 or Z511 as the main diagnosis</t>
  </si>
  <si>
    <t xml:space="preserve">OHIP claims for chemotherapy and/or radiation includes records with feecodes G339, G345, G359, G382, G381, G281, X310-X313.  </t>
  </si>
  <si>
    <t>Only NDFP drug treatments for breast cancer included.  NDFP drug treatments for other cancers not included</t>
  </si>
  <si>
    <t>TNBC Tx patterns P1, P2</t>
  </si>
  <si>
    <t>P1. Treatment pattern data sources in TNBC subcohort (n=3277). P2.  Drug names of NDFP claims between 01APR2012 and 31MAR2017 in TNBC subcohort</t>
  </si>
  <si>
    <t>Fiscal years 2012-2015</t>
  </si>
  <si>
    <t>Females 18 - 105 years of age with an incident breast cancer diagnosis (curr_topog_cd = C50x) between April 1, 2012 and March 31, 2016</t>
  </si>
  <si>
    <t>Females diagnosed with incident breast cancer (FY2012 - 2015) aged 18-105 years</t>
  </si>
  <si>
    <t>Total number of ODB prescription fills (any DIN) between 01APR2012 and 31MAR2017</t>
  </si>
  <si>
    <t>172 (5.2%)</t>
  </si>
  <si>
    <t>3105 (94.8%)</t>
  </si>
  <si>
    <t>11 (0.4%)</t>
  </si>
  <si>
    <t>126 (4.2%)</t>
  </si>
  <si>
    <t>38 (15.4%)</t>
  </si>
  <si>
    <t xml:space="preserve">Surgery includes inpatient and same day surgery records with CCI codes listed in Appendix 2. </t>
  </si>
  <si>
    <t>Total number of ODB prescription fills between 01APR2012 and 31MAR2017</t>
  </si>
  <si>
    <t>Preliminary Table P2. NDFP claims between 01APR2012 and 31MAR2017 in TNBC subcohort</t>
  </si>
  <si>
    <t>ALR chemotherapy visits</t>
  </si>
  <si>
    <t>Total number of ALR chemotherapy visits between 01APR2012 and 31MAR2017</t>
  </si>
  <si>
    <t>Number of patients with at least one ALR chemotherapy visit between 01APR2012 and 31MAR2017</t>
  </si>
  <si>
    <t>2412 (73.6%)</t>
  </si>
  <si>
    <t>865 (26.4%)</t>
  </si>
  <si>
    <t>Number of patients with at least one ALR chemotherapy visit prior to surgery but after diagnosis date</t>
  </si>
  <si>
    <t>503 (16.6%)</t>
  </si>
  <si>
    <t>Number of patients with at least oneALR chemotherapy visit after surgery</t>
  </si>
  <si>
    <t>1940 (64.0%)</t>
  </si>
  <si>
    <t>Number of patients with no surgery but at least one ALR chemotherapy visit up until 31MAR2017</t>
  </si>
  <si>
    <t>148 (60.2%)</t>
  </si>
  <si>
    <t>ALR radiation visits</t>
  </si>
  <si>
    <t>Total number of ALR radiation visits between 01APR2012 and 31MAR2017</t>
  </si>
  <si>
    <t>Number of patients with at least one ALR radiation visit between 01APR2012 and 31MAR2017</t>
  </si>
  <si>
    <t>2453 (74.9%)</t>
  </si>
  <si>
    <t>824 (25.1%)</t>
  </si>
  <si>
    <t>Number of patients with at least one ALR radiation visit prior to surgery but after diagnosis date</t>
  </si>
  <si>
    <t>31 (1.0%)</t>
  </si>
  <si>
    <t>Number of patients with at least one ALR radiation visit after surgery</t>
  </si>
  <si>
    <t>2301 (75.9%)</t>
  </si>
  <si>
    <t>Number of patients with no surgery but at least one ALR radiation visit up until 31MAR2017</t>
  </si>
  <si>
    <t>139 (56.5%)</t>
  </si>
  <si>
    <t>ODB prescription fills for cancer drugs includes records for the 233 DINs listed in Appendix 3.</t>
  </si>
  <si>
    <t>Table P3. Frequency of cco_regimen (drugs) from ALR systemic (chemotherapy) visits in TNBC subcohort</t>
  </si>
  <si>
    <t>cco_regimen</t>
  </si>
  <si>
    <t>frequency</t>
  </si>
  <si>
    <t/>
  </si>
  <si>
    <t>1294</t>
  </si>
  <si>
    <t>*AC-PACL(DD)</t>
  </si>
  <si>
    <t>42612</t>
  </si>
  <si>
    <t>*PACL(W)</t>
  </si>
  <si>
    <t>7255</t>
  </si>
  <si>
    <t>*FEC-D</t>
  </si>
  <si>
    <t>6091</t>
  </si>
  <si>
    <t>*AC-PACL(W)</t>
  </si>
  <si>
    <t>6073</t>
  </si>
  <si>
    <t>*CYCLDOCE</t>
  </si>
  <si>
    <t>5239</t>
  </si>
  <si>
    <t>*CISPGEMC(W)</t>
  </si>
  <si>
    <t>4095</t>
  </si>
  <si>
    <t>*AC-PACL</t>
  </si>
  <si>
    <t>3398</t>
  </si>
  <si>
    <t>*AC</t>
  </si>
  <si>
    <t>3299</t>
  </si>
  <si>
    <t>*FEC100</t>
  </si>
  <si>
    <t>2574</t>
  </si>
  <si>
    <t>*DOCE</t>
  </si>
  <si>
    <t>1619</t>
  </si>
  <si>
    <t>*PACL</t>
  </si>
  <si>
    <t>1598</t>
  </si>
  <si>
    <t>OCT1220</t>
  </si>
  <si>
    <t>1392</t>
  </si>
  <si>
    <t>*AC-DOCE</t>
  </si>
  <si>
    <t>1345</t>
  </si>
  <si>
    <t>*CRBPGEMC</t>
  </si>
  <si>
    <t>1244</t>
  </si>
  <si>
    <t>*AC-TAXOL DD</t>
  </si>
  <si>
    <t>1175</t>
  </si>
  <si>
    <t>*CISPGEMC</t>
  </si>
  <si>
    <t>1154</t>
  </si>
  <si>
    <t>*CRBPPACL</t>
  </si>
  <si>
    <t>993</t>
  </si>
  <si>
    <t>*AC-CRBPPACL</t>
  </si>
  <si>
    <t>846</t>
  </si>
  <si>
    <t>*CAPE</t>
  </si>
  <si>
    <t>730</t>
  </si>
  <si>
    <t>*SUPPORTIVE</t>
  </si>
  <si>
    <t>704</t>
  </si>
  <si>
    <t>*TRAS</t>
  </si>
  <si>
    <t>670</t>
  </si>
  <si>
    <t>*ERIB</t>
  </si>
  <si>
    <t>535</t>
  </si>
  <si>
    <t>*FEC-T</t>
  </si>
  <si>
    <t>527</t>
  </si>
  <si>
    <t>*NOT AVAILABLE</t>
  </si>
  <si>
    <t>522</t>
  </si>
  <si>
    <t>*CMF(PO)</t>
  </si>
  <si>
    <t>440</t>
  </si>
  <si>
    <t>*CISP(RT-W)</t>
  </si>
  <si>
    <t>403</t>
  </si>
  <si>
    <t>*CMF</t>
  </si>
  <si>
    <t>381</t>
  </si>
  <si>
    <t>*PMDR</t>
  </si>
  <si>
    <t>343</t>
  </si>
  <si>
    <t>*ZOLE</t>
  </si>
  <si>
    <t>314</t>
  </si>
  <si>
    <t>*VINO</t>
  </si>
  <si>
    <t>292</t>
  </si>
  <si>
    <t>NCT02425891</t>
  </si>
  <si>
    <t>270</t>
  </si>
  <si>
    <t>*DOXO(W)</t>
  </si>
  <si>
    <t>259</t>
  </si>
  <si>
    <t>*PACL(W)+TRAS</t>
  </si>
  <si>
    <t>254</t>
  </si>
  <si>
    <t>*AC-PACL(W)+TRAS</t>
  </si>
  <si>
    <t>250</t>
  </si>
  <si>
    <t>NCT02032277</t>
  </si>
  <si>
    <t>235</t>
  </si>
  <si>
    <t>*FAC</t>
  </si>
  <si>
    <t>221</t>
  </si>
  <si>
    <t>*DOCE(W)</t>
  </si>
  <si>
    <t>219</t>
  </si>
  <si>
    <t>*FEC50</t>
  </si>
  <si>
    <t>217</t>
  </si>
  <si>
    <t>*CISPETOP(3D)</t>
  </si>
  <si>
    <t>214</t>
  </si>
  <si>
    <t>NCT01656538</t>
  </si>
  <si>
    <t>212</t>
  </si>
  <si>
    <t>*TC</t>
  </si>
  <si>
    <t>200</t>
  </si>
  <si>
    <t>*FILG</t>
  </si>
  <si>
    <t>187</t>
  </si>
  <si>
    <t>*DOCEGEMC</t>
  </si>
  <si>
    <t>186</t>
  </si>
  <si>
    <t>*CLINICAL TRIAL</t>
  </si>
  <si>
    <t>177</t>
  </si>
  <si>
    <t>NCT01653470</t>
  </si>
  <si>
    <t>163</t>
  </si>
  <si>
    <t>*GEMC</t>
  </si>
  <si>
    <t>146</t>
  </si>
  <si>
    <t>*PACLIWK</t>
  </si>
  <si>
    <t>FEC-D</t>
  </si>
  <si>
    <t>135</t>
  </si>
  <si>
    <t>*NPAC</t>
  </si>
  <si>
    <t>127</t>
  </si>
  <si>
    <t>*NPAC(W)</t>
  </si>
  <si>
    <t>124</t>
  </si>
  <si>
    <t>*CRBP</t>
  </si>
  <si>
    <t>123</t>
  </si>
  <si>
    <t>*FEC 100</t>
  </si>
  <si>
    <t>*FEC-D+TRAS</t>
  </si>
  <si>
    <t>112</t>
  </si>
  <si>
    <t>*AC-PACL(DD)+TRAS</t>
  </si>
  <si>
    <t>106</t>
  </si>
  <si>
    <t>*CRBPDOCETRAS</t>
  </si>
  <si>
    <t>104</t>
  </si>
  <si>
    <t>*TMXF</t>
  </si>
  <si>
    <t>100</t>
  </si>
  <si>
    <t>*DOXO(LD)</t>
  </si>
  <si>
    <t>92</t>
  </si>
  <si>
    <t>*DOCE+PERT+TRAS</t>
  </si>
  <si>
    <t>84</t>
  </si>
  <si>
    <t>*DENO</t>
  </si>
  <si>
    <t>83</t>
  </si>
  <si>
    <t>AC-PACL(DD)</t>
  </si>
  <si>
    <t>80</t>
  </si>
  <si>
    <t>*DOCETAX-100</t>
  </si>
  <si>
    <t>79</t>
  </si>
  <si>
    <t>*EC+FILG</t>
  </si>
  <si>
    <t>78</t>
  </si>
  <si>
    <t>NCT01506609</t>
  </si>
  <si>
    <t>72</t>
  </si>
  <si>
    <t>*CISPPEME</t>
  </si>
  <si>
    <t>70</t>
  </si>
  <si>
    <t>*CAPEDOCE</t>
  </si>
  <si>
    <t>69</t>
  </si>
  <si>
    <t>NPAC</t>
  </si>
  <si>
    <t>67</t>
  </si>
  <si>
    <t>FEC100</t>
  </si>
  <si>
    <t>63</t>
  </si>
  <si>
    <t>PACL(W)</t>
  </si>
  <si>
    <t>62</t>
  </si>
  <si>
    <t>*ANAS</t>
  </si>
  <si>
    <t>61</t>
  </si>
  <si>
    <t>*FOLFIRI</t>
  </si>
  <si>
    <t>*LETR</t>
  </si>
  <si>
    <t>*MFOLFOX6</t>
  </si>
  <si>
    <t>AC-PACL</t>
  </si>
  <si>
    <t>58</t>
  </si>
  <si>
    <t>*CMF*PO</t>
  </si>
  <si>
    <t>54</t>
  </si>
  <si>
    <t>*CISP</t>
  </si>
  <si>
    <t>53</t>
  </si>
  <si>
    <t>*KADC</t>
  </si>
  <si>
    <t>NCT02819518</t>
  </si>
  <si>
    <t>50</t>
  </si>
  <si>
    <t>*PACL(W)+PERT+TRAS</t>
  </si>
  <si>
    <t>49</t>
  </si>
  <si>
    <t>*CMF+TRAS</t>
  </si>
  <si>
    <t>45</t>
  </si>
  <si>
    <t>NCT01966471</t>
  </si>
  <si>
    <t>43</t>
  </si>
  <si>
    <t>DOCE(W)</t>
  </si>
  <si>
    <t>42</t>
  </si>
  <si>
    <t>NCT01881230</t>
  </si>
  <si>
    <t>*GEM-CISP</t>
  </si>
  <si>
    <t>41</t>
  </si>
  <si>
    <t>*PACLITAXEL PR BOUND</t>
  </si>
  <si>
    <t>LINK CISPGEMC(W</t>
  </si>
  <si>
    <t>39</t>
  </si>
  <si>
    <t>*CISPETOP(RT)</t>
  </si>
  <si>
    <t>34</t>
  </si>
  <si>
    <t>*NIVL</t>
  </si>
  <si>
    <t>*AZCT</t>
  </si>
  <si>
    <t>31</t>
  </si>
  <si>
    <t>NCT02032823</t>
  </si>
  <si>
    <t>PMDR</t>
  </si>
  <si>
    <t>*CISPVINO</t>
  </si>
  <si>
    <t>30</t>
  </si>
  <si>
    <t>*CM(PO)</t>
  </si>
  <si>
    <t>*CRBPETOP(RT)</t>
  </si>
  <si>
    <t>*GOSE</t>
  </si>
  <si>
    <t>28</t>
  </si>
  <si>
    <t>*CISPGEMC(MOD)</t>
  </si>
  <si>
    <t>27</t>
  </si>
  <si>
    <t>*CRBPPACL+BEVA</t>
  </si>
  <si>
    <t>*DOXO</t>
  </si>
  <si>
    <t>AC</t>
  </si>
  <si>
    <t>NCT02537418</t>
  </si>
  <si>
    <t>CISPGEMC(W)</t>
  </si>
  <si>
    <t>24</t>
  </si>
  <si>
    <t>NCT01325441</t>
  </si>
  <si>
    <t>NCT01920061</t>
  </si>
  <si>
    <t>CYCLDOCE</t>
  </si>
  <si>
    <t>23</t>
  </si>
  <si>
    <t>*PACLICARBO</t>
  </si>
  <si>
    <t>21</t>
  </si>
  <si>
    <t>*ZOLE(HYPER CA)</t>
  </si>
  <si>
    <t>NCT01479244</t>
  </si>
  <si>
    <t>NCT02447003</t>
  </si>
  <si>
    <t>*</t>
  </si>
  <si>
    <t>19</t>
  </si>
  <si>
    <t>*CAPELAPA</t>
  </si>
  <si>
    <t>*CRBPNPAC</t>
  </si>
  <si>
    <t>*PACLITAXEL PR BOUN-WK</t>
  </si>
  <si>
    <t>*AC-PACL+TRAS</t>
  </si>
  <si>
    <t>18</t>
  </si>
  <si>
    <t>*AC-TAXOL WEEKLY</t>
  </si>
  <si>
    <t>16</t>
  </si>
  <si>
    <t>*AC-TAXOTERE</t>
  </si>
  <si>
    <t>*EPIR(W)</t>
  </si>
  <si>
    <t>*PAMI</t>
  </si>
  <si>
    <t>15</t>
  </si>
  <si>
    <t>*VINO+TRAS</t>
  </si>
  <si>
    <t>*CISP(RT)</t>
  </si>
  <si>
    <t>14</t>
  </si>
  <si>
    <t>*CRBPDOCE</t>
  </si>
  <si>
    <t>*PICC In</t>
  </si>
  <si>
    <t>*CISP(RT-D)</t>
  </si>
  <si>
    <t>13</t>
  </si>
  <si>
    <t>*LPRL</t>
  </si>
  <si>
    <t>*AC-DOCE+TRAS</t>
  </si>
  <si>
    <t>12</t>
  </si>
  <si>
    <t>*CYTA(HD)</t>
  </si>
  <si>
    <t>*DOCE+TRAS</t>
  </si>
  <si>
    <t>*EPIR</t>
  </si>
  <si>
    <t>*TRAS(W)</t>
  </si>
  <si>
    <t>AC-PACL(W)</t>
  </si>
  <si>
    <t>*CYTAIDAR</t>
  </si>
  <si>
    <t>10</t>
  </si>
  <si>
    <t>*FILGRASTIM</t>
  </si>
  <si>
    <t>*CISPPACL+BEVA</t>
  </si>
  <si>
    <t>9</t>
  </si>
  <si>
    <t>*CYCLO IV</t>
  </si>
  <si>
    <t>*ETOP(PO)</t>
  </si>
  <si>
    <t>*EVEREXEM</t>
  </si>
  <si>
    <t>8</t>
  </si>
  <si>
    <t>*FUMTMC(RT)</t>
  </si>
  <si>
    <t>*LETRPALB</t>
  </si>
  <si>
    <t>NCT01965522</t>
  </si>
  <si>
    <t>*CNF</t>
  </si>
  <si>
    <t>7</t>
  </si>
  <si>
    <t>NCT01101438</t>
  </si>
  <si>
    <t>*CLDN</t>
  </si>
  <si>
    <t>6</t>
  </si>
  <si>
    <t>DOCE</t>
  </si>
  <si>
    <t>NCT02644369</t>
  </si>
  <si>
    <t>*BICA</t>
  </si>
  <si>
    <t>*ELECTROLYTES</t>
  </si>
  <si>
    <t>*EXEM</t>
  </si>
  <si>
    <t>DENO</t>
  </si>
  <si>
    <t>NCT01997333</t>
  </si>
  <si>
    <t>*CRBPVINO</t>
  </si>
  <si>
    <t>*MEGE</t>
  </si>
  <si>
    <t>*PERT+TRAS</t>
  </si>
  <si>
    <t>CISPGEMC</t>
  </si>
  <si>
    <t>ERIB</t>
  </si>
  <si>
    <t>*PMDR(HYPER CA)</t>
  </si>
  <si>
    <t>*VINOR</t>
  </si>
  <si>
    <t>FEC</t>
  </si>
  <si>
    <t>NCT01688960</t>
  </si>
  <si>
    <t>NCT02900664</t>
  </si>
  <si>
    <t>*CRBPGEMC(W)</t>
  </si>
  <si>
    <t>*EPO</t>
  </si>
  <si>
    <t>*IMAT</t>
  </si>
  <si>
    <t>NCT02261220</t>
  </si>
  <si>
    <t>NCT02719977</t>
  </si>
  <si>
    <t>ZOLE</t>
  </si>
  <si>
    <t>*CYCL(PO)</t>
  </si>
  <si>
    <t>*HCKETO</t>
  </si>
  <si>
    <t>*PRBC</t>
  </si>
  <si>
    <t>*PRBC-IR</t>
  </si>
  <si>
    <t>*TAMOXIFEN</t>
  </si>
  <si>
    <t>ANAS</t>
  </si>
  <si>
    <t>DOXO(W)</t>
  </si>
  <si>
    <t>GEMC</t>
  </si>
  <si>
    <t>NCT01286233</t>
  </si>
  <si>
    <t>NCT01347866</t>
  </si>
  <si>
    <t>Table P4. Frequency of NHPIP_codes from ALR radiation visits in TNBC subcohort</t>
  </si>
  <si>
    <t>nhpip_code</t>
  </si>
  <si>
    <t>592</t>
  </si>
  <si>
    <t>61064</t>
  </si>
  <si>
    <t>710</t>
  </si>
  <si>
    <t>38815</t>
  </si>
  <si>
    <t>712X</t>
  </si>
  <si>
    <t>34186</t>
  </si>
  <si>
    <t>558</t>
  </si>
  <si>
    <t>25228</t>
  </si>
  <si>
    <t>557</t>
  </si>
  <si>
    <t>24581</t>
  </si>
  <si>
    <t>711X</t>
  </si>
  <si>
    <t>21157</t>
  </si>
  <si>
    <t>531</t>
  </si>
  <si>
    <t>17122</t>
  </si>
  <si>
    <t>861</t>
  </si>
  <si>
    <t>13990</t>
  </si>
  <si>
    <t>700</t>
  </si>
  <si>
    <t>13237</t>
  </si>
  <si>
    <t>862</t>
  </si>
  <si>
    <t>10622</t>
  </si>
  <si>
    <t>555X</t>
  </si>
  <si>
    <t>10390</t>
  </si>
  <si>
    <t>705</t>
  </si>
  <si>
    <t>8999</t>
  </si>
  <si>
    <t>553X</t>
  </si>
  <si>
    <t>8366</t>
  </si>
  <si>
    <t>321X</t>
  </si>
  <si>
    <t>6687</t>
  </si>
  <si>
    <t>300X</t>
  </si>
  <si>
    <t>6144</t>
  </si>
  <si>
    <t>865</t>
  </si>
  <si>
    <t>5842</t>
  </si>
  <si>
    <t>866</t>
  </si>
  <si>
    <t>4621</t>
  </si>
  <si>
    <t>868X</t>
  </si>
  <si>
    <t>4069</t>
  </si>
  <si>
    <t>376X</t>
  </si>
  <si>
    <t>4066</t>
  </si>
  <si>
    <t>863</t>
  </si>
  <si>
    <t>3939</t>
  </si>
  <si>
    <t>301X</t>
  </si>
  <si>
    <t>3590</t>
  </si>
  <si>
    <t>370</t>
  </si>
  <si>
    <t>3397</t>
  </si>
  <si>
    <t>530</t>
  </si>
  <si>
    <t>2900</t>
  </si>
  <si>
    <t>307</t>
  </si>
  <si>
    <t>2882</t>
  </si>
  <si>
    <t>342X</t>
  </si>
  <si>
    <t>2822</t>
  </si>
  <si>
    <t>333X</t>
  </si>
  <si>
    <t>2714</t>
  </si>
  <si>
    <t>338X</t>
  </si>
  <si>
    <t>2588</t>
  </si>
  <si>
    <t>860</t>
  </si>
  <si>
    <t>2405</t>
  </si>
  <si>
    <t>540</t>
  </si>
  <si>
    <t>2242</t>
  </si>
  <si>
    <t>559X</t>
  </si>
  <si>
    <t>1644</t>
  </si>
  <si>
    <t>310X</t>
  </si>
  <si>
    <t>1625</t>
  </si>
  <si>
    <t>343X</t>
  </si>
  <si>
    <t>1552</t>
  </si>
  <si>
    <t>864</t>
  </si>
  <si>
    <t>1410</t>
  </si>
  <si>
    <t>706</t>
  </si>
  <si>
    <t>1240</t>
  </si>
  <si>
    <t>202</t>
  </si>
  <si>
    <t>1055</t>
  </si>
  <si>
    <t>375X</t>
  </si>
  <si>
    <t>1046</t>
  </si>
  <si>
    <t>225X</t>
  </si>
  <si>
    <t>1030</t>
  </si>
  <si>
    <t>532</t>
  </si>
  <si>
    <t>1002</t>
  </si>
  <si>
    <t>808X</t>
  </si>
  <si>
    <t>974</t>
  </si>
  <si>
    <t>575</t>
  </si>
  <si>
    <t>919</t>
  </si>
  <si>
    <t>830X</t>
  </si>
  <si>
    <t>673</t>
  </si>
  <si>
    <t>A01X</t>
  </si>
  <si>
    <t>629</t>
  </si>
  <si>
    <t>900</t>
  </si>
  <si>
    <t>627</t>
  </si>
  <si>
    <t>306</t>
  </si>
  <si>
    <t>615</t>
  </si>
  <si>
    <t>O01X</t>
  </si>
  <si>
    <t>613</t>
  </si>
  <si>
    <t>594</t>
  </si>
  <si>
    <t>600</t>
  </si>
  <si>
    <t>323X</t>
  </si>
  <si>
    <t>519</t>
  </si>
  <si>
    <t>221X</t>
  </si>
  <si>
    <t>496</t>
  </si>
  <si>
    <t>800X</t>
  </si>
  <si>
    <t>400</t>
  </si>
  <si>
    <t>309X</t>
  </si>
  <si>
    <t>322</t>
  </si>
  <si>
    <t>311X</t>
  </si>
  <si>
    <t>311</t>
  </si>
  <si>
    <t>320X</t>
  </si>
  <si>
    <t>107</t>
  </si>
  <si>
    <t>285</t>
  </si>
  <si>
    <t>322X</t>
  </si>
  <si>
    <t>281</t>
  </si>
  <si>
    <t>290X</t>
  </si>
  <si>
    <t>207</t>
  </si>
  <si>
    <t>806X</t>
  </si>
  <si>
    <t>145</t>
  </si>
  <si>
    <t>533</t>
  </si>
  <si>
    <t>142</t>
  </si>
  <si>
    <t>102</t>
  </si>
  <si>
    <t>141</t>
  </si>
  <si>
    <t>807X</t>
  </si>
  <si>
    <t>137</t>
  </si>
  <si>
    <t>220</t>
  </si>
  <si>
    <t>305</t>
  </si>
  <si>
    <t>111</t>
  </si>
  <si>
    <t>380</t>
  </si>
  <si>
    <t>99</t>
  </si>
  <si>
    <t>236X</t>
  </si>
  <si>
    <t>549</t>
  </si>
  <si>
    <t>81</t>
  </si>
  <si>
    <t>77</t>
  </si>
  <si>
    <t>315X</t>
  </si>
  <si>
    <t>74</t>
  </si>
  <si>
    <t>232X</t>
  </si>
  <si>
    <t>64</t>
  </si>
  <si>
    <t>235X</t>
  </si>
  <si>
    <t>60</t>
  </si>
  <si>
    <t>220X</t>
  </si>
  <si>
    <t>59</t>
  </si>
  <si>
    <t>327X</t>
  </si>
  <si>
    <t>344X</t>
  </si>
  <si>
    <t>57</t>
  </si>
  <si>
    <t>810X</t>
  </si>
  <si>
    <t>52</t>
  </si>
  <si>
    <t>547X</t>
  </si>
  <si>
    <t>46</t>
  </si>
  <si>
    <t>377</t>
  </si>
  <si>
    <t>44</t>
  </si>
  <si>
    <t>610</t>
  </si>
  <si>
    <t>240</t>
  </si>
  <si>
    <t>372</t>
  </si>
  <si>
    <t>35</t>
  </si>
  <si>
    <t>572</t>
  </si>
  <si>
    <t>180</t>
  </si>
  <si>
    <t>501</t>
  </si>
  <si>
    <t>596</t>
  </si>
  <si>
    <t>534</t>
  </si>
  <si>
    <t>29</t>
  </si>
  <si>
    <t>566</t>
  </si>
  <si>
    <t>511</t>
  </si>
  <si>
    <t>26</t>
  </si>
  <si>
    <t>548</t>
  </si>
  <si>
    <t>597</t>
  </si>
  <si>
    <t>573</t>
  </si>
  <si>
    <t>101</t>
  </si>
  <si>
    <t>17</t>
  </si>
  <si>
    <t>565</t>
  </si>
  <si>
    <t>209</t>
  </si>
  <si>
    <t>369</t>
  </si>
  <si>
    <t>562</t>
  </si>
  <si>
    <t>560</t>
  </si>
  <si>
    <t>826</t>
  </si>
  <si>
    <t>261X</t>
  </si>
  <si>
    <t>O02X</t>
  </si>
  <si>
    <t>206</t>
  </si>
  <si>
    <t>340X</t>
  </si>
  <si>
    <t>825X</t>
  </si>
  <si>
    <t>341X</t>
  </si>
  <si>
    <t>802X</t>
  </si>
  <si>
    <t>A02X</t>
  </si>
  <si>
    <t>O03X</t>
  </si>
  <si>
    <t>190</t>
  </si>
  <si>
    <t>211</t>
  </si>
  <si>
    <t>240X</t>
  </si>
  <si>
    <t>C2BX</t>
  </si>
  <si>
    <t>211X</t>
  </si>
  <si>
    <t>867</t>
  </si>
  <si>
    <t>C1AX</t>
  </si>
  <si>
    <t>C2AX</t>
  </si>
  <si>
    <t>208</t>
  </si>
  <si>
    <t>218X</t>
  </si>
  <si>
    <t>260</t>
  </si>
  <si>
    <t>802</t>
  </si>
  <si>
    <t>827X</t>
  </si>
  <si>
    <t>210X</t>
  </si>
  <si>
    <t>308X</t>
  </si>
  <si>
    <t>368</t>
  </si>
  <si>
    <t>561</t>
  </si>
  <si>
    <t>567</t>
  </si>
  <si>
    <t>826X</t>
  </si>
  <si>
    <t>A03X</t>
  </si>
  <si>
    <t>C1DX</t>
  </si>
  <si>
    <t>210</t>
  </si>
  <si>
    <t>251X</t>
  </si>
  <si>
    <t>371</t>
  </si>
  <si>
    <t>510</t>
  </si>
  <si>
    <t>805X</t>
  </si>
  <si>
    <t>B01X</t>
  </si>
  <si>
    <t>C2CX</t>
  </si>
  <si>
    <t>Table P5. Frequency of dose_per_fraction from ALR radiation visits in TNBC subcohort</t>
  </si>
  <si>
    <t>dose_per_fraction</t>
  </si>
  <si>
    <t>233104</t>
  </si>
  <si>
    <t>72485</t>
  </si>
  <si>
    <t>31999</t>
  </si>
  <si>
    <t>6386</t>
  </si>
  <si>
    <t>4980</t>
  </si>
  <si>
    <t>4476</t>
  </si>
  <si>
    <t>2959</t>
  </si>
  <si>
    <t>2777</t>
  </si>
  <si>
    <t>2306</t>
  </si>
  <si>
    <t>1867</t>
  </si>
  <si>
    <t>1706</t>
  </si>
  <si>
    <t>1017</t>
  </si>
  <si>
    <t>604</t>
  </si>
  <si>
    <t>513</t>
  </si>
  <si>
    <t>449</t>
  </si>
  <si>
    <t>387</t>
  </si>
  <si>
    <t>258</t>
  </si>
  <si>
    <t>204</t>
  </si>
  <si>
    <t>160</t>
  </si>
  <si>
    <t>130</t>
  </si>
  <si>
    <t>76</t>
  </si>
  <si>
    <t>66</t>
  </si>
  <si>
    <t>51</t>
  </si>
  <si>
    <t>36</t>
  </si>
  <si>
    <t>25</t>
  </si>
  <si>
    <t>22</t>
  </si>
  <si>
    <t>20</t>
  </si>
  <si>
    <t>11</t>
  </si>
  <si>
    <t>Table P6. Frequency of body_region_code from ALR radiation visits in TNBC subcohort</t>
  </si>
  <si>
    <t>body_region_code</t>
  </si>
  <si>
    <t>198</t>
  </si>
  <si>
    <t>BREL</t>
  </si>
  <si>
    <t>77824</t>
  </si>
  <si>
    <t>BRER</t>
  </si>
  <si>
    <t>75919</t>
  </si>
  <si>
    <t>SCNL</t>
  </si>
  <si>
    <t>46235</t>
  </si>
  <si>
    <t>SCNR</t>
  </si>
  <si>
    <t>41105</t>
  </si>
  <si>
    <t>CHWL</t>
  </si>
  <si>
    <t>33587</t>
  </si>
  <si>
    <t>BOOS</t>
  </si>
  <si>
    <t>30070</t>
  </si>
  <si>
    <t>CHWR</t>
  </si>
  <si>
    <t>27875</t>
  </si>
  <si>
    <t>BRAI</t>
  </si>
  <si>
    <t>10252</t>
  </si>
  <si>
    <t>AXIL</t>
  </si>
  <si>
    <t>7837</t>
  </si>
  <si>
    <t>AXIR</t>
  </si>
  <si>
    <t>5411</t>
  </si>
  <si>
    <t>SPIT</t>
  </si>
  <si>
    <t>1416</t>
  </si>
  <si>
    <t>SPIL</t>
  </si>
  <si>
    <t>1202</t>
  </si>
  <si>
    <t>SPTL</t>
  </si>
  <si>
    <t>737</t>
  </si>
  <si>
    <t>SPLS</t>
  </si>
  <si>
    <t>724</t>
  </si>
  <si>
    <t>LUNR</t>
  </si>
  <si>
    <t>681</t>
  </si>
  <si>
    <t>PELB</t>
  </si>
  <si>
    <t>564</t>
  </si>
  <si>
    <t>BREB</t>
  </si>
  <si>
    <t>SACR</t>
  </si>
  <si>
    <t>LUNL</t>
  </si>
  <si>
    <t>509</t>
  </si>
  <si>
    <t>HIPR</t>
  </si>
  <si>
    <t>454</t>
  </si>
  <si>
    <t>MEDI</t>
  </si>
  <si>
    <t>SPCT</t>
  </si>
  <si>
    <t>434</t>
  </si>
  <si>
    <t>IMCB</t>
  </si>
  <si>
    <t>386</t>
  </si>
  <si>
    <t>CHEL</t>
  </si>
  <si>
    <t>384</t>
  </si>
  <si>
    <t>CHER</t>
  </si>
  <si>
    <t>374</t>
  </si>
  <si>
    <t>PELL</t>
  </si>
  <si>
    <t>364</t>
  </si>
  <si>
    <t>SPIC</t>
  </si>
  <si>
    <t>353</t>
  </si>
  <si>
    <t>HIPL</t>
  </si>
  <si>
    <t>296</t>
  </si>
  <si>
    <t>PELR</t>
  </si>
  <si>
    <t>280</t>
  </si>
  <si>
    <t>ORBR</t>
  </si>
  <si>
    <t>279</t>
  </si>
  <si>
    <t>RIBL</t>
  </si>
  <si>
    <t>STER</t>
  </si>
  <si>
    <t>223</t>
  </si>
  <si>
    <t>NECL</t>
  </si>
  <si>
    <t>NECR</t>
  </si>
  <si>
    <t>VULV</t>
  </si>
  <si>
    <t>FEMR</t>
  </si>
  <si>
    <t>199</t>
  </si>
  <si>
    <t>NOSE</t>
  </si>
  <si>
    <t>197</t>
  </si>
  <si>
    <t>SHOR</t>
  </si>
  <si>
    <t>188</t>
  </si>
  <si>
    <t>RIBR</t>
  </si>
  <si>
    <t>FEML</t>
  </si>
  <si>
    <t>149</t>
  </si>
  <si>
    <t>LEGR</t>
  </si>
  <si>
    <t>NECB</t>
  </si>
  <si>
    <t>136</t>
  </si>
  <si>
    <t>TONG</t>
  </si>
  <si>
    <t>122</t>
  </si>
  <si>
    <t>FACR</t>
  </si>
  <si>
    <t>CHEB</t>
  </si>
  <si>
    <t>ARMR</t>
  </si>
  <si>
    <t>93</t>
  </si>
  <si>
    <t>CLAR</t>
  </si>
  <si>
    <t>CSFB</t>
  </si>
  <si>
    <t>90</t>
  </si>
  <si>
    <t>ANUS</t>
  </si>
  <si>
    <t>86</t>
  </si>
  <si>
    <t>ADRL</t>
  </si>
  <si>
    <t>SCNB</t>
  </si>
  <si>
    <t>TIBL</t>
  </si>
  <si>
    <t>EYEB</t>
  </si>
  <si>
    <t>LIVR</t>
  </si>
  <si>
    <t>71</t>
  </si>
  <si>
    <t>HUMR</t>
  </si>
  <si>
    <t>KNEL</t>
  </si>
  <si>
    <t>ORBL</t>
  </si>
  <si>
    <t>CHKR</t>
  </si>
  <si>
    <t>SHOL</t>
  </si>
  <si>
    <t>UTER</t>
  </si>
  <si>
    <t>CHWB</t>
  </si>
  <si>
    <t>47</t>
  </si>
  <si>
    <t>LIPS</t>
  </si>
  <si>
    <t>SCPB</t>
  </si>
  <si>
    <t>SCPR</t>
  </si>
  <si>
    <t>HUML</t>
  </si>
  <si>
    <t>ABDO</t>
  </si>
  <si>
    <t>BACK</t>
  </si>
  <si>
    <t>CLAL</t>
  </si>
  <si>
    <t>33</t>
  </si>
  <si>
    <t>LELL</t>
  </si>
  <si>
    <t>ABDL</t>
  </si>
  <si>
    <t>CERV</t>
  </si>
  <si>
    <t>SCAR</t>
  </si>
  <si>
    <t>SCAL</t>
  </si>
  <si>
    <t>KNER</t>
  </si>
  <si>
    <t>ABDR</t>
  </si>
  <si>
    <t>CSFS</t>
  </si>
  <si>
    <t>KIDR</t>
  </si>
  <si>
    <t>FORE</t>
  </si>
  <si>
    <t>ABUL</t>
  </si>
  <si>
    <t>PLER</t>
  </si>
  <si>
    <t>RECT</t>
  </si>
  <si>
    <t>FACL</t>
  </si>
  <si>
    <t>Table P7. Frequency of intent_of_systemic_treatment from ALR systemic (chemotherapy) visits in TNBC subcohort</t>
  </si>
  <si>
    <t>intent_of_systemic_treatment</t>
  </si>
  <si>
    <t>Adjuvant</t>
  </si>
  <si>
    <t>65006</t>
  </si>
  <si>
    <t>Palliative</t>
  </si>
  <si>
    <t>21098</t>
  </si>
  <si>
    <t>Neoadjuvant</t>
  </si>
  <si>
    <t>18304</t>
  </si>
  <si>
    <t>Curative</t>
  </si>
  <si>
    <t>1548</t>
  </si>
  <si>
    <t>U</t>
  </si>
  <si>
    <t>637</t>
  </si>
  <si>
    <t>Table P8. Frequency of intent_of_radiation_treatment from ALR radiation visits in TNBC subcohort</t>
  </si>
  <si>
    <t>intent_of_radiation_treatment</t>
  </si>
  <si>
    <t>229</t>
  </si>
  <si>
    <t>251250</t>
  </si>
  <si>
    <t>86777</t>
  </si>
  <si>
    <t>30495</t>
  </si>
  <si>
    <t>1937</t>
  </si>
  <si>
    <t>830</t>
  </si>
  <si>
    <t>Table P9. Frequency of course_of_radiation_treatment from ALR radiation visits in TNBC subcohort</t>
  </si>
  <si>
    <t>course_of_radiation_treatment</t>
  </si>
  <si>
    <t>205466</t>
  </si>
  <si>
    <t>103178</t>
  </si>
  <si>
    <t>20500</t>
  </si>
  <si>
    <t>14422</t>
  </si>
  <si>
    <t>10624</t>
  </si>
  <si>
    <t>6599</t>
  </si>
  <si>
    <t>3503</t>
  </si>
  <si>
    <t>2715</t>
  </si>
  <si>
    <t>1340</t>
  </si>
  <si>
    <t>748</t>
  </si>
  <si>
    <t>711</t>
  </si>
  <si>
    <t>289</t>
  </si>
  <si>
    <t>266</t>
  </si>
  <si>
    <t>154</t>
  </si>
  <si>
    <t>118</t>
  </si>
  <si>
    <t>40</t>
  </si>
  <si>
    <t>37</t>
  </si>
  <si>
    <t>Quantiles</t>
  </si>
  <si>
    <t>Level</t>
  </si>
  <si>
    <t>Quantile</t>
  </si>
  <si>
    <t>100% Max</t>
  </si>
  <si>
    <t>75% Q3</t>
  </si>
  <si>
    <t>50% Median</t>
  </si>
  <si>
    <t>25% Q1</t>
  </si>
  <si>
    <t>0% Min</t>
  </si>
  <si>
    <t>Data sources for treatment include ODB, NACRS, OHIP, and ALR</t>
  </si>
  <si>
    <t>Table P10. Univariable analysis of Days to earliest treatment before diagnosis date (indexdate) in TNBC subcohort who were flagged for treatment up to 2 years prior to diagnosis date (n=53)</t>
  </si>
  <si>
    <t>P3</t>
  </si>
  <si>
    <t>P4</t>
  </si>
  <si>
    <t>P5</t>
  </si>
  <si>
    <t>P6</t>
  </si>
  <si>
    <t>P7</t>
  </si>
  <si>
    <t>P8</t>
  </si>
  <si>
    <t>P9</t>
  </si>
  <si>
    <t>P10</t>
  </si>
  <si>
    <t>Table 1. Baseline characteristics of incident TNBC patients in Ontario, FY 2012 to 2015</t>
  </si>
  <si>
    <t>N=3,277</t>
  </si>
  <si>
    <t>59.06 ± 14.56</t>
  </si>
  <si>
    <t>59 (49-69)</t>
  </si>
  <si>
    <t>140 (4.3%)</t>
  </si>
  <si>
    <t>729 (22.2%)</t>
  </si>
  <si>
    <t>1,196 (36.5%)</t>
  </si>
  <si>
    <t>700 (21.4%)</t>
  </si>
  <si>
    <t>367 (11.2%)</t>
  </si>
  <si>
    <t>145 (4.4%)</t>
  </si>
  <si>
    <t>2,891 (88.2%)</t>
  </si>
  <si>
    <t>*381 - 385</t>
  </si>
  <si>
    <t>12 (0.4%)</t>
  </si>
  <si>
    <t>566 (17.3%)</t>
  </si>
  <si>
    <t>663 (20.2%)</t>
  </si>
  <si>
    <t>661 (20.2%)</t>
  </si>
  <si>
    <t>688 (21.0%)</t>
  </si>
  <si>
    <t>687 (21.0%)</t>
  </si>
  <si>
    <t>11 (0.3%)</t>
  </si>
  <si>
    <t>231 (7.0%)</t>
  </si>
  <si>
    <t>775 (23.6%)</t>
  </si>
  <si>
    <t>825 (25.2%)</t>
  </si>
  <si>
    <t>568 (17.3%)</t>
  </si>
  <si>
    <t>302 (9.2%)</t>
  </si>
  <si>
    <t>503 (15.3%)</t>
  </si>
  <si>
    <t>9 (0.3%)</t>
  </si>
  <si>
    <t>53 (1.6%)</t>
  </si>
  <si>
    <t>1,082 (33.0%)</t>
  </si>
  <si>
    <t>1,941 (59.2%)</t>
  </si>
  <si>
    <t>254 (7.8%)</t>
  </si>
  <si>
    <t>6 (0.2%)</t>
  </si>
  <si>
    <t>1,062 (32.4%)</t>
  </si>
  <si>
    <t>546 (16.7%)</t>
  </si>
  <si>
    <t>281 (8.6%)</t>
  </si>
  <si>
    <t>156 (4.8%)</t>
  </si>
  <si>
    <t>121 (3.7%)</t>
  </si>
  <si>
    <t>190 (5.8%)</t>
  </si>
  <si>
    <t>1,615 (49.3%)</t>
  </si>
  <si>
    <t>1,658 (50.6%)</t>
  </si>
  <si>
    <t>37 (1.1%)</t>
  </si>
  <si>
    <t>164 (5.0%)</t>
  </si>
  <si>
    <t>239 (7.3%)</t>
  </si>
  <si>
    <t>665 (20.3%)</t>
  </si>
  <si>
    <t>1,471 (44.9%)</t>
  </si>
  <si>
    <t>22 (0.7%)</t>
  </si>
  <si>
    <t>163 (5.0%)</t>
  </si>
  <si>
    <t>494 (15.1%)</t>
  </si>
  <si>
    <t>0.60 ± 1.18</t>
  </si>
  <si>
    <t>993 (30.3%)</t>
  </si>
  <si>
    <t>16 (0.5%)</t>
  </si>
  <si>
    <t>2,268 (69.2%)</t>
  </si>
  <si>
    <t>801 (24.4%)</t>
  </si>
  <si>
    <t>829 (25.3%)</t>
  </si>
  <si>
    <t>822 (25.1%)</t>
  </si>
  <si>
    <t>0 (0.0%)</t>
  </si>
  <si>
    <t>Table 1. Baseline characteristics of incident HER2+ patients in Ontario, FY 2012 to 2015</t>
  </si>
  <si>
    <t>N=4,902</t>
  </si>
  <si>
    <t>57.84 ± 13.53</t>
  </si>
  <si>
    <t>57 (48-67)</t>
  </si>
  <si>
    <t>157 (3.2%)</t>
  </si>
  <si>
    <t>1,249 (25.5%)</t>
  </si>
  <si>
    <t>1,986 (40.5%)</t>
  </si>
  <si>
    <t>904 (18.4%)</t>
  </si>
  <si>
    <t>445 (9.1%)</t>
  </si>
  <si>
    <t>161 (3.3%)</t>
  </si>
  <si>
    <t>6 (0.1%)</t>
  </si>
  <si>
    <t>4,339 (88.5%)</t>
  </si>
  <si>
    <t>557 (11.4%)</t>
  </si>
  <si>
    <t>22 (0.4%)</t>
  </si>
  <si>
    <t>799 (16.3%)</t>
  </si>
  <si>
    <t>940 (19.2%)</t>
  </si>
  <si>
    <t>969 (19.8%)</t>
  </si>
  <si>
    <t>1,103 (22.5%)</t>
  </si>
  <si>
    <t>1,069 (21.8%)</t>
  </si>
  <si>
    <t>13 (0.3%)</t>
  </si>
  <si>
    <t>542 (11.1%)</t>
  </si>
  <si>
    <t>1,133 (23.1%)</t>
  </si>
  <si>
    <t>1,195 (24.4%)</t>
  </si>
  <si>
    <t>736 (15.0%)</t>
  </si>
  <si>
    <t>371 (7.6%)</t>
  </si>
  <si>
    <t>800 (16.3%)</t>
  </si>
  <si>
    <t>17 (0.3%)</t>
  </si>
  <si>
    <t>95 (1.9%)</t>
  </si>
  <si>
    <t>2,087 (42.6%)</t>
  </si>
  <si>
    <t>2,442 (49.8%)</t>
  </si>
  <si>
    <t>373 (7.6%)</t>
  </si>
  <si>
    <t>1,322 (27.0%)</t>
  </si>
  <si>
    <t>90 (1.8%)</t>
  </si>
  <si>
    <t>1,241 (25.3%)</t>
  </si>
  <si>
    <t>866 (17.7%)</t>
  </si>
  <si>
    <t>8 (0.2%)</t>
  </si>
  <si>
    <t>560 (11.4%)</t>
  </si>
  <si>
    <t>263 (5.4%)</t>
  </si>
  <si>
    <t>185 (3.8%)</t>
  </si>
  <si>
    <t>354 (7.2%)</t>
  </si>
  <si>
    <t>2,449 (50.0%)</t>
  </si>
  <si>
    <t>*2448 - 2452</t>
  </si>
  <si>
    <t>20 (0.4%)</t>
  </si>
  <si>
    <t>92 (1.9%)</t>
  </si>
  <si>
    <t>529 (10.8%)</t>
  </si>
  <si>
    <t>767 (15.6%)</t>
  </si>
  <si>
    <t>1,164 (23.7%)</t>
  </si>
  <si>
    <t>1,141 (23.3%)</t>
  </si>
  <si>
    <t>106 (2.2%)</t>
  </si>
  <si>
    <t>172 (3.5%)</t>
  </si>
  <si>
    <t>885 (18.1%)</t>
  </si>
  <si>
    <t>3,227 (65.8%)</t>
  </si>
  <si>
    <t>1,675 (34.2%)</t>
  </si>
  <si>
    <t>2,452 (50.0%)</t>
  </si>
  <si>
    <t>2,450 (50.0%)</t>
  </si>
  <si>
    <t>0.61 ± 1.22</t>
  </si>
  <si>
    <t>1,353 (27.6%)</t>
  </si>
  <si>
    <t>31 (0.6%)</t>
  </si>
  <si>
    <t>3,518 (71.8%)</t>
  </si>
  <si>
    <t>1,134 (23.1%)</t>
  </si>
  <si>
    <t>1,199 (24.5%)</t>
  </si>
  <si>
    <t>1,273 (26.0%)</t>
  </si>
  <si>
    <t>1,296 (26.4%)</t>
  </si>
  <si>
    <t>0(0.0%)</t>
  </si>
  <si>
    <t>N=22,247</t>
  </si>
  <si>
    <t>62.13 ± 13.15</t>
  </si>
  <si>
    <t>62 (52-71)</t>
  </si>
  <si>
    <t>291 (1.3%)</t>
  </si>
  <si>
    <t>3,727 (16.8%)</t>
  </si>
  <si>
    <t>8,485 (38.1%)</t>
  </si>
  <si>
    <t>5,798 (26.1%)</t>
  </si>
  <si>
    <t>2,854 (12.8%)</t>
  </si>
  <si>
    <t>1,092 (4.9%)</t>
  </si>
  <si>
    <t>17 (0.1%)</t>
  </si>
  <si>
    <t>19,508 (87.7%)</t>
  </si>
  <si>
    <t>2,722 (12.2%)</t>
  </si>
  <si>
    <t>91 (0.4%)</t>
  </si>
  <si>
    <t>3,716 (16.7%)</t>
  </si>
  <si>
    <t>4,173 (18.8%)</t>
  </si>
  <si>
    <t>4,430 (19.9%)</t>
  </si>
  <si>
    <t>4,815 (21.6%)</t>
  </si>
  <si>
    <t>5,022 (22.6%)</t>
  </si>
  <si>
    <t>14 (0.1%)</t>
  </si>
  <si>
    <t>3,451 (15.5%)</t>
  </si>
  <si>
    <t>7,907 (35.5%)</t>
  </si>
  <si>
    <t>4,989 (22.4%)</t>
  </si>
  <si>
    <t>2,325 (10.5%)</t>
  </si>
  <si>
    <t>1,124 (5.1%)</t>
  </si>
  <si>
    <t>2,195 (9.9%)</t>
  </si>
  <si>
    <t>19 (0.1%)</t>
  </si>
  <si>
    <t>223 (1.0%)</t>
  </si>
  <si>
    <t>7,153 (32.2%)</t>
  </si>
  <si>
    <t>13,248 (59.5%)</t>
  </si>
  <si>
    <t>1,846 (8.3%)</t>
  </si>
  <si>
    <t>71 (0.3%)</t>
  </si>
  <si>
    <t>9,915 (44.6%)</t>
  </si>
  <si>
    <t>554 (2.5%)</t>
  </si>
  <si>
    <t>5,207 (23.4%)</t>
  </si>
  <si>
    <t>3,025 (13.6%)</t>
  </si>
  <si>
    <t>1,638 (7.4%)</t>
  </si>
  <si>
    <t>490 (2.2%)</t>
  </si>
  <si>
    <t>504 (2.3%)</t>
  </si>
  <si>
    <t>813 (3.7%)</t>
  </si>
  <si>
    <t>10,976 (49.3%)</t>
  </si>
  <si>
    <t>11,258 (50.6%)</t>
  </si>
  <si>
    <t>421 (1.9%)</t>
  </si>
  <si>
    <t>1,610 (7.2%)</t>
  </si>
  <si>
    <t>3,322 (14.9%)</t>
  </si>
  <si>
    <t>6,869 (30.9%)</t>
  </si>
  <si>
    <t>3,445 (15.5%)</t>
  </si>
  <si>
    <t>2,284 (10.3%)</t>
  </si>
  <si>
    <t>1,508 (6.8%)</t>
  </si>
  <si>
    <t>129 (0.6%)</t>
  </si>
  <si>
    <t>424 (1.9%)</t>
  </si>
  <si>
    <t>203 (0.9%)</t>
  </si>
  <si>
    <t>2,016 (9.1%)</t>
  </si>
  <si>
    <t>22,071 (99.2%)</t>
  </si>
  <si>
    <t>*171 - 175</t>
  </si>
  <si>
    <t>19,995 (89.9%)</t>
  </si>
  <si>
    <t>*2247 - 2251</t>
  </si>
  <si>
    <t>0.61 ± 1.15</t>
  </si>
  <si>
    <t>6,927 (31.1%)</t>
  </si>
  <si>
    <t>92 (0.4%)</t>
  </si>
  <si>
    <t>15,228 (68.4%)</t>
  </si>
  <si>
    <t>5,185 (23.3%)</t>
  </si>
  <si>
    <t>5,493 (24.7%)</t>
  </si>
  <si>
    <t>5,766 (25.9%)</t>
  </si>
  <si>
    <t>5,803 (26.1%)</t>
  </si>
  <si>
    <t>Table 1. Baseline characteristics of incident HER2- patients in Ontario, FY 2012 to 2015</t>
  </si>
  <si>
    <t>Table 1 - all BC</t>
  </si>
  <si>
    <t>Table 1 - TNBC</t>
  </si>
  <si>
    <t>Table 1 - HER2+</t>
  </si>
  <si>
    <t>Table 1 - HER2-</t>
  </si>
  <si>
    <t>Baseline characteristics of incident TNBC patients in Ontario, FY 2012 to 2015</t>
  </si>
  <si>
    <t>Baseline characteristics of incident HER2+ patients in Ontario, FY 2012 to 2015</t>
  </si>
  <si>
    <t>Baseline characteristics of incident HER2- patients in Ontario, FY 2012 to 2015</t>
  </si>
  <si>
    <t>cco_regimen:  A set of anti-cancer and supportive medications given during an active course of systemic chemotherapy that is named and defined in CCO's Provincial Formulary Regimen List</t>
  </si>
  <si>
    <t>NHPIP_code:  National Health Productivity Improvement Program activity code for radiation therapy workload. Defines different radiation tasks. Identifies ALR activity and allows calculation of fractions</t>
  </si>
  <si>
    <t>dose_per_fraction: The amount of radiation absorbed by the tumour per dose (fraction)</t>
  </si>
  <si>
    <t>Body_region_code: Subset of the Body Region Group, which identifies the anatomical location of the body that received treatment</t>
  </si>
  <si>
    <t>intent_of_systemic_treatment: Intent of systemic treatment as determined by the oncologist at the time of booking the treatment visit</t>
  </si>
  <si>
    <t>intent_of_radiation_treatment:  The intent of radiation treatment as determined by the radiation oncologist at the time of booking the planning/treatment visit</t>
  </si>
  <si>
    <t>course_of_radiation_treatment: The course number of the radiation treatment</t>
  </si>
  <si>
    <t>Median number of unique visits prior to diagnosis = 8 visits</t>
  </si>
  <si>
    <t>Preliminary Table P1. Treatment pattern data sources in HER2+ subcohort (n=4902)</t>
  </si>
  <si>
    <t>4463 (91.0%)</t>
  </si>
  <si>
    <t>439 (9.0%)</t>
  </si>
  <si>
    <t>692 (15.5%)</t>
  </si>
  <si>
    <t>1732 (35.3%)</t>
  </si>
  <si>
    <t>3170 (64.7%)</t>
  </si>
  <si>
    <t>93 (2.1%)</t>
  </si>
  <si>
    <t>1576 (35.3%)</t>
  </si>
  <si>
    <t>147 (33.5%)</t>
  </si>
  <si>
    <t>391 (8.0%)</t>
  </si>
  <si>
    <t>4511 (92.0%)</t>
  </si>
  <si>
    <t>938 (21.0%)</t>
  </si>
  <si>
    <t>4152 (93.0%)</t>
  </si>
  <si>
    <t>347 (79.0%)</t>
  </si>
  <si>
    <t>4484 (91.5%)</t>
  </si>
  <si>
    <t>418 (8.5%)</t>
  </si>
  <si>
    <t>941 (21.1%)</t>
  </si>
  <si>
    <t>4128 (92.5%)</t>
  </si>
  <si>
    <t>344 (78.4%)</t>
  </si>
  <si>
    <t>4084 (83.3%)</t>
  </si>
  <si>
    <t>818 (16.7%)</t>
  </si>
  <si>
    <t>913 (20.5%)</t>
  </si>
  <si>
    <t>3765 (84.4%)</t>
  </si>
  <si>
    <t>292 (66.5%)</t>
  </si>
  <si>
    <t>4208 (85.8%)</t>
  </si>
  <si>
    <t>694 (14.2%)</t>
  </si>
  <si>
    <t>847 (19.0%)</t>
  </si>
  <si>
    <t>3878 (86.9%)</t>
  </si>
  <si>
    <t>316 (72.0%)</t>
  </si>
  <si>
    <t>3594 (73.3%)</t>
  </si>
  <si>
    <t>1308 (26.7%)</t>
  </si>
  <si>
    <t>35 (0.8%)</t>
  </si>
  <si>
    <t>3354 (75.2%)</t>
  </si>
  <si>
    <t>220 (50.1%)</t>
  </si>
  <si>
    <t>2385 (72.8%)</t>
  </si>
  <si>
    <t>892 (27.2%)</t>
  </si>
  <si>
    <t>Preliminary Table P1. Treatment pattern data sources in HER2- subcohort (n=22247)</t>
  </si>
  <si>
    <t>20705 (93.1%)</t>
  </si>
  <si>
    <t>1542 (6.9%)</t>
  </si>
  <si>
    <t>3296 (15.9%)</t>
  </si>
  <si>
    <t>12061 (54.2%)</t>
  </si>
  <si>
    <t>10186 (45.8%)</t>
  </si>
  <si>
    <t>328 (1.6%)</t>
  </si>
  <si>
    <t>11030 (53.3%)</t>
  </si>
  <si>
    <t>1005 (65.2%)</t>
  </si>
  <si>
    <t>18248 (82.0%)</t>
  </si>
  <si>
    <t>3999 (18.0%)</t>
  </si>
  <si>
    <t>1466 (7.1%)</t>
  </si>
  <si>
    <t>17178 (83.0%)</t>
  </si>
  <si>
    <t>959 (62.2%)</t>
  </si>
  <si>
    <t>17580 (79.0%)</t>
  </si>
  <si>
    <t>4667 (21.0%)</t>
  </si>
  <si>
    <t>1463 (7.1%)</t>
  </si>
  <si>
    <t>16561 (80.0%)</t>
  </si>
  <si>
    <t>863 (56.0%)</t>
  </si>
  <si>
    <t>7230 (32.5%)</t>
  </si>
  <si>
    <t>15017 (67.5%)</t>
  </si>
  <si>
    <t>1293 (6.2%)</t>
  </si>
  <si>
    <t>5610 (27.1%)</t>
  </si>
  <si>
    <t>510 (33.1%)</t>
  </si>
  <si>
    <t>16281 (73.2%)</t>
  </si>
  <si>
    <t>5966 (26.8%)</t>
  </si>
  <si>
    <t>1356 (6.5%)</t>
  </si>
  <si>
    <t>15078 (72.8%)</t>
  </si>
  <si>
    <t>1026 (66.5%)</t>
  </si>
  <si>
    <t>15680 (70.5%)</t>
  </si>
  <si>
    <t>6567 (29.5%)</t>
  </si>
  <si>
    <t>80 (0.4%)</t>
  </si>
  <si>
    <t>14994 (72.4%)</t>
  </si>
  <si>
    <t>594 (38.5%)</t>
  </si>
  <si>
    <t>Arsenic Trioxide</t>
  </si>
  <si>
    <t>Bortezomib</t>
  </si>
  <si>
    <t>Irinotecan</t>
  </si>
  <si>
    <t>Obinutuzumab</t>
  </si>
  <si>
    <t>Oxaliplatin</t>
  </si>
  <si>
    <t>Rituximab</t>
  </si>
  <si>
    <t>Strontium-89</t>
  </si>
  <si>
    <t>&lt;6</t>
  </si>
  <si>
    <t>Preliminary Table P2. NDFP claims between 01APR2012 and 31MAR2017 in HER2+ subcohort</t>
  </si>
  <si>
    <t>Bendamustine</t>
  </si>
  <si>
    <t>Cetuximab</t>
  </si>
  <si>
    <t>Gemcitabine</t>
  </si>
  <si>
    <t>Plerixafor</t>
  </si>
  <si>
    <t>Ramucirumab</t>
  </si>
  <si>
    <t>Preliminary Table P2. NDFP claims between 01APR2012 and 31MAR2017 in HER2- subcohort</t>
  </si>
  <si>
    <t>HER2+ Tx patterns P1, P2</t>
  </si>
  <si>
    <t>P1. Treatment pattern data sources in HER2+ subcohort (n=4902). P2.  Drug names of NDFP claims between 01APR2012 and 31MAR2017 in HER2+ subcohort</t>
  </si>
  <si>
    <t>HER2- Tx patterns P1, P2</t>
  </si>
  <si>
    <t>P1. Treatment pattern data sources in HER2- subcohort (n=22247). P2.  Drug names of NDFP claims between 01APR2012 and 31MAR2017 in HER2- subcohort</t>
  </si>
  <si>
    <t>Cost Variable</t>
  </si>
  <si>
    <t>Value</t>
  </si>
  <si>
    <t>TOTAL</t>
  </si>
  <si>
    <t>Complex continuing care (CCC) cost after index date, including index date (adjusted to 2017)</t>
  </si>
  <si>
    <t>$806.75 ± 8,078.24</t>
  </si>
  <si>
    <t>0 (0-0)</t>
  </si>
  <si>
    <t>Home Care Services cost after index date, including index date (adjusted to 2017)</t>
  </si>
  <si>
    <t>$2,190.48 ± 4,414.77</t>
  </si>
  <si>
    <t>875 (423-2,109)</t>
  </si>
  <si>
    <t>Hospital outpatient clinic cost after index date, including index date (adjusted to 2017)</t>
  </si>
  <si>
    <t>$2,792.77 ± 3,806.98</t>
  </si>
  <si>
    <t>1,956 (1,079-3,334)</t>
  </si>
  <si>
    <t>Inpatient (DAD) cost after index date, including index date (adjusted to 2017)</t>
  </si>
  <si>
    <t>$10,094.89 ± 62,439.05</t>
  </si>
  <si>
    <t>1,374 (0-5,090)</t>
  </si>
  <si>
    <t>Inpatient MH cost after index date, including index date (adjusted to 2017)</t>
  </si>
  <si>
    <t>$111.78 ± 2,300.39</t>
  </si>
  <si>
    <t>LTC cost (total) after index date, including index date (adjusted to 2017)</t>
  </si>
  <si>
    <t>$603.60 ± 4,857.25</t>
  </si>
  <si>
    <t>NACRS (Dialysis, Cancer, ED visits) cost after index date, including index date (adjusted to 2017)</t>
  </si>
  <si>
    <t>$13,207.49 ± 11,643.23</t>
  </si>
  <si>
    <t>9,856 (6,006-17,099)</t>
  </si>
  <si>
    <t>NDFP cost after index date, including index date (adjusted to 2017)</t>
  </si>
  <si>
    <t>$390.30 ± 2,123.35</t>
  </si>
  <si>
    <t>67 (0-192)</t>
  </si>
  <si>
    <t>ODB drug cost (all ages) after index date, including index date (adjusted to 2017)</t>
  </si>
  <si>
    <t>$2,595.53 ± 3,948.94</t>
  </si>
  <si>
    <t>982 (21-3,764)</t>
  </si>
  <si>
    <t>OHIP cost of total visits after index date, including index date (adjusted to 2017)</t>
  </si>
  <si>
    <t>$6,620.43 ± 8,227.00</t>
  </si>
  <si>
    <t>4,697 (3,162-7,082)</t>
  </si>
  <si>
    <t>Rehab (NRS) cost after index date, including index date (adjusted to 2017)</t>
  </si>
  <si>
    <t>$184.81 ± 2,253.83</t>
  </si>
  <si>
    <t>Same Day Surgery (SDS) cost after index date, including index date (adjusted to 2017)</t>
  </si>
  <si>
    <t>$1,472.50 ± 1,598.67</t>
  </si>
  <si>
    <t>1,217 (593-2,041)</t>
  </si>
  <si>
    <t>Total cost after index date, including index date (adjusted to 2017)</t>
  </si>
  <si>
    <t>$41,071.28 ± 76,407.73</t>
  </si>
  <si>
    <t>25,309 (16,228-42,571)</t>
  </si>
  <si>
    <t>Notes and Acronyms</t>
  </si>
  <si>
    <t xml:space="preserve">Costs were calculated from indexdate (diagnosis date) to follow up (31MAR2017 or death).  </t>
  </si>
  <si>
    <t xml:space="preserve">Costs were annualized based on length of follow up in years.  </t>
  </si>
  <si>
    <t>Costs adjusted to 2017 dollars</t>
  </si>
  <si>
    <t>OHIP costs include OHIP Physician FFS billings, OHIP Lab billings, OHIP non-Physician billings, OHIP ED-AFA shadow-billings, OHIP FHO/FHN shadow-billings, OHIP Medical Oncologist shadow-billings, OHIP Radiation Oncologist shadow-billings, OHIP Other shadow-billings, and FHO/FHN physician capitation costs.</t>
  </si>
  <si>
    <t>NACRS costs include dialysis, cancer, and ED vists</t>
  </si>
  <si>
    <t>NACRS-National Ambulatory Care Reporting System</t>
  </si>
  <si>
    <t>NDFP - New Drug Funding program</t>
  </si>
  <si>
    <t>LTC-Long term care</t>
  </si>
  <si>
    <t>ODB-Ontario Drug Benefit program</t>
  </si>
  <si>
    <t>OHIP-Ontario Health Insurance Plan</t>
  </si>
  <si>
    <t>Table 8. Annualized lifetime costs for TNBC patients</t>
  </si>
  <si>
    <t>Table 8</t>
  </si>
  <si>
    <t>Annualized lifetime costs for TNBC patients</t>
  </si>
  <si>
    <t>metastatic  BC (N=190)</t>
  </si>
  <si>
    <t>Patients with nonzero cost</t>
  </si>
  <si>
    <t>Defintion of item</t>
  </si>
  <si>
    <t>Items</t>
  </si>
  <si>
    <t>%</t>
  </si>
  <si>
    <t>$9,807.46 ± 10,787.66</t>
  </si>
  <si>
    <t>$6,427 (2,491-13,540)</t>
  </si>
  <si>
    <t>$8,963.09 ± 11,459.62</t>
  </si>
  <si>
    <t>$5,470 (2,625-9,938)</t>
  </si>
  <si>
    <t>Number of outpatient visits per person (Mean ± SD)</t>
  </si>
  <si>
    <t>Average number of outpatient visits per person</t>
  </si>
  <si>
    <t>13.06 ± 10.54</t>
  </si>
  <si>
    <t>$27,711 (10,735-79,550)</t>
  </si>
  <si>
    <t>Number of inpatient visits per person (Mean ± SD)</t>
  </si>
  <si>
    <t>2.01 ± 1.43</t>
  </si>
  <si>
    <t>Average number of inpatient visits per person</t>
  </si>
  <si>
    <t>2.00 ± 1.44</t>
  </si>
  <si>
    <t>2.10 ± 1.27</t>
  </si>
  <si>
    <t>Average  length of stay  (in days) per person</t>
  </si>
  <si>
    <t>11.89 ± 24.08</t>
  </si>
  <si>
    <t>18.57 ± 15.55</t>
  </si>
  <si>
    <t>Average number of inpatient  (MH) visits per person</t>
  </si>
  <si>
    <t>1.94 ± 1.11</t>
  </si>
  <si>
    <t>*68 - 72</t>
  </si>
  <si>
    <t>Average number of LTC visits per person</t>
  </si>
  <si>
    <t>$1,838.35 ± 3,638.07</t>
  </si>
  <si>
    <t>$110 (58-247)</t>
  </si>
  <si>
    <t>$106 (57-238)</t>
  </si>
  <si>
    <t>$328 (151-1,084)</t>
  </si>
  <si>
    <t>Mean ± SD for &lt;65 yo</t>
  </si>
  <si>
    <t>$2,511.71 ± 4,315.36</t>
  </si>
  <si>
    <t>Median (IQR) &lt;65 yo</t>
  </si>
  <si>
    <t>$368 (140-2,085)</t>
  </si>
  <si>
    <t>Mean ± SD for ≥ 65  yo</t>
  </si>
  <si>
    <t>$479.64 ± 2,092.43</t>
  </si>
  <si>
    <t>$436.40 ± 2,066.42</t>
  </si>
  <si>
    <t>$1,000.39 ± 2,346.84</t>
  </si>
  <si>
    <t>Median (IQR) ≥ 65  yo</t>
  </si>
  <si>
    <t>$135 (58-235)</t>
  </si>
  <si>
    <t>$309 (154-482)</t>
  </si>
  <si>
    <t>$3,923.00 ± 4,939.16</t>
  </si>
  <si>
    <t>$2,300 (919-5,095)</t>
  </si>
  <si>
    <t>$4,404.73 ± 6,426.83</t>
  </si>
  <si>
    <t>$2,489 (346-6,680)</t>
  </si>
  <si>
    <t>$3,649.85 ± 3,863.91</t>
  </si>
  <si>
    <t>$2,292 (1,236-4,428)</t>
  </si>
  <si>
    <t>Average number of  visits per person</t>
  </si>
  <si>
    <t>Average number of rehab visits per person</t>
  </si>
  <si>
    <t>1.06 ± 0.24</t>
  </si>
  <si>
    <t>1.07 ± 0.25</t>
  </si>
  <si>
    <t>1.00 ± 0.00</t>
  </si>
  <si>
    <t>24.58 ± 17.07</t>
  </si>
  <si>
    <t>25.50 ± 17.92</t>
  </si>
  <si>
    <t>17.83 ± 5.91</t>
  </si>
  <si>
    <t>$3,334.05 ± 4,890.62</t>
  </si>
  <si>
    <t>$1,789 (858-3,442)</t>
  </si>
  <si>
    <t>Average number of SDS per person</t>
  </si>
  <si>
    <t>1.80 ± 1.37</t>
  </si>
  <si>
    <t>1.81 ± 1.38</t>
  </si>
  <si>
    <t>1.47 ± 0.90</t>
  </si>
  <si>
    <t>NACRS costs include dialysis, cancer, and ED visits</t>
  </si>
  <si>
    <t>FHO- Family Health Organization</t>
  </si>
  <si>
    <t>FHN- Family Health Network</t>
  </si>
  <si>
    <t>ED- Emergency department</t>
  </si>
  <si>
    <t xml:space="preserve">AFA- Alternative Funding Arrangement </t>
  </si>
  <si>
    <t>Total costs per resource across study follow-up period for TNBC patients (n=3277)</t>
  </si>
  <si>
    <t>Resource</t>
  </si>
  <si>
    <t>Total cost</t>
  </si>
  <si>
    <t>CCC</t>
  </si>
  <si>
    <t>Home Care</t>
  </si>
  <si>
    <t>Outpatient</t>
  </si>
  <si>
    <t>Inpatient</t>
  </si>
  <si>
    <t>Inpatient MH</t>
  </si>
  <si>
    <t>LTC</t>
  </si>
  <si>
    <t>Rehab (NRS)</t>
  </si>
  <si>
    <t>GRAND TOTAL</t>
  </si>
  <si>
    <t>CCC - Complex and Continuing Care</t>
  </si>
  <si>
    <t>LTC - Long term care</t>
  </si>
  <si>
    <t>MH - Mental Health</t>
  </si>
  <si>
    <t>NACRS - National Ambulatory Care Reporting System</t>
  </si>
  <si>
    <t>ODB - Ontario Drug Benefit program</t>
  </si>
  <si>
    <t>OHIP - Ontario Health Insurance Plan</t>
  </si>
  <si>
    <t>NRS - National Rehabilitation Reporting System</t>
  </si>
  <si>
    <t>SDS - Same Day Surgery</t>
  </si>
  <si>
    <t>Annualized lifetime costs for TNBC patients, stratified by stage</t>
  </si>
  <si>
    <t>$0 (0-0)</t>
  </si>
  <si>
    <t>$875 (423-2,109)</t>
  </si>
  <si>
    <t>1.17 ± 1.47</t>
  </si>
  <si>
    <t>0.02 ± 0.13</t>
  </si>
  <si>
    <t>0.38 ± 3.67</t>
  </si>
  <si>
    <t>1.46 ± 1.42</t>
  </si>
  <si>
    <t>$842 (415-1,842)</t>
  </si>
  <si>
    <t>1.13 ± 1.47</t>
  </si>
  <si>
    <t>0.01 ± 0.17</t>
  </si>
  <si>
    <t>0.34 ± 6.63</t>
  </si>
  <si>
    <t>$67 (0-188)</t>
  </si>
  <si>
    <t>0.36 ± 3.69</t>
  </si>
  <si>
    <t>1.53 ± 1.43</t>
  </si>
  <si>
    <t>$8,568.62 ± 10,595.62</t>
  </si>
  <si>
    <t>$4,638 (1,275-12,153)</t>
  </si>
  <si>
    <t>$8,774.39 ± 11,410.87</t>
  </si>
  <si>
    <t>$5,441 (2,474-9,814)</t>
  </si>
  <si>
    <t>12.78 ± 10.60</t>
  </si>
  <si>
    <t>$17,855 (3,110-65,980)</t>
  </si>
  <si>
    <t>1.73 ± 1.41</t>
  </si>
  <si>
    <t>15.35 ± 15.79</t>
  </si>
  <si>
    <t>0.01 ± 0.07</t>
  </si>
  <si>
    <t>0.36 ± 4.93</t>
  </si>
  <si>
    <t>$449.66 ± 3,845.97</t>
  </si>
  <si>
    <t>0.03 ± 0.25</t>
  </si>
  <si>
    <t>1.17 ± 9.30</t>
  </si>
  <si>
    <t>$977.23 ± 2,801.59</t>
  </si>
  <si>
    <t>$39 (0-368)</t>
  </si>
  <si>
    <t>$3,138.40 ± 4,686.77</t>
  </si>
  <si>
    <t>$1,512 (77-4,187)</t>
  </si>
  <si>
    <t>0.03 ± 0.18</t>
  </si>
  <si>
    <t>0.56 ± 3.27</t>
  </si>
  <si>
    <t>$965.12 ± 3,021.94</t>
  </si>
  <si>
    <t>$0 (0-657)</t>
  </si>
  <si>
    <t>0.43 ± 0.82</t>
  </si>
  <si>
    <t>$86 (47-220)</t>
  </si>
  <si>
    <t>$123 (0-3,097)</t>
  </si>
  <si>
    <t>$437.06 ± 1,620.03</t>
  </si>
  <si>
    <t>$0 (0-279)</t>
  </si>
  <si>
    <t>$1,616.74 ± 3,656.96</t>
  </si>
  <si>
    <t>$116 (0-634)</t>
  </si>
  <si>
    <t>$2,784.60 ± 5,522.59</t>
  </si>
  <si>
    <t>$190 (0-3,606)</t>
  </si>
  <si>
    <t>$3,437.24 ± 3,845.72</t>
  </si>
  <si>
    <t>$2,135 (959-4,363)</t>
  </si>
  <si>
    <t>$145 (58-246)</t>
  </si>
  <si>
    <t>$127 (0-3,129)</t>
  </si>
  <si>
    <t>See HSPRN cost methodology guide, p. 28</t>
  </si>
  <si>
    <t>See HSPRN cost methodology guide, p. 31</t>
  </si>
  <si>
    <t>See HSPRN cost methodology guide, p. 29</t>
  </si>
  <si>
    <t xml:space="preserve">See ICES Central Outpatient Costing Methodology word document </t>
  </si>
  <si>
    <t>See HSPRN cost methodology guide, p. 24</t>
  </si>
  <si>
    <t>See HSPRN cost methodology guide, p. 40</t>
  </si>
  <si>
    <t>See HSPRN cost methodology guide, p. 35</t>
  </si>
  <si>
    <t>See HSPRN cost methodology guide, p. 26</t>
  </si>
  <si>
    <t xml:space="preserve">Directly derived from 'Cost of dose administered to patient' (DOSE_COST) found in NDFP dataset.  This cost is the amount submitted to MOHLTC for billing purposes.  </t>
  </si>
  <si>
    <t>Early BC (N=3081)</t>
  </si>
  <si>
    <t>$1,798.30 ± 3,341.98</t>
  </si>
  <si>
    <t>$2,426.01 ± 2,253.27</t>
  </si>
  <si>
    <t>$1,893 (1,057-3,119)</t>
  </si>
  <si>
    <t>16.22 ± 12.00</t>
  </si>
  <si>
    <t>$1,223 (0-4,331)</t>
  </si>
  <si>
    <t>6.38 ± 19.35</t>
  </si>
  <si>
    <t>$354.80 ± 2,071.51</t>
  </si>
  <si>
    <t>$2,565.01 ± 3,900.23</t>
  </si>
  <si>
    <t>$938 (19-3,757)</t>
  </si>
  <si>
    <t>$1,504.70 ± 1,461.90</t>
  </si>
  <si>
    <t>$1,257 (666-2,084)</t>
  </si>
  <si>
    <t>$2,028.02 ± 3,482.82</t>
  </si>
  <si>
    <t>$988 (539-2,115)</t>
  </si>
  <si>
    <t>$2,441.87 ± 2,252.04</t>
  </si>
  <si>
    <t>$1,906 (1,069-3,130)</t>
  </si>
  <si>
    <t>16.33 ± 11.97</t>
  </si>
  <si>
    <t>$3,732 (1,980-8,973)</t>
  </si>
  <si>
    <t>11.29 ± 24.64</t>
  </si>
  <si>
    <t>$477.78 ± 2,391.71</t>
  </si>
  <si>
    <t>$3,149.78 ± 4,103.47</t>
  </si>
  <si>
    <t>$1,858 (284-4,447)</t>
  </si>
  <si>
    <t>$1,783.07 ± 1,426.93</t>
  </si>
  <si>
    <t>$1,458 (903-2,267)</t>
  </si>
  <si>
    <t>$213.86 ± 1,462.27</t>
  </si>
  <si>
    <t>$0 (0-131)</t>
  </si>
  <si>
    <t>$433.73 ± 2,341.17</t>
  </si>
  <si>
    <t>$3,321.32 ± 3,858.34</t>
  </si>
  <si>
    <t>$2,191 (771-4,398)</t>
  </si>
  <si>
    <t>$2,141.48 ± 3,860.24</t>
  </si>
  <si>
    <t>$490.62 ± 2,484.44</t>
  </si>
  <si>
    <t>$102 (57-240)</t>
  </si>
  <si>
    <t>$2,995.34 ± 4,276.42</t>
  </si>
  <si>
    <t>$1,237 (70-4,505)</t>
  </si>
  <si>
    <t>$3,348.57 ± 3,862.35</t>
  </si>
  <si>
    <t>$2,220 (801-4,412)</t>
  </si>
  <si>
    <t>*60 - 64</t>
  </si>
  <si>
    <t>*75 - 79</t>
  </si>
  <si>
    <t>*80 - 84</t>
  </si>
  <si>
    <t>*310 - 314</t>
  </si>
  <si>
    <t>*35 - 39</t>
  </si>
  <si>
    <t>*45 - 49</t>
  </si>
  <si>
    <t>*160 - 164</t>
  </si>
  <si>
    <t>*190 - 194</t>
  </si>
  <si>
    <t>*195 - 199</t>
  </si>
  <si>
    <t>*110 - 114</t>
  </si>
  <si>
    <t>*115 - 119</t>
  </si>
  <si>
    <t>*95 - 99</t>
  </si>
  <si>
    <t>*445 - 449</t>
  </si>
  <si>
    <t>*20 - 24</t>
  </si>
  <si>
    <t>Early</t>
  </si>
  <si>
    <t>Meta</t>
  </si>
  <si>
    <t>N=3,081</t>
  </si>
  <si>
    <t>N=190</t>
  </si>
  <si>
    <t>N=3,271</t>
  </si>
  <si>
    <t>58.76 ± 14.43</t>
  </si>
  <si>
    <t>63.86 ± 15.66</t>
  </si>
  <si>
    <t>59.05 ± 14.55</t>
  </si>
  <si>
    <t>58 (49-69)</t>
  </si>
  <si>
    <t>66 (51-77)</t>
  </si>
  <si>
    <t>1,975 (64.1%)</t>
  </si>
  <si>
    <t>87 (45.8%)</t>
  </si>
  <si>
    <t>2,062 (63.0%)</t>
  </si>
  <si>
    <t>1,106 (35.9%)</t>
  </si>
  <si>
    <t>103 (54.2%)</t>
  </si>
  <si>
    <t>1,209 (37.0%)</t>
  </si>
  <si>
    <t>2,716 (88.2%)</t>
  </si>
  <si>
    <t>169 (88.9%)</t>
  </si>
  <si>
    <t>2,885 (88.2%)</t>
  </si>
  <si>
    <t>*360 - 364</t>
  </si>
  <si>
    <t>21 (11.1%)</t>
  </si>
  <si>
    <t>*519 - 523</t>
  </si>
  <si>
    <t>*42 - 46</t>
  </si>
  <si>
    <t>565 (17.3%)</t>
  </si>
  <si>
    <t>613 (19.9%)</t>
  </si>
  <si>
    <t>50 (26.3%)</t>
  </si>
  <si>
    <t>663 (20.3%)</t>
  </si>
  <si>
    <t>621 (20.2%)</t>
  </si>
  <si>
    <t>37 (19.5%)</t>
  </si>
  <si>
    <t>658 (20.1%)</t>
  </si>
  <si>
    <t>662 (21.5%)</t>
  </si>
  <si>
    <t>24 (12.6%)</t>
  </si>
  <si>
    <t>686 (21.0%)</t>
  </si>
  <si>
    <t>655 (21.3%)</t>
  </si>
  <si>
    <t>32 (16.8%)</t>
  </si>
  <si>
    <t>*226 - 230</t>
  </si>
  <si>
    <t>231 (7.1%)</t>
  </si>
  <si>
    <t>758 (24.6%)</t>
  </si>
  <si>
    <t>17 (8.9%)</t>
  </si>
  <si>
    <t>775 (23.7%)</t>
  </si>
  <si>
    <t>794 (25.8%)</t>
  </si>
  <si>
    <t>29 (15.3%)</t>
  </si>
  <si>
    <t>823 (25.2%)</t>
  </si>
  <si>
    <t>550 (17.9%)</t>
  </si>
  <si>
    <t>18 (9.5%)</t>
  </si>
  <si>
    <t>568 (17.4%)</t>
  </si>
  <si>
    <t>281 (9.1%)</t>
  </si>
  <si>
    <t>20 (10.5%)</t>
  </si>
  <si>
    <t>301 (9.2%)</t>
  </si>
  <si>
    <t>430 (14.0%)</t>
  </si>
  <si>
    <t>71 (37.4%)</t>
  </si>
  <si>
    <t>501 (15.3%)</t>
  </si>
  <si>
    <t>26 (0.8%)</t>
  </si>
  <si>
    <t>26 (13.7%)</t>
  </si>
  <si>
    <t>52 (1.6%)</t>
  </si>
  <si>
    <t>1,006 (32.7%)</t>
  </si>
  <si>
    <t>76 (40.0%)</t>
  </si>
  <si>
    <t>1,082 (33.1%)</t>
  </si>
  <si>
    <t>1,928 (62.6%)</t>
  </si>
  <si>
    <t>9 (4.7%)</t>
  </si>
  <si>
    <t>1,937 (59.2%)</t>
  </si>
  <si>
    <t>147 (4.8%)</t>
  </si>
  <si>
    <t>105 (55.3%)</t>
  </si>
  <si>
    <t>252 (7.7%)</t>
  </si>
  <si>
    <t>885 (28.7%)</t>
  </si>
  <si>
    <t>885 (27.1%)</t>
  </si>
  <si>
    <t>1,062 (34.5%)</t>
  </si>
  <si>
    <t>1,062 (32.5%)</t>
  </si>
  <si>
    <t>546 (17.7%)</t>
  </si>
  <si>
    <t>156 (5.1%)</t>
  </si>
  <si>
    <t>121 (3.9%)</t>
  </si>
  <si>
    <t>190 (100.0%)</t>
  </si>
  <si>
    <t>0.57 ± 1.16</t>
  </si>
  <si>
    <t>0.93 ± 1.41</t>
  </si>
  <si>
    <t>0.59 ± 1.18</t>
  </si>
  <si>
    <t>0 (0-2)</t>
  </si>
  <si>
    <t>*935 - 939</t>
  </si>
  <si>
    <t>*51 - 55</t>
  </si>
  <si>
    <t>990 (30.3%)</t>
  </si>
  <si>
    <t>2,131 (69.2%)</t>
  </si>
  <si>
    <t>134 (70.5%)</t>
  </si>
  <si>
    <t>2,265 (69.2%)</t>
  </si>
  <si>
    <t>Sample size</t>
  </si>
  <si>
    <t>1 - Lowest</t>
  </si>
  <si>
    <t>Table 1. Baseline characteristics of incident TNBC patients by baseline disease stage in Ontario, FY 2012 to 2015</t>
  </si>
  <si>
    <t>TNBC patients with unknown baseline stage were removed from table (n=6)</t>
  </si>
  <si>
    <t>Table 1 - TNBC by stage</t>
  </si>
  <si>
    <t>Baseline characteristics of incident TNBC patients by stage in Ontario, FY 2012 to 2015</t>
  </si>
  <si>
    <t>Figure 1</t>
  </si>
  <si>
    <t>Survival Time (months)</t>
  </si>
  <si>
    <t>Stage I</t>
  </si>
  <si>
    <t>Stage II</t>
  </si>
  <si>
    <t>Stage III</t>
  </si>
  <si>
    <t>Stage IV</t>
  </si>
  <si>
    <t>Kaplan-Meier survival estimates for TNBC patients (n=3271) stratified by disease stage at time of diagnosis</t>
  </si>
  <si>
    <t>47.6 (39.3, .)</t>
  </si>
  <si>
    <t>8.9 (6.7, 11.1)</t>
  </si>
  <si>
    <t>-</t>
  </si>
  <si>
    <t xml:space="preserve">Stage </t>
  </si>
  <si>
    <t>Survival rate 1 yr</t>
  </si>
  <si>
    <t>Survival rate 5 yr</t>
  </si>
  <si>
    <t>Median survival time in months (95% CI)</t>
  </si>
  <si>
    <t>35.2 (32.4, 41.5)</t>
  </si>
  <si>
    <t>37.3 (28.0, 43.0)</t>
  </si>
  <si>
    <t>Figure 2</t>
  </si>
  <si>
    <t>Figure 3</t>
  </si>
  <si>
    <t>Kaplan-Meier survival estimates for HER2- patients (n=22173) stratified by disease stage at time of diagnosis</t>
  </si>
  <si>
    <t>Kaplan-Meier survival estimates for HER2+ patients (n=4889) stratified by disease stage at time of diagnosis</t>
  </si>
  <si>
    <t>*Survival Analysis excludes patients with unknown stage status at diagnosis</t>
  </si>
  <si>
    <t>Data for KM curve</t>
  </si>
  <si>
    <t>Table 10c. Median survival time and landmark survival rates for HER2- patients</t>
  </si>
  <si>
    <t>Table 10b. Median survival time and landmark survival rates for HER2+ patients</t>
  </si>
  <si>
    <t>Table 10a. Median survival time and landmark survival rates for TNBC patients</t>
  </si>
  <si>
    <t>Tabel 10a</t>
  </si>
  <si>
    <t>Median survival time and landmark survival rates for TNBC patients</t>
  </si>
  <si>
    <t>Tabel 10b</t>
  </si>
  <si>
    <t>Median survival time and landmark survival rates for HER2+ patients</t>
  </si>
  <si>
    <t>Table 10c</t>
  </si>
  <si>
    <t>Median survival time and landmark survival rates for HER2- patients</t>
  </si>
  <si>
    <t>NACRS Dialysis visits cost after index date, including index date (adjusted to 2017)</t>
  </si>
  <si>
    <t>NACRS Cancer visits cost after index date, including index date (adjusted to 2017)</t>
  </si>
  <si>
    <t>NACRS ED visits cost after index date, including index date (adjusted to 2017)</t>
  </si>
  <si>
    <t>$2,473.64 ± 4,618.69</t>
  </si>
  <si>
    <t>$1,037 (551-2,344)</t>
  </si>
  <si>
    <t>$2,815.43 ± 3,816.13</t>
  </si>
  <si>
    <t>$1,970 (1,097-3,355)</t>
  </si>
  <si>
    <t>16.14 ± 11.92</t>
  </si>
  <si>
    <t>$17,411.03 ± 81,262.98</t>
  </si>
  <si>
    <t>$4,046 (2,075-10,791)</t>
  </si>
  <si>
    <t>1.89 ± 1.10</t>
  </si>
  <si>
    <t>58.63 ± 64.64</t>
  </si>
  <si>
    <t>$27,744.29 ± 18,436.18</t>
  </si>
  <si>
    <t>$29,243 (10,848-44,074)</t>
  </si>
  <si>
    <t>8.58 ± 6.09</t>
  </si>
  <si>
    <t>458.53 ± 412.03</t>
  </si>
  <si>
    <t>$27,408.56 ± 33,475.64</t>
  </si>
  <si>
    <t>$4,586 (924-44,570)</t>
  </si>
  <si>
    <t>$13,633.57 ± 10,842.00</t>
  </si>
  <si>
    <t>$10,220 (6,665-17,314)</t>
  </si>
  <si>
    <t>$854.96 ± 2,049.19</t>
  </si>
  <si>
    <t>$365 (169-852)</t>
  </si>
  <si>
    <t>$535.30 ± 2,471.35</t>
  </si>
  <si>
    <t>$3,193.95 ± 4,158.53</t>
  </si>
  <si>
    <t>$1,916 (319-4,486)</t>
  </si>
  <si>
    <t>$1,815.20 ± 1,590.41</t>
  </si>
  <si>
    <t>$1,462 (902-2,274)</t>
  </si>
  <si>
    <t>$25,420 (16,178-42,917)</t>
  </si>
  <si>
    <t>Overall Cohort (N=3271)</t>
  </si>
  <si>
    <t>58.11 ± 66.47</t>
  </si>
  <si>
    <t>14 - 18*</t>
  </si>
  <si>
    <t>$27,712.82 ± 18,677.15</t>
  </si>
  <si>
    <t>$28,894 (8,466-44,173)</t>
  </si>
  <si>
    <t>8.86 ± 6.07</t>
  </si>
  <si>
    <t>475.01 ± 412.85</t>
  </si>
  <si>
    <t>$29,676.56 ± 33,904.93</t>
  </si>
  <si>
    <t>$20,800 (1,327-45,377)</t>
  </si>
  <si>
    <t>$12,751.68 ± 9,491.76</t>
  </si>
  <si>
    <t>$9,944 (6,564-16,445)</t>
  </si>
  <si>
    <t>$631.15 ± 919.05</t>
  </si>
  <si>
    <t>$333 (159-734)</t>
  </si>
  <si>
    <t>$24,188 (15,813-39,388)</t>
  </si>
  <si>
    <t>$9,267 (4,018-27,272)</t>
  </si>
  <si>
    <t>$29,569.39 ± 18,646.88</t>
  </si>
  <si>
    <t>$29,609 (15,710-41,469)</t>
  </si>
  <si>
    <t>$3,906.01 ± 6,337.18</t>
  </si>
  <si>
    <t>$1,690 (856-3,904)</t>
  </si>
  <si>
    <t>$95,050 (54,845-155,799)</t>
  </si>
  <si>
    <t>$792.96 ± 8,054.61</t>
  </si>
  <si>
    <t>$2,191.56 ± 4,417.84</t>
  </si>
  <si>
    <t>$2,794.77 ± 3,809.68</t>
  </si>
  <si>
    <t>$1,958 (1,081-3,334)</t>
  </si>
  <si>
    <t>16.02 ± 11.95</t>
  </si>
  <si>
    <t>$1,374 (0-5,140)</t>
  </si>
  <si>
    <t>6.90 ± 19.27</t>
  </si>
  <si>
    <t>0.34 ± 6.55</t>
  </si>
  <si>
    <t>$619.18 ± 4,927.91</t>
  </si>
  <si>
    <t>0.19 ± 1.56</t>
  </si>
  <si>
    <t>10.23 ± 91.25</t>
  </si>
  <si>
    <t>$108.93 ± 2,662.15</t>
  </si>
  <si>
    <t>$12,479.03 ± 11,045.52</t>
  </si>
  <si>
    <t>$9,446 (5,653-16,486)</t>
  </si>
  <si>
    <t>$634.88 ± 1,804.91</t>
  </si>
  <si>
    <t>$214 (0-605)</t>
  </si>
  <si>
    <t>$390.96 ± 2,125.24</t>
  </si>
  <si>
    <t>$67 (0-193)</t>
  </si>
  <si>
    <t>$2,598.32 ± 3,951.64</t>
  </si>
  <si>
    <t>$982 (21-3,770)</t>
  </si>
  <si>
    <t>$1,473.36 ± 1,598.97</t>
  </si>
  <si>
    <t>$1,218 (593-2,043)</t>
  </si>
  <si>
    <t>$629.63 ± 4,987.27</t>
  </si>
  <si>
    <t>0.20 ± 1.60</t>
  </si>
  <si>
    <t>10.79 ± 93.97</t>
  </si>
  <si>
    <t>$115.59 ± 2,742.89</t>
  </si>
  <si>
    <t>$11,741.81 ± 9,737.45</t>
  </si>
  <si>
    <t>$9,292 (5,692-15,653)</t>
  </si>
  <si>
    <t>$463.58 ± 835.49</t>
  </si>
  <si>
    <t>$199 (0-541)</t>
  </si>
  <si>
    <t>$1.01 ± 13.97</t>
  </si>
  <si>
    <t>$24,433.65 ± 20,325.95</t>
  </si>
  <si>
    <t>$23,130 (4,033-39,122)</t>
  </si>
  <si>
    <t>$3,412.62 ± 6,062.41</t>
  </si>
  <si>
    <t>$1,416 (437-3,419)</t>
  </si>
  <si>
    <t xml:space="preserve">$553.43 ± 2,583.08 </t>
  </si>
  <si>
    <t>$105 (58-249)</t>
  </si>
  <si>
    <t>$0 (0-139)</t>
  </si>
  <si>
    <t xml:space="preserve">$232.88 ± 1,476.96 </t>
  </si>
  <si>
    <t xml:space="preserve">$483.65 ± 2,421.64 </t>
  </si>
  <si>
    <t>$86 (46-227)</t>
  </si>
  <si>
    <t>$3,048.18 ± 4,381.19</t>
  </si>
  <si>
    <t>$1,302 (75-4,531)</t>
  </si>
  <si>
    <t>$3,373.05 ± 3,861.73</t>
  </si>
  <si>
    <t>$2,233 (835-4,418)</t>
  </si>
  <si>
    <t>$2,168.61 ± 3,944.84</t>
  </si>
  <si>
    <t>$3,331.20 ± 3,855.81</t>
  </si>
  <si>
    <t>$2,187 (801-4,390)</t>
  </si>
  <si>
    <t>Survival Length (Months)</t>
  </si>
  <si>
    <t>Table 10d. Median survival time and landmark survival rates for breast cancer patients</t>
  </si>
  <si>
    <t>28.6 (26.2, 30.9)</t>
  </si>
  <si>
    <t>Figure 4</t>
  </si>
  <si>
    <t>Table 10d</t>
  </si>
  <si>
    <t>Kaplan-Meier survival estimates for breast cancer patients (n=32989) stratified by disease stage at time of diagnosis</t>
  </si>
  <si>
    <t>Median survival time and landmark survival rates for breast cancer patients</t>
  </si>
  <si>
    <t>Table 9. Total costs per resource across study follow-up period for TNBC patients (n=3271)</t>
  </si>
  <si>
    <t>Summary measures for NHPIP code counts for TNBC patients (n=3271)</t>
  </si>
  <si>
    <t>Summary Statistic</t>
  </si>
  <si>
    <t>Any NHPIP codes</t>
  </si>
  <si>
    <t>Non-treatment NHPIP codes</t>
  </si>
  <si>
    <t>Treatment NHPIP codes</t>
  </si>
  <si>
    <t>Code days</t>
  </si>
  <si>
    <t>Total codes</t>
  </si>
  <si>
    <t>Code Days</t>
  </si>
  <si>
    <t>Mean</t>
  </si>
  <si>
    <t>Std Deviation</t>
  </si>
  <si>
    <t>Patients with at least one radiation visit</t>
  </si>
  <si>
    <t>Note: Treatment NHPIP codes are those starting with T</t>
  </si>
  <si>
    <t>Any NHPIP codes - code days</t>
  </si>
  <si>
    <t>Table 11. Summary measures for NHPIP code counts for TNBC patients (n=3271)</t>
  </si>
  <si>
    <t>NACRS-ED</t>
  </si>
  <si>
    <t>NACRS-Dialysis</t>
  </si>
  <si>
    <t>NACRS-Cancer</t>
  </si>
  <si>
    <t>Patients with unknown disease stage excluded (n=6)</t>
  </si>
  <si>
    <t>Variable</t>
  </si>
  <si>
    <t>eBC</t>
  </si>
  <si>
    <t>mBC</t>
  </si>
  <si>
    <t xml:space="preserve">Total </t>
  </si>
  <si>
    <t>Sample Size</t>
  </si>
  <si>
    <t>Death within study period</t>
  </si>
  <si>
    <t>N (%)</t>
  </si>
  <si>
    <t>493 (16.0%)</t>
  </si>
  <si>
    <t>651 (19.9%)</t>
  </si>
  <si>
    <t>Length of Follow-up, month</t>
  </si>
  <si>
    <t xml:space="preserve"> 32 (21-45)</t>
  </si>
  <si>
    <t>9 (4-18)</t>
  </si>
  <si>
    <t>31 (20-45)</t>
  </si>
  <si>
    <t>Receipt of surgery within 1 year of diagnosis</t>
  </si>
  <si>
    <t>No surgery N (%)</t>
  </si>
  <si>
    <t>102 (3.3%)</t>
  </si>
  <si>
    <t>142 (74.7%)</t>
  </si>
  <si>
    <t>244 (7.5%)</t>
  </si>
  <si>
    <t>Lumpectomy N (%)</t>
  </si>
  <si>
    <t>1,951 (59.6%)</t>
  </si>
  <si>
    <t>Mastectomy, w/ LN excision N (%)</t>
  </si>
  <si>
    <t>99 - 103*</t>
  </si>
  <si>
    <t>1 – 5*</t>
  </si>
  <si>
    <t>104 (3.2%)</t>
  </si>
  <si>
    <t>Mastectomy, w/o LN excision N (%)</t>
  </si>
  <si>
    <t>938 (28.7%)</t>
  </si>
  <si>
    <t>Combination lumpectomy + mastectomy (occurs on same surgery record) N (%)</t>
  </si>
  <si>
    <t>17 (0.5%)</t>
  </si>
  <si>
    <t>LN excision only N (%)</t>
  </si>
  <si>
    <t>Patients who received chemotherapy (using OHIP, NACRS, ALR, NDFP, ODB)</t>
  </si>
  <si>
    <t>Patients who received radiation (using OHIP, NACRS, ALR)</t>
  </si>
  <si>
    <t>138 (72.6%)</t>
  </si>
  <si>
    <t>19 (10.0%)</t>
  </si>
  <si>
    <t>919 (29.8%)</t>
  </si>
  <si>
    <t>11 – 16*</t>
  </si>
  <si>
    <t>17 (0.6%)</t>
  </si>
  <si>
    <t xml:space="preserve"> 1,925 (62.5%)</t>
  </si>
  <si>
    <t>158 (83.2%)</t>
  </si>
  <si>
    <t>Table 12. Treatment pathway summary table for TNBC cohort (n=3271)</t>
  </si>
  <si>
    <t>LN = lymph node</t>
  </si>
  <si>
    <t>OHIP = Ontario Health Insurance Plan</t>
  </si>
  <si>
    <t>NACRS = National Ambulatory Care Reporting System</t>
  </si>
  <si>
    <t>ALR = Cancer Activity Level Reporting</t>
  </si>
  <si>
    <t>NDFP = New Drug Funding Program</t>
  </si>
  <si>
    <t>ODB = Ontario Drug Benefit Program</t>
  </si>
  <si>
    <t>Treatment pathway summary table for TNBC cohort (n=3271)</t>
  </si>
  <si>
    <t>TNBC SUBCOHORT WITHOUT SURGERY (n = 244)</t>
  </si>
  <si>
    <t>TNBC mBC SUBCOHORT WITH SURGERY  (n = 48)</t>
  </si>
  <si>
    <t>TNBC eBC SUBCOHORT WITH SURGERY (n = 2979)</t>
  </si>
  <si>
    <t>Number of surgeries within 1 year of diagnosis</t>
  </si>
  <si>
    <t>Mean (SD)</t>
  </si>
  <si>
    <t>1.14 (0.38)</t>
  </si>
  <si>
    <t>Number of days between diagnosis and surgery</t>
  </si>
  <si>
    <t>61 (61)</t>
  </si>
  <si>
    <t>NAT (defined as any treatment between diagnosis date and surgery date)</t>
  </si>
  <si>
    <t>Patients who received NAT (using OHIP, NACRS, ALR, NDFP, ODB)</t>
  </si>
  <si>
    <t>In the patients who received NAT, days between diagnosis and first NAT treatment (using OHIP, NACRS, ALR, NDFP, ODB)</t>
  </si>
  <si>
    <t>32 (19)</t>
  </si>
  <si>
    <t>In the patients who received NAT, days between first NAT and surgery date (using OHIP, NACRS, ALR, NDFP, ODB)</t>
  </si>
  <si>
    <t>Patients who received AT (using OHIP, NACRS, ALR, NDFP, ODB)</t>
  </si>
  <si>
    <t>In those who received AT, days between surgery and first AT treatment (using OHIP, NACRS, ALR, NDFP, ODB)</t>
  </si>
  <si>
    <t>NAT or AT</t>
  </si>
  <si>
    <t>Patients who received NAT and not AT</t>
  </si>
  <si>
    <t>Patients who received AT but not NAT</t>
  </si>
  <si>
    <t>Patients who did not receive any treatment (using OHIP, NACRS, ALR, NDFP, ODB)</t>
  </si>
  <si>
    <t>Radiation</t>
  </si>
  <si>
    <t>Patients who received radiation? (using OHIP, NACRS, ALR)</t>
  </si>
  <si>
    <t>2383 (80.0%)</t>
  </si>
  <si>
    <t>In those who received radiation, days between diagnosis and first radiation treatment (using OHIP, NACRS, ALR)</t>
  </si>
  <si>
    <t>200 (107)</t>
  </si>
  <si>
    <t>NAT and AT (Patients who received NAT  and AT)</t>
  </si>
  <si>
    <t>1.04 (0.20)</t>
  </si>
  <si>
    <t>84 (86)</t>
  </si>
  <si>
    <r>
      <t>1st line (1L) therapy</t>
    </r>
    <r>
      <rPr>
        <sz val="11"/>
        <color theme="1"/>
        <rFont val="Calibri"/>
        <family val="2"/>
        <scheme val="minor"/>
      </rPr>
      <t> </t>
    </r>
    <r>
      <rPr>
        <b/>
        <sz val="11"/>
        <color theme="1"/>
        <rFont val="Calibri"/>
        <family val="2"/>
        <scheme val="minor"/>
      </rPr>
      <t xml:space="preserve"> (defined as the first systemic treatment occurring anytime after the diagnosis date; radiotherapy and surgery are not included in lines of therapy)</t>
    </r>
  </si>
  <si>
    <t>17 (35.4%)</t>
  </si>
  <si>
    <t>In the patients who received 1L therapy, days between diagnosis and first NAT treatment (using OHIP, NACRS, ALR, NDFP, ODB)</t>
  </si>
  <si>
    <t>33 (20)</t>
  </si>
  <si>
    <t>In the patients who received 1L therapy, days between 1L therapy and surgery date (using OHIP, NACRS, ALR, NDFP, ODB)</t>
  </si>
  <si>
    <t>146 (71)</t>
  </si>
  <si>
    <t>29 (60.4%)</t>
  </si>
  <si>
    <t>233 (210)</t>
  </si>
  <si>
    <r>
      <t> </t>
    </r>
    <r>
      <rPr>
        <b/>
        <sz val="11"/>
        <color theme="1"/>
        <rFont val="Calibri"/>
        <family val="2"/>
        <scheme val="minor"/>
      </rPr>
      <t xml:space="preserve">Total </t>
    </r>
  </si>
  <si>
    <t>Patients with any treatment (defined using OHIP, NACRS, ALR, NDFP, ODB)</t>
  </si>
  <si>
    <t>117 (82.4%)</t>
  </si>
  <si>
    <t>Number of days between diagnosis and first treatment (using OHIP, NACRS, ALR, NDFP, ODB)</t>
  </si>
  <si>
    <t>38 (54)</t>
  </si>
  <si>
    <t>66 (133)</t>
  </si>
  <si>
    <t xml:space="preserve">CHEMOTHERAPY </t>
  </si>
  <si>
    <t>100 (70.4%)</t>
  </si>
  <si>
    <t>In the patients who received chemotherapy, days between diagnosis and first chemotherapy treatment (using OHIP, NACRS, ALR, NDFP, ODB)</t>
  </si>
  <si>
    <t>84 (114)</t>
  </si>
  <si>
    <t>46 (74)</t>
  </si>
  <si>
    <t>62 (94)</t>
  </si>
  <si>
    <t xml:space="preserve">RADIATION </t>
  </si>
  <si>
    <t>83 (58.5%)</t>
  </si>
  <si>
    <t>169 (186)</t>
  </si>
  <si>
    <t>Chemotherapy and/or radiation</t>
  </si>
  <si>
    <t>Patients who received chemotherapy and not radiation</t>
  </si>
  <si>
    <t>18 (17.6%)</t>
  </si>
  <si>
    <t>34 (23.9%)</t>
  </si>
  <si>
    <t>52 (21.3%)</t>
  </si>
  <si>
    <t>Patients who received radiation but not chemotherapy</t>
  </si>
  <si>
    <t>10 (9.8%)</t>
  </si>
  <si>
    <t>17 (12.0%)</t>
  </si>
  <si>
    <t>27 (11.1%)</t>
  </si>
  <si>
    <t>NAT</t>
  </si>
  <si>
    <t>AT</t>
  </si>
  <si>
    <t>1L</t>
  </si>
  <si>
    <t>2L</t>
  </si>
  <si>
    <t>Top 5 most frequent chemotherapy regimens (frequency of patients) (cco_regimen)</t>
  </si>
  <si>
    <t>Docetaxel *1 - 5</t>
  </si>
  <si>
    <t>No specified treatment</t>
  </si>
  <si>
    <t>Top 5 most frequent chemotherapy regimens (frequency of patients) (drug_name)</t>
  </si>
  <si>
    <t>Trastuzumab *6 - 10</t>
  </si>
  <si>
    <t>Epirubicin *1 - 5</t>
  </si>
  <si>
    <t>Nab - Paclitaxel *1 - 5</t>
  </si>
  <si>
    <t>Pamidronate *1 - 5</t>
  </si>
  <si>
    <t>Other *1 - 5</t>
  </si>
  <si>
    <t>No specified Treatment</t>
  </si>
  <si>
    <t>89 (46.8%)</t>
  </si>
  <si>
    <t>139 (73.2%)</t>
  </si>
  <si>
    <t>Top 5 most frequent chemotherapy regimens (frequency of patients) (DIN with therapy type)</t>
  </si>
  <si>
    <t>00884502 - hormonal *1 - 5</t>
  </si>
  <si>
    <t>02338459 - hormonal *1 - 5</t>
  </si>
  <si>
    <t>02238453 - chemo *1 - 5</t>
  </si>
  <si>
    <t>02343657 - hormonal *1 - 5</t>
  </si>
  <si>
    <t>00851973 - hormonal  *1 - 5</t>
  </si>
  <si>
    <t>00812390 - hormonal *1 - 5</t>
  </si>
  <si>
    <t>02344815 - hormonal *1 - 5</t>
  </si>
  <si>
    <t>02358514 - hormonal *1 - 5</t>
  </si>
  <si>
    <t>02049325 - hormonal *1 - 5</t>
  </si>
  <si>
    <t>02347997 - hormonal *1 - 5</t>
  </si>
  <si>
    <t>160 (84.2%)</t>
  </si>
  <si>
    <t>178 (93.7%)</t>
  </si>
  <si>
    <t xml:space="preserve">Percentages can be &gt;100% due to some patients receiving more than 1 drug in each time frame. </t>
  </si>
  <si>
    <t xml:space="preserve">Early TNBC patients without surgery not represented in this table. 'No specified treatment' does not indicate no treatment, just not specific treatment listed.  </t>
  </si>
  <si>
    <t xml:space="preserve">NAT and AT frequencies include all Early TNBC patients who received surgery and specified treatment.  1L and 2L frequencies include all Metastatic TNBC patients who received specified treatment.  </t>
  </si>
  <si>
    <t xml:space="preserve">‘Treatment’ and ‘Treatment+RT’ treatment classifications included.  </t>
  </si>
  <si>
    <t xml:space="preserve">All drug names included.  </t>
  </si>
  <si>
    <t xml:space="preserve">Chemotherapy', 'Targeted therapy', and 'hormonal therapy' DINs included.  </t>
  </si>
  <si>
    <t>36 (25, 62)</t>
  </si>
  <si>
    <t>28 (21, 39)</t>
  </si>
  <si>
    <t>194 (162, 222)</t>
  </si>
  <si>
    <t>37 (25, 144)</t>
  </si>
  <si>
    <t>30 (21, 38)</t>
  </si>
  <si>
    <t>133 (117, 165)</t>
  </si>
  <si>
    <t>28 (15, 46)</t>
  </si>
  <si>
    <t>45 (24, 92)</t>
  </si>
  <si>
    <t>34 (21, 54)</t>
  </si>
  <si>
    <t>37 (22, 63)</t>
  </si>
  <si>
    <t>133 (160)</t>
  </si>
  <si>
    <t>eBC (n=3081)</t>
  </si>
  <si>
    <t>eBC with surgery (n=2979)</t>
  </si>
  <si>
    <t>mBC (n=190)</t>
  </si>
  <si>
    <t>514 patients</t>
  </si>
  <si>
    <t>Paclitaxel 394 (76.7%)</t>
  </si>
  <si>
    <t>Docetaxel 116 (22.6%)</t>
  </si>
  <si>
    <t>Epirubicin 80 (15.6%)</t>
  </si>
  <si>
    <t>2465 (82.7%)</t>
  </si>
  <si>
    <t>1804 patients</t>
  </si>
  <si>
    <t>Paclitaxel 1070 (59.3%)</t>
  </si>
  <si>
    <t>Docetaxel 672 (37.3%)</t>
  </si>
  <si>
    <t>Epirubicin 398 (22.1%)</t>
  </si>
  <si>
    <t>Pamidronate 37 (2.1%)</t>
  </si>
  <si>
    <t>Trastuzumab 32 (1.8%)</t>
  </si>
  <si>
    <t>Other 49 (2.7%)</t>
  </si>
  <si>
    <t>1175 (39.4%)</t>
  </si>
  <si>
    <t>101 patients</t>
  </si>
  <si>
    <t>51 patients</t>
  </si>
  <si>
    <t>Paclitaxel 60 (59.4%)</t>
  </si>
  <si>
    <t>Pamidronate 18 (17.8%)</t>
  </si>
  <si>
    <t>Docetaxel 14 (13.9%)</t>
  </si>
  <si>
    <t>Pamidronate 22 (43.1%)</t>
  </si>
  <si>
    <t>Paclitaxel 10 (19.6%)</t>
  </si>
  <si>
    <t>Eribulin 7 (13.7%)</t>
  </si>
  <si>
    <t>11 patients</t>
  </si>
  <si>
    <t>2968 (99.6%)</t>
  </si>
  <si>
    <t>126 patients</t>
  </si>
  <si>
    <t>12 patients</t>
  </si>
  <si>
    <t>02238454 - chemo 36 (28.6%)</t>
  </si>
  <si>
    <t xml:space="preserve">00851973 - hormonal 26 (20.6%) </t>
  </si>
  <si>
    <t>00812390 - hormonal 25 (19.8%)</t>
  </si>
  <si>
    <t>02238453 - chemo 22 (17.5%)</t>
  </si>
  <si>
    <t>02338467 - hormonal 15 (11.9%)</t>
  </si>
  <si>
    <t>02241796 - chemo 14 (11.1%)</t>
  </si>
  <si>
    <t>02374420 - hormonal 12 (9.5%)</t>
  </si>
  <si>
    <t>02241795 - chemo 11 (8.7%)</t>
  </si>
  <si>
    <t>02338459 - hormonal 10 (7.9%)</t>
  </si>
  <si>
    <t>02343657 - hormonal 8 (6.3%)</t>
  </si>
  <si>
    <t>Other 51 (40.5%)</t>
  </si>
  <si>
    <t>No Specified treatment 2853 (95.8%)</t>
  </si>
  <si>
    <t>30 patients</t>
  </si>
  <si>
    <t>02238454 - chemo 8 (26.7%)</t>
  </si>
  <si>
    <t>02238453 - chemo 7 (23.3%)</t>
  </si>
  <si>
    <t>Other 9 (30.0%)</t>
  </si>
  <si>
    <t>02238454 - chemo 7 (58.3%)</t>
  </si>
  <si>
    <t>Table 8. Annualized lifetime costs for TNBC patients, stratified by stage (N=3271)</t>
  </si>
  <si>
    <t>ALL n=3271</t>
  </si>
  <si>
    <t>eBC n=3081</t>
  </si>
  <si>
    <t>mBC n=190</t>
  </si>
  <si>
    <t>Any NHPIP codes - total codes (for ALL n = 3271)</t>
  </si>
  <si>
    <t>N=4,535</t>
  </si>
  <si>
    <t>N=354</t>
  </si>
  <si>
    <t>N=4,889</t>
  </si>
  <si>
    <t>57.73 ± 13.43</t>
  </si>
  <si>
    <t>58.89 ± 14.53</t>
  </si>
  <si>
    <t>57.81 ± 13.51</t>
  </si>
  <si>
    <t>58 (49-70)</t>
  </si>
  <si>
    <t>3,162 (69.7%)</t>
  </si>
  <si>
    <t>225 (63.6%)</t>
  </si>
  <si>
    <t>3,387 (69.3%)</t>
  </si>
  <si>
    <t>1,373 (30.3%)</t>
  </si>
  <si>
    <t>129 (36.4%)</t>
  </si>
  <si>
    <t>1,502 (30.7%)</t>
  </si>
  <si>
    <t>4,020 (88.6%)</t>
  </si>
  <si>
    <t>308 (87.0%)</t>
  </si>
  <si>
    <t>4,328 (88.5%)</t>
  </si>
  <si>
    <t>509 (11.2%)</t>
  </si>
  <si>
    <t>46 (13.0%)</t>
  </si>
  <si>
    <t>555 (11.4%)</t>
  </si>
  <si>
    <t>*734 - 738</t>
  </si>
  <si>
    <t>*57 - 61</t>
  </si>
  <si>
    <t>795 (16.3%)</t>
  </si>
  <si>
    <t>864 (19.1%)</t>
  </si>
  <si>
    <t>76 (21.5%)</t>
  </si>
  <si>
    <t>905 (20.0%)</t>
  </si>
  <si>
    <t>62 (17.5%)</t>
  </si>
  <si>
    <t>967 (19.8%)</t>
  </si>
  <si>
    <t>1,020 (22.5%)</t>
  </si>
  <si>
    <t>78 (22.0%)</t>
  </si>
  <si>
    <t>1,098 (22.5%)</t>
  </si>
  <si>
    <t>993 (21.9%)</t>
  </si>
  <si>
    <t>1,069 (21.9%)</t>
  </si>
  <si>
    <t>*535 - 539</t>
  </si>
  <si>
    <t>540 (11.0%)</t>
  </si>
  <si>
    <t>1,117 (24.6%)</t>
  </si>
  <si>
    <t>16 (4.5%)</t>
  </si>
  <si>
    <t>1,133 (23.2%)</t>
  </si>
  <si>
    <t>1,152 (25.4%)</t>
  </si>
  <si>
    <t>41 (11.6%)</t>
  </si>
  <si>
    <t>1,193 (24.4%)</t>
  </si>
  <si>
    <t>686 (15.1%)</t>
  </si>
  <si>
    <t>50 (14.1%)</t>
  </si>
  <si>
    <t>736 (15.1%)</t>
  </si>
  <si>
    <t>325 (7.2%)</t>
  </si>
  <si>
    <t>45 (12.7%)</t>
  </si>
  <si>
    <t>370 (7.6%)</t>
  </si>
  <si>
    <t>658 (14.5%)</t>
  </si>
  <si>
    <t>139 (39.3%)</t>
  </si>
  <si>
    <t>797 (16.3%)</t>
  </si>
  <si>
    <t>10 (0.2%)</t>
  </si>
  <si>
    <t>7 (2.0%)</t>
  </si>
  <si>
    <t>39 (0.9%)</t>
  </si>
  <si>
    <t>51 (14.4%)</t>
  </si>
  <si>
    <t>1,924 (42.4%)</t>
  </si>
  <si>
    <t>160 (45.2%)</t>
  </si>
  <si>
    <t>2,084 (42.6%)</t>
  </si>
  <si>
    <t>2,423 (53.4%)</t>
  </si>
  <si>
    <t>17 (4.8%)</t>
  </si>
  <si>
    <t>2,440 (49.9%)</t>
  </si>
  <si>
    <t>188 (4.1%)</t>
  </si>
  <si>
    <t>177 (50.0%)</t>
  </si>
  <si>
    <t>365 (7.5%)</t>
  </si>
  <si>
    <t>1,322 (29.2%)</t>
  </si>
  <si>
    <t>90 (2.0%)</t>
  </si>
  <si>
    <t>1,241 (27.4%)</t>
  </si>
  <si>
    <t>1,241 (25.4%)</t>
  </si>
  <si>
    <t>866 (19.1%)</t>
  </si>
  <si>
    <t>560 (12.3%)</t>
  </si>
  <si>
    <t>560 (11.5%)</t>
  </si>
  <si>
    <t>263 (5.8%)</t>
  </si>
  <si>
    <t>185 (4.1%)</t>
  </si>
  <si>
    <t>354 (100.0%)</t>
  </si>
  <si>
    <t>0.91 ± 1.68</t>
  </si>
  <si>
    <t>1,268 (28.0%)</t>
  </si>
  <si>
    <t>79 (22.3%)</t>
  </si>
  <si>
    <t>1,347 (27.6%)</t>
  </si>
  <si>
    <t>25 (0.6%)</t>
  </si>
  <si>
    <t>6 (1.7%)</t>
  </si>
  <si>
    <t>3,242 (71.5%)</t>
  </si>
  <si>
    <t>269 (76.0%)</t>
  </si>
  <si>
    <t>3,511 (71.8%)</t>
  </si>
  <si>
    <t xml:space="preserve">   18-64</t>
  </si>
  <si>
    <t xml:space="preserve">   65+</t>
  </si>
  <si>
    <t xml:space="preserve">   N</t>
  </si>
  <si>
    <t xml:space="preserve">   Missing</t>
  </si>
  <si>
    <t xml:space="preserve">   Y</t>
  </si>
  <si>
    <t>Table 1. Baseline characteristics of incident HER2+ patients by baseline disease stage in Ontario, FY 2012 to 2015</t>
  </si>
  <si>
    <t>HER2+ patients with unknown baseline stage were removed from table (n=13)</t>
  </si>
  <si>
    <t>N=21,360</t>
  </si>
  <si>
    <t>N=813</t>
  </si>
  <si>
    <t>N=22,173</t>
  </si>
  <si>
    <t>62.05 ± 13.07</t>
  </si>
  <si>
    <t>62.82 ± 14.04</t>
  </si>
  <si>
    <t>62.08 ± 13.11</t>
  </si>
  <si>
    <t>63 (52-73)</t>
  </si>
  <si>
    <t>12,037 (56.4%)</t>
  </si>
  <si>
    <t>450 (55.4%)</t>
  </si>
  <si>
    <t>12,487 (56.3%)</t>
  </si>
  <si>
    <t>9,323 (43.6%)</t>
  </si>
  <si>
    <t>363 (44.6%)</t>
  </si>
  <si>
    <t>9,686 (43.7%)</t>
  </si>
  <si>
    <t>*12 - 16</t>
  </si>
  <si>
    <t>18,721 (87.6%)</t>
  </si>
  <si>
    <t>733 (90.2%)</t>
  </si>
  <si>
    <t>19,454 (87.7%)</t>
  </si>
  <si>
    <t>*2623 - 2627</t>
  </si>
  <si>
    <t>2,702 (12.2%)</t>
  </si>
  <si>
    <t>83 (0.4%)</t>
  </si>
  <si>
    <t>6 (0.7%)</t>
  </si>
  <si>
    <t>89 (0.4%)</t>
  </si>
  <si>
    <t>3,514 (16.5%)</t>
  </si>
  <si>
    <t>191 (23.5%)</t>
  </si>
  <si>
    <t>3,705 (16.7%)</t>
  </si>
  <si>
    <t>3,989 (18.7%)</t>
  </si>
  <si>
    <t>168 (20.7%)</t>
  </si>
  <si>
    <t>4,157 (18.7%)</t>
  </si>
  <si>
    <t>4,273 (20.0%)</t>
  </si>
  <si>
    <t>140 (17.2%)</t>
  </si>
  <si>
    <t>4,413 (19.9%)</t>
  </si>
  <si>
    <t>4,630 (21.7%)</t>
  </si>
  <si>
    <t>4,798 (21.6%)</t>
  </si>
  <si>
    <t>4,871 (22.8%)</t>
  </si>
  <si>
    <t>5,011 (22.6%)</t>
  </si>
  <si>
    <t>3,435 (16.1%)</t>
  </si>
  <si>
    <t>9 (1.1%)</t>
  </si>
  <si>
    <t>3,444 (15.5%)</t>
  </si>
  <si>
    <t>7,838 (36.7%)</t>
  </si>
  <si>
    <t>60 (7.4%)</t>
  </si>
  <si>
    <t>7,898 (35.6%)</t>
  </si>
  <si>
    <t>4,856 (22.7%)</t>
  </si>
  <si>
    <t>124 (15.3%)</t>
  </si>
  <si>
    <t>4,980 (22.5%)</t>
  </si>
  <si>
    <t>2,202 (10.3%)</t>
  </si>
  <si>
    <t>118 (14.5%)</t>
  </si>
  <si>
    <t>2,320 (10.5%)</t>
  </si>
  <si>
    <t>1,034 (4.8%)</t>
  </si>
  <si>
    <t>88 (10.8%)</t>
  </si>
  <si>
    <t>1,122 (5.1%)</t>
  </si>
  <si>
    <t>1,904 (8.9%)</t>
  </si>
  <si>
    <t>284 (34.9%)</t>
  </si>
  <si>
    <t>2,188 (9.9%)</t>
  </si>
  <si>
    <t>69 (0.3%)</t>
  </si>
  <si>
    <t>119 (14.6%)</t>
  </si>
  <si>
    <t>188 (0.8%)</t>
  </si>
  <si>
    <t>6,829 (32.0%)</t>
  </si>
  <si>
    <t>319 (39.2%)</t>
  </si>
  <si>
    <t>7,148 (32.2%)</t>
  </si>
  <si>
    <t>13,220 (61.9%)</t>
  </si>
  <si>
    <t>17 (2.1%)</t>
  </si>
  <si>
    <t>13,237 (59.7%)</t>
  </si>
  <si>
    <t>1,311 (6.1%)</t>
  </si>
  <si>
    <t>477 (58.7%)</t>
  </si>
  <si>
    <t>1,788 (8.1%)</t>
  </si>
  <si>
    <t>9,915 (46.4%)</t>
  </si>
  <si>
    <t>9,915 (44.7%)</t>
  </si>
  <si>
    <t>554 (2.6%)</t>
  </si>
  <si>
    <t>5,207 (24.4%)</t>
  </si>
  <si>
    <t>5,207 (23.5%)</t>
  </si>
  <si>
    <t>3,025 (14.2%)</t>
  </si>
  <si>
    <t>27 (0.1%)</t>
  </si>
  <si>
    <t>1,638 (7.7%)</t>
  </si>
  <si>
    <t>490 (2.3%)</t>
  </si>
  <si>
    <t>504 (2.4%)</t>
  </si>
  <si>
    <t>813 (100.0%)</t>
  </si>
  <si>
    <t>0.60 ± 1.13</t>
  </si>
  <si>
    <t>0.84 ± 1.53</t>
  </si>
  <si>
    <t>0.61 ± 1.14</t>
  </si>
  <si>
    <t>6,686 (31.3%)</t>
  </si>
  <si>
    <t>210 (25.8%)</t>
  </si>
  <si>
    <t>6,896 (31.1%)</t>
  </si>
  <si>
    <t>81 (0.4%)</t>
  </si>
  <si>
    <t>11 (1.4%)</t>
  </si>
  <si>
    <t>14,593 (68.3%)</t>
  </si>
  <si>
    <t>592 (72.8%)</t>
  </si>
  <si>
    <t>15,185 (68.5%)</t>
  </si>
  <si>
    <t>Table 1. Baseline characteristics of incident HER2- patients by baseline disease stage in Ontario, FY 2012 to 2015</t>
  </si>
  <si>
    <t>HER2- patients with unknown baseline stage were removed from table (n=74)</t>
  </si>
  <si>
    <t>Table 1 - HER2+ by stage</t>
  </si>
  <si>
    <t>Baseline characteristics of incident HER2+ patients by stage in Ontario, FY 2012 to 2015</t>
  </si>
  <si>
    <t>Table 1 - HER2- by stage</t>
  </si>
  <si>
    <t>Baseline characteristics of incident HER2- patients by stage in Ontario, FY 2012 to 2015</t>
  </si>
  <si>
    <t>See HSPRN cost methodology guide, p. 34</t>
  </si>
  <si>
    <t>3,015 (66.5%)</t>
  </si>
  <si>
    <t>204 (57.6%)</t>
  </si>
  <si>
    <t>3,219 (65.8%)</t>
  </si>
  <si>
    <t>1,520 (33.5%)</t>
  </si>
  <si>
    <t>150 (42.4%)</t>
  </si>
  <si>
    <t>1,670 (34.2%)</t>
  </si>
  <si>
    <t>2,311 (51.0%)</t>
  </si>
  <si>
    <t>136 (38.4%)</t>
  </si>
  <si>
    <t>2,447 (50.1%)</t>
  </si>
  <si>
    <t>2,224 (49.0%)</t>
  </si>
  <si>
    <t>218 (61.6%)</t>
  </si>
  <si>
    <t>2,442 (49.9%)</t>
  </si>
  <si>
    <t>Table 8. Annualized lifetime costs for HER2+ patients, stratified by stage (N=4889)</t>
  </si>
  <si>
    <t>Overall Cohort (N=4889)</t>
  </si>
  <si>
    <t>$509.33 ± 6,209.87</t>
  </si>
  <si>
    <t>$1,835.37 ± 4,379.88</t>
  </si>
  <si>
    <t>$732 (357-1,558)</t>
  </si>
  <si>
    <t>$2,501.39 ± 3,822.77</t>
  </si>
  <si>
    <t>$1,897 (1,088-3,008)</t>
  </si>
  <si>
    <t>16.37 ± 12.14</t>
  </si>
  <si>
    <t>$6,667.50 ± 35,510.59</t>
  </si>
  <si>
    <t>$1,173 (0-3,772)</t>
  </si>
  <si>
    <t>1.05 ± 1.35</t>
  </si>
  <si>
    <t>5.48 ± 17.98</t>
  </si>
  <si>
    <t>$69.97 ± 2,761.81</t>
  </si>
  <si>
    <t>0.01 ± 0.12</t>
  </si>
  <si>
    <t>0.19 ± 6.84</t>
  </si>
  <si>
    <t>$372.20 ± 3,857.77</t>
  </si>
  <si>
    <t>0.10 ± 1.03</t>
  </si>
  <si>
    <t>5.20 ± 58.73</t>
  </si>
  <si>
    <t>$113.58 ± 2,995.00</t>
  </si>
  <si>
    <t>$19,814.71 ± 13,223.82</t>
  </si>
  <si>
    <t>$17,923 (10,377-28,336)</t>
  </si>
  <si>
    <t>$435.22 ± 1,217.46</t>
  </si>
  <si>
    <t>$172 (0-472)</t>
  </si>
  <si>
    <t>$19,826.58 ± 19,869.25</t>
  </si>
  <si>
    <t>$16,042 (8,063-26,431)</t>
  </si>
  <si>
    <t>$1,961.95 ± 3,196.52</t>
  </si>
  <si>
    <t>$570 (7-2,789)</t>
  </si>
  <si>
    <t>$137.56 ± 1,433.08</t>
  </si>
  <si>
    <t>0.02 ± 0.14</t>
  </si>
  <si>
    <t>0.44 ± 4.83</t>
  </si>
  <si>
    <t>$1,396.27 ± 1,353.45</t>
  </si>
  <si>
    <t>$1,188 (492-2,008)</t>
  </si>
  <si>
    <t>1.47 ± 1.51</t>
  </si>
  <si>
    <t>$62,418.65 ± 57,070.89</t>
  </si>
  <si>
    <t>$50,480 (31,635-79,018)</t>
  </si>
  <si>
    <t>Early BC (N=4535)</t>
  </si>
  <si>
    <t>$211.96 ± 2,734.83</t>
  </si>
  <si>
    <t>$1,498.85 ± 3,124.10</t>
  </si>
  <si>
    <t>$712 (354-1,434)</t>
  </si>
  <si>
    <t>$2,237.96 ± 2,088.24</t>
  </si>
  <si>
    <t>$1,869 (1,080-2,895)</t>
  </si>
  <si>
    <t>16.46 ± 11.98</t>
  </si>
  <si>
    <t>$3,769.48 ± 13,182.85</t>
  </si>
  <si>
    <t>$1,076 (0-3,351)</t>
  </si>
  <si>
    <t>1.01 ± 1.33</t>
  </si>
  <si>
    <t>4.63 ± 14.52</t>
  </si>
  <si>
    <t>$60.64 ± 2,689.16</t>
  </si>
  <si>
    <t>0.19 ± 6.99</t>
  </si>
  <si>
    <t>$360.50 ± 3,794.68</t>
  </si>
  <si>
    <t>0.10 ± 1.05</t>
  </si>
  <si>
    <t>5.25 ± 59.96</t>
  </si>
  <si>
    <t>$122.44 ± 3,109.55</t>
  </si>
  <si>
    <t>$19,146.41 ± 12,543.40</t>
  </si>
  <si>
    <t>$17,384 (10,313-27,089)</t>
  </si>
  <si>
    <t>$343.34 ± 625.92</t>
  </si>
  <si>
    <t>$160 (0-433)</t>
  </si>
  <si>
    <t>$17,495.38 ± 14,796.00</t>
  </si>
  <si>
    <t>$15,488 (8,140-24,988)</t>
  </si>
  <si>
    <t>$1,958.28 ± 3,108.93</t>
  </si>
  <si>
    <t>$590 (7-2,837)</t>
  </si>
  <si>
    <t>$112.09 ± 1,277.60</t>
  </si>
  <si>
    <t>0.01 ± 0.14</t>
  </si>
  <si>
    <t>0.40 ± 4.67</t>
  </si>
  <si>
    <t>$1,467.54 ± 1,329.25</t>
  </si>
  <si>
    <t>$1,244 (650-2,076)</t>
  </si>
  <si>
    <t>1.55 ± 1.52</t>
  </si>
  <si>
    <t>$54,852.39 ± 35,836.32</t>
  </si>
  <si>
    <t>$48,059 (30,872-73,330)</t>
  </si>
  <si>
    <t>metastatic  BC (N=354)</t>
  </si>
  <si>
    <t>$4,318.88 ± 20,548.01</t>
  </si>
  <si>
    <t>$6,146.46 ± 10,962.65</t>
  </si>
  <si>
    <t>$1,697 (433-6,773)</t>
  </si>
  <si>
    <t>$5,876.15 ± 11,577.20</t>
  </si>
  <si>
    <t>$2,705 (1,141-5,216)</t>
  </si>
  <si>
    <t>15.22 ± 14.01</t>
  </si>
  <si>
    <t>$43,793.24 ± 117,212.84</t>
  </si>
  <si>
    <t>$6,427 (0-24,594)</t>
  </si>
  <si>
    <t>1.52 ± 1.42</t>
  </si>
  <si>
    <t>16.35 ± 40.51</t>
  </si>
  <si>
    <t>$189.56 ± 3,566.51</t>
  </si>
  <si>
    <t>0.01 ± 0.11</t>
  </si>
  <si>
    <t>0.23 ± 4.36</t>
  </si>
  <si>
    <t>$521.97 ± 4,593.56</t>
  </si>
  <si>
    <t>0.09 ± 0.71</t>
  </si>
  <si>
    <t>4.46 ± 39.72</t>
  </si>
  <si>
    <t>$0.00 ± 0.00</t>
  </si>
  <si>
    <t>$28,376.22 ± 17,925.18</t>
  </si>
  <si>
    <t>$30,710 (15,418-39,259)</t>
  </si>
  <si>
    <t>$1,612.23 ± 3,740.90</t>
  </si>
  <si>
    <t>$587 (145-1,444)</t>
  </si>
  <si>
    <t>$49,690.95 ± 41,116.06</t>
  </si>
  <si>
    <t>$46,552 (5,433-88,815)</t>
  </si>
  <si>
    <t>$2,008.97 ± 4,163.94</t>
  </si>
  <si>
    <t>$409 (3-2,236)</t>
  </si>
  <si>
    <t>$463.88 ± 2,712.49</t>
  </si>
  <si>
    <t>0.04 ± 0.20</t>
  </si>
  <si>
    <t>0.99 ± 6.57</t>
  </si>
  <si>
    <t>$483.27 ± 1,330.30</t>
  </si>
  <si>
    <t>$0 (0-611)</t>
  </si>
  <si>
    <t>0.49 ± 0.86</t>
  </si>
  <si>
    <t>$159,347.97 ± 135,825.39</t>
  </si>
  <si>
    <t>$141,261 (94,365-176,588)</t>
  </si>
  <si>
    <t>$21,102.67 ± 34,245.70</t>
  </si>
  <si>
    <t>$8,120 (3,026-19,996)</t>
  </si>
  <si>
    <t>$2,104.88 ± 4,629.64</t>
  </si>
  <si>
    <t>$865 (480-1,764)</t>
  </si>
  <si>
    <t>$2,517.36 ± 3,829.71</t>
  </si>
  <si>
    <t>$1,907 (1,102-3,019)</t>
  </si>
  <si>
    <t>16.47 ± 12.11</t>
  </si>
  <si>
    <t>$11,738.35 ± 46,484.80</t>
  </si>
  <si>
    <t>$3,250 (1,726-6,956)</t>
  </si>
  <si>
    <t>1.85 ± 1.31</t>
  </si>
  <si>
    <t>9.65 ± 23.00</t>
  </si>
  <si>
    <t>$20,123.80 ± 43,605.57</t>
  </si>
  <si>
    <t>$3,996 (2,575-15,881)</t>
  </si>
  <si>
    <t>1.76 ± 1.03</t>
  </si>
  <si>
    <t>55.24 ± 105.09</t>
  </si>
  <si>
    <t>$25,629.14 ± 19,561.55</t>
  </si>
  <si>
    <t>$26,507 (4,408-42,238)</t>
  </si>
  <si>
    <t>6.87 ± 5.19</t>
  </si>
  <si>
    <t>357.68 ± 335.95</t>
  </si>
  <si>
    <t>$42,713.82 ± 41,018.75</t>
  </si>
  <si>
    <t>$38,901 (3,582-89,756)</t>
  </si>
  <si>
    <t>$21,170.05 ± 12,575.15</t>
  </si>
  <si>
    <t>$19,144 (11,766-29,157)</t>
  </si>
  <si>
    <t>$608.98 ± 1,402.96</t>
  </si>
  <si>
    <t>$307 (147-656)</t>
  </si>
  <si>
    <t>$23,775.36 ± 19,481.47</t>
  </si>
  <si>
    <t>$18,926 (11,966-28,890)</t>
  </si>
  <si>
    <t>$2,484.97 ± 3,412.08</t>
  </si>
  <si>
    <t>$1,258 (203-3,491)</t>
  </si>
  <si>
    <t>$9,088.48 ± 7,419.56</t>
  </si>
  <si>
    <t>$7,070 (4,408-11,700)</t>
  </si>
  <si>
    <t>1.09 ± 0.38</t>
  </si>
  <si>
    <t>29.34 ± 26.52</t>
  </si>
  <si>
    <t>$1,757.11 ± 1,292.73</t>
  </si>
  <si>
    <t>$1,430 (924-2,259)</t>
  </si>
  <si>
    <t>1.85 ± 1.47</t>
  </si>
  <si>
    <t>$62,431.42 ± 57,069.75</t>
  </si>
  <si>
    <t>$50,480 (31,644-79,037)</t>
  </si>
  <si>
    <t>$12,647.76 ± 17,110.44</t>
  </si>
  <si>
    <t>$6,684 (2,872-17,058)</t>
  </si>
  <si>
    <t>$1,714.32 ± 3,285.42</t>
  </si>
  <si>
    <t>$833 (471-1,613)</t>
  </si>
  <si>
    <t>$2,252.36 ± 2,087.19</t>
  </si>
  <si>
    <t>$1,876 (1,097-2,908)</t>
  </si>
  <si>
    <t>16.56 ± 11.95</t>
  </si>
  <si>
    <t>$6,802.46 ± 17,118.27</t>
  </si>
  <si>
    <t>$2,999 (1,620-5,979)</t>
  </si>
  <si>
    <t>1.83 ± 1.31</t>
  </si>
  <si>
    <t>8.36 ± 18.69</t>
  </si>
  <si>
    <t>$17,187.58 ± 43,265.16</t>
  </si>
  <si>
    <t>$3,709 (2,324-11,368)</t>
  </si>
  <si>
    <t>1.75 ± 1.06</t>
  </si>
  <si>
    <t>53.56 ± 108.31</t>
  </si>
  <si>
    <t>$25,545.16 ± 19,564.22</t>
  </si>
  <si>
    <t>$26,979 (4,241-42,160)</t>
  </si>
  <si>
    <t>7.13 ± 5.36</t>
  </si>
  <si>
    <t>372.14 ± 346.33</t>
  </si>
  <si>
    <t>$20,396.75 ± 11,920.79</t>
  </si>
  <si>
    <t>$18,426 (11,562-27,914)</t>
  </si>
  <si>
    <t>$486.58 ± 696.82</t>
  </si>
  <si>
    <t>$287 (142-590)</t>
  </si>
  <si>
    <t>$20,912.38 ± 13,791.80</t>
  </si>
  <si>
    <t>$18,186 (11,779-27,031)</t>
  </si>
  <si>
    <t>$2,473.07 ± 3,306.58</t>
  </si>
  <si>
    <t>$1,277 (197-3,521)</t>
  </si>
  <si>
    <t>$8,472.25 ± 7,307.91</t>
  </si>
  <si>
    <t>$6,288 (4,071-10,834)</t>
  </si>
  <si>
    <t>1.12 ± 0.42</t>
  </si>
  <si>
    <t>30.32 ± 27.40</t>
  </si>
  <si>
    <t>$1,763.92 ± 1,265.27</t>
  </si>
  <si>
    <t>$1,439 (938-2,265)</t>
  </si>
  <si>
    <t>1.86 ± 1.48</t>
  </si>
  <si>
    <t>$54,864.49 ± 35,831.01</t>
  </si>
  <si>
    <t>$48,067 (30,909-73,330)</t>
  </si>
  <si>
    <t>$36,402.02 ± 49,384.63</t>
  </si>
  <si>
    <t>$12,796 (3,413-59,921)</t>
  </si>
  <si>
    <t>$7,301.49 ± 11,592.15</t>
  </si>
  <si>
    <t>$2,741 (865-8,202)</t>
  </si>
  <si>
    <t>$5,909.54 ± 11,601.62</t>
  </si>
  <si>
    <t>$2,718 (1,179-5,227)</t>
  </si>
  <si>
    <t>15.30 ± 14.00</t>
  </si>
  <si>
    <t>$58,722.75 ± 132,515.37</t>
  </si>
  <si>
    <t>$11,695 (4,398-45,726)</t>
  </si>
  <si>
    <t>2.03 ± 1.29</t>
  </si>
  <si>
    <t>21.93 ± 45.60</t>
  </si>
  <si>
    <t>$26,397.00 ± 21,084.83</t>
  </si>
  <si>
    <t>$20,855 (5,710-44,892)</t>
  </si>
  <si>
    <t>4.57 ± 2.37</t>
  </si>
  <si>
    <t>225.43 ± 186.30</t>
  </si>
  <si>
    <t>$31,489.60 ± 16,072.63</t>
  </si>
  <si>
    <t>$32,561 (21,508-40,462)</t>
  </si>
  <si>
    <t>$1,941.26 ± 4,027.30</t>
  </si>
  <si>
    <t>$795 (337-1,624)</t>
  </si>
  <si>
    <t>$62,157.59 ± 36,585.74</t>
  </si>
  <si>
    <t>$64,213 (29,323-94,732)</t>
  </si>
  <si>
    <t>$2,643.77 ± 4,599.24</t>
  </si>
  <si>
    <t>$870 (271-2,963)</t>
  </si>
  <si>
    <t>$11,729.50 ± 7,581.73</t>
  </si>
  <si>
    <t>$10,697 (6,438-14,632)</t>
  </si>
  <si>
    <t>25.14 ± 22.76</t>
  </si>
  <si>
    <t>$1,527.49 ± 2,004.63</t>
  </si>
  <si>
    <t>$1,126 (652-1,840)</t>
  </si>
  <si>
    <t>1.54 ± 0.84</t>
  </si>
  <si>
    <t>$20,240.69 ± 12,890.31</t>
  </si>
  <si>
    <t>$18,421 (11,572-26,981)</t>
  </si>
  <si>
    <t>$21,117.93 ± 14,051.84</t>
  </si>
  <si>
    <t>$18,149 (11,870-27,042)</t>
  </si>
  <si>
    <t>$3,043.37 ± 3,429.32</t>
  </si>
  <si>
    <t>$2,013 (854-4,130)</t>
  </si>
  <si>
    <t>$2,120.88 ± 3,178.52</t>
  </si>
  <si>
    <t>$655 (53-3,158)</t>
  </si>
  <si>
    <t>$46,966.35 ± 35,081.91</t>
  </si>
  <si>
    <t>$39,872 (13,624-81,936)</t>
  </si>
  <si>
    <t>$68,355.01 ± 35,435.03</t>
  </si>
  <si>
    <t>$76,482 (36,460-98,180)</t>
  </si>
  <si>
    <t>$2,409.56 ± 4,785.93</t>
  </si>
  <si>
    <t>$538 (92-2,445)</t>
  </si>
  <si>
    <t>$2,948.05 ± 4,346.19</t>
  </si>
  <si>
    <t>$1,407 (525-3,396)</t>
  </si>
  <si>
    <t>$13,105.59 ± 14,181.74</t>
  </si>
  <si>
    <t>$10,974 (0-21,548)</t>
  </si>
  <si>
    <t>$19,401.51 ± 14,653.06</t>
  </si>
  <si>
    <t>$16,932 (10,345-26,190)</t>
  </si>
  <si>
    <t>$3,038.93 ± 3,428.79</t>
  </si>
  <si>
    <t>$2,004 (849-4,129)</t>
  </si>
  <si>
    <t>$1,627.79 ± 4,088.86</t>
  </si>
  <si>
    <t>$92 (0-1,369)</t>
  </si>
  <si>
    <t>$29,854.58 ± 35,967.82</t>
  </si>
  <si>
    <t>$12,011 (0-58,207)</t>
  </si>
  <si>
    <t>$61,063.81 ± 39,602.07</t>
  </si>
  <si>
    <t>$67,307 (25,782-95,386)</t>
  </si>
  <si>
    <t>$2,673.82 ± 4,225.81</t>
  </si>
  <si>
    <t>$1,039 (366-2,963)</t>
  </si>
  <si>
    <t>$22,169.16 ± 20,294.70</t>
  </si>
  <si>
    <t>$14,544.08 ± 17,781.91</t>
  </si>
  <si>
    <t>$11,022 (0-22,285)</t>
  </si>
  <si>
    <t>$24,174.81 20,016.18</t>
  </si>
  <si>
    <t>$18,978 (12,154-28,896)</t>
  </si>
  <si>
    <t>$22,497.65 ± 17,611.60</t>
  </si>
  <si>
    <t>$18,840 (11,654-28,794)</t>
  </si>
  <si>
    <t>$1,498.26 ± 2,933.73</t>
  </si>
  <si>
    <t>$77 (0-1,904)</t>
  </si>
  <si>
    <t>$3,007.58 ± 3,504.21</t>
  </si>
  <si>
    <t>$1,951 (799-4,019)</t>
  </si>
  <si>
    <t>$2,139.38 ± 3,304.40</t>
  </si>
  <si>
    <t>$633 (54-3,319)</t>
  </si>
  <si>
    <t>$3,035.87 ± 3,508.44</t>
  </si>
  <si>
    <t>$1,983 (825-4,090)</t>
  </si>
  <si>
    <t>*349-353</t>
  </si>
  <si>
    <t>*4883-4888</t>
  </si>
  <si>
    <t>*4530-4534</t>
  </si>
  <si>
    <t>1,518 (49.3%)</t>
  </si>
  <si>
    <t>92 (48.4%)</t>
  </si>
  <si>
    <t>1,610 (49.2%)</t>
  </si>
  <si>
    <t>1,563 (50.7%)</t>
  </si>
  <si>
    <t>94 (49.5%)</t>
  </si>
  <si>
    <t>1,657 (50.7%)</t>
  </si>
  <si>
    <t>Tumor grade, n(%)</t>
  </si>
  <si>
    <t>*32 - 36</t>
  </si>
  <si>
    <t>*159 - 163</t>
  </si>
  <si>
    <t>230 (7.5%)</t>
  </si>
  <si>
    <t>652 (21.2%)</t>
  </si>
  <si>
    <t>13 (6.8%)</t>
  </si>
  <si>
    <t>1,439 (46.7%)</t>
  </si>
  <si>
    <t>31 (16.3%)</t>
  </si>
  <si>
    <t>1,470 (44.9%)</t>
  </si>
  <si>
    <t>135 (4.4%)</t>
  </si>
  <si>
    <t>161 (4.9%)</t>
  </si>
  <si>
    <t>388 (12.6%)</t>
  </si>
  <si>
    <t>491 (15.0%)</t>
  </si>
  <si>
    <t>*8-12</t>
  </si>
  <si>
    <t>Table 9 TNBC Total costs</t>
  </si>
  <si>
    <t>Table 9 HER2+ Total costs</t>
  </si>
  <si>
    <t>Total costs per resource across study follow-up period for HER2+ patients (n=4889)</t>
  </si>
  <si>
    <t>Annualized lifetime costs for HER2+ patients, stratified by stage</t>
  </si>
  <si>
    <t>2,268 (50.0%)</t>
  </si>
  <si>
    <t>2,445 (50.0%)</t>
  </si>
  <si>
    <t>2,267 (50.0%)</t>
  </si>
  <si>
    <t>*172 - 176</t>
  </si>
  <si>
    <t>*2439 - 2443</t>
  </si>
  <si>
    <t>*86 - 90</t>
  </si>
  <si>
    <t>91 (1.9%)</t>
  </si>
  <si>
    <t>516 (11.4%)</t>
  </si>
  <si>
    <t>11 (3.1%)</t>
  </si>
  <si>
    <t>527 (10.8%)</t>
  </si>
  <si>
    <t>742 (16.4%)</t>
  </si>
  <si>
    <t>25 (7.1%)</t>
  </si>
  <si>
    <t>767 (15.7%)</t>
  </si>
  <si>
    <t>1,133 (25.0%)</t>
  </si>
  <si>
    <t>30 (8.5%)</t>
  </si>
  <si>
    <t>1,163 (23.8%)</t>
  </si>
  <si>
    <t>1,112 (24.5%)</t>
  </si>
  <si>
    <t>29 (8.2%)</t>
  </si>
  <si>
    <t>80 (1.8%)</t>
  </si>
  <si>
    <t>105 (2.1%)</t>
  </si>
  <si>
    <t>132 (2.9%)</t>
  </si>
  <si>
    <t>40 (11.3%)</t>
  </si>
  <si>
    <t>7 (0.2%)</t>
  </si>
  <si>
    <t>689 (15.2%)</t>
  </si>
  <si>
    <t>188 (53.1%)</t>
  </si>
  <si>
    <t>877 (17.9%)</t>
  </si>
  <si>
    <t>10,550 (49.4%)</t>
  </si>
  <si>
    <t>395 (48.6%)</t>
  </si>
  <si>
    <t>10,945 (49.4%)</t>
  </si>
  <si>
    <t>10,805 (50.6%)</t>
  </si>
  <si>
    <t>410 (50.4%)</t>
  </si>
  <si>
    <t>11,215 (50.6%)</t>
  </si>
  <si>
    <t>421 (2.0%)</t>
  </si>
  <si>
    <t>1,607 (7.5%)</t>
  </si>
  <si>
    <t>*1604 - 1608</t>
  </si>
  <si>
    <t>3,295 (15.4%)</t>
  </si>
  <si>
    <t>3,312 (14.9%)</t>
  </si>
  <si>
    <t>6,794 (31.8%)</t>
  </si>
  <si>
    <t>62 (7.6%)</t>
  </si>
  <si>
    <t>6,856 (30.9%)</t>
  </si>
  <si>
    <t>3,399 (15.9%)</t>
  </si>
  <si>
    <t>42 (5.2%)</t>
  </si>
  <si>
    <t>3,441 (15.5%)</t>
  </si>
  <si>
    <t>2,238 (10.5%)</t>
  </si>
  <si>
    <t>44 (5.4%)</t>
  </si>
  <si>
    <t>2,282 (10.3%)</t>
  </si>
  <si>
    <t>1,477 (6.9%)</t>
  </si>
  <si>
    <t>30 (3.7%)</t>
  </si>
  <si>
    <t>1,507 (6.8%)</t>
  </si>
  <si>
    <t>*122 - 126</t>
  </si>
  <si>
    <t>127 (0.6%)</t>
  </si>
  <si>
    <t>355 (1.7%)</t>
  </si>
  <si>
    <t>64 (7.9%)</t>
  </si>
  <si>
    <t>419 (1.9%)</t>
  </si>
  <si>
    <t>173 (0.8%)</t>
  </si>
  <si>
    <t>27 (3.3%)</t>
  </si>
  <si>
    <t>200 (0.9%)</t>
  </si>
  <si>
    <t>1,472 (6.9%)</t>
  </si>
  <si>
    <t>513 (63.1%)</t>
  </si>
  <si>
    <t>1,985 (9.0%)</t>
  </si>
  <si>
    <t>Table 9. Total costs per resource across study follow-up period for HER2+ patients (n=4889)</t>
  </si>
  <si>
    <t>Patients with unknown disease stage excluded (n=13)</t>
  </si>
  <si>
    <t>drug_type</t>
  </si>
  <si>
    <t>FA_FU_irinotecan</t>
  </si>
  <si>
    <t>FA_FU_oxaliplatin</t>
  </si>
  <si>
    <t>FU_doxo_cyclo</t>
  </si>
  <si>
    <t>FU_epir_cyclo</t>
  </si>
  <si>
    <t>FU_epir_cyclo_doce</t>
  </si>
  <si>
    <t>FU_epir_cyclo_doce_tras</t>
  </si>
  <si>
    <t>FU_mitomycin</t>
  </si>
  <si>
    <t>ado_tras</t>
  </si>
  <si>
    <t>anastrozole</t>
  </si>
  <si>
    <t>azacitidine</t>
  </si>
  <si>
    <t>bicalutamide</t>
  </si>
  <si>
    <t>capecitabine</t>
  </si>
  <si>
    <t>capecitabine_doce</t>
  </si>
  <si>
    <t>capecitabine_lapatinib</t>
  </si>
  <si>
    <t>carb</t>
  </si>
  <si>
    <t>carb_doce</t>
  </si>
  <si>
    <t>carb_doce_tras</t>
  </si>
  <si>
    <t>carb_etoposide_RT</t>
  </si>
  <si>
    <t>carb_gemcitabine</t>
  </si>
  <si>
    <t>carb_pacl</t>
  </si>
  <si>
    <t>carb_pacl_bev</t>
  </si>
  <si>
    <t>carb_vinorel</t>
  </si>
  <si>
    <t>cisplatin</t>
  </si>
  <si>
    <t>cisplatin_RT</t>
  </si>
  <si>
    <t>cisplatin_etoposide</t>
  </si>
  <si>
    <t>cisplatin_etoposide_RT</t>
  </si>
  <si>
    <t>cisplatin_gemcitabine</t>
  </si>
  <si>
    <t>cisplatin_pacl_bev</t>
  </si>
  <si>
    <t>cisplatin_pemetrexed</t>
  </si>
  <si>
    <t>cisplatin_vinorel</t>
  </si>
  <si>
    <t>cyclo</t>
  </si>
  <si>
    <t>cyclo_doce</t>
  </si>
  <si>
    <t>cyclo_mitoxantrone_FU</t>
  </si>
  <si>
    <t>cyclo_mtx</t>
  </si>
  <si>
    <t>cyclo_mtx_FU</t>
  </si>
  <si>
    <t>cyclo_mtx_FU_tras</t>
  </si>
  <si>
    <t>cytarabine</t>
  </si>
  <si>
    <t>cytarabine_idarubicin</t>
  </si>
  <si>
    <t>doce</t>
  </si>
  <si>
    <t>doce_gemcitabine</t>
  </si>
  <si>
    <t>doce_pert_tras</t>
  </si>
  <si>
    <t>doce_tras</t>
  </si>
  <si>
    <t>doxo</t>
  </si>
  <si>
    <t>doxo_cyclo</t>
  </si>
  <si>
    <t>doxo_cyclo_carb_pacl</t>
  </si>
  <si>
    <t>doxo_cyclo_doce</t>
  </si>
  <si>
    <t>doxo_cyclo_doce_tras</t>
  </si>
  <si>
    <t>doxo_cyclo_pacl</t>
  </si>
  <si>
    <t>doxo_cyclo_pacl_tras</t>
  </si>
  <si>
    <t>epir</t>
  </si>
  <si>
    <t>epir_cyclo_filg</t>
  </si>
  <si>
    <t>eribulin</t>
  </si>
  <si>
    <t>etoposide</t>
  </si>
  <si>
    <t>everolimus</t>
  </si>
  <si>
    <t>everolimus_exemestane</t>
  </si>
  <si>
    <t>exemestane</t>
  </si>
  <si>
    <t>gemcitabine</t>
  </si>
  <si>
    <t>goserelin</t>
  </si>
  <si>
    <t>imatinib</t>
  </si>
  <si>
    <t>lapatinib</t>
  </si>
  <si>
    <t>letrozole</t>
  </si>
  <si>
    <t>letrozole_palbociclib</t>
  </si>
  <si>
    <t>leuprolide</t>
  </si>
  <si>
    <t>megestrol</t>
  </si>
  <si>
    <t>nab_pacl</t>
  </si>
  <si>
    <t>nivolumab</t>
  </si>
  <si>
    <t>pacl</t>
  </si>
  <si>
    <t>pacl_pert_tras</t>
  </si>
  <si>
    <t>pacl_tras</t>
  </si>
  <si>
    <t>pert</t>
  </si>
  <si>
    <t>pert_tras</t>
  </si>
  <si>
    <t>tamoxifen</t>
  </si>
  <si>
    <t>tras</t>
  </si>
  <si>
    <t>tras_emtansine</t>
  </si>
  <si>
    <t>vinorel</t>
  </si>
  <si>
    <t>vinorel_tras</t>
  </si>
  <si>
    <t>The FREQ Procedure</t>
  </si>
  <si>
    <t>*1-5</t>
  </si>
  <si>
    <t>Number of chemotherapy courses</t>
  </si>
  <si>
    <t>8+</t>
  </si>
  <si>
    <t>The FREQ Procedure: Number of chemotherapy courses for TNBC cohort using ODB, ALR, NDFP datasets combined</t>
  </si>
  <si>
    <t>Frequency of drug courses for TNBC cohort using ODB, ALR, NDFP datasets combined</t>
  </si>
  <si>
    <t>Drugs in which periods of drug use will be calculated for TNBC cohort using ODB, ALR, NDFP datasets combined</t>
  </si>
  <si>
    <t>P11</t>
  </si>
  <si>
    <t>P12</t>
  </si>
  <si>
    <t>P13</t>
  </si>
  <si>
    <t>Frequency of chemotherapy courses  for TNBC cohort using ODB, ALR, NDFP datasets combined</t>
  </si>
  <si>
    <t>Chemotherapy drugs for which courses will be calculated for TNBC cohort using ODB, ALR, NDFP datasets combined</t>
  </si>
  <si>
    <t>Number of chemotherapy courses for TNBC cohort using ODB, ALR, NDFP datasets combined</t>
  </si>
  <si>
    <t>$792.43 ± 8,050.07</t>
  </si>
  <si>
    <t>8.10 ± 10.94</t>
  </si>
  <si>
    <t>$10,102.92 ± 62,488.36</t>
  </si>
  <si>
    <t>0.89 ± 2.72</t>
  </si>
  <si>
    <t>7.12 ± 30.43</t>
  </si>
  <si>
    <t>$103.58 ± 2,146.74</t>
  </si>
  <si>
    <t>0.00 ± 0.06</t>
  </si>
  <si>
    <t>0.15 ± 3.00</t>
  </si>
  <si>
    <t>0.10 ± 0.86</t>
  </si>
  <si>
    <t>4.75 ± 37.21</t>
  </si>
  <si>
    <t>$6,517.53 ± 8,101.76</t>
  </si>
  <si>
    <t>$4,575 (2,985-7,148)</t>
  </si>
  <si>
    <t>55.30 ± 77.78</t>
  </si>
  <si>
    <t>$177.35 ± 209.60</t>
  </si>
  <si>
    <t>$126 (58-231)</t>
  </si>
  <si>
    <t>$183.84 ± 2,256.54</t>
  </si>
  <si>
    <t>0.01 ± 0.13</t>
  </si>
  <si>
    <t>0.22 ± 2.68</t>
  </si>
  <si>
    <t>0.61 ± 0.65</t>
  </si>
  <si>
    <t>$41,168.61 ± 76,400.12</t>
  </si>
  <si>
    <t>$17,753.77 ± 34,032.77</t>
  </si>
  <si>
    <t>$6,365 (2,897-14,268)</t>
  </si>
  <si>
    <t>8.16 ± 10.96</t>
  </si>
  <si>
    <t>$17,411.31 ± 81,262.96</t>
  </si>
  <si>
    <t>1.53 ± 3.43</t>
  </si>
  <si>
    <t>12.27 ± 39.15</t>
  </si>
  <si>
    <t>$17,831.66 ± 22,439.45</t>
  </si>
  <si>
    <t>$7,308 (3,714-24,709)</t>
  </si>
  <si>
    <t>0.74 ± 0.40</t>
  </si>
  <si>
    <t>25.11 ± 31.12</t>
  </si>
  <si>
    <t>4.66 ± 3.51</t>
  </si>
  <si>
    <t>212.69 ± 134.31</t>
  </si>
  <si>
    <t>$191.71 ± 211.51</t>
  </si>
  <si>
    <t>$138 (72-240)</t>
  </si>
  <si>
    <t>$12,026.66 ± 13,945.44</t>
  </si>
  <si>
    <t>$7,345 (5,152-11,556)</t>
  </si>
  <si>
    <t>0.70 ± 0.78</t>
  </si>
  <si>
    <t>14.69 ± 16.18</t>
  </si>
  <si>
    <t>0.76 ± 0.64</t>
  </si>
  <si>
    <t>OHIP lab costs of total visits after index date, including index date (adjusted for 2017)</t>
  </si>
  <si>
    <t>$585.25 ± 7,263.60</t>
  </si>
  <si>
    <t>7.05 ± 6.47</t>
  </si>
  <si>
    <t>$6,882.54 ± 57,457.13</t>
  </si>
  <si>
    <t>0.61 ± 1.36</t>
  </si>
  <si>
    <t>4.24 ± 18.70</t>
  </si>
  <si>
    <t>$106.84 ± 2,205.17</t>
  </si>
  <si>
    <t>0.00 ± 0.07</t>
  </si>
  <si>
    <t>0.15 ± 3.08</t>
  </si>
  <si>
    <t>0.10 ± 0.87</t>
  </si>
  <si>
    <t>4.83 ± 37.58</t>
  </si>
  <si>
    <t>$5,601.07 ± 5,299.35</t>
  </si>
  <si>
    <t>$4,350 (2,908-6,576)</t>
  </si>
  <si>
    <t>46.73 ± 49.76</t>
  </si>
  <si>
    <t>$169.71 ± 168.87</t>
  </si>
  <si>
    <t>$126 (60-229)</t>
  </si>
  <si>
    <t>$119.13 ± 1,150.60</t>
  </si>
  <si>
    <t>0.17 ± 1.93</t>
  </si>
  <si>
    <t>0.63 ± 0.62</t>
  </si>
  <si>
    <t>$35,063.96 ± 66,113.16</t>
  </si>
  <si>
    <t>Average number of  lab visits per person</t>
  </si>
  <si>
    <t>$15,957.01 ± 34,690.35</t>
  </si>
  <si>
    <t>$5,581 (2,617-11,420)</t>
  </si>
  <si>
    <t>7.10 ± 6.46</t>
  </si>
  <si>
    <t>$12,179.85 ± 76,020.80</t>
  </si>
  <si>
    <t>1.08 ± 1.67</t>
  </si>
  <si>
    <t>7.50 ± 24.38</t>
  </si>
  <si>
    <t>$18,288.21 ± 22,999.02</t>
  </si>
  <si>
    <t>$7,269 (3,714-24,709)</t>
  </si>
  <si>
    <t>0.77 ± 0.39</t>
  </si>
  <si>
    <t>25.72 ± 31.91</t>
  </si>
  <si>
    <t>4.61 ± 3.54</t>
  </si>
  <si>
    <t>212.43 ± 135.26</t>
  </si>
  <si>
    <t>$180.73 ± 168.45</t>
  </si>
  <si>
    <t>$136 (71-236)</t>
  </si>
  <si>
    <t>$8,341.77 ± 4,963.84</t>
  </si>
  <si>
    <t>$7,054 (4,938-10,906)</t>
  </si>
  <si>
    <t>0.49 ± 0.30</t>
  </si>
  <si>
    <t>11.73 ± 11.28</t>
  </si>
  <si>
    <t>0.74 ± 0.61</t>
  </si>
  <si>
    <t>$4,152.15 ± 15,791.37</t>
  </si>
  <si>
    <t>25.11 ± 32.88</t>
  </si>
  <si>
    <t>$62,323.95 ± 104,159.95</t>
  </si>
  <si>
    <t>5.36 ± 8.75</t>
  </si>
  <si>
    <t>53.82 ± 89.41</t>
  </si>
  <si>
    <t>$50.60 ± 697.46</t>
  </si>
  <si>
    <t>0.00 ± 0.02</t>
  </si>
  <si>
    <t>0.07 ± 1.03</t>
  </si>
  <si>
    <t>0.09 ± 0.81</t>
  </si>
  <si>
    <t>3.45 ± 30.63</t>
  </si>
  <si>
    <t>$21,378.80 ± 21,030.48</t>
  </si>
  <si>
    <t>$15,048 (9,051-23,793)</t>
  </si>
  <si>
    <t>194.21 ± 209.10</t>
  </si>
  <si>
    <t>$301.40 ± 528.16</t>
  </si>
  <si>
    <t>$113 (0-313)</t>
  </si>
  <si>
    <t>$1,233.13 ± 8,083.93</t>
  </si>
  <si>
    <t>0.07 ± 0.45</t>
  </si>
  <si>
    <t>1.15 ± 7.92</t>
  </si>
  <si>
    <t>0.40 ± 0.95</t>
  </si>
  <si>
    <t>$140,160.23 ± 138,924.36</t>
  </si>
  <si>
    <t>$23,906.33 ± 31,397.74</t>
  </si>
  <si>
    <t>$9,267 (4,015-27,248)</t>
  </si>
  <si>
    <t>25.65 ± 33.02</t>
  </si>
  <si>
    <t>$75,423.89 ± 110,226.84</t>
  </si>
  <si>
    <t>6.48 ± 9.24</t>
  </si>
  <si>
    <t>65.13 ± 94.58</t>
  </si>
  <si>
    <t>$430.57 ± 585.98</t>
  </si>
  <si>
    <t>$219 (103-468)</t>
  </si>
  <si>
    <t>$39,049.20 ± 26,423.57</t>
  </si>
  <si>
    <t>$41,786 (10,123-61,661)</t>
  </si>
  <si>
    <t>2.18 ± 1.48</t>
  </si>
  <si>
    <t>36.38 ± 28.84</t>
  </si>
  <si>
    <t>1.39 ± 1.33</t>
  </si>
  <si>
    <t>54.03 ± 61.96</t>
  </si>
  <si>
    <t>23.51 ± 41.20</t>
  </si>
  <si>
    <t>55.43 ± 62.40</t>
  </si>
  <si>
    <t>52.09 ± 61.87</t>
  </si>
  <si>
    <t>16.46 ± 36.09</t>
  </si>
  <si>
    <t>50.02 ± 61.24</t>
  </si>
  <si>
    <t>OHIP costs include OHIP Physician FFS billings, OHIP non-Physician billings, OHIP ED-AFA shadow-billings, OHIP FHO/FHN shadow-billings, OHIP Medical Oncologist shadow-billings, OHIP Radiation Oncologist shadow-billings, OHIP Other shadow-billings, and FHO/FHN physician capitation costs.</t>
  </si>
  <si>
    <t>OHIP lab costs</t>
  </si>
  <si>
    <t>OHIP professional costs</t>
  </si>
  <si>
    <t>7.28 ± 10.91</t>
  </si>
  <si>
    <t>0.70 ± 5.56</t>
  </si>
  <si>
    <t>4.76 ± 26.19</t>
  </si>
  <si>
    <t>0.10 ± 3.74</t>
  </si>
  <si>
    <t>0.06 ± 0.62</t>
  </si>
  <si>
    <t>2.87 ± 29.21</t>
  </si>
  <si>
    <t>$6,629.18 ± 6,837.91</t>
  </si>
  <si>
    <t>$5,341 (3,615-7,776)</t>
  </si>
  <si>
    <t>53.89 ± 58.74</t>
  </si>
  <si>
    <t>$147.87 ± 171.21</t>
  </si>
  <si>
    <t>$109 (51-198)</t>
  </si>
  <si>
    <t>47.55 ± 54.96</t>
  </si>
  <si>
    <t>0.01 ± 0.08</t>
  </si>
  <si>
    <t>0.19 ± 2.48</t>
  </si>
  <si>
    <t>0.58 ± 0.61</t>
  </si>
  <si>
    <t>$62,418.64 ± 57,070.89</t>
  </si>
  <si>
    <t>OHIP lab costs of total visits after index date, including index date (adjusted to 2017)</t>
  </si>
  <si>
    <t>$17,596 (10,477-27,802)</t>
  </si>
  <si>
    <t>6.54 ± 6.11</t>
  </si>
  <si>
    <t>0.45 ± 0.85</t>
  </si>
  <si>
    <t>2.45 ± 10.77</t>
  </si>
  <si>
    <t>0.00 ± 0.05</t>
  </si>
  <si>
    <t>0.08 ± 3.49</t>
  </si>
  <si>
    <t>2.80 ± 28.97</t>
  </si>
  <si>
    <t>$5,922.15 ± 4,183.84</t>
  </si>
  <si>
    <t>$5,092 (3,511-7,339)</t>
  </si>
  <si>
    <t>47.48 ± 33.64</t>
  </si>
  <si>
    <t>$145.39 ± 135.57</t>
  </si>
  <si>
    <t>$113 (54-199)</t>
  </si>
  <si>
    <t>49.10 ± 54.23</t>
  </si>
  <si>
    <t>0.01 ± 0.06</t>
  </si>
  <si>
    <t>0.16 ± 2.29</t>
  </si>
  <si>
    <t>0.60 ± 0.56</t>
  </si>
  <si>
    <t>$54,852.38 ± 35,836.32</t>
  </si>
  <si>
    <t>16.73 ± 32.75</t>
  </si>
  <si>
    <t>3.81 ± 20.21</t>
  </si>
  <si>
    <t>34.31 ± 84.04</t>
  </si>
  <si>
    <t>0.01 ± 0.15</t>
  </si>
  <si>
    <t>0.33 ± 6.12</t>
  </si>
  <si>
    <t>0.08 ± 0.69</t>
  </si>
  <si>
    <t>3.72 ± 32.22</t>
  </si>
  <si>
    <t>$15,686.73 ± 18,273.50</t>
  </si>
  <si>
    <t>$10,304 (7,543-15,663)</t>
  </si>
  <si>
    <t>135.87 ± 161.11</t>
  </si>
  <si>
    <t>$179.68 ± 410.78</t>
  </si>
  <si>
    <t>$66 (0-171)</t>
  </si>
  <si>
    <t>27.70 ± 60.17</t>
  </si>
  <si>
    <t>0.03 ± 0.20</t>
  </si>
  <si>
    <t>0.68 ± 4.23</t>
  </si>
  <si>
    <t>0.29 ± 0.99</t>
  </si>
  <si>
    <t>7.32 ± 10.93</t>
  </si>
  <si>
    <t>1.22 ± 7.34</t>
  </si>
  <si>
    <t>8.37 ± 34.31</t>
  </si>
  <si>
    <t>0.77 ± 0.72</t>
  </si>
  <si>
    <t>28.30 ± 58.49</t>
  </si>
  <si>
    <t>4.26 ± 2.99</t>
  </si>
  <si>
    <t>197.35 ± 143.63</t>
  </si>
  <si>
    <t>$6,630.53 ± 6,837.95</t>
  </si>
  <si>
    <t>$159.13 ± 172.49</t>
  </si>
  <si>
    <t>$120 (63-205)</t>
  </si>
  <si>
    <t>51.08 ± 55.38</t>
  </si>
  <si>
    <t>0.51 ± 0.40</t>
  </si>
  <si>
    <t>12.76 ± 15.80</t>
  </si>
  <si>
    <t>0.73 ± 0.59</t>
  </si>
  <si>
    <t>$62,431.41 ± 57,069.75</t>
  </si>
  <si>
    <t>6.58 ± 6.11</t>
  </si>
  <si>
    <t>0.82 ± 1.01</t>
  </si>
  <si>
    <t>4.42 ± 14.16</t>
  </si>
  <si>
    <t>0.64 ± 0.51</t>
  </si>
  <si>
    <t>22.87 ± 55.81</t>
  </si>
  <si>
    <t>4.29 ± 3.00</t>
  </si>
  <si>
    <t>198.38 ± 144.72</t>
  </si>
  <si>
    <t>$5,923.46 ± 4,183.38</t>
  </si>
  <si>
    <t>$5,093 (3,513-7,339)</t>
  </si>
  <si>
    <t>$154.12 ± 134.67</t>
  </si>
  <si>
    <t>$120 (64-205)</t>
  </si>
  <si>
    <t>51.96 ± 54.47</t>
  </si>
  <si>
    <t>0.43 ± 0.31</t>
  </si>
  <si>
    <t>11.75 ± 16.22</t>
  </si>
  <si>
    <t>0.72 ± 0.54</t>
  </si>
  <si>
    <t>$54,864.48 ± 35,831.01</t>
  </si>
  <si>
    <t>TOTAL with absolute visits/los</t>
  </si>
  <si>
    <t>TOTAL with annualized visits/los</t>
  </si>
  <si>
    <t>TOTAL with annualized visit/costs</t>
  </si>
  <si>
    <t>103.63 ± 60.99</t>
  </si>
  <si>
    <t>103.98 ± 73.32</t>
  </si>
  <si>
    <t>103.61 ± 60.16</t>
  </si>
  <si>
    <t>16.82 ± 32.82</t>
  </si>
  <si>
    <t>5.10 ± 23.28</t>
  </si>
  <si>
    <t>46.01 ± 94.55</t>
  </si>
  <si>
    <t>3.98 ± 3.10</t>
  </si>
  <si>
    <t>187.91 ± 143.80</t>
  </si>
  <si>
    <t>$240.02 ± 459.45</t>
  </si>
  <si>
    <t>$107 (49-221)</t>
  </si>
  <si>
    <t>36.92 ± 67.08</t>
  </si>
  <si>
    <t>0.82 ± 0.59</t>
  </si>
  <si>
    <t>17.09 ± 13.52</t>
  </si>
  <si>
    <t>0.92 ± 1.60</t>
  </si>
  <si>
    <t>19.02 ± 23.00</t>
  </si>
  <si>
    <t>18.73 ± 19.85</t>
  </si>
  <si>
    <t>23.72 ± 51.89</t>
  </si>
  <si>
    <t>17.84 ± 46.03</t>
  </si>
  <si>
    <t>17.70 ± 19.75</t>
  </si>
  <si>
    <t>17.71 ± 22.69</t>
  </si>
  <si>
    <t>119.64 ± 62.26</t>
  </si>
  <si>
    <t>117.07 ± 57.92</t>
  </si>
  <si>
    <t>152.45 ± 97.11</t>
  </si>
  <si>
    <t>19.68 ± 24.80</t>
  </si>
  <si>
    <t>21.25 ± 25.13</t>
  </si>
  <si>
    <t>19.57 ± 22.60</t>
  </si>
  <si>
    <t>20.82 ± 22.77</t>
  </si>
  <si>
    <t>21.45 ± 48.08</t>
  </si>
  <si>
    <t>30.64 ± 55.01</t>
  </si>
  <si>
    <t>Table 8. Annualized lifetime costs for HER2- patients, stratified by stage (N=22173)</t>
  </si>
  <si>
    <t>$371.51 ± 5,934.88</t>
  </si>
  <si>
    <t>$1,159.01 ± 3,279.82</t>
  </si>
  <si>
    <t>$368 (0-970)</t>
  </si>
  <si>
    <t>$1,920.82 ± 2,094.87</t>
  </si>
  <si>
    <t>$1,508 (855-2,417)</t>
  </si>
  <si>
    <t>13.77 ± 10.94</t>
  </si>
  <si>
    <t>$4,115.93 ± 24,021.98</t>
  </si>
  <si>
    <t>$0 (0-2,765)</t>
  </si>
  <si>
    <t>0.82 ± 1.29</t>
  </si>
  <si>
    <t>4.47 ± 16.26</t>
  </si>
  <si>
    <t>$113.36 ± 3,665.95</t>
  </si>
  <si>
    <t>0.44 ± 13.80</t>
  </si>
  <si>
    <t>$614.05 ± 4,888.26</t>
  </si>
  <si>
    <t>0.21 ± 1.68</t>
  </si>
  <si>
    <t>11.42 ± 97.16</t>
  </si>
  <si>
    <t>$108.43 ± 2,864.09</t>
  </si>
  <si>
    <t>$7,358.28 ± 7,268.64</t>
  </si>
  <si>
    <t>$5,840 (3,473-9,417)</t>
  </si>
  <si>
    <t>$312.15 ± 804.32</t>
  </si>
  <si>
    <t>$104 (0-338)</t>
  </si>
  <si>
    <t>$305.00 ± 2,796.55</t>
  </si>
  <si>
    <t>$0 (0-80)</t>
  </si>
  <si>
    <t>$1,619.34 ± 3,355.29</t>
  </si>
  <si>
    <t>$568 (7-1,977)</t>
  </si>
  <si>
    <t>$4,887.09 ± 5,194.22</t>
  </si>
  <si>
    <t>$3,883 (2,719-5,748)</t>
  </si>
  <si>
    <t>89.36 ± 58.13</t>
  </si>
  <si>
    <t>$161.59 ± 162.03</t>
  </si>
  <si>
    <t>$125 (65-214)</t>
  </si>
  <si>
    <t>55.28 ± 60.34</t>
  </si>
  <si>
    <t>$148.66 ± 1,813.14</t>
  </si>
  <si>
    <t>0.02 ± 0.16</t>
  </si>
  <si>
    <t>0.48 ± 4.41</t>
  </si>
  <si>
    <t>$1,459.25 ± 1,436.20</t>
  </si>
  <si>
    <t>$1,237 (698-1,990)</t>
  </si>
  <si>
    <t>1.56 ± 1.41</t>
  </si>
  <si>
    <t>$24,654.44 ± 35,636.59</t>
  </si>
  <si>
    <t>$16,828 (11,426-26,446)</t>
  </si>
  <si>
    <t>Overall Cohort (N=22,173)</t>
  </si>
  <si>
    <t>$222.33 ± 3,744.50</t>
  </si>
  <si>
    <t>$1,013.49 ± 2,854.98</t>
  </si>
  <si>
    <t>$352 (0-912)</t>
  </si>
  <si>
    <t>$1,840.16 ± 1,669.39</t>
  </si>
  <si>
    <t>$1,490 (848-2,378)</t>
  </si>
  <si>
    <t>13.73 ± 10.85</t>
  </si>
  <si>
    <t>$3,179.81 ± 18,193.60</t>
  </si>
  <si>
    <t>$0 (0-2,559)</t>
  </si>
  <si>
    <t>0.79 ± 1.26</t>
  </si>
  <si>
    <t>3.97 ± 15.31</t>
  </si>
  <si>
    <t>$111.93 ± 3,697.18</t>
  </si>
  <si>
    <t>0.42 ± 13.60</t>
  </si>
  <si>
    <t>$599.39 ± 4,824.81</t>
  </si>
  <si>
    <t>11.38 ± 97.47</t>
  </si>
  <si>
    <t>$109.09 ± 2,874.69</t>
  </si>
  <si>
    <t>$7,060.69 ± 6,699.27</t>
  </si>
  <si>
    <t>$5,779 (3,478-9,173)</t>
  </si>
  <si>
    <t>$276.48 ± 608.47</t>
  </si>
  <si>
    <t>$97 (0-320)</t>
  </si>
  <si>
    <t>$274.64 ± 2,421.06</t>
  </si>
  <si>
    <t>$0 (0-77)</t>
  </si>
  <si>
    <t>$1,566.06 ± 3,221.58</t>
  </si>
  <si>
    <t>$548 (7-1,927)</t>
  </si>
  <si>
    <t>$4,616.73 ± 3,818.38</t>
  </si>
  <si>
    <t>$3,821 (2,688-5,566)</t>
  </si>
  <si>
    <t>87.43 ± 55.60</t>
  </si>
  <si>
    <t>$160.57 ± 151.41</t>
  </si>
  <si>
    <t>$125 (66-214)</t>
  </si>
  <si>
    <t>55.77 ± 58.88</t>
  </si>
  <si>
    <t>$130.63 ± 1,589.41</t>
  </si>
  <si>
    <t>0.45 ± 4.37</t>
  </si>
  <si>
    <t>$1,495.84 ± 1,430.68</t>
  </si>
  <si>
    <t>$1,270 (732-2,018)</t>
  </si>
  <si>
    <t>1.60 ± 1.41</t>
  </si>
  <si>
    <t>$22,657.80 ± 27,949.13</t>
  </si>
  <si>
    <t>$16,456 (11,296-25,303)</t>
  </si>
  <si>
    <t>$4,290.78 ± 24,020.61</t>
  </si>
  <si>
    <t>$4,982.17 ± 8,008.45</t>
  </si>
  <si>
    <t>$1,933 (419-6,155)</t>
  </si>
  <si>
    <t>$4,039.96 ± 6,469.57</t>
  </si>
  <si>
    <t>$2,254 (1,072-4,267)</t>
  </si>
  <si>
    <t>14.68 ± 13.10</t>
  </si>
  <si>
    <t>$28,710.71 ± 80,132.20</t>
  </si>
  <si>
    <t>$5,428 (0-18,223)</t>
  </si>
  <si>
    <t>1.64 ± 1.83</t>
  </si>
  <si>
    <t>17.47 ± 29.69</t>
  </si>
  <si>
    <t>$151.07 ± 2,721.46</t>
  </si>
  <si>
    <t>0.86 ± 18.18</t>
  </si>
  <si>
    <t>$999.13 ± 6,323.08</t>
  </si>
  <si>
    <t>0.26 ± 1.65</t>
  </si>
  <si>
    <t>12.55 ± 88.90</t>
  </si>
  <si>
    <t>$91.07 ± 2,571.56</t>
  </si>
  <si>
    <t>$15,176.80 ± 14,091.05</t>
  </si>
  <si>
    <t>$11,675 (3,219-23,090)</t>
  </si>
  <si>
    <t>$1,249.20 ± 2,648.30</t>
  </si>
  <si>
    <t>$503 (135-1,250)</t>
  </si>
  <si>
    <t>$1,102.78 ± 7,661.74</t>
  </si>
  <si>
    <t>$29 (0-119)</t>
  </si>
  <si>
    <t>$3,019.23 ± 5,689.29</t>
  </si>
  <si>
    <t>$1,272 (107-3,607)</t>
  </si>
  <si>
    <t>$11,990.41 ± 17,341.84</t>
  </si>
  <si>
    <t>$7,729 (5,115-12,045)</t>
  </si>
  <si>
    <t>140.18 ± 90.81</t>
  </si>
  <si>
    <t>$188.44 ± 336.26</t>
  </si>
  <si>
    <t>$103 (29-218)</t>
  </si>
  <si>
    <t>42.50 ± 89.67</t>
  </si>
  <si>
    <t>$622.60 ± 4,804.39</t>
  </si>
  <si>
    <t>0.05 ± 0.23</t>
  </si>
  <si>
    <t>1.09 ± 5.35</t>
  </si>
  <si>
    <t>$497.85 ± 1,233.26</t>
  </si>
  <si>
    <t>$0 (0-496)</t>
  </si>
  <si>
    <t>0.53 ± 1.03</t>
  </si>
  <si>
    <t>$77,112.16 ± 106,156.87</t>
  </si>
  <si>
    <t>$46,775 (26,123-81,690)</t>
  </si>
  <si>
    <t>metastatic  BC (N=813)</t>
  </si>
  <si>
    <t>$19,801.51 ± 38,680.23</t>
  </si>
  <si>
    <t>$6,702 (2,296-17,323)</t>
  </si>
  <si>
    <t>$1,859.26 ± 3,994.36</t>
  </si>
  <si>
    <t>$755 (423-1,622)</t>
  </si>
  <si>
    <t>$1,940.60 ± 2,096.49</t>
  </si>
  <si>
    <t>$1,522 (876-2,432)</t>
  </si>
  <si>
    <t>13.90 ± 10.91</t>
  </si>
  <si>
    <t>$8,968.41 ± 34,841.34</t>
  </si>
  <si>
    <t>$3,053 (1,701-6,010)</t>
  </si>
  <si>
    <t>1.79 ± 1.38</t>
  </si>
  <si>
    <t>9.73 ± 22.91</t>
  </si>
  <si>
    <t>$22,851.12 ± 47,003.79</t>
  </si>
  <si>
    <t>$5,616 (3,080-13,679)</t>
  </si>
  <si>
    <t>1.77 ± 1.64</t>
  </si>
  <si>
    <t>87.72 ± 176.05</t>
  </si>
  <si>
    <t>$24,982.20 ± 19,079.11</t>
  </si>
  <si>
    <t>$23,154 (5,990-42,246)</t>
  </si>
  <si>
    <t>8.65 ± 6.50</t>
  </si>
  <si>
    <t>464.63 ± 416.80</t>
  </si>
  <si>
    <t>$36,426.06 ± 38,142.47</t>
  </si>
  <si>
    <t>$12,842 (333-80,176)</t>
  </si>
  <si>
    <t>$8,581.24 ± 7,149.79</t>
  </si>
  <si>
    <t>$6,640 (4,480-10,332)</t>
  </si>
  <si>
    <t>$497.93 ± 969.27</t>
  </si>
  <si>
    <t>$256 (121-536)</t>
  </si>
  <si>
    <t>$930.75 ± 4,825.49</t>
  </si>
  <si>
    <t>$220 (86-299)</t>
  </si>
  <si>
    <t>$2,037.32 ± 3,648.62</t>
  </si>
  <si>
    <t>$982 (217-2,559)</t>
  </si>
  <si>
    <t>$4,888.63 ± 5,194.31</t>
  </si>
  <si>
    <t>$3,883 (2,720-5,749)</t>
  </si>
  <si>
    <t>$169.89 ± 161.84</t>
  </si>
  <si>
    <t>$131 (74-220)</t>
  </si>
  <si>
    <t>58.02 ± 60.52</t>
  </si>
  <si>
    <t>$8,366.37 ± 10,795.51</t>
  </si>
  <si>
    <t>$5,745 (3,872-9,143)</t>
  </si>
  <si>
    <t>1.15 ± 0.41</t>
  </si>
  <si>
    <t>26.76 ± 19.78</t>
  </si>
  <si>
    <t>$1,714.49 ± 1,409.20</t>
  </si>
  <si>
    <t>$1,411 (916-2,149)</t>
  </si>
  <si>
    <t>1.84 ± 1.36</t>
  </si>
  <si>
    <t>$24,658.88 ± 35,638.26</t>
  </si>
  <si>
    <t>$16,830 (11,429-26,448)</t>
  </si>
  <si>
    <t>*22,168-22,172</t>
  </si>
  <si>
    <t>$14,218.64 ± 26,452.51</t>
  </si>
  <si>
    <t>$6,518 (2,250-14,604)</t>
  </si>
  <si>
    <t>$1,646.50 ± 3,492.83</t>
  </si>
  <si>
    <t>$730 (415-1,513)</t>
  </si>
  <si>
    <t>$1,858.96 ± 1,667.45</t>
  </si>
  <si>
    <t>$1,506 (869-2,388)</t>
  </si>
  <si>
    <t>13.87 ± 10.82</t>
  </si>
  <si>
    <t>$7,094.29 ± 26,660.08</t>
  </si>
  <si>
    <t>$2,932 (1,655-5,528)</t>
  </si>
  <si>
    <t>1.76 ± 1.34</t>
  </si>
  <si>
    <t>8.86 ± 21.89</t>
  </si>
  <si>
    <t>$22,769.55 ± 47,816.65</t>
  </si>
  <si>
    <t>$5,262 (2,973-12,637)</t>
  </si>
  <si>
    <t>1.77 ± 1.67</t>
  </si>
  <si>
    <t>85.25 ± 175.21</t>
  </si>
  <si>
    <t>$25,252.47 ± 18,943.38</t>
  </si>
  <si>
    <t>$24,380 (6,236-42,539)</t>
  </si>
  <si>
    <t>8.88 ± 6.53</t>
  </si>
  <si>
    <t>479.33 ± 419.69</t>
  </si>
  <si>
    <t>$36,985.38 ± 38,223.13</t>
  </si>
  <si>
    <t>$16,160 (322-81,203)</t>
  </si>
  <si>
    <t>$8,241.33 ± 6,531.05</t>
  </si>
  <si>
    <t>$6,551 (4,468-9,992)</t>
  </si>
  <si>
    <t>$446.48 ± 722.49</t>
  </si>
  <si>
    <t>$246 (118-504)</t>
  </si>
  <si>
    <t>$862.06 ± 4,230.13</t>
  </si>
  <si>
    <t>$224 (92-299)</t>
  </si>
  <si>
    <t>$1,975.03 ± 3,504.46</t>
  </si>
  <si>
    <t>$961 (206-2,504)</t>
  </si>
  <si>
    <t>$4,618.02 ± 3,818.13</t>
  </si>
  <si>
    <t>$3,821 (2,689-5,566)</t>
  </si>
  <si>
    <t>$167.98 ± 150.79</t>
  </si>
  <si>
    <t>58.24 ± 58.96</t>
  </si>
  <si>
    <t>$7,881.86 ± 9,570.11</t>
  </si>
  <si>
    <t>$5,535 (3,783-8,831)</t>
  </si>
  <si>
    <t>1.16 ± 0.43</t>
  </si>
  <si>
    <t>27.28 ± 20.50</t>
  </si>
  <si>
    <t>$1,718.17 ± 1,403.23</t>
  </si>
  <si>
    <t>$1,415 (922-2,154)</t>
  </si>
  <si>
    <t>$22,662.04 ± 27,950.02</t>
  </si>
  <si>
    <t>$16,459 (11,298-25,305)</t>
  </si>
  <si>
    <t>Early BC (N=21,360)</t>
  </si>
  <si>
    <t>$42,541.50 ± 64,318.04</t>
  </si>
  <si>
    <t>$11,071 (2,318-47,162)</t>
  </si>
  <si>
    <t>$6,009.65 ± 8,437.87</t>
  </si>
  <si>
    <t>$2,666 (931-7,831)</t>
  </si>
  <si>
    <t>$4,090.27 ± 6,493.93</t>
  </si>
  <si>
    <t>$2,277 (1,120-4,322)</t>
  </si>
  <si>
    <t>14.87 ± 13.08</t>
  </si>
  <si>
    <t>$38,773.77 ± 91,020.28</t>
  </si>
  <si>
    <t>$10,759 (4,188-29,256)</t>
  </si>
  <si>
    <t>2.21 ± 1.80</t>
  </si>
  <si>
    <t>23.60 ± 32.34</t>
  </si>
  <si>
    <t>$24,564.06 ± 27,456.92</t>
  </si>
  <si>
    <t>$9,305 (8,280-30,110)</t>
  </si>
  <si>
    <t>1.80 ± 0.84</t>
  </si>
  <si>
    <t>139.60 ± 207.07</t>
  </si>
  <si>
    <t>$21,376.16 ± 20,738.18</t>
  </si>
  <si>
    <t>$14,770 (5,066-32,599)</t>
  </si>
  <si>
    <t>5.63 ± 5.33</t>
  </si>
  <si>
    <t>268.47 ± 320.73</t>
  </si>
  <si>
    <t>$24,680.34 ± 42,125.27</t>
  </si>
  <si>
    <t>$368 (351-73,322)</t>
  </si>
  <si>
    <t>$17,305.39 ± 13,767.98</t>
  </si>
  <si>
    <t>$14,774 (5,886-25,439)</t>
  </si>
  <si>
    <t>$1,509.07 ± 2,842.87</t>
  </si>
  <si>
    <t>$652 (315-1,510)</t>
  </si>
  <si>
    <t>$1,944.82 ± 10,098.57</t>
  </si>
  <si>
    <t>$98 (51-304)</t>
  </si>
  <si>
    <t>$3,572.98 ± 6,027.58</t>
  </si>
  <si>
    <t>$1,918 (638-4,322)</t>
  </si>
  <si>
    <t>$12,005.17 ± 17,347.42</t>
  </si>
  <si>
    <t>$7,734 (5,117-12,056)</t>
  </si>
  <si>
    <t>140.35 ± 90.73</t>
  </si>
  <si>
    <t>$227.97 ± 357.49</t>
  </si>
  <si>
    <t>$138 (61-254)</t>
  </si>
  <si>
    <t>51.35 ± 96.31</t>
  </si>
  <si>
    <t>$12,654.30 ± 18,011.85</t>
  </si>
  <si>
    <t>$8,246 (4,781-12,706)</t>
  </si>
  <si>
    <t>1.05 ± 0.22</t>
  </si>
  <si>
    <t>22.23 ± 10.69</t>
  </si>
  <si>
    <t>$1,466.49 ± 1,750.78</t>
  </si>
  <si>
    <t>$995 (476-1,667)</t>
  </si>
  <si>
    <t>1.55 ± 1.24</t>
  </si>
  <si>
    <t xml:space="preserve">*1 - 5 </t>
  </si>
  <si>
    <t>*105 - 109</t>
  </si>
  <si>
    <t>*61 - 65</t>
  </si>
  <si>
    <t>*21,355 - 21,359</t>
  </si>
  <si>
    <t>*808 - 812</t>
  </si>
  <si>
    <t>*21,354 - 21,358</t>
  </si>
  <si>
    <t>Table 13a. TNBC eBC SUBCOHORT WITH SURGERY (n = 2979)</t>
  </si>
  <si>
    <t xml:space="preserve">NAT and AT frequencies include all Early HER2+ patients who received surgery and specified treatment.  1L and 2L frequencies include all Metastatic HER2+ patients who received specified treatment.  </t>
  </si>
  <si>
    <t xml:space="preserve">Early HER2+ patients without surgery not represented in this table. 'No specified treatment' does not indicate no treatment, just not specific treatment listed.  </t>
  </si>
  <si>
    <t>Table 15. TOP 5 CHEMOTHERAPY DRUGS (NDFP) received after diagnosis up to study end for HER2+ patients</t>
  </si>
  <si>
    <t>Table 16. TOP 5/10 CHEMOTHERAPY DRUGS (ODB)  received after diagnosis up to study end for HER2+ patients</t>
  </si>
  <si>
    <t>Table 16. TOP 5/10 CHEMOTHERAPY DRUGS (ODB)  received after diagnosis up to study end for TNBC patients</t>
  </si>
  <si>
    <t>Table 15. TOP 5 CHEMOTHERAPY DRUGS (NDFP) received after diagnosis up to study end for TNBC patients</t>
  </si>
  <si>
    <t>Table 14. TOP 5 CHEMOTHERAPY REGIMENS (ALR.SYSTEMIC) received after diagnosis up to study end for TNBC patients</t>
  </si>
  <si>
    <t>Table 13c. TNBC SUBCOHORT WITHOUT SURGERY (n = 244)</t>
  </si>
  <si>
    <t>Table 13b. TNBC mBC SUBCOHORT WITH SURGERY  (n = 48)</t>
  </si>
  <si>
    <t xml:space="preserve">           318 (7.0%)</t>
  </si>
  <si>
    <t xml:space="preserve">           170 (48.0%)</t>
  </si>
  <si>
    <t xml:space="preserve">           488 (10.0%)</t>
  </si>
  <si>
    <t xml:space="preserve">          34 (22-47)</t>
  </si>
  <si>
    <t xml:space="preserve">          21 (11-35)</t>
  </si>
  <si>
    <t xml:space="preserve">          33 (22-46)</t>
  </si>
  <si>
    <t xml:space="preserve">         2,582 (56.9%)</t>
  </si>
  <si>
    <t xml:space="preserve">            31 (8.8%)</t>
  </si>
  <si>
    <t xml:space="preserve">         2,613 (53.4%)</t>
  </si>
  <si>
    <t xml:space="preserve">           216 (4.4%)</t>
  </si>
  <si>
    <t xml:space="preserve">         1,531 (33.8%)</t>
  </si>
  <si>
    <t xml:space="preserve">            46 (13.0%)</t>
  </si>
  <si>
    <t xml:space="preserve">         1,577 (32.3%)</t>
  </si>
  <si>
    <t xml:space="preserve">            14 (0.3%)</t>
  </si>
  <si>
    <t xml:space="preserve">            34 (0.7%)</t>
  </si>
  <si>
    <t xml:space="preserve">         3,521 (77.6%)</t>
  </si>
  <si>
    <t xml:space="preserve">           213 (60.2%)</t>
  </si>
  <si>
    <t xml:space="preserve">         3,734 (76.4%)</t>
  </si>
  <si>
    <t>Table 12. Treatment pathway summary table for HER2+ cohort (n=4889)</t>
  </si>
  <si>
    <t>435 (8.9%)</t>
  </si>
  <si>
    <t>272 (76.8%)</t>
  </si>
  <si>
    <t>163 (3.6%)</t>
  </si>
  <si>
    <t>*211 - 215</t>
  </si>
  <si>
    <t>*29 - 33</t>
  </si>
  <si>
    <t>Table 13a. HER2+ eBC SUBCOHORT WITH SURGERY (n = 4372)</t>
  </si>
  <si>
    <t>66 (67)</t>
  </si>
  <si>
    <t>1.17 (0.40)</t>
  </si>
  <si>
    <t>146 (133, 167)</t>
  </si>
  <si>
    <t>38 (25, 70)</t>
  </si>
  <si>
    <t>Table 13b. HER2+ mBC SUBCOHORT WITH SURGERY  (n =82 )</t>
  </si>
  <si>
    <t>1.01 (0.11)</t>
  </si>
  <si>
    <t>168 (34, 234)</t>
  </si>
  <si>
    <t>138 (105)</t>
  </si>
  <si>
    <t>30 (20)</t>
  </si>
  <si>
    <t>45 (54.9%)</t>
  </si>
  <si>
    <t>196 (47)</t>
  </si>
  <si>
    <t>186 (168, 213)</t>
  </si>
  <si>
    <t>53 (64.6%)</t>
  </si>
  <si>
    <t>263 (220)</t>
  </si>
  <si>
    <t>247 (148, 283)</t>
  </si>
  <si>
    <t>171 (66, 348)</t>
  </si>
  <si>
    <t>Table 13c. HER2+ SUBCOHORT WITHOUT SURGERY (n = 435)</t>
  </si>
  <si>
    <t>136 (83.4%)</t>
  </si>
  <si>
    <t>249 (91.5%)</t>
  </si>
  <si>
    <t>385 (88.5%)</t>
  </si>
  <si>
    <t>107 (170)</t>
  </si>
  <si>
    <t>40 (53)</t>
  </si>
  <si>
    <t>63 (114)</t>
  </si>
  <si>
    <t>46 (29, 101)</t>
  </si>
  <si>
    <t>29 (15, 44)</t>
  </si>
  <si>
    <t>34 (20, 57)</t>
  </si>
  <si>
    <t>128 (78.5%)</t>
  </si>
  <si>
    <t>123 (210)</t>
  </si>
  <si>
    <t>50 (66)</t>
  </si>
  <si>
    <t>76 (140)</t>
  </si>
  <si>
    <t>47 (29, 100)</t>
  </si>
  <si>
    <t>36 (22, 51)</t>
  </si>
  <si>
    <t>40 (24, 63)</t>
  </si>
  <si>
    <t>71 (43.6%)</t>
  </si>
  <si>
    <t>160 (58.8%)</t>
  </si>
  <si>
    <t>231 (53.1%)</t>
  </si>
  <si>
    <t>359 (313)</t>
  </si>
  <si>
    <t>229 (295)</t>
  </si>
  <si>
    <t>269 (306)</t>
  </si>
  <si>
    <t>224 (136, 537)</t>
  </si>
  <si>
    <t>65 (39.9%)</t>
  </si>
  <si>
    <t>89 (32.7%)</t>
  </si>
  <si>
    <t>154 (35.4%)</t>
  </si>
  <si>
    <t>8 (4.9%)</t>
  </si>
  <si>
    <t>eBC (n=4535)</t>
  </si>
  <si>
    <t>eBC with surgery (n=4372)</t>
  </si>
  <si>
    <t>mBC (n=354)</t>
  </si>
  <si>
    <t>$140.75 ± 1,948.95</t>
  </si>
  <si>
    <t>$378.34 ± 2,726.77</t>
  </si>
  <si>
    <t>$0 (0-215)</t>
  </si>
  <si>
    <t>$2,192.99 ± 3,706.52</t>
  </si>
  <si>
    <t>$1,264 (643-2,612)</t>
  </si>
  <si>
    <t>$1,080.48 ± 2,690.17</t>
  </si>
  <si>
    <t>$23 (0-735)</t>
  </si>
  <si>
    <t>$750.48 ± 7,964.96</t>
  </si>
  <si>
    <t>$0 (0-65)</t>
  </si>
  <si>
    <t>$3,290.85 ± 4,381.97</t>
  </si>
  <si>
    <t>$2,181 (1,013-4,005)</t>
  </si>
  <si>
    <t>$1,386.97 ± 7,404.83</t>
  </si>
  <si>
    <t>$58 (0-220)</t>
  </si>
  <si>
    <t>$2,800.13 ± 6,553.43</t>
  </si>
  <si>
    <t>$306 (0-3,061)</t>
  </si>
  <si>
    <t>$1,002.48 ± 5,119.22</t>
  </si>
  <si>
    <t>$198 (75-277)</t>
  </si>
  <si>
    <t>$2,197.47 ± 3,708.98</t>
  </si>
  <si>
    <t>$1,268 (647-2,615)</t>
  </si>
  <si>
    <t>$828.61 ± 3,989.08</t>
  </si>
  <si>
    <t>$230 (95-302)</t>
  </si>
  <si>
    <t>$1,703.89 ± 3,217.25</t>
  </si>
  <si>
    <t>$266 (31-2,263)</t>
  </si>
  <si>
    <t>$1,611.97 ± 11,631.96</t>
  </si>
  <si>
    <t>$71 (38-133)</t>
  </si>
  <si>
    <t>$3,365.01 ± 4,402.88</t>
  </si>
  <si>
    <t>$2,227 (1,043-4,126)</t>
  </si>
  <si>
    <t>$2,137.46 ± 9,110.05</t>
  </si>
  <si>
    <t>$137 (61-383)</t>
  </si>
  <si>
    <t>$3,795.35 ± 7,380.34</t>
  </si>
  <si>
    <t>$1,219 (132-4,903)</t>
  </si>
  <si>
    <t>5.60 ± 6.05</t>
  </si>
  <si>
    <t>0.40 ± 1.20</t>
  </si>
  <si>
    <t>2.85 ± 16.50</t>
  </si>
  <si>
    <t>0.16 ± 5.12</t>
  </si>
  <si>
    <t>0.10 ± 0.75</t>
  </si>
  <si>
    <t>4.76 ± 37.21</t>
  </si>
  <si>
    <t>36.86 ± 40.82</t>
  </si>
  <si>
    <t>19.76 ± 21.44</t>
  </si>
  <si>
    <t>0.01 ± 0.10</t>
  </si>
  <si>
    <t>0.19 ± 2.16</t>
  </si>
  <si>
    <t>0.61 ± 0.89</t>
  </si>
  <si>
    <t>5.38 ± 4.92</t>
  </si>
  <si>
    <t>0.35 ± 0.86</t>
  </si>
  <si>
    <t>2.04 ± 11.39</t>
  </si>
  <si>
    <t>0.16 ± 5.15</t>
  </si>
  <si>
    <t>0.09 ± 0.74</t>
  </si>
  <si>
    <t>4.68 ± 37.03</t>
  </si>
  <si>
    <t>34.23 ± 30.75</t>
  </si>
  <si>
    <t>19.68 ± 19.86</t>
  </si>
  <si>
    <t>0.01 ± 0.09</t>
  </si>
  <si>
    <t>0.17 ± 1.85</t>
  </si>
  <si>
    <t>0.62 ± 0.90</t>
  </si>
  <si>
    <t>11.55 ± 18.09</t>
  </si>
  <si>
    <t>1.91 ± 4.16</t>
  </si>
  <si>
    <t>24.18 ± 59.53</t>
  </si>
  <si>
    <t>0.23 ± 4.09</t>
  </si>
  <si>
    <t>0.16 ± 0.91</t>
  </si>
  <si>
    <t>6.96 ± 41.80</t>
  </si>
  <si>
    <t>105.77 ± 125.28</t>
  </si>
  <si>
    <t>21.85 ± 46.61</t>
  </si>
  <si>
    <t>0.03 ± 0.24</t>
  </si>
  <si>
    <t>0.77 ± 6.05</t>
  </si>
  <si>
    <t>0.27 ± 0.69</t>
  </si>
  <si>
    <t>5.66 ± 6.06</t>
  </si>
  <si>
    <t>0.88 ± 1.64</t>
  </si>
  <si>
    <t>6.21 ± 23.92</t>
  </si>
  <si>
    <t>0.66 ± 0.64</t>
  </si>
  <si>
    <t>31.92 ± 65.58</t>
  </si>
  <si>
    <t>3.89 ± 2.83</t>
  </si>
  <si>
    <t>193.74 ± 140.52</t>
  </si>
  <si>
    <t>20.74 ± 21.51</t>
  </si>
  <si>
    <t>0.49 ± 0.56</t>
  </si>
  <si>
    <t>10.76 ± 12.20</t>
  </si>
  <si>
    <t>0.72 ± 0.93</t>
  </si>
  <si>
    <t>5.43 ± 4.91</t>
  </si>
  <si>
    <t>0.77 ± 1.15</t>
  </si>
  <si>
    <t>4.55 ± 16.67</t>
  </si>
  <si>
    <t>0.66 ± 0.65</t>
  </si>
  <si>
    <t>31.66 ± 66.65</t>
  </si>
  <si>
    <t>3.93 ± 2.84</t>
  </si>
  <si>
    <t>197.10 ± 140.89</t>
  </si>
  <si>
    <t>20.55 ± 19.86</t>
  </si>
  <si>
    <t>0.47 ± 0.52</t>
  </si>
  <si>
    <t>10.20 ± 10.24</t>
  </si>
  <si>
    <t>0.72 ± 0.92</t>
  </si>
  <si>
    <t>11.69 ± 18.15</t>
  </si>
  <si>
    <t>2.58 ± 4.65</t>
  </si>
  <si>
    <t>32.65 ± 67.16</t>
  </si>
  <si>
    <t>0.68 ± 0.19</t>
  </si>
  <si>
    <t>37.23 ± 40.94</t>
  </si>
  <si>
    <t>3.47 ± 2.56</t>
  </si>
  <si>
    <t>148.96 ± 128.90</t>
  </si>
  <si>
    <t>105.90 ± 125.30</t>
  </si>
  <si>
    <t>26.41 ± 50.09</t>
  </si>
  <si>
    <t>0.71 ± 0.84</t>
  </si>
  <si>
    <t>15.65 ± 22.88</t>
  </si>
  <si>
    <t>0.80 ± 0.99</t>
  </si>
  <si>
    <t>Table 9. Total costs per resource across study follow-up period for HER2 patients (n=22173)</t>
  </si>
  <si>
    <t>Patients with unknown disease stage excluded (n=74)</t>
  </si>
  <si>
    <t>910 patients</t>
  </si>
  <si>
    <t xml:space="preserve"> 3757 patients</t>
  </si>
  <si>
    <t>paclitaxel 115 (40.6%)</t>
  </si>
  <si>
    <t>docetaxel 55 (19.4%)</t>
  </si>
  <si>
    <t>pamidronate 34 (12.0%)</t>
  </si>
  <si>
    <t>pertuzumab 32 (11.3%)</t>
  </si>
  <si>
    <t>trastuzumab 32 (11.3%)</t>
  </si>
  <si>
    <t>283 patients</t>
  </si>
  <si>
    <t>71 (20.1%)</t>
  </si>
  <si>
    <t>Other 15 (5.3%)</t>
  </si>
  <si>
    <t>Other 106 (2.8%)</t>
  </si>
  <si>
    <t>pertuzumab 139 (3.7%)</t>
  </si>
  <si>
    <t>paclitaxel 743 (19.8%)</t>
  </si>
  <si>
    <t>epirubicin 1116 (29.7%)</t>
  </si>
  <si>
    <t>docetaxel 1838 (48.9%)</t>
  </si>
  <si>
    <t>trastuzumab 3583 (95.4%)</t>
  </si>
  <si>
    <t>trastuzumab 819 (90.0%)</t>
  </si>
  <si>
    <t>epirubicin 364 (40.0%)</t>
  </si>
  <si>
    <t>docetaxel 511 (56.2%)</t>
  </si>
  <si>
    <t>paclitaxel 328 (36.0%)</t>
  </si>
  <si>
    <t>pertuzumab 10 (1.1%)</t>
  </si>
  <si>
    <t>Other 0 (0.0%)</t>
  </si>
  <si>
    <t>3462 (79.2%)</t>
  </si>
  <si>
    <t>615 (14.1%)</t>
  </si>
  <si>
    <t>pertuzumab 94 (35.3%)</t>
  </si>
  <si>
    <t>trastuzumab 75 (28.2%)</t>
  </si>
  <si>
    <t>docetaxel 33 (12.4%)</t>
  </si>
  <si>
    <t>paclitaxel 32 (12.0%)</t>
  </si>
  <si>
    <t>pamidronate 23 (8.7%)</t>
  </si>
  <si>
    <t xml:space="preserve"> 266 patients</t>
  </si>
  <si>
    <t>Other 9 (3.4%)</t>
  </si>
  <si>
    <t>88 (24.9%)</t>
  </si>
  <si>
    <t>93 patients</t>
  </si>
  <si>
    <t>4279 (97.9%)</t>
  </si>
  <si>
    <t>1576 patients</t>
  </si>
  <si>
    <t>Other 26 (8.0%)</t>
  </si>
  <si>
    <t>02338467 - hormonal 6 (6.5%)</t>
  </si>
  <si>
    <t>02338459 - hormonal 12 (12.9%)</t>
  </si>
  <si>
    <t>00812390 - hormonal 13 (18.3%)</t>
  </si>
  <si>
    <t>02344815 - hormonal 17 (18.3%)</t>
  </si>
  <si>
    <t>00851973 - hormonal 21 (22.6%)</t>
  </si>
  <si>
    <t>Other 598 (37.9%)</t>
  </si>
  <si>
    <t>02373424 - hormonal 129 (8.2%)</t>
  </si>
  <si>
    <t>02358514 - hormonal 129 (8.2%)</t>
  </si>
  <si>
    <t>02365650 - hormonal 141 (8.9%)</t>
  </si>
  <si>
    <t>02374420 - hormonal 158 (10.0%)</t>
  </si>
  <si>
    <t>02344815 - hormonal 161 10.2%)</t>
  </si>
  <si>
    <t>02343657 - hormonal 212 (13.5%)</t>
  </si>
  <si>
    <t>02338459 - hormonal 225 (14.3%)</t>
  </si>
  <si>
    <t>02338467 - hormonal 285 (18.1%)</t>
  </si>
  <si>
    <t>00851973 - hormonal 472 (29.9%)</t>
  </si>
  <si>
    <t>00812390 - hormonal 490 (31.1%)</t>
  </si>
  <si>
    <t>102 patients</t>
  </si>
  <si>
    <t>00851973 - hormonal 15 (14.7%)</t>
  </si>
  <si>
    <t>02344815 - hormonal 15 (14.7%)</t>
  </si>
  <si>
    <t>02338459 - hormonal 11 (10.8%)</t>
  </si>
  <si>
    <t>02338467 - hormonal 9 (8.8%)</t>
  </si>
  <si>
    <t>02358514 - hormonal 8 (7.8%)</t>
  </si>
  <si>
    <t>Other 44 (43.1%)</t>
  </si>
  <si>
    <t>252 (71.2%)</t>
  </si>
  <si>
    <t>62 patients</t>
  </si>
  <si>
    <t>292 (6.2%)</t>
  </si>
  <si>
    <t>00851973 - hormonal 9 (14.5%)</t>
  </si>
  <si>
    <t>02238454 - chemo 8 (12.9%)</t>
  </si>
  <si>
    <t>00812390 - hormonal 6 (9.7%)</t>
  </si>
  <si>
    <t>02338459 - hormonal *6 - 10</t>
  </si>
  <si>
    <t>Other 28 (45.2%)</t>
  </si>
  <si>
    <t>02344815 - hormonal  *1 - 5</t>
  </si>
  <si>
    <t>No Specified treatment 2796 (64.0%)</t>
  </si>
  <si>
    <t>$1,791.06 ± 3,515.37</t>
  </si>
  <si>
    <t>$286 (32-2,346)</t>
  </si>
  <si>
    <t>$2,240.38 ± 3,742.95</t>
  </si>
  <si>
    <t>$1,290 (660-2,670)</t>
  </si>
  <si>
    <t>$25 (0-808)</t>
  </si>
  <si>
    <t>$2,234.13 ± 3,739.60</t>
  </si>
  <si>
    <t>$1,142.45  ±  2,936.55</t>
  </si>
  <si>
    <t>$1,285 (655-2,665)</t>
  </si>
  <si>
    <t>$414.69 ± 3,028.93</t>
  </si>
  <si>
    <t>$163.60  ± 2,457.78</t>
  </si>
  <si>
    <t>$894.64  ± 4,400.59</t>
  </si>
  <si>
    <t>$228 (93-304)</t>
  </si>
  <si>
    <t>$1,072.18  ± 6,215.73</t>
  </si>
  <si>
    <t>$187 (65-273)</t>
  </si>
  <si>
    <t>Table 8 V2 TNBC</t>
  </si>
  <si>
    <t>Table 8 V2 HER2+</t>
  </si>
  <si>
    <t>Table 8 V2 HER2-</t>
  </si>
  <si>
    <t>Annualized lifetime costs for HER2- patients, stratified by stage</t>
  </si>
  <si>
    <t>Table 9 HER2- Total costs</t>
  </si>
  <si>
    <t>Total costs per resource across study follow-up period for HER2- patients (n=22173)</t>
  </si>
  <si>
    <t>Table 12 TNBC</t>
  </si>
  <si>
    <t>Table 11 TNBC</t>
  </si>
  <si>
    <t>Table 12 HER2+</t>
  </si>
  <si>
    <t>Table 13a TNBC</t>
  </si>
  <si>
    <t>Table 13a HER2+</t>
  </si>
  <si>
    <t>Table 13b TNBC</t>
  </si>
  <si>
    <t>Table 13b HER2+</t>
  </si>
  <si>
    <t>Table 13c TNBC</t>
  </si>
  <si>
    <t>Table 13c HER2+</t>
  </si>
  <si>
    <t>Table 14 TNBC</t>
  </si>
  <si>
    <t>Table 14 HER2+</t>
  </si>
  <si>
    <t>Table 15 TNBC</t>
  </si>
  <si>
    <t>Table 15 HER2+</t>
  </si>
  <si>
    <t>Table 16 TNBC</t>
  </si>
  <si>
    <t>Table 16 HER2+</t>
  </si>
  <si>
    <t>Treatment pathway summary table for HER2+ cohort (n=4889)</t>
  </si>
  <si>
    <t>TOP 5 CHEMOTHERAPY DRUGS (NDFP drug_name) received after diagnosis up to study end for TNBC</t>
  </si>
  <si>
    <t>TOP 5 CHEMOTHERAPY DRUGS (NDFP drug_name) received after diagnosis up to study end for HER2+</t>
  </si>
  <si>
    <t>TOP 5/10 CHEMOTHERAPY DRUGS (ODB DIN) received after diagnosis up to study end for TNBC</t>
  </si>
  <si>
    <t>TOP 5/10 CHEMOTHERAPY DRUGS (ODB DIN) received after diagnosis up to study end for HER2+</t>
  </si>
  <si>
    <t>HER2+ eBC SUBCOHORT WITH SURGERY (n = 4372)</t>
  </si>
  <si>
    <t>HER2+ mBC SUBCOHORT WITH SURGERY  (n = 82)</t>
  </si>
  <si>
    <t>HER2+ SUBCOHORT WITHOUT SURGERY (n = 435)</t>
  </si>
  <si>
    <t>292 patients</t>
  </si>
  <si>
    <r>
      <t xml:space="preserve">Patients who received 1L </t>
    </r>
    <r>
      <rPr>
        <sz val="11"/>
        <color rgb="FFFF0000"/>
        <rFont val="Calibri"/>
        <family val="2"/>
        <scheme val="minor"/>
      </rPr>
      <t>(NAT)</t>
    </r>
    <r>
      <rPr>
        <sz val="11"/>
        <color theme="1"/>
        <rFont val="Calibri"/>
        <family val="2"/>
        <scheme val="minor"/>
      </rPr>
      <t xml:space="preserve"> therapy (using OHIP, NACRS, ALR, NDFP, ODB)</t>
    </r>
  </si>
  <si>
    <t>Patients who received chemotherapy (using OHIP, NACRS, ALR, ODB, NDFP)</t>
  </si>
  <si>
    <t>1,453 (32.0%)</t>
  </si>
  <si>
    <t>142 (40.1%)</t>
  </si>
  <si>
    <t>1,595 (32.6%)</t>
  </si>
  <si>
    <t>69 (1.5%)</t>
  </si>
  <si>
    <t>8 (2.3%)</t>
  </si>
  <si>
    <t>77 (1.6%)</t>
  </si>
  <si>
    <t>773 (17.0%)</t>
  </si>
  <si>
    <t>849 (17.4%)</t>
  </si>
  <si>
    <t>2,240 (49.4%)</t>
  </si>
  <si>
    <t>128 (36.2%)</t>
  </si>
  <si>
    <t>2,368 (48.4%)</t>
  </si>
  <si>
    <t>HR receptor status</t>
  </si>
  <si>
    <t>ER-, PR+</t>
  </si>
  <si>
    <t>ER-, PR-</t>
  </si>
  <si>
    <t>ER+, PR-</t>
  </si>
  <si>
    <t>ER+, PR+</t>
  </si>
  <si>
    <t>Patients who did not receive radiation (using OHIP, NACRS, ALR)</t>
  </si>
  <si>
    <t>596 (20.0%)</t>
  </si>
  <si>
    <t>Patients who did not receive any chemotherapy (using OHIP, NACRS, ALR, NDFP, ODB)</t>
  </si>
  <si>
    <t>19 (39.6%)</t>
  </si>
  <si>
    <t>Patients who did not receive chemotherapy (using OHIP, NACRS, ALR, ODB, NDFP)</t>
  </si>
  <si>
    <t>29 (35.4%)</t>
  </si>
  <si>
    <t>59 (41.5%)</t>
  </si>
  <si>
    <t>Patients who did not receive chemotherapy (using OHIP, NACRS, ALR, NDFP, ODB)</t>
  </si>
  <si>
    <t>42 (29.6%)</t>
  </si>
  <si>
    <t>35 (21.5%)</t>
  </si>
  <si>
    <t>92 (56.4%)</t>
  </si>
  <si>
    <t>112 (41.1%)</t>
  </si>
  <si>
    <t>204 (46.9%)</t>
  </si>
  <si>
    <t>Median follow up times by stage</t>
  </si>
  <si>
    <t>34.5 (22.7, 46.9)</t>
  </si>
  <si>
    <t>32.7 (21.7, 46.0)</t>
  </si>
  <si>
    <t>26.2 (16.5, 38.8)</t>
  </si>
  <si>
    <t>8.9 (3.5, 18.4)</t>
  </si>
  <si>
    <t>34.1 (22.7, 47.8)</t>
  </si>
  <si>
    <t>33.7 (22.7, 46.1)</t>
  </si>
  <si>
    <t>Median (IQR) follow up time, in months</t>
  </si>
  <si>
    <t>32.2 (21.7, 45.4)</t>
  </si>
  <si>
    <t>21.4 (11.0, 35.0)</t>
  </si>
  <si>
    <t>2,475 (80.3%)</t>
  </si>
  <si>
    <t>2,613 (79.9%)</t>
  </si>
  <si>
    <t>2,446 (79.4%)</t>
  </si>
  <si>
    <t>112 (58.9%)</t>
  </si>
  <si>
    <t>2,558 (78.2%)</t>
  </si>
  <si>
    <t xml:space="preserve">         4,113 (90.7%)</t>
  </si>
  <si>
    <t xml:space="preserve">           311 (87.9%)</t>
  </si>
  <si>
    <t xml:space="preserve">         4,424 (90.5%)</t>
  </si>
  <si>
    <t>1,172 (5.5%)</t>
  </si>
  <si>
    <t>399 (49.1%)</t>
  </si>
  <si>
    <t>1,571 (7.1%)</t>
  </si>
  <si>
    <t xml:space="preserve">34 (23-47) </t>
  </si>
  <si>
    <t>24 (14-36)</t>
  </si>
  <si>
    <t>34 (23-47)</t>
  </si>
  <si>
    <t>628 (2.9%)</t>
  </si>
  <si>
    <t>15,043 (70.4%)</t>
  </si>
  <si>
    <t>85 (10.5%)</t>
  </si>
  <si>
    <t>15,128 (68.2%)</t>
  </si>
  <si>
    <t>637 (2.9%)</t>
  </si>
  <si>
    <t>4,674 (21.9%)</t>
  </si>
  <si>
    <t>66 (8.1%)</t>
  </si>
  <si>
    <t>4,740 (21.4%)</t>
  </si>
  <si>
    <t>46 (0.2%)</t>
  </si>
  <si>
    <t>123 (0.6%)</t>
  </si>
  <si>
    <t>649 (79.8%)</t>
  </si>
  <si>
    <t>850 (4.0%)</t>
  </si>
  <si>
    <t>1,499 (6.8%)</t>
  </si>
  <si>
    <t>16,733 (78.3%)</t>
  </si>
  <si>
    <t>15,934 (74.6%)</t>
  </si>
  <si>
    <t>758 (93.2%)</t>
  </si>
  <si>
    <t>475 (58.4%)</t>
  </si>
  <si>
    <t>17,491 (78.9%)</t>
  </si>
  <si>
    <t>16,409 (74.0%)</t>
  </si>
  <si>
    <t>*118-122</t>
  </si>
  <si>
    <t>*41-45</t>
  </si>
  <si>
    <t>Table 12. Treatment pathway summary table for HER2- cohort (n=22173)</t>
  </si>
  <si>
    <t>557 (18.7%)</t>
  </si>
  <si>
    <t>141 (37)</t>
  </si>
  <si>
    <t>139 (127, 158)</t>
  </si>
  <si>
    <t>1974 (66.3%)</t>
  </si>
  <si>
    <t>AT (defined as any treatment occurring up to 24 weeks after surgey date)</t>
  </si>
  <si>
    <t>49 (23)</t>
  </si>
  <si>
    <t>44 (35, 57)</t>
  </si>
  <si>
    <t>127 (4.3%)</t>
  </si>
  <si>
    <t>430 (14.4%)</t>
  </si>
  <si>
    <t>1847 (62.0%)</t>
  </si>
  <si>
    <t>575 (19.3%)</t>
  </si>
  <si>
    <t>242 (8.1%)</t>
  </si>
  <si>
    <t>920 (21.0%)</t>
  </si>
  <si>
    <t>29 (21, 40)</t>
  </si>
  <si>
    <t>149 (38)</t>
  </si>
  <si>
    <t>3971 (90.8%)</t>
  </si>
  <si>
    <t>42 (24)</t>
  </si>
  <si>
    <t>42 (26, 55)</t>
  </si>
  <si>
    <t>906 (20.7%)</t>
  </si>
  <si>
    <t>14 (0.3%)</t>
  </si>
  <si>
    <t>3,065 (70.1%)</t>
  </si>
  <si>
    <t>387 (8.9%)</t>
  </si>
  <si>
    <t>214 (4.9%)</t>
  </si>
  <si>
    <t xml:space="preserve"> 3,450 (78.9%)</t>
  </si>
  <si>
    <t>922 (21.1%)</t>
  </si>
  <si>
    <t>206 (96)</t>
  </si>
  <si>
    <t>201 (172, 231)</t>
  </si>
  <si>
    <t>1.17 (0.42)</t>
  </si>
  <si>
    <t>48 (46)</t>
  </si>
  <si>
    <t>36 (25, 51)</t>
  </si>
  <si>
    <t>1601 (7.8%)</t>
  </si>
  <si>
    <t>34 (23)</t>
  </si>
  <si>
    <t>29 (21, 42)</t>
  </si>
  <si>
    <t>136 (51)</t>
  </si>
  <si>
    <t>140 (126, 160)</t>
  </si>
  <si>
    <t>15,655 (76.3%)</t>
  </si>
  <si>
    <t>53 (28)</t>
  </si>
  <si>
    <t>48 (34, 65)</t>
  </si>
  <si>
    <t>1219 (5.9%)</t>
  </si>
  <si>
    <t>382 (1.9%)</t>
  </si>
  <si>
    <t>14,436 (70.4%)</t>
  </si>
  <si>
    <t>4473 (21.8%)</t>
  </si>
  <si>
    <t>1534 (7.5%)</t>
  </si>
  <si>
    <t>15673 (76.4%)</t>
  </si>
  <si>
    <t>4837 (23.6%)</t>
  </si>
  <si>
    <t>145 (98)</t>
  </si>
  <si>
    <t>117 (83, 195)</t>
  </si>
  <si>
    <t>Table 13a. HER2- eBC SUBCOHORT WITH SURGERY (n =20510 )</t>
  </si>
  <si>
    <t>38 (79.2%)</t>
  </si>
  <si>
    <t>10 (20.8%)</t>
  </si>
  <si>
    <t>6 (12.5%)</t>
  </si>
  <si>
    <t>27 (18, 41)</t>
  </si>
  <si>
    <t>Table 13b. HER2- mBC SUBCOHORT WITH SURGERY  (n = 164)</t>
  </si>
  <si>
    <t>1.08 (0.27)</t>
  </si>
  <si>
    <t>85 (85)</t>
  </si>
  <si>
    <t>43 (26, 152)</t>
  </si>
  <si>
    <t>155 (94.5%)</t>
  </si>
  <si>
    <t>9 (5.5%)</t>
  </si>
  <si>
    <t>50 (30.5%)</t>
  </si>
  <si>
    <t>36 (27)</t>
  </si>
  <si>
    <t>31 (20, 46)</t>
  </si>
  <si>
    <t>161 (55)</t>
  </si>
  <si>
    <t>154 (139, 198)</t>
  </si>
  <si>
    <t>105 (64.0%)</t>
  </si>
  <si>
    <t>59 (36.0%)</t>
  </si>
  <si>
    <t>263 (271)</t>
  </si>
  <si>
    <t>204 (91, 281)</t>
  </si>
  <si>
    <t>81 (79.4%)</t>
  </si>
  <si>
    <t>198 (81.1%)</t>
  </si>
  <si>
    <t>108 (192)</t>
  </si>
  <si>
    <t>47 (23, 102)</t>
  </si>
  <si>
    <t>34 (18, 60)</t>
  </si>
  <si>
    <t>71 (69.6%)</t>
  </si>
  <si>
    <t>171 (70.1%)</t>
  </si>
  <si>
    <t>31 (30.4%)</t>
  </si>
  <si>
    <t>73 (29.9%)</t>
  </si>
  <si>
    <t>63 (61.8%)</t>
  </si>
  <si>
    <t>146 (59.8%)</t>
  </si>
  <si>
    <t>39 (39.2%)</t>
  </si>
  <si>
    <t>98 (40.2%)</t>
  </si>
  <si>
    <t>215 (206)</t>
  </si>
  <si>
    <t>178 (100, 235)</t>
  </si>
  <si>
    <t>71 (21, 191)</t>
  </si>
  <si>
    <t>130 (43, 221)</t>
  </si>
  <si>
    <t>235 (86.4%)</t>
  </si>
  <si>
    <t>363 (83.4%)</t>
  </si>
  <si>
    <t>37 (13.6%)</t>
  </si>
  <si>
    <t>72 (16.6%)</t>
  </si>
  <si>
    <t>59 (18, 399)</t>
  </si>
  <si>
    <t>162 (26, 441)</t>
  </si>
  <si>
    <t>14 (5.1%)</t>
  </si>
  <si>
    <t>22 (5.1%)</t>
  </si>
  <si>
    <t>Table 13c. HER2- SUBCOHORT WITHOUT SURGERY (n =1499 )</t>
  </si>
  <si>
    <t>713 (83.9%)</t>
  </si>
  <si>
    <t>619 (95.4%)</t>
  </si>
  <si>
    <t>1332 (88.9%)</t>
  </si>
  <si>
    <t>93 (165)</t>
  </si>
  <si>
    <t>53 (93)</t>
  </si>
  <si>
    <t>74 (137)</t>
  </si>
  <si>
    <t>45 (27, 85)</t>
  </si>
  <si>
    <t>28 (16, 49)</t>
  </si>
  <si>
    <t>35 (21, 68)</t>
  </si>
  <si>
    <t>696 (81.9%)</t>
  </si>
  <si>
    <t>603 (92.9%)</t>
  </si>
  <si>
    <t>1299 (86.7%)</t>
  </si>
  <si>
    <t>154 (18.1%)</t>
  </si>
  <si>
    <t>46 (7.1%)</t>
  </si>
  <si>
    <t>200 (13.3%)</t>
  </si>
  <si>
    <t>100 (191)</t>
  </si>
  <si>
    <t>77 (141)</t>
  </si>
  <si>
    <t>89 (169)</t>
  </si>
  <si>
    <t>44 (27, 83)</t>
  </si>
  <si>
    <t>35 (23, 62)</t>
  </si>
  <si>
    <t>38 (24, 71)</t>
  </si>
  <si>
    <t>261 (30.7%)</t>
  </si>
  <si>
    <t>370 (57.0%)</t>
  </si>
  <si>
    <t>631 (42.1%)</t>
  </si>
  <si>
    <t>589 (69.3%)</t>
  </si>
  <si>
    <t>279 (43.0%)</t>
  </si>
  <si>
    <t>868 (57.9%)</t>
  </si>
  <si>
    <t>286 (290)</t>
  </si>
  <si>
    <t>201 (305)</t>
  </si>
  <si>
    <t>236 (301)</t>
  </si>
  <si>
    <t>187 (85, 412)</t>
  </si>
  <si>
    <t>44 (18, 281)</t>
  </si>
  <si>
    <t>106 (28, 337)</t>
  </si>
  <si>
    <t>452 (53.2%)</t>
  </si>
  <si>
    <t>249 (38.4%)</t>
  </si>
  <si>
    <t>701 (46.8%)</t>
  </si>
  <si>
    <t>17 (0.2%)</t>
  </si>
  <si>
    <t>16 (2.5%)</t>
  </si>
  <si>
    <t>33 (2.2%)</t>
  </si>
  <si>
    <t>507 patients</t>
  </si>
  <si>
    <t>AC - taxane 370 (73.0%)</t>
  </si>
  <si>
    <t>5FU -Anthracycline - cyclophosphamide - taxane 69 (13.6%)</t>
  </si>
  <si>
    <t>Taxane 54 (10.7%)</t>
  </si>
  <si>
    <t>AC 30 (5.9%)</t>
  </si>
  <si>
    <t>5FU -Anthracycline - cyclophosphamide 16 (3.2%)</t>
  </si>
  <si>
    <t>Other 37 (7.3%)</t>
  </si>
  <si>
    <t>2472 (83.0%)</t>
  </si>
  <si>
    <t>1797 patients</t>
  </si>
  <si>
    <t>Other 248 (13.8%)</t>
  </si>
  <si>
    <t>AC - taxane 960 (53.4%)</t>
  </si>
  <si>
    <t>5FU -Anthracycline - cyclophosphamide - taxane 270 (15.0%)</t>
  </si>
  <si>
    <t>TC 270 (15.0%)</t>
  </si>
  <si>
    <t>Taxane 177 (9.8%)</t>
  </si>
  <si>
    <t>AC 118 (6.6%)</t>
  </si>
  <si>
    <t>1182 (39.7%)</t>
  </si>
  <si>
    <t>120 patients</t>
  </si>
  <si>
    <t>Other 28 (23.3%)</t>
  </si>
  <si>
    <t>capecitabine 10 (8.3%)</t>
  </si>
  <si>
    <t>AC 10 (8.3%)</t>
  </si>
  <si>
    <t>5FU - Anthracycline - cyclophosphamide 11 (9.2%)</t>
  </si>
  <si>
    <t>AC - taxane 15 (12.5%)</t>
  </si>
  <si>
    <t>Taxane 46 (38.3%)</t>
  </si>
  <si>
    <t>70 (36.8%)</t>
  </si>
  <si>
    <t>taxane-trastuzumab</t>
  </si>
  <si>
    <t>trastuzumab</t>
  </si>
  <si>
    <t>AC-taxane-trastuzumab</t>
  </si>
  <si>
    <t>CMF-trastuzumab</t>
  </si>
  <si>
    <t>taxane-pertuzumab-trastuzumab</t>
  </si>
  <si>
    <t>*Other includes</t>
  </si>
  <si>
    <t>74 patients</t>
  </si>
  <si>
    <t>Taxane 23 (31.1%)</t>
  </si>
  <si>
    <t>Capecitabine 15 (20.3%)</t>
  </si>
  <si>
    <t>platinum-gemcitabine 14 (18.9%)</t>
  </si>
  <si>
    <t>AC *1 - 5</t>
  </si>
  <si>
    <t>Anthracycline *1 - 5</t>
  </si>
  <si>
    <t>Other 12 (16.2%)</t>
  </si>
  <si>
    <t>116 (61.1%)</t>
  </si>
  <si>
    <t>vinorelbine-trastuzumab</t>
  </si>
  <si>
    <t>855 patients</t>
  </si>
  <si>
    <t>trastuzumab 616 (72.0%)</t>
  </si>
  <si>
    <t>AC - taxane 267 (31.2%)</t>
  </si>
  <si>
    <t>5FU - Anthracycline - cyclophosphamide-taxane - trastuzumab 228 (26.7%)</t>
  </si>
  <si>
    <t>taxane - trastuzumab 156 (18.2%)</t>
  </si>
  <si>
    <t>AC - taxane - trastuzumab 153 (17.9%)</t>
  </si>
  <si>
    <t>Other 476 (55.7%)</t>
  </si>
  <si>
    <t>3517 (80.4%)</t>
  </si>
  <si>
    <t>TC-trastuzumab</t>
  </si>
  <si>
    <t>platinum-taxane-trastuzumab</t>
  </si>
  <si>
    <t>3548 patients</t>
  </si>
  <si>
    <t>trastuzumab 2107 (59.4%)</t>
  </si>
  <si>
    <t>5FU - Anthracycline - cyclophosphamide-taxane - trastuzumab 676 (19.1%)</t>
  </si>
  <si>
    <t>AC - taxane 390 (11.0%)</t>
  </si>
  <si>
    <t>taxane - trastuzumab 388 (10.9%)</t>
  </si>
  <si>
    <t>tamoxifen 341 (9.6%)</t>
  </si>
  <si>
    <t>Other 2209 (62.3%)</t>
  </si>
  <si>
    <t>824 (18.8%)</t>
  </si>
  <si>
    <t>kadcyla</t>
  </si>
  <si>
    <t>pertuzumab</t>
  </si>
  <si>
    <t>taxane - pertuzumab - trastuzumab 90 (30.8%)</t>
  </si>
  <si>
    <t>taxane - trastuzumab 40 (13.7%)</t>
  </si>
  <si>
    <t>taxane 34 (11.6%)</t>
  </si>
  <si>
    <t>pertuzumab - trastuzumab 28 (9.6%)</t>
  </si>
  <si>
    <t>letrozole 19 (6.5%)</t>
  </si>
  <si>
    <t>Other 81 (27.7%)</t>
  </si>
  <si>
    <t>62 (21.2%)</t>
  </si>
  <si>
    <t>capecitabine-lapatinib</t>
  </si>
  <si>
    <t xml:space="preserve"> 238 patients</t>
  </si>
  <si>
    <t>pertuzumab - trastuzumab 58 (24.4%)</t>
  </si>
  <si>
    <t>trastuzumab 44 (18.5%)</t>
  </si>
  <si>
    <t>taxane - pertuzumab - trastuzumab 40 (16.8%)</t>
  </si>
  <si>
    <t>taxane 32 (13.5%)</t>
  </si>
  <si>
    <t>tamoxifen 16 (6.7%)</t>
  </si>
  <si>
    <t>Other 48 (20.2%)</t>
  </si>
  <si>
    <t>116 (32.8%)</t>
  </si>
  <si>
    <t>Table 14. TOP 5 CHEMOTHERAPY REGIMENS (ALR.SYSTEMIC) received after diagnosis for HER2- patients</t>
  </si>
  <si>
    <t xml:space="preserve">NAT and AT frequencies include all Early HER2- patients who received surgery and specified treatment.  1L and 2L frequencies include all Metastatic HER2- patients who received specified treatment.  </t>
  </si>
  <si>
    <t xml:space="preserve">Early HER2- patients without surgery not represented in this table. 'No specified treatment' does not indicate no treatment, just not specific treatment listed.  </t>
  </si>
  <si>
    <t>1328 patients</t>
  </si>
  <si>
    <t>AC - taxane 606 (45.6%)</t>
  </si>
  <si>
    <t>taxane 194 (14.6%)</t>
  </si>
  <si>
    <t>tamoxifen 113 (8.5%)</t>
  </si>
  <si>
    <t>Other 346 (26.1%)</t>
  </si>
  <si>
    <t>5FU - anthracycline - cyclophosphamide - taxane 387 (29.1%)</t>
  </si>
  <si>
    <t>5FU - anthracycline - cyclophosphamide 117 (8.8%)</t>
  </si>
  <si>
    <t>11559 patients</t>
  </si>
  <si>
    <t>tamoxifen 3286 (28.4%)</t>
  </si>
  <si>
    <t>letrozole 2196 (19.0%)</t>
  </si>
  <si>
    <t>anastrozole 2076 (18.0%)</t>
  </si>
  <si>
    <t>5FU - anthracycline - cyclophosphadmide - taxane 1514 (13.1%)</t>
  </si>
  <si>
    <t>AC - taxane 1438 (12.4%)</t>
  </si>
  <si>
    <t>Other 3205 (27.7%)</t>
  </si>
  <si>
    <t>letrozole 225 (33.9%)</t>
  </si>
  <si>
    <t>tamoxifen 104 (15.7%)</t>
  </si>
  <si>
    <t>664 patients</t>
  </si>
  <si>
    <t>taxane 97 (14.6%)</t>
  </si>
  <si>
    <t>anastrozole 46 (6.9%)</t>
  </si>
  <si>
    <t>AC - taxane 35 (5.3%)</t>
  </si>
  <si>
    <t>Other 157 (23.6%)</t>
  </si>
  <si>
    <t>mBC (n= 813)</t>
  </si>
  <si>
    <t>149 (18.3%)</t>
  </si>
  <si>
    <t>419  patients</t>
  </si>
  <si>
    <t>394 (48.5%)</t>
  </si>
  <si>
    <t>tamoxifen 96 (22.9%)</t>
  </si>
  <si>
    <t>letrozole 66 (15.8%)</t>
  </si>
  <si>
    <t>taxane 65 (15.5%)</t>
  </si>
  <si>
    <t>capecitabine 30 (7.2%)</t>
  </si>
  <si>
    <t>exemestane 29 (6.9%)</t>
  </si>
  <si>
    <t>Other 133 (31.7%)</t>
  </si>
  <si>
    <t>eBC (n=21360)</t>
  </si>
  <si>
    <t>eBC with surgery (n=20510)</t>
  </si>
  <si>
    <t>19182 (93.5%)</t>
  </si>
  <si>
    <t>8951 (43.6%)</t>
  </si>
  <si>
    <t>Table 14. TOP 5 CHEMOTHERAPY REGIMENS (ALR.SYSTEMIC) received after diagnosis for HER2+ patients</t>
  </si>
  <si>
    <t>AT treatment are ALR chemotherapy records after surgery and up to 24 weeks after surgery</t>
  </si>
  <si>
    <t>No Treatment (defined as no treatment records before or after surgery date)</t>
  </si>
  <si>
    <t>Table 13a HER2-</t>
  </si>
  <si>
    <t>HER2- eBC SUBCOHORT WITH SURGERY (n = 20510)</t>
  </si>
  <si>
    <t>Table 13b HER2-</t>
  </si>
  <si>
    <t>Table 13c HER2-</t>
  </si>
  <si>
    <t>Table 14 HER2-</t>
  </si>
  <si>
    <t>TOP 5 CHEMOTHERAPY DRUGS (ALR cco_regimen) received after diagnosis for HER2-</t>
  </si>
  <si>
    <t>TOP 5 CHEMOTHERAPY DRUGS (ALR cco_regimen) received after diagnosis for HER2+</t>
  </si>
  <si>
    <t>TOP 5 CHEMOTHERAPY DRUGS (ALR cco_regimen) received after diagnosis for TNBC</t>
  </si>
  <si>
    <t>HER2- SUBCOHORT WITHOUT SURGERY (n = 1499 )</t>
  </si>
  <si>
    <t>HER2- mBC SUBCOHORT WITH SURGERY  (n = 164)</t>
  </si>
  <si>
    <t xml:space="preserve">Patients who received radiation only </t>
  </si>
  <si>
    <t>333 (11.2%)</t>
  </si>
  <si>
    <t>173 (4.0%)</t>
  </si>
  <si>
    <t>2939 (14.3%)</t>
  </si>
  <si>
    <t>% patients receiving trastuzumab</t>
  </si>
  <si>
    <t>5FU-anthracycline-cyclophosphamide-taxane-pertuzumab-trastuzumab</t>
  </si>
  <si>
    <t>gemcitabine-trastuzumab</t>
  </si>
  <si>
    <t>pertuzumab-trastuzumab</t>
  </si>
  <si>
    <t>AC-trastuzumab</t>
  </si>
  <si>
    <t>capecitabine+trastuzumab</t>
  </si>
  <si>
    <t>% patients receiving pertuzumab</t>
  </si>
  <si>
    <t>Drug treatment found in ALR.SYSTEMIC</t>
  </si>
  <si>
    <t>351 (7.2%)</t>
  </si>
  <si>
    <t>26 (0.5%)</t>
  </si>
  <si>
    <t>118 (2.4%)</t>
  </si>
  <si>
    <t>% patients receiving lapatinib</t>
  </si>
  <si>
    <t>lapatinib+letrozole</t>
  </si>
  <si>
    <t>% patients receiving kadcyla</t>
  </si>
  <si>
    <t>% patients receiving aromatase inhibitor</t>
  </si>
  <si>
    <t>anastrazole</t>
  </si>
  <si>
    <t>CDK4/6</t>
  </si>
  <si>
    <t>56 (0.3%)</t>
  </si>
  <si>
    <t>AI-CDK4/6</t>
  </si>
  <si>
    <t xml:space="preserve">Patients with unknown cancer stage removed. </t>
  </si>
  <si>
    <t>everolimus-exemestane</t>
  </si>
  <si>
    <t>Treatments irrespective of time relative to diagnosis or surgery.  Treatments included between diagnosis and end of accural (31MAR2017)</t>
  </si>
  <si>
    <t>% patients receiving CDK4/6</t>
  </si>
  <si>
    <t>fulvestrant-CDK4/6</t>
  </si>
  <si>
    <t>tamoxifen-CDK4/6</t>
  </si>
  <si>
    <t>aromatase inhibitors</t>
  </si>
  <si>
    <t>AI-CDK4/6 in both aromatase inhibitors and CDK4/6 categories in HER2-</t>
  </si>
  <si>
    <t>Directed searches</t>
  </si>
  <si>
    <t>Directed searches tables using ALR systemic data for HER2+ and HER2- subcohorts</t>
  </si>
  <si>
    <t>748 (24.3%)</t>
  </si>
  <si>
    <t>783 (25.4%)</t>
  </si>
  <si>
    <t>767 (24.9%)</t>
  </si>
  <si>
    <t>45 (23.7%)</t>
  </si>
  <si>
    <t>41 (21.6%)</t>
  </si>
  <si>
    <t>54 (28.4%)</t>
  </si>
  <si>
    <t>798 (24.4%)</t>
  </si>
  <si>
    <t>828 (25.3%)</t>
  </si>
  <si>
    <t>824 (25.2%)</t>
  </si>
  <si>
    <t>821 (25.1%)</t>
  </si>
  <si>
    <t>1,044 (23.0%)</t>
  </si>
  <si>
    <t>1,115 (24.6%)</t>
  </si>
  <si>
    <t>1,187 (26.2%)</t>
  </si>
  <si>
    <t>1,189 (26.2%)</t>
  </si>
  <si>
    <t>89 (25.1%)</t>
  </si>
  <si>
    <t>80 (22.6%)</t>
  </si>
  <si>
    <t>81 (22.9%)</t>
  </si>
  <si>
    <t>104 (29.4%)</t>
  </si>
  <si>
    <t>1,113 (23.2%)</t>
  </si>
  <si>
    <t>1,268 (25.9%)</t>
  </si>
  <si>
    <t>1,293 (26.4%)</t>
  </si>
  <si>
    <t>4,975 (23.3%)</t>
  </si>
  <si>
    <t>5,260 (24.6%)</t>
  </si>
  <si>
    <t>5,529 (25.9%)</t>
  </si>
  <si>
    <t>5,596 (26.2%)</t>
  </si>
  <si>
    <t>195 (24.0%)</t>
  </si>
  <si>
    <t>217 (26.7%)</t>
  </si>
  <si>
    <t>218 (26.8%)</t>
  </si>
  <si>
    <t>183 (22.5%)</t>
  </si>
  <si>
    <t>5,170 (23.3%)</t>
  </si>
  <si>
    <t>5,477 (24.7%)</t>
  </si>
  <si>
    <t>5,747 (25.9%)</t>
  </si>
  <si>
    <t>5,779 (26.1%)</t>
  </si>
  <si>
    <t>264 (74.6%)</t>
  </si>
  <si>
    <t>3,570 (78.7%)</t>
  </si>
  <si>
    <t>166 (3.7%)</t>
  </si>
  <si>
    <t>185 (52.3%)</t>
  </si>
  <si>
    <t>Early (Stage I, II, III) (n=4535)*</t>
  </si>
  <si>
    <t>Meta (Stage IV) (n=354)*</t>
  </si>
  <si>
    <t>67 (18.9%)</t>
  </si>
  <si>
    <t>54 (1.2%)</t>
  </si>
  <si>
    <t>64 (18.1%)</t>
  </si>
  <si>
    <t>Early (Stage I, II, III) (n=21,360)*</t>
  </si>
  <si>
    <t>Meta (Stage IV) (n=813)*</t>
  </si>
  <si>
    <t>HER2- (n=22,176)</t>
  </si>
  <si>
    <t>HER2+ (n=4,889)</t>
  </si>
  <si>
    <t>1,399 (28.6%)</t>
  </si>
  <si>
    <t>1,332 (29.4%)</t>
  </si>
  <si>
    <t>3,834 (78.4%)</t>
  </si>
  <si>
    <t>39 (0.2%)</t>
  </si>
  <si>
    <t>153 (0.7%)</t>
  </si>
  <si>
    <t>7 (0.9%)</t>
  </si>
  <si>
    <t>2,087 (9.8%)</t>
  </si>
  <si>
    <t>126 (15.5%)</t>
  </si>
  <si>
    <t>19,120 (89.5%)</t>
  </si>
  <si>
    <t>680 (83.6%)</t>
  </si>
  <si>
    <t>160 (0.7%)</t>
  </si>
  <si>
    <t>2,213 (9.9%)</t>
  </si>
  <si>
    <t>19,800 (89.3%)</t>
  </si>
  <si>
    <t>cisplatin-RT *1-5</t>
  </si>
  <si>
    <t>trastuzumab *1-5</t>
  </si>
  <si>
    <t>AC-taxane-trastuzumab *1-5</t>
  </si>
  <si>
    <t>5FU-anthracycline-cyclophosphamide-taxane-trastuzumab *1-5</t>
  </si>
  <si>
    <t>AC-platinum-taxane *1-5</t>
  </si>
  <si>
    <t>anastrozole *1-5</t>
  </si>
  <si>
    <t>letrozole *1-5</t>
  </si>
  <si>
    <t>platinum-gemcitabine *1-5</t>
  </si>
  <si>
    <t>taxane-trastuzumab *1-5</t>
  </si>
  <si>
    <t>capecitabine *1-5</t>
  </si>
  <si>
    <t>cyclohpsophamide *1-5</t>
  </si>
  <si>
    <t>leuprolide *1-5</t>
  </si>
  <si>
    <t>platinum-taxane *1-5</t>
  </si>
  <si>
    <t>tamoxifen *1-5</t>
  </si>
  <si>
    <t>vinorelbine *1-5</t>
  </si>
  <si>
    <t>CMF-trastuzumab *1-5</t>
  </si>
  <si>
    <t>anthracycline *1-5</t>
  </si>
  <si>
    <t>capecitabine-taxane *1-5</t>
  </si>
  <si>
    <t>platinum *1-5</t>
  </si>
  <si>
    <t>taxane-pertuzumab-trastuzumab *1-5</t>
  </si>
  <si>
    <t>TC 6 (1.2%)</t>
  </si>
  <si>
    <t>5FU-anthracycline-cyclophosphamide 101 (5.6%)</t>
  </si>
  <si>
    <t>CMF 30 (1.7%)</t>
  </si>
  <si>
    <t>platinum-gemcitabine 20 (1.1%)</t>
  </si>
  <si>
    <t>AC-platinum-taxane 19 (1.1%)</t>
  </si>
  <si>
    <t>tamoxifen 15 (0.8%)</t>
  </si>
  <si>
    <t>trastuzumab 15 (0.8%)</t>
  </si>
  <si>
    <t>capecitabine 13 (0.7%)</t>
  </si>
  <si>
    <t>anastrozole 6 (0.3%)</t>
  </si>
  <si>
    <t>platinum-gemcitabine  *1-5</t>
  </si>
  <si>
    <t>5FU-anthracycline-cyclophosphamide-taxane *1-5</t>
  </si>
  <si>
    <t>CMF *1-5</t>
  </si>
  <si>
    <t>TC *1-5</t>
  </si>
  <si>
    <t>cyclophosphamide *1-5</t>
  </si>
  <si>
    <t>etoposide *1-5</t>
  </si>
  <si>
    <t>5FU-anthracycline-cyclophosphamide *1-5</t>
  </si>
  <si>
    <t>gemcitabine *1-5</t>
  </si>
  <si>
    <t>megestrol *1-5</t>
  </si>
  <si>
    <t>vinorelbine-trastuzumab *1-5</t>
  </si>
  <si>
    <t>CMF  *1-5</t>
  </si>
  <si>
    <t>5FU - anthracycline - cyclophosphamde - taxane - pertuzumab - trastuzumab  *1-5</t>
  </si>
  <si>
    <t>pertuzumab - trastuzumab *1-5</t>
  </si>
  <si>
    <t>platinum-taxane-trastuzumab *1-5</t>
  </si>
  <si>
    <t>5FU - anthracycline - cyclophosphamde - taxane 143 (16.7%)</t>
  </si>
  <si>
    <t>taxane 78 (9.1%)</t>
  </si>
  <si>
    <t>5FU - anthracycline - cyclophosphamde 62 (7.3%)</t>
  </si>
  <si>
    <t>AC 51 (6.0%)</t>
  </si>
  <si>
    <t>tamoxifen 44 (5.1%)</t>
  </si>
  <si>
    <t>letrozole 29 (3.4%)</t>
  </si>
  <si>
    <t>anastrozole 18 (2.1%)</t>
  </si>
  <si>
    <t>TC 13 (1.5%)</t>
  </si>
  <si>
    <t>taxane - pertuzumab - trastuzumab 10 (1.2%)</t>
  </si>
  <si>
    <t>TC-trastuzumab 9 (1.1%)</t>
  </si>
  <si>
    <t>pertuzumab - trastuzumab 8 (0.9%)</t>
  </si>
  <si>
    <t>CMF - trastuzumab *1-5</t>
  </si>
  <si>
    <t>kadcyla *1-5</t>
  </si>
  <si>
    <t>vinorelbine - trastuzumab *1-5</t>
  </si>
  <si>
    <t>pertuzumab *1-5</t>
  </si>
  <si>
    <t>TC-trastuzumab 334 (9.4%)</t>
  </si>
  <si>
    <t>5FU - anthracycline - cyclophosphamde 328 (9.2%)</t>
  </si>
  <si>
    <t>AC - taxane - trastuzumab 326 (9.2%)</t>
  </si>
  <si>
    <t>TC 244 (6.9%)</t>
  </si>
  <si>
    <t>letrozole 223 (6.3%)</t>
  </si>
  <si>
    <t>5FU - anthracycline - cyclophosphamde - taxane 209 (5.9%)</t>
  </si>
  <si>
    <t>taxane 202 (5.7%)</t>
  </si>
  <si>
    <t>anastrozole 155 (4.4%)</t>
  </si>
  <si>
    <t>AC 76 (2.1%)</t>
  </si>
  <si>
    <t>CMF 35 (1.0%)</t>
  </si>
  <si>
    <t>taxane - pertuzumab - trastuzumab 16 (0.5%)</t>
  </si>
  <si>
    <t>platinum - taxane - trastuzumab 15 (0.4%)</t>
  </si>
  <si>
    <t>exemestane 11 (0.3%)</t>
  </si>
  <si>
    <t>pertuzumab - trastuzumab 10 (0.3%)</t>
  </si>
  <si>
    <t>tamoxifen 10 (3.4%)</t>
  </si>
  <si>
    <t>trastuzumab 14 (4.8%)</t>
  </si>
  <si>
    <t>5FU - anthracycline - cyclophosphamde 9 (3.1%)</t>
  </si>
  <si>
    <t>AC 8 (2.7%)</t>
  </si>
  <si>
    <t>AC - taxane 8 (2.7%)</t>
  </si>
  <si>
    <t>5FU - anthracycline - cyclophosphamde - taxane 6 (2.1%)</t>
  </si>
  <si>
    <t>5FU - anthracycline - cyclophosphamde - taxane - trastuzumab *1-5</t>
  </si>
  <si>
    <t>AC - taxane - trastuzumab *1-5</t>
  </si>
  <si>
    <t>TC-trastuzumab *1-5</t>
  </si>
  <si>
    <t>capecitabine-lapatinib *1-5</t>
  </si>
  <si>
    <t>taxane - trastuzumab 14 (5.9%)</t>
  </si>
  <si>
    <t>letrozole 8 (3.4%)</t>
  </si>
  <si>
    <t>kadcyla 7 (2.9%)</t>
  </si>
  <si>
    <t>5FU - anthracycline - cyclophosphamide *1-5</t>
  </si>
  <si>
    <t>AC *1-5</t>
  </si>
  <si>
    <t>5FU - anthracycline - cyclophosphamde - taxane *1-5</t>
  </si>
  <si>
    <t>TC - trastuzumab *1-5</t>
  </si>
  <si>
    <t>capecitabine - lapatinib *1-5</t>
  </si>
  <si>
    <t>exemestane *1-5</t>
  </si>
  <si>
    <t>fulvestrant *1-5</t>
  </si>
  <si>
    <t>lapatinib *1-5</t>
  </si>
  <si>
    <t>taxane - pertuzumab - trastuzumab *1-5</t>
  </si>
  <si>
    <t>letrozole 101 (7.6%)</t>
  </si>
  <si>
    <t>AC 91 (6.9%)</t>
  </si>
  <si>
    <t>anastrozole 52 (3.9%)</t>
  </si>
  <si>
    <t>TC 33 (2.5%)</t>
  </si>
  <si>
    <t>trastuzumab 27 (2.0%)</t>
  </si>
  <si>
    <t>taxane - trastuzumab 8 (0.6%)</t>
  </si>
  <si>
    <t>CMF 7 (0.5%)</t>
  </si>
  <si>
    <t>exemestane 7 (0.5%)</t>
  </si>
  <si>
    <t>platinum - gemcitabine  *1-5</t>
  </si>
  <si>
    <t>AC - platinum - taxane *1-5</t>
  </si>
  <si>
    <t>eribulin *1-5</t>
  </si>
  <si>
    <t>TC 1420 (12.3%)</t>
  </si>
  <si>
    <t>taxane 589 (5.1%)</t>
  </si>
  <si>
    <t>AC 226 (2.0%)</t>
  </si>
  <si>
    <t>trastuzumab 127 (1.1%)</t>
  </si>
  <si>
    <t>exemestane 92 (0.8%)</t>
  </si>
  <si>
    <t>CMF 35 (0.3%)</t>
  </si>
  <si>
    <t>leuprolide 23 (0.2%)</t>
  </si>
  <si>
    <t>AC - taxane - trastuzumab 15 (0.1%)</t>
  </si>
  <si>
    <t>taxane - trastuzumab 15 (0.1%)</t>
  </si>
  <si>
    <t>capecitabine 12 (0.1%)</t>
  </si>
  <si>
    <t>TC-trastuzumab 8 (0.1%)</t>
  </si>
  <si>
    <t>5FU - anthracycline - cyclophosphamide 605 (5.2%)</t>
  </si>
  <si>
    <t>platinum - gemcitabine *1-5</t>
  </si>
  <si>
    <t>everolimus - exemestane *1-5</t>
  </si>
  <si>
    <t>lapatinib - letrozole *1-5</t>
  </si>
  <si>
    <t>AI - CDK4/6 *1-5</t>
  </si>
  <si>
    <t>everolimus *1-5</t>
  </si>
  <si>
    <t>taxane - trastuzumab *1-5</t>
  </si>
  <si>
    <t>AC 31 (4.7%)</t>
  </si>
  <si>
    <t>capecitabine 20 (3.0%)</t>
  </si>
  <si>
    <t>fulvestrant 17 (2.6%)</t>
  </si>
  <si>
    <t>anthracycline 9 (1.4%)</t>
  </si>
  <si>
    <t>exemestane 7 (1.1%)</t>
  </si>
  <si>
    <t>5FU - anthracycline - cyclophosphamide 30 (4.5%)</t>
  </si>
  <si>
    <t>5FU - anthracycline - cyclophosphamde - taxane 16 (2.4%)</t>
  </si>
  <si>
    <t>AC - taxane *1-5</t>
  </si>
  <si>
    <t>cyclophosphamide - MTX *1-5</t>
  </si>
  <si>
    <t>anthracycline 22 (5.3%)</t>
  </si>
  <si>
    <t>anastrozole 21 (5.0%)</t>
  </si>
  <si>
    <t>fulvestrant 21 (5.0%)</t>
  </si>
  <si>
    <t>everolimus - exemestane 14 (3.3%)</t>
  </si>
  <si>
    <t>AC 13 (3.1%)</t>
  </si>
  <si>
    <t>5FU - anthracycline - cyclophosphamide 11 (2.6%)</t>
  </si>
  <si>
    <t>AI - CDK4/6  7 (1.7%)</t>
  </si>
  <si>
    <t>5FU - anthracycline - cyclophosphamide - taxane - trastuzumab 23 (0.2%)</t>
  </si>
  <si>
    <t>5FU - anthracycline - cyclophosphamide - taxane - trastuzumab 9 (0.7%)</t>
  </si>
  <si>
    <t>endocrine therapy</t>
  </si>
  <si>
    <t>SERM (tamoxifen)</t>
  </si>
  <si>
    <t>SERD (fulvestrant)</t>
  </si>
  <si>
    <t>2,270 (50.1%)</t>
  </si>
  <si>
    <t>102 (28.8%)</t>
  </si>
  <si>
    <t>2,372 (48.5%)</t>
  </si>
  <si>
    <t>408 (50.2%)</t>
  </si>
  <si>
    <t>229 (28.2%)</t>
  </si>
  <si>
    <t>73 (0.3%)</t>
  </si>
  <si>
    <t>78 (9.6%)</t>
  </si>
  <si>
    <t>44 (0.2%)</t>
  </si>
  <si>
    <t>40 (4.9%)</t>
  </si>
  <si>
    <t>*percentages within stage</t>
  </si>
  <si>
    <t>14,709 (68.9%)</t>
  </si>
  <si>
    <t>542 (66.7%)</t>
  </si>
  <si>
    <t>7,727 (34.8%)</t>
  </si>
  <si>
    <t>9,088 (42.5%)</t>
  </si>
  <si>
    <t>7,498 (35.1%)</t>
  </si>
  <si>
    <t>9,496 (42.8%)</t>
  </si>
  <si>
    <t>151 (0.7%)</t>
  </si>
  <si>
    <t>84 (0.4%)</t>
  </si>
  <si>
    <t>15,251 (68.8%)</t>
  </si>
  <si>
    <t>NOV</t>
  </si>
  <si>
    <t>fulvestrant</t>
  </si>
  <si>
    <t>JULY</t>
  </si>
  <si>
    <t>NEW % patients receiving endocrine therapy</t>
  </si>
  <si>
    <t>HR+ (HER2-)</t>
  </si>
  <si>
    <t>NEW % of patients receiveing SERM (tamoxifen)</t>
  </si>
  <si>
    <t>NEW % of patients receiveing SERD (fulvestrant)</t>
  </si>
  <si>
    <t>NEW % of patients receiving everolimus</t>
  </si>
  <si>
    <t>same as HER2+ above</t>
  </si>
  <si>
    <r>
      <rPr>
        <b/>
        <sz val="10"/>
        <color theme="5"/>
        <rFont val="Calibri"/>
        <family val="2"/>
        <scheme val="minor"/>
      </rPr>
      <t>MODIFIED</t>
    </r>
    <r>
      <rPr>
        <b/>
        <sz val="10"/>
        <color theme="1"/>
        <rFont val="Calibri"/>
        <family val="2"/>
        <scheme val="minor"/>
      </rPr>
      <t xml:space="preserve"> % patients receiving aromatase inhibitor</t>
    </r>
  </si>
  <si>
    <t>aromatase inhibitors (*new definition Nov 2019)</t>
  </si>
  <si>
    <t>Follow up time, days</t>
  </si>
  <si>
    <t xml:space="preserve">Follow up time is calculated from indexdate to the earliest date of the following: study end (31MAR2017), date of last contact, end of OHIP eligibility or death. </t>
  </si>
  <si>
    <t>920 (581 - 1341)</t>
  </si>
  <si>
    <t>959 ± 458</t>
  </si>
  <si>
    <t>1004 ± 439</t>
  </si>
  <si>
    <t>975 (644 - 1373)</t>
  </si>
  <si>
    <t>1017 (672 - 1394)</t>
  </si>
  <si>
    <t>1012 ± 445</t>
  </si>
  <si>
    <t>994 (648 - 1383)</t>
  </si>
  <si>
    <t>1034 ± 432</t>
  </si>
  <si>
    <t xml:space="preserve">1 Invalid IKN.
2 Diagnosed with another cancer at the same time as breast cancer.
3 Previous diagnosis for any cancer
4 Breast cancer diagnosis after date of death.
5 Missing age or sex
6 age &lt; 18 or age &gt; 105 years.
7 Sex = M
8 Malignant lymphomas (curr_morph_cd = "9687/3 Burkitt lymphoma, NOS
    9687/3 Burkitt-like lymphoma
    9690/3 Follicular lymphoma, NOS
8540/3  Paget disease, mammary (C50._)
8541/3  Paget disease and infiltrating duct carcinoma of breast (C50._)
8543/3  Paget disease and intraductal carcinoma of breast (C50._)
8513/3  Atypical medullary carcinoma (C50._)
</t>
  </si>
  <si>
    <t>Esha Homenauth, Research Analyst
Lesley Plumptre, Senior Epidemiologist
Ryan Ng, Senior Epidemiologist
Lisa Ishiguro, Senior Research Project Manager 
Stefana Jovanovska, Research Project Manager
Refik Saskin, Staff Scientist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</si>
</sst>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164" formatCode="[$-409]mmmm\ d\,\ yyyy;@"/>
    <numFmt numFmtId="165" formatCode="m\-d\-yy"/>
    <numFmt numFmtId="166" formatCode="_([$€-2]* #,##0.00_);_([$€-2]* \(#,##0.00\);_([$€-2]* &quot;-&quot;??_)"/>
    <numFmt numFmtId="167" formatCode="_-* #,##0.0_-;\-* #,##0.0_-;_-* &quot;-&quot;??_-;_-@_-"/>
    <numFmt numFmtId="168" formatCode="#,##0.00&quot; $&quot;;\-#,##0.00&quot; $&quot;"/>
    <numFmt numFmtId="169" formatCode="0.00_)"/>
    <numFmt numFmtId="170" formatCode="######0"/>
    <numFmt numFmtId="171" formatCode="0.0%"/>
  </numFmts>
  <fonts count="145">
    <font>
      <sz val="11"/>
      <color theme="1"/>
      <name val="Calibri"/>
      <family val="2"/>
      <scheme val="minor"/>
    </font>
    <font>
      <sz val="10"/>
      <color theme="1"/>
      <name val="Arial"/>
      <family val="2"/>
    </font>
    <font>
      <b/>
      <sz val="12"/>
      <color rgb="FF000080"/>
      <name val="Arial"/>
      <family val="2"/>
    </font>
    <font>
      <b/>
      <sz val="14"/>
      <color rgb="FF001A71"/>
      <name val="Arial"/>
      <family val="2"/>
    </font>
    <font>
      <b/>
      <sz val="12"/>
      <color rgb="FF001A71"/>
      <name val="Arial"/>
      <family val="2"/>
    </font>
    <font>
      <b/>
      <sz val="16"/>
      <color rgb="FF001A71"/>
      <name val="Arial"/>
      <family val="2"/>
    </font>
    <font>
      <sz val="12"/>
      <name val="Arial"/>
      <family val="2"/>
    </font>
    <font>
      <sz val="10"/>
      <name val="Arial"/>
      <family val="2"/>
    </font>
    <font>
      <b/>
      <sz val="8"/>
      <color rgb="FF001A71"/>
      <name val="Arial"/>
      <family val="2"/>
    </font>
    <font>
      <b/>
      <sz val="11"/>
      <color rgb="FF001A71"/>
      <name val="Arial"/>
      <family val="2"/>
    </font>
    <font>
      <sz val="11"/>
      <color theme="1"/>
      <name val="Arial"/>
      <family val="2"/>
    </font>
    <font>
      <b/>
      <sz val="9"/>
      <color rgb="FF001A71"/>
      <name val="Arial"/>
      <family val="2"/>
    </font>
    <font>
      <sz val="9"/>
      <color theme="1"/>
      <name val="Arial"/>
      <family val="2"/>
    </font>
    <font>
      <b/>
      <i/>
      <sz val="10"/>
      <color rgb="FF001A71"/>
      <name val="Arial"/>
      <family val="2"/>
    </font>
    <font>
      <b/>
      <sz val="10"/>
      <color rgb="FF001A71"/>
      <name val="Arial"/>
      <family val="2"/>
    </font>
    <font>
      <b/>
      <i/>
      <sz val="9"/>
      <color rgb="FF001A71"/>
      <name val="Arial"/>
      <family val="2"/>
    </font>
    <font>
      <sz val="10"/>
      <color theme="1"/>
      <name val="Arial Narrow"/>
      <family val="2"/>
    </font>
    <font>
      <sz val="10"/>
      <color rgb="FFFF0000"/>
      <name val="Arial"/>
      <family val="2"/>
    </font>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b/>
      <sz val="11"/>
      <name val="Calibri"/>
      <family val="2"/>
      <scheme val="minor"/>
    </font>
    <font>
      <sz val="11"/>
      <color rgb="FF000000"/>
      <name val="Calibri"/>
      <family val="2"/>
    </font>
    <font>
      <b/>
      <sz val="11"/>
      <color rgb="FF000000"/>
      <name val="Calibri"/>
      <family val="2"/>
      <scheme val="minor"/>
    </font>
    <font>
      <sz val="11"/>
      <color rgb="FF000000"/>
      <name val="Calibri"/>
      <family val="2"/>
      <scheme val="minor"/>
    </font>
    <font>
      <b/>
      <sz val="11"/>
      <color rgb="FF000000"/>
      <name val="Calibri"/>
      <family val="2"/>
    </font>
    <font>
      <sz val="8"/>
      <color theme="1"/>
      <name val="Arial"/>
      <family val="2"/>
    </font>
    <font>
      <sz val="8"/>
      <color theme="0"/>
      <name val="Arial"/>
      <family val="2"/>
    </font>
    <font>
      <b/>
      <sz val="10"/>
      <name val="Arial"/>
      <family val="2"/>
    </font>
    <font>
      <sz val="8"/>
      <color rgb="FF9C0006"/>
      <name val="Arial"/>
      <family val="2"/>
    </font>
    <font>
      <b/>
      <sz val="8"/>
      <color rgb="FFFA7D00"/>
      <name val="Arial"/>
      <family val="2"/>
    </font>
    <font>
      <b/>
      <sz val="8"/>
      <color theme="0"/>
      <name val="Arial"/>
      <family val="2"/>
    </font>
    <font>
      <sz val="11"/>
      <color theme="1"/>
      <name val="Times New Roman"/>
      <family val="2"/>
    </font>
    <font>
      <sz val="11"/>
      <color indexed="8"/>
      <name val="Times New Roman"/>
      <family val="2"/>
    </font>
    <font>
      <sz val="11"/>
      <name val="??"/>
      <family val="3"/>
      <charset val="129"/>
    </font>
    <font>
      <i/>
      <sz val="8"/>
      <color rgb="FF7F7F7F"/>
      <name val="Arial"/>
      <family val="2"/>
    </font>
    <font>
      <sz val="8"/>
      <color rgb="FF006100"/>
      <name val="Arial"/>
      <family val="2"/>
    </font>
    <font>
      <sz val="8"/>
      <name val="Arial"/>
      <family val="2"/>
    </font>
    <font>
      <b/>
      <u/>
      <sz val="11"/>
      <color indexed="37"/>
      <name val="Arial"/>
      <family val="2"/>
    </font>
    <font>
      <b/>
      <sz val="15"/>
      <color theme="3"/>
      <name val="Arial"/>
      <family val="2"/>
    </font>
    <font>
      <b/>
      <sz val="13"/>
      <color theme="3"/>
      <name val="Arial"/>
      <family val="2"/>
    </font>
    <font>
      <b/>
      <sz val="11"/>
      <color theme="3"/>
      <name val="Arial"/>
      <family val="2"/>
    </font>
    <font>
      <sz val="10"/>
      <color indexed="12"/>
      <name val="Arial"/>
      <family val="2"/>
    </font>
    <font>
      <u/>
      <sz val="8"/>
      <color indexed="12"/>
      <name val="Arial"/>
      <family val="2"/>
    </font>
    <font>
      <sz val="8"/>
      <color rgb="FF3F3F76"/>
      <name val="Arial"/>
      <family val="2"/>
    </font>
    <font>
      <sz val="8"/>
      <color rgb="FFFA7D00"/>
      <name val="Arial"/>
      <family val="2"/>
    </font>
    <font>
      <sz val="8"/>
      <color rgb="FF9C6500"/>
      <name val="Arial"/>
      <family val="2"/>
    </font>
    <font>
      <sz val="7"/>
      <name val="Small Fonts"/>
      <family val="2"/>
    </font>
    <font>
      <b/>
      <i/>
      <sz val="16"/>
      <name val="Helv"/>
      <family val="2"/>
    </font>
    <font>
      <sz val="10"/>
      <name val="MS Sans Serif"/>
      <family val="2"/>
    </font>
    <font>
      <sz val="10"/>
      <name val="Times New Roman"/>
      <family val="1"/>
    </font>
    <font>
      <b/>
      <sz val="8"/>
      <color rgb="FF3F3F3F"/>
      <name val="Arial"/>
      <family val="2"/>
    </font>
    <font>
      <sz val="10"/>
      <color theme="1"/>
      <name val="Times New Roman"/>
      <family val="2"/>
    </font>
    <font>
      <b/>
      <sz val="8"/>
      <color theme="1"/>
      <name val="Arial"/>
      <family val="2"/>
    </font>
    <font>
      <sz val="8"/>
      <color indexed="12"/>
      <name val="Arial"/>
      <family val="2"/>
    </font>
    <font>
      <sz val="8"/>
      <color rgb="FFFF0000"/>
      <name val="Arial"/>
      <family val="2"/>
    </font>
    <font>
      <b/>
      <sz val="12"/>
      <color rgb="FF001A72"/>
      <name val="Arial"/>
      <family val="2"/>
    </font>
    <font>
      <b/>
      <sz val="16"/>
      <color rgb="FF001A72"/>
      <name val="Arial"/>
      <family val="2"/>
    </font>
    <font>
      <b/>
      <sz val="10"/>
      <color theme="1"/>
      <name val="Arial"/>
      <family val="2"/>
    </font>
    <font>
      <sz val="10.5"/>
      <color rgb="FFC00000"/>
      <name val="Calibri"/>
      <family val="2"/>
      <scheme val="minor"/>
    </font>
    <font>
      <u/>
      <sz val="11"/>
      <color theme="10"/>
      <name val="Calibri"/>
      <family val="2"/>
      <scheme val="minor"/>
    </font>
    <font>
      <sz val="11"/>
      <name val="Calibri"/>
      <family val="2"/>
    </font>
    <font>
      <b/>
      <sz val="10"/>
      <name val="Calibri"/>
      <family val="2"/>
    </font>
    <font>
      <sz val="9.5"/>
      <color rgb="FF000000"/>
      <name val="Albany AMT"/>
    </font>
    <font>
      <b/>
      <sz val="11"/>
      <color rgb="FF0000FF"/>
      <name val="Calibri"/>
      <family val="2"/>
    </font>
    <font>
      <b/>
      <sz val="11"/>
      <color rgb="FF0000FF"/>
      <name val="Arial"/>
      <family val="2"/>
    </font>
    <font>
      <sz val="11"/>
      <color rgb="FF0000FF"/>
      <name val="Calibri"/>
      <family val="2"/>
    </font>
    <font>
      <b/>
      <sz val="11"/>
      <name val="Calibri"/>
      <family val="2"/>
    </font>
    <font>
      <b/>
      <sz val="11"/>
      <color rgb="FFC27BA0"/>
      <name val="Calibri"/>
      <family val="2"/>
    </font>
    <font>
      <sz val="9.5"/>
      <color rgb="FF000000"/>
      <name val="Albany AMT"/>
      <family val="2"/>
    </font>
    <font>
      <b/>
      <sz val="12"/>
      <color rgb="FF000000"/>
      <name val="Calibri"/>
      <family val="2"/>
      <scheme val="minor"/>
    </font>
    <font>
      <sz val="12"/>
      <name val="Calibri"/>
      <family val="2"/>
      <scheme val="minor"/>
    </font>
    <font>
      <b/>
      <sz val="12"/>
      <color rgb="FF993300"/>
      <name val="Calibri"/>
      <family val="2"/>
      <scheme val="minor"/>
    </font>
    <font>
      <sz val="12"/>
      <color rgb="FF000000"/>
      <name val="Calibri"/>
      <family val="2"/>
      <scheme val="minor"/>
    </font>
    <font>
      <b/>
      <sz val="12"/>
      <color rgb="FF666666"/>
      <name val="Calibri"/>
      <family val="2"/>
      <scheme val="minor"/>
    </font>
    <font>
      <b/>
      <sz val="12"/>
      <name val="Calibri"/>
      <family val="2"/>
      <scheme val="minor"/>
    </font>
    <font>
      <b/>
      <sz val="11"/>
      <color rgb="FF000000"/>
      <name val="Calibri'"/>
    </font>
    <font>
      <sz val="11"/>
      <color rgb="FF000000"/>
      <name val="Calibri'"/>
    </font>
    <font>
      <sz val="11"/>
      <name val="Calibri'"/>
    </font>
    <font>
      <b/>
      <sz val="11"/>
      <color rgb="FF6AA84F"/>
      <name val="Calibri'"/>
    </font>
    <font>
      <sz val="11"/>
      <color rgb="FF333333"/>
      <name val="Calibri'"/>
    </font>
    <font>
      <b/>
      <sz val="11"/>
      <color rgb="FF0B5394"/>
      <name val="Calibri'"/>
    </font>
    <font>
      <b/>
      <sz val="11"/>
      <color rgb="FF00B050"/>
      <name val="Calibri'"/>
    </font>
    <font>
      <sz val="11"/>
      <color rgb="FF0000FF"/>
      <name val="Calibri'"/>
    </font>
    <font>
      <b/>
      <sz val="11"/>
      <color rgb="FF0000FF"/>
      <name val="Calibri'"/>
    </font>
    <font>
      <b/>
      <sz val="11"/>
      <color rgb="FF999999"/>
      <name val="Calibri'"/>
    </font>
    <font>
      <b/>
      <sz val="11"/>
      <color rgb="FFB45F06"/>
      <name val="Calibri'"/>
    </font>
    <font>
      <sz val="11"/>
      <color rgb="FF999999"/>
      <name val="Calibri'"/>
    </font>
    <font>
      <b/>
      <sz val="11"/>
      <color rgb="FF666666"/>
      <name val="Calibri'"/>
    </font>
    <font>
      <b/>
      <sz val="11"/>
      <color rgb="FF4A86E8"/>
      <name val="Calibri'"/>
    </font>
    <font>
      <b/>
      <sz val="11"/>
      <color rgb="FFCC4125"/>
      <name val="Calibri'"/>
    </font>
    <font>
      <b/>
      <sz val="11"/>
      <color rgb="FF993300"/>
      <name val="Calibri'"/>
    </font>
    <font>
      <sz val="11"/>
      <color rgb="FF00B050"/>
      <name val="Calibri'"/>
    </font>
    <font>
      <sz val="11"/>
      <color rgb="FF993300"/>
      <name val="Calibri'"/>
    </font>
    <font>
      <b/>
      <sz val="11"/>
      <color rgb="FFFF0000"/>
      <name val="Calibri'"/>
    </font>
    <font>
      <b/>
      <sz val="11"/>
      <color rgb="FFA64D79"/>
      <name val="Calibri'"/>
    </font>
    <font>
      <b/>
      <sz val="11"/>
      <name val="Calibri'"/>
    </font>
    <font>
      <sz val="12"/>
      <color rgb="FF0000FF"/>
      <name val="Calibri"/>
      <family val="2"/>
      <scheme val="minor"/>
    </font>
    <font>
      <sz val="12"/>
      <color rgb="FF999999"/>
      <name val="Calibri"/>
      <family val="2"/>
      <scheme val="minor"/>
    </font>
    <font>
      <b/>
      <sz val="12"/>
      <color rgb="FF999999"/>
      <name val="Calibri"/>
      <family val="2"/>
      <scheme val="minor"/>
    </font>
    <font>
      <sz val="12"/>
      <color rgb="FF00B050"/>
      <name val="Calibri"/>
      <family val="2"/>
      <scheme val="minor"/>
    </font>
    <font>
      <b/>
      <sz val="12"/>
      <color rgb="FFFF0000"/>
      <name val="Calibri"/>
      <family val="2"/>
      <scheme val="minor"/>
    </font>
    <font>
      <sz val="12"/>
      <color rgb="FFFF0000"/>
      <name val="Calibri"/>
      <family val="2"/>
      <scheme val="minor"/>
    </font>
    <font>
      <b/>
      <sz val="12"/>
      <color rgb="FFA64D79"/>
      <name val="Calibri"/>
      <family val="2"/>
      <scheme val="minor"/>
    </font>
    <font>
      <sz val="12"/>
      <color rgb="FFCC4125"/>
      <name val="Calibri"/>
      <family val="2"/>
      <scheme val="minor"/>
    </font>
    <font>
      <sz val="12"/>
      <color rgb="FF0B5394"/>
      <name val="Calibri"/>
      <family val="2"/>
      <scheme val="minor"/>
    </font>
    <font>
      <sz val="12"/>
      <color theme="4" tint="-0.499984740745262"/>
      <name val="Calibri"/>
      <family val="2"/>
      <scheme val="minor"/>
    </font>
    <font>
      <sz val="12"/>
      <color rgb="FF5B0F00"/>
      <name val="Calibri"/>
      <family val="2"/>
      <scheme val="minor"/>
    </font>
    <font>
      <sz val="12"/>
      <color rgb="FF85200C"/>
      <name val="Calibri"/>
      <family val="2"/>
      <scheme val="minor"/>
    </font>
    <font>
      <sz val="12"/>
      <color rgb="FFFF00FF"/>
      <name val="Calibri"/>
      <family val="2"/>
      <scheme val="minor"/>
    </font>
    <font>
      <sz val="12"/>
      <color rgb="FF333333"/>
      <name val="Calibri"/>
      <family val="2"/>
      <scheme val="minor"/>
    </font>
    <font>
      <b/>
      <sz val="12"/>
      <color rgb="FF0B5394"/>
      <name val="Calibri"/>
      <family val="2"/>
      <scheme val="minor"/>
    </font>
    <font>
      <b/>
      <sz val="12"/>
      <color rgb="FF0000FF"/>
      <name val="Calibri"/>
      <family val="2"/>
      <scheme val="minor"/>
    </font>
    <font>
      <b/>
      <sz val="12"/>
      <color rgb="FFB45F06"/>
      <name val="Calibri"/>
      <family val="2"/>
      <scheme val="minor"/>
    </font>
    <font>
      <b/>
      <sz val="12"/>
      <color rgb="FF990000"/>
      <name val="Calibri"/>
      <family val="2"/>
      <scheme val="minor"/>
    </font>
    <font>
      <b/>
      <sz val="12"/>
      <color rgb="FFCC4125"/>
      <name val="Calibri"/>
      <family val="2"/>
      <scheme val="minor"/>
    </font>
    <font>
      <b/>
      <sz val="12"/>
      <color rgb="FF980000"/>
      <name val="Calibri"/>
      <family val="2"/>
      <scheme val="minor"/>
    </font>
    <font>
      <sz val="12"/>
      <color rgb="FF000000"/>
      <name val="Calibri"/>
      <family val="2"/>
    </font>
    <font>
      <b/>
      <sz val="12"/>
      <color rgb="FF783F04"/>
      <name val="Calibri"/>
      <family val="2"/>
      <scheme val="minor"/>
    </font>
    <font>
      <sz val="11"/>
      <color theme="1"/>
      <name val="Calibri"/>
      <family val="2"/>
    </font>
    <font>
      <sz val="10"/>
      <name val="Calibri"/>
      <family val="2"/>
      <scheme val="minor"/>
    </font>
    <font>
      <sz val="10"/>
      <color rgb="FF000000"/>
      <name val="Arial"/>
      <family val="2"/>
    </font>
    <font>
      <sz val="10"/>
      <color rgb="FF000000"/>
      <name val="Calibri"/>
      <family val="2"/>
      <scheme val="minor"/>
    </font>
    <font>
      <b/>
      <sz val="11"/>
      <color rgb="FFFF0000"/>
      <name val="Calibri"/>
      <family val="2"/>
      <scheme val="minor"/>
    </font>
    <font>
      <b/>
      <sz val="10"/>
      <color rgb="FF000000"/>
      <name val="Calibri "/>
    </font>
    <font>
      <sz val="11"/>
      <color rgb="FF000000"/>
      <name val="Calibri "/>
    </font>
    <font>
      <sz val="10"/>
      <color rgb="FF000000"/>
      <name val="Calibri "/>
    </font>
    <font>
      <sz val="12"/>
      <name val="Calibri"/>
      <family val="2"/>
    </font>
    <font>
      <sz val="11"/>
      <color rgb="FFFF0000"/>
      <name val="Calibri"/>
      <family val="2"/>
      <scheme val="minor"/>
    </font>
    <font>
      <sz val="10"/>
      <color rgb="FFFF0000"/>
      <name val="Calibri"/>
      <family val="2"/>
      <scheme val="minor"/>
    </font>
    <font>
      <b/>
      <u/>
      <sz val="11"/>
      <color theme="1"/>
      <name val="Calibri"/>
      <family val="2"/>
      <scheme val="minor"/>
    </font>
    <font>
      <sz val="11"/>
      <color rgb="FF000000"/>
      <name val="Arial"/>
      <family val="2"/>
    </font>
    <font>
      <b/>
      <sz val="12"/>
      <color rgb="FF112277"/>
      <name val="Arial"/>
      <family val="2"/>
    </font>
    <font>
      <b/>
      <sz val="10"/>
      <color rgb="FF112277"/>
      <name val="Arial"/>
      <family val="2"/>
    </font>
    <font>
      <b/>
      <sz val="10"/>
      <color rgb="FF000000"/>
      <name val="Arial"/>
      <family val="2"/>
    </font>
    <font>
      <sz val="11"/>
      <color rgb="FF0070C0"/>
      <name val="Calibri"/>
      <family val="2"/>
      <scheme val="minor"/>
    </font>
    <font>
      <sz val="11"/>
      <color theme="9"/>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sz val="10"/>
      <color theme="9"/>
      <name val="Calibri"/>
      <family val="2"/>
      <scheme val="minor"/>
    </font>
    <font>
      <b/>
      <sz val="10"/>
      <color theme="9"/>
      <name val="Calibri"/>
      <family val="2"/>
      <scheme val="minor"/>
    </font>
    <font>
      <b/>
      <sz val="10"/>
      <color theme="5"/>
      <name val="Calibri"/>
      <family val="2"/>
      <scheme val="minor"/>
    </font>
    <font>
      <i/>
      <sz val="10"/>
      <color theme="5"/>
      <name val="Calibri"/>
      <family val="2"/>
      <scheme val="minor"/>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rgb="FFFEF2CB"/>
        <bgColor rgb="FFFEF2CB"/>
      </patternFill>
    </fill>
    <fill>
      <patternFill patternType="solid">
        <fgColor rgb="FFB4C6E7"/>
        <bgColor rgb="FFB4C6E7"/>
      </patternFill>
    </fill>
    <fill>
      <patternFill patternType="solid">
        <fgColor rgb="FFD5A6BD"/>
        <bgColor rgb="FFD5A6BD"/>
      </patternFill>
    </fill>
    <fill>
      <patternFill patternType="solid">
        <fgColor rgb="FFEDF2F9"/>
        <bgColor rgb="FFEDF2F9"/>
      </patternFill>
    </fill>
    <fill>
      <patternFill patternType="solid">
        <fgColor rgb="FFFFFFFF"/>
        <bgColor indexed="64"/>
      </patternFill>
    </fill>
    <fill>
      <patternFill patternType="solid">
        <fgColor rgb="FFFCE5CD"/>
        <bgColor rgb="FFFCE5CD"/>
      </patternFill>
    </fill>
    <fill>
      <patternFill patternType="solid">
        <fgColor rgb="FFFFFFFF"/>
        <bgColor rgb="FFFFFFFF"/>
      </patternFill>
    </fill>
    <fill>
      <patternFill patternType="solid">
        <fgColor rgb="FFC6E0B4"/>
        <bgColor rgb="FFC6E0B4"/>
      </patternFill>
    </fill>
    <fill>
      <patternFill patternType="solid">
        <fgColor rgb="FFFFD966"/>
        <bgColor rgb="FFFFD966"/>
      </patternFill>
    </fill>
    <fill>
      <patternFill patternType="solid">
        <fgColor rgb="FF7F7F7F"/>
        <bgColor rgb="FF7F7F7F"/>
      </patternFill>
    </fill>
    <fill>
      <patternFill patternType="solid">
        <fgColor rgb="FFE8EAF6"/>
        <bgColor rgb="FFE8EAF6"/>
      </patternFill>
    </fill>
    <fill>
      <patternFill patternType="solid">
        <fgColor rgb="FFD9EAD3"/>
        <bgColor rgb="FFD9EAD3"/>
      </patternFill>
    </fill>
    <fill>
      <patternFill patternType="solid">
        <fgColor rgb="FF999999"/>
        <bgColor rgb="FF999999"/>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EFEFEF"/>
        <bgColor rgb="FFEFEFEF"/>
      </patternFill>
    </fill>
    <fill>
      <patternFill patternType="solid">
        <fgColor rgb="FFCFE2F3"/>
        <bgColor rgb="FFCFE2F3"/>
      </patternFill>
    </fill>
    <fill>
      <patternFill patternType="solid">
        <fgColor rgb="FF9FC5E8"/>
        <bgColor rgb="FF9FC5E8"/>
      </patternFill>
    </fill>
    <fill>
      <patternFill patternType="solid">
        <fgColor rgb="FFA4C2F4"/>
        <bgColor rgb="FFA4C2F4"/>
      </patternFill>
    </fill>
    <fill>
      <patternFill patternType="solid">
        <fgColor rgb="FF6FA8DC"/>
        <bgColor rgb="FF6FA8DC"/>
      </patternFill>
    </fill>
    <fill>
      <patternFill patternType="solid">
        <fgColor rgb="FFEAD1DC"/>
        <bgColor rgb="FFEAD1DC"/>
      </patternFill>
    </fill>
    <fill>
      <patternFill patternType="solid">
        <fgColor rgb="FFD9D2E9"/>
        <bgColor rgb="FFD9D2E9"/>
      </patternFill>
    </fill>
    <fill>
      <patternFill patternType="solid">
        <fgColor rgb="FFB4A7D6"/>
        <bgColor rgb="FFB4A7D6"/>
      </patternFill>
    </fill>
    <fill>
      <patternFill patternType="solid">
        <fgColor rgb="FF00FFFF"/>
        <bgColor rgb="FF00FFFF"/>
      </patternFill>
    </fill>
    <fill>
      <patternFill patternType="solid">
        <fgColor rgb="FFC27BA0"/>
        <bgColor rgb="FFC27BA0"/>
      </patternFill>
    </fill>
    <fill>
      <patternFill patternType="solid">
        <fgColor rgb="FFFFE599"/>
        <bgColor rgb="FFFFE599"/>
      </patternFill>
    </fill>
    <fill>
      <patternFill patternType="solid">
        <fgColor theme="7" tint="0.59999389629810485"/>
        <bgColor rgb="FFC6E0B4"/>
      </patternFill>
    </fill>
    <fill>
      <patternFill patternType="solid">
        <fgColor theme="9" tint="0.59999389629810485"/>
        <bgColor rgb="FFFFE599"/>
      </patternFill>
    </fill>
    <fill>
      <patternFill patternType="solid">
        <fgColor theme="9" tint="0.59999389629810485"/>
        <bgColor rgb="FFFFD966"/>
      </patternFill>
    </fill>
    <fill>
      <patternFill patternType="solid">
        <fgColor theme="9" tint="0.59999389629810485"/>
        <bgColor rgb="FF999999"/>
      </patternFill>
    </fill>
    <fill>
      <patternFill patternType="solid">
        <fgColor theme="7" tint="0.59999389629810485"/>
        <bgColor rgb="FFFFD966"/>
      </patternFill>
    </fill>
    <fill>
      <patternFill patternType="solid">
        <fgColor theme="7" tint="0.59999389629810485"/>
        <bgColor rgb="FF999999"/>
      </patternFill>
    </fill>
    <fill>
      <patternFill patternType="solid">
        <fgColor theme="8" tint="0.59999389629810485"/>
        <bgColor rgb="FFFFE599"/>
      </patternFill>
    </fill>
    <fill>
      <patternFill patternType="solid">
        <fgColor theme="8" tint="0.59999389629810485"/>
        <bgColor rgb="FF999999"/>
      </patternFill>
    </fill>
    <fill>
      <patternFill patternType="solid">
        <fgColor rgb="FF000000"/>
        <bgColor rgb="FF000000"/>
      </patternFill>
    </fill>
    <fill>
      <patternFill patternType="solid">
        <fgColor rgb="FFB7B7B7"/>
        <bgColor rgb="FFB7B7B7"/>
      </patternFill>
    </fill>
    <fill>
      <patternFill patternType="solid">
        <fgColor rgb="FFFFF2CC"/>
        <bgColor rgb="FFFFF2CC"/>
      </patternFill>
    </fill>
    <fill>
      <patternFill patternType="solid">
        <fgColor rgb="FFEDF2F9"/>
        <bgColor indexed="64"/>
      </patternFill>
    </fill>
    <fill>
      <patternFill patternType="solid">
        <fgColor rgb="FFFFC000"/>
        <bgColor indexed="64"/>
      </patternFill>
    </fill>
    <fill>
      <patternFill patternType="solid">
        <fgColor theme="5"/>
        <bgColor indexed="64"/>
      </patternFill>
    </fill>
    <fill>
      <patternFill patternType="solid">
        <fgColor theme="0" tint="-0.249977111117893"/>
        <bgColor indexed="64"/>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uble">
        <color auto="1"/>
      </left>
      <right/>
      <top/>
      <bottom style="hair">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top/>
      <bottom style="medium">
        <color indexed="64"/>
      </bottom>
      <diagonal/>
    </border>
    <border>
      <left/>
      <right/>
      <top style="thin">
        <color indexed="64"/>
      </top>
      <bottom/>
      <diagonal/>
    </border>
    <border>
      <left/>
      <right/>
      <top/>
      <bottom style="double">
        <color indexed="64"/>
      </bottom>
      <diagonal/>
    </border>
    <border>
      <left style="medium">
        <color rgb="FF000000"/>
      </left>
      <right/>
      <top style="medium">
        <color rgb="FF000000"/>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rgb="FF000000"/>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diagonal/>
    </border>
    <border>
      <left style="thin">
        <color rgb="FFC1C1C1"/>
      </left>
      <right style="thin">
        <color rgb="FFC1C1C1"/>
      </right>
      <top style="thin">
        <color rgb="FFC1C1C1"/>
      </top>
      <bottom style="thin">
        <color rgb="FFC1C1C1"/>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top style="thick">
        <color rgb="FF000000"/>
      </top>
      <bottom/>
      <diagonal/>
    </border>
    <border>
      <left style="thick">
        <color rgb="FF000000"/>
      </left>
      <right/>
      <top style="thick">
        <color rgb="FF000000"/>
      </top>
      <bottom style="thin">
        <color rgb="FF000000"/>
      </bottom>
      <diagonal/>
    </border>
    <border>
      <left style="thick">
        <color rgb="FF000000"/>
      </left>
      <right/>
      <top/>
      <bottom/>
      <diagonal/>
    </border>
    <border>
      <left style="thick">
        <color rgb="FF000000"/>
      </left>
      <right/>
      <top style="thin">
        <color rgb="FF000000"/>
      </top>
      <bottom style="thin">
        <color rgb="FF000000"/>
      </bottom>
      <diagonal/>
    </border>
    <border>
      <left style="thick">
        <color rgb="FF000000"/>
      </left>
      <right/>
      <top style="thin">
        <color rgb="FF000000"/>
      </top>
      <bottom style="thick">
        <color rgb="FF000000"/>
      </bottom>
      <diagonal/>
    </border>
    <border>
      <left style="thick">
        <color rgb="FF000000"/>
      </left>
      <right/>
      <top/>
      <bottom style="thin">
        <color rgb="FF000000"/>
      </bottom>
      <diagonal/>
    </border>
    <border>
      <left style="thin">
        <color rgb="FF000000"/>
      </left>
      <right/>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ck">
        <color rgb="FF000000"/>
      </left>
      <right/>
      <top/>
      <bottom style="thick">
        <color rgb="FF000000"/>
      </bottom>
      <diagonal/>
    </border>
    <border>
      <left style="thin">
        <color rgb="FF000000"/>
      </left>
      <right/>
      <top/>
      <bottom style="thick">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style="thin">
        <color rgb="FF000000"/>
      </top>
      <bottom/>
      <diagonal/>
    </border>
    <border>
      <left/>
      <right style="thin">
        <color rgb="FF000000"/>
      </right>
      <top style="thick">
        <color rgb="FF000000"/>
      </top>
      <bottom/>
      <diagonal/>
    </border>
    <border>
      <left/>
      <right style="thin">
        <color rgb="FF000000"/>
      </right>
      <top/>
      <bottom style="thick">
        <color rgb="FF000000"/>
      </bottom>
      <diagonal/>
    </border>
    <border>
      <left/>
      <right style="thin">
        <color rgb="FF000000"/>
      </right>
      <top/>
      <bottom/>
      <diagonal/>
    </border>
    <border>
      <left style="thin">
        <color rgb="FF000000"/>
      </left>
      <right style="thick">
        <color rgb="FF000000"/>
      </right>
      <top/>
      <bottom style="thin">
        <color rgb="FF000000"/>
      </bottom>
      <diagonal/>
    </border>
    <border>
      <left style="thin">
        <color rgb="FF000000"/>
      </left>
      <right/>
      <top/>
      <bottom/>
      <diagonal/>
    </border>
    <border>
      <left/>
      <right style="thick">
        <color rgb="FF000000"/>
      </right>
      <top style="thin">
        <color rgb="FF000000"/>
      </top>
      <bottom style="thin">
        <color rgb="FF000000"/>
      </bottom>
      <diagonal/>
    </border>
    <border>
      <left/>
      <right style="thick">
        <color rgb="FF000000"/>
      </right>
      <top style="thin">
        <color rgb="FF000000"/>
      </top>
      <bottom style="thick">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style="medium">
        <color rgb="FF000000"/>
      </left>
      <right/>
      <top/>
      <bottom/>
      <diagonal/>
    </border>
    <border>
      <left style="thin">
        <color rgb="FF000000"/>
      </left>
      <right style="medium">
        <color rgb="FF000000"/>
      </right>
      <top/>
      <bottom/>
      <diagonal/>
    </border>
    <border>
      <left style="medium">
        <color rgb="FF000000"/>
      </left>
      <right/>
      <top style="thick">
        <color rgb="FF000000"/>
      </top>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style="thick">
        <color rgb="FF000000"/>
      </top>
      <bottom/>
      <diagonal/>
    </border>
    <border>
      <left style="thin">
        <color rgb="FF000000"/>
      </left>
      <right style="thick">
        <color rgb="FF000000"/>
      </right>
      <top style="thick">
        <color rgb="FF000000"/>
      </top>
      <bottom/>
      <diagonal/>
    </border>
    <border>
      <left style="thin">
        <color rgb="FF000000"/>
      </left>
      <right style="medium">
        <color rgb="FF000000"/>
      </right>
      <top/>
      <bottom style="thin">
        <color rgb="FF000000"/>
      </bottom>
      <diagonal/>
    </border>
    <border>
      <left/>
      <right style="thin">
        <color rgb="FF000000"/>
      </right>
      <top style="thick">
        <color rgb="FF000000"/>
      </top>
      <bottom style="thin">
        <color rgb="FF000000"/>
      </bottom>
      <diagonal/>
    </border>
    <border>
      <left style="thin">
        <color rgb="FF000000"/>
      </left>
      <right style="thick">
        <color rgb="FF000000"/>
      </right>
      <top/>
      <bottom style="thick">
        <color rgb="FF000000"/>
      </bottom>
      <diagonal/>
    </border>
    <border>
      <left style="thin">
        <color rgb="FF000000"/>
      </left>
      <right style="thin">
        <color rgb="FF000000"/>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auto="1"/>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style="medium">
        <color indexed="64"/>
      </bottom>
      <diagonal/>
    </border>
    <border>
      <left style="thin">
        <color rgb="FF000000"/>
      </left>
      <right/>
      <top style="medium">
        <color indexed="64"/>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C1C1C1"/>
      </left>
      <right/>
      <top style="medium">
        <color rgb="FFC1C1C1"/>
      </top>
      <bottom style="medium">
        <color rgb="FFB0B7BB"/>
      </bottom>
      <diagonal/>
    </border>
    <border>
      <left style="medium">
        <color rgb="FFC1C1C1"/>
      </left>
      <right/>
      <top/>
      <bottom style="medium">
        <color rgb="FFC1C1C1"/>
      </bottom>
      <diagonal/>
    </border>
    <border>
      <left style="medium">
        <color rgb="FFC1C1C1"/>
      </left>
      <right/>
      <top/>
      <bottom/>
      <diagonal/>
    </border>
    <border>
      <left style="medium">
        <color rgb="FFC1C1C1"/>
      </left>
      <right style="medium">
        <color rgb="FFB0B7BB"/>
      </right>
      <top style="medium">
        <color rgb="FFC1C1C1"/>
      </top>
      <bottom/>
      <diagonal/>
    </border>
    <border>
      <left style="medium">
        <color rgb="FFB0B7BB"/>
      </left>
      <right style="medium">
        <color rgb="FFB0B7BB"/>
      </right>
      <top style="medium">
        <color rgb="FFC1C1C1"/>
      </top>
      <bottom/>
      <diagonal/>
    </border>
    <border>
      <left style="medium">
        <color rgb="FFC1C1C1"/>
      </left>
      <right style="medium">
        <color rgb="FFB0B7BB"/>
      </right>
      <top/>
      <bottom style="medium">
        <color rgb="FFB0B7BB"/>
      </bottom>
      <diagonal/>
    </border>
    <border>
      <left style="medium">
        <color rgb="FFB0B7BB"/>
      </left>
      <right style="medium">
        <color rgb="FFB0B7BB"/>
      </right>
      <top/>
      <bottom style="medium">
        <color rgb="FFB0B7BB"/>
      </bottom>
      <diagonal/>
    </border>
    <border>
      <left/>
      <right style="medium">
        <color rgb="FFC1C1C1"/>
      </right>
      <top/>
      <bottom style="medium">
        <color rgb="FFC1C1C1"/>
      </bottom>
      <diagonal/>
    </border>
    <border>
      <left style="medium">
        <color rgb="FFC1C1C1"/>
      </left>
      <right style="medium">
        <color rgb="FFB0B7BB"/>
      </right>
      <top/>
      <bottom/>
      <diagonal/>
    </border>
    <border>
      <left/>
      <right style="medium">
        <color rgb="FFC1C1C1"/>
      </right>
      <top/>
      <bottom/>
      <diagonal/>
    </border>
    <border>
      <left style="medium">
        <color indexed="64"/>
      </left>
      <right/>
      <top style="thin">
        <color indexed="64"/>
      </top>
      <bottom style="thin">
        <color indexed="64"/>
      </bottom>
      <diagonal/>
    </border>
  </borders>
  <cellStyleXfs count="1175">
    <xf numFmtId="0" fontId="0" fillId="0" borderId="0"/>
    <xf numFmtId="0" fontId="7" fillId="0" borderId="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8" fillId="12"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9" borderId="0" applyNumberFormat="0" applyBorder="0" applyAlignment="0" applyProtection="0"/>
    <xf numFmtId="0" fontId="28" fillId="13"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165" fontId="29" fillId="42" borderId="18">
      <alignment horizontal="center" vertical="center"/>
    </xf>
    <xf numFmtId="0" fontId="30" fillId="3" borderId="0" applyNumberFormat="0" applyBorder="0" applyAlignment="0" applyProtection="0"/>
    <xf numFmtId="0" fontId="31" fillId="6" borderId="4" applyNumberFormat="0" applyAlignment="0" applyProtection="0"/>
    <xf numFmtId="0" fontId="32" fillId="7" borderId="7" applyNumberFormat="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6" fontId="35" fillId="0" borderId="0">
      <protection locked="0"/>
    </xf>
    <xf numFmtId="166" fontId="7" fillId="0" borderId="0" applyFont="0" applyFill="0" applyBorder="0" applyAlignment="0" applyProtection="0"/>
    <xf numFmtId="0" fontId="36" fillId="0" borderId="0" applyNumberFormat="0" applyFill="0" applyBorder="0" applyAlignment="0" applyProtection="0"/>
    <xf numFmtId="167" fontId="7" fillId="0" borderId="0">
      <protection locked="0"/>
    </xf>
    <xf numFmtId="167" fontId="7" fillId="0" borderId="0">
      <protection locked="0"/>
    </xf>
    <xf numFmtId="167" fontId="7" fillId="0" borderId="0">
      <protection locked="0"/>
    </xf>
    <xf numFmtId="167" fontId="7" fillId="0" borderId="0">
      <protection locked="0"/>
    </xf>
    <xf numFmtId="167" fontId="7" fillId="0" borderId="0">
      <protection locked="0"/>
    </xf>
    <xf numFmtId="167" fontId="7" fillId="0" borderId="0">
      <protection locked="0"/>
    </xf>
    <xf numFmtId="167" fontId="7" fillId="0" borderId="0">
      <protection locked="0"/>
    </xf>
    <xf numFmtId="167" fontId="7" fillId="0" borderId="0">
      <protection locked="0"/>
    </xf>
    <xf numFmtId="167" fontId="7" fillId="0" borderId="0">
      <protection locked="0"/>
    </xf>
    <xf numFmtId="0" fontId="37" fillId="2"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38" fontId="38" fillId="43" borderId="0" applyNumberFormat="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168" fontId="7" fillId="0" borderId="0">
      <protection locked="0"/>
    </xf>
    <xf numFmtId="0" fontId="43" fillId="0" borderId="19" applyNumberFormat="0" applyFill="0" applyAlignment="0" applyProtection="0"/>
    <xf numFmtId="0" fontId="44" fillId="0" borderId="0" applyNumberFormat="0" applyFill="0" applyBorder="0" applyAlignment="0" applyProtection="0">
      <alignment vertical="top"/>
      <protection locked="0"/>
    </xf>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10" fontId="38" fillId="44" borderId="20" applyNumberFormat="0" applyBorder="0" applyAlignment="0" applyProtection="0"/>
    <xf numFmtId="0" fontId="45" fillId="5" borderId="4" applyNumberFormat="0" applyAlignment="0" applyProtection="0"/>
    <xf numFmtId="0" fontId="46" fillId="0" borderId="6" applyNumberFormat="0" applyFill="0" applyAlignment="0" applyProtection="0"/>
    <xf numFmtId="0" fontId="47" fillId="4" borderId="0" applyNumberFormat="0" applyBorder="0" applyAlignment="0" applyProtection="0"/>
    <xf numFmtId="37" fontId="48" fillId="0" borderId="0"/>
    <xf numFmtId="169"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51" fillId="0" borderId="0"/>
    <xf numFmtId="0" fontId="51" fillId="0" borderId="0"/>
    <xf numFmtId="0" fontId="51" fillId="0" borderId="0"/>
    <xf numFmtId="0" fontId="51" fillId="0" borderId="0"/>
    <xf numFmtId="0" fontId="51" fillId="0" borderId="0"/>
    <xf numFmtId="0" fontId="7" fillId="0" borderId="0"/>
    <xf numFmtId="0" fontId="50" fillId="0" borderId="0"/>
    <xf numFmtId="0" fontId="50" fillId="0" borderId="0"/>
    <xf numFmtId="0" fontId="50" fillId="0" borderId="0"/>
    <xf numFmtId="0" fontId="7" fillId="0" borderId="0"/>
    <xf numFmtId="0" fontId="51" fillId="0" borderId="0"/>
    <xf numFmtId="0" fontId="7" fillId="0" borderId="0"/>
    <xf numFmtId="0" fontId="7" fillId="0" borderId="0"/>
    <xf numFmtId="0" fontId="51" fillId="0" borderId="0"/>
    <xf numFmtId="0" fontId="18" fillId="0" borderId="0"/>
    <xf numFmtId="0" fontId="18"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1" fillId="0" borderId="0"/>
    <xf numFmtId="0" fontId="33" fillId="0" borderId="0"/>
    <xf numFmtId="0" fontId="33" fillId="0" borderId="0"/>
    <xf numFmtId="0" fontId="33" fillId="0" borderId="0"/>
    <xf numFmtId="0" fontId="33" fillId="0" borderId="0"/>
    <xf numFmtId="0" fontId="33" fillId="0" borderId="0"/>
    <xf numFmtId="0" fontId="7" fillId="0" borderId="0"/>
    <xf numFmtId="0" fontId="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7" fillId="0" borderId="0"/>
    <xf numFmtId="0" fontId="7" fillId="0" borderId="0"/>
    <xf numFmtId="0" fontId="7" fillId="0" borderId="0"/>
    <xf numFmtId="0" fontId="7" fillId="0" borderId="0"/>
    <xf numFmtId="0" fontId="50" fillId="0" borderId="0"/>
    <xf numFmtId="0" fontId="7" fillId="0" borderId="0"/>
    <xf numFmtId="0" fontId="7" fillId="0" borderId="0"/>
    <xf numFmtId="0" fontId="7" fillId="0" borderId="0"/>
    <xf numFmtId="0" fontId="7"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50"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50" fillId="0" borderId="0"/>
    <xf numFmtId="0" fontId="50" fillId="0" borderId="0"/>
    <xf numFmtId="0" fontId="50" fillId="0" borderId="0"/>
    <xf numFmtId="0" fontId="50" fillId="0" borderId="0"/>
    <xf numFmtId="0" fontId="50" fillId="0" borderId="0"/>
    <xf numFmtId="0" fontId="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 fillId="0" borderId="0"/>
    <xf numFmtId="0" fontId="27" fillId="8" borderId="8" applyNumberFormat="0" applyFont="0" applyAlignment="0" applyProtection="0"/>
    <xf numFmtId="0" fontId="52" fillId="6" borderId="5" applyNumberFormat="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53" fillId="0" borderId="0" applyFont="0" applyFill="0" applyBorder="0" applyAlignment="0" applyProtection="0"/>
    <xf numFmtId="9" fontId="18" fillId="0" borderId="0" applyFont="0" applyFill="0" applyBorder="0" applyAlignment="0" applyProtection="0"/>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0" fontId="54" fillId="0" borderId="9" applyNumberFormat="0" applyFill="0" applyAlignment="0" applyProtection="0"/>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168" fontId="7" fillId="0" borderId="21">
      <protection locked="0"/>
    </xf>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45" borderId="0" applyNumberFormat="0" applyBorder="0" applyAlignment="0" applyProtection="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0" borderId="0"/>
    <xf numFmtId="37" fontId="38" fillId="45" borderId="0" applyNumberFormat="0" applyBorder="0" applyAlignment="0" applyProtection="0"/>
    <xf numFmtId="3" fontId="55" fillId="0" borderId="19" applyProtection="0"/>
    <xf numFmtId="0" fontId="56" fillId="0" borderId="0" applyNumberFormat="0" applyFill="0" applyBorder="0" applyAlignment="0" applyProtection="0"/>
    <xf numFmtId="0" fontId="61" fillId="0" borderId="0" applyNumberFormat="0" applyFill="0" applyBorder="0" applyAlignment="0" applyProtection="0"/>
    <xf numFmtId="0" fontId="62" fillId="0" borderId="0"/>
    <xf numFmtId="0" fontId="62" fillId="0" borderId="0"/>
    <xf numFmtId="0" fontId="23" fillId="0" borderId="0"/>
    <xf numFmtId="0" fontId="64" fillId="0" borderId="0"/>
    <xf numFmtId="0" fontId="70" fillId="0" borderId="0"/>
    <xf numFmtId="0" fontId="62" fillId="0" borderId="0"/>
    <xf numFmtId="0" fontId="122" fillId="0" borderId="0"/>
    <xf numFmtId="9" fontId="122" fillId="0" borderId="0" applyFont="0" applyFill="0" applyBorder="0" applyAlignment="0" applyProtection="0"/>
    <xf numFmtId="44" fontId="122"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cellStyleXfs>
  <cellXfs count="1236">
    <xf numFmtId="0" fontId="0" fillId="0" borderId="0" xfId="0"/>
    <xf numFmtId="0" fontId="1" fillId="0" borderId="0" xfId="0" applyFont="1"/>
    <xf numFmtId="0" fontId="2" fillId="0" borderId="0" xfId="0" applyFont="1" applyAlignment="1">
      <alignment vertical="center"/>
    </xf>
    <xf numFmtId="0" fontId="4" fillId="0" borderId="0" xfId="0" applyFont="1" applyAlignment="1">
      <alignment vertical="center"/>
    </xf>
    <xf numFmtId="0" fontId="3" fillId="0" borderId="0" xfId="0" applyFont="1" applyAlignment="1">
      <alignment horizontal="left" vertical="top" wrapText="1"/>
    </xf>
    <xf numFmtId="0" fontId="1"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10" fillId="0" borderId="0" xfId="0" applyFont="1"/>
    <xf numFmtId="0" fontId="10" fillId="0" borderId="0" xfId="0" applyFont="1" applyAlignment="1">
      <alignment horizontal="left"/>
    </xf>
    <xf numFmtId="0" fontId="12" fillId="0" borderId="0" xfId="0" applyFont="1" applyAlignment="1">
      <alignment horizontal="left" vertical="top" wrapText="1"/>
    </xf>
    <xf numFmtId="0" fontId="12" fillId="0" borderId="0" xfId="0" applyFont="1" applyAlignment="1">
      <alignment horizontal="left"/>
    </xf>
    <xf numFmtId="0" fontId="12" fillId="0" borderId="0" xfId="0" applyFont="1"/>
    <xf numFmtId="0" fontId="9" fillId="0" borderId="0" xfId="0" applyFont="1" applyAlignment="1">
      <alignment horizontal="left" vertical="center"/>
    </xf>
    <xf numFmtId="0" fontId="12" fillId="0" borderId="0" xfId="0" applyFont="1" applyAlignment="1">
      <alignment horizontal="left" vertical="top" wrapText="1"/>
    </xf>
    <xf numFmtId="0" fontId="13" fillId="0" borderId="0" xfId="0" applyFont="1" applyAlignment="1">
      <alignment horizontal="left" vertical="top" wrapText="1"/>
    </xf>
    <xf numFmtId="0" fontId="10" fillId="0" borderId="0" xfId="0" applyFont="1" applyAlignment="1">
      <alignment horizontal="left" vertical="top"/>
    </xf>
    <xf numFmtId="0" fontId="0" fillId="0" borderId="0" xfId="0" applyAlignment="1">
      <alignment vertical="top"/>
    </xf>
    <xf numFmtId="0" fontId="16" fillId="0" borderId="0" xfId="0" applyFont="1"/>
    <xf numFmtId="0" fontId="13" fillId="0" borderId="0" xfId="0" applyFont="1" applyAlignment="1">
      <alignment horizontal="left" vertical="top" wrapText="1"/>
    </xf>
    <xf numFmtId="0" fontId="12" fillId="0" borderId="0" xfId="0" applyFont="1" applyAlignment="1">
      <alignment horizontal="left" vertical="top" wrapText="1"/>
    </xf>
    <xf numFmtId="0" fontId="17" fillId="0" borderId="0" xfId="0" applyFont="1"/>
    <xf numFmtId="0" fontId="14" fillId="0" borderId="0" xfId="0" applyFont="1" applyAlignment="1">
      <alignment vertical="center"/>
    </xf>
    <xf numFmtId="0" fontId="20" fillId="34" borderId="0" xfId="0" applyFont="1" applyFill="1" applyAlignment="1">
      <alignment horizontal="left" vertical="top"/>
    </xf>
    <xf numFmtId="0" fontId="0" fillId="34" borderId="0" xfId="0" applyFill="1" applyAlignment="1">
      <alignment horizontal="left" vertical="top" wrapText="1"/>
    </xf>
    <xf numFmtId="0" fontId="0" fillId="0" borderId="0" xfId="0" applyAlignment="1">
      <alignment horizontal="left" vertical="top" wrapText="1"/>
    </xf>
    <xf numFmtId="0" fontId="19" fillId="0" borderId="0" xfId="0" applyFont="1" applyAlignment="1">
      <alignment horizontal="left" vertical="top" wrapText="1"/>
    </xf>
    <xf numFmtId="0" fontId="0" fillId="0" borderId="0" xfId="0" applyFont="1" applyAlignment="1">
      <alignment horizontal="left" vertical="top" wrapText="1"/>
    </xf>
    <xf numFmtId="0" fontId="20" fillId="35" borderId="10" xfId="0" applyFont="1" applyFill="1" applyBorder="1" applyAlignment="1">
      <alignment horizontal="left" vertical="top"/>
    </xf>
    <xf numFmtId="0" fontId="0" fillId="35" borderId="11" xfId="0" applyFill="1" applyBorder="1" applyAlignment="1">
      <alignment horizontal="left" vertical="top"/>
    </xf>
    <xf numFmtId="0" fontId="0" fillId="0" borderId="0" xfId="0" applyAlignment="1">
      <alignment horizontal="left" vertical="top"/>
    </xf>
    <xf numFmtId="0" fontId="20" fillId="36" borderId="10" xfId="0" applyFont="1" applyFill="1" applyBorder="1" applyAlignment="1">
      <alignment horizontal="left" vertical="top"/>
    </xf>
    <xf numFmtId="0" fontId="0" fillId="36" borderId="11" xfId="0" applyFill="1" applyBorder="1" applyAlignment="1">
      <alignment horizontal="left" vertical="top"/>
    </xf>
    <xf numFmtId="0" fontId="20" fillId="37" borderId="10" xfId="0" applyFont="1" applyFill="1" applyBorder="1" applyAlignment="1">
      <alignment horizontal="left" vertical="top"/>
    </xf>
    <xf numFmtId="0" fontId="0" fillId="37" borderId="11" xfId="0" applyFill="1" applyBorder="1" applyAlignment="1">
      <alignment horizontal="left" vertical="top"/>
    </xf>
    <xf numFmtId="0" fontId="20" fillId="38" borderId="10" xfId="0" applyFont="1" applyFill="1" applyBorder="1" applyAlignment="1">
      <alignment horizontal="left" vertical="top"/>
    </xf>
    <xf numFmtId="0" fontId="0" fillId="38" borderId="11" xfId="0" applyFill="1" applyBorder="1" applyAlignment="1">
      <alignment horizontal="left" vertical="top"/>
    </xf>
    <xf numFmtId="0" fontId="20" fillId="39" borderId="10" xfId="0" applyFont="1" applyFill="1" applyBorder="1" applyAlignment="1">
      <alignment horizontal="left" vertical="top"/>
    </xf>
    <xf numFmtId="0" fontId="0" fillId="39" borderId="11" xfId="0" applyFill="1" applyBorder="1" applyAlignment="1">
      <alignment horizontal="left" vertical="top"/>
    </xf>
    <xf numFmtId="0" fontId="20" fillId="40" borderId="10" xfId="0" applyFont="1" applyFill="1" applyBorder="1" applyAlignment="1">
      <alignment horizontal="left" vertical="top"/>
    </xf>
    <xf numFmtId="0" fontId="0" fillId="40" borderId="11" xfId="0" applyFill="1" applyBorder="1" applyAlignment="1">
      <alignment horizontal="left" vertical="top"/>
    </xf>
    <xf numFmtId="0" fontId="20" fillId="41" borderId="10" xfId="0" applyFont="1" applyFill="1" applyBorder="1" applyAlignment="1">
      <alignment horizontal="left" vertical="top"/>
    </xf>
    <xf numFmtId="0" fontId="0" fillId="41" borderId="11" xfId="0" applyFill="1" applyBorder="1" applyAlignment="1">
      <alignment horizontal="left" vertical="top"/>
    </xf>
    <xf numFmtId="0" fontId="19" fillId="0" borderId="12" xfId="0" applyFont="1" applyBorder="1" applyAlignment="1">
      <alignment horizontal="left" vertical="top" wrapText="1"/>
    </xf>
    <xf numFmtId="0" fontId="19" fillId="0" borderId="13" xfId="0" applyFont="1" applyBorder="1" applyAlignment="1">
      <alignment horizontal="left" vertical="top" wrapText="1"/>
    </xf>
    <xf numFmtId="0" fontId="0" fillId="0" borderId="12" xfId="0" applyFont="1" applyBorder="1" applyAlignment="1">
      <alignment horizontal="left" vertical="top" wrapText="1"/>
    </xf>
    <xf numFmtId="0" fontId="19" fillId="0" borderId="14" xfId="0" applyFont="1" applyBorder="1" applyAlignment="1">
      <alignment horizontal="left" vertical="top" wrapText="1"/>
    </xf>
    <xf numFmtId="0" fontId="21" fillId="0" borderId="15" xfId="0" applyFont="1" applyBorder="1" applyAlignment="1">
      <alignment horizontal="left" vertical="top" wrapText="1"/>
    </xf>
    <xf numFmtId="0" fontId="0" fillId="0" borderId="15" xfId="0" applyBorder="1" applyAlignment="1">
      <alignment horizontal="left" vertical="top" wrapText="1"/>
    </xf>
    <xf numFmtId="0" fontId="0" fillId="0" borderId="14" xfId="0" applyFont="1" applyBorder="1" applyAlignment="1">
      <alignment horizontal="left" vertical="top" wrapText="1"/>
    </xf>
    <xf numFmtId="0" fontId="0" fillId="0" borderId="14" xfId="0" applyFill="1" applyBorder="1" applyAlignment="1">
      <alignment horizontal="left" vertical="top" wrapText="1"/>
    </xf>
    <xf numFmtId="0" fontId="0" fillId="0" borderId="15" xfId="0" applyFill="1" applyBorder="1" applyAlignment="1">
      <alignment horizontal="left" vertical="top" wrapText="1"/>
    </xf>
    <xf numFmtId="0" fontId="0" fillId="0" borderId="0" xfId="0" applyFill="1" applyAlignment="1">
      <alignment horizontal="left" vertical="top" wrapText="1"/>
    </xf>
    <xf numFmtId="0" fontId="19" fillId="0" borderId="14" xfId="0" applyFont="1" applyFill="1" applyBorder="1" applyAlignment="1">
      <alignment horizontal="left" vertical="top" wrapText="1"/>
    </xf>
    <xf numFmtId="0" fontId="22" fillId="0" borderId="13" xfId="0" applyFont="1" applyBorder="1" applyAlignment="1">
      <alignment horizontal="left" vertical="top" wrapText="1"/>
    </xf>
    <xf numFmtId="0" fontId="19" fillId="0" borderId="12" xfId="0" applyFont="1" applyFill="1" applyBorder="1" applyAlignment="1">
      <alignment horizontal="left" vertical="top" wrapText="1"/>
    </xf>
    <xf numFmtId="0" fontId="19" fillId="0" borderId="13" xfId="0" applyFont="1" applyFill="1" applyBorder="1" applyAlignment="1">
      <alignment horizontal="left" vertical="top" wrapText="1"/>
    </xf>
    <xf numFmtId="0" fontId="23" fillId="0" borderId="15" xfId="0" applyFont="1" applyFill="1" applyBorder="1" applyAlignment="1">
      <alignment horizontal="left" vertical="top" wrapText="1"/>
    </xf>
    <xf numFmtId="0" fontId="24" fillId="0" borderId="13" xfId="0" applyFont="1" applyBorder="1" applyAlignment="1">
      <alignment horizontal="left" vertical="top" wrapText="1"/>
    </xf>
    <xf numFmtId="0" fontId="19" fillId="0" borderId="0" xfId="0" applyFont="1" applyFill="1" applyAlignment="1">
      <alignment horizontal="left" vertical="top" wrapText="1"/>
    </xf>
    <xf numFmtId="0" fontId="0" fillId="0" borderId="12" xfId="0" applyFill="1" applyBorder="1" applyAlignment="1">
      <alignment horizontal="left" vertical="top" wrapText="1"/>
    </xf>
    <xf numFmtId="0" fontId="24" fillId="0" borderId="13" xfId="0" applyFont="1" applyFill="1" applyBorder="1" applyAlignment="1">
      <alignment horizontal="left" vertical="top"/>
    </xf>
    <xf numFmtId="0" fontId="25" fillId="0" borderId="15" xfId="0" applyFont="1" applyBorder="1" applyAlignment="1">
      <alignment horizontal="left" vertical="top" wrapText="1"/>
    </xf>
    <xf numFmtId="0" fontId="25" fillId="0" borderId="15" xfId="0" applyFont="1" applyFill="1" applyBorder="1" applyAlignment="1">
      <alignment horizontal="left" vertical="top" wrapText="1"/>
    </xf>
    <xf numFmtId="0" fontId="19" fillId="0" borderId="13" xfId="0" applyFont="1" applyFill="1" applyBorder="1" applyAlignment="1">
      <alignment horizontal="left" vertical="top"/>
    </xf>
    <xf numFmtId="0" fontId="22" fillId="0" borderId="13" xfId="0" applyFont="1" applyFill="1" applyBorder="1" applyAlignment="1">
      <alignment horizontal="left" vertical="top" wrapText="1"/>
    </xf>
    <xf numFmtId="0" fontId="0" fillId="0" borderId="0" xfId="0" applyBorder="1" applyAlignment="1">
      <alignment horizontal="left" vertical="top" wrapText="1"/>
    </xf>
    <xf numFmtId="0" fontId="0" fillId="0" borderId="14" xfId="0" applyBorder="1" applyAlignment="1">
      <alignment horizontal="left" vertical="top" wrapText="1"/>
    </xf>
    <xf numFmtId="0" fontId="0" fillId="0" borderId="0" xfId="0" applyFill="1" applyBorder="1" applyAlignment="1">
      <alignment horizontal="left" vertical="top" wrapText="1"/>
    </xf>
    <xf numFmtId="0" fontId="24" fillId="0" borderId="0" xfId="0" applyFont="1" applyFill="1" applyBorder="1" applyAlignment="1">
      <alignment horizontal="left" vertical="top" wrapText="1"/>
    </xf>
    <xf numFmtId="0" fontId="0" fillId="0" borderId="15" xfId="0" applyFont="1" applyFill="1" applyBorder="1" applyAlignment="1">
      <alignment horizontal="left" vertical="top" wrapText="1"/>
    </xf>
    <xf numFmtId="0" fontId="25" fillId="0" borderId="0" xfId="0" applyFont="1" applyFill="1" applyBorder="1" applyAlignment="1">
      <alignment horizontal="left" vertical="top" wrapText="1"/>
    </xf>
    <xf numFmtId="0" fontId="26" fillId="0" borderId="0"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15" xfId="0" applyFont="1" applyBorder="1" applyAlignment="1">
      <alignment horizontal="left" vertical="top" wrapText="1"/>
    </xf>
    <xf numFmtId="0" fontId="21" fillId="0" borderId="15" xfId="0" applyFont="1" applyFill="1" applyBorder="1" applyAlignment="1">
      <alignment horizontal="left" vertical="top" wrapText="1"/>
    </xf>
    <xf numFmtId="0" fontId="19" fillId="0" borderId="16" xfId="0" applyFont="1" applyBorder="1" applyAlignment="1">
      <alignment horizontal="left" vertical="top" wrapText="1"/>
    </xf>
    <xf numFmtId="0" fontId="0" fillId="0" borderId="17" xfId="0" applyBorder="1" applyAlignment="1">
      <alignment horizontal="left" vertical="top" wrapText="1"/>
    </xf>
    <xf numFmtId="0" fontId="12" fillId="0" borderId="0" xfId="0" applyFont="1" applyAlignment="1">
      <alignment vertical="top" wrapText="1"/>
    </xf>
    <xf numFmtId="0" fontId="12" fillId="0" borderId="0" xfId="0" applyFont="1" applyAlignment="1">
      <alignment vertical="top"/>
    </xf>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vertical="top"/>
    </xf>
    <xf numFmtId="0" fontId="14" fillId="0" borderId="0" xfId="0" applyFont="1" applyAlignment="1">
      <alignment vertical="top"/>
    </xf>
    <xf numFmtId="0" fontId="58" fillId="0" borderId="0" xfId="0" applyFont="1" applyAlignment="1">
      <alignment vertical="center" wrapText="1"/>
    </xf>
    <xf numFmtId="0" fontId="1" fillId="0" borderId="0" xfId="1" applyFont="1" applyBorder="1"/>
    <xf numFmtId="0" fontId="1" fillId="0" borderId="0" xfId="1" applyFont="1" applyBorder="1" applyAlignment="1">
      <alignment horizontal="center" vertical="top"/>
    </xf>
    <xf numFmtId="3" fontId="1" fillId="0" borderId="0" xfId="1" applyNumberFormat="1" applyFont="1" applyFill="1" applyBorder="1" applyAlignment="1">
      <alignment vertical="top"/>
    </xf>
    <xf numFmtId="2" fontId="1" fillId="0" borderId="0" xfId="1" applyNumberFormat="1" applyFont="1" applyBorder="1" applyAlignment="1">
      <alignment horizontal="center" vertical="top"/>
    </xf>
    <xf numFmtId="0" fontId="1" fillId="0" borderId="0" xfId="1" applyFont="1" applyBorder="1" applyAlignment="1">
      <alignment vertical="top"/>
    </xf>
    <xf numFmtId="2" fontId="1" fillId="0" borderId="0" xfId="1" applyNumberFormat="1" applyFont="1" applyFill="1" applyBorder="1" applyAlignment="1">
      <alignment horizontal="center" vertical="top"/>
    </xf>
    <xf numFmtId="2" fontId="1" fillId="0" borderId="0" xfId="1" applyNumberFormat="1" applyFont="1" applyFill="1" applyBorder="1" applyAlignment="1">
      <alignment horizontal="center" vertical="top" wrapText="1"/>
    </xf>
    <xf numFmtId="0" fontId="1" fillId="0" borderId="0" xfId="1" applyFont="1" applyBorder="1" applyAlignment="1">
      <alignment wrapText="1"/>
    </xf>
    <xf numFmtId="3" fontId="1" fillId="0" borderId="0" xfId="1" applyNumberFormat="1" applyFont="1" applyBorder="1" applyAlignment="1">
      <alignment vertical="top"/>
    </xf>
    <xf numFmtId="0" fontId="20" fillId="33" borderId="20" xfId="0" applyFont="1" applyFill="1" applyBorder="1"/>
    <xf numFmtId="0" fontId="0" fillId="0" borderId="20" xfId="0" applyBorder="1"/>
    <xf numFmtId="0" fontId="1" fillId="0" borderId="0" xfId="0" applyFont="1" applyAlignment="1">
      <alignment vertical="top"/>
    </xf>
    <xf numFmtId="0" fontId="1" fillId="0" borderId="0" xfId="0" applyFont="1" applyAlignment="1"/>
    <xf numFmtId="0" fontId="0" fillId="0" borderId="0" xfId="0" applyAlignment="1"/>
    <xf numFmtId="0" fontId="60" fillId="0" borderId="0" xfId="0" applyFont="1"/>
    <xf numFmtId="0" fontId="61" fillId="0" borderId="0" xfId="1163" applyAlignment="1">
      <alignment vertical="center"/>
    </xf>
    <xf numFmtId="0" fontId="1" fillId="0" borderId="0" xfId="0" applyFont="1" applyFill="1" applyAlignment="1"/>
    <xf numFmtId="0" fontId="0" fillId="0" borderId="0" xfId="0" applyAlignment="1">
      <alignment vertical="center"/>
    </xf>
    <xf numFmtId="3" fontId="59" fillId="0" borderId="0" xfId="1" applyNumberFormat="1" applyFont="1" applyBorder="1" applyAlignment="1">
      <alignment horizontal="center" vertical="top"/>
    </xf>
    <xf numFmtId="2" fontId="59" fillId="0" borderId="0" xfId="1" applyNumberFormat="1" applyFont="1" applyBorder="1" applyAlignment="1">
      <alignment horizontal="center" vertical="top"/>
    </xf>
    <xf numFmtId="3" fontId="19" fillId="0" borderId="21" xfId="0" applyNumberFormat="1" applyFont="1" applyBorder="1" applyAlignment="1">
      <alignment horizontal="right" vertical="center"/>
    </xf>
    <xf numFmtId="0" fontId="19" fillId="0" borderId="21" xfId="0" applyFont="1" applyBorder="1" applyAlignment="1">
      <alignment vertical="center"/>
    </xf>
    <xf numFmtId="0" fontId="1" fillId="0" borderId="21" xfId="1" applyFont="1" applyBorder="1" applyAlignment="1">
      <alignment horizontal="right" vertical="top"/>
    </xf>
    <xf numFmtId="3" fontId="0" fillId="0" borderId="0" xfId="0" applyNumberFormat="1"/>
    <xf numFmtId="0" fontId="0" fillId="0" borderId="0" xfId="0" applyNumberFormat="1"/>
    <xf numFmtId="0" fontId="62" fillId="0" borderId="0" xfId="1165"/>
    <xf numFmtId="3" fontId="62" fillId="0" borderId="0" xfId="1165" applyNumberFormat="1"/>
    <xf numFmtId="0" fontId="62" fillId="0" borderId="0" xfId="1165" applyNumberFormat="1"/>
    <xf numFmtId="0" fontId="0" fillId="0" borderId="23" xfId="0" applyBorder="1"/>
    <xf numFmtId="0" fontId="0" fillId="0" borderId="0" xfId="0" applyBorder="1"/>
    <xf numFmtId="0" fontId="0" fillId="0" borderId="0" xfId="0" applyBorder="1" applyAlignment="1">
      <alignment horizontal="left" indent="1"/>
    </xf>
    <xf numFmtId="49" fontId="0" fillId="0" borderId="0" xfId="0" applyNumberFormat="1" applyBorder="1" applyAlignment="1">
      <alignment horizontal="left" indent="1"/>
    </xf>
    <xf numFmtId="0" fontId="19" fillId="0" borderId="0" xfId="0" applyFont="1"/>
    <xf numFmtId="0" fontId="19" fillId="0" borderId="0" xfId="0" applyFont="1" applyBorder="1"/>
    <xf numFmtId="0" fontId="19" fillId="0" borderId="21" xfId="0" applyFont="1" applyBorder="1"/>
    <xf numFmtId="0" fontId="0" fillId="0" borderId="0" xfId="0" applyNumberFormat="1" applyAlignment="1">
      <alignment horizontal="right"/>
    </xf>
    <xf numFmtId="0" fontId="0" fillId="0" borderId="0" xfId="0" applyAlignment="1">
      <alignment horizontal="left" indent="1"/>
    </xf>
    <xf numFmtId="0" fontId="0" fillId="0" borderId="0" xfId="0" applyFont="1" applyBorder="1" applyAlignment="1">
      <alignment horizontal="left" indent="1"/>
    </xf>
    <xf numFmtId="0" fontId="19" fillId="0" borderId="0" xfId="0" applyFont="1" applyBorder="1" applyAlignment="1">
      <alignment horizontal="left"/>
    </xf>
    <xf numFmtId="0" fontId="19" fillId="0" borderId="0" xfId="0" applyFont="1" applyBorder="1" applyAlignment="1">
      <alignment horizontal="left" wrapText="1"/>
    </xf>
    <xf numFmtId="0" fontId="23" fillId="0" borderId="0" xfId="1166" applyFont="1"/>
    <xf numFmtId="0" fontId="23" fillId="0" borderId="0" xfId="1166" applyFont="1" applyAlignment="1"/>
    <xf numFmtId="0" fontId="23" fillId="0" borderId="25" xfId="1166" applyFont="1" applyBorder="1"/>
    <xf numFmtId="0" fontId="23" fillId="0" borderId="29" xfId="1166" applyFont="1" applyBorder="1"/>
    <xf numFmtId="0" fontId="26" fillId="0" borderId="30" xfId="1166" applyFont="1" applyBorder="1"/>
    <xf numFmtId="0" fontId="26" fillId="0" borderId="31" xfId="1166" applyFont="1" applyBorder="1"/>
    <xf numFmtId="0" fontId="26" fillId="0" borderId="32" xfId="1166" applyFont="1" applyBorder="1"/>
    <xf numFmtId="3" fontId="23" fillId="46" borderId="30" xfId="1166" applyNumberFormat="1" applyFont="1" applyFill="1" applyBorder="1"/>
    <xf numFmtId="3" fontId="23" fillId="46" borderId="31" xfId="1166" applyNumberFormat="1" applyFont="1" applyFill="1" applyBorder="1"/>
    <xf numFmtId="3" fontId="23" fillId="46" borderId="32" xfId="1166" applyNumberFormat="1" applyFont="1" applyFill="1" applyBorder="1"/>
    <xf numFmtId="3" fontId="23" fillId="47" borderId="30" xfId="1166" applyNumberFormat="1" applyFont="1" applyFill="1" applyBorder="1"/>
    <xf numFmtId="3" fontId="23" fillId="47" borderId="31" xfId="1166" applyNumberFormat="1" applyFont="1" applyFill="1" applyBorder="1"/>
    <xf numFmtId="3" fontId="23" fillId="47" borderId="32" xfId="1166" applyNumberFormat="1" applyFont="1" applyFill="1" applyBorder="1"/>
    <xf numFmtId="0" fontId="23" fillId="48" borderId="33" xfId="1166" applyFont="1" applyFill="1" applyBorder="1"/>
    <xf numFmtId="3" fontId="23" fillId="48" borderId="34" xfId="1166" applyNumberFormat="1" applyFont="1" applyFill="1" applyBorder="1"/>
    <xf numFmtId="3" fontId="23" fillId="48" borderId="35" xfId="1166" applyNumberFormat="1" applyFont="1" applyFill="1" applyBorder="1"/>
    <xf numFmtId="3" fontId="23" fillId="48" borderId="36" xfId="1166" applyNumberFormat="1" applyFont="1" applyFill="1" applyBorder="1"/>
    <xf numFmtId="3" fontId="23" fillId="0" borderId="0" xfId="1166" applyNumberFormat="1" applyFont="1" applyAlignment="1"/>
    <xf numFmtId="3" fontId="23" fillId="0" borderId="0" xfId="1166" applyNumberFormat="1" applyFont="1"/>
    <xf numFmtId="0" fontId="63" fillId="49" borderId="31" xfId="1166" applyFont="1" applyFill="1" applyBorder="1" applyAlignment="1">
      <alignment horizontal="left" vertical="top" wrapText="1"/>
    </xf>
    <xf numFmtId="0" fontId="63" fillId="49" borderId="31" xfId="1166" applyFont="1" applyFill="1" applyBorder="1" applyAlignment="1">
      <alignment horizontal="right" vertical="center" wrapText="1"/>
    </xf>
    <xf numFmtId="0" fontId="63" fillId="49" borderId="31" xfId="1166" applyFont="1" applyFill="1" applyBorder="1" applyAlignment="1">
      <alignment horizontal="right" wrapText="1"/>
    </xf>
    <xf numFmtId="0" fontId="62" fillId="0" borderId="0" xfId="1166" applyFont="1"/>
    <xf numFmtId="170" fontId="64" fillId="50" borderId="38" xfId="1167" applyNumberFormat="1" applyFont="1" applyFill="1" applyBorder="1" applyAlignment="1">
      <alignment horizontal="right" vertical="top"/>
    </xf>
    <xf numFmtId="4" fontId="65" fillId="51" borderId="31" xfId="1166" applyNumberFormat="1" applyFont="1" applyFill="1" applyBorder="1" applyAlignment="1">
      <alignment horizontal="right"/>
    </xf>
    <xf numFmtId="3" fontId="65" fillId="51" borderId="31" xfId="1166" applyNumberFormat="1" applyFont="1" applyFill="1" applyBorder="1" applyAlignment="1">
      <alignment horizontal="right"/>
    </xf>
    <xf numFmtId="0" fontId="66" fillId="52" borderId="0" xfId="1166" applyFont="1" applyFill="1" applyAlignment="1"/>
    <xf numFmtId="10" fontId="65" fillId="51" borderId="31" xfId="1166" applyNumberFormat="1" applyFont="1" applyFill="1" applyBorder="1" applyAlignment="1">
      <alignment horizontal="right"/>
    </xf>
    <xf numFmtId="0" fontId="67" fillId="0" borderId="0" xfId="1166" applyFont="1"/>
    <xf numFmtId="3" fontId="68" fillId="48" borderId="0" xfId="1166" applyNumberFormat="1" applyFont="1" applyFill="1" applyBorder="1"/>
    <xf numFmtId="0" fontId="68" fillId="48" borderId="0" xfId="1166" applyFont="1" applyFill="1" applyBorder="1"/>
    <xf numFmtId="0" fontId="69" fillId="0" borderId="0" xfId="1166" applyFont="1"/>
    <xf numFmtId="0" fontId="68" fillId="0" borderId="0" xfId="1166" applyFont="1"/>
    <xf numFmtId="170" fontId="70" fillId="50" borderId="38" xfId="1168" applyNumberFormat="1" applyFont="1" applyFill="1" applyBorder="1" applyAlignment="1">
      <alignment horizontal="right" vertical="top"/>
    </xf>
    <xf numFmtId="0" fontId="74" fillId="0" borderId="0" xfId="1166" applyFont="1" applyAlignment="1"/>
    <xf numFmtId="0" fontId="71" fillId="0" borderId="37" xfId="1166" applyFont="1" applyBorder="1" applyAlignment="1">
      <alignment horizontal="center" vertical="center"/>
    </xf>
    <xf numFmtId="0" fontId="74" fillId="53" borderId="44" xfId="1166" applyFont="1" applyFill="1" applyBorder="1" applyAlignment="1">
      <alignment horizontal="right" vertical="center"/>
    </xf>
    <xf numFmtId="0" fontId="74" fillId="0" borderId="20" xfId="1166" applyNumberFormat="1" applyFont="1" applyBorder="1"/>
    <xf numFmtId="170" fontId="74" fillId="50" borderId="20" xfId="1168" applyNumberFormat="1" applyFont="1" applyFill="1" applyBorder="1" applyAlignment="1">
      <alignment horizontal="right" vertical="top"/>
    </xf>
    <xf numFmtId="0" fontId="74" fillId="53" borderId="46" xfId="1166" applyFont="1" applyFill="1" applyBorder="1" applyAlignment="1">
      <alignment horizontal="right" vertical="center"/>
    </xf>
    <xf numFmtId="170" fontId="74" fillId="0" borderId="20" xfId="1168" applyNumberFormat="1" applyFont="1" applyFill="1" applyBorder="1" applyAlignment="1">
      <alignment horizontal="right" vertical="top"/>
    </xf>
    <xf numFmtId="3" fontId="74" fillId="0" borderId="20" xfId="1166" applyNumberFormat="1" applyFont="1" applyBorder="1"/>
    <xf numFmtId="0" fontId="75" fillId="54" borderId="47" xfId="1166" applyFont="1" applyFill="1" applyBorder="1" applyAlignment="1">
      <alignment horizontal="center" vertical="center"/>
    </xf>
    <xf numFmtId="3" fontId="74" fillId="54" borderId="20" xfId="1166" applyNumberFormat="1" applyFont="1" applyFill="1" applyBorder="1" applyAlignment="1">
      <alignment horizontal="right"/>
    </xf>
    <xf numFmtId="0" fontId="74" fillId="0" borderId="20" xfId="1166" applyFont="1" applyBorder="1" applyAlignment="1">
      <alignment horizontal="right"/>
    </xf>
    <xf numFmtId="0" fontId="74" fillId="0" borderId="20" xfId="1166" applyNumberFormat="1" applyFont="1" applyBorder="1" applyAlignment="1">
      <alignment horizontal="right"/>
    </xf>
    <xf numFmtId="3" fontId="74" fillId="0" borderId="0" xfId="1166" applyNumberFormat="1" applyFont="1"/>
    <xf numFmtId="0" fontId="74" fillId="53" borderId="49" xfId="1166" applyFont="1" applyFill="1" applyBorder="1" applyAlignment="1">
      <alignment horizontal="right" vertical="center"/>
    </xf>
    <xf numFmtId="0" fontId="71" fillId="55" borderId="50" xfId="1166" applyFont="1" applyFill="1" applyBorder="1" applyAlignment="1">
      <alignment horizontal="center" vertical="center" wrapText="1"/>
    </xf>
    <xf numFmtId="0" fontId="71" fillId="55" borderId="51" xfId="1166" applyFont="1" applyFill="1" applyBorder="1" applyAlignment="1">
      <alignment horizontal="center" vertical="center"/>
    </xf>
    <xf numFmtId="3" fontId="71" fillId="55" borderId="20" xfId="1166" applyNumberFormat="1" applyFont="1" applyFill="1" applyBorder="1" applyAlignment="1">
      <alignment horizontal="right" vertical="center"/>
    </xf>
    <xf numFmtId="0" fontId="74" fillId="47" borderId="44" xfId="1166" applyFont="1" applyFill="1" applyBorder="1" applyAlignment="1">
      <alignment horizontal="right" vertical="center"/>
    </xf>
    <xf numFmtId="0" fontId="74" fillId="47" borderId="46" xfId="1166" applyFont="1" applyFill="1" applyBorder="1" applyAlignment="1">
      <alignment horizontal="right" vertical="center"/>
    </xf>
    <xf numFmtId="0" fontId="74" fillId="47" borderId="53" xfId="1166" applyFont="1" applyFill="1" applyBorder="1" applyAlignment="1">
      <alignment horizontal="right" vertical="center"/>
    </xf>
    <xf numFmtId="0" fontId="74" fillId="55" borderId="39" xfId="1166" applyFont="1" applyFill="1" applyBorder="1" applyAlignment="1">
      <alignment horizontal="center" vertical="center" wrapText="1"/>
    </xf>
    <xf numFmtId="0" fontId="71" fillId="55" borderId="49" xfId="1166" applyFont="1" applyFill="1" applyBorder="1" applyAlignment="1">
      <alignment horizontal="center" vertical="center"/>
    </xf>
    <xf numFmtId="0" fontId="74" fillId="0" borderId="0" xfId="1166" applyFont="1"/>
    <xf numFmtId="0" fontId="73" fillId="0" borderId="31" xfId="1166" applyFont="1" applyBorder="1" applyAlignment="1">
      <alignment horizontal="center" vertical="center" wrapText="1"/>
    </xf>
    <xf numFmtId="0" fontId="73" fillId="0" borderId="54" xfId="1166" applyFont="1" applyBorder="1" applyAlignment="1">
      <alignment horizontal="center" vertical="center"/>
    </xf>
    <xf numFmtId="3" fontId="71" fillId="0" borderId="20" xfId="1166" applyNumberFormat="1" applyFont="1" applyBorder="1" applyAlignment="1">
      <alignment horizontal="right" vertical="center"/>
    </xf>
    <xf numFmtId="0" fontId="76" fillId="0" borderId="0" xfId="1166" applyFont="1"/>
    <xf numFmtId="0" fontId="72" fillId="0" borderId="0" xfId="1166" applyFont="1"/>
    <xf numFmtId="0" fontId="77" fillId="0" borderId="0" xfId="1166" applyFont="1" applyAlignment="1">
      <alignment horizontal="center" vertical="center"/>
    </xf>
    <xf numFmtId="0" fontId="77" fillId="0" borderId="0" xfId="1166" applyFont="1"/>
    <xf numFmtId="0" fontId="78" fillId="0" borderId="0" xfId="1166" applyFont="1" applyAlignment="1"/>
    <xf numFmtId="0" fontId="79" fillId="0" borderId="0" xfId="1166" applyFont="1" applyAlignment="1">
      <alignment horizontal="center" vertical="center"/>
    </xf>
    <xf numFmtId="0" fontId="78" fillId="0" borderId="0" xfId="1166" applyFont="1" applyAlignment="1">
      <alignment horizontal="center" vertical="center"/>
    </xf>
    <xf numFmtId="0" fontId="81" fillId="56" borderId="0" xfId="1166" applyFont="1" applyFill="1" applyAlignment="1">
      <alignment wrapText="1"/>
    </xf>
    <xf numFmtId="0" fontId="78" fillId="0" borderId="0" xfId="1166" applyFont="1"/>
    <xf numFmtId="0" fontId="77" fillId="0" borderId="37" xfId="1166" applyFont="1" applyBorder="1" applyAlignment="1">
      <alignment horizontal="center" vertical="center" wrapText="1"/>
    </xf>
    <xf numFmtId="3" fontId="77" fillId="57" borderId="60" xfId="1166" applyNumberFormat="1" applyFont="1" applyFill="1" applyBorder="1" applyAlignment="1">
      <alignment horizontal="right"/>
    </xf>
    <xf numFmtId="3" fontId="83" fillId="58" borderId="60" xfId="1166" applyNumberFormat="1" applyFont="1" applyFill="1" applyBorder="1" applyAlignment="1">
      <alignment vertical="center" wrapText="1"/>
    </xf>
    <xf numFmtId="3" fontId="77" fillId="57" borderId="61" xfId="1166" applyNumberFormat="1" applyFont="1" applyFill="1" applyBorder="1" applyAlignment="1">
      <alignment horizontal="right"/>
    </xf>
    <xf numFmtId="3" fontId="84" fillId="57" borderId="64" xfId="1166" applyNumberFormat="1" applyFont="1" applyFill="1" applyBorder="1" applyAlignment="1">
      <alignment horizontal="right"/>
    </xf>
    <xf numFmtId="3" fontId="85" fillId="58" borderId="64" xfId="1166" applyNumberFormat="1" applyFont="1" applyFill="1" applyBorder="1" applyAlignment="1">
      <alignment vertical="center" wrapText="1"/>
    </xf>
    <xf numFmtId="3" fontId="85" fillId="57" borderId="65" xfId="1166" applyNumberFormat="1" applyFont="1" applyFill="1" applyBorder="1" applyAlignment="1">
      <alignment horizontal="right"/>
    </xf>
    <xf numFmtId="0" fontId="86" fillId="52" borderId="0" xfId="1166" applyFont="1" applyFill="1" applyAlignment="1"/>
    <xf numFmtId="3" fontId="78" fillId="0" borderId="60" xfId="1166" applyNumberFormat="1" applyFont="1" applyBorder="1" applyAlignment="1">
      <alignment horizontal="right"/>
    </xf>
    <xf numFmtId="3" fontId="78" fillId="52" borderId="60" xfId="1166" applyNumberFormat="1" applyFont="1" applyFill="1" applyBorder="1" applyAlignment="1">
      <alignment horizontal="right"/>
    </xf>
    <xf numFmtId="3" fontId="78" fillId="58" borderId="60" xfId="1166" applyNumberFormat="1" applyFont="1" applyFill="1" applyBorder="1" applyAlignment="1">
      <alignment vertical="center" wrapText="1"/>
    </xf>
    <xf numFmtId="3" fontId="77" fillId="52" borderId="61" xfId="1166" applyNumberFormat="1" applyFont="1" applyFill="1" applyBorder="1" applyAlignment="1">
      <alignment horizontal="right"/>
    </xf>
    <xf numFmtId="0" fontId="88" fillId="0" borderId="0" xfId="1166" applyFont="1"/>
    <xf numFmtId="3" fontId="84" fillId="52" borderId="31" xfId="1166" applyNumberFormat="1" applyFont="1" applyFill="1" applyBorder="1" applyAlignment="1">
      <alignment horizontal="right"/>
    </xf>
    <xf numFmtId="3" fontId="77" fillId="58" borderId="31" xfId="1166" applyNumberFormat="1" applyFont="1" applyFill="1" applyBorder="1" applyAlignment="1">
      <alignment vertical="center" wrapText="1"/>
    </xf>
    <xf numFmtId="3" fontId="85" fillId="52" borderId="67" xfId="1166" applyNumberFormat="1" applyFont="1" applyFill="1" applyBorder="1" applyAlignment="1">
      <alignment horizontal="right"/>
    </xf>
    <xf numFmtId="3" fontId="78" fillId="0" borderId="31" xfId="1166" applyNumberFormat="1" applyFont="1" applyBorder="1" applyAlignment="1">
      <alignment horizontal="right"/>
    </xf>
    <xf numFmtId="3" fontId="78" fillId="58" borderId="31" xfId="1166" applyNumberFormat="1" applyFont="1" applyFill="1" applyBorder="1" applyAlignment="1">
      <alignment vertical="center" wrapText="1"/>
    </xf>
    <xf numFmtId="3" fontId="77" fillId="52" borderId="67" xfId="1166" applyNumberFormat="1" applyFont="1" applyFill="1" applyBorder="1" applyAlignment="1">
      <alignment horizontal="right"/>
    </xf>
    <xf numFmtId="3" fontId="77" fillId="59" borderId="31" xfId="1166" applyNumberFormat="1" applyFont="1" applyFill="1" applyBorder="1" applyAlignment="1">
      <alignment horizontal="right"/>
    </xf>
    <xf numFmtId="3" fontId="77" fillId="59" borderId="67" xfId="1166" applyNumberFormat="1" applyFont="1" applyFill="1" applyBorder="1" applyAlignment="1">
      <alignment horizontal="right"/>
    </xf>
    <xf numFmtId="3" fontId="85" fillId="59" borderId="37" xfId="1166" applyNumberFormat="1" applyFont="1" applyFill="1" applyBorder="1" applyAlignment="1">
      <alignment horizontal="right"/>
    </xf>
    <xf numFmtId="3" fontId="84" fillId="58" borderId="37" xfId="1166" applyNumberFormat="1" applyFont="1" applyFill="1" applyBorder="1" applyAlignment="1">
      <alignment vertical="center" wrapText="1"/>
    </xf>
    <xf numFmtId="3" fontId="85" fillId="59" borderId="69" xfId="1166" applyNumberFormat="1" applyFont="1" applyFill="1" applyBorder="1" applyAlignment="1">
      <alignment horizontal="right"/>
    </xf>
    <xf numFmtId="3" fontId="77" fillId="54" borderId="60" xfId="1166" applyNumberFormat="1" applyFont="1" applyFill="1" applyBorder="1" applyAlignment="1">
      <alignment horizontal="right"/>
    </xf>
    <xf numFmtId="3" fontId="77" fillId="58" borderId="60" xfId="1166" applyNumberFormat="1" applyFont="1" applyFill="1" applyBorder="1" applyAlignment="1">
      <alignment vertical="center" wrapText="1"/>
    </xf>
    <xf numFmtId="3" fontId="77" fillId="54" borderId="61" xfId="1166" applyNumberFormat="1" applyFont="1" applyFill="1" applyBorder="1" applyAlignment="1">
      <alignment horizontal="right"/>
    </xf>
    <xf numFmtId="3" fontId="90" fillId="54" borderId="64" xfId="1166" applyNumberFormat="1" applyFont="1" applyFill="1" applyBorder="1" applyAlignment="1">
      <alignment horizontal="right"/>
    </xf>
    <xf numFmtId="3" fontId="77" fillId="58" borderId="64" xfId="1166" applyNumberFormat="1" applyFont="1" applyFill="1" applyBorder="1" applyAlignment="1">
      <alignment vertical="center" wrapText="1"/>
    </xf>
    <xf numFmtId="3" fontId="85" fillId="54" borderId="65" xfId="1166" applyNumberFormat="1" applyFont="1" applyFill="1" applyBorder="1" applyAlignment="1">
      <alignment horizontal="right"/>
    </xf>
    <xf numFmtId="3" fontId="77" fillId="60" borderId="60" xfId="1166" applyNumberFormat="1" applyFont="1" applyFill="1" applyBorder="1" applyAlignment="1">
      <alignment horizontal="right"/>
    </xf>
    <xf numFmtId="3" fontId="77" fillId="60" borderId="61" xfId="1166" applyNumberFormat="1" applyFont="1" applyFill="1" applyBorder="1" applyAlignment="1">
      <alignment horizontal="right"/>
    </xf>
    <xf numFmtId="3" fontId="84" fillId="60" borderId="37" xfId="1166" applyNumberFormat="1" applyFont="1" applyFill="1" applyBorder="1" applyAlignment="1">
      <alignment horizontal="right"/>
    </xf>
    <xf numFmtId="3" fontId="91" fillId="58" borderId="37" xfId="1166" applyNumberFormat="1" applyFont="1" applyFill="1" applyBorder="1" applyAlignment="1">
      <alignment vertical="center" wrapText="1"/>
    </xf>
    <xf numFmtId="3" fontId="85" fillId="60" borderId="69" xfId="1166" applyNumberFormat="1" applyFont="1" applyFill="1" applyBorder="1" applyAlignment="1">
      <alignment horizontal="right"/>
    </xf>
    <xf numFmtId="3" fontId="93" fillId="58" borderId="60" xfId="1166" applyNumberFormat="1" applyFont="1" applyFill="1" applyBorder="1" applyAlignment="1">
      <alignment vertical="center" wrapText="1"/>
    </xf>
    <xf numFmtId="3" fontId="78" fillId="52" borderId="31" xfId="1166" applyNumberFormat="1" applyFont="1" applyFill="1" applyBorder="1" applyAlignment="1">
      <alignment horizontal="right"/>
    </xf>
    <xf numFmtId="3" fontId="93" fillId="58" borderId="31" xfId="1166" applyNumberFormat="1" applyFont="1" applyFill="1" applyBorder="1" applyAlignment="1">
      <alignment vertical="center" wrapText="1"/>
    </xf>
    <xf numFmtId="3" fontId="77" fillId="61" borderId="31" xfId="1166" applyNumberFormat="1" applyFont="1" applyFill="1" applyBorder="1" applyAlignment="1">
      <alignment horizontal="right"/>
    </xf>
    <xf numFmtId="3" fontId="77" fillId="61" borderId="67" xfId="1166" applyNumberFormat="1" applyFont="1" applyFill="1" applyBorder="1" applyAlignment="1">
      <alignment horizontal="right"/>
    </xf>
    <xf numFmtId="3" fontId="85" fillId="61" borderId="64" xfId="1166" applyNumberFormat="1" applyFont="1" applyFill="1" applyBorder="1" applyAlignment="1">
      <alignment horizontal="right"/>
    </xf>
    <xf numFmtId="3" fontId="94" fillId="58" borderId="64" xfId="1166" applyNumberFormat="1" applyFont="1" applyFill="1" applyBorder="1" applyAlignment="1">
      <alignment vertical="center" wrapText="1"/>
    </xf>
    <xf numFmtId="3" fontId="85" fillId="61" borderId="65" xfId="1166" applyNumberFormat="1" applyFont="1" applyFill="1" applyBorder="1" applyAlignment="1">
      <alignment horizontal="right"/>
    </xf>
    <xf numFmtId="3" fontId="77" fillId="54" borderId="39" xfId="1166" applyNumberFormat="1" applyFont="1" applyFill="1" applyBorder="1" applyAlignment="1">
      <alignment horizontal="right"/>
    </xf>
    <xf numFmtId="3" fontId="93" fillId="58" borderId="39" xfId="1166" applyNumberFormat="1" applyFont="1" applyFill="1" applyBorder="1" applyAlignment="1">
      <alignment vertical="center" wrapText="1"/>
    </xf>
    <xf numFmtId="3" fontId="77" fillId="54" borderId="73" xfId="1166" applyNumberFormat="1" applyFont="1" applyFill="1" applyBorder="1" applyAlignment="1">
      <alignment horizontal="right"/>
    </xf>
    <xf numFmtId="3" fontId="85" fillId="54" borderId="64" xfId="1166" applyNumberFormat="1" applyFont="1" applyFill="1" applyBorder="1" applyAlignment="1">
      <alignment horizontal="right"/>
    </xf>
    <xf numFmtId="3" fontId="93" fillId="58" borderId="64" xfId="1166" applyNumberFormat="1" applyFont="1" applyFill="1" applyBorder="1" applyAlignment="1">
      <alignment vertical="center" wrapText="1"/>
    </xf>
    <xf numFmtId="3" fontId="78" fillId="0" borderId="39" xfId="1166" applyNumberFormat="1" applyFont="1" applyBorder="1" applyAlignment="1">
      <alignment horizontal="right"/>
    </xf>
    <xf numFmtId="3" fontId="77" fillId="52" borderId="73" xfId="1166" applyNumberFormat="1" applyFont="1" applyFill="1" applyBorder="1" applyAlignment="1">
      <alignment horizontal="right"/>
    </xf>
    <xf numFmtId="3" fontId="77" fillId="53" borderId="31" xfId="1166" applyNumberFormat="1" applyFont="1" applyFill="1" applyBorder="1" applyAlignment="1">
      <alignment horizontal="right" wrapText="1"/>
    </xf>
    <xf numFmtId="3" fontId="77" fillId="53" borderId="67" xfId="1166" applyNumberFormat="1" applyFont="1" applyFill="1" applyBorder="1" applyAlignment="1">
      <alignment horizontal="right"/>
    </xf>
    <xf numFmtId="3" fontId="85" fillId="53" borderId="31" xfId="1166" applyNumberFormat="1" applyFont="1" applyFill="1" applyBorder="1" applyAlignment="1">
      <alignment horizontal="right"/>
    </xf>
    <xf numFmtId="3" fontId="85" fillId="58" borderId="31" xfId="1166" applyNumberFormat="1" applyFont="1" applyFill="1" applyBorder="1" applyAlignment="1">
      <alignment vertical="center" wrapText="1"/>
    </xf>
    <xf numFmtId="3" fontId="85" fillId="53" borderId="67" xfId="1166" applyNumberFormat="1" applyFont="1" applyFill="1" applyBorder="1" applyAlignment="1">
      <alignment horizontal="right"/>
    </xf>
    <xf numFmtId="3" fontId="95" fillId="46" borderId="64" xfId="1166" applyNumberFormat="1" applyFont="1" applyFill="1" applyBorder="1" applyAlignment="1">
      <alignment horizontal="right"/>
    </xf>
    <xf numFmtId="3" fontId="95" fillId="58" borderId="64" xfId="1166" applyNumberFormat="1" applyFont="1" applyFill="1" applyBorder="1" applyAlignment="1">
      <alignment vertical="center" wrapText="1"/>
    </xf>
    <xf numFmtId="3" fontId="95" fillId="53" borderId="65" xfId="1166" applyNumberFormat="1" applyFont="1" applyFill="1" applyBorder="1" applyAlignment="1">
      <alignment horizontal="right"/>
    </xf>
    <xf numFmtId="0" fontId="96" fillId="0" borderId="0" xfId="1166" applyFont="1"/>
    <xf numFmtId="3" fontId="77" fillId="63" borderId="60" xfId="1166" applyNumberFormat="1" applyFont="1" applyFill="1" applyBorder="1" applyAlignment="1">
      <alignment horizontal="right"/>
    </xf>
    <xf numFmtId="3" fontId="77" fillId="63" borderId="61" xfId="1166" applyNumberFormat="1" applyFont="1" applyFill="1" applyBorder="1" applyAlignment="1">
      <alignment horizontal="right"/>
    </xf>
    <xf numFmtId="3" fontId="84" fillId="63" borderId="37" xfId="1166" applyNumberFormat="1" applyFont="1" applyFill="1" applyBorder="1" applyAlignment="1">
      <alignment horizontal="right"/>
    </xf>
    <xf numFmtId="3" fontId="85" fillId="58" borderId="37" xfId="1166" applyNumberFormat="1" applyFont="1" applyFill="1" applyBorder="1" applyAlignment="1">
      <alignment vertical="center" wrapText="1"/>
    </xf>
    <xf numFmtId="3" fontId="85" fillId="63" borderId="69" xfId="1166" applyNumberFormat="1" applyFont="1" applyFill="1" applyBorder="1" applyAlignment="1">
      <alignment horizontal="right"/>
    </xf>
    <xf numFmtId="3" fontId="77" fillId="64" borderId="31" xfId="1166" applyNumberFormat="1" applyFont="1" applyFill="1" applyBorder="1" applyAlignment="1">
      <alignment horizontal="right"/>
    </xf>
    <xf numFmtId="3" fontId="77" fillId="64" borderId="67" xfId="1166" applyNumberFormat="1" applyFont="1" applyFill="1" applyBorder="1" applyAlignment="1">
      <alignment horizontal="right"/>
    </xf>
    <xf numFmtId="3" fontId="85" fillId="64" borderId="64" xfId="1166" applyNumberFormat="1" applyFont="1" applyFill="1" applyBorder="1" applyAlignment="1">
      <alignment horizontal="right"/>
    </xf>
    <xf numFmtId="3" fontId="84" fillId="58" borderId="64" xfId="1166" applyNumberFormat="1" applyFont="1" applyFill="1" applyBorder="1" applyAlignment="1">
      <alignment vertical="center" wrapText="1"/>
    </xf>
    <xf numFmtId="3" fontId="85" fillId="64" borderId="65" xfId="1166" applyNumberFormat="1" applyFont="1" applyFill="1" applyBorder="1" applyAlignment="1">
      <alignment horizontal="right"/>
    </xf>
    <xf numFmtId="3" fontId="85" fillId="54" borderId="39" xfId="1166" applyNumberFormat="1" applyFont="1" applyFill="1" applyBorder="1" applyAlignment="1">
      <alignment horizontal="right"/>
    </xf>
    <xf numFmtId="3" fontId="77" fillId="58" borderId="39" xfId="1166" applyNumberFormat="1" applyFont="1" applyFill="1" applyBorder="1" applyAlignment="1">
      <alignment vertical="center" wrapText="1"/>
    </xf>
    <xf numFmtId="3" fontId="77" fillId="64" borderId="60" xfId="1166" applyNumberFormat="1" applyFont="1" applyFill="1" applyBorder="1" applyAlignment="1">
      <alignment horizontal="right"/>
    </xf>
    <xf numFmtId="3" fontId="77" fillId="65" borderId="60" xfId="1166" applyNumberFormat="1" applyFont="1" applyFill="1" applyBorder="1" applyAlignment="1">
      <alignment horizontal="right"/>
    </xf>
    <xf numFmtId="3" fontId="77" fillId="65" borderId="61" xfId="1166" applyNumberFormat="1" applyFont="1" applyFill="1" applyBorder="1" applyAlignment="1">
      <alignment horizontal="right"/>
    </xf>
    <xf numFmtId="3" fontId="84" fillId="65" borderId="37" xfId="1166" applyNumberFormat="1" applyFont="1" applyFill="1" applyBorder="1" applyAlignment="1">
      <alignment horizontal="right"/>
    </xf>
    <xf numFmtId="3" fontId="85" fillId="65" borderId="69" xfId="1166" applyNumberFormat="1" applyFont="1" applyFill="1" applyBorder="1" applyAlignment="1">
      <alignment horizontal="right"/>
    </xf>
    <xf numFmtId="3" fontId="77" fillId="66" borderId="31" xfId="1166" applyNumberFormat="1" applyFont="1" applyFill="1" applyBorder="1" applyAlignment="1">
      <alignment horizontal="right"/>
    </xf>
    <xf numFmtId="3" fontId="77" fillId="66" borderId="67" xfId="1166" applyNumberFormat="1" applyFont="1" applyFill="1" applyBorder="1" applyAlignment="1">
      <alignment horizontal="right"/>
    </xf>
    <xf numFmtId="3" fontId="85" fillId="66" borderId="64" xfId="1166" applyNumberFormat="1" applyFont="1" applyFill="1" applyBorder="1" applyAlignment="1">
      <alignment horizontal="right"/>
    </xf>
    <xf numFmtId="3" fontId="85" fillId="66" borderId="65" xfId="1166" applyNumberFormat="1" applyFont="1" applyFill="1" applyBorder="1" applyAlignment="1">
      <alignment horizontal="right"/>
    </xf>
    <xf numFmtId="3" fontId="77" fillId="47" borderId="31" xfId="1166" applyNumberFormat="1" applyFont="1" applyFill="1" applyBorder="1" applyAlignment="1">
      <alignment horizontal="right"/>
    </xf>
    <xf numFmtId="3" fontId="79" fillId="58" borderId="31" xfId="1166" applyNumberFormat="1" applyFont="1" applyFill="1" applyBorder="1"/>
    <xf numFmtId="3" fontId="77" fillId="47" borderId="67" xfId="1166" applyNumberFormat="1" applyFont="1" applyFill="1" applyBorder="1" applyAlignment="1">
      <alignment horizontal="right"/>
    </xf>
    <xf numFmtId="3" fontId="85" fillId="47" borderId="31" xfId="1166" applyNumberFormat="1" applyFont="1" applyFill="1" applyBorder="1" applyAlignment="1">
      <alignment horizontal="right"/>
    </xf>
    <xf numFmtId="3" fontId="97" fillId="58" borderId="31" xfId="1166" applyNumberFormat="1" applyFont="1" applyFill="1" applyBorder="1"/>
    <xf numFmtId="3" fontId="85" fillId="47" borderId="67" xfId="1166" applyNumberFormat="1" applyFont="1" applyFill="1" applyBorder="1" applyAlignment="1">
      <alignment horizontal="right"/>
    </xf>
    <xf numFmtId="3" fontId="95" fillId="47" borderId="64" xfId="1166" applyNumberFormat="1" applyFont="1" applyFill="1" applyBorder="1" applyAlignment="1">
      <alignment horizontal="right"/>
    </xf>
    <xf numFmtId="3" fontId="95" fillId="58" borderId="64" xfId="1166" applyNumberFormat="1" applyFont="1" applyFill="1" applyBorder="1"/>
    <xf numFmtId="3" fontId="95" fillId="47" borderId="65" xfId="1166" applyNumberFormat="1" applyFont="1" applyFill="1" applyBorder="1" applyAlignment="1">
      <alignment horizontal="right"/>
    </xf>
    <xf numFmtId="0" fontId="96" fillId="0" borderId="0" xfId="1166" applyFont="1" applyAlignment="1"/>
    <xf numFmtId="3" fontId="82" fillId="68" borderId="60" xfId="1166" applyNumberFormat="1" applyFont="1" applyFill="1" applyBorder="1" applyAlignment="1">
      <alignment horizontal="right"/>
    </xf>
    <xf numFmtId="3" fontId="82" fillId="58" borderId="60" xfId="1166" applyNumberFormat="1" applyFont="1" applyFill="1" applyBorder="1" applyAlignment="1">
      <alignment vertical="center" wrapText="1"/>
    </xf>
    <xf numFmtId="3" fontId="82" fillId="68" borderId="61" xfId="1166" applyNumberFormat="1" applyFont="1" applyFill="1" applyBorder="1" applyAlignment="1">
      <alignment horizontal="right"/>
    </xf>
    <xf numFmtId="3" fontId="78" fillId="68" borderId="37" xfId="1166" applyNumberFormat="1" applyFont="1" applyFill="1" applyBorder="1" applyAlignment="1">
      <alignment horizontal="right"/>
    </xf>
    <xf numFmtId="3" fontId="77" fillId="58" borderId="37" xfId="1166" applyNumberFormat="1" applyFont="1" applyFill="1" applyBorder="1" applyAlignment="1">
      <alignment vertical="center" wrapText="1"/>
    </xf>
    <xf numFmtId="3" fontId="85" fillId="68" borderId="69" xfId="1166" applyNumberFormat="1" applyFont="1" applyFill="1" applyBorder="1" applyAlignment="1">
      <alignment horizontal="right"/>
    </xf>
    <xf numFmtId="3" fontId="77" fillId="69" borderId="31" xfId="1166" applyNumberFormat="1" applyFont="1" applyFill="1" applyBorder="1" applyAlignment="1">
      <alignment horizontal="right"/>
    </xf>
    <xf numFmtId="3" fontId="77" fillId="69" borderId="67" xfId="1166" applyNumberFormat="1" applyFont="1" applyFill="1" applyBorder="1" applyAlignment="1">
      <alignment horizontal="right"/>
    </xf>
    <xf numFmtId="3" fontId="85" fillId="69" borderId="64" xfId="1166" applyNumberFormat="1" applyFont="1" applyFill="1" applyBorder="1" applyAlignment="1">
      <alignment horizontal="right"/>
    </xf>
    <xf numFmtId="3" fontId="85" fillId="69" borderId="65" xfId="1166" applyNumberFormat="1" applyFont="1" applyFill="1" applyBorder="1" applyAlignment="1">
      <alignment horizontal="right"/>
    </xf>
    <xf numFmtId="3" fontId="77" fillId="54" borderId="65" xfId="1166" applyNumberFormat="1" applyFont="1" applyFill="1" applyBorder="1" applyAlignment="1">
      <alignment horizontal="right"/>
    </xf>
    <xf numFmtId="3" fontId="77" fillId="70" borderId="60" xfId="1166" applyNumberFormat="1" applyFont="1" applyFill="1" applyBorder="1" applyAlignment="1">
      <alignment horizontal="right"/>
    </xf>
    <xf numFmtId="3" fontId="77" fillId="48" borderId="60" xfId="1166" applyNumberFormat="1" applyFont="1" applyFill="1" applyBorder="1" applyAlignment="1">
      <alignment horizontal="right"/>
    </xf>
    <xf numFmtId="3" fontId="77" fillId="48" borderId="61" xfId="1166" applyNumberFormat="1" applyFont="1" applyFill="1" applyBorder="1" applyAlignment="1">
      <alignment horizontal="right"/>
    </xf>
    <xf numFmtId="3" fontId="84" fillId="48" borderId="37" xfId="1166" applyNumberFormat="1" applyFont="1" applyFill="1" applyBorder="1" applyAlignment="1">
      <alignment horizontal="right"/>
    </xf>
    <xf numFmtId="3" fontId="85" fillId="48" borderId="67" xfId="1166" applyNumberFormat="1" applyFont="1" applyFill="1" applyBorder="1" applyAlignment="1">
      <alignment horizontal="right"/>
    </xf>
    <xf numFmtId="3" fontId="93" fillId="58" borderId="61" xfId="1166" applyNumberFormat="1" applyFont="1" applyFill="1" applyBorder="1" applyAlignment="1">
      <alignment vertical="center" wrapText="1"/>
    </xf>
    <xf numFmtId="3" fontId="77" fillId="52" borderId="75" xfId="1166" applyNumberFormat="1" applyFont="1" applyFill="1" applyBorder="1" applyAlignment="1">
      <alignment horizontal="right"/>
    </xf>
    <xf numFmtId="3" fontId="77" fillId="58" borderId="67" xfId="1166" applyNumberFormat="1" applyFont="1" applyFill="1" applyBorder="1" applyAlignment="1">
      <alignment vertical="center" wrapText="1"/>
    </xf>
    <xf numFmtId="3" fontId="85" fillId="52" borderId="75" xfId="1166" applyNumberFormat="1" applyFont="1" applyFill="1" applyBorder="1" applyAlignment="1">
      <alignment horizontal="right"/>
    </xf>
    <xf numFmtId="3" fontId="93" fillId="58" borderId="67" xfId="1166" applyNumberFormat="1" applyFont="1" applyFill="1" applyBorder="1" applyAlignment="1">
      <alignment vertical="center" wrapText="1"/>
    </xf>
    <xf numFmtId="3" fontId="77" fillId="70" borderId="31" xfId="1166" applyNumberFormat="1" applyFont="1" applyFill="1" applyBorder="1" applyAlignment="1">
      <alignment horizontal="right"/>
    </xf>
    <xf numFmtId="3" fontId="77" fillId="71" borderId="31" xfId="1166" applyNumberFormat="1" applyFont="1" applyFill="1" applyBorder="1" applyAlignment="1">
      <alignment horizontal="right"/>
    </xf>
    <xf numFmtId="3" fontId="77" fillId="71" borderId="75" xfId="1166" applyNumberFormat="1" applyFont="1" applyFill="1" applyBorder="1" applyAlignment="1">
      <alignment horizontal="right"/>
    </xf>
    <xf numFmtId="3" fontId="85" fillId="71" borderId="64" xfId="1166" applyNumberFormat="1" applyFont="1" applyFill="1" applyBorder="1" applyAlignment="1">
      <alignment horizontal="right"/>
    </xf>
    <xf numFmtId="3" fontId="94" fillId="58" borderId="65" xfId="1166" applyNumberFormat="1" applyFont="1" applyFill="1" applyBorder="1" applyAlignment="1">
      <alignment vertical="center" wrapText="1"/>
    </xf>
    <xf numFmtId="3" fontId="85" fillId="71" borderId="76" xfId="1166" applyNumberFormat="1" applyFont="1" applyFill="1" applyBorder="1" applyAlignment="1">
      <alignment horizontal="right"/>
    </xf>
    <xf numFmtId="3" fontId="78" fillId="52" borderId="39" xfId="1166" applyNumberFormat="1" applyFont="1" applyFill="1" applyBorder="1" applyAlignment="1">
      <alignment horizontal="right"/>
    </xf>
    <xf numFmtId="3" fontId="77" fillId="67" borderId="31" xfId="1166" applyNumberFormat="1" applyFont="1" applyFill="1" applyBorder="1" applyAlignment="1">
      <alignment horizontal="right"/>
    </xf>
    <xf numFmtId="3" fontId="77" fillId="67" borderId="67" xfId="1166" applyNumberFormat="1" applyFont="1" applyFill="1" applyBorder="1" applyAlignment="1">
      <alignment horizontal="right"/>
    </xf>
    <xf numFmtId="3" fontId="85" fillId="67" borderId="31" xfId="1166" applyNumberFormat="1" applyFont="1" applyFill="1" applyBorder="1" applyAlignment="1">
      <alignment horizontal="right"/>
    </xf>
    <xf numFmtId="3" fontId="85" fillId="67" borderId="67" xfId="1166" applyNumberFormat="1" applyFont="1" applyFill="1" applyBorder="1" applyAlignment="1">
      <alignment horizontal="right"/>
    </xf>
    <xf numFmtId="3" fontId="95" fillId="67" borderId="64" xfId="1166" applyNumberFormat="1" applyFont="1" applyFill="1" applyBorder="1" applyAlignment="1">
      <alignment horizontal="right"/>
    </xf>
    <xf numFmtId="3" fontId="95" fillId="67" borderId="65" xfId="1166" applyNumberFormat="1" applyFont="1" applyFill="1" applyBorder="1" applyAlignment="1">
      <alignment horizontal="right"/>
    </xf>
    <xf numFmtId="0" fontId="78" fillId="0" borderId="0" xfId="1166" applyNumberFormat="1" applyFont="1"/>
    <xf numFmtId="0" fontId="97" fillId="0" borderId="0" xfId="1166" applyFont="1"/>
    <xf numFmtId="0" fontId="71" fillId="0" borderId="0" xfId="1166" applyFont="1"/>
    <xf numFmtId="0" fontId="71" fillId="0" borderId="20" xfId="1166" applyFont="1" applyBorder="1" applyAlignment="1">
      <alignment horizontal="center" vertical="center" wrapText="1"/>
    </xf>
    <xf numFmtId="3" fontId="74" fillId="0" borderId="20" xfId="1166" applyNumberFormat="1" applyFont="1" applyBorder="1" applyAlignment="1">
      <alignment horizontal="right"/>
    </xf>
    <xf numFmtId="3" fontId="74" fillId="58" borderId="20" xfId="1166" applyNumberFormat="1" applyFont="1" applyFill="1" applyBorder="1" applyAlignment="1">
      <alignment horizontal="right" vertical="center" wrapText="1"/>
    </xf>
    <xf numFmtId="1" fontId="98" fillId="53" borderId="20" xfId="1166" applyNumberFormat="1" applyFont="1" applyFill="1" applyBorder="1" applyAlignment="1">
      <alignment horizontal="right"/>
    </xf>
    <xf numFmtId="3" fontId="98" fillId="53" borderId="20" xfId="1166" applyNumberFormat="1" applyFont="1" applyFill="1" applyBorder="1" applyAlignment="1">
      <alignment horizontal="right"/>
    </xf>
    <xf numFmtId="0" fontId="99" fillId="52" borderId="0" xfId="1166" applyFont="1" applyFill="1" applyAlignment="1"/>
    <xf numFmtId="1" fontId="98" fillId="72" borderId="20" xfId="1166" applyNumberFormat="1" applyFont="1" applyFill="1" applyBorder="1" applyAlignment="1">
      <alignment horizontal="right"/>
    </xf>
    <xf numFmtId="3" fontId="98" fillId="72" borderId="20" xfId="1166" applyNumberFormat="1" applyFont="1" applyFill="1" applyBorder="1" applyAlignment="1">
      <alignment horizontal="right"/>
    </xf>
    <xf numFmtId="0" fontId="74" fillId="52" borderId="0" xfId="1166" applyFont="1" applyFill="1" applyAlignment="1"/>
    <xf numFmtId="0" fontId="100" fillId="52" borderId="0" xfId="1166" applyFont="1" applyFill="1" applyAlignment="1"/>
    <xf numFmtId="3" fontId="74" fillId="52" borderId="20" xfId="1166" applyNumberFormat="1" applyFont="1" applyFill="1" applyBorder="1" applyAlignment="1">
      <alignment horizontal="right"/>
    </xf>
    <xf numFmtId="1" fontId="98" fillId="73" borderId="20" xfId="1166" applyNumberFormat="1" applyFont="1" applyFill="1" applyBorder="1" applyAlignment="1">
      <alignment horizontal="right"/>
    </xf>
    <xf numFmtId="3" fontId="74" fillId="0" borderId="20" xfId="1166" applyNumberFormat="1" applyFont="1" applyFill="1" applyBorder="1" applyAlignment="1">
      <alignment horizontal="right" vertical="center" wrapText="1"/>
    </xf>
    <xf numFmtId="3" fontId="72" fillId="0" borderId="20" xfId="1166" applyNumberFormat="1" applyFont="1" applyFill="1" applyBorder="1" applyAlignment="1">
      <alignment horizontal="right"/>
    </xf>
    <xf numFmtId="1" fontId="98" fillId="75" borderId="20" xfId="1166" applyNumberFormat="1" applyFont="1" applyFill="1" applyBorder="1" applyAlignment="1">
      <alignment horizontal="right"/>
    </xf>
    <xf numFmtId="3" fontId="74" fillId="76" borderId="20" xfId="1166" applyNumberFormat="1" applyFont="1" applyFill="1" applyBorder="1" applyAlignment="1">
      <alignment horizontal="right" vertical="center" wrapText="1"/>
    </xf>
    <xf numFmtId="1" fontId="98" fillId="77" borderId="20" xfId="1166" applyNumberFormat="1" applyFont="1" applyFill="1" applyBorder="1" applyAlignment="1">
      <alignment horizontal="right"/>
    </xf>
    <xf numFmtId="3" fontId="74" fillId="78" borderId="20" xfId="1166" applyNumberFormat="1" applyFont="1" applyFill="1" applyBorder="1" applyAlignment="1">
      <alignment horizontal="right" vertical="center" wrapText="1"/>
    </xf>
    <xf numFmtId="3" fontId="101" fillId="58" borderId="20" xfId="1166" applyNumberFormat="1" applyFont="1" applyFill="1" applyBorder="1" applyAlignment="1">
      <alignment horizontal="right" vertical="center" wrapText="1"/>
    </xf>
    <xf numFmtId="3" fontId="72" fillId="0" borderId="20" xfId="1166" applyNumberFormat="1" applyFont="1" applyBorder="1" applyAlignment="1">
      <alignment horizontal="right"/>
    </xf>
    <xf numFmtId="3" fontId="74" fillId="0" borderId="20" xfId="1166" applyNumberFormat="1" applyFont="1" applyBorder="1" applyAlignment="1">
      <alignment horizontal="right" vertical="center" wrapText="1"/>
    </xf>
    <xf numFmtId="3" fontId="102" fillId="60" borderId="20" xfId="1166" applyNumberFormat="1" applyFont="1" applyFill="1" applyBorder="1" applyAlignment="1">
      <alignment horizontal="right" vertical="center" wrapText="1"/>
    </xf>
    <xf numFmtId="0" fontId="74" fillId="58" borderId="20" xfId="1166" applyFont="1" applyFill="1" applyBorder="1" applyAlignment="1">
      <alignment horizontal="right" vertical="center" wrapText="1"/>
    </xf>
    <xf numFmtId="0" fontId="103" fillId="60" borderId="20" xfId="1166" applyFont="1" applyFill="1" applyBorder="1" applyAlignment="1">
      <alignment horizontal="right" vertical="center" wrapText="1"/>
    </xf>
    <xf numFmtId="0" fontId="104" fillId="52" borderId="0" xfId="1166" applyFont="1" applyFill="1"/>
    <xf numFmtId="0" fontId="72" fillId="52" borderId="0" xfId="1166" applyFont="1" applyFill="1" applyBorder="1"/>
    <xf numFmtId="1" fontId="98" fillId="47" borderId="20" xfId="1166" applyNumberFormat="1" applyFont="1" applyFill="1" applyBorder="1" applyAlignment="1">
      <alignment horizontal="right"/>
    </xf>
    <xf numFmtId="3" fontId="98" fillId="47" borderId="20" xfId="1166" applyNumberFormat="1" applyFont="1" applyFill="1" applyBorder="1" applyAlignment="1">
      <alignment horizontal="right"/>
    </xf>
    <xf numFmtId="0" fontId="74" fillId="0" borderId="0" xfId="1166" applyNumberFormat="1" applyFont="1" applyAlignment="1">
      <alignment horizontal="right"/>
    </xf>
    <xf numFmtId="1" fontId="105" fillId="47" borderId="20" xfId="1166" applyNumberFormat="1" applyFont="1" applyFill="1" applyBorder="1" applyAlignment="1">
      <alignment horizontal="right"/>
    </xf>
    <xf numFmtId="1" fontId="98" fillId="79" borderId="20" xfId="1166" applyNumberFormat="1" applyFont="1" applyFill="1" applyBorder="1" applyAlignment="1">
      <alignment horizontal="right"/>
    </xf>
    <xf numFmtId="3" fontId="74" fillId="80" borderId="20" xfId="1166" applyNumberFormat="1" applyFont="1" applyFill="1" applyBorder="1" applyAlignment="1">
      <alignment horizontal="right" vertical="center" wrapText="1"/>
    </xf>
    <xf numFmtId="3" fontId="98" fillId="79" borderId="20" xfId="1166" applyNumberFormat="1" applyFont="1" applyFill="1" applyBorder="1" applyAlignment="1">
      <alignment horizontal="right"/>
    </xf>
    <xf numFmtId="3" fontId="102" fillId="66" borderId="20" xfId="1166" applyNumberFormat="1" applyFont="1" applyFill="1" applyBorder="1" applyAlignment="1">
      <alignment horizontal="right" vertical="center" wrapText="1"/>
    </xf>
    <xf numFmtId="0" fontId="103" fillId="66" borderId="20" xfId="1166" applyFont="1" applyFill="1" applyBorder="1" applyAlignment="1">
      <alignment horizontal="right" vertical="center" wrapText="1"/>
    </xf>
    <xf numFmtId="0" fontId="104" fillId="52" borderId="0" xfId="1166" applyFont="1" applyFill="1" applyAlignment="1"/>
    <xf numFmtId="0" fontId="71" fillId="67" borderId="17" xfId="1166" applyFont="1" applyFill="1" applyBorder="1" applyAlignment="1">
      <alignment horizontal="center" vertical="center" wrapText="1"/>
    </xf>
    <xf numFmtId="3" fontId="74" fillId="0" borderId="0" xfId="1166" applyNumberFormat="1" applyFont="1" applyAlignment="1"/>
    <xf numFmtId="1" fontId="98" fillId="67" borderId="20" xfId="1166" applyNumberFormat="1" applyFont="1" applyFill="1" applyBorder="1" applyAlignment="1">
      <alignment horizontal="right"/>
    </xf>
    <xf numFmtId="3" fontId="98" fillId="67" borderId="20" xfId="1166" applyNumberFormat="1" applyFont="1" applyFill="1" applyBorder="1" applyAlignment="1">
      <alignment horizontal="right"/>
    </xf>
    <xf numFmtId="1" fontId="106" fillId="67" borderId="20" xfId="1166" applyNumberFormat="1" applyFont="1" applyFill="1" applyBorder="1" applyAlignment="1">
      <alignment horizontal="right"/>
    </xf>
    <xf numFmtId="1" fontId="106" fillId="72" borderId="20" xfId="1166" applyNumberFormat="1" applyFont="1" applyFill="1" applyBorder="1" applyAlignment="1">
      <alignment horizontal="right"/>
    </xf>
    <xf numFmtId="1" fontId="107" fillId="67" borderId="20" xfId="1166" applyNumberFormat="1" applyFont="1" applyFill="1" applyBorder="1" applyAlignment="1">
      <alignment horizontal="right"/>
    </xf>
    <xf numFmtId="1" fontId="108" fillId="67" borderId="20" xfId="1166" applyNumberFormat="1" applyFont="1" applyFill="1" applyBorder="1" applyAlignment="1">
      <alignment horizontal="right"/>
    </xf>
    <xf numFmtId="1" fontId="72" fillId="0" borderId="20" xfId="1166" applyNumberFormat="1" applyFont="1" applyFill="1" applyBorder="1" applyAlignment="1">
      <alignment horizontal="right"/>
    </xf>
    <xf numFmtId="3" fontId="72" fillId="52" borderId="20" xfId="1166" applyNumberFormat="1" applyFont="1" applyFill="1" applyBorder="1" applyAlignment="1">
      <alignment horizontal="right"/>
    </xf>
    <xf numFmtId="3" fontId="109" fillId="58" borderId="20" xfId="1166" applyNumberFormat="1" applyFont="1" applyFill="1" applyBorder="1" applyAlignment="1">
      <alignment horizontal="right" vertical="center" wrapText="1"/>
    </xf>
    <xf numFmtId="3" fontId="74" fillId="67" borderId="20" xfId="1166" applyNumberFormat="1" applyFont="1" applyFill="1" applyBorder="1" applyAlignment="1">
      <alignment horizontal="right"/>
    </xf>
    <xf numFmtId="3" fontId="109" fillId="52" borderId="20" xfId="1166" applyNumberFormat="1" applyFont="1" applyFill="1" applyBorder="1" applyAlignment="1">
      <alignment horizontal="right"/>
    </xf>
    <xf numFmtId="0" fontId="71" fillId="48" borderId="20" xfId="1166" applyFont="1" applyFill="1" applyBorder="1" applyAlignment="1">
      <alignment horizontal="center" vertical="center" wrapText="1"/>
    </xf>
    <xf numFmtId="3" fontId="102" fillId="67" borderId="20" xfId="1166" applyNumberFormat="1" applyFont="1" applyFill="1" applyBorder="1" applyAlignment="1">
      <alignment horizontal="right" vertical="center" wrapText="1"/>
    </xf>
    <xf numFmtId="0" fontId="103" fillId="48" borderId="20" xfId="1166" applyFont="1" applyFill="1" applyBorder="1" applyAlignment="1">
      <alignment horizontal="right" vertical="center" wrapText="1"/>
    </xf>
    <xf numFmtId="3" fontId="110" fillId="0" borderId="39" xfId="1166" applyNumberFormat="1" applyFont="1" applyBorder="1" applyAlignment="1">
      <alignment horizontal="right"/>
    </xf>
    <xf numFmtId="0" fontId="72" fillId="0" borderId="0" xfId="1166" applyFont="1" applyAlignment="1">
      <alignment horizontal="center" vertical="center"/>
    </xf>
    <xf numFmtId="0" fontId="102" fillId="0" borderId="0" xfId="1166" applyFont="1" applyAlignment="1">
      <alignment horizontal="center"/>
    </xf>
    <xf numFmtId="0" fontId="98" fillId="0" borderId="0" xfId="1166" applyFont="1"/>
    <xf numFmtId="0" fontId="74" fillId="0" borderId="0" xfId="1166" applyFont="1" applyAlignment="1">
      <alignment horizontal="center" vertical="center"/>
    </xf>
    <xf numFmtId="0" fontId="76" fillId="0" borderId="0" xfId="1166" applyFont="1" applyAlignment="1">
      <alignment horizontal="center"/>
    </xf>
    <xf numFmtId="3" fontId="113" fillId="58" borderId="31" xfId="1166" applyNumberFormat="1" applyFont="1" applyFill="1" applyBorder="1" applyAlignment="1">
      <alignment vertical="center" wrapText="1"/>
    </xf>
    <xf numFmtId="3" fontId="98" fillId="52" borderId="67" xfId="1166" applyNumberFormat="1" applyFont="1" applyFill="1" applyBorder="1" applyAlignment="1">
      <alignment horizontal="right"/>
    </xf>
    <xf numFmtId="0" fontId="113" fillId="52" borderId="0" xfId="1166" applyFont="1" applyFill="1" applyAlignment="1"/>
    <xf numFmtId="3" fontId="71" fillId="58" borderId="31" xfId="1166" applyNumberFormat="1" applyFont="1" applyFill="1" applyBorder="1" applyAlignment="1">
      <alignment vertical="center" wrapText="1"/>
    </xf>
    <xf numFmtId="3" fontId="74" fillId="52" borderId="67" xfId="1166" applyNumberFormat="1" applyFont="1" applyFill="1" applyBorder="1" applyAlignment="1">
      <alignment horizontal="right"/>
    </xf>
    <xf numFmtId="3" fontId="74" fillId="52" borderId="61" xfId="1166" applyNumberFormat="1" applyFont="1" applyFill="1" applyBorder="1" applyAlignment="1">
      <alignment horizontal="right"/>
    </xf>
    <xf numFmtId="3" fontId="72" fillId="52" borderId="67" xfId="1166" applyNumberFormat="1" applyFont="1" applyFill="1" applyBorder="1" applyAlignment="1">
      <alignment horizontal="right"/>
    </xf>
    <xf numFmtId="1" fontId="98" fillId="52" borderId="64" xfId="1166" applyNumberFormat="1" applyFont="1" applyFill="1" applyBorder="1" applyAlignment="1">
      <alignment horizontal="right"/>
    </xf>
    <xf numFmtId="0" fontId="72" fillId="0" borderId="65" xfId="1166" applyFont="1" applyBorder="1"/>
    <xf numFmtId="3" fontId="71" fillId="58" borderId="39" xfId="1166" applyNumberFormat="1" applyFont="1" applyFill="1" applyBorder="1" applyAlignment="1">
      <alignment vertical="center" wrapText="1"/>
    </xf>
    <xf numFmtId="3" fontId="74" fillId="52" borderId="31" xfId="1166" applyNumberFormat="1" applyFont="1" applyFill="1" applyBorder="1" applyAlignment="1">
      <alignment horizontal="right"/>
    </xf>
    <xf numFmtId="1" fontId="98" fillId="52" borderId="31" xfId="1166" applyNumberFormat="1" applyFont="1" applyFill="1" applyBorder="1" applyAlignment="1">
      <alignment horizontal="right"/>
    </xf>
    <xf numFmtId="3" fontId="71" fillId="58" borderId="42" xfId="1166" applyNumberFormat="1" applyFont="1" applyFill="1" applyBorder="1" applyAlignment="1">
      <alignment vertical="center" wrapText="1"/>
    </xf>
    <xf numFmtId="3" fontId="72" fillId="60" borderId="67" xfId="1166" applyNumberFormat="1" applyFont="1" applyFill="1" applyBorder="1" applyAlignment="1">
      <alignment horizontal="right"/>
    </xf>
    <xf numFmtId="3" fontId="72" fillId="52" borderId="61" xfId="1166" applyNumberFormat="1" applyFont="1" applyFill="1" applyBorder="1" applyAlignment="1">
      <alignment horizontal="right"/>
    </xf>
    <xf numFmtId="0" fontId="117" fillId="61" borderId="60" xfId="1166" applyFont="1" applyFill="1" applyBorder="1" applyAlignment="1">
      <alignment horizontal="center"/>
    </xf>
    <xf numFmtId="3" fontId="71" fillId="58" borderId="60" xfId="1166" applyNumberFormat="1" applyFont="1" applyFill="1" applyBorder="1" applyAlignment="1">
      <alignment vertical="center" wrapText="1"/>
    </xf>
    <xf numFmtId="3" fontId="113" fillId="52" borderId="31" xfId="1166" applyNumberFormat="1" applyFont="1" applyFill="1" applyBorder="1" applyAlignment="1">
      <alignment horizontal="center"/>
    </xf>
    <xf numFmtId="3" fontId="71" fillId="52" borderId="31" xfId="1166" applyNumberFormat="1" applyFont="1" applyFill="1" applyBorder="1" applyAlignment="1">
      <alignment horizontal="center"/>
    </xf>
    <xf numFmtId="0" fontId="98" fillId="0" borderId="88" xfId="1166" applyFont="1" applyBorder="1"/>
    <xf numFmtId="0" fontId="98" fillId="58" borderId="88" xfId="1166" applyFont="1" applyFill="1" applyBorder="1"/>
    <xf numFmtId="0" fontId="98" fillId="0" borderId="89" xfId="1166" applyFont="1" applyBorder="1"/>
    <xf numFmtId="3" fontId="71" fillId="58" borderId="54" xfId="1166" applyNumberFormat="1" applyFont="1" applyFill="1" applyBorder="1" applyAlignment="1">
      <alignment vertical="center" wrapText="1"/>
    </xf>
    <xf numFmtId="3" fontId="71" fillId="58" borderId="37" xfId="1166" applyNumberFormat="1" applyFont="1" applyFill="1" applyBorder="1" applyAlignment="1">
      <alignment vertical="center" wrapText="1"/>
    </xf>
    <xf numFmtId="3" fontId="72" fillId="0" borderId="67" xfId="1166" applyNumberFormat="1" applyFont="1" applyBorder="1" applyAlignment="1">
      <alignment horizontal="right"/>
    </xf>
    <xf numFmtId="3" fontId="113" fillId="52" borderId="67" xfId="1166" applyNumberFormat="1" applyFont="1" applyFill="1" applyBorder="1" applyAlignment="1">
      <alignment horizontal="right"/>
    </xf>
    <xf numFmtId="3" fontId="102" fillId="53" borderId="37" xfId="1166" applyNumberFormat="1" applyFont="1" applyFill="1" applyBorder="1" applyAlignment="1">
      <alignment horizontal="center"/>
    </xf>
    <xf numFmtId="3" fontId="102" fillId="53" borderId="37" xfId="1166" applyNumberFormat="1" applyFont="1" applyFill="1" applyBorder="1" applyAlignment="1">
      <alignment horizontal="right"/>
    </xf>
    <xf numFmtId="3" fontId="102" fillId="58" borderId="37" xfId="1166" applyNumberFormat="1" applyFont="1" applyFill="1" applyBorder="1" applyAlignment="1">
      <alignment vertical="center" wrapText="1"/>
    </xf>
    <xf numFmtId="3" fontId="102" fillId="53" borderId="69" xfId="1166" applyNumberFormat="1" applyFont="1" applyFill="1" applyBorder="1" applyAlignment="1">
      <alignment horizontal="right"/>
    </xf>
    <xf numFmtId="0" fontId="102" fillId="52" borderId="0" xfId="1166" applyFont="1" applyFill="1"/>
    <xf numFmtId="0" fontId="103" fillId="0" borderId="0" xfId="1166" applyFont="1"/>
    <xf numFmtId="1" fontId="98" fillId="52" borderId="37" xfId="1166" applyNumberFormat="1" applyFont="1" applyFill="1" applyBorder="1" applyAlignment="1">
      <alignment horizontal="right"/>
    </xf>
    <xf numFmtId="3" fontId="98" fillId="0" borderId="0" xfId="1166" applyNumberFormat="1" applyFont="1"/>
    <xf numFmtId="0" fontId="72" fillId="58" borderId="37" xfId="1166" applyFont="1" applyFill="1" applyBorder="1"/>
    <xf numFmtId="0" fontId="72" fillId="0" borderId="69" xfId="1166" applyFont="1" applyBorder="1"/>
    <xf numFmtId="0" fontId="118" fillId="0" borderId="0" xfId="1166" applyNumberFormat="1" applyFont="1"/>
    <xf numFmtId="0" fontId="72" fillId="58" borderId="64" xfId="1166" applyFont="1" applyFill="1" applyBorder="1"/>
    <xf numFmtId="3" fontId="118" fillId="0" borderId="0" xfId="1166" applyNumberFormat="1" applyFont="1"/>
    <xf numFmtId="3" fontId="72" fillId="52" borderId="31" xfId="1166" applyNumberFormat="1" applyFont="1" applyFill="1" applyBorder="1" applyAlignment="1">
      <alignment horizontal="right"/>
    </xf>
    <xf numFmtId="0" fontId="72" fillId="52" borderId="65" xfId="1166" applyFont="1" applyFill="1" applyBorder="1"/>
    <xf numFmtId="3" fontId="71" fillId="58" borderId="64" xfId="1166" applyNumberFormat="1" applyFont="1" applyFill="1" applyBorder="1" applyAlignment="1">
      <alignment vertical="center" wrapText="1"/>
    </xf>
    <xf numFmtId="3" fontId="113" fillId="58" borderId="64" xfId="1166" applyNumberFormat="1" applyFont="1" applyFill="1" applyBorder="1" applyAlignment="1">
      <alignment vertical="center" wrapText="1"/>
    </xf>
    <xf numFmtId="3" fontId="71" fillId="52" borderId="60" xfId="1166" applyNumberFormat="1" applyFont="1" applyFill="1" applyBorder="1" applyAlignment="1">
      <alignment horizontal="right"/>
    </xf>
    <xf numFmtId="3" fontId="72" fillId="0" borderId="0" xfId="1166" applyNumberFormat="1" applyFont="1"/>
    <xf numFmtId="3" fontId="113" fillId="52" borderId="65" xfId="1166" applyNumberFormat="1" applyFont="1" applyFill="1" applyBorder="1" applyAlignment="1">
      <alignment horizontal="right"/>
    </xf>
    <xf numFmtId="3" fontId="72" fillId="52" borderId="65" xfId="1166" applyNumberFormat="1" applyFont="1" applyFill="1" applyBorder="1" applyAlignment="1">
      <alignment horizontal="right"/>
    </xf>
    <xf numFmtId="3" fontId="71" fillId="81" borderId="60" xfId="1166" applyNumberFormat="1" applyFont="1" applyFill="1" applyBorder="1" applyAlignment="1">
      <alignment horizontal="center"/>
    </xf>
    <xf numFmtId="3" fontId="72" fillId="52" borderId="39" xfId="1166" applyNumberFormat="1" applyFont="1" applyFill="1" applyBorder="1" applyAlignment="1">
      <alignment horizontal="right"/>
    </xf>
    <xf numFmtId="0" fontId="76" fillId="81" borderId="64" xfId="1166" applyFont="1" applyFill="1" applyBorder="1" applyAlignment="1">
      <alignment horizontal="center"/>
    </xf>
    <xf numFmtId="1" fontId="74" fillId="52" borderId="37" xfId="1166" applyNumberFormat="1" applyFont="1" applyFill="1" applyBorder="1" applyAlignment="1">
      <alignment horizontal="right"/>
    </xf>
    <xf numFmtId="3" fontId="71" fillId="52" borderId="37" xfId="1166" applyNumberFormat="1" applyFont="1" applyFill="1" applyBorder="1" applyAlignment="1">
      <alignment horizontal="right"/>
    </xf>
    <xf numFmtId="3" fontId="102" fillId="47" borderId="64" xfId="1166" applyNumberFormat="1" applyFont="1" applyFill="1" applyBorder="1" applyAlignment="1">
      <alignment horizontal="center"/>
    </xf>
    <xf numFmtId="3" fontId="102" fillId="47" borderId="64" xfId="1166" applyNumberFormat="1" applyFont="1" applyFill="1" applyBorder="1" applyAlignment="1">
      <alignment horizontal="right"/>
    </xf>
    <xf numFmtId="3" fontId="112" fillId="52" borderId="65" xfId="1166" applyNumberFormat="1" applyFont="1" applyFill="1" applyBorder="1" applyAlignment="1">
      <alignment horizontal="right"/>
    </xf>
    <xf numFmtId="3" fontId="113" fillId="52" borderId="69" xfId="1166" applyNumberFormat="1" applyFont="1" applyFill="1" applyBorder="1" applyAlignment="1">
      <alignment horizontal="right"/>
    </xf>
    <xf numFmtId="3" fontId="113" fillId="69" borderId="60" xfId="1166" applyNumberFormat="1" applyFont="1" applyFill="1" applyBorder="1" applyAlignment="1">
      <alignment horizontal="right"/>
    </xf>
    <xf numFmtId="3" fontId="113" fillId="69" borderId="61" xfId="1166" applyNumberFormat="1" applyFont="1" applyFill="1" applyBorder="1" applyAlignment="1">
      <alignment horizontal="right"/>
    </xf>
    <xf numFmtId="3" fontId="98" fillId="58" borderId="31" xfId="1166" applyNumberFormat="1" applyFont="1" applyFill="1" applyBorder="1" applyAlignment="1">
      <alignment vertical="center" wrapText="1"/>
    </xf>
    <xf numFmtId="3" fontId="72" fillId="58" borderId="31" xfId="1166" applyNumberFormat="1" applyFont="1" applyFill="1" applyBorder="1" applyAlignment="1">
      <alignment vertical="center" wrapText="1"/>
    </xf>
    <xf numFmtId="3" fontId="76" fillId="58" borderId="42" xfId="1166" applyNumberFormat="1" applyFont="1" applyFill="1" applyBorder="1" applyAlignment="1">
      <alignment vertical="center" wrapText="1"/>
    </xf>
    <xf numFmtId="3" fontId="71" fillId="52" borderId="39" xfId="1166" applyNumberFormat="1" applyFont="1" applyFill="1" applyBorder="1" applyAlignment="1">
      <alignment horizontal="right"/>
    </xf>
    <xf numFmtId="3" fontId="71" fillId="52" borderId="73" xfId="1166" applyNumberFormat="1" applyFont="1" applyFill="1" applyBorder="1" applyAlignment="1">
      <alignment horizontal="right"/>
    </xf>
    <xf numFmtId="3" fontId="74" fillId="52" borderId="73" xfId="1166" applyNumberFormat="1" applyFont="1" applyFill="1" applyBorder="1" applyAlignment="1">
      <alignment horizontal="right"/>
    </xf>
    <xf numFmtId="3" fontId="113" fillId="58" borderId="37" xfId="1166" applyNumberFormat="1" applyFont="1" applyFill="1" applyBorder="1" applyAlignment="1">
      <alignment vertical="center" wrapText="1"/>
    </xf>
    <xf numFmtId="3" fontId="71" fillId="52" borderId="61" xfId="1166" applyNumberFormat="1" applyFont="1" applyFill="1" applyBorder="1" applyAlignment="1">
      <alignment horizontal="right"/>
    </xf>
    <xf numFmtId="0" fontId="98" fillId="58" borderId="31" xfId="1166" applyFont="1" applyFill="1" applyBorder="1"/>
    <xf numFmtId="0" fontId="98" fillId="52" borderId="67" xfId="1166" applyFont="1" applyFill="1" applyBorder="1"/>
    <xf numFmtId="3" fontId="102" fillId="67" borderId="64" xfId="1166" applyNumberFormat="1" applyFont="1" applyFill="1" applyBorder="1" applyAlignment="1">
      <alignment horizontal="center"/>
    </xf>
    <xf numFmtId="3" fontId="102" fillId="52" borderId="64" xfId="1166" applyNumberFormat="1" applyFont="1" applyFill="1" applyBorder="1" applyAlignment="1">
      <alignment horizontal="right"/>
    </xf>
    <xf numFmtId="0" fontId="26" fillId="0" borderId="0" xfId="1166" applyFont="1"/>
    <xf numFmtId="0" fontId="71" fillId="0" borderId="0" xfId="1166" applyFont="1" applyAlignment="1"/>
    <xf numFmtId="0" fontId="76" fillId="0" borderId="0" xfId="1166" applyFont="1" applyAlignment="1">
      <alignment horizontal="center" vertical="center"/>
    </xf>
    <xf numFmtId="0" fontId="71" fillId="0" borderId="0" xfId="1166" applyFont="1" applyAlignment="1">
      <alignment horizontal="left" vertical="center"/>
    </xf>
    <xf numFmtId="0" fontId="77" fillId="0" borderId="0" xfId="1166" applyFont="1" applyAlignment="1">
      <alignment horizontal="left" vertical="center"/>
    </xf>
    <xf numFmtId="0" fontId="0" fillId="0" borderId="0" xfId="0" applyFill="1" applyBorder="1"/>
    <xf numFmtId="0" fontId="0" fillId="0" borderId="0" xfId="0" applyFont="1" applyBorder="1"/>
    <xf numFmtId="0" fontId="19" fillId="0" borderId="20" xfId="0" applyFont="1" applyBorder="1"/>
    <xf numFmtId="0" fontId="0" fillId="0" borderId="20" xfId="0" applyBorder="1" applyAlignment="1">
      <alignment horizontal="left" indent="2"/>
    </xf>
    <xf numFmtId="0" fontId="0" fillId="0" borderId="20" xfId="0" applyFont="1" applyBorder="1"/>
    <xf numFmtId="0" fontId="0" fillId="0" borderId="20" xfId="0" applyBorder="1" applyAlignment="1">
      <alignment horizontal="left"/>
    </xf>
    <xf numFmtId="0" fontId="0" fillId="0" borderId="20" xfId="0" applyFill="1" applyBorder="1"/>
    <xf numFmtId="0" fontId="0" fillId="0" borderId="97" xfId="0" applyBorder="1"/>
    <xf numFmtId="0" fontId="19" fillId="0" borderId="98" xfId="0" applyFont="1" applyFill="1" applyBorder="1"/>
    <xf numFmtId="0" fontId="0" fillId="0" borderId="99" xfId="0" applyFill="1" applyBorder="1"/>
    <xf numFmtId="0" fontId="0" fillId="0" borderId="100" xfId="0" applyFont="1" applyFill="1" applyBorder="1"/>
    <xf numFmtId="0" fontId="0" fillId="0" borderId="100" xfId="0" applyFill="1" applyBorder="1"/>
    <xf numFmtId="0" fontId="0" fillId="0" borderId="100" xfId="0" applyFill="1" applyBorder="1" applyAlignment="1">
      <alignment horizontal="left" indent="2"/>
    </xf>
    <xf numFmtId="0" fontId="0" fillId="0" borderId="102" xfId="0" applyFill="1" applyBorder="1"/>
    <xf numFmtId="0" fontId="0" fillId="0" borderId="96" xfId="0" applyBorder="1"/>
    <xf numFmtId="0" fontId="68" fillId="0" borderId="0" xfId="1169" applyFont="1"/>
    <xf numFmtId="0" fontId="62" fillId="0" borderId="0" xfId="1169"/>
    <xf numFmtId="0" fontId="68" fillId="0" borderId="20" xfId="1169" applyFont="1" applyBorder="1"/>
    <xf numFmtId="0" fontId="62" fillId="0" borderId="20" xfId="1169" applyFont="1" applyBorder="1"/>
    <xf numFmtId="0" fontId="62" fillId="0" borderId="20" xfId="1169" applyBorder="1"/>
    <xf numFmtId="0" fontId="62" fillId="0" borderId="20" xfId="1169" applyNumberFormat="1" applyBorder="1"/>
    <xf numFmtId="0" fontId="68" fillId="0" borderId="20" xfId="1169" applyFont="1" applyBorder="1" applyAlignment="1">
      <alignment wrapText="1"/>
    </xf>
    <xf numFmtId="1" fontId="62" fillId="0" borderId="20" xfId="1169" applyNumberFormat="1" applyBorder="1"/>
    <xf numFmtId="0" fontId="7" fillId="0" borderId="0" xfId="0" applyFont="1" applyFill="1" applyBorder="1" applyAlignment="1">
      <alignment horizontal="left" vertical="center"/>
    </xf>
    <xf numFmtId="0" fontId="7" fillId="0" borderId="0" xfId="0" applyFont="1" applyFill="1" applyBorder="1" applyAlignment="1">
      <alignment horizontal="right" vertical="center"/>
    </xf>
    <xf numFmtId="0" fontId="121" fillId="0" borderId="20" xfId="0" applyFont="1" applyFill="1" applyBorder="1" applyAlignment="1">
      <alignment horizontal="center" wrapText="1"/>
    </xf>
    <xf numFmtId="0" fontId="121" fillId="0" borderId="20" xfId="0" applyFont="1" applyFill="1" applyBorder="1" applyAlignment="1">
      <alignment horizontal="left" wrapText="1"/>
    </xf>
    <xf numFmtId="0" fontId="121" fillId="0" borderId="20" xfId="0" applyFont="1" applyFill="1" applyBorder="1" applyAlignment="1">
      <alignment horizontal="right" wrapText="1"/>
    </xf>
    <xf numFmtId="0" fontId="121" fillId="0" borderId="20" xfId="0" applyFont="1" applyFill="1" applyBorder="1" applyAlignment="1">
      <alignment horizontal="left" vertical="center"/>
    </xf>
    <xf numFmtId="0" fontId="121" fillId="0" borderId="20" xfId="0" applyFont="1" applyFill="1" applyBorder="1" applyAlignment="1">
      <alignment horizontal="right" vertical="center"/>
    </xf>
    <xf numFmtId="9" fontId="121" fillId="0" borderId="20" xfId="0" applyNumberFormat="1" applyFont="1" applyFill="1" applyBorder="1" applyAlignment="1">
      <alignment horizontal="left" vertical="center"/>
    </xf>
    <xf numFmtId="16" fontId="0" fillId="0" borderId="0" xfId="0" applyNumberFormat="1"/>
    <xf numFmtId="0" fontId="0" fillId="0" borderId="0" xfId="0" applyAlignment="1">
      <alignment horizontal="center"/>
    </xf>
    <xf numFmtId="0" fontId="19" fillId="0" borderId="0" xfId="0" applyFont="1" applyFill="1" applyBorder="1"/>
    <xf numFmtId="0" fontId="0" fillId="0" borderId="0" xfId="0" applyFill="1" applyAlignment="1">
      <alignment horizontal="center"/>
    </xf>
    <xf numFmtId="0" fontId="0" fillId="0" borderId="0" xfId="0" applyFill="1" applyBorder="1" applyAlignment="1">
      <alignment horizontal="left" indent="1"/>
    </xf>
    <xf numFmtId="0" fontId="0" fillId="0" borderId="101" xfId="0" applyFill="1" applyBorder="1"/>
    <xf numFmtId="0" fontId="0" fillId="0" borderId="103" xfId="0" applyFill="1" applyBorder="1"/>
    <xf numFmtId="0" fontId="19" fillId="0" borderId="20" xfId="0" applyFont="1" applyFill="1" applyBorder="1"/>
    <xf numFmtId="0" fontId="0" fillId="0" borderId="20" xfId="0" applyFill="1" applyBorder="1" applyAlignment="1">
      <alignment horizontal="left" indent="2"/>
    </xf>
    <xf numFmtId="0" fontId="0" fillId="0" borderId="0" xfId="0" applyFill="1"/>
    <xf numFmtId="3" fontId="0" fillId="0" borderId="20" xfId="0" applyNumberFormat="1" applyFill="1" applyBorder="1"/>
    <xf numFmtId="0" fontId="0" fillId="0" borderId="20" xfId="0" applyFont="1" applyFill="1" applyBorder="1"/>
    <xf numFmtId="0" fontId="19" fillId="0" borderId="10" xfId="0" applyFont="1" applyBorder="1"/>
    <xf numFmtId="0" fontId="0" fillId="0" borderId="20" xfId="0" applyBorder="1" applyAlignment="1">
      <alignment horizontal="right"/>
    </xf>
    <xf numFmtId="0" fontId="0" fillId="0" borderId="0" xfId="0" applyAlignment="1">
      <alignment wrapText="1"/>
    </xf>
    <xf numFmtId="0" fontId="19" fillId="0" borderId="20" xfId="0" applyFont="1" applyBorder="1" applyAlignment="1">
      <alignment wrapText="1"/>
    </xf>
    <xf numFmtId="0" fontId="24" fillId="0" borderId="20" xfId="1170" applyFont="1" applyBorder="1" applyAlignment="1"/>
    <xf numFmtId="0" fontId="21" fillId="82" borderId="20" xfId="1170" applyFont="1" applyFill="1" applyBorder="1"/>
    <xf numFmtId="0" fontId="21" fillId="58" borderId="20" xfId="1170" applyFont="1" applyFill="1" applyBorder="1"/>
    <xf numFmtId="0" fontId="21" fillId="0" borderId="0" xfId="1170" applyFont="1" applyAlignment="1"/>
    <xf numFmtId="0" fontId="123" fillId="0" borderId="0" xfId="1170" applyFont="1" applyAlignment="1"/>
    <xf numFmtId="0" fontId="21" fillId="82" borderId="20" xfId="1170" applyFont="1" applyFill="1" applyBorder="1" applyAlignment="1"/>
    <xf numFmtId="0" fontId="21" fillId="59" borderId="20" xfId="1170" applyFont="1" applyFill="1" applyBorder="1" applyAlignment="1"/>
    <xf numFmtId="0" fontId="21" fillId="58" borderId="20" xfId="1170" applyFont="1" applyFill="1" applyBorder="1" applyAlignment="1"/>
    <xf numFmtId="0" fontId="21" fillId="64" borderId="20" xfId="1170" applyFont="1" applyFill="1" applyBorder="1" applyAlignment="1"/>
    <xf numFmtId="0" fontId="22" fillId="67" borderId="20" xfId="1170" applyFont="1" applyFill="1" applyBorder="1" applyAlignment="1"/>
    <xf numFmtId="0" fontId="24" fillId="83" borderId="20" xfId="1170" applyFont="1" applyFill="1" applyBorder="1" applyAlignment="1">
      <alignment wrapText="1"/>
    </xf>
    <xf numFmtId="0" fontId="22" fillId="83" borderId="20" xfId="1170" applyFont="1" applyFill="1" applyBorder="1" applyAlignment="1">
      <alignment horizontal="center"/>
    </xf>
    <xf numFmtId="0" fontId="24" fillId="59" borderId="20" xfId="1170" applyFont="1" applyFill="1" applyBorder="1" applyAlignment="1">
      <alignment wrapText="1"/>
    </xf>
    <xf numFmtId="0" fontId="22" fillId="59" borderId="20" xfId="1170" applyFont="1" applyFill="1" applyBorder="1" applyAlignment="1">
      <alignment horizontal="center"/>
    </xf>
    <xf numFmtId="0" fontId="24" fillId="64" borderId="20" xfId="1170" applyFont="1" applyFill="1" applyBorder="1" applyAlignment="1">
      <alignment wrapText="1"/>
    </xf>
    <xf numFmtId="9" fontId="21" fillId="0" borderId="20" xfId="1171" applyFont="1" applyBorder="1" applyAlignment="1"/>
    <xf numFmtId="0" fontId="24" fillId="0" borderId="0" xfId="1170" applyFont="1" applyAlignment="1"/>
    <xf numFmtId="0" fontId="21" fillId="0" borderId="0" xfId="1170" applyFont="1"/>
    <xf numFmtId="0" fontId="21" fillId="82" borderId="0" xfId="1170" applyFont="1" applyFill="1"/>
    <xf numFmtId="0" fontId="21" fillId="58" borderId="0" xfId="1170" applyFont="1" applyFill="1"/>
    <xf numFmtId="0" fontId="21" fillId="0" borderId="0" xfId="1170" applyFont="1" applyBorder="1" applyAlignment="1"/>
    <xf numFmtId="0" fontId="25" fillId="52" borderId="0" xfId="1170" applyFont="1" applyFill="1" applyBorder="1" applyAlignment="1"/>
    <xf numFmtId="0" fontId="21" fillId="0" borderId="0" xfId="1170" applyFont="1" applyBorder="1"/>
    <xf numFmtId="0" fontId="21" fillId="82" borderId="0" xfId="1170" applyFont="1" applyFill="1" applyBorder="1"/>
    <xf numFmtId="0" fontId="25" fillId="0" borderId="0" xfId="1170" applyFont="1" applyAlignment="1"/>
    <xf numFmtId="0" fontId="122" fillId="0" borderId="0" xfId="1170" applyFont="1" applyAlignment="1"/>
    <xf numFmtId="0" fontId="25" fillId="0" borderId="20" xfId="1170" applyFont="1" applyBorder="1" applyAlignment="1"/>
    <xf numFmtId="0" fontId="125" fillId="0" borderId="0" xfId="1170" applyFont="1" applyAlignment="1"/>
    <xf numFmtId="0" fontId="126" fillId="0" borderId="0" xfId="1170" applyFont="1" applyAlignment="1"/>
    <xf numFmtId="0" fontId="127" fillId="0" borderId="0" xfId="1170" applyFont="1" applyAlignment="1"/>
    <xf numFmtId="0" fontId="21" fillId="0" borderId="20" xfId="1170" applyFont="1" applyFill="1" applyBorder="1" applyAlignment="1">
      <alignment wrapText="1"/>
    </xf>
    <xf numFmtId="0" fontId="71" fillId="0" borderId="37" xfId="1166" applyFont="1" applyBorder="1" applyAlignment="1">
      <alignment horizontal="center" vertical="center" wrapText="1"/>
    </xf>
    <xf numFmtId="0" fontId="74" fillId="0" borderId="0" xfId="1166" applyFont="1" applyAlignment="1"/>
    <xf numFmtId="9" fontId="21" fillId="0" borderId="20" xfId="1171" applyNumberFormat="1" applyFont="1" applyBorder="1" applyAlignment="1"/>
    <xf numFmtId="3" fontId="76" fillId="57" borderId="60" xfId="1166" applyNumberFormat="1" applyFont="1" applyFill="1" applyBorder="1" applyAlignment="1">
      <alignment horizontal="right"/>
    </xf>
    <xf numFmtId="3" fontId="76" fillId="58" borderId="60" xfId="1166" applyNumberFormat="1" applyFont="1" applyFill="1" applyBorder="1" applyAlignment="1">
      <alignment vertical="center" wrapText="1"/>
    </xf>
    <xf numFmtId="3" fontId="76" fillId="57" borderId="61" xfId="1166" applyNumberFormat="1" applyFont="1" applyFill="1" applyBorder="1" applyAlignment="1">
      <alignment horizontal="right"/>
    </xf>
    <xf numFmtId="1" fontId="72" fillId="0" borderId="37" xfId="1166" applyNumberFormat="1" applyFont="1" applyBorder="1" applyAlignment="1">
      <alignment horizontal="right"/>
    </xf>
    <xf numFmtId="3" fontId="76" fillId="58" borderId="31" xfId="1166" applyNumberFormat="1" applyFont="1" applyFill="1" applyBorder="1" applyAlignment="1">
      <alignment vertical="center" wrapText="1"/>
    </xf>
    <xf numFmtId="0" fontId="72" fillId="0" borderId="20" xfId="1166" applyNumberFormat="1" applyFont="1" applyBorder="1" applyAlignment="1">
      <alignment horizontal="right"/>
    </xf>
    <xf numFmtId="1" fontId="72" fillId="0" borderId="20" xfId="1166" applyNumberFormat="1" applyFont="1" applyBorder="1" applyAlignment="1">
      <alignment horizontal="right"/>
    </xf>
    <xf numFmtId="1" fontId="72" fillId="0" borderId="40" xfId="1166" applyNumberFormat="1" applyFont="1" applyBorder="1" applyAlignment="1">
      <alignment horizontal="right"/>
    </xf>
    <xf numFmtId="3" fontId="72" fillId="58" borderId="37" xfId="1166" applyNumberFormat="1" applyFont="1" applyFill="1" applyBorder="1" applyAlignment="1">
      <alignment vertical="center" wrapText="1"/>
    </xf>
    <xf numFmtId="3" fontId="72" fillId="52" borderId="69" xfId="1166" applyNumberFormat="1" applyFont="1" applyFill="1" applyBorder="1" applyAlignment="1">
      <alignment horizontal="right"/>
    </xf>
    <xf numFmtId="3" fontId="76" fillId="52" borderId="59" xfId="1166" applyNumberFormat="1" applyFont="1" applyFill="1" applyBorder="1" applyAlignment="1">
      <alignment horizontal="right"/>
    </xf>
    <xf numFmtId="0" fontId="72" fillId="0" borderId="20" xfId="1166" applyFont="1" applyBorder="1" applyAlignment="1">
      <alignment horizontal="right"/>
    </xf>
    <xf numFmtId="1" fontId="72" fillId="52" borderId="63" xfId="1166" applyNumberFormat="1" applyFont="1" applyFill="1" applyBorder="1" applyAlignment="1">
      <alignment horizontal="right"/>
    </xf>
    <xf numFmtId="3" fontId="72" fillId="58" borderId="64" xfId="1166" applyNumberFormat="1" applyFont="1" applyFill="1" applyBorder="1" applyAlignment="1">
      <alignment vertical="center" wrapText="1"/>
    </xf>
    <xf numFmtId="1" fontId="72" fillId="0" borderId="63" xfId="1166" applyNumberFormat="1" applyFont="1" applyBorder="1" applyAlignment="1">
      <alignment horizontal="right"/>
    </xf>
    <xf numFmtId="3" fontId="76" fillId="59" borderId="39" xfId="1166" applyNumberFormat="1" applyFont="1" applyFill="1" applyBorder="1" applyAlignment="1">
      <alignment horizontal="right"/>
    </xf>
    <xf numFmtId="3" fontId="76" fillId="58" borderId="39" xfId="1166" applyNumberFormat="1" applyFont="1" applyFill="1" applyBorder="1" applyAlignment="1">
      <alignment vertical="center" wrapText="1"/>
    </xf>
    <xf numFmtId="3" fontId="76" fillId="59" borderId="73" xfId="1166" applyNumberFormat="1" applyFont="1" applyFill="1" applyBorder="1" applyAlignment="1">
      <alignment horizontal="right"/>
    </xf>
    <xf numFmtId="1" fontId="72" fillId="0" borderId="31" xfId="1166" applyNumberFormat="1" applyFont="1" applyBorder="1" applyAlignment="1">
      <alignment horizontal="right"/>
    </xf>
    <xf numFmtId="1" fontId="72" fillId="52" borderId="64" xfId="1166" applyNumberFormat="1" applyFont="1" applyFill="1" applyBorder="1" applyAlignment="1">
      <alignment horizontal="right"/>
    </xf>
    <xf numFmtId="3" fontId="76" fillId="54" borderId="60" xfId="1166" applyNumberFormat="1" applyFont="1" applyFill="1" applyBorder="1" applyAlignment="1">
      <alignment horizontal="right"/>
    </xf>
    <xf numFmtId="3" fontId="76" fillId="54" borderId="61" xfId="1166" applyNumberFormat="1" applyFont="1" applyFill="1" applyBorder="1" applyAlignment="1">
      <alignment horizontal="right"/>
    </xf>
    <xf numFmtId="1" fontId="72" fillId="52" borderId="31" xfId="1166" applyNumberFormat="1" applyFont="1" applyFill="1" applyBorder="1" applyAlignment="1">
      <alignment horizontal="right"/>
    </xf>
    <xf numFmtId="3" fontId="76" fillId="52" borderId="67" xfId="1166" applyNumberFormat="1" applyFont="1" applyFill="1" applyBorder="1" applyAlignment="1">
      <alignment horizontal="right"/>
    </xf>
    <xf numFmtId="3" fontId="76" fillId="0" borderId="31" xfId="1166" applyNumberFormat="1" applyFont="1" applyFill="1" applyBorder="1" applyAlignment="1">
      <alignment horizontal="right"/>
    </xf>
    <xf numFmtId="3" fontId="76" fillId="52" borderId="31" xfId="1166" applyNumberFormat="1" applyFont="1" applyFill="1" applyBorder="1" applyAlignment="1">
      <alignment horizontal="right"/>
    </xf>
    <xf numFmtId="3" fontId="76" fillId="58" borderId="64" xfId="1166" applyNumberFormat="1" applyFont="1" applyFill="1" applyBorder="1" applyAlignment="1">
      <alignment vertical="center" wrapText="1"/>
    </xf>
    <xf numFmtId="3" fontId="76" fillId="52" borderId="65" xfId="1166" applyNumberFormat="1" applyFont="1" applyFill="1" applyBorder="1" applyAlignment="1">
      <alignment horizontal="right"/>
    </xf>
    <xf numFmtId="3" fontId="76" fillId="60" borderId="39" xfId="1166" applyNumberFormat="1" applyFont="1" applyFill="1" applyBorder="1" applyAlignment="1">
      <alignment horizontal="right"/>
    </xf>
    <xf numFmtId="3" fontId="76" fillId="60" borderId="73" xfId="1166" applyNumberFormat="1" applyFont="1" applyFill="1" applyBorder="1" applyAlignment="1">
      <alignment horizontal="right"/>
    </xf>
    <xf numFmtId="0" fontId="72" fillId="60" borderId="69" xfId="1166" applyFont="1" applyFill="1" applyBorder="1"/>
    <xf numFmtId="3" fontId="76" fillId="0" borderId="59" xfId="1166" applyNumberFormat="1" applyFont="1" applyBorder="1" applyAlignment="1">
      <alignment horizontal="right"/>
    </xf>
    <xf numFmtId="3" fontId="72" fillId="58" borderId="60" xfId="1166" applyNumberFormat="1" applyFont="1" applyFill="1" applyBorder="1" applyAlignment="1">
      <alignment vertical="center" wrapText="1"/>
    </xf>
    <xf numFmtId="1" fontId="72" fillId="52" borderId="20" xfId="1166" applyNumberFormat="1" applyFont="1" applyFill="1" applyBorder="1" applyAlignment="1">
      <alignment horizontal="right"/>
    </xf>
    <xf numFmtId="1" fontId="72" fillId="0" borderId="39" xfId="1166" applyNumberFormat="1" applyFont="1" applyBorder="1" applyAlignment="1">
      <alignment horizontal="right"/>
    </xf>
    <xf numFmtId="0" fontId="72" fillId="0" borderId="20" xfId="1166" applyNumberFormat="1" applyFont="1" applyBorder="1"/>
    <xf numFmtId="3" fontId="76" fillId="61" borderId="60" xfId="1166" applyNumberFormat="1" applyFont="1" applyFill="1" applyBorder="1" applyAlignment="1">
      <alignment horizontal="right"/>
    </xf>
    <xf numFmtId="3" fontId="76" fillId="61" borderId="61" xfId="1166" applyNumberFormat="1" applyFont="1" applyFill="1" applyBorder="1" applyAlignment="1">
      <alignment horizontal="right"/>
    </xf>
    <xf numFmtId="1" fontId="72" fillId="0" borderId="64" xfId="1166" applyNumberFormat="1" applyFont="1" applyBorder="1" applyAlignment="1">
      <alignment horizontal="right"/>
    </xf>
    <xf numFmtId="3" fontId="76" fillId="54" borderId="59" xfId="1166" applyNumberFormat="1" applyFont="1" applyFill="1" applyBorder="1" applyAlignment="1">
      <alignment horizontal="right"/>
    </xf>
    <xf numFmtId="3" fontId="76" fillId="54" borderId="91" xfId="1166" applyNumberFormat="1" applyFont="1" applyFill="1" applyBorder="1" applyAlignment="1">
      <alignment horizontal="right"/>
    </xf>
    <xf numFmtId="3" fontId="76" fillId="58" borderId="54" xfId="1166" applyNumberFormat="1" applyFont="1" applyFill="1" applyBorder="1" applyAlignment="1">
      <alignment vertical="center" wrapText="1"/>
    </xf>
    <xf numFmtId="3" fontId="76" fillId="52" borderId="20" xfId="1166" applyNumberFormat="1" applyFont="1" applyFill="1" applyBorder="1" applyAlignment="1">
      <alignment horizontal="right"/>
    </xf>
    <xf numFmtId="3" fontId="76" fillId="52" borderId="40" xfId="1166" applyNumberFormat="1" applyFont="1" applyFill="1" applyBorder="1" applyAlignment="1">
      <alignment horizontal="right"/>
    </xf>
    <xf numFmtId="1" fontId="76" fillId="52" borderId="31" xfId="1166" applyNumberFormat="1" applyFont="1" applyFill="1" applyBorder="1" applyAlignment="1">
      <alignment horizontal="right"/>
    </xf>
    <xf numFmtId="3" fontId="76" fillId="58" borderId="51" xfId="1166" applyNumberFormat="1" applyFont="1" applyFill="1" applyBorder="1" applyAlignment="1">
      <alignment vertical="center" wrapText="1"/>
    </xf>
    <xf numFmtId="0" fontId="128" fillId="0" borderId="0" xfId="1166" applyNumberFormat="1" applyFont="1" applyAlignment="1">
      <alignment horizontal="right"/>
    </xf>
    <xf numFmtId="3" fontId="76" fillId="52" borderId="92" xfId="1166" applyNumberFormat="1" applyFont="1" applyFill="1" applyBorder="1" applyAlignment="1">
      <alignment horizontal="right"/>
    </xf>
    <xf numFmtId="3" fontId="76" fillId="58" borderId="37" xfId="1166" applyNumberFormat="1" applyFont="1" applyFill="1" applyBorder="1" applyAlignment="1">
      <alignment vertical="center" wrapText="1"/>
    </xf>
    <xf numFmtId="3" fontId="76" fillId="52" borderId="85" xfId="1166" applyNumberFormat="1" applyFont="1" applyFill="1" applyBorder="1" applyAlignment="1">
      <alignment horizontal="right"/>
    </xf>
    <xf numFmtId="3" fontId="76" fillId="53" borderId="60" xfId="1166" applyNumberFormat="1" applyFont="1" applyFill="1" applyBorder="1" applyAlignment="1">
      <alignment horizontal="right" vertical="center" wrapText="1"/>
    </xf>
    <xf numFmtId="3" fontId="76" fillId="53" borderId="61" xfId="1166" applyNumberFormat="1" applyFont="1" applyFill="1" applyBorder="1" applyAlignment="1">
      <alignment horizontal="right"/>
    </xf>
    <xf numFmtId="3" fontId="76" fillId="52" borderId="93" xfId="1166" applyNumberFormat="1" applyFont="1" applyFill="1" applyBorder="1" applyAlignment="1">
      <alignment horizontal="right"/>
    </xf>
    <xf numFmtId="3" fontId="76" fillId="63" borderId="60" xfId="1166" applyNumberFormat="1" applyFont="1" applyFill="1" applyBorder="1" applyAlignment="1">
      <alignment horizontal="right"/>
    </xf>
    <xf numFmtId="3" fontId="76" fillId="63" borderId="61" xfId="1166" applyNumberFormat="1" applyFont="1" applyFill="1" applyBorder="1" applyAlignment="1">
      <alignment horizontal="right"/>
    </xf>
    <xf numFmtId="1" fontId="72" fillId="52" borderId="37" xfId="1166" applyNumberFormat="1" applyFont="1" applyFill="1" applyBorder="1" applyAlignment="1">
      <alignment horizontal="right"/>
    </xf>
    <xf numFmtId="0" fontId="128" fillId="0" borderId="20" xfId="1166" applyNumberFormat="1" applyFont="1" applyBorder="1"/>
    <xf numFmtId="1" fontId="72" fillId="52" borderId="40" xfId="1166" applyNumberFormat="1" applyFont="1" applyFill="1" applyBorder="1" applyAlignment="1">
      <alignment horizontal="right"/>
    </xf>
    <xf numFmtId="3" fontId="76" fillId="64" borderId="107" xfId="1166" applyNumberFormat="1" applyFont="1" applyFill="1" applyBorder="1" applyAlignment="1">
      <alignment horizontal="right"/>
    </xf>
    <xf numFmtId="3" fontId="76" fillId="58" borderId="108" xfId="1166" applyNumberFormat="1" applyFont="1" applyFill="1" applyBorder="1" applyAlignment="1">
      <alignment vertical="center" wrapText="1"/>
    </xf>
    <xf numFmtId="3" fontId="72" fillId="52" borderId="109" xfId="1166" applyNumberFormat="1" applyFont="1" applyFill="1" applyBorder="1" applyAlignment="1">
      <alignment horizontal="right"/>
    </xf>
    <xf numFmtId="3" fontId="72" fillId="52" borderId="32" xfId="1166" applyNumberFormat="1" applyFont="1" applyFill="1" applyBorder="1" applyAlignment="1">
      <alignment horizontal="right"/>
    </xf>
    <xf numFmtId="0" fontId="128" fillId="0" borderId="20" xfId="1166" applyFont="1" applyBorder="1" applyAlignment="1">
      <alignment horizontal="right"/>
    </xf>
    <xf numFmtId="0" fontId="72" fillId="0" borderId="112" xfId="1166" applyFont="1" applyBorder="1" applyAlignment="1">
      <alignment horizontal="right"/>
    </xf>
    <xf numFmtId="0" fontId="128" fillId="0" borderId="20" xfId="1166" applyNumberFormat="1" applyFont="1" applyBorder="1" applyAlignment="1">
      <alignment horizontal="right"/>
    </xf>
    <xf numFmtId="1" fontId="72" fillId="0" borderId="114" xfId="1166" applyNumberFormat="1" applyFont="1" applyBorder="1" applyAlignment="1">
      <alignment horizontal="right"/>
    </xf>
    <xf numFmtId="0" fontId="72" fillId="58" borderId="35" xfId="1166" applyFont="1" applyFill="1" applyBorder="1"/>
    <xf numFmtId="0" fontId="72" fillId="0" borderId="36" xfId="1166" applyFont="1" applyBorder="1"/>
    <xf numFmtId="3" fontId="76" fillId="52" borderId="60" xfId="1166" applyNumberFormat="1" applyFont="1" applyFill="1" applyBorder="1" applyAlignment="1">
      <alignment horizontal="right"/>
    </xf>
    <xf numFmtId="0" fontId="128" fillId="0" borderId="0" xfId="1166" applyNumberFormat="1" applyFont="1"/>
    <xf numFmtId="3" fontId="128" fillId="0" borderId="0" xfId="1166" applyNumberFormat="1" applyFont="1"/>
    <xf numFmtId="3" fontId="76" fillId="64" borderId="60" xfId="1166" applyNumberFormat="1" applyFont="1" applyFill="1" applyBorder="1" applyAlignment="1">
      <alignment horizontal="right"/>
    </xf>
    <xf numFmtId="3" fontId="76" fillId="64" borderId="61" xfId="1166" applyNumberFormat="1" applyFont="1" applyFill="1" applyBorder="1" applyAlignment="1">
      <alignment horizontal="right"/>
    </xf>
    <xf numFmtId="3" fontId="76" fillId="52" borderId="61" xfId="1166" applyNumberFormat="1" applyFont="1" applyFill="1" applyBorder="1" applyAlignment="1">
      <alignment horizontal="right"/>
    </xf>
    <xf numFmtId="3" fontId="76" fillId="58" borderId="63" xfId="1166" applyNumberFormat="1" applyFont="1" applyFill="1" applyBorder="1" applyAlignment="1">
      <alignment vertical="center" wrapText="1"/>
    </xf>
    <xf numFmtId="3" fontId="76" fillId="52" borderId="94" xfId="1166" applyNumberFormat="1" applyFont="1" applyFill="1" applyBorder="1" applyAlignment="1">
      <alignment horizontal="right"/>
    </xf>
    <xf numFmtId="3" fontId="76" fillId="65" borderId="60" xfId="1166" applyNumberFormat="1" applyFont="1" applyFill="1" applyBorder="1" applyAlignment="1">
      <alignment horizontal="right"/>
    </xf>
    <xf numFmtId="3" fontId="72" fillId="52" borderId="37" xfId="1166" applyNumberFormat="1" applyFont="1" applyFill="1" applyBorder="1" applyAlignment="1">
      <alignment horizontal="right"/>
    </xf>
    <xf numFmtId="1" fontId="72" fillId="0" borderId="95" xfId="1166" applyNumberFormat="1" applyFont="1" applyBorder="1" applyAlignment="1">
      <alignment horizontal="right"/>
    </xf>
    <xf numFmtId="3" fontId="76" fillId="66" borderId="60" xfId="1166" applyNumberFormat="1" applyFont="1" applyFill="1" applyBorder="1" applyAlignment="1">
      <alignment horizontal="right"/>
    </xf>
    <xf numFmtId="3" fontId="76" fillId="66" borderId="61" xfId="1166" applyNumberFormat="1" applyFont="1" applyFill="1" applyBorder="1" applyAlignment="1">
      <alignment horizontal="right"/>
    </xf>
    <xf numFmtId="3" fontId="72" fillId="52" borderId="60" xfId="1166" applyNumberFormat="1" applyFont="1" applyFill="1" applyBorder="1" applyAlignment="1">
      <alignment horizontal="right"/>
    </xf>
    <xf numFmtId="3" fontId="76" fillId="47" borderId="60" xfId="1166" applyNumberFormat="1" applyFont="1" applyFill="1" applyBorder="1" applyAlignment="1">
      <alignment horizontal="right"/>
    </xf>
    <xf numFmtId="3" fontId="76" fillId="47" borderId="61" xfId="1166" applyNumberFormat="1" applyFont="1" applyFill="1" applyBorder="1" applyAlignment="1">
      <alignment horizontal="right"/>
    </xf>
    <xf numFmtId="3" fontId="76" fillId="68" borderId="61" xfId="1166" applyNumberFormat="1" applyFont="1" applyFill="1" applyBorder="1" applyAlignment="1">
      <alignment horizontal="right"/>
    </xf>
    <xf numFmtId="1" fontId="72" fillId="52" borderId="55" xfId="1166" applyNumberFormat="1" applyFont="1" applyFill="1" applyBorder="1" applyAlignment="1">
      <alignment horizontal="right"/>
    </xf>
    <xf numFmtId="3" fontId="76" fillId="58" borderId="20" xfId="1166" applyNumberFormat="1" applyFont="1" applyFill="1" applyBorder="1" applyAlignment="1">
      <alignment vertical="center" wrapText="1"/>
    </xf>
    <xf numFmtId="3" fontId="72" fillId="52" borderId="75" xfId="1166" applyNumberFormat="1" applyFont="1" applyFill="1" applyBorder="1" applyAlignment="1">
      <alignment horizontal="right"/>
    </xf>
    <xf numFmtId="3" fontId="72" fillId="52" borderId="54" xfId="1166" applyNumberFormat="1" applyFont="1" applyFill="1" applyBorder="1" applyAlignment="1">
      <alignment horizontal="right"/>
    </xf>
    <xf numFmtId="1" fontId="72" fillId="52" borderId="10" xfId="1166" applyNumberFormat="1" applyFont="1" applyFill="1" applyBorder="1" applyAlignment="1">
      <alignment horizontal="right"/>
    </xf>
    <xf numFmtId="3" fontId="76" fillId="58" borderId="40" xfId="1166" applyNumberFormat="1" applyFont="1" applyFill="1" applyBorder="1" applyAlignment="1">
      <alignment vertical="center" wrapText="1"/>
    </xf>
    <xf numFmtId="3" fontId="76" fillId="52" borderId="108" xfId="1166" applyNumberFormat="1" applyFont="1" applyFill="1" applyBorder="1" applyAlignment="1">
      <alignment horizontal="right"/>
    </xf>
    <xf numFmtId="3" fontId="71" fillId="58" borderId="108" xfId="1166" applyNumberFormat="1" applyFont="1" applyFill="1" applyBorder="1" applyAlignment="1">
      <alignment vertical="center" wrapText="1"/>
    </xf>
    <xf numFmtId="3" fontId="74" fillId="52" borderId="115" xfId="1166" applyNumberFormat="1" applyFont="1" applyFill="1" applyBorder="1" applyAlignment="1">
      <alignment horizontal="right"/>
    </xf>
    <xf numFmtId="3" fontId="74" fillId="52" borderId="101" xfId="1166" applyNumberFormat="1" applyFont="1" applyFill="1" applyBorder="1" applyAlignment="1">
      <alignment horizontal="right"/>
    </xf>
    <xf numFmtId="3" fontId="71" fillId="58" borderId="41" xfId="1166" applyNumberFormat="1" applyFont="1" applyFill="1" applyBorder="1" applyAlignment="1">
      <alignment vertical="center" wrapText="1"/>
    </xf>
    <xf numFmtId="3" fontId="102" fillId="58" borderId="41" xfId="1166" applyNumberFormat="1" applyFont="1" applyFill="1" applyBorder="1" applyAlignment="1">
      <alignment vertical="center" wrapText="1"/>
    </xf>
    <xf numFmtId="1" fontId="72" fillId="52" borderId="114" xfId="1166" applyNumberFormat="1" applyFont="1" applyFill="1" applyBorder="1" applyAlignment="1">
      <alignment horizontal="right"/>
    </xf>
    <xf numFmtId="3" fontId="71" fillId="58" borderId="35" xfId="1166" applyNumberFormat="1" applyFont="1" applyFill="1" applyBorder="1" applyAlignment="1">
      <alignment vertical="center" wrapText="1"/>
    </xf>
    <xf numFmtId="3" fontId="74" fillId="52" borderId="117" xfId="1166" applyNumberFormat="1" applyFont="1" applyFill="1" applyBorder="1" applyAlignment="1">
      <alignment horizontal="right"/>
    </xf>
    <xf numFmtId="3" fontId="72" fillId="52" borderId="73" xfId="1166" applyNumberFormat="1" applyFont="1" applyFill="1" applyBorder="1" applyAlignment="1">
      <alignment horizontal="right"/>
    </xf>
    <xf numFmtId="3" fontId="128" fillId="0" borderId="20" xfId="1166" applyNumberFormat="1" applyFont="1" applyBorder="1"/>
    <xf numFmtId="1" fontId="72" fillId="0" borderId="96" xfId="1166" applyNumberFormat="1" applyFont="1" applyBorder="1" applyAlignment="1">
      <alignment horizontal="right"/>
    </xf>
    <xf numFmtId="3" fontId="76" fillId="52" borderId="69" xfId="1166" applyNumberFormat="1" applyFont="1" applyFill="1" applyBorder="1" applyAlignment="1">
      <alignment horizontal="right"/>
    </xf>
    <xf numFmtId="3" fontId="76" fillId="54" borderId="39" xfId="1166" applyNumberFormat="1" applyFont="1" applyFill="1" applyBorder="1" applyAlignment="1">
      <alignment horizontal="right"/>
    </xf>
    <xf numFmtId="3" fontId="76" fillId="52" borderId="73" xfId="1166" applyNumberFormat="1" applyFont="1" applyFill="1" applyBorder="1" applyAlignment="1">
      <alignment horizontal="right"/>
    </xf>
    <xf numFmtId="3" fontId="76" fillId="48" borderId="93" xfId="1166" applyNumberFormat="1" applyFont="1" applyFill="1" applyBorder="1" applyAlignment="1">
      <alignment horizontal="right"/>
    </xf>
    <xf numFmtId="3" fontId="76" fillId="48" borderId="61" xfId="1166" applyNumberFormat="1" applyFont="1" applyFill="1" applyBorder="1" applyAlignment="1">
      <alignment horizontal="right"/>
    </xf>
    <xf numFmtId="3" fontId="76" fillId="58" borderId="118" xfId="1166" applyNumberFormat="1" applyFont="1" applyFill="1" applyBorder="1" applyAlignment="1">
      <alignment vertical="center" wrapText="1"/>
    </xf>
    <xf numFmtId="3" fontId="72" fillId="52" borderId="99" xfId="1166" applyNumberFormat="1" applyFont="1" applyFill="1" applyBorder="1" applyAlignment="1">
      <alignment horizontal="right"/>
    </xf>
    <xf numFmtId="3" fontId="72" fillId="52" borderId="101" xfId="1166" applyNumberFormat="1" applyFont="1" applyFill="1" applyBorder="1" applyAlignment="1">
      <alignment horizontal="right"/>
    </xf>
    <xf numFmtId="3" fontId="76" fillId="58" borderId="35" xfId="1166" applyNumberFormat="1" applyFont="1" applyFill="1" applyBorder="1" applyAlignment="1">
      <alignment vertical="center" wrapText="1"/>
    </xf>
    <xf numFmtId="3" fontId="72" fillId="52" borderId="117" xfId="1166" applyNumberFormat="1" applyFont="1" applyFill="1" applyBorder="1" applyAlignment="1">
      <alignment horizontal="right"/>
    </xf>
    <xf numFmtId="3" fontId="72" fillId="52" borderId="36" xfId="1166" applyNumberFormat="1" applyFont="1" applyFill="1" applyBorder="1" applyAlignment="1">
      <alignment horizontal="right"/>
    </xf>
    <xf numFmtId="3" fontId="76" fillId="52" borderId="109" xfId="1166" applyNumberFormat="1" applyFont="1" applyFill="1" applyBorder="1" applyAlignment="1">
      <alignment horizontal="right"/>
    </xf>
    <xf numFmtId="1" fontId="72" fillId="52" borderId="35" xfId="1166" applyNumberFormat="1" applyFont="1" applyFill="1" applyBorder="1" applyAlignment="1">
      <alignment horizontal="right"/>
    </xf>
    <xf numFmtId="0" fontId="111" fillId="0" borderId="0" xfId="1166" applyFont="1" applyFill="1" applyAlignment="1">
      <alignment wrapText="1"/>
    </xf>
    <xf numFmtId="0" fontId="0" fillId="0" borderId="0" xfId="0" applyFont="1" applyBorder="1" applyAlignment="1">
      <alignment horizontal="center"/>
    </xf>
    <xf numFmtId="0" fontId="19" fillId="0" borderId="0" xfId="0" applyFont="1" applyBorder="1" applyAlignment="1">
      <alignment horizontal="center"/>
    </xf>
    <xf numFmtId="0" fontId="0" fillId="0" borderId="0" xfId="0" applyFont="1" applyAlignment="1">
      <alignment horizontal="center"/>
    </xf>
    <xf numFmtId="49" fontId="0" fillId="0" borderId="0" xfId="0" applyNumberFormat="1" applyFont="1" applyBorder="1" applyAlignment="1">
      <alignment horizontal="left" indent="1"/>
    </xf>
    <xf numFmtId="0" fontId="0" fillId="0" borderId="0" xfId="0" applyBorder="1" applyAlignment="1">
      <alignment horizontal="center"/>
    </xf>
    <xf numFmtId="0" fontId="19" fillId="0" borderId="21" xfId="0" applyFont="1" applyBorder="1" applyAlignment="1">
      <alignment horizontal="center"/>
    </xf>
    <xf numFmtId="0" fontId="0" fillId="0" borderId="0" xfId="0" applyFont="1"/>
    <xf numFmtId="0" fontId="21" fillId="0" borderId="20" xfId="1170" applyFont="1" applyBorder="1" applyAlignment="1">
      <alignment wrapText="1"/>
    </xf>
    <xf numFmtId="0" fontId="0" fillId="0" borderId="20" xfId="0" applyBorder="1" applyAlignment="1">
      <alignment wrapText="1"/>
    </xf>
    <xf numFmtId="0" fontId="0" fillId="0" borderId="104" xfId="0" applyFill="1" applyBorder="1"/>
    <xf numFmtId="0" fontId="123" fillId="34" borderId="0" xfId="1170" applyFont="1" applyFill="1" applyAlignment="1"/>
    <xf numFmtId="0" fontId="129" fillId="0" borderId="20" xfId="1170" applyFont="1" applyBorder="1"/>
    <xf numFmtId="0" fontId="129" fillId="0" borderId="20" xfId="1170" applyFont="1" applyBorder="1" applyAlignment="1"/>
    <xf numFmtId="0" fontId="129" fillId="58" borderId="20" xfId="1170" applyFont="1" applyFill="1" applyBorder="1" applyAlignment="1"/>
    <xf numFmtId="0" fontId="129" fillId="0" borderId="0" xfId="1170" applyFont="1" applyAlignment="1"/>
    <xf numFmtId="0" fontId="129" fillId="0" borderId="0" xfId="1170" applyFont="1" applyBorder="1" applyAlignment="1"/>
    <xf numFmtId="0" fontId="130" fillId="0" borderId="0" xfId="1170" applyFont="1" applyAlignment="1"/>
    <xf numFmtId="0" fontId="21" fillId="0" borderId="0" xfId="1170" applyFont="1" applyFill="1" applyAlignment="1"/>
    <xf numFmtId="0" fontId="123" fillId="0" borderId="0" xfId="1170" applyFont="1" applyFill="1" applyAlignment="1"/>
    <xf numFmtId="0" fontId="21" fillId="0" borderId="20" xfId="0" applyFont="1" applyBorder="1"/>
    <xf numFmtId="9" fontId="21" fillId="0" borderId="20" xfId="1173" applyFont="1" applyFill="1" applyBorder="1" applyAlignment="1"/>
    <xf numFmtId="0" fontId="21" fillId="0" borderId="20" xfId="0" applyFont="1" applyFill="1" applyBorder="1"/>
    <xf numFmtId="9" fontId="21" fillId="0" borderId="20" xfId="1171" applyFont="1" applyFill="1" applyBorder="1" applyAlignment="1"/>
    <xf numFmtId="9" fontId="21" fillId="0" borderId="20" xfId="1170" applyNumberFormat="1" applyFont="1" applyFill="1" applyBorder="1" applyAlignment="1"/>
    <xf numFmtId="8" fontId="21" fillId="0" borderId="20" xfId="1170" applyNumberFormat="1" applyFont="1" applyBorder="1" applyAlignment="1"/>
    <xf numFmtId="0" fontId="19" fillId="0" borderId="119" xfId="0" applyFont="1" applyBorder="1" applyAlignment="1">
      <alignment wrapText="1"/>
    </xf>
    <xf numFmtId="2" fontId="0" fillId="0" borderId="20" xfId="0" applyNumberFormat="1" applyBorder="1" applyAlignment="1">
      <alignment horizontal="center"/>
    </xf>
    <xf numFmtId="0" fontId="0" fillId="0" borderId="20" xfId="0" applyBorder="1" applyAlignment="1">
      <alignment horizontal="center"/>
    </xf>
    <xf numFmtId="0" fontId="0" fillId="0" borderId="104" xfId="0" applyFill="1" applyBorder="1" applyAlignment="1">
      <alignment horizontal="center"/>
    </xf>
    <xf numFmtId="0" fontId="19" fillId="0" borderId="104" xfId="0" applyFont="1" applyFill="1" applyBorder="1"/>
    <xf numFmtId="0" fontId="131" fillId="0" borderId="0" xfId="0" applyFont="1" applyBorder="1"/>
    <xf numFmtId="0" fontId="131" fillId="0" borderId="0" xfId="0" applyFont="1"/>
    <xf numFmtId="44" fontId="122" fillId="0" borderId="0" xfId="1170" applyNumberFormat="1" applyFont="1" applyAlignment="1"/>
    <xf numFmtId="44" fontId="21" fillId="0" borderId="20" xfId="1172" applyFont="1" applyFill="1" applyBorder="1"/>
    <xf numFmtId="44" fontId="21" fillId="0" borderId="20" xfId="1172" applyFont="1" applyFill="1" applyBorder="1" applyAlignment="1"/>
    <xf numFmtId="44" fontId="22" fillId="0" borderId="20" xfId="1172" applyFont="1" applyFill="1" applyBorder="1" applyAlignment="1"/>
    <xf numFmtId="0" fontId="19" fillId="0" borderId="20" xfId="0" applyFont="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wrapText="1"/>
    </xf>
    <xf numFmtId="0" fontId="0" fillId="0" borderId="20" xfId="0" applyBorder="1" applyAlignment="1">
      <alignment horizontal="left" vertical="center" wrapText="1" indent="5"/>
    </xf>
    <xf numFmtId="0" fontId="19" fillId="0" borderId="20" xfId="0" applyFont="1" applyBorder="1" applyAlignment="1">
      <alignment horizontal="center" vertical="center" wrapText="1"/>
    </xf>
    <xf numFmtId="0" fontId="19" fillId="0" borderId="0" xfId="0" applyFont="1" applyAlignment="1">
      <alignment vertical="center"/>
    </xf>
    <xf numFmtId="0" fontId="0" fillId="0" borderId="97" xfId="0" applyBorder="1" applyAlignment="1">
      <alignment horizontal="left" vertical="top" wrapText="1"/>
    </xf>
    <xf numFmtId="0" fontId="132" fillId="0" borderId="0" xfId="0" applyFont="1" applyAlignment="1">
      <alignment vertical="center"/>
    </xf>
    <xf numFmtId="0" fontId="19" fillId="0" borderId="96" xfId="0" applyFont="1" applyBorder="1" applyAlignment="1">
      <alignment vertical="center" wrapText="1"/>
    </xf>
    <xf numFmtId="0" fontId="19" fillId="0" borderId="0" xfId="0" applyFont="1" applyBorder="1" applyAlignment="1">
      <alignment vertical="center"/>
    </xf>
    <xf numFmtId="0" fontId="19" fillId="0" borderId="96" xfId="0" applyFont="1" applyBorder="1" applyAlignment="1">
      <alignment horizontal="left" vertical="center" wrapText="1"/>
    </xf>
    <xf numFmtId="0" fontId="19" fillId="0" borderId="119" xfId="0" applyFont="1" applyBorder="1" applyAlignment="1">
      <alignment vertical="center" wrapText="1"/>
    </xf>
    <xf numFmtId="0" fontId="0" fillId="0" borderId="119" xfId="0" applyBorder="1" applyAlignment="1">
      <alignment vertical="center" wrapText="1"/>
    </xf>
    <xf numFmtId="0" fontId="0" fillId="0" borderId="96" xfId="0" applyBorder="1" applyAlignment="1">
      <alignment horizontal="left" vertical="center" wrapText="1"/>
    </xf>
    <xf numFmtId="0" fontId="0" fillId="0" borderId="20" xfId="0" applyBorder="1" applyAlignment="1">
      <alignment vertical="center" wrapText="1"/>
    </xf>
    <xf numFmtId="0" fontId="0" fillId="0" borderId="20" xfId="0" applyBorder="1" applyAlignment="1">
      <alignment horizontal="left" vertical="top" wrapText="1"/>
    </xf>
    <xf numFmtId="0" fontId="19" fillId="0" borderId="20" xfId="0" applyFont="1" applyBorder="1" applyAlignment="1">
      <alignment horizontal="left" vertical="top" wrapText="1"/>
    </xf>
    <xf numFmtId="0" fontId="0" fillId="0" borderId="104" xfId="0" applyFill="1" applyBorder="1" applyAlignment="1">
      <alignment horizontal="left" vertical="top" wrapText="1"/>
    </xf>
    <xf numFmtId="0" fontId="19" fillId="0" borderId="10" xfId="0" applyFont="1" applyBorder="1" applyAlignment="1">
      <alignment horizontal="left" vertical="top" wrapText="1"/>
    </xf>
    <xf numFmtId="0" fontId="19" fillId="0" borderId="11" xfId="0" applyFont="1" applyBorder="1" applyAlignment="1">
      <alignment horizontal="left" vertical="top" wrapText="1"/>
    </xf>
    <xf numFmtId="0" fontId="19" fillId="0" borderId="120" xfId="0" applyFont="1" applyBorder="1" applyAlignment="1">
      <alignment horizontal="left" vertical="top" wrapText="1"/>
    </xf>
    <xf numFmtId="0" fontId="0" fillId="0" borderId="10" xfId="0" applyBorder="1" applyAlignment="1">
      <alignment horizontal="left" vertical="top" wrapText="1"/>
    </xf>
    <xf numFmtId="0" fontId="0" fillId="0" borderId="120" xfId="0" applyBorder="1" applyAlignment="1">
      <alignment horizontal="left" vertical="top" wrapText="1"/>
    </xf>
    <xf numFmtId="0" fontId="0" fillId="0" borderId="11" xfId="0" applyBorder="1" applyAlignment="1">
      <alignment horizontal="left" vertical="top" wrapText="1"/>
    </xf>
    <xf numFmtId="0" fontId="0" fillId="0" borderId="120" xfId="0" applyFill="1" applyBorder="1" applyAlignment="1">
      <alignment horizontal="left" vertical="top" wrapText="1"/>
    </xf>
    <xf numFmtId="0" fontId="0" fillId="0" borderId="0" xfId="0" applyFill="1" applyBorder="1" applyAlignment="1"/>
    <xf numFmtId="0" fontId="0" fillId="0" borderId="0" xfId="0" quotePrefix="1" applyFill="1" applyBorder="1" applyAlignment="1"/>
    <xf numFmtId="0" fontId="0" fillId="0" borderId="20" xfId="0" applyFill="1" applyBorder="1" applyAlignment="1">
      <alignment vertical="center" wrapText="1"/>
    </xf>
    <xf numFmtId="0" fontId="19" fillId="0" borderId="20" xfId="0" applyFont="1" applyBorder="1" applyAlignment="1">
      <alignment horizontal="left" vertical="top" wrapText="1"/>
    </xf>
    <xf numFmtId="0" fontId="19" fillId="0" borderId="20" xfId="0" applyFont="1" applyBorder="1" applyAlignment="1">
      <alignment horizontal="left" vertical="top"/>
    </xf>
    <xf numFmtId="0" fontId="19" fillId="0" borderId="10" xfId="0" applyFont="1" applyBorder="1" applyAlignment="1">
      <alignment horizontal="left" vertical="top"/>
    </xf>
    <xf numFmtId="0" fontId="19" fillId="0" borderId="121" xfId="0" applyFont="1" applyBorder="1" applyAlignment="1">
      <alignment horizontal="left" vertical="top"/>
    </xf>
    <xf numFmtId="0" fontId="19" fillId="0" borderId="11" xfId="0" applyFont="1" applyBorder="1" applyAlignment="1">
      <alignment horizontal="left" vertical="top"/>
    </xf>
    <xf numFmtId="0" fontId="19" fillId="0" borderId="20" xfId="0" applyFont="1" applyFill="1" applyBorder="1" applyAlignment="1">
      <alignment horizontal="left" vertical="top" wrapText="1"/>
    </xf>
    <xf numFmtId="0" fontId="0" fillId="0" borderId="20" xfId="0" applyBorder="1" applyAlignment="1">
      <alignment horizontal="center"/>
    </xf>
    <xf numFmtId="0" fontId="21" fillId="0" borderId="20" xfId="1170" applyFont="1" applyBorder="1"/>
    <xf numFmtId="0" fontId="21" fillId="0" borderId="20" xfId="1170" applyFont="1" applyBorder="1" applyAlignment="1"/>
    <xf numFmtId="0" fontId="21" fillId="0" borderId="20" xfId="1170" applyFont="1" applyFill="1" applyBorder="1"/>
    <xf numFmtId="0" fontId="21" fillId="0" borderId="20" xfId="1170" applyFont="1" applyFill="1" applyBorder="1" applyAlignment="1"/>
    <xf numFmtId="8" fontId="21" fillId="0" borderId="20" xfId="0" applyNumberFormat="1" applyFont="1" applyBorder="1"/>
    <xf numFmtId="9" fontId="21" fillId="0" borderId="20" xfId="1173" applyFont="1" applyBorder="1" applyAlignment="1"/>
    <xf numFmtId="44" fontId="25" fillId="0" borderId="20" xfId="1174" applyFont="1" applyBorder="1" applyAlignment="1"/>
    <xf numFmtId="44" fontId="24" fillId="0" borderId="20" xfId="1174" applyFont="1" applyBorder="1" applyAlignment="1"/>
    <xf numFmtId="0" fontId="129" fillId="39" borderId="20" xfId="1170" applyFont="1" applyFill="1" applyBorder="1" applyAlignment="1">
      <alignment horizontal="center"/>
    </xf>
    <xf numFmtId="0" fontId="134" fillId="84" borderId="122" xfId="0" applyFont="1" applyFill="1" applyBorder="1" applyAlignment="1">
      <alignment horizontal="left" wrapText="1"/>
    </xf>
    <xf numFmtId="0" fontId="122" fillId="50" borderId="123" xfId="0" applyFont="1" applyFill="1" applyBorder="1" applyAlignment="1">
      <alignment horizontal="left" vertical="center"/>
    </xf>
    <xf numFmtId="0" fontId="122" fillId="50" borderId="124" xfId="0" applyFont="1" applyFill="1" applyBorder="1" applyAlignment="1">
      <alignment horizontal="left" vertical="center"/>
    </xf>
    <xf numFmtId="0" fontId="1" fillId="50" borderId="124" xfId="0" applyFont="1" applyFill="1" applyBorder="1" applyAlignment="1">
      <alignment horizontal="left" vertical="center"/>
    </xf>
    <xf numFmtId="0" fontId="134" fillId="84" borderId="127" xfId="0" applyFont="1" applyFill="1" applyBorder="1" applyAlignment="1">
      <alignment horizontal="left" vertical="center"/>
    </xf>
    <xf numFmtId="0" fontId="1" fillId="50" borderId="129" xfId="0" applyFont="1" applyFill="1" applyBorder="1" applyAlignment="1">
      <alignment horizontal="right" vertical="center"/>
    </xf>
    <xf numFmtId="0" fontId="134" fillId="84" borderId="130" xfId="0" applyFont="1" applyFill="1" applyBorder="1" applyAlignment="1">
      <alignment horizontal="left" vertical="center"/>
    </xf>
    <xf numFmtId="0" fontId="1" fillId="50" borderId="131" xfId="0" applyFont="1" applyFill="1" applyBorder="1" applyAlignment="1">
      <alignment horizontal="right" vertical="center"/>
    </xf>
    <xf numFmtId="0" fontId="134" fillId="0" borderId="0" xfId="0" applyFont="1" applyAlignment="1">
      <alignment horizontal="left" vertical="center"/>
    </xf>
    <xf numFmtId="0" fontId="122" fillId="0" borderId="0" xfId="0" applyFont="1" applyAlignment="1">
      <alignment horizontal="center" vertical="center"/>
    </xf>
    <xf numFmtId="0" fontId="135" fillId="84" borderId="127" xfId="0" applyFont="1" applyFill="1" applyBorder="1" applyAlignment="1">
      <alignment horizontal="right" vertical="center"/>
    </xf>
    <xf numFmtId="0" fontId="122" fillId="50" borderId="129" xfId="0" applyFont="1" applyFill="1" applyBorder="1" applyAlignment="1">
      <alignment horizontal="right" vertical="center"/>
    </xf>
    <xf numFmtId="0" fontId="0" fillId="0" borderId="0" xfId="0" applyAlignment="1">
      <alignment horizontal="left" vertical="center"/>
    </xf>
    <xf numFmtId="0" fontId="133" fillId="0" borderId="0" xfId="0" applyFont="1" applyAlignment="1">
      <alignment horizontal="left" vertical="center"/>
    </xf>
    <xf numFmtId="0" fontId="21" fillId="0" borderId="20" xfId="1170" applyFont="1" applyBorder="1"/>
    <xf numFmtId="0" fontId="22" fillId="83" borderId="97" xfId="1170" applyFont="1" applyFill="1" applyBorder="1" applyAlignment="1">
      <alignment horizontal="center"/>
    </xf>
    <xf numFmtId="0" fontId="24" fillId="59" borderId="97" xfId="1170" applyFont="1" applyFill="1" applyBorder="1" applyAlignment="1">
      <alignment horizontal="center"/>
    </xf>
    <xf numFmtId="0" fontId="24" fillId="64" borderId="97" xfId="1170" applyFont="1" applyFill="1" applyBorder="1" applyAlignment="1">
      <alignment horizontal="center"/>
    </xf>
    <xf numFmtId="0" fontId="21" fillId="0" borderId="97" xfId="1170" applyFont="1" applyBorder="1" applyAlignment="1">
      <alignment wrapText="1"/>
    </xf>
    <xf numFmtId="0" fontId="21" fillId="0" borderId="96" xfId="1170" applyFont="1" applyBorder="1" applyAlignment="1">
      <alignment wrapText="1"/>
    </xf>
    <xf numFmtId="0" fontId="21" fillId="0" borderId="20" xfId="1170" applyFont="1" applyBorder="1" applyAlignment="1"/>
    <xf numFmtId="0" fontId="21" fillId="0" borderId="20" xfId="1170" applyFont="1" applyFill="1" applyBorder="1" applyAlignment="1">
      <alignment horizontal="left"/>
    </xf>
    <xf numFmtId="0" fontId="21" fillId="0" borderId="20" xfId="1170" applyFont="1" applyFill="1" applyBorder="1" applyAlignment="1"/>
    <xf numFmtId="0" fontId="129" fillId="39" borderId="20" xfId="1170" applyFont="1" applyFill="1" applyBorder="1" applyAlignment="1"/>
    <xf numFmtId="0" fontId="21" fillId="0" borderId="20" xfId="1170" applyFont="1" applyFill="1" applyBorder="1" applyAlignment="1"/>
    <xf numFmtId="0" fontId="21" fillId="0" borderId="20" xfId="1170" applyFont="1" applyBorder="1" applyAlignment="1"/>
    <xf numFmtId="0" fontId="21" fillId="0" borderId="20" xfId="1170" applyFont="1" applyBorder="1"/>
    <xf numFmtId="0" fontId="122" fillId="0" borderId="0" xfId="1173" applyNumberFormat="1" applyFont="1" applyAlignment="1"/>
    <xf numFmtId="0" fontId="129" fillId="0" borderId="20" xfId="1170" applyFont="1" applyFill="1" applyBorder="1" applyAlignment="1"/>
    <xf numFmtId="10" fontId="21" fillId="0" borderId="20" xfId="1170" applyNumberFormat="1" applyFont="1" applyFill="1" applyBorder="1" applyAlignment="1"/>
    <xf numFmtId="0" fontId="22" fillId="83" borderId="97" xfId="1170" applyFont="1" applyFill="1" applyBorder="1" applyAlignment="1">
      <alignment horizontal="center" wrapText="1"/>
    </xf>
    <xf numFmtId="0" fontId="129" fillId="0" borderId="20" xfId="1170" applyFont="1" applyFill="1" applyBorder="1"/>
    <xf numFmtId="8" fontId="21" fillId="0" borderId="20" xfId="1170" applyNumberFormat="1" applyFont="1" applyFill="1" applyBorder="1" applyAlignment="1"/>
    <xf numFmtId="0" fontId="129" fillId="0" borderId="0" xfId="1170" applyFont="1" applyFill="1" applyAlignment="1"/>
    <xf numFmtId="0" fontId="130" fillId="0" borderId="0" xfId="1170" applyFont="1" applyFill="1" applyAlignment="1"/>
    <xf numFmtId="0" fontId="21" fillId="0" borderId="20" xfId="1170" applyFont="1" applyFill="1" applyBorder="1" applyAlignment="1">
      <alignment horizontal="left" wrapText="1"/>
    </xf>
    <xf numFmtId="0" fontId="24" fillId="59" borderId="20" xfId="1170" applyFont="1" applyFill="1" applyBorder="1" applyAlignment="1">
      <alignment horizontal="center" wrapText="1"/>
    </xf>
    <xf numFmtId="0" fontId="24" fillId="59" borderId="97" xfId="1170" applyFont="1" applyFill="1" applyBorder="1" applyAlignment="1">
      <alignment horizontal="center" wrapText="1"/>
    </xf>
    <xf numFmtId="0" fontId="21" fillId="0" borderId="11" xfId="1170" applyFont="1" applyFill="1" applyBorder="1" applyAlignment="1"/>
    <xf numFmtId="0" fontId="21" fillId="0" borderId="20" xfId="1170" applyFont="1" applyBorder="1"/>
    <xf numFmtId="0" fontId="22" fillId="83" borderId="97" xfId="1170" applyFont="1" applyFill="1" applyBorder="1" applyAlignment="1">
      <alignment horizontal="center" wrapText="1"/>
    </xf>
    <xf numFmtId="0" fontId="21" fillId="0" borderId="97" xfId="1170" applyFont="1" applyBorder="1" applyAlignment="1">
      <alignment wrapText="1"/>
    </xf>
    <xf numFmtId="0" fontId="21" fillId="0" borderId="20" xfId="1170" applyFont="1" applyBorder="1" applyAlignment="1"/>
    <xf numFmtId="0" fontId="21" fillId="0" borderId="20" xfId="1170" applyFont="1" applyFill="1" applyBorder="1"/>
    <xf numFmtId="0" fontId="21" fillId="0" borderId="20" xfId="1170" applyFont="1" applyFill="1" applyBorder="1" applyAlignment="1"/>
    <xf numFmtId="0" fontId="24" fillId="64" borderId="96" xfId="1170" applyFont="1" applyFill="1" applyBorder="1" applyAlignment="1">
      <alignment horizontal="center" wrapText="1"/>
    </xf>
    <xf numFmtId="0" fontId="22" fillId="64" borderId="96" xfId="1170" applyFont="1" applyFill="1" applyBorder="1" applyAlignment="1">
      <alignment horizontal="center"/>
    </xf>
    <xf numFmtId="0" fontId="22" fillId="64" borderId="20" xfId="1170" applyFont="1" applyFill="1" applyBorder="1" applyAlignment="1">
      <alignment horizontal="center"/>
    </xf>
    <xf numFmtId="0" fontId="24" fillId="64" borderId="104" xfId="1170" applyFont="1" applyFill="1" applyBorder="1" applyAlignment="1">
      <alignment horizontal="center" wrapText="1"/>
    </xf>
    <xf numFmtId="0" fontId="22" fillId="59" borderId="20" xfId="1170" applyFont="1" applyFill="1" applyBorder="1" applyAlignment="1">
      <alignment horizontal="center"/>
    </xf>
    <xf numFmtId="0" fontId="22" fillId="83" borderId="12" xfId="1170" applyFont="1" applyFill="1" applyBorder="1" applyAlignment="1">
      <alignment horizontal="center" wrapText="1"/>
    </xf>
    <xf numFmtId="0" fontId="22" fillId="83" borderId="104" xfId="1170" applyFont="1" applyFill="1" applyBorder="1" applyAlignment="1">
      <alignment horizontal="center" wrapText="1"/>
    </xf>
    <xf numFmtId="0" fontId="21" fillId="0" borderId="20" xfId="1170" applyFont="1" applyFill="1" applyBorder="1" applyAlignment="1"/>
    <xf numFmtId="0" fontId="21" fillId="0" borderId="20" xfId="1170" applyFont="1" applyBorder="1" applyAlignment="1"/>
    <xf numFmtId="0" fontId="21" fillId="0" borderId="20" xfId="1170" applyFont="1" applyBorder="1"/>
    <xf numFmtId="0" fontId="21" fillId="0" borderId="97" xfId="1170" applyFont="1" applyBorder="1" applyAlignment="1">
      <alignment wrapText="1"/>
    </xf>
    <xf numFmtId="0" fontId="22" fillId="83" borderId="97" xfId="1170" applyFont="1" applyFill="1" applyBorder="1" applyAlignment="1">
      <alignment horizontal="center" wrapText="1"/>
    </xf>
    <xf numFmtId="0" fontId="24" fillId="59" borderId="20" xfId="1170" applyFont="1" applyFill="1" applyBorder="1" applyAlignment="1">
      <alignment horizontal="center" wrapText="1"/>
    </xf>
    <xf numFmtId="0" fontId="22" fillId="59" borderId="20" xfId="1170" applyFont="1" applyFill="1" applyBorder="1" applyAlignment="1">
      <alignment horizontal="center"/>
    </xf>
    <xf numFmtId="0" fontId="0" fillId="0" borderId="20" xfId="0" applyBorder="1" applyAlignment="1">
      <alignment vertical="center" wrapText="1"/>
    </xf>
    <xf numFmtId="0" fontId="19" fillId="0" borderId="119" xfId="0" applyFont="1" applyBorder="1" applyAlignment="1">
      <alignment vertical="center" wrapText="1"/>
    </xf>
    <xf numFmtId="0" fontId="19" fillId="0" borderId="96" xfId="0" applyFont="1" applyBorder="1" applyAlignment="1">
      <alignment vertical="center" wrapText="1"/>
    </xf>
    <xf numFmtId="0" fontId="19" fillId="0" borderId="20" xfId="0" applyFont="1" applyBorder="1" applyAlignment="1">
      <alignment vertical="center" wrapText="1"/>
    </xf>
    <xf numFmtId="0" fontId="0" fillId="0" borderId="20" xfId="0" applyBorder="1" applyAlignment="1">
      <alignment horizontal="left" vertical="center" wrapText="1"/>
    </xf>
    <xf numFmtId="0" fontId="0" fillId="0" borderId="96" xfId="0" applyBorder="1" applyAlignment="1">
      <alignment horizontal="left" vertical="center" wrapText="1"/>
    </xf>
    <xf numFmtId="0" fontId="19" fillId="0" borderId="20" xfId="0" applyFont="1" applyBorder="1" applyAlignment="1">
      <alignment horizontal="center" vertical="center" wrapText="1"/>
    </xf>
    <xf numFmtId="0" fontId="19" fillId="0" borderId="20" xfId="0" applyFont="1" applyBorder="1" applyAlignment="1">
      <alignment horizontal="left" vertical="top" wrapText="1"/>
    </xf>
    <xf numFmtId="0" fontId="19" fillId="0" borderId="11" xfId="0" applyFont="1" applyBorder="1" applyAlignment="1">
      <alignment horizontal="left" vertical="top" wrapText="1"/>
    </xf>
    <xf numFmtId="0" fontId="21" fillId="0" borderId="20" xfId="0" applyFont="1" applyBorder="1" applyAlignment="1">
      <alignment wrapText="1"/>
    </xf>
    <xf numFmtId="0" fontId="21" fillId="0" borderId="11" xfId="1170" applyFont="1" applyBorder="1" applyAlignment="1">
      <alignment wrapText="1"/>
    </xf>
    <xf numFmtId="0" fontId="0" fillId="0" borderId="20" xfId="0" applyFill="1" applyBorder="1" applyAlignment="1">
      <alignment wrapText="1"/>
    </xf>
    <xf numFmtId="3" fontId="21" fillId="0" borderId="20" xfId="1170" applyNumberFormat="1" applyFont="1" applyBorder="1" applyAlignment="1"/>
    <xf numFmtId="3" fontId="21" fillId="0" borderId="20" xfId="1170" applyNumberFormat="1" applyFont="1" applyFill="1" applyBorder="1" applyAlignment="1"/>
    <xf numFmtId="0" fontId="22" fillId="83" borderId="20" xfId="1170" applyFont="1" applyFill="1" applyBorder="1" applyAlignment="1">
      <alignment horizontal="center" wrapText="1"/>
    </xf>
    <xf numFmtId="9" fontId="129" fillId="0" borderId="20" xfId="1171" applyFont="1" applyFill="1" applyBorder="1" applyAlignment="1"/>
    <xf numFmtId="0" fontId="0" fillId="0" borderId="0" xfId="0" quotePrefix="1" applyFill="1" applyBorder="1" applyAlignment="1">
      <alignment horizontal="left"/>
    </xf>
    <xf numFmtId="0" fontId="0" fillId="0" borderId="0" xfId="0" quotePrefix="1" applyNumberFormat="1"/>
    <xf numFmtId="0" fontId="0" fillId="0" borderId="20" xfId="0" quotePrefix="1" applyNumberFormat="1" applyBorder="1"/>
    <xf numFmtId="171" fontId="0" fillId="0" borderId="0" xfId="1173" applyNumberFormat="1" applyFont="1"/>
    <xf numFmtId="0" fontId="0" fillId="0" borderId="0" xfId="1173" applyNumberFormat="1" applyFont="1"/>
    <xf numFmtId="0" fontId="0" fillId="0" borderId="0" xfId="0" applyFont="1" applyFill="1"/>
    <xf numFmtId="0" fontId="19" fillId="0" borderId="0" xfId="0" applyFont="1" applyFill="1"/>
    <xf numFmtId="0" fontId="0" fillId="0" borderId="20" xfId="0" quotePrefix="1" applyNumberFormat="1" applyBorder="1" applyAlignment="1">
      <alignment horizontal="center"/>
    </xf>
    <xf numFmtId="0" fontId="0" fillId="0" borderId="20" xfId="0" applyBorder="1" applyAlignment="1">
      <alignment horizontal="center" vertical="center" wrapText="1"/>
    </xf>
    <xf numFmtId="0" fontId="0" fillId="0" borderId="20" xfId="0" quotePrefix="1" applyNumberFormat="1" applyBorder="1" applyAlignment="1">
      <alignment horizontal="left"/>
    </xf>
    <xf numFmtId="0" fontId="0" fillId="0" borderId="20" xfId="0" applyFill="1" applyBorder="1" applyAlignment="1">
      <alignment horizontal="left" vertical="center" wrapText="1"/>
    </xf>
    <xf numFmtId="0" fontId="0" fillId="0" borderId="0" xfId="0" applyFont="1" applyFill="1" applyBorder="1" applyAlignment="1">
      <alignment vertical="center"/>
    </xf>
    <xf numFmtId="0" fontId="0" fillId="0" borderId="20" xfId="0" applyBorder="1" applyAlignment="1">
      <alignment horizontal="left" vertical="center" wrapText="1" indent="4"/>
    </xf>
    <xf numFmtId="0" fontId="21" fillId="0" borderId="97" xfId="1170" applyFont="1" applyBorder="1" applyAlignment="1"/>
    <xf numFmtId="0" fontId="0" fillId="0" borderId="11" xfId="0" applyBorder="1"/>
    <xf numFmtId="0" fontId="21" fillId="0" borderId="11" xfId="0" applyFont="1" applyBorder="1"/>
    <xf numFmtId="8" fontId="21" fillId="0" borderId="11" xfId="1170" applyNumberFormat="1" applyFont="1" applyBorder="1" applyAlignment="1"/>
    <xf numFmtId="0" fontId="129" fillId="0" borderId="97" xfId="1170" applyFont="1" applyBorder="1" applyAlignment="1"/>
    <xf numFmtId="0" fontId="21" fillId="39" borderId="20" xfId="1170" applyFont="1" applyFill="1" applyBorder="1" applyAlignment="1"/>
    <xf numFmtId="44" fontId="0" fillId="0" borderId="20" xfId="1174" applyFont="1" applyBorder="1"/>
    <xf numFmtId="44" fontId="19" fillId="0" borderId="20" xfId="1174" applyFont="1" applyBorder="1"/>
    <xf numFmtId="0" fontId="0" fillId="0" borderId="97" xfId="0" applyBorder="1" applyAlignment="1">
      <alignment horizontal="left" vertical="top"/>
    </xf>
    <xf numFmtId="0" fontId="0" fillId="0" borderId="20" xfId="0" applyBorder="1" applyAlignment="1">
      <alignment horizontal="left" vertical="top"/>
    </xf>
    <xf numFmtId="0" fontId="0" fillId="0" borderId="132" xfId="0" applyBorder="1" applyAlignment="1">
      <alignment horizontal="left" vertical="top" wrapText="1"/>
    </xf>
    <xf numFmtId="8" fontId="21" fillId="0" borderId="20" xfId="0" applyNumberFormat="1" applyFont="1" applyFill="1" applyBorder="1"/>
    <xf numFmtId="0" fontId="0" fillId="34" borderId="20" xfId="0" applyFill="1" applyBorder="1" applyAlignment="1">
      <alignment vertical="center" wrapText="1"/>
    </xf>
    <xf numFmtId="3" fontId="77" fillId="0" borderId="67" xfId="1166" applyNumberFormat="1" applyFont="1" applyFill="1" applyBorder="1" applyAlignment="1">
      <alignment horizontal="right"/>
    </xf>
    <xf numFmtId="3" fontId="77" fillId="0" borderId="75" xfId="1166" applyNumberFormat="1" applyFont="1" applyFill="1" applyBorder="1" applyAlignment="1">
      <alignment horizontal="right"/>
    </xf>
    <xf numFmtId="0" fontId="19" fillId="85" borderId="0" xfId="0" applyFont="1" applyFill="1" applyAlignment="1">
      <alignment horizontal="left"/>
    </xf>
    <xf numFmtId="0" fontId="0" fillId="85" borderId="0" xfId="0" applyFill="1" applyAlignment="1">
      <alignment horizontal="center"/>
    </xf>
    <xf numFmtId="0" fontId="0" fillId="85" borderId="0" xfId="0" applyFill="1" applyAlignment="1">
      <alignment horizontal="left" indent="1"/>
    </xf>
    <xf numFmtId="0" fontId="0" fillId="85" borderId="20" xfId="0" applyFill="1" applyBorder="1" applyAlignment="1">
      <alignment vertical="center" wrapText="1"/>
    </xf>
    <xf numFmtId="0" fontId="0" fillId="85" borderId="20" xfId="0" applyFill="1" applyBorder="1" applyAlignment="1">
      <alignment horizontal="left" vertical="center" wrapText="1"/>
    </xf>
    <xf numFmtId="0" fontId="0" fillId="85" borderId="20" xfId="0" quotePrefix="1" applyNumberFormat="1" applyFill="1" applyBorder="1" applyAlignment="1">
      <alignment horizontal="left"/>
    </xf>
    <xf numFmtId="0" fontId="0" fillId="85" borderId="20" xfId="0" applyFill="1" applyBorder="1"/>
    <xf numFmtId="10" fontId="0" fillId="85" borderId="20" xfId="0" applyNumberFormat="1" applyFill="1" applyBorder="1" applyAlignment="1">
      <alignment vertical="center" wrapText="1"/>
    </xf>
    <xf numFmtId="0" fontId="0" fillId="85" borderId="97" xfId="0" applyFill="1" applyBorder="1" applyAlignment="1">
      <alignment vertical="center" wrapText="1"/>
    </xf>
    <xf numFmtId="0" fontId="0" fillId="0" borderId="20" xfId="0" applyBorder="1" applyAlignment="1">
      <alignment vertical="center" wrapText="1"/>
    </xf>
    <xf numFmtId="0" fontId="0" fillId="0" borderId="20" xfId="0" applyBorder="1" applyAlignment="1">
      <alignment horizontal="left" vertical="center" wrapText="1"/>
    </xf>
    <xf numFmtId="0" fontId="0" fillId="0" borderId="20" xfId="0" applyBorder="1" applyAlignment="1">
      <alignment horizontal="center" vertical="center" wrapText="1"/>
    </xf>
    <xf numFmtId="0" fontId="0" fillId="0" borderId="20" xfId="0" applyBorder="1" applyAlignment="1">
      <alignment horizontal="left" vertical="center" wrapText="1" indent="4"/>
    </xf>
    <xf numFmtId="0" fontId="19" fillId="0" borderId="20" xfId="0" applyFont="1" applyBorder="1" applyAlignment="1">
      <alignment vertical="center" wrapText="1"/>
    </xf>
    <xf numFmtId="0" fontId="19" fillId="0" borderId="119" xfId="0" applyFont="1" applyBorder="1" applyAlignment="1">
      <alignment vertical="center" wrapText="1"/>
    </xf>
    <xf numFmtId="0" fontId="19" fillId="0" borderId="96" xfId="0" applyFont="1" applyBorder="1" applyAlignment="1">
      <alignment vertical="center" wrapText="1"/>
    </xf>
    <xf numFmtId="0" fontId="19" fillId="0" borderId="96" xfId="0" applyFont="1" applyBorder="1" applyAlignment="1">
      <alignment horizontal="left" vertical="center" wrapText="1"/>
    </xf>
    <xf numFmtId="0" fontId="0" fillId="0" borderId="96" xfId="0" applyBorder="1" applyAlignment="1">
      <alignment horizontal="left" vertical="center" wrapText="1"/>
    </xf>
    <xf numFmtId="0" fontId="0" fillId="85" borderId="20" xfId="0" applyFill="1" applyBorder="1" applyAlignment="1">
      <alignment vertical="center" wrapText="1"/>
    </xf>
    <xf numFmtId="0" fontId="19" fillId="0" borderId="20" xfId="0" applyFont="1" applyBorder="1" applyAlignment="1">
      <alignment horizontal="center" vertical="center" wrapText="1"/>
    </xf>
    <xf numFmtId="0" fontId="0" fillId="0" borderId="0" xfId="0" applyBorder="1" applyAlignment="1">
      <alignment wrapText="1"/>
    </xf>
    <xf numFmtId="3" fontId="19" fillId="0" borderId="20" xfId="0" applyNumberFormat="1" applyFont="1" applyBorder="1" applyAlignment="1">
      <alignment horizontal="center" vertical="center" wrapText="1"/>
    </xf>
    <xf numFmtId="0" fontId="21" fillId="0" borderId="20" xfId="0" quotePrefix="1" applyNumberFormat="1" applyFont="1" applyBorder="1" applyAlignment="1">
      <alignment horizontal="center"/>
    </xf>
    <xf numFmtId="3" fontId="19" fillId="0" borderId="96" xfId="0" applyNumberFormat="1" applyFont="1" applyBorder="1" applyAlignment="1">
      <alignment horizontal="left" vertical="center" wrapText="1"/>
    </xf>
    <xf numFmtId="0" fontId="22" fillId="0" borderId="20" xfId="0" applyFont="1" applyBorder="1" applyAlignment="1">
      <alignment horizontal="center" vertical="center" wrapText="1"/>
    </xf>
    <xf numFmtId="0" fontId="21" fillId="0" borderId="20" xfId="0" applyFont="1" applyBorder="1" applyAlignment="1">
      <alignment horizontal="left" vertical="top" wrapText="1"/>
    </xf>
    <xf numFmtId="0" fontId="22" fillId="0" borderId="20" xfId="0" applyFont="1" applyFill="1" applyBorder="1" applyAlignment="1">
      <alignment horizontal="left" vertical="top" wrapText="1"/>
    </xf>
    <xf numFmtId="0" fontId="22" fillId="0" borderId="20" xfId="0" applyFont="1" applyBorder="1"/>
    <xf numFmtId="0" fontId="129" fillId="0" borderId="0" xfId="0" applyFont="1"/>
    <xf numFmtId="0" fontId="21" fillId="0" borderId="20" xfId="0" applyFont="1" applyBorder="1" applyAlignment="1">
      <alignment vertical="top" wrapText="1"/>
    </xf>
    <xf numFmtId="0" fontId="19" fillId="87" borderId="20" xfId="0" applyFont="1" applyFill="1" applyBorder="1"/>
    <xf numFmtId="0" fontId="68" fillId="0" borderId="0" xfId="1169" applyFont="1" applyFill="1" applyBorder="1"/>
    <xf numFmtId="0" fontId="0" fillId="0" borderId="0" xfId="0" applyFill="1" applyAlignment="1">
      <alignment horizontal="left" indent="1"/>
    </xf>
    <xf numFmtId="0" fontId="0" fillId="0" borderId="24" xfId="0" applyFill="1" applyBorder="1" applyAlignment="1">
      <alignment horizontal="left" indent="1"/>
    </xf>
    <xf numFmtId="0" fontId="0" fillId="0" borderId="24" xfId="0" applyFill="1" applyBorder="1" applyAlignment="1">
      <alignment horizontal="center"/>
    </xf>
    <xf numFmtId="0" fontId="19" fillId="0" borderId="0" xfId="0" applyFont="1" applyFill="1" applyBorder="1" applyAlignment="1">
      <alignment horizontal="left"/>
    </xf>
    <xf numFmtId="0" fontId="0" fillId="0" borderId="0" xfId="0" applyFill="1" applyBorder="1" applyAlignment="1">
      <alignment horizontal="center"/>
    </xf>
    <xf numFmtId="0" fontId="19" fillId="0" borderId="0" xfId="0" applyFont="1" applyFill="1" applyAlignment="1">
      <alignment horizontal="left"/>
    </xf>
    <xf numFmtId="0" fontId="0" fillId="0" borderId="23" xfId="0" applyFill="1" applyBorder="1" applyAlignment="1">
      <alignment wrapText="1"/>
    </xf>
    <xf numFmtId="0" fontId="0" fillId="0" borderId="0" xfId="0" applyFill="1" applyAlignment="1">
      <alignment wrapText="1"/>
    </xf>
    <xf numFmtId="0" fontId="21" fillId="0" borderId="23" xfId="0" applyFont="1" applyFill="1" applyBorder="1" applyAlignment="1">
      <alignment wrapText="1"/>
    </xf>
    <xf numFmtId="0" fontId="21" fillId="0" borderId="0" xfId="0" applyFont="1" applyFill="1" applyAlignment="1">
      <alignment wrapText="1"/>
    </xf>
    <xf numFmtId="0" fontId="129" fillId="0" borderId="0" xfId="0" applyFont="1" applyFill="1" applyAlignment="1">
      <alignment wrapText="1"/>
    </xf>
    <xf numFmtId="0" fontId="136" fillId="0" borderId="20" xfId="0" applyFont="1" applyBorder="1"/>
    <xf numFmtId="0" fontId="136" fillId="0" borderId="20" xfId="0" applyFont="1" applyFill="1" applyBorder="1"/>
    <xf numFmtId="0" fontId="21" fillId="0" borderId="0" xfId="0" applyFont="1"/>
    <xf numFmtId="0" fontId="0" fillId="34" borderId="0" xfId="0" applyFill="1"/>
    <xf numFmtId="0" fontId="0" fillId="87" borderId="0" xfId="0" applyFill="1"/>
    <xf numFmtId="0" fontId="137" fillId="0" borderId="0" xfId="1169" applyFont="1"/>
    <xf numFmtId="0" fontId="138" fillId="86" borderId="0" xfId="0" applyFont="1" applyFill="1"/>
    <xf numFmtId="0" fontId="139" fillId="86" borderId="0" xfId="0" applyFont="1" applyFill="1"/>
    <xf numFmtId="0" fontId="140" fillId="86" borderId="0" xfId="0" applyFont="1" applyFill="1"/>
    <xf numFmtId="0" fontId="140" fillId="34" borderId="0" xfId="0" applyFont="1" applyFill="1"/>
    <xf numFmtId="0" fontId="139" fillId="34" borderId="0" xfId="0" applyFont="1" applyFill="1"/>
    <xf numFmtId="0" fontId="138" fillId="87" borderId="0" xfId="0" applyFont="1" applyFill="1"/>
    <xf numFmtId="0" fontId="139" fillId="87" borderId="0" xfId="0" applyFont="1" applyFill="1"/>
    <xf numFmtId="0" fontId="139" fillId="87" borderId="0" xfId="1169" applyFont="1" applyFill="1" applyBorder="1"/>
    <xf numFmtId="0" fontId="139" fillId="87" borderId="0" xfId="1169" applyFont="1" applyFill="1"/>
    <xf numFmtId="0" fontId="121" fillId="87" borderId="0" xfId="1169" applyFont="1" applyFill="1" applyBorder="1"/>
    <xf numFmtId="0" fontId="141" fillId="87" borderId="0" xfId="1169" applyFont="1" applyFill="1" applyBorder="1"/>
    <xf numFmtId="0" fontId="139" fillId="0" borderId="0" xfId="0" applyFont="1"/>
    <xf numFmtId="0" fontId="121" fillId="0" borderId="0" xfId="1169" applyFont="1" applyFill="1" applyBorder="1"/>
    <xf numFmtId="0" fontId="142" fillId="0" borderId="0" xfId="0" applyFont="1"/>
    <xf numFmtId="0" fontId="121" fillId="0" borderId="0" xfId="0" applyFont="1"/>
    <xf numFmtId="0" fontId="121" fillId="0" borderId="0" xfId="1169" applyFont="1"/>
    <xf numFmtId="0" fontId="141" fillId="0" borderId="0" xfId="1169" applyFont="1"/>
    <xf numFmtId="0" fontId="138" fillId="0" borderId="0" xfId="0" applyFont="1"/>
    <xf numFmtId="0" fontId="130" fillId="0" borderId="0" xfId="1169" applyFont="1" applyFill="1" applyBorder="1"/>
    <xf numFmtId="0" fontId="141" fillId="0" borderId="0" xfId="0" applyFont="1"/>
    <xf numFmtId="0" fontId="144" fillId="0" borderId="0" xfId="0" applyFont="1"/>
    <xf numFmtId="0" fontId="19" fillId="40" borderId="0" xfId="0" applyFont="1" applyFill="1" applyBorder="1" applyAlignment="1">
      <alignment horizontal="left"/>
    </xf>
    <xf numFmtId="0" fontId="0" fillId="40" borderId="0" xfId="0" applyFill="1" applyBorder="1"/>
    <xf numFmtId="0" fontId="0" fillId="40" borderId="0" xfId="0" applyFont="1" applyFill="1" applyBorder="1" applyAlignment="1">
      <alignment horizontal="left" indent="1"/>
    </xf>
    <xf numFmtId="0" fontId="0" fillId="40" borderId="0" xfId="0" applyFill="1" applyBorder="1" applyAlignment="1">
      <alignment horizontal="center"/>
    </xf>
    <xf numFmtId="0" fontId="0" fillId="40" borderId="24" xfId="0" applyFont="1" applyFill="1" applyBorder="1" applyAlignment="1">
      <alignment horizontal="left" indent="1"/>
    </xf>
    <xf numFmtId="0" fontId="0" fillId="40" borderId="24" xfId="0" applyFill="1" applyBorder="1" applyAlignment="1">
      <alignment horizontal="center"/>
    </xf>
    <xf numFmtId="0" fontId="0" fillId="40" borderId="0" xfId="0" applyFill="1" applyBorder="1" applyAlignment="1">
      <alignment horizontal="left"/>
    </xf>
    <xf numFmtId="0" fontId="0" fillId="40" borderId="24" xfId="0" applyFill="1" applyBorder="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3" fillId="0" borderId="0" xfId="0" applyFont="1" applyAlignment="1">
      <alignment horizontal="left" vertical="top" wrapText="1"/>
    </xf>
    <xf numFmtId="164" fontId="7" fillId="0" borderId="0" xfId="0" applyNumberFormat="1" applyFont="1" applyAlignment="1">
      <alignment horizontal="left" vertical="center" wrapText="1"/>
    </xf>
    <xf numFmtId="0" fontId="7" fillId="0" borderId="0" xfId="0" applyFont="1" applyAlignment="1">
      <alignment horizontal="left" vertical="top" wrapText="1"/>
    </xf>
    <xf numFmtId="0" fontId="5" fillId="0" borderId="0" xfId="0" applyFont="1" applyAlignment="1">
      <alignment horizontal="left" vertical="center" wrapText="1"/>
    </xf>
    <xf numFmtId="0" fontId="12" fillId="0" borderId="0" xfId="0" applyFont="1" applyAlignment="1">
      <alignment horizontal="left" vertical="top" wrapText="1"/>
    </xf>
    <xf numFmtId="0" fontId="12" fillId="0" borderId="0" xfId="0" applyFont="1" applyAlignment="1">
      <alignment horizontal="left" vertical="top"/>
    </xf>
    <xf numFmtId="0" fontId="14" fillId="0" borderId="0" xfId="0" applyFont="1" applyAlignment="1">
      <alignment horizontal="left" vertical="center"/>
    </xf>
    <xf numFmtId="0" fontId="15" fillId="0" borderId="0" xfId="0" applyFont="1" applyAlignment="1">
      <alignment horizontal="left" vertical="center" wrapText="1"/>
    </xf>
    <xf numFmtId="0" fontId="4" fillId="0" borderId="0" xfId="0" applyFont="1" applyAlignment="1">
      <alignment horizontal="left" vertical="center"/>
    </xf>
    <xf numFmtId="0" fontId="60" fillId="0" borderId="0" xfId="0" applyFont="1" applyAlignment="1">
      <alignment horizontal="left" vertical="top"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9" fillId="0" borderId="22" xfId="0" applyFont="1" applyBorder="1" applyAlignment="1">
      <alignment horizontal="left" vertical="top"/>
    </xf>
    <xf numFmtId="0" fontId="19" fillId="0" borderId="22" xfId="0" applyFont="1" applyBorder="1" applyAlignment="1">
      <alignment horizontal="left"/>
    </xf>
    <xf numFmtId="0" fontId="57" fillId="0" borderId="0" xfId="0" applyFont="1" applyAlignment="1">
      <alignment horizontal="left" vertical="center" wrapText="1"/>
    </xf>
    <xf numFmtId="0" fontId="62" fillId="0" borderId="26" xfId="1166" applyFont="1" applyBorder="1"/>
    <xf numFmtId="0" fontId="62" fillId="0" borderId="27" xfId="1166" applyFont="1" applyBorder="1"/>
    <xf numFmtId="0" fontId="62" fillId="0" borderId="28" xfId="1166" applyFont="1" applyBorder="1"/>
    <xf numFmtId="0" fontId="63" fillId="49" borderId="37" xfId="1166" applyFont="1" applyFill="1" applyBorder="1" applyAlignment="1">
      <alignment horizontal="right" vertical="top" wrapText="1"/>
    </xf>
    <xf numFmtId="0" fontId="62" fillId="0" borderId="39" xfId="1166" applyFont="1" applyBorder="1"/>
    <xf numFmtId="0" fontId="62" fillId="0" borderId="0" xfId="1166" applyFont="1" applyBorder="1"/>
    <xf numFmtId="0" fontId="63" fillId="49" borderId="37" xfId="1166" applyFont="1" applyFill="1" applyBorder="1" applyAlignment="1">
      <alignment horizontal="left" vertical="top" wrapText="1"/>
    </xf>
    <xf numFmtId="0" fontId="62" fillId="0" borderId="40" xfId="1166" applyFont="1" applyBorder="1"/>
    <xf numFmtId="0" fontId="74" fillId="47" borderId="43" xfId="1166" applyFont="1" applyFill="1" applyBorder="1" applyAlignment="1">
      <alignment horizontal="center" vertical="center" wrapText="1"/>
    </xf>
    <xf numFmtId="0" fontId="72" fillId="0" borderId="45" xfId="1166" applyFont="1" applyBorder="1"/>
    <xf numFmtId="0" fontId="72" fillId="0" borderId="52" xfId="1166" applyFont="1" applyBorder="1"/>
    <xf numFmtId="0" fontId="71" fillId="0" borderId="37" xfId="1166" applyFont="1" applyBorder="1" applyAlignment="1">
      <alignment horizontal="center" vertical="center" wrapText="1"/>
    </xf>
    <xf numFmtId="0" fontId="72" fillId="0" borderId="39" xfId="1166" applyFont="1" applyBorder="1"/>
    <xf numFmtId="0" fontId="71" fillId="0" borderId="37" xfId="1166" applyFont="1" applyBorder="1" applyAlignment="1">
      <alignment horizontal="center" vertical="center"/>
    </xf>
    <xf numFmtId="0" fontId="72" fillId="0" borderId="41" xfId="1166" applyFont="1" applyBorder="1"/>
    <xf numFmtId="0" fontId="72" fillId="0" borderId="42" xfId="1166" applyFont="1" applyBorder="1"/>
    <xf numFmtId="0" fontId="73" fillId="0" borderId="37" xfId="1166" applyFont="1" applyBorder="1" applyAlignment="1">
      <alignment horizontal="center" vertical="center"/>
    </xf>
    <xf numFmtId="0" fontId="72" fillId="0" borderId="40" xfId="1166" applyFont="1" applyBorder="1"/>
    <xf numFmtId="0" fontId="74" fillId="53" borderId="43" xfId="1166" applyFont="1" applyFill="1" applyBorder="1" applyAlignment="1">
      <alignment horizontal="center" vertical="center" wrapText="1"/>
    </xf>
    <xf numFmtId="0" fontId="72" fillId="0" borderId="48" xfId="1166" applyFont="1" applyBorder="1"/>
    <xf numFmtId="3" fontId="80" fillId="51" borderId="0" xfId="1166" applyNumberFormat="1" applyFont="1" applyFill="1" applyBorder="1" applyAlignment="1">
      <alignment horizontal="center"/>
    </xf>
    <xf numFmtId="0" fontId="79" fillId="0" borderId="0" xfId="1166" applyFont="1" applyBorder="1"/>
    <xf numFmtId="0" fontId="77" fillId="0" borderId="37" xfId="1166" applyFont="1" applyBorder="1" applyAlignment="1">
      <alignment horizontal="center" vertical="center" wrapText="1"/>
    </xf>
    <xf numFmtId="0" fontId="79" fillId="0" borderId="39" xfId="1166" applyFont="1" applyBorder="1"/>
    <xf numFmtId="0" fontId="77" fillId="0" borderId="55" xfId="1166" applyFont="1" applyBorder="1" applyAlignment="1">
      <alignment horizontal="center" vertical="center" wrapText="1"/>
    </xf>
    <xf numFmtId="0" fontId="79" fillId="0" borderId="56" xfId="1166" applyFont="1" applyBorder="1"/>
    <xf numFmtId="0" fontId="79" fillId="0" borderId="49" xfId="1166" applyFont="1" applyBorder="1"/>
    <xf numFmtId="0" fontId="79" fillId="0" borderId="57" xfId="1166" applyFont="1" applyBorder="1"/>
    <xf numFmtId="0" fontId="79" fillId="0" borderId="41" xfId="1166" applyFont="1" applyBorder="1"/>
    <xf numFmtId="0" fontId="79" fillId="0" borderId="42" xfId="1166" applyFont="1" applyBorder="1"/>
    <xf numFmtId="0" fontId="89" fillId="54" borderId="45" xfId="1166" applyFont="1" applyFill="1" applyBorder="1" applyAlignment="1">
      <alignment horizontal="center" vertical="center" wrapText="1"/>
    </xf>
    <xf numFmtId="0" fontId="79" fillId="0" borderId="72" xfId="1166" applyFont="1" applyBorder="1"/>
    <xf numFmtId="0" fontId="79" fillId="0" borderId="52" xfId="1166" applyFont="1" applyBorder="1"/>
    <xf numFmtId="0" fontId="79" fillId="0" borderId="71" xfId="1166" applyFont="1" applyBorder="1"/>
    <xf numFmtId="0" fontId="87" fillId="52" borderId="37" xfId="1166" applyFont="1" applyFill="1" applyBorder="1" applyAlignment="1">
      <alignment horizontal="center" vertical="center" wrapText="1"/>
    </xf>
    <xf numFmtId="0" fontId="87" fillId="59" borderId="37" xfId="1166" applyFont="1" applyFill="1" applyBorder="1" applyAlignment="1">
      <alignment horizontal="center" vertical="center" wrapText="1"/>
    </xf>
    <xf numFmtId="0" fontId="89" fillId="54" borderId="43" xfId="1166" applyFont="1" applyFill="1" applyBorder="1" applyAlignment="1">
      <alignment horizontal="center" vertical="center" wrapText="1"/>
    </xf>
    <xf numFmtId="0" fontId="79" fillId="0" borderId="70" xfId="1166" applyFont="1" applyBorder="1"/>
    <xf numFmtId="0" fontId="91" fillId="60" borderId="58" xfId="1166" applyFont="1" applyFill="1" applyBorder="1" applyAlignment="1">
      <alignment horizontal="center" vertical="center" wrapText="1"/>
    </xf>
    <xf numFmtId="0" fontId="79" fillId="0" borderId="68" xfId="1166" applyFont="1" applyBorder="1"/>
    <xf numFmtId="0" fontId="91" fillId="60" borderId="59" xfId="1166" applyFont="1" applyFill="1" applyBorder="1" applyAlignment="1">
      <alignment horizontal="center" vertical="center" wrapText="1"/>
    </xf>
    <xf numFmtId="0" fontId="87" fillId="59" borderId="58" xfId="1166" applyFont="1" applyFill="1" applyBorder="1" applyAlignment="1">
      <alignment horizontal="center" vertical="center"/>
    </xf>
    <xf numFmtId="0" fontId="79" fillId="0" borderId="66" xfId="1166" applyFont="1" applyBorder="1"/>
    <xf numFmtId="0" fontId="79" fillId="0" borderId="62" xfId="1166" applyFont="1" applyBorder="1"/>
    <xf numFmtId="0" fontId="87" fillId="52" borderId="59" xfId="1166" applyFont="1" applyFill="1" applyBorder="1" applyAlignment="1">
      <alignment horizontal="center" vertical="center" wrapText="1"/>
    </xf>
    <xf numFmtId="0" fontId="92" fillId="61" borderId="58" xfId="1166" applyFont="1" applyFill="1" applyBorder="1" applyAlignment="1">
      <alignment horizontal="center" vertical="center" wrapText="1"/>
    </xf>
    <xf numFmtId="0" fontId="92" fillId="52" borderId="59" xfId="1166" applyFont="1" applyFill="1" applyBorder="1" applyAlignment="1">
      <alignment horizontal="center" vertical="center" wrapText="1"/>
    </xf>
    <xf numFmtId="0" fontId="92" fillId="52" borderId="37" xfId="1166" applyFont="1" applyFill="1" applyBorder="1" applyAlignment="1">
      <alignment horizontal="center" vertical="center" wrapText="1"/>
    </xf>
    <xf numFmtId="0" fontId="92" fillId="61" borderId="37" xfId="1166" applyFont="1" applyFill="1" applyBorder="1" applyAlignment="1">
      <alignment horizontal="center" vertical="center" wrapText="1"/>
    </xf>
    <xf numFmtId="0" fontId="79" fillId="0" borderId="63" xfId="1166" applyFont="1" applyBorder="1"/>
    <xf numFmtId="0" fontId="78" fillId="62" borderId="74" xfId="1166" applyFont="1" applyFill="1" applyBorder="1" applyAlignment="1">
      <alignment horizontal="center" vertical="center" wrapText="1"/>
    </xf>
    <xf numFmtId="0" fontId="77" fillId="53" borderId="55" xfId="1166" applyFont="1" applyFill="1" applyBorder="1" applyAlignment="1">
      <alignment horizontal="center" vertical="center" wrapText="1"/>
    </xf>
    <xf numFmtId="0" fontId="79" fillId="0" borderId="74" xfId="1166" applyFont="1" applyBorder="1"/>
    <xf numFmtId="0" fontId="79" fillId="0" borderId="53" xfId="1166" applyFont="1" applyBorder="1"/>
    <xf numFmtId="0" fontId="77" fillId="47" borderId="43" xfId="1166" applyFont="1" applyFill="1" applyBorder="1" applyAlignment="1">
      <alignment horizontal="center" vertical="center" wrapText="1"/>
    </xf>
    <xf numFmtId="0" fontId="79" fillId="0" borderId="45" xfId="1166" applyFont="1" applyBorder="1"/>
    <xf numFmtId="0" fontId="82" fillId="63" borderId="58" xfId="1166" applyFont="1" applyFill="1" applyBorder="1" applyAlignment="1">
      <alignment horizontal="center" vertical="center" wrapText="1"/>
    </xf>
    <xf numFmtId="0" fontId="82" fillId="63" borderId="59" xfId="1166" applyFont="1" applyFill="1" applyBorder="1" applyAlignment="1">
      <alignment horizontal="center" vertical="center" wrapText="1"/>
    </xf>
    <xf numFmtId="0" fontId="87" fillId="64" borderId="58" xfId="1166" applyFont="1" applyFill="1" applyBorder="1" applyAlignment="1">
      <alignment horizontal="center" vertical="center"/>
    </xf>
    <xf numFmtId="0" fontId="87" fillId="64" borderId="37" xfId="1166" applyFont="1" applyFill="1" applyBorder="1" applyAlignment="1">
      <alignment horizontal="center" vertical="center" wrapText="1"/>
    </xf>
    <xf numFmtId="0" fontId="77" fillId="53" borderId="43" xfId="1166" applyFont="1" applyFill="1" applyBorder="1" applyAlignment="1">
      <alignment horizontal="center" vertical="center" wrapText="1"/>
    </xf>
    <xf numFmtId="0" fontId="82" fillId="57" borderId="58" xfId="1166" applyFont="1" applyFill="1" applyBorder="1" applyAlignment="1">
      <alignment horizontal="center" vertical="center" wrapText="1"/>
    </xf>
    <xf numFmtId="0" fontId="82" fillId="57" borderId="59" xfId="1166" applyFont="1" applyFill="1" applyBorder="1" applyAlignment="1">
      <alignment horizontal="center" vertical="center" wrapText="1"/>
    </xf>
    <xf numFmtId="0" fontId="91" fillId="65" borderId="58" xfId="1166" applyFont="1" applyFill="1" applyBorder="1" applyAlignment="1">
      <alignment horizontal="center" vertical="center" wrapText="1"/>
    </xf>
    <xf numFmtId="0" fontId="91" fillId="65" borderId="59" xfId="1166" applyFont="1" applyFill="1" applyBorder="1" applyAlignment="1">
      <alignment horizontal="center" vertical="center" wrapText="1"/>
    </xf>
    <xf numFmtId="0" fontId="92" fillId="66" borderId="58" xfId="1166" applyFont="1" applyFill="1" applyBorder="1" applyAlignment="1">
      <alignment horizontal="center" vertical="center" wrapText="1"/>
    </xf>
    <xf numFmtId="0" fontId="92" fillId="66" borderId="37" xfId="1166" applyFont="1" applyFill="1" applyBorder="1" applyAlignment="1">
      <alignment horizontal="center" vertical="center" wrapText="1"/>
    </xf>
    <xf numFmtId="0" fontId="77" fillId="47" borderId="55" xfId="1166" applyFont="1" applyFill="1" applyBorder="1" applyAlignment="1">
      <alignment horizontal="center" vertical="center" wrapText="1"/>
    </xf>
    <xf numFmtId="0" fontId="77" fillId="67" borderId="43" xfId="1166" applyFont="1" applyFill="1" applyBorder="1" applyAlignment="1">
      <alignment horizontal="center" vertical="center" wrapText="1"/>
    </xf>
    <xf numFmtId="0" fontId="82" fillId="68" borderId="58" xfId="1166" applyFont="1" applyFill="1" applyBorder="1" applyAlignment="1">
      <alignment horizontal="center" vertical="center" wrapText="1"/>
    </xf>
    <xf numFmtId="0" fontId="82" fillId="68" borderId="59" xfId="1166" applyFont="1" applyFill="1" applyBorder="1" applyAlignment="1">
      <alignment horizontal="center" vertical="center" wrapText="1"/>
    </xf>
    <xf numFmtId="0" fontId="87" fillId="69" borderId="58" xfId="1166" applyFont="1" applyFill="1" applyBorder="1" applyAlignment="1">
      <alignment horizontal="center" vertical="center"/>
    </xf>
    <xf numFmtId="0" fontId="77" fillId="67" borderId="55" xfId="1166" applyFont="1" applyFill="1" applyBorder="1" applyAlignment="1">
      <alignment horizontal="center" vertical="center" wrapText="1"/>
    </xf>
    <xf numFmtId="0" fontId="87" fillId="69" borderId="37" xfId="1166" applyFont="1" applyFill="1" applyBorder="1" applyAlignment="1">
      <alignment horizontal="center" vertical="center" wrapText="1"/>
    </xf>
    <xf numFmtId="0" fontId="91" fillId="48" borderId="58" xfId="1166" applyFont="1" applyFill="1" applyBorder="1" applyAlignment="1">
      <alignment horizontal="center" vertical="center" wrapText="1"/>
    </xf>
    <xf numFmtId="0" fontId="91" fillId="48" borderId="59" xfId="1166" applyFont="1" applyFill="1" applyBorder="1" applyAlignment="1">
      <alignment horizontal="center" vertical="center" wrapText="1"/>
    </xf>
    <xf numFmtId="0" fontId="92" fillId="71" borderId="58" xfId="1166" applyFont="1" applyFill="1" applyBorder="1" applyAlignment="1">
      <alignment horizontal="center" vertical="center" wrapText="1"/>
    </xf>
    <xf numFmtId="0" fontId="92" fillId="71" borderId="37" xfId="1166" applyFont="1" applyFill="1" applyBorder="1" applyAlignment="1">
      <alignment horizontal="center" vertical="center" wrapText="1"/>
    </xf>
    <xf numFmtId="0" fontId="71" fillId="53" borderId="20" xfId="1166" applyFont="1" applyFill="1" applyBorder="1" applyAlignment="1">
      <alignment horizontal="center" vertical="center" wrapText="1"/>
    </xf>
    <xf numFmtId="0" fontId="72" fillId="0" borderId="20" xfId="1166" applyFont="1" applyBorder="1"/>
    <xf numFmtId="0" fontId="71" fillId="0" borderId="0" xfId="1166" applyFont="1" applyBorder="1" applyAlignment="1">
      <alignment horizontal="center" vertical="center" wrapText="1"/>
    </xf>
    <xf numFmtId="0" fontId="72" fillId="0" borderId="0" xfId="1166" applyFont="1" applyBorder="1"/>
    <xf numFmtId="0" fontId="71" fillId="0" borderId="20" xfId="1166" applyFont="1" applyBorder="1" applyAlignment="1">
      <alignment horizontal="center" vertical="center" wrapText="1"/>
    </xf>
    <xf numFmtId="0" fontId="73" fillId="0" borderId="20" xfId="1166" applyFont="1" applyBorder="1" applyAlignment="1">
      <alignment horizontal="center" vertical="center" wrapText="1"/>
    </xf>
    <xf numFmtId="0" fontId="71" fillId="53" borderId="17" xfId="1166" applyFont="1" applyFill="1" applyBorder="1" applyAlignment="1">
      <alignment horizontal="center" vertical="center" wrapText="1"/>
    </xf>
    <xf numFmtId="0" fontId="71" fillId="72" borderId="20" xfId="1166" applyFont="1" applyFill="1" applyBorder="1" applyAlignment="1">
      <alignment horizontal="center" vertical="center" wrapText="1"/>
    </xf>
    <xf numFmtId="0" fontId="71" fillId="74" borderId="20" xfId="1166" applyFont="1" applyFill="1" applyBorder="1" applyAlignment="1">
      <alignment horizontal="center" vertical="center" wrapText="1"/>
    </xf>
    <xf numFmtId="0" fontId="71" fillId="47" borderId="17" xfId="1166" applyFont="1" applyFill="1" applyBorder="1" applyAlignment="1">
      <alignment horizontal="center" vertical="center" wrapText="1"/>
    </xf>
    <xf numFmtId="0" fontId="71" fillId="47" borderId="20" xfId="1166" applyFont="1" applyFill="1" applyBorder="1" applyAlignment="1">
      <alignment horizontal="center" vertical="center" wrapText="1"/>
    </xf>
    <xf numFmtId="0" fontId="71" fillId="79" borderId="20" xfId="1166" applyFont="1" applyFill="1" applyBorder="1" applyAlignment="1">
      <alignment horizontal="center" vertical="center" wrapText="1"/>
    </xf>
    <xf numFmtId="0" fontId="71" fillId="60" borderId="20" xfId="1166" applyFont="1" applyFill="1" applyBorder="1" applyAlignment="1">
      <alignment horizontal="center" vertical="center" wrapText="1"/>
    </xf>
    <xf numFmtId="0" fontId="71" fillId="66" borderId="20" xfId="1166" applyFont="1" applyFill="1" applyBorder="1" applyAlignment="1">
      <alignment horizontal="center" vertical="center" wrapText="1"/>
    </xf>
    <xf numFmtId="0" fontId="71" fillId="67" borderId="20" xfId="1166" applyFont="1" applyFill="1" applyBorder="1" applyAlignment="1">
      <alignment horizontal="center" vertical="center" wrapText="1"/>
    </xf>
    <xf numFmtId="0" fontId="102" fillId="0" borderId="0" xfId="1166" applyFont="1"/>
    <xf numFmtId="0" fontId="74" fillId="0" borderId="0" xfId="1166" applyFont="1" applyAlignment="1"/>
    <xf numFmtId="0" fontId="71" fillId="0" borderId="77" xfId="1166" applyFont="1" applyBorder="1" applyAlignment="1">
      <alignment horizontal="center" vertical="center" wrapText="1"/>
    </xf>
    <xf numFmtId="0" fontId="72" fillId="0" borderId="83" xfId="1166" applyFont="1" applyBorder="1"/>
    <xf numFmtId="0" fontId="72" fillId="0" borderId="78" xfId="1166" applyFont="1" applyBorder="1"/>
    <xf numFmtId="0" fontId="72" fillId="0" borderId="84" xfId="1166" applyFont="1" applyBorder="1"/>
    <xf numFmtId="0" fontId="72" fillId="0" borderId="72" xfId="1166" applyFont="1" applyBorder="1"/>
    <xf numFmtId="0" fontId="71" fillId="0" borderId="79" xfId="1166" applyFont="1" applyBorder="1" applyAlignment="1">
      <alignment horizontal="center" vertical="center" wrapText="1"/>
    </xf>
    <xf numFmtId="0" fontId="72" fillId="0" borderId="74" xfId="1166" applyFont="1" applyBorder="1"/>
    <xf numFmtId="0" fontId="71" fillId="0" borderId="80" xfId="1166" applyFont="1" applyBorder="1" applyAlignment="1">
      <alignment horizontal="center" vertical="center" wrapText="1"/>
    </xf>
    <xf numFmtId="0" fontId="72" fillId="0" borderId="81" xfId="1166" applyFont="1" applyBorder="1"/>
    <xf numFmtId="0" fontId="71" fillId="0" borderId="82" xfId="1166" applyFont="1" applyBorder="1" applyAlignment="1">
      <alignment horizontal="center" vertical="center" wrapText="1"/>
    </xf>
    <xf numFmtId="0" fontId="72" fillId="0" borderId="85" xfId="1166" applyFont="1" applyBorder="1"/>
    <xf numFmtId="3" fontId="71" fillId="52" borderId="55" xfId="1166" applyNumberFormat="1" applyFont="1" applyFill="1" applyBorder="1" applyAlignment="1">
      <alignment horizontal="center"/>
    </xf>
    <xf numFmtId="0" fontId="72" fillId="0" borderId="49" xfId="1166" applyFont="1" applyBorder="1"/>
    <xf numFmtId="0" fontId="72" fillId="0" borderId="63" xfId="1166" applyFont="1" applyBorder="1"/>
    <xf numFmtId="0" fontId="114" fillId="52" borderId="58" xfId="1166" applyFont="1" applyFill="1" applyBorder="1" applyAlignment="1">
      <alignment horizontal="center" vertical="center" wrapText="1"/>
    </xf>
    <xf numFmtId="0" fontId="72" fillId="0" borderId="66" xfId="1166" applyFont="1" applyBorder="1"/>
    <xf numFmtId="0" fontId="72" fillId="0" borderId="62" xfId="1166" applyFont="1" applyBorder="1"/>
    <xf numFmtId="0" fontId="115" fillId="52" borderId="59" xfId="1166" applyFont="1" applyFill="1" applyBorder="1" applyAlignment="1">
      <alignment horizontal="center"/>
    </xf>
    <xf numFmtId="3" fontId="71" fillId="52" borderId="63" xfId="1166" applyNumberFormat="1" applyFont="1" applyFill="1" applyBorder="1" applyAlignment="1">
      <alignment horizontal="center"/>
    </xf>
    <xf numFmtId="0" fontId="71" fillId="53" borderId="43" xfId="1166" applyFont="1" applyFill="1" applyBorder="1" applyAlignment="1">
      <alignment horizontal="center" vertical="center" wrapText="1"/>
    </xf>
    <xf numFmtId="0" fontId="112" fillId="57" borderId="43" xfId="1166" applyFont="1" applyFill="1" applyBorder="1" applyAlignment="1">
      <alignment horizontal="center" vertical="center" wrapText="1"/>
    </xf>
    <xf numFmtId="0" fontId="112" fillId="57" borderId="86" xfId="1166" applyFont="1" applyFill="1" applyBorder="1" applyAlignment="1">
      <alignment horizontal="center" vertical="center" wrapText="1"/>
    </xf>
    <xf numFmtId="0" fontId="72" fillId="0" borderId="87" xfId="1166" applyFont="1" applyBorder="1"/>
    <xf numFmtId="0" fontId="112" fillId="57" borderId="59" xfId="1166" applyFont="1" applyFill="1" applyBorder="1" applyAlignment="1">
      <alignment horizontal="center"/>
    </xf>
    <xf numFmtId="0" fontId="114" fillId="59" borderId="43" xfId="1166" applyFont="1" applyFill="1" applyBorder="1" applyAlignment="1">
      <alignment horizontal="center" vertical="center" wrapText="1"/>
    </xf>
    <xf numFmtId="0" fontId="114" fillId="53" borderId="40" xfId="1166" applyFont="1" applyFill="1" applyBorder="1" applyAlignment="1">
      <alignment horizontal="center" vertical="center" wrapText="1"/>
    </xf>
    <xf numFmtId="0" fontId="115" fillId="59" borderId="40" xfId="1166" applyFont="1" applyFill="1" applyBorder="1" applyAlignment="1">
      <alignment horizontal="center"/>
    </xf>
    <xf numFmtId="3" fontId="71" fillId="52" borderId="37" xfId="1166" applyNumberFormat="1" applyFont="1" applyFill="1" applyBorder="1" applyAlignment="1">
      <alignment horizontal="center"/>
    </xf>
    <xf numFmtId="0" fontId="116" fillId="54" borderId="43" xfId="1166" applyFont="1" applyFill="1" applyBorder="1" applyAlignment="1">
      <alignment horizontal="center" vertical="center" wrapText="1"/>
    </xf>
    <xf numFmtId="0" fontId="72" fillId="0" borderId="70" xfId="1166" applyFont="1" applyBorder="1"/>
    <xf numFmtId="0" fontId="72" fillId="0" borderId="71" xfId="1166" applyFont="1" applyBorder="1"/>
    <xf numFmtId="0" fontId="113" fillId="54" borderId="59" xfId="1166" applyFont="1" applyFill="1" applyBorder="1" applyAlignment="1">
      <alignment horizontal="center"/>
    </xf>
    <xf numFmtId="0" fontId="116" fillId="60" borderId="66" xfId="1166" applyFont="1" applyFill="1" applyBorder="1" applyAlignment="1">
      <alignment horizontal="center" vertical="center" wrapText="1"/>
    </xf>
    <xf numFmtId="0" fontId="116" fillId="60" borderId="40" xfId="1166" applyFont="1" applyFill="1" applyBorder="1" applyAlignment="1">
      <alignment horizontal="center" vertical="center" wrapText="1"/>
    </xf>
    <xf numFmtId="0" fontId="116" fillId="60" borderId="40" xfId="1166" applyFont="1" applyFill="1" applyBorder="1" applyAlignment="1">
      <alignment horizontal="center"/>
    </xf>
    <xf numFmtId="0" fontId="117" fillId="52" borderId="58" xfId="1166" applyFont="1" applyFill="1" applyBorder="1" applyAlignment="1">
      <alignment horizontal="center" vertical="center" wrapText="1"/>
    </xf>
    <xf numFmtId="0" fontId="117" fillId="52" borderId="59" xfId="1166" applyFont="1" applyFill="1" applyBorder="1" applyAlignment="1">
      <alignment horizontal="center"/>
    </xf>
    <xf numFmtId="0" fontId="117" fillId="52" borderId="49" xfId="1166" applyFont="1" applyFill="1" applyBorder="1" applyAlignment="1">
      <alignment horizontal="center"/>
    </xf>
    <xf numFmtId="3" fontId="71" fillId="52" borderId="49" xfId="1166" applyNumberFormat="1" applyFont="1" applyFill="1" applyBorder="1" applyAlignment="1">
      <alignment horizontal="center"/>
    </xf>
    <xf numFmtId="0" fontId="117" fillId="61" borderId="84" xfId="1166" applyFont="1" applyFill="1" applyBorder="1" applyAlignment="1">
      <alignment horizontal="center" vertical="center" wrapText="1"/>
    </xf>
    <xf numFmtId="0" fontId="73" fillId="52" borderId="59" xfId="1166" applyFont="1" applyFill="1" applyBorder="1" applyAlignment="1">
      <alignment horizontal="center"/>
    </xf>
    <xf numFmtId="0" fontId="71" fillId="52" borderId="59" xfId="1166" applyFont="1" applyFill="1" applyBorder="1" applyAlignment="1">
      <alignment horizontal="center"/>
    </xf>
    <xf numFmtId="0" fontId="71" fillId="62" borderId="86" xfId="1166" applyFont="1" applyFill="1" applyBorder="1" applyAlignment="1">
      <alignment horizontal="center" vertical="center" wrapText="1"/>
    </xf>
    <xf numFmtId="0" fontId="72" fillId="0" borderId="90" xfId="1166" applyFont="1" applyBorder="1"/>
    <xf numFmtId="0" fontId="72" fillId="0" borderId="88" xfId="1166" applyFont="1" applyBorder="1"/>
    <xf numFmtId="3" fontId="71" fillId="81" borderId="40" xfId="1166" applyNumberFormat="1" applyFont="1" applyFill="1" applyBorder="1" applyAlignment="1">
      <alignment horizontal="center"/>
    </xf>
    <xf numFmtId="0" fontId="71" fillId="53" borderId="59" xfId="1166" applyFont="1" applyFill="1" applyBorder="1" applyAlignment="1">
      <alignment horizontal="center"/>
    </xf>
    <xf numFmtId="3" fontId="71" fillId="53" borderId="37" xfId="1166" applyNumberFormat="1" applyFont="1" applyFill="1" applyBorder="1" applyAlignment="1">
      <alignment horizontal="center"/>
    </xf>
    <xf numFmtId="0" fontId="117" fillId="61" borderId="43" xfId="1166" applyFont="1" applyFill="1" applyBorder="1" applyAlignment="1">
      <alignment horizontal="center" vertical="center" wrapText="1"/>
    </xf>
    <xf numFmtId="0" fontId="71" fillId="54" borderId="59" xfId="1166" applyFont="1" applyFill="1" applyBorder="1" applyAlignment="1">
      <alignment horizontal="center"/>
    </xf>
    <xf numFmtId="3" fontId="71" fillId="52" borderId="111" xfId="1166" applyNumberFormat="1" applyFont="1" applyFill="1" applyBorder="1" applyAlignment="1">
      <alignment horizontal="center"/>
    </xf>
    <xf numFmtId="0" fontId="72" fillId="0" borderId="110" xfId="1166" applyFont="1" applyBorder="1"/>
    <xf numFmtId="0" fontId="72" fillId="0" borderId="113" xfId="1166" applyFont="1" applyBorder="1"/>
    <xf numFmtId="0" fontId="117" fillId="52" borderId="40" xfId="1166" applyFont="1" applyFill="1" applyBorder="1" applyAlignment="1">
      <alignment horizontal="center"/>
    </xf>
    <xf numFmtId="0" fontId="71" fillId="47" borderId="43" xfId="1166" applyFont="1" applyFill="1" applyBorder="1" applyAlignment="1">
      <alignment horizontal="center" vertical="center" wrapText="1"/>
    </xf>
    <xf numFmtId="0" fontId="112" fillId="63" borderId="58" xfId="1166" applyFont="1" applyFill="1" applyBorder="1" applyAlignment="1">
      <alignment horizontal="center" vertical="center" wrapText="1"/>
    </xf>
    <xf numFmtId="0" fontId="112" fillId="63" borderId="59" xfId="1166" applyFont="1" applyFill="1" applyBorder="1" applyAlignment="1">
      <alignment horizontal="center" vertical="center" wrapText="1"/>
    </xf>
    <xf numFmtId="0" fontId="112" fillId="63" borderId="59" xfId="1166" applyFont="1" applyFill="1" applyBorder="1" applyAlignment="1">
      <alignment horizontal="center"/>
    </xf>
    <xf numFmtId="0" fontId="119" fillId="64" borderId="84" xfId="1166" applyFont="1" applyFill="1" applyBorder="1" applyAlignment="1">
      <alignment horizontal="center" vertical="center" wrapText="1"/>
    </xf>
    <xf numFmtId="0" fontId="117" fillId="52" borderId="43" xfId="1166" applyFont="1" applyFill="1" applyBorder="1" applyAlignment="1">
      <alignment horizontal="center" vertical="center" wrapText="1"/>
    </xf>
    <xf numFmtId="0" fontId="117" fillId="52" borderId="106" xfId="1166" applyFont="1" applyFill="1" applyBorder="1" applyAlignment="1">
      <alignment horizontal="center"/>
    </xf>
    <xf numFmtId="0" fontId="117" fillId="64" borderId="58" xfId="1166" applyFont="1" applyFill="1" applyBorder="1" applyAlignment="1">
      <alignment horizontal="center" vertical="center" wrapText="1"/>
    </xf>
    <xf numFmtId="0" fontId="117" fillId="64" borderId="59" xfId="1166" applyFont="1" applyFill="1" applyBorder="1" applyAlignment="1">
      <alignment horizontal="center"/>
    </xf>
    <xf numFmtId="0" fontId="117" fillId="54" borderId="59" xfId="1166" applyFont="1" applyFill="1" applyBorder="1" applyAlignment="1">
      <alignment horizontal="center"/>
    </xf>
    <xf numFmtId="0" fontId="116" fillId="65" borderId="43" xfId="1166" applyFont="1" applyFill="1" applyBorder="1" applyAlignment="1">
      <alignment horizontal="center" vertical="center" wrapText="1"/>
    </xf>
    <xf numFmtId="0" fontId="116" fillId="65" borderId="58" xfId="1166" applyFont="1" applyFill="1" applyBorder="1" applyAlignment="1">
      <alignment horizontal="center" vertical="center" wrapText="1"/>
    </xf>
    <xf numFmtId="0" fontId="116" fillId="65" borderId="59" xfId="1166" applyFont="1" applyFill="1" applyBorder="1" applyAlignment="1">
      <alignment horizontal="center"/>
    </xf>
    <xf numFmtId="0" fontId="117" fillId="66" borderId="43" xfId="1166" applyFont="1" applyFill="1" applyBorder="1" applyAlignment="1">
      <alignment horizontal="center" vertical="center" wrapText="1"/>
    </xf>
    <xf numFmtId="0" fontId="71" fillId="62" borderId="43" xfId="1166" applyFont="1" applyFill="1" applyBorder="1" applyAlignment="1">
      <alignment horizontal="center" vertical="center" wrapText="1"/>
    </xf>
    <xf numFmtId="0" fontId="76" fillId="47" borderId="59" xfId="1166" applyFont="1" applyFill="1" applyBorder="1" applyAlignment="1">
      <alignment horizontal="center"/>
    </xf>
    <xf numFmtId="3" fontId="71" fillId="47" borderId="37" xfId="1166" applyNumberFormat="1" applyFont="1" applyFill="1" applyBorder="1" applyAlignment="1">
      <alignment horizontal="center"/>
    </xf>
    <xf numFmtId="0" fontId="117" fillId="66" borderId="58" xfId="1166" applyFont="1" applyFill="1" applyBorder="1" applyAlignment="1">
      <alignment horizontal="center" vertical="center" wrapText="1"/>
    </xf>
    <xf numFmtId="0" fontId="76" fillId="66" borderId="59" xfId="1166" applyFont="1" applyFill="1" applyBorder="1" applyAlignment="1">
      <alignment horizontal="center"/>
    </xf>
    <xf numFmtId="3" fontId="76" fillId="52" borderId="37" xfId="1166" applyNumberFormat="1" applyFont="1" applyFill="1" applyBorder="1" applyAlignment="1">
      <alignment horizontal="center"/>
    </xf>
    <xf numFmtId="0" fontId="76" fillId="54" borderId="59" xfId="1166" applyFont="1" applyFill="1" applyBorder="1" applyAlignment="1">
      <alignment horizontal="center"/>
    </xf>
    <xf numFmtId="0" fontId="72" fillId="0" borderId="114" xfId="1166" applyFont="1" applyBorder="1"/>
    <xf numFmtId="0" fontId="117" fillId="52" borderId="66" xfId="1166" applyFont="1" applyFill="1" applyBorder="1" applyAlignment="1">
      <alignment horizontal="center" vertical="center" wrapText="1"/>
    </xf>
    <xf numFmtId="0" fontId="113" fillId="52" borderId="40" xfId="1166" applyFont="1" applyFill="1" applyBorder="1" applyAlignment="1">
      <alignment horizontal="center"/>
    </xf>
    <xf numFmtId="0" fontId="71" fillId="67" borderId="43" xfId="1166" applyFont="1" applyFill="1" applyBorder="1" applyAlignment="1">
      <alignment horizontal="center" vertical="center" wrapText="1"/>
    </xf>
    <xf numFmtId="0" fontId="112" fillId="68" borderId="58" xfId="1166" applyFont="1" applyFill="1" applyBorder="1" applyAlignment="1">
      <alignment horizontal="center" vertical="center" wrapText="1"/>
    </xf>
    <xf numFmtId="0" fontId="112" fillId="68" borderId="59" xfId="1166" applyFont="1" applyFill="1" applyBorder="1" applyAlignment="1">
      <alignment horizontal="center" vertical="center" wrapText="1"/>
    </xf>
    <xf numFmtId="0" fontId="113" fillId="68" borderId="59" xfId="1166" applyFont="1" applyFill="1" applyBorder="1" applyAlignment="1">
      <alignment horizontal="center"/>
    </xf>
    <xf numFmtId="0" fontId="117" fillId="69" borderId="43" xfId="1166" applyFont="1" applyFill="1" applyBorder="1" applyAlignment="1">
      <alignment horizontal="center" vertical="center" wrapText="1"/>
    </xf>
    <xf numFmtId="0" fontId="117" fillId="52" borderId="106" xfId="1166" applyFont="1" applyFill="1" applyBorder="1" applyAlignment="1">
      <alignment horizontal="center" vertical="center" wrapText="1"/>
    </xf>
    <xf numFmtId="0" fontId="72" fillId="0" borderId="116" xfId="1166" applyFont="1" applyBorder="1"/>
    <xf numFmtId="0" fontId="113" fillId="52" borderId="107" xfId="1166" applyFont="1" applyFill="1" applyBorder="1" applyAlignment="1">
      <alignment horizontal="center"/>
    </xf>
    <xf numFmtId="0" fontId="113" fillId="52" borderId="59" xfId="1166" applyFont="1" applyFill="1" applyBorder="1" applyAlignment="1">
      <alignment horizontal="center"/>
    </xf>
    <xf numFmtId="0" fontId="117" fillId="69" borderId="58" xfId="1166" applyFont="1" applyFill="1" applyBorder="1" applyAlignment="1">
      <alignment horizontal="center" vertical="center" wrapText="1"/>
    </xf>
    <xf numFmtId="0" fontId="117" fillId="69" borderId="59" xfId="1166" applyFont="1" applyFill="1" applyBorder="1" applyAlignment="1">
      <alignment horizontal="center"/>
    </xf>
    <xf numFmtId="0" fontId="117" fillId="54" borderId="40" xfId="1166" applyFont="1" applyFill="1" applyBorder="1" applyAlignment="1">
      <alignment horizontal="center"/>
    </xf>
    <xf numFmtId="0" fontId="116" fillId="48" borderId="58" xfId="1166" applyFont="1" applyFill="1" applyBorder="1" applyAlignment="1">
      <alignment horizontal="center" vertical="center" wrapText="1"/>
    </xf>
    <xf numFmtId="0" fontId="116" fillId="48" borderId="59" xfId="1166" applyFont="1" applyFill="1" applyBorder="1" applyAlignment="1">
      <alignment horizontal="center" vertical="center" wrapText="1"/>
    </xf>
    <xf numFmtId="0" fontId="116" fillId="48" borderId="59" xfId="1166" applyFont="1" applyFill="1" applyBorder="1" applyAlignment="1">
      <alignment horizontal="center"/>
    </xf>
    <xf numFmtId="0" fontId="117" fillId="52" borderId="40" xfId="1166" applyFont="1" applyFill="1" applyBorder="1" applyAlignment="1">
      <alignment horizontal="center" vertical="center" wrapText="1"/>
    </xf>
    <xf numFmtId="0" fontId="117" fillId="71" borderId="43" xfId="1166" applyFont="1" applyFill="1" applyBorder="1" applyAlignment="1">
      <alignment horizontal="center" vertical="center" wrapText="1"/>
    </xf>
    <xf numFmtId="0" fontId="117" fillId="52" borderId="107" xfId="1166" applyFont="1" applyFill="1" applyBorder="1" applyAlignment="1">
      <alignment horizontal="center"/>
    </xf>
    <xf numFmtId="0" fontId="74" fillId="62" borderId="43" xfId="1166" applyFont="1" applyFill="1" applyBorder="1" applyAlignment="1">
      <alignment horizontal="center" vertical="center" wrapText="1"/>
    </xf>
    <xf numFmtId="3" fontId="71" fillId="81" borderId="59" xfId="1166" applyNumberFormat="1" applyFont="1" applyFill="1" applyBorder="1" applyAlignment="1">
      <alignment horizontal="center"/>
    </xf>
    <xf numFmtId="0" fontId="76" fillId="67" borderId="59" xfId="1166" applyFont="1" applyFill="1" applyBorder="1" applyAlignment="1">
      <alignment horizontal="center"/>
    </xf>
    <xf numFmtId="3" fontId="71" fillId="67" borderId="37" xfId="1166" applyNumberFormat="1" applyFont="1" applyFill="1" applyBorder="1" applyAlignment="1">
      <alignment horizontal="center"/>
    </xf>
    <xf numFmtId="0" fontId="117" fillId="71" borderId="106" xfId="1166" applyFont="1" applyFill="1" applyBorder="1" applyAlignment="1">
      <alignment horizontal="center" vertical="center" wrapText="1"/>
    </xf>
    <xf numFmtId="0" fontId="117" fillId="71" borderId="107" xfId="1166" applyFont="1" applyFill="1" applyBorder="1" applyAlignment="1">
      <alignment horizontal="center"/>
    </xf>
    <xf numFmtId="0" fontId="113" fillId="54" borderId="40" xfId="1166" applyFont="1" applyFill="1" applyBorder="1" applyAlignment="1">
      <alignment horizontal="center"/>
    </xf>
    <xf numFmtId="0" fontId="0" fillId="0" borderId="97" xfId="0" applyBorder="1" applyAlignment="1">
      <alignment horizontal="left" vertical="top" wrapText="1"/>
    </xf>
    <xf numFmtId="0" fontId="0" fillId="0" borderId="96" xfId="0" applyBorder="1" applyAlignment="1">
      <alignment horizontal="left" vertical="top" wrapText="1"/>
    </xf>
    <xf numFmtId="0" fontId="0" fillId="0" borderId="104" xfId="0" applyBorder="1" applyAlignment="1">
      <alignment horizontal="left" vertical="top" wrapText="1"/>
    </xf>
    <xf numFmtId="0" fontId="21" fillId="0" borderId="20" xfId="1170" applyFont="1" applyFill="1" applyBorder="1" applyAlignment="1"/>
    <xf numFmtId="0" fontId="22" fillId="0" borderId="20" xfId="1170" applyFont="1" applyFill="1" applyBorder="1" applyAlignment="1">
      <alignment wrapText="1"/>
    </xf>
    <xf numFmtId="0" fontId="21" fillId="0" borderId="20" xfId="1170" applyFont="1" applyBorder="1" applyAlignment="1"/>
    <xf numFmtId="0" fontId="21" fillId="0" borderId="20" xfId="1170" applyFont="1" applyBorder="1"/>
    <xf numFmtId="0" fontId="22" fillId="0" borderId="20" xfId="1170" applyFont="1" applyBorder="1" applyAlignment="1">
      <alignment wrapText="1"/>
    </xf>
    <xf numFmtId="0" fontId="21" fillId="0" borderId="97" xfId="1170" applyFont="1" applyBorder="1" applyAlignment="1">
      <alignment horizontal="left"/>
    </xf>
    <xf numFmtId="0" fontId="21" fillId="0" borderId="104" xfId="1170" applyFont="1" applyBorder="1" applyAlignment="1">
      <alignment horizontal="left"/>
    </xf>
    <xf numFmtId="0" fontId="21" fillId="0" borderId="96" xfId="1170" applyFont="1" applyBorder="1" applyAlignment="1">
      <alignment horizontal="left"/>
    </xf>
    <xf numFmtId="0" fontId="22" fillId="0" borderId="97" xfId="1170" applyFont="1" applyBorder="1" applyAlignment="1">
      <alignment horizontal="left" wrapText="1"/>
    </xf>
    <xf numFmtId="0" fontId="22" fillId="0" borderId="104" xfId="1170" applyFont="1" applyBorder="1" applyAlignment="1">
      <alignment horizontal="left" wrapText="1"/>
    </xf>
    <xf numFmtId="0" fontId="22" fillId="0" borderId="96" xfId="1170" applyFont="1" applyBorder="1" applyAlignment="1">
      <alignment horizontal="left" wrapText="1"/>
    </xf>
    <xf numFmtId="0" fontId="21" fillId="0" borderId="97" xfId="1170" applyFont="1" applyBorder="1" applyAlignment="1">
      <alignment wrapText="1"/>
    </xf>
    <xf numFmtId="0" fontId="21" fillId="0" borderId="104" xfId="1170" applyFont="1" applyBorder="1" applyAlignment="1">
      <alignment wrapText="1"/>
    </xf>
    <xf numFmtId="0" fontId="21" fillId="0" borderId="96" xfId="1170" applyFont="1" applyBorder="1" applyAlignment="1">
      <alignment wrapText="1"/>
    </xf>
    <xf numFmtId="0" fontId="21" fillId="0" borderId="97" xfId="1170" applyFont="1" applyFill="1" applyBorder="1" applyAlignment="1">
      <alignment horizontal="left"/>
    </xf>
    <xf numFmtId="0" fontId="21" fillId="0" borderId="104" xfId="1170" applyFont="1" applyFill="1" applyBorder="1" applyAlignment="1">
      <alignment horizontal="left"/>
    </xf>
    <xf numFmtId="0" fontId="21" fillId="0" borderId="96" xfId="1170" applyFont="1" applyFill="1" applyBorder="1" applyAlignment="1">
      <alignment horizontal="left"/>
    </xf>
    <xf numFmtId="0" fontId="21" fillId="0" borderId="20" xfId="1170" applyFont="1" applyFill="1" applyBorder="1"/>
    <xf numFmtId="0" fontId="22" fillId="0" borderId="20" xfId="1170" applyFont="1" applyBorder="1" applyAlignment="1">
      <alignment horizontal="left" wrapText="1"/>
    </xf>
    <xf numFmtId="0" fontId="21" fillId="0" borderId="97" xfId="1170" applyFont="1" applyBorder="1" applyAlignment="1">
      <alignment horizontal="left" wrapText="1"/>
    </xf>
    <xf numFmtId="0" fontId="21" fillId="0" borderId="104" xfId="1170" applyFont="1" applyBorder="1" applyAlignment="1">
      <alignment horizontal="left" wrapText="1"/>
    </xf>
    <xf numFmtId="0" fontId="21" fillId="0" borderId="96" xfId="1170" applyFont="1" applyBorder="1" applyAlignment="1">
      <alignment horizontal="left" wrapText="1"/>
    </xf>
    <xf numFmtId="0" fontId="22" fillId="64" borderId="10" xfId="1170" applyFont="1" applyFill="1" applyBorder="1" applyAlignment="1">
      <alignment horizontal="center"/>
    </xf>
    <xf numFmtId="0" fontId="22" fillId="64" borderId="105" xfId="1170" applyFont="1" applyFill="1" applyBorder="1" applyAlignment="1">
      <alignment horizontal="center"/>
    </xf>
    <xf numFmtId="0" fontId="22" fillId="64" borderId="11" xfId="1170" applyFont="1" applyFill="1" applyBorder="1" applyAlignment="1">
      <alignment horizontal="center"/>
    </xf>
    <xf numFmtId="0" fontId="24" fillId="83" borderId="20" xfId="1170" applyFont="1" applyFill="1" applyBorder="1" applyAlignment="1">
      <alignment horizontal="center" wrapText="1"/>
    </xf>
    <xf numFmtId="0" fontId="124" fillId="59" borderId="20" xfId="1170" applyFont="1" applyFill="1" applyBorder="1" applyAlignment="1">
      <alignment horizontal="center" wrapText="1"/>
    </xf>
    <xf numFmtId="0" fontId="124" fillId="64" borderId="20" xfId="1170" applyFont="1" applyFill="1" applyBorder="1" applyAlignment="1">
      <alignment horizontal="center" wrapText="1"/>
    </xf>
    <xf numFmtId="0" fontId="22" fillId="83" borderId="20" xfId="1170" applyFont="1" applyFill="1" applyBorder="1" applyAlignment="1"/>
    <xf numFmtId="0" fontId="22" fillId="83" borderId="97" xfId="1170" applyFont="1" applyFill="1" applyBorder="1" applyAlignment="1">
      <alignment horizontal="center" wrapText="1"/>
    </xf>
    <xf numFmtId="0" fontId="22" fillId="83" borderId="96" xfId="1170" applyFont="1" applyFill="1" applyBorder="1" applyAlignment="1">
      <alignment horizontal="center" wrapText="1"/>
    </xf>
    <xf numFmtId="0" fontId="22" fillId="83" borderId="10" xfId="1170" applyFont="1" applyFill="1" applyBorder="1" applyAlignment="1">
      <alignment horizontal="center"/>
    </xf>
    <xf numFmtId="0" fontId="22" fillId="83" borderId="105" xfId="1170" applyFont="1" applyFill="1" applyBorder="1" applyAlignment="1">
      <alignment horizontal="center"/>
    </xf>
    <xf numFmtId="0" fontId="22" fillId="83" borderId="11" xfId="1170" applyFont="1" applyFill="1" applyBorder="1" applyAlignment="1">
      <alignment horizontal="center"/>
    </xf>
    <xf numFmtId="0" fontId="24" fillId="59" borderId="20" xfId="1170" applyFont="1" applyFill="1" applyBorder="1" applyAlignment="1"/>
    <xf numFmtId="0" fontId="24" fillId="59" borderId="20" xfId="1170" applyFont="1" applyFill="1" applyBorder="1" applyAlignment="1">
      <alignment horizontal="center" wrapText="1"/>
    </xf>
    <xf numFmtId="0" fontId="21" fillId="0" borderId="20" xfId="1170" applyFont="1" applyBorder="1" applyAlignment="1">
      <alignment horizontal="center" wrapText="1"/>
    </xf>
    <xf numFmtId="0" fontId="22" fillId="59" borderId="10" xfId="1170" applyFont="1" applyFill="1" applyBorder="1" applyAlignment="1">
      <alignment horizontal="center"/>
    </xf>
    <xf numFmtId="0" fontId="22" fillId="59" borderId="105" xfId="1170" applyFont="1" applyFill="1" applyBorder="1" applyAlignment="1">
      <alignment horizontal="center"/>
    </xf>
    <xf numFmtId="0" fontId="22" fillId="59" borderId="11" xfId="1170" applyFont="1" applyFill="1" applyBorder="1" applyAlignment="1">
      <alignment horizontal="center"/>
    </xf>
    <xf numFmtId="0" fontId="24" fillId="64" borderId="20" xfId="1170" applyFont="1" applyFill="1" applyBorder="1" applyAlignment="1"/>
    <xf numFmtId="0" fontId="24" fillId="64" borderId="20" xfId="1170" applyFont="1" applyFill="1" applyBorder="1" applyAlignment="1">
      <alignment horizontal="center" wrapText="1"/>
    </xf>
    <xf numFmtId="0" fontId="22" fillId="64" borderId="20" xfId="1170" applyFont="1" applyFill="1" applyBorder="1" applyAlignment="1">
      <alignment horizontal="center"/>
    </xf>
    <xf numFmtId="0" fontId="22" fillId="59" borderId="20" xfId="1170" applyFont="1" applyFill="1" applyBorder="1" applyAlignment="1">
      <alignment horizontal="center"/>
    </xf>
    <xf numFmtId="0" fontId="22" fillId="83" borderId="23" xfId="1170" applyFont="1" applyFill="1" applyBorder="1" applyAlignment="1">
      <alignment horizontal="center"/>
    </xf>
    <xf numFmtId="0" fontId="22" fillId="83" borderId="13" xfId="1170" applyFont="1" applyFill="1" applyBorder="1" applyAlignment="1">
      <alignment horizontal="center"/>
    </xf>
    <xf numFmtId="0" fontId="22" fillId="83" borderId="20" xfId="1170" applyFont="1" applyFill="1" applyBorder="1" applyAlignment="1">
      <alignment horizontal="center"/>
    </xf>
    <xf numFmtId="0" fontId="19" fillId="0" borderId="20" xfId="0" applyFont="1" applyBorder="1" applyAlignment="1">
      <alignment horizontal="center" wrapText="1"/>
    </xf>
    <xf numFmtId="0" fontId="19" fillId="0" borderId="119" xfId="0" applyFont="1" applyBorder="1" applyAlignment="1">
      <alignment horizontal="center" wrapText="1"/>
    </xf>
    <xf numFmtId="0" fontId="19" fillId="0" borderId="10" xfId="0" applyFont="1" applyBorder="1" applyAlignment="1">
      <alignment horizontal="center" wrapText="1"/>
    </xf>
    <xf numFmtId="0" fontId="19" fillId="0" borderId="11" xfId="0" applyFont="1" applyBorder="1" applyAlignment="1">
      <alignment horizontal="center" wrapText="1"/>
    </xf>
    <xf numFmtId="0" fontId="0" fillId="0" borderId="20" xfId="0" applyBorder="1" applyAlignment="1">
      <alignment horizontal="center"/>
    </xf>
    <xf numFmtId="0" fontId="19" fillId="0" borderId="20" xfId="0" applyFont="1" applyBorder="1" applyAlignment="1">
      <alignment horizontal="center"/>
    </xf>
    <xf numFmtId="0" fontId="0" fillId="0" borderId="20" xfId="0" applyBorder="1" applyAlignment="1">
      <alignment horizontal="left" vertical="center" wrapText="1" indent="5"/>
    </xf>
    <xf numFmtId="0" fontId="0" fillId="0" borderId="20" xfId="0" applyBorder="1" applyAlignment="1">
      <alignment vertical="center" wrapText="1"/>
    </xf>
    <xf numFmtId="0" fontId="0" fillId="0" borderId="10" xfId="0" applyBorder="1" applyAlignment="1">
      <alignment horizontal="left" vertical="center" wrapText="1"/>
    </xf>
    <xf numFmtId="0" fontId="0" fillId="0" borderId="105" xfId="0" applyBorder="1" applyAlignment="1">
      <alignment horizontal="left" vertical="center" wrapText="1"/>
    </xf>
    <xf numFmtId="0" fontId="0" fillId="0" borderId="11" xfId="0" applyBorder="1" applyAlignment="1">
      <alignment horizontal="left" vertical="center" wrapText="1"/>
    </xf>
    <xf numFmtId="0" fontId="0" fillId="0" borderId="20" xfId="0" applyBorder="1" applyAlignment="1">
      <alignment horizontal="left" vertical="center" wrapText="1"/>
    </xf>
    <xf numFmtId="0" fontId="0" fillId="0" borderId="20" xfId="0" applyBorder="1" applyAlignment="1">
      <alignment horizontal="center" vertical="center" wrapText="1"/>
    </xf>
    <xf numFmtId="0" fontId="0" fillId="0" borderId="20" xfId="0" quotePrefix="1" applyNumberFormat="1" applyBorder="1" applyAlignment="1">
      <alignment horizontal="center"/>
    </xf>
    <xf numFmtId="0" fontId="0" fillId="0" borderId="20" xfId="0" applyBorder="1" applyAlignment="1">
      <alignment horizontal="left" vertical="center" wrapText="1" indent="4"/>
    </xf>
    <xf numFmtId="0" fontId="21" fillId="0" borderId="20" xfId="0" quotePrefix="1" applyNumberFormat="1" applyFont="1" applyBorder="1" applyAlignment="1">
      <alignment horizontal="center"/>
    </xf>
    <xf numFmtId="0" fontId="0" fillId="85" borderId="10" xfId="0" applyFill="1" applyBorder="1" applyAlignment="1">
      <alignment horizontal="left" vertical="center" wrapText="1"/>
    </xf>
    <xf numFmtId="0" fontId="0" fillId="85" borderId="11" xfId="0" applyFill="1" applyBorder="1" applyAlignment="1">
      <alignment horizontal="left" vertical="center" wrapText="1"/>
    </xf>
    <xf numFmtId="0" fontId="19" fillId="0" borderId="20" xfId="0" applyFont="1" applyBorder="1" applyAlignment="1">
      <alignment horizontal="left" vertical="center" wrapText="1"/>
    </xf>
    <xf numFmtId="0" fontId="19" fillId="0" borderId="20" xfId="0" applyFont="1" applyBorder="1" applyAlignment="1">
      <alignment vertical="center" wrapText="1"/>
    </xf>
    <xf numFmtId="0" fontId="0" fillId="0" borderId="20" xfId="0" applyBorder="1" applyAlignment="1">
      <alignment horizontal="left"/>
    </xf>
    <xf numFmtId="0" fontId="19" fillId="0" borderId="119" xfId="0" applyFont="1" applyBorder="1" applyAlignment="1">
      <alignment vertical="center" wrapText="1"/>
    </xf>
    <xf numFmtId="0" fontId="19" fillId="0" borderId="96" xfId="0" applyFont="1" applyBorder="1" applyAlignment="1">
      <alignmen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19" fillId="0" borderId="96" xfId="0" applyFont="1" applyBorder="1" applyAlignment="1">
      <alignment horizontal="left" vertical="center" wrapText="1"/>
    </xf>
    <xf numFmtId="0" fontId="19" fillId="0" borderId="10" xfId="0" applyFont="1" applyBorder="1" applyAlignment="1">
      <alignment horizontal="left" vertical="center" wrapText="1"/>
    </xf>
    <xf numFmtId="0" fontId="19" fillId="0" borderId="105" xfId="0" applyFont="1" applyBorder="1" applyAlignment="1">
      <alignment horizontal="left" vertical="center" wrapText="1"/>
    </xf>
    <xf numFmtId="0" fontId="19" fillId="0" borderId="11" xfId="0" applyFont="1" applyBorder="1" applyAlignment="1">
      <alignment horizontal="left" vertical="center" wrapText="1"/>
    </xf>
    <xf numFmtId="0" fontId="19" fillId="0" borderId="97" xfId="0" applyFont="1" applyBorder="1" applyAlignment="1">
      <alignment horizontal="left" vertical="top" wrapText="1"/>
    </xf>
    <xf numFmtId="0" fontId="19" fillId="0" borderId="104" xfId="0" applyFont="1" applyBorder="1" applyAlignment="1">
      <alignment horizontal="left" vertical="top" wrapText="1"/>
    </xf>
    <xf numFmtId="0" fontId="19" fillId="0" borderId="96" xfId="0" applyFont="1" applyBorder="1" applyAlignment="1">
      <alignment horizontal="left" vertical="top"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34" borderId="10" xfId="0" applyFill="1" applyBorder="1" applyAlignment="1">
      <alignment horizontal="left" vertical="center" wrapText="1"/>
    </xf>
    <xf numFmtId="0" fontId="0" fillId="34" borderId="11" xfId="0" applyFill="1" applyBorder="1" applyAlignment="1">
      <alignment horizontal="left" vertical="center" wrapText="1"/>
    </xf>
    <xf numFmtId="0" fontId="0" fillId="85" borderId="20" xfId="0" applyFill="1" applyBorder="1" applyAlignment="1">
      <alignment vertical="center" wrapText="1"/>
    </xf>
    <xf numFmtId="0" fontId="19" fillId="0" borderId="97" xfId="0" applyFont="1" applyBorder="1" applyAlignment="1">
      <alignment horizontal="center" vertical="center" wrapText="1"/>
    </xf>
    <xf numFmtId="0" fontId="19" fillId="0" borderId="104"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0" xfId="0" applyFont="1" applyBorder="1" applyAlignment="1">
      <alignment horizontal="left" vertical="top" wrapText="1"/>
    </xf>
    <xf numFmtId="0" fontId="19" fillId="0" borderId="10" xfId="0" applyFont="1" applyBorder="1" applyAlignment="1">
      <alignment horizontal="center" vertical="top" wrapText="1"/>
    </xf>
    <xf numFmtId="0" fontId="19" fillId="0" borderId="11" xfId="0" applyFont="1" applyBorder="1" applyAlignment="1">
      <alignment horizontal="center" vertical="top" wrapText="1"/>
    </xf>
    <xf numFmtId="0" fontId="19" fillId="0" borderId="20" xfId="0" applyFont="1" applyBorder="1" applyAlignment="1">
      <alignment horizontal="center" vertical="top" wrapText="1"/>
    </xf>
    <xf numFmtId="0" fontId="19" fillId="0" borderId="11" xfId="0" applyFont="1" applyBorder="1" applyAlignment="1">
      <alignment horizontal="left" vertical="top" wrapText="1"/>
    </xf>
    <xf numFmtId="0" fontId="133" fillId="0" borderId="0" xfId="0" applyFont="1" applyAlignment="1">
      <alignment horizontal="center" vertical="center"/>
    </xf>
    <xf numFmtId="0" fontId="134" fillId="0" borderId="0" xfId="0" applyFont="1" applyAlignment="1">
      <alignment horizontal="center" vertical="center" wrapText="1"/>
    </xf>
    <xf numFmtId="0" fontId="134" fillId="84" borderId="125" xfId="0" applyFont="1" applyFill="1" applyBorder="1" applyAlignment="1">
      <alignment horizontal="left" wrapText="1"/>
    </xf>
    <xf numFmtId="0" fontId="134" fillId="84" borderId="127" xfId="0" applyFont="1" applyFill="1" applyBorder="1" applyAlignment="1">
      <alignment horizontal="left" wrapText="1"/>
    </xf>
    <xf numFmtId="0" fontId="134" fillId="84" borderId="126" xfId="0" applyFont="1" applyFill="1" applyBorder="1" applyAlignment="1">
      <alignment horizontal="right" wrapText="1"/>
    </xf>
    <xf numFmtId="0" fontId="134" fillId="84" borderId="128" xfId="0" applyFont="1" applyFill="1" applyBorder="1" applyAlignment="1">
      <alignment horizontal="right" wrapText="1"/>
    </xf>
    <xf numFmtId="0" fontId="134" fillId="84" borderId="125" xfId="0" applyFont="1" applyFill="1" applyBorder="1" applyAlignment="1">
      <alignment horizontal="right" wrapText="1"/>
    </xf>
    <xf numFmtId="0" fontId="134" fillId="84" borderId="127" xfId="0" applyFont="1" applyFill="1" applyBorder="1" applyAlignment="1">
      <alignment horizontal="right" wrapText="1"/>
    </xf>
  </cellXfs>
  <cellStyles count="1175">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ctual Date" xfId="26" xr:uid="{00000000-0005-0000-0000-000018000000}"/>
    <cellStyle name="Bad 2" xfId="27" xr:uid="{00000000-0005-0000-0000-000019000000}"/>
    <cellStyle name="Calculation 2" xfId="28" xr:uid="{00000000-0005-0000-0000-00001A000000}"/>
    <cellStyle name="Check Cell 2" xfId="29" xr:uid="{00000000-0005-0000-0000-00001B000000}"/>
    <cellStyle name="Currency" xfId="1174" builtinId="4"/>
    <cellStyle name="Currency 2" xfId="30" xr:uid="{00000000-0005-0000-0000-00001D000000}"/>
    <cellStyle name="Currency 2 10" xfId="31" xr:uid="{00000000-0005-0000-0000-00001E000000}"/>
    <cellStyle name="Currency 2 11" xfId="32" xr:uid="{00000000-0005-0000-0000-00001F000000}"/>
    <cellStyle name="Currency 2 12" xfId="33" xr:uid="{00000000-0005-0000-0000-000020000000}"/>
    <cellStyle name="Currency 2 13" xfId="34" xr:uid="{00000000-0005-0000-0000-000021000000}"/>
    <cellStyle name="Currency 2 14" xfId="35" xr:uid="{00000000-0005-0000-0000-000022000000}"/>
    <cellStyle name="Currency 2 15" xfId="36" xr:uid="{00000000-0005-0000-0000-000023000000}"/>
    <cellStyle name="Currency 2 16" xfId="37" xr:uid="{00000000-0005-0000-0000-000024000000}"/>
    <cellStyle name="Currency 2 17" xfId="38" xr:uid="{00000000-0005-0000-0000-000025000000}"/>
    <cellStyle name="Currency 2 18" xfId="39" xr:uid="{00000000-0005-0000-0000-000026000000}"/>
    <cellStyle name="Currency 2 19" xfId="40" xr:uid="{00000000-0005-0000-0000-000027000000}"/>
    <cellStyle name="Currency 2 2" xfId="41" xr:uid="{00000000-0005-0000-0000-000028000000}"/>
    <cellStyle name="Currency 2 20" xfId="42" xr:uid="{00000000-0005-0000-0000-000029000000}"/>
    <cellStyle name="Currency 2 21" xfId="43" xr:uid="{00000000-0005-0000-0000-00002A000000}"/>
    <cellStyle name="Currency 2 22" xfId="44" xr:uid="{00000000-0005-0000-0000-00002B000000}"/>
    <cellStyle name="Currency 2 23" xfId="45" xr:uid="{00000000-0005-0000-0000-00002C000000}"/>
    <cellStyle name="Currency 2 24" xfId="46" xr:uid="{00000000-0005-0000-0000-00002D000000}"/>
    <cellStyle name="Currency 2 25" xfId="47" xr:uid="{00000000-0005-0000-0000-00002E000000}"/>
    <cellStyle name="Currency 2 26" xfId="48" xr:uid="{00000000-0005-0000-0000-00002F000000}"/>
    <cellStyle name="Currency 2 27" xfId="49" xr:uid="{00000000-0005-0000-0000-000030000000}"/>
    <cellStyle name="Currency 2 28" xfId="50" xr:uid="{00000000-0005-0000-0000-000031000000}"/>
    <cellStyle name="Currency 2 29" xfId="51" xr:uid="{00000000-0005-0000-0000-000032000000}"/>
    <cellStyle name="Currency 2 3" xfId="52" xr:uid="{00000000-0005-0000-0000-000033000000}"/>
    <cellStyle name="Currency 2 30" xfId="53" xr:uid="{00000000-0005-0000-0000-000034000000}"/>
    <cellStyle name="Currency 2 31" xfId="54" xr:uid="{00000000-0005-0000-0000-000035000000}"/>
    <cellStyle name="Currency 2 32" xfId="55" xr:uid="{00000000-0005-0000-0000-000036000000}"/>
    <cellStyle name="Currency 2 33" xfId="56" xr:uid="{00000000-0005-0000-0000-000037000000}"/>
    <cellStyle name="Currency 2 34" xfId="57" xr:uid="{00000000-0005-0000-0000-000038000000}"/>
    <cellStyle name="Currency 2 35" xfId="58" xr:uid="{00000000-0005-0000-0000-000039000000}"/>
    <cellStyle name="Currency 2 36" xfId="59" xr:uid="{00000000-0005-0000-0000-00003A000000}"/>
    <cellStyle name="Currency 2 37" xfId="60" xr:uid="{00000000-0005-0000-0000-00003B000000}"/>
    <cellStyle name="Currency 2 38" xfId="61" xr:uid="{00000000-0005-0000-0000-00003C000000}"/>
    <cellStyle name="Currency 2 39" xfId="62" xr:uid="{00000000-0005-0000-0000-00003D000000}"/>
    <cellStyle name="Currency 2 4" xfId="63" xr:uid="{00000000-0005-0000-0000-00003E000000}"/>
    <cellStyle name="Currency 2 40" xfId="64" xr:uid="{00000000-0005-0000-0000-00003F000000}"/>
    <cellStyle name="Currency 2 41" xfId="65" xr:uid="{00000000-0005-0000-0000-000040000000}"/>
    <cellStyle name="Currency 2 42" xfId="66" xr:uid="{00000000-0005-0000-0000-000041000000}"/>
    <cellStyle name="Currency 2 43" xfId="67" xr:uid="{00000000-0005-0000-0000-000042000000}"/>
    <cellStyle name="Currency 2 44" xfId="68" xr:uid="{00000000-0005-0000-0000-000043000000}"/>
    <cellStyle name="Currency 2 45" xfId="69" xr:uid="{00000000-0005-0000-0000-000044000000}"/>
    <cellStyle name="Currency 2 46" xfId="70" xr:uid="{00000000-0005-0000-0000-000045000000}"/>
    <cellStyle name="Currency 2 47" xfId="71" xr:uid="{00000000-0005-0000-0000-000046000000}"/>
    <cellStyle name="Currency 2 48" xfId="72" xr:uid="{00000000-0005-0000-0000-000047000000}"/>
    <cellStyle name="Currency 2 49" xfId="73" xr:uid="{00000000-0005-0000-0000-000048000000}"/>
    <cellStyle name="Currency 2 5" xfId="74" xr:uid="{00000000-0005-0000-0000-000049000000}"/>
    <cellStyle name="Currency 2 50" xfId="75" xr:uid="{00000000-0005-0000-0000-00004A000000}"/>
    <cellStyle name="Currency 2 51" xfId="76" xr:uid="{00000000-0005-0000-0000-00004B000000}"/>
    <cellStyle name="Currency 2 52" xfId="77" xr:uid="{00000000-0005-0000-0000-00004C000000}"/>
    <cellStyle name="Currency 2 53" xfId="78" xr:uid="{00000000-0005-0000-0000-00004D000000}"/>
    <cellStyle name="Currency 2 54" xfId="79" xr:uid="{00000000-0005-0000-0000-00004E000000}"/>
    <cellStyle name="Currency 2 55" xfId="80" xr:uid="{00000000-0005-0000-0000-00004F000000}"/>
    <cellStyle name="Currency 2 56" xfId="81" xr:uid="{00000000-0005-0000-0000-000050000000}"/>
    <cellStyle name="Currency 2 57" xfId="82" xr:uid="{00000000-0005-0000-0000-000051000000}"/>
    <cellStyle name="Currency 2 58" xfId="83" xr:uid="{00000000-0005-0000-0000-000052000000}"/>
    <cellStyle name="Currency 2 59" xfId="84" xr:uid="{00000000-0005-0000-0000-000053000000}"/>
    <cellStyle name="Currency 2 6" xfId="85" xr:uid="{00000000-0005-0000-0000-000054000000}"/>
    <cellStyle name="Currency 2 60" xfId="86" xr:uid="{00000000-0005-0000-0000-000055000000}"/>
    <cellStyle name="Currency 2 61" xfId="87" xr:uid="{00000000-0005-0000-0000-000056000000}"/>
    <cellStyle name="Currency 2 62" xfId="88" xr:uid="{00000000-0005-0000-0000-000057000000}"/>
    <cellStyle name="Currency 2 63" xfId="89" xr:uid="{00000000-0005-0000-0000-000058000000}"/>
    <cellStyle name="Currency 2 64" xfId="90" xr:uid="{00000000-0005-0000-0000-000059000000}"/>
    <cellStyle name="Currency 2 65" xfId="91" xr:uid="{00000000-0005-0000-0000-00005A000000}"/>
    <cellStyle name="Currency 2 66" xfId="92" xr:uid="{00000000-0005-0000-0000-00005B000000}"/>
    <cellStyle name="Currency 2 67" xfId="93" xr:uid="{00000000-0005-0000-0000-00005C000000}"/>
    <cellStyle name="Currency 2 68" xfId="94" xr:uid="{00000000-0005-0000-0000-00005D000000}"/>
    <cellStyle name="Currency 2 69" xfId="95" xr:uid="{00000000-0005-0000-0000-00005E000000}"/>
    <cellStyle name="Currency 2 7" xfId="96" xr:uid="{00000000-0005-0000-0000-00005F000000}"/>
    <cellStyle name="Currency 2 70" xfId="97" xr:uid="{00000000-0005-0000-0000-000060000000}"/>
    <cellStyle name="Currency 2 71" xfId="98" xr:uid="{00000000-0005-0000-0000-000061000000}"/>
    <cellStyle name="Currency 2 72" xfId="99" xr:uid="{00000000-0005-0000-0000-000062000000}"/>
    <cellStyle name="Currency 2 73" xfId="100" xr:uid="{00000000-0005-0000-0000-000063000000}"/>
    <cellStyle name="Currency 2 74" xfId="101" xr:uid="{00000000-0005-0000-0000-000064000000}"/>
    <cellStyle name="Currency 2 75" xfId="102" xr:uid="{00000000-0005-0000-0000-000065000000}"/>
    <cellStyle name="Currency 2 76" xfId="103" xr:uid="{00000000-0005-0000-0000-000066000000}"/>
    <cellStyle name="Currency 2 77" xfId="104" xr:uid="{00000000-0005-0000-0000-000067000000}"/>
    <cellStyle name="Currency 2 78" xfId="105" xr:uid="{00000000-0005-0000-0000-000068000000}"/>
    <cellStyle name="Currency 2 79" xfId="106" xr:uid="{00000000-0005-0000-0000-000069000000}"/>
    <cellStyle name="Currency 2 8" xfId="107" xr:uid="{00000000-0005-0000-0000-00006A000000}"/>
    <cellStyle name="Currency 2 80" xfId="108" xr:uid="{00000000-0005-0000-0000-00006B000000}"/>
    <cellStyle name="Currency 2 81" xfId="109" xr:uid="{00000000-0005-0000-0000-00006C000000}"/>
    <cellStyle name="Currency 2 82" xfId="110" xr:uid="{00000000-0005-0000-0000-00006D000000}"/>
    <cellStyle name="Currency 2 83" xfId="111" xr:uid="{00000000-0005-0000-0000-00006E000000}"/>
    <cellStyle name="Currency 2 84" xfId="112" xr:uid="{00000000-0005-0000-0000-00006F000000}"/>
    <cellStyle name="Currency 2 9" xfId="113" xr:uid="{00000000-0005-0000-0000-000070000000}"/>
    <cellStyle name="Currency 3" xfId="114" xr:uid="{00000000-0005-0000-0000-000071000000}"/>
    <cellStyle name="Currency 4" xfId="115" xr:uid="{00000000-0005-0000-0000-000072000000}"/>
    <cellStyle name="Currency 4 2" xfId="116" xr:uid="{00000000-0005-0000-0000-000073000000}"/>
    <cellStyle name="Currency 5" xfId="1172" xr:uid="{00000000-0005-0000-0000-000074000000}"/>
    <cellStyle name="Date" xfId="117" xr:uid="{00000000-0005-0000-0000-000075000000}"/>
    <cellStyle name="Euro" xfId="118" xr:uid="{00000000-0005-0000-0000-000076000000}"/>
    <cellStyle name="Explanatory Text 2" xfId="119" xr:uid="{00000000-0005-0000-0000-000077000000}"/>
    <cellStyle name="Fixed" xfId="120" xr:uid="{00000000-0005-0000-0000-000078000000}"/>
    <cellStyle name="Fixed 2" xfId="121" xr:uid="{00000000-0005-0000-0000-000079000000}"/>
    <cellStyle name="Fixed 3" xfId="122" xr:uid="{00000000-0005-0000-0000-00007A000000}"/>
    <cellStyle name="Fixed 4" xfId="123" xr:uid="{00000000-0005-0000-0000-00007B000000}"/>
    <cellStyle name="Fixed 5" xfId="124" xr:uid="{00000000-0005-0000-0000-00007C000000}"/>
    <cellStyle name="Fixed 6" xfId="125" xr:uid="{00000000-0005-0000-0000-00007D000000}"/>
    <cellStyle name="Fixed 7" xfId="126" xr:uid="{00000000-0005-0000-0000-00007E000000}"/>
    <cellStyle name="Fixed 8" xfId="127" xr:uid="{00000000-0005-0000-0000-00007F000000}"/>
    <cellStyle name="Fixed 9" xfId="128" xr:uid="{00000000-0005-0000-0000-000080000000}"/>
    <cellStyle name="Good 2" xfId="129" xr:uid="{00000000-0005-0000-0000-000081000000}"/>
    <cellStyle name="Grey" xfId="130" xr:uid="{00000000-0005-0000-0000-000082000000}"/>
    <cellStyle name="Grey 2" xfId="131" xr:uid="{00000000-0005-0000-0000-000083000000}"/>
    <cellStyle name="Grey 3" xfId="132" xr:uid="{00000000-0005-0000-0000-000084000000}"/>
    <cellStyle name="Grey 4" xfId="133" xr:uid="{00000000-0005-0000-0000-000085000000}"/>
    <cellStyle name="Grey 5" xfId="134" xr:uid="{00000000-0005-0000-0000-000086000000}"/>
    <cellStyle name="Grey 6" xfId="135" xr:uid="{00000000-0005-0000-0000-000087000000}"/>
    <cellStyle name="Grey 7" xfId="136" xr:uid="{00000000-0005-0000-0000-000088000000}"/>
    <cellStyle name="Grey 8" xfId="137" xr:uid="{00000000-0005-0000-0000-000089000000}"/>
    <cellStyle name="HEADER" xfId="138" xr:uid="{00000000-0005-0000-0000-00008A000000}"/>
    <cellStyle name="Heading 1 2" xfId="139" xr:uid="{00000000-0005-0000-0000-00008B000000}"/>
    <cellStyle name="Heading 2 2" xfId="140" xr:uid="{00000000-0005-0000-0000-00008C000000}"/>
    <cellStyle name="Heading 3 2" xfId="141" xr:uid="{00000000-0005-0000-0000-00008D000000}"/>
    <cellStyle name="Heading 4 2" xfId="142" xr:uid="{00000000-0005-0000-0000-00008E000000}"/>
    <cellStyle name="Heading1" xfId="143" xr:uid="{00000000-0005-0000-0000-00008F000000}"/>
    <cellStyle name="Heading1 2" xfId="144" xr:uid="{00000000-0005-0000-0000-000090000000}"/>
    <cellStyle name="Heading1 3" xfId="145" xr:uid="{00000000-0005-0000-0000-000091000000}"/>
    <cellStyle name="Heading1 4" xfId="146" xr:uid="{00000000-0005-0000-0000-000092000000}"/>
    <cellStyle name="Heading1 5" xfId="147" xr:uid="{00000000-0005-0000-0000-000093000000}"/>
    <cellStyle name="Heading1 6" xfId="148" xr:uid="{00000000-0005-0000-0000-000094000000}"/>
    <cellStyle name="Heading1 7" xfId="149" xr:uid="{00000000-0005-0000-0000-000095000000}"/>
    <cellStyle name="Heading1 8" xfId="150" xr:uid="{00000000-0005-0000-0000-000096000000}"/>
    <cellStyle name="Heading1 9" xfId="151" xr:uid="{00000000-0005-0000-0000-000097000000}"/>
    <cellStyle name="Heading2" xfId="152" xr:uid="{00000000-0005-0000-0000-000098000000}"/>
    <cellStyle name="Heading2 2" xfId="153" xr:uid="{00000000-0005-0000-0000-000099000000}"/>
    <cellStyle name="Heading2 3" xfId="154" xr:uid="{00000000-0005-0000-0000-00009A000000}"/>
    <cellStyle name="Heading2 4" xfId="155" xr:uid="{00000000-0005-0000-0000-00009B000000}"/>
    <cellStyle name="Heading2 5" xfId="156" xr:uid="{00000000-0005-0000-0000-00009C000000}"/>
    <cellStyle name="Heading2 6" xfId="157" xr:uid="{00000000-0005-0000-0000-00009D000000}"/>
    <cellStyle name="Heading2 7" xfId="158" xr:uid="{00000000-0005-0000-0000-00009E000000}"/>
    <cellStyle name="Heading2 8" xfId="159" xr:uid="{00000000-0005-0000-0000-00009F000000}"/>
    <cellStyle name="Heading2 9" xfId="160" xr:uid="{00000000-0005-0000-0000-0000A0000000}"/>
    <cellStyle name="HIGHLIGHT" xfId="161" xr:uid="{00000000-0005-0000-0000-0000A1000000}"/>
    <cellStyle name="Hyperlink" xfId="1163" builtinId="8"/>
    <cellStyle name="Hyperlink 3" xfId="162" xr:uid="{00000000-0005-0000-0000-0000A3000000}"/>
    <cellStyle name="Input [yellow]" xfId="163" xr:uid="{00000000-0005-0000-0000-0000A4000000}"/>
    <cellStyle name="Input [yellow] 2" xfId="164" xr:uid="{00000000-0005-0000-0000-0000A5000000}"/>
    <cellStyle name="Input [yellow] 3" xfId="165" xr:uid="{00000000-0005-0000-0000-0000A6000000}"/>
    <cellStyle name="Input [yellow] 4" xfId="166" xr:uid="{00000000-0005-0000-0000-0000A7000000}"/>
    <cellStyle name="Input [yellow] 5" xfId="167" xr:uid="{00000000-0005-0000-0000-0000A8000000}"/>
    <cellStyle name="Input [yellow] 6" xfId="168" xr:uid="{00000000-0005-0000-0000-0000A9000000}"/>
    <cellStyle name="Input [yellow] 7" xfId="169" xr:uid="{00000000-0005-0000-0000-0000AA000000}"/>
    <cellStyle name="Input [yellow] 8" xfId="170" xr:uid="{00000000-0005-0000-0000-0000AB000000}"/>
    <cellStyle name="Input 2" xfId="171" xr:uid="{00000000-0005-0000-0000-0000AC000000}"/>
    <cellStyle name="Linked Cell 2" xfId="172" xr:uid="{00000000-0005-0000-0000-0000AD000000}"/>
    <cellStyle name="Neutral 2" xfId="173" xr:uid="{00000000-0005-0000-0000-0000AE000000}"/>
    <cellStyle name="no dec" xfId="174" xr:uid="{00000000-0005-0000-0000-0000AF000000}"/>
    <cellStyle name="Normal" xfId="0" builtinId="0"/>
    <cellStyle name="Normal - Style1" xfId="175" xr:uid="{00000000-0005-0000-0000-0000B1000000}"/>
    <cellStyle name="Normal 10" xfId="1" xr:uid="{00000000-0005-0000-0000-0000B2000000}"/>
    <cellStyle name="Normal 10 10" xfId="176" xr:uid="{00000000-0005-0000-0000-0000B3000000}"/>
    <cellStyle name="Normal 10 11" xfId="177" xr:uid="{00000000-0005-0000-0000-0000B4000000}"/>
    <cellStyle name="Normal 10 12" xfId="178" xr:uid="{00000000-0005-0000-0000-0000B5000000}"/>
    <cellStyle name="Normal 10 13" xfId="179" xr:uid="{00000000-0005-0000-0000-0000B6000000}"/>
    <cellStyle name="Normal 10 14" xfId="180" xr:uid="{00000000-0005-0000-0000-0000B7000000}"/>
    <cellStyle name="Normal 10 15" xfId="181" xr:uid="{00000000-0005-0000-0000-0000B8000000}"/>
    <cellStyle name="Normal 10 16" xfId="182" xr:uid="{00000000-0005-0000-0000-0000B9000000}"/>
    <cellStyle name="Normal 10 17" xfId="183" xr:uid="{00000000-0005-0000-0000-0000BA000000}"/>
    <cellStyle name="Normal 10 18" xfId="184" xr:uid="{00000000-0005-0000-0000-0000BB000000}"/>
    <cellStyle name="Normal 10 19" xfId="185" xr:uid="{00000000-0005-0000-0000-0000BC000000}"/>
    <cellStyle name="Normal 10 2" xfId="186" xr:uid="{00000000-0005-0000-0000-0000BD000000}"/>
    <cellStyle name="Normal 10 20" xfId="187" xr:uid="{00000000-0005-0000-0000-0000BE000000}"/>
    <cellStyle name="Normal 10 21" xfId="188" xr:uid="{00000000-0005-0000-0000-0000BF000000}"/>
    <cellStyle name="Normal 10 22" xfId="189" xr:uid="{00000000-0005-0000-0000-0000C0000000}"/>
    <cellStyle name="Normal 10 23" xfId="190" xr:uid="{00000000-0005-0000-0000-0000C1000000}"/>
    <cellStyle name="Normal 10 24" xfId="191" xr:uid="{00000000-0005-0000-0000-0000C2000000}"/>
    <cellStyle name="Normal 10 25" xfId="192" xr:uid="{00000000-0005-0000-0000-0000C3000000}"/>
    <cellStyle name="Normal 10 26" xfId="193" xr:uid="{00000000-0005-0000-0000-0000C4000000}"/>
    <cellStyle name="Normal 10 27" xfId="194" xr:uid="{00000000-0005-0000-0000-0000C5000000}"/>
    <cellStyle name="Normal 10 28" xfId="195" xr:uid="{00000000-0005-0000-0000-0000C6000000}"/>
    <cellStyle name="Normal 10 29" xfId="196" xr:uid="{00000000-0005-0000-0000-0000C7000000}"/>
    <cellStyle name="Normal 10 3" xfId="197" xr:uid="{00000000-0005-0000-0000-0000C8000000}"/>
    <cellStyle name="Normal 10 30" xfId="198" xr:uid="{00000000-0005-0000-0000-0000C9000000}"/>
    <cellStyle name="Normal 10 31" xfId="199" xr:uid="{00000000-0005-0000-0000-0000CA000000}"/>
    <cellStyle name="Normal 10 32" xfId="200" xr:uid="{00000000-0005-0000-0000-0000CB000000}"/>
    <cellStyle name="Normal 10 33" xfId="201" xr:uid="{00000000-0005-0000-0000-0000CC000000}"/>
    <cellStyle name="Normal 10 34" xfId="202" xr:uid="{00000000-0005-0000-0000-0000CD000000}"/>
    <cellStyle name="Normal 10 35" xfId="203" xr:uid="{00000000-0005-0000-0000-0000CE000000}"/>
    <cellStyle name="Normal 10 36" xfId="204" xr:uid="{00000000-0005-0000-0000-0000CF000000}"/>
    <cellStyle name="Normal 10 37" xfId="205" xr:uid="{00000000-0005-0000-0000-0000D0000000}"/>
    <cellStyle name="Normal 10 38" xfId="206" xr:uid="{00000000-0005-0000-0000-0000D1000000}"/>
    <cellStyle name="Normal 10 39" xfId="207" xr:uid="{00000000-0005-0000-0000-0000D2000000}"/>
    <cellStyle name="Normal 10 4" xfId="208" xr:uid="{00000000-0005-0000-0000-0000D3000000}"/>
    <cellStyle name="Normal 10 40" xfId="209" xr:uid="{00000000-0005-0000-0000-0000D4000000}"/>
    <cellStyle name="Normal 10 41" xfId="210" xr:uid="{00000000-0005-0000-0000-0000D5000000}"/>
    <cellStyle name="Normal 10 42" xfId="211" xr:uid="{00000000-0005-0000-0000-0000D6000000}"/>
    <cellStyle name="Normal 10 43" xfId="212" xr:uid="{00000000-0005-0000-0000-0000D7000000}"/>
    <cellStyle name="Normal 10 44" xfId="213" xr:uid="{00000000-0005-0000-0000-0000D8000000}"/>
    <cellStyle name="Normal 10 45" xfId="214" xr:uid="{00000000-0005-0000-0000-0000D9000000}"/>
    <cellStyle name="Normal 10 46" xfId="215" xr:uid="{00000000-0005-0000-0000-0000DA000000}"/>
    <cellStyle name="Normal 10 47" xfId="216" xr:uid="{00000000-0005-0000-0000-0000DB000000}"/>
    <cellStyle name="Normal 10 48" xfId="217" xr:uid="{00000000-0005-0000-0000-0000DC000000}"/>
    <cellStyle name="Normal 10 49" xfId="218" xr:uid="{00000000-0005-0000-0000-0000DD000000}"/>
    <cellStyle name="Normal 10 5" xfId="219" xr:uid="{00000000-0005-0000-0000-0000DE000000}"/>
    <cellStyle name="Normal 10 50" xfId="220" xr:uid="{00000000-0005-0000-0000-0000DF000000}"/>
    <cellStyle name="Normal 10 51" xfId="221" xr:uid="{00000000-0005-0000-0000-0000E0000000}"/>
    <cellStyle name="Normal 10 52" xfId="222" xr:uid="{00000000-0005-0000-0000-0000E1000000}"/>
    <cellStyle name="Normal 10 53" xfId="223" xr:uid="{00000000-0005-0000-0000-0000E2000000}"/>
    <cellStyle name="Normal 10 54" xfId="224" xr:uid="{00000000-0005-0000-0000-0000E3000000}"/>
    <cellStyle name="Normal 10 55" xfId="225" xr:uid="{00000000-0005-0000-0000-0000E4000000}"/>
    <cellStyle name="Normal 10 56" xfId="226" xr:uid="{00000000-0005-0000-0000-0000E5000000}"/>
    <cellStyle name="Normal 10 57" xfId="227" xr:uid="{00000000-0005-0000-0000-0000E6000000}"/>
    <cellStyle name="Normal 10 6" xfId="228" xr:uid="{00000000-0005-0000-0000-0000E7000000}"/>
    <cellStyle name="Normal 10 7" xfId="229" xr:uid="{00000000-0005-0000-0000-0000E8000000}"/>
    <cellStyle name="Normal 10 8" xfId="230" xr:uid="{00000000-0005-0000-0000-0000E9000000}"/>
    <cellStyle name="Normal 10 9" xfId="231" xr:uid="{00000000-0005-0000-0000-0000EA000000}"/>
    <cellStyle name="Normal 100" xfId="1170" xr:uid="{00000000-0005-0000-0000-0000EB000000}"/>
    <cellStyle name="Normal 11" xfId="232" xr:uid="{00000000-0005-0000-0000-0000EC000000}"/>
    <cellStyle name="Normal 11 10" xfId="233" xr:uid="{00000000-0005-0000-0000-0000ED000000}"/>
    <cellStyle name="Normal 11 11" xfId="234" xr:uid="{00000000-0005-0000-0000-0000EE000000}"/>
    <cellStyle name="Normal 11 2" xfId="235" xr:uid="{00000000-0005-0000-0000-0000EF000000}"/>
    <cellStyle name="Normal 11 3" xfId="236" xr:uid="{00000000-0005-0000-0000-0000F0000000}"/>
    <cellStyle name="Normal 11 4" xfId="237" xr:uid="{00000000-0005-0000-0000-0000F1000000}"/>
    <cellStyle name="Normal 11 5" xfId="238" xr:uid="{00000000-0005-0000-0000-0000F2000000}"/>
    <cellStyle name="Normal 11 6" xfId="239" xr:uid="{00000000-0005-0000-0000-0000F3000000}"/>
    <cellStyle name="Normal 11 7" xfId="240" xr:uid="{00000000-0005-0000-0000-0000F4000000}"/>
    <cellStyle name="Normal 11 8" xfId="241" xr:uid="{00000000-0005-0000-0000-0000F5000000}"/>
    <cellStyle name="Normal 11 9" xfId="242" xr:uid="{00000000-0005-0000-0000-0000F6000000}"/>
    <cellStyle name="Normal 12" xfId="243" xr:uid="{00000000-0005-0000-0000-0000F7000000}"/>
    <cellStyle name="Normal 13" xfId="244" xr:uid="{00000000-0005-0000-0000-0000F8000000}"/>
    <cellStyle name="Normal 14" xfId="245" xr:uid="{00000000-0005-0000-0000-0000F9000000}"/>
    <cellStyle name="Normal 14 2" xfId="246" xr:uid="{00000000-0005-0000-0000-0000FA000000}"/>
    <cellStyle name="Normal 14 3" xfId="247" xr:uid="{00000000-0005-0000-0000-0000FB000000}"/>
    <cellStyle name="Normal 15" xfId="248" xr:uid="{00000000-0005-0000-0000-0000FC000000}"/>
    <cellStyle name="Normal 15 10" xfId="249" xr:uid="{00000000-0005-0000-0000-0000FD000000}"/>
    <cellStyle name="Normal 15 11" xfId="250" xr:uid="{00000000-0005-0000-0000-0000FE000000}"/>
    <cellStyle name="Normal 15 12" xfId="251" xr:uid="{00000000-0005-0000-0000-0000FF000000}"/>
    <cellStyle name="Normal 15 13" xfId="252" xr:uid="{00000000-0005-0000-0000-000000010000}"/>
    <cellStyle name="Normal 15 14" xfId="253" xr:uid="{00000000-0005-0000-0000-000001010000}"/>
    <cellStyle name="Normal 15 15" xfId="254" xr:uid="{00000000-0005-0000-0000-000002010000}"/>
    <cellStyle name="Normal 15 16" xfId="255" xr:uid="{00000000-0005-0000-0000-000003010000}"/>
    <cellStyle name="Normal 15 17" xfId="256" xr:uid="{00000000-0005-0000-0000-000004010000}"/>
    <cellStyle name="Normal 15 18" xfId="257" xr:uid="{00000000-0005-0000-0000-000005010000}"/>
    <cellStyle name="Normal 15 19" xfId="258" xr:uid="{00000000-0005-0000-0000-000006010000}"/>
    <cellStyle name="Normal 15 2" xfId="259" xr:uid="{00000000-0005-0000-0000-000007010000}"/>
    <cellStyle name="Normal 15 20" xfId="260" xr:uid="{00000000-0005-0000-0000-000008010000}"/>
    <cellStyle name="Normal 15 21" xfId="261" xr:uid="{00000000-0005-0000-0000-000009010000}"/>
    <cellStyle name="Normal 15 22" xfId="262" xr:uid="{00000000-0005-0000-0000-00000A010000}"/>
    <cellStyle name="Normal 15 23" xfId="263" xr:uid="{00000000-0005-0000-0000-00000B010000}"/>
    <cellStyle name="Normal 15 24" xfId="264" xr:uid="{00000000-0005-0000-0000-00000C010000}"/>
    <cellStyle name="Normal 15 25" xfId="265" xr:uid="{00000000-0005-0000-0000-00000D010000}"/>
    <cellStyle name="Normal 15 26" xfId="266" xr:uid="{00000000-0005-0000-0000-00000E010000}"/>
    <cellStyle name="Normal 15 27" xfId="267" xr:uid="{00000000-0005-0000-0000-00000F010000}"/>
    <cellStyle name="Normal 15 28" xfId="268" xr:uid="{00000000-0005-0000-0000-000010010000}"/>
    <cellStyle name="Normal 15 29" xfId="269" xr:uid="{00000000-0005-0000-0000-000011010000}"/>
    <cellStyle name="Normal 15 3" xfId="270" xr:uid="{00000000-0005-0000-0000-000012010000}"/>
    <cellStyle name="Normal 15 30" xfId="271" xr:uid="{00000000-0005-0000-0000-000013010000}"/>
    <cellStyle name="Normal 15 31" xfId="272" xr:uid="{00000000-0005-0000-0000-000014010000}"/>
    <cellStyle name="Normal 15 32" xfId="273" xr:uid="{00000000-0005-0000-0000-000015010000}"/>
    <cellStyle name="Normal 15 33" xfId="274" xr:uid="{00000000-0005-0000-0000-000016010000}"/>
    <cellStyle name="Normal 15 34" xfId="275" xr:uid="{00000000-0005-0000-0000-000017010000}"/>
    <cellStyle name="Normal 15 35" xfId="276" xr:uid="{00000000-0005-0000-0000-000018010000}"/>
    <cellStyle name="Normal 15 36" xfId="277" xr:uid="{00000000-0005-0000-0000-000019010000}"/>
    <cellStyle name="Normal 15 37" xfId="278" xr:uid="{00000000-0005-0000-0000-00001A010000}"/>
    <cellStyle name="Normal 15 38" xfId="279" xr:uid="{00000000-0005-0000-0000-00001B010000}"/>
    <cellStyle name="Normal 15 39" xfId="280" xr:uid="{00000000-0005-0000-0000-00001C010000}"/>
    <cellStyle name="Normal 15 4" xfId="281" xr:uid="{00000000-0005-0000-0000-00001D010000}"/>
    <cellStyle name="Normal 15 40" xfId="282" xr:uid="{00000000-0005-0000-0000-00001E010000}"/>
    <cellStyle name="Normal 15 41" xfId="283" xr:uid="{00000000-0005-0000-0000-00001F010000}"/>
    <cellStyle name="Normal 15 42" xfId="284" xr:uid="{00000000-0005-0000-0000-000020010000}"/>
    <cellStyle name="Normal 15 43" xfId="285" xr:uid="{00000000-0005-0000-0000-000021010000}"/>
    <cellStyle name="Normal 15 44" xfId="286" xr:uid="{00000000-0005-0000-0000-000022010000}"/>
    <cellStyle name="Normal 15 45" xfId="287" xr:uid="{00000000-0005-0000-0000-000023010000}"/>
    <cellStyle name="Normal 15 46" xfId="288" xr:uid="{00000000-0005-0000-0000-000024010000}"/>
    <cellStyle name="Normal 15 47" xfId="289" xr:uid="{00000000-0005-0000-0000-000025010000}"/>
    <cellStyle name="Normal 15 48" xfId="290" xr:uid="{00000000-0005-0000-0000-000026010000}"/>
    <cellStyle name="Normal 15 49" xfId="291" xr:uid="{00000000-0005-0000-0000-000027010000}"/>
    <cellStyle name="Normal 15 5" xfId="292" xr:uid="{00000000-0005-0000-0000-000028010000}"/>
    <cellStyle name="Normal 15 50" xfId="293" xr:uid="{00000000-0005-0000-0000-000029010000}"/>
    <cellStyle name="Normal 15 51" xfId="294" xr:uid="{00000000-0005-0000-0000-00002A010000}"/>
    <cellStyle name="Normal 15 52" xfId="295" xr:uid="{00000000-0005-0000-0000-00002B010000}"/>
    <cellStyle name="Normal 15 53" xfId="296" xr:uid="{00000000-0005-0000-0000-00002C010000}"/>
    <cellStyle name="Normal 15 54" xfId="297" xr:uid="{00000000-0005-0000-0000-00002D010000}"/>
    <cellStyle name="Normal 15 55" xfId="298" xr:uid="{00000000-0005-0000-0000-00002E010000}"/>
    <cellStyle name="Normal 15 56" xfId="299" xr:uid="{00000000-0005-0000-0000-00002F010000}"/>
    <cellStyle name="Normal 15 57" xfId="300" xr:uid="{00000000-0005-0000-0000-000030010000}"/>
    <cellStyle name="Normal 15 6" xfId="301" xr:uid="{00000000-0005-0000-0000-000031010000}"/>
    <cellStyle name="Normal 15 7" xfId="302" xr:uid="{00000000-0005-0000-0000-000032010000}"/>
    <cellStyle name="Normal 15 8" xfId="303" xr:uid="{00000000-0005-0000-0000-000033010000}"/>
    <cellStyle name="Normal 15 9" xfId="304" xr:uid="{00000000-0005-0000-0000-000034010000}"/>
    <cellStyle name="Normal 16" xfId="305" xr:uid="{00000000-0005-0000-0000-000035010000}"/>
    <cellStyle name="Normal 16 10" xfId="306" xr:uid="{00000000-0005-0000-0000-000036010000}"/>
    <cellStyle name="Normal 16 11" xfId="307" xr:uid="{00000000-0005-0000-0000-000037010000}"/>
    <cellStyle name="Normal 16 12" xfId="308" xr:uid="{00000000-0005-0000-0000-000038010000}"/>
    <cellStyle name="Normal 16 13" xfId="309" xr:uid="{00000000-0005-0000-0000-000039010000}"/>
    <cellStyle name="Normal 16 14" xfId="310" xr:uid="{00000000-0005-0000-0000-00003A010000}"/>
    <cellStyle name="Normal 16 15" xfId="311" xr:uid="{00000000-0005-0000-0000-00003B010000}"/>
    <cellStyle name="Normal 16 16" xfId="312" xr:uid="{00000000-0005-0000-0000-00003C010000}"/>
    <cellStyle name="Normal 16 17" xfId="313" xr:uid="{00000000-0005-0000-0000-00003D010000}"/>
    <cellStyle name="Normal 16 18" xfId="314" xr:uid="{00000000-0005-0000-0000-00003E010000}"/>
    <cellStyle name="Normal 16 19" xfId="315" xr:uid="{00000000-0005-0000-0000-00003F010000}"/>
    <cellStyle name="Normal 16 2" xfId="316" xr:uid="{00000000-0005-0000-0000-000040010000}"/>
    <cellStyle name="Normal 16 20" xfId="317" xr:uid="{00000000-0005-0000-0000-000041010000}"/>
    <cellStyle name="Normal 16 21" xfId="318" xr:uid="{00000000-0005-0000-0000-000042010000}"/>
    <cellStyle name="Normal 16 22" xfId="319" xr:uid="{00000000-0005-0000-0000-000043010000}"/>
    <cellStyle name="Normal 16 23" xfId="320" xr:uid="{00000000-0005-0000-0000-000044010000}"/>
    <cellStyle name="Normal 16 24" xfId="321" xr:uid="{00000000-0005-0000-0000-000045010000}"/>
    <cellStyle name="Normal 16 25" xfId="322" xr:uid="{00000000-0005-0000-0000-000046010000}"/>
    <cellStyle name="Normal 16 26" xfId="323" xr:uid="{00000000-0005-0000-0000-000047010000}"/>
    <cellStyle name="Normal 16 27" xfId="324" xr:uid="{00000000-0005-0000-0000-000048010000}"/>
    <cellStyle name="Normal 16 28" xfId="325" xr:uid="{00000000-0005-0000-0000-000049010000}"/>
    <cellStyle name="Normal 16 29" xfId="326" xr:uid="{00000000-0005-0000-0000-00004A010000}"/>
    <cellStyle name="Normal 16 3" xfId="327" xr:uid="{00000000-0005-0000-0000-00004B010000}"/>
    <cellStyle name="Normal 16 30" xfId="328" xr:uid="{00000000-0005-0000-0000-00004C010000}"/>
    <cellStyle name="Normal 16 31" xfId="329" xr:uid="{00000000-0005-0000-0000-00004D010000}"/>
    <cellStyle name="Normal 16 32" xfId="330" xr:uid="{00000000-0005-0000-0000-00004E010000}"/>
    <cellStyle name="Normal 16 33" xfId="331" xr:uid="{00000000-0005-0000-0000-00004F010000}"/>
    <cellStyle name="Normal 16 34" xfId="332" xr:uid="{00000000-0005-0000-0000-000050010000}"/>
    <cellStyle name="Normal 16 35" xfId="333" xr:uid="{00000000-0005-0000-0000-000051010000}"/>
    <cellStyle name="Normal 16 36" xfId="334" xr:uid="{00000000-0005-0000-0000-000052010000}"/>
    <cellStyle name="Normal 16 37" xfId="335" xr:uid="{00000000-0005-0000-0000-000053010000}"/>
    <cellStyle name="Normal 16 38" xfId="336" xr:uid="{00000000-0005-0000-0000-000054010000}"/>
    <cellStyle name="Normal 16 39" xfId="337" xr:uid="{00000000-0005-0000-0000-000055010000}"/>
    <cellStyle name="Normal 16 4" xfId="338" xr:uid="{00000000-0005-0000-0000-000056010000}"/>
    <cellStyle name="Normal 16 40" xfId="339" xr:uid="{00000000-0005-0000-0000-000057010000}"/>
    <cellStyle name="Normal 16 41" xfId="340" xr:uid="{00000000-0005-0000-0000-000058010000}"/>
    <cellStyle name="Normal 16 42" xfId="341" xr:uid="{00000000-0005-0000-0000-000059010000}"/>
    <cellStyle name="Normal 16 43" xfId="342" xr:uid="{00000000-0005-0000-0000-00005A010000}"/>
    <cellStyle name="Normal 16 44" xfId="343" xr:uid="{00000000-0005-0000-0000-00005B010000}"/>
    <cellStyle name="Normal 16 45" xfId="344" xr:uid="{00000000-0005-0000-0000-00005C010000}"/>
    <cellStyle name="Normal 16 46" xfId="345" xr:uid="{00000000-0005-0000-0000-00005D010000}"/>
    <cellStyle name="Normal 16 47" xfId="346" xr:uid="{00000000-0005-0000-0000-00005E010000}"/>
    <cellStyle name="Normal 16 48" xfId="347" xr:uid="{00000000-0005-0000-0000-00005F010000}"/>
    <cellStyle name="Normal 16 49" xfId="348" xr:uid="{00000000-0005-0000-0000-000060010000}"/>
    <cellStyle name="Normal 16 5" xfId="349" xr:uid="{00000000-0005-0000-0000-000061010000}"/>
    <cellStyle name="Normal 16 50" xfId="350" xr:uid="{00000000-0005-0000-0000-000062010000}"/>
    <cellStyle name="Normal 16 51" xfId="351" xr:uid="{00000000-0005-0000-0000-000063010000}"/>
    <cellStyle name="Normal 16 52" xfId="352" xr:uid="{00000000-0005-0000-0000-000064010000}"/>
    <cellStyle name="Normal 16 53" xfId="353" xr:uid="{00000000-0005-0000-0000-000065010000}"/>
    <cellStyle name="Normal 16 54" xfId="354" xr:uid="{00000000-0005-0000-0000-000066010000}"/>
    <cellStyle name="Normal 16 55" xfId="355" xr:uid="{00000000-0005-0000-0000-000067010000}"/>
    <cellStyle name="Normal 16 56" xfId="356" xr:uid="{00000000-0005-0000-0000-000068010000}"/>
    <cellStyle name="Normal 16 57" xfId="357" xr:uid="{00000000-0005-0000-0000-000069010000}"/>
    <cellStyle name="Normal 16 6" xfId="358" xr:uid="{00000000-0005-0000-0000-00006A010000}"/>
    <cellStyle name="Normal 16 7" xfId="359" xr:uid="{00000000-0005-0000-0000-00006B010000}"/>
    <cellStyle name="Normal 16 8" xfId="360" xr:uid="{00000000-0005-0000-0000-00006C010000}"/>
    <cellStyle name="Normal 16 9" xfId="361" xr:uid="{00000000-0005-0000-0000-00006D010000}"/>
    <cellStyle name="Normal 17" xfId="362" xr:uid="{00000000-0005-0000-0000-00006E010000}"/>
    <cellStyle name="Normal 18" xfId="363" xr:uid="{00000000-0005-0000-0000-00006F010000}"/>
    <cellStyle name="Normal 18 10" xfId="364" xr:uid="{00000000-0005-0000-0000-000070010000}"/>
    <cellStyle name="Normal 18 11" xfId="365" xr:uid="{00000000-0005-0000-0000-000071010000}"/>
    <cellStyle name="Normal 18 12" xfId="366" xr:uid="{00000000-0005-0000-0000-000072010000}"/>
    <cellStyle name="Normal 18 13" xfId="367" xr:uid="{00000000-0005-0000-0000-000073010000}"/>
    <cellStyle name="Normal 18 14" xfId="368" xr:uid="{00000000-0005-0000-0000-000074010000}"/>
    <cellStyle name="Normal 18 15" xfId="369" xr:uid="{00000000-0005-0000-0000-000075010000}"/>
    <cellStyle name="Normal 18 16" xfId="370" xr:uid="{00000000-0005-0000-0000-000076010000}"/>
    <cellStyle name="Normal 18 17" xfId="371" xr:uid="{00000000-0005-0000-0000-000077010000}"/>
    <cellStyle name="Normal 18 18" xfId="372" xr:uid="{00000000-0005-0000-0000-000078010000}"/>
    <cellStyle name="Normal 18 19" xfId="373" xr:uid="{00000000-0005-0000-0000-000079010000}"/>
    <cellStyle name="Normal 18 2" xfId="374" xr:uid="{00000000-0005-0000-0000-00007A010000}"/>
    <cellStyle name="Normal 18 20" xfId="375" xr:uid="{00000000-0005-0000-0000-00007B010000}"/>
    <cellStyle name="Normal 18 21" xfId="376" xr:uid="{00000000-0005-0000-0000-00007C010000}"/>
    <cellStyle name="Normal 18 22" xfId="377" xr:uid="{00000000-0005-0000-0000-00007D010000}"/>
    <cellStyle name="Normal 18 23" xfId="378" xr:uid="{00000000-0005-0000-0000-00007E010000}"/>
    <cellStyle name="Normal 18 24" xfId="379" xr:uid="{00000000-0005-0000-0000-00007F010000}"/>
    <cellStyle name="Normal 18 25" xfId="380" xr:uid="{00000000-0005-0000-0000-000080010000}"/>
    <cellStyle name="Normal 18 26" xfId="381" xr:uid="{00000000-0005-0000-0000-000081010000}"/>
    <cellStyle name="Normal 18 27" xfId="382" xr:uid="{00000000-0005-0000-0000-000082010000}"/>
    <cellStyle name="Normal 18 28" xfId="383" xr:uid="{00000000-0005-0000-0000-000083010000}"/>
    <cellStyle name="Normal 18 29" xfId="384" xr:uid="{00000000-0005-0000-0000-000084010000}"/>
    <cellStyle name="Normal 18 3" xfId="385" xr:uid="{00000000-0005-0000-0000-000085010000}"/>
    <cellStyle name="Normal 18 30" xfId="386" xr:uid="{00000000-0005-0000-0000-000086010000}"/>
    <cellStyle name="Normal 18 31" xfId="387" xr:uid="{00000000-0005-0000-0000-000087010000}"/>
    <cellStyle name="Normal 18 32" xfId="388" xr:uid="{00000000-0005-0000-0000-000088010000}"/>
    <cellStyle name="Normal 18 33" xfId="389" xr:uid="{00000000-0005-0000-0000-000089010000}"/>
    <cellStyle name="Normal 18 34" xfId="390" xr:uid="{00000000-0005-0000-0000-00008A010000}"/>
    <cellStyle name="Normal 18 35" xfId="391" xr:uid="{00000000-0005-0000-0000-00008B010000}"/>
    <cellStyle name="Normal 18 36" xfId="392" xr:uid="{00000000-0005-0000-0000-00008C010000}"/>
    <cellStyle name="Normal 18 37" xfId="393" xr:uid="{00000000-0005-0000-0000-00008D010000}"/>
    <cellStyle name="Normal 18 38" xfId="394" xr:uid="{00000000-0005-0000-0000-00008E010000}"/>
    <cellStyle name="Normal 18 39" xfId="395" xr:uid="{00000000-0005-0000-0000-00008F010000}"/>
    <cellStyle name="Normal 18 4" xfId="396" xr:uid="{00000000-0005-0000-0000-000090010000}"/>
    <cellStyle name="Normal 18 40" xfId="397" xr:uid="{00000000-0005-0000-0000-000091010000}"/>
    <cellStyle name="Normal 18 41" xfId="398" xr:uid="{00000000-0005-0000-0000-000092010000}"/>
    <cellStyle name="Normal 18 42" xfId="399" xr:uid="{00000000-0005-0000-0000-000093010000}"/>
    <cellStyle name="Normal 18 43" xfId="400" xr:uid="{00000000-0005-0000-0000-000094010000}"/>
    <cellStyle name="Normal 18 44" xfId="401" xr:uid="{00000000-0005-0000-0000-000095010000}"/>
    <cellStyle name="Normal 18 45" xfId="402" xr:uid="{00000000-0005-0000-0000-000096010000}"/>
    <cellStyle name="Normal 18 46" xfId="403" xr:uid="{00000000-0005-0000-0000-000097010000}"/>
    <cellStyle name="Normal 18 47" xfId="404" xr:uid="{00000000-0005-0000-0000-000098010000}"/>
    <cellStyle name="Normal 18 48" xfId="405" xr:uid="{00000000-0005-0000-0000-000099010000}"/>
    <cellStyle name="Normal 18 49" xfId="406" xr:uid="{00000000-0005-0000-0000-00009A010000}"/>
    <cellStyle name="Normal 18 5" xfId="407" xr:uid="{00000000-0005-0000-0000-00009B010000}"/>
    <cellStyle name="Normal 18 50" xfId="408" xr:uid="{00000000-0005-0000-0000-00009C010000}"/>
    <cellStyle name="Normal 18 51" xfId="409" xr:uid="{00000000-0005-0000-0000-00009D010000}"/>
    <cellStyle name="Normal 18 52" xfId="410" xr:uid="{00000000-0005-0000-0000-00009E010000}"/>
    <cellStyle name="Normal 18 53" xfId="411" xr:uid="{00000000-0005-0000-0000-00009F010000}"/>
    <cellStyle name="Normal 18 54" xfId="412" xr:uid="{00000000-0005-0000-0000-0000A0010000}"/>
    <cellStyle name="Normal 18 55" xfId="413" xr:uid="{00000000-0005-0000-0000-0000A1010000}"/>
    <cellStyle name="Normal 18 56" xfId="414" xr:uid="{00000000-0005-0000-0000-0000A2010000}"/>
    <cellStyle name="Normal 18 57" xfId="415" xr:uid="{00000000-0005-0000-0000-0000A3010000}"/>
    <cellStyle name="Normal 18 6" xfId="416" xr:uid="{00000000-0005-0000-0000-0000A4010000}"/>
    <cellStyle name="Normal 18 7" xfId="417" xr:uid="{00000000-0005-0000-0000-0000A5010000}"/>
    <cellStyle name="Normal 18 8" xfId="418" xr:uid="{00000000-0005-0000-0000-0000A6010000}"/>
    <cellStyle name="Normal 18 9" xfId="419" xr:uid="{00000000-0005-0000-0000-0000A7010000}"/>
    <cellStyle name="Normal 19" xfId="420" xr:uid="{00000000-0005-0000-0000-0000A8010000}"/>
    <cellStyle name="Normal 19 10" xfId="421" xr:uid="{00000000-0005-0000-0000-0000A9010000}"/>
    <cellStyle name="Normal 19 11" xfId="422" xr:uid="{00000000-0005-0000-0000-0000AA010000}"/>
    <cellStyle name="Normal 19 12" xfId="423" xr:uid="{00000000-0005-0000-0000-0000AB010000}"/>
    <cellStyle name="Normal 19 13" xfId="424" xr:uid="{00000000-0005-0000-0000-0000AC010000}"/>
    <cellStyle name="Normal 19 14" xfId="425" xr:uid="{00000000-0005-0000-0000-0000AD010000}"/>
    <cellStyle name="Normal 19 15" xfId="426" xr:uid="{00000000-0005-0000-0000-0000AE010000}"/>
    <cellStyle name="Normal 19 16" xfId="427" xr:uid="{00000000-0005-0000-0000-0000AF010000}"/>
    <cellStyle name="Normal 19 17" xfId="428" xr:uid="{00000000-0005-0000-0000-0000B0010000}"/>
    <cellStyle name="Normal 19 18" xfId="429" xr:uid="{00000000-0005-0000-0000-0000B1010000}"/>
    <cellStyle name="Normal 19 19" xfId="430" xr:uid="{00000000-0005-0000-0000-0000B2010000}"/>
    <cellStyle name="Normal 19 2" xfId="431" xr:uid="{00000000-0005-0000-0000-0000B3010000}"/>
    <cellStyle name="Normal 19 20" xfId="432" xr:uid="{00000000-0005-0000-0000-0000B4010000}"/>
    <cellStyle name="Normal 19 21" xfId="433" xr:uid="{00000000-0005-0000-0000-0000B5010000}"/>
    <cellStyle name="Normal 19 22" xfId="434" xr:uid="{00000000-0005-0000-0000-0000B6010000}"/>
    <cellStyle name="Normal 19 23" xfId="435" xr:uid="{00000000-0005-0000-0000-0000B7010000}"/>
    <cellStyle name="Normal 19 24" xfId="436" xr:uid="{00000000-0005-0000-0000-0000B8010000}"/>
    <cellStyle name="Normal 19 25" xfId="437" xr:uid="{00000000-0005-0000-0000-0000B9010000}"/>
    <cellStyle name="Normal 19 26" xfId="438" xr:uid="{00000000-0005-0000-0000-0000BA010000}"/>
    <cellStyle name="Normal 19 27" xfId="439" xr:uid="{00000000-0005-0000-0000-0000BB010000}"/>
    <cellStyle name="Normal 19 28" xfId="440" xr:uid="{00000000-0005-0000-0000-0000BC010000}"/>
    <cellStyle name="Normal 19 29" xfId="441" xr:uid="{00000000-0005-0000-0000-0000BD010000}"/>
    <cellStyle name="Normal 19 3" xfId="442" xr:uid="{00000000-0005-0000-0000-0000BE010000}"/>
    <cellStyle name="Normal 19 30" xfId="443" xr:uid="{00000000-0005-0000-0000-0000BF010000}"/>
    <cellStyle name="Normal 19 31" xfId="444" xr:uid="{00000000-0005-0000-0000-0000C0010000}"/>
    <cellStyle name="Normal 19 32" xfId="445" xr:uid="{00000000-0005-0000-0000-0000C1010000}"/>
    <cellStyle name="Normal 19 33" xfId="446" xr:uid="{00000000-0005-0000-0000-0000C2010000}"/>
    <cellStyle name="Normal 19 34" xfId="447" xr:uid="{00000000-0005-0000-0000-0000C3010000}"/>
    <cellStyle name="Normal 19 35" xfId="448" xr:uid="{00000000-0005-0000-0000-0000C4010000}"/>
    <cellStyle name="Normal 19 36" xfId="449" xr:uid="{00000000-0005-0000-0000-0000C5010000}"/>
    <cellStyle name="Normal 19 37" xfId="450" xr:uid="{00000000-0005-0000-0000-0000C6010000}"/>
    <cellStyle name="Normal 19 38" xfId="451" xr:uid="{00000000-0005-0000-0000-0000C7010000}"/>
    <cellStyle name="Normal 19 39" xfId="452" xr:uid="{00000000-0005-0000-0000-0000C8010000}"/>
    <cellStyle name="Normal 19 4" xfId="453" xr:uid="{00000000-0005-0000-0000-0000C9010000}"/>
    <cellStyle name="Normal 19 40" xfId="454" xr:uid="{00000000-0005-0000-0000-0000CA010000}"/>
    <cellStyle name="Normal 19 41" xfId="455" xr:uid="{00000000-0005-0000-0000-0000CB010000}"/>
    <cellStyle name="Normal 19 42" xfId="456" xr:uid="{00000000-0005-0000-0000-0000CC010000}"/>
    <cellStyle name="Normal 19 43" xfId="457" xr:uid="{00000000-0005-0000-0000-0000CD010000}"/>
    <cellStyle name="Normal 19 44" xfId="458" xr:uid="{00000000-0005-0000-0000-0000CE010000}"/>
    <cellStyle name="Normal 19 45" xfId="459" xr:uid="{00000000-0005-0000-0000-0000CF010000}"/>
    <cellStyle name="Normal 19 46" xfId="460" xr:uid="{00000000-0005-0000-0000-0000D0010000}"/>
    <cellStyle name="Normal 19 47" xfId="461" xr:uid="{00000000-0005-0000-0000-0000D1010000}"/>
    <cellStyle name="Normal 19 48" xfId="462" xr:uid="{00000000-0005-0000-0000-0000D2010000}"/>
    <cellStyle name="Normal 19 49" xfId="463" xr:uid="{00000000-0005-0000-0000-0000D3010000}"/>
    <cellStyle name="Normal 19 5" xfId="464" xr:uid="{00000000-0005-0000-0000-0000D4010000}"/>
    <cellStyle name="Normal 19 50" xfId="465" xr:uid="{00000000-0005-0000-0000-0000D5010000}"/>
    <cellStyle name="Normal 19 51" xfId="466" xr:uid="{00000000-0005-0000-0000-0000D6010000}"/>
    <cellStyle name="Normal 19 52" xfId="467" xr:uid="{00000000-0005-0000-0000-0000D7010000}"/>
    <cellStyle name="Normal 19 53" xfId="468" xr:uid="{00000000-0005-0000-0000-0000D8010000}"/>
    <cellStyle name="Normal 19 54" xfId="469" xr:uid="{00000000-0005-0000-0000-0000D9010000}"/>
    <cellStyle name="Normal 19 55" xfId="470" xr:uid="{00000000-0005-0000-0000-0000DA010000}"/>
    <cellStyle name="Normal 19 56" xfId="471" xr:uid="{00000000-0005-0000-0000-0000DB010000}"/>
    <cellStyle name="Normal 19 57" xfId="472" xr:uid="{00000000-0005-0000-0000-0000DC010000}"/>
    <cellStyle name="Normal 19 6" xfId="473" xr:uid="{00000000-0005-0000-0000-0000DD010000}"/>
    <cellStyle name="Normal 19 7" xfId="474" xr:uid="{00000000-0005-0000-0000-0000DE010000}"/>
    <cellStyle name="Normal 19 8" xfId="475" xr:uid="{00000000-0005-0000-0000-0000DF010000}"/>
    <cellStyle name="Normal 19 9" xfId="476" xr:uid="{00000000-0005-0000-0000-0000E0010000}"/>
    <cellStyle name="Normal 2" xfId="477" xr:uid="{00000000-0005-0000-0000-0000E1010000}"/>
    <cellStyle name="Normal 2 10" xfId="478" xr:uid="{00000000-0005-0000-0000-0000E2010000}"/>
    <cellStyle name="Normal 2 11" xfId="479" xr:uid="{00000000-0005-0000-0000-0000E3010000}"/>
    <cellStyle name="Normal 2 12" xfId="480" xr:uid="{00000000-0005-0000-0000-0000E4010000}"/>
    <cellStyle name="Normal 2 13" xfId="481" xr:uid="{00000000-0005-0000-0000-0000E5010000}"/>
    <cellStyle name="Normal 2 14" xfId="482" xr:uid="{00000000-0005-0000-0000-0000E6010000}"/>
    <cellStyle name="Normal 2 15" xfId="483" xr:uid="{00000000-0005-0000-0000-0000E7010000}"/>
    <cellStyle name="Normal 2 16" xfId="484" xr:uid="{00000000-0005-0000-0000-0000E8010000}"/>
    <cellStyle name="Normal 2 17" xfId="485" xr:uid="{00000000-0005-0000-0000-0000E9010000}"/>
    <cellStyle name="Normal 2 18" xfId="486" xr:uid="{00000000-0005-0000-0000-0000EA010000}"/>
    <cellStyle name="Normal 2 19" xfId="487" xr:uid="{00000000-0005-0000-0000-0000EB010000}"/>
    <cellStyle name="Normal 2 2" xfId="488" xr:uid="{00000000-0005-0000-0000-0000EC010000}"/>
    <cellStyle name="Normal 2 2 2" xfId="489" xr:uid="{00000000-0005-0000-0000-0000ED010000}"/>
    <cellStyle name="Normal 2 2 2 2" xfId="490" xr:uid="{00000000-0005-0000-0000-0000EE010000}"/>
    <cellStyle name="Normal 2 2 2 2 2" xfId="491" xr:uid="{00000000-0005-0000-0000-0000EF010000}"/>
    <cellStyle name="Normal 2 2 2 2 3" xfId="492" xr:uid="{00000000-0005-0000-0000-0000F0010000}"/>
    <cellStyle name="Normal 2 2 2 3" xfId="493" xr:uid="{00000000-0005-0000-0000-0000F1010000}"/>
    <cellStyle name="Normal 2 2 3" xfId="494" xr:uid="{00000000-0005-0000-0000-0000F2010000}"/>
    <cellStyle name="Normal 2 2 4" xfId="495" xr:uid="{00000000-0005-0000-0000-0000F3010000}"/>
    <cellStyle name="Normal 2 2 5" xfId="496" xr:uid="{00000000-0005-0000-0000-0000F4010000}"/>
    <cellStyle name="Normal 2 20" xfId="497" xr:uid="{00000000-0005-0000-0000-0000F5010000}"/>
    <cellStyle name="Normal 2 21" xfId="498" xr:uid="{00000000-0005-0000-0000-0000F6010000}"/>
    <cellStyle name="Normal 2 22" xfId="499" xr:uid="{00000000-0005-0000-0000-0000F7010000}"/>
    <cellStyle name="Normal 2 23" xfId="500" xr:uid="{00000000-0005-0000-0000-0000F8010000}"/>
    <cellStyle name="Normal 2 24" xfId="501" xr:uid="{00000000-0005-0000-0000-0000F9010000}"/>
    <cellStyle name="Normal 2 25" xfId="502" xr:uid="{00000000-0005-0000-0000-0000FA010000}"/>
    <cellStyle name="Normal 2 26" xfId="503" xr:uid="{00000000-0005-0000-0000-0000FB010000}"/>
    <cellStyle name="Normal 2 27" xfId="504" xr:uid="{00000000-0005-0000-0000-0000FC010000}"/>
    <cellStyle name="Normal 2 28" xfId="505" xr:uid="{00000000-0005-0000-0000-0000FD010000}"/>
    <cellStyle name="Normal 2 29" xfId="506" xr:uid="{00000000-0005-0000-0000-0000FE010000}"/>
    <cellStyle name="Normal 2 3" xfId="507" xr:uid="{00000000-0005-0000-0000-0000FF010000}"/>
    <cellStyle name="Normal 2 30" xfId="508" xr:uid="{00000000-0005-0000-0000-000000020000}"/>
    <cellStyle name="Normal 2 31" xfId="509" xr:uid="{00000000-0005-0000-0000-000001020000}"/>
    <cellStyle name="Normal 2 32" xfId="510" xr:uid="{00000000-0005-0000-0000-000002020000}"/>
    <cellStyle name="Normal 2 33" xfId="511" xr:uid="{00000000-0005-0000-0000-000003020000}"/>
    <cellStyle name="Normal 2 34" xfId="512" xr:uid="{00000000-0005-0000-0000-000004020000}"/>
    <cellStyle name="Normal 2 35" xfId="513" xr:uid="{00000000-0005-0000-0000-000005020000}"/>
    <cellStyle name="Normal 2 36" xfId="514" xr:uid="{00000000-0005-0000-0000-000006020000}"/>
    <cellStyle name="Normal 2 37" xfId="515" xr:uid="{00000000-0005-0000-0000-000007020000}"/>
    <cellStyle name="Normal 2 38" xfId="516" xr:uid="{00000000-0005-0000-0000-000008020000}"/>
    <cellStyle name="Normal 2 39" xfId="517" xr:uid="{00000000-0005-0000-0000-000009020000}"/>
    <cellStyle name="Normal 2 4" xfId="518" xr:uid="{00000000-0005-0000-0000-00000A020000}"/>
    <cellStyle name="Normal 2 40" xfId="519" xr:uid="{00000000-0005-0000-0000-00000B020000}"/>
    <cellStyle name="Normal 2 41" xfId="520" xr:uid="{00000000-0005-0000-0000-00000C020000}"/>
    <cellStyle name="Normal 2 42" xfId="521" xr:uid="{00000000-0005-0000-0000-00000D020000}"/>
    <cellStyle name="Normal 2 43" xfId="522" xr:uid="{00000000-0005-0000-0000-00000E020000}"/>
    <cellStyle name="Normal 2 44" xfId="523" xr:uid="{00000000-0005-0000-0000-00000F020000}"/>
    <cellStyle name="Normal 2 45" xfId="524" xr:uid="{00000000-0005-0000-0000-000010020000}"/>
    <cellStyle name="Normal 2 46" xfId="525" xr:uid="{00000000-0005-0000-0000-000011020000}"/>
    <cellStyle name="Normal 2 47" xfId="526" xr:uid="{00000000-0005-0000-0000-000012020000}"/>
    <cellStyle name="Normal 2 48" xfId="527" xr:uid="{00000000-0005-0000-0000-000013020000}"/>
    <cellStyle name="Normal 2 49" xfId="528" xr:uid="{00000000-0005-0000-0000-000014020000}"/>
    <cellStyle name="Normal 2 5" xfId="529" xr:uid="{00000000-0005-0000-0000-000015020000}"/>
    <cellStyle name="Normal 2 50" xfId="530" xr:uid="{00000000-0005-0000-0000-000016020000}"/>
    <cellStyle name="Normal 2 51" xfId="531" xr:uid="{00000000-0005-0000-0000-000017020000}"/>
    <cellStyle name="Normal 2 52" xfId="532" xr:uid="{00000000-0005-0000-0000-000018020000}"/>
    <cellStyle name="Normal 2 53" xfId="533" xr:uid="{00000000-0005-0000-0000-000019020000}"/>
    <cellStyle name="Normal 2 54" xfId="534" xr:uid="{00000000-0005-0000-0000-00001A020000}"/>
    <cellStyle name="Normal 2 55" xfId="535" xr:uid="{00000000-0005-0000-0000-00001B020000}"/>
    <cellStyle name="Normal 2 56" xfId="536" xr:uid="{00000000-0005-0000-0000-00001C020000}"/>
    <cellStyle name="Normal 2 57" xfId="537" xr:uid="{00000000-0005-0000-0000-00001D020000}"/>
    <cellStyle name="Normal 2 58" xfId="538" xr:uid="{00000000-0005-0000-0000-00001E020000}"/>
    <cellStyle name="Normal 2 59" xfId="539" xr:uid="{00000000-0005-0000-0000-00001F020000}"/>
    <cellStyle name="Normal 2 6" xfId="540" xr:uid="{00000000-0005-0000-0000-000020020000}"/>
    <cellStyle name="Normal 2 60" xfId="541" xr:uid="{00000000-0005-0000-0000-000021020000}"/>
    <cellStyle name="Normal 2 61" xfId="542" xr:uid="{00000000-0005-0000-0000-000022020000}"/>
    <cellStyle name="Normal 2 62" xfId="543" xr:uid="{00000000-0005-0000-0000-000023020000}"/>
    <cellStyle name="Normal 2 63" xfId="544" xr:uid="{00000000-0005-0000-0000-000024020000}"/>
    <cellStyle name="Normal 2 64" xfId="545" xr:uid="{00000000-0005-0000-0000-000025020000}"/>
    <cellStyle name="Normal 2 65" xfId="546" xr:uid="{00000000-0005-0000-0000-000026020000}"/>
    <cellStyle name="Normal 2 66" xfId="547" xr:uid="{00000000-0005-0000-0000-000027020000}"/>
    <cellStyle name="Normal 2 67" xfId="548" xr:uid="{00000000-0005-0000-0000-000028020000}"/>
    <cellStyle name="Normal 2 68" xfId="549" xr:uid="{00000000-0005-0000-0000-000029020000}"/>
    <cellStyle name="Normal 2 69" xfId="550" xr:uid="{00000000-0005-0000-0000-00002A020000}"/>
    <cellStyle name="Normal 2 7" xfId="551" xr:uid="{00000000-0005-0000-0000-00002B020000}"/>
    <cellStyle name="Normal 2 70" xfId="552" xr:uid="{00000000-0005-0000-0000-00002C020000}"/>
    <cellStyle name="Normal 2 71" xfId="553" xr:uid="{00000000-0005-0000-0000-00002D020000}"/>
    <cellStyle name="Normal 2 72" xfId="554" xr:uid="{00000000-0005-0000-0000-00002E020000}"/>
    <cellStyle name="Normal 2 73" xfId="555" xr:uid="{00000000-0005-0000-0000-00002F020000}"/>
    <cellStyle name="Normal 2 74" xfId="556" xr:uid="{00000000-0005-0000-0000-000030020000}"/>
    <cellStyle name="Normal 2 75" xfId="557" xr:uid="{00000000-0005-0000-0000-000031020000}"/>
    <cellStyle name="Normal 2 76" xfId="558" xr:uid="{00000000-0005-0000-0000-000032020000}"/>
    <cellStyle name="Normal 2 77" xfId="559" xr:uid="{00000000-0005-0000-0000-000033020000}"/>
    <cellStyle name="Normal 2 78" xfId="560" xr:uid="{00000000-0005-0000-0000-000034020000}"/>
    <cellStyle name="Normal 2 79" xfId="561" xr:uid="{00000000-0005-0000-0000-000035020000}"/>
    <cellStyle name="Normal 2 8" xfId="562" xr:uid="{00000000-0005-0000-0000-000036020000}"/>
    <cellStyle name="Normal 2 80" xfId="563" xr:uid="{00000000-0005-0000-0000-000037020000}"/>
    <cellStyle name="Normal 2 81" xfId="564" xr:uid="{00000000-0005-0000-0000-000038020000}"/>
    <cellStyle name="Normal 2 82" xfId="565" xr:uid="{00000000-0005-0000-0000-000039020000}"/>
    <cellStyle name="Normal 2 83" xfId="566" xr:uid="{00000000-0005-0000-0000-00003A020000}"/>
    <cellStyle name="Normal 2 84" xfId="567" xr:uid="{00000000-0005-0000-0000-00003B020000}"/>
    <cellStyle name="Normal 2 85" xfId="568" xr:uid="{00000000-0005-0000-0000-00003C020000}"/>
    <cellStyle name="Normal 2 86" xfId="569" xr:uid="{00000000-0005-0000-0000-00003D020000}"/>
    <cellStyle name="Normal 2 87" xfId="1167" xr:uid="{00000000-0005-0000-0000-00003E020000}"/>
    <cellStyle name="Normal 2 88" xfId="1169" xr:uid="{00000000-0005-0000-0000-00003F020000}"/>
    <cellStyle name="Normal 2 9" xfId="570" xr:uid="{00000000-0005-0000-0000-000040020000}"/>
    <cellStyle name="Normal 20" xfId="571" xr:uid="{00000000-0005-0000-0000-000041020000}"/>
    <cellStyle name="Normal 21" xfId="572" xr:uid="{00000000-0005-0000-0000-000042020000}"/>
    <cellStyle name="Normal 22" xfId="573" xr:uid="{00000000-0005-0000-0000-000043020000}"/>
    <cellStyle name="Normal 23" xfId="574" xr:uid="{00000000-0005-0000-0000-000044020000}"/>
    <cellStyle name="Normal 24" xfId="575" xr:uid="{00000000-0005-0000-0000-000045020000}"/>
    <cellStyle name="Normal 25" xfId="576" xr:uid="{00000000-0005-0000-0000-000046020000}"/>
    <cellStyle name="Normal 26" xfId="577" xr:uid="{00000000-0005-0000-0000-000047020000}"/>
    <cellStyle name="Normal 27" xfId="578" xr:uid="{00000000-0005-0000-0000-000048020000}"/>
    <cellStyle name="Normal 27 2" xfId="579" xr:uid="{00000000-0005-0000-0000-000049020000}"/>
    <cellStyle name="Normal 27 3" xfId="580" xr:uid="{00000000-0005-0000-0000-00004A020000}"/>
    <cellStyle name="Normal 28" xfId="581" xr:uid="{00000000-0005-0000-0000-00004B020000}"/>
    <cellStyle name="Normal 28 2" xfId="582" xr:uid="{00000000-0005-0000-0000-00004C020000}"/>
    <cellStyle name="Normal 28 3" xfId="583" xr:uid="{00000000-0005-0000-0000-00004D020000}"/>
    <cellStyle name="Normal 29" xfId="584" xr:uid="{00000000-0005-0000-0000-00004E020000}"/>
    <cellStyle name="Normal 29 2" xfId="585" xr:uid="{00000000-0005-0000-0000-00004F020000}"/>
    <cellStyle name="Normal 29 3" xfId="586" xr:uid="{00000000-0005-0000-0000-000050020000}"/>
    <cellStyle name="Normal 3" xfId="587" xr:uid="{00000000-0005-0000-0000-000051020000}"/>
    <cellStyle name="Normal 3 10" xfId="588" xr:uid="{00000000-0005-0000-0000-000052020000}"/>
    <cellStyle name="Normal 3 11" xfId="589" xr:uid="{00000000-0005-0000-0000-000053020000}"/>
    <cellStyle name="Normal 3 12" xfId="590" xr:uid="{00000000-0005-0000-0000-000054020000}"/>
    <cellStyle name="Normal 3 13" xfId="591" xr:uid="{00000000-0005-0000-0000-000055020000}"/>
    <cellStyle name="Normal 3 14" xfId="592" xr:uid="{00000000-0005-0000-0000-000056020000}"/>
    <cellStyle name="Normal 3 15" xfId="593" xr:uid="{00000000-0005-0000-0000-000057020000}"/>
    <cellStyle name="Normal 3 16" xfId="594" xr:uid="{00000000-0005-0000-0000-000058020000}"/>
    <cellStyle name="Normal 3 17" xfId="595" xr:uid="{00000000-0005-0000-0000-000059020000}"/>
    <cellStyle name="Normal 3 18" xfId="596" xr:uid="{00000000-0005-0000-0000-00005A020000}"/>
    <cellStyle name="Normal 3 19" xfId="597" xr:uid="{00000000-0005-0000-0000-00005B020000}"/>
    <cellStyle name="Normal 3 2" xfId="598" xr:uid="{00000000-0005-0000-0000-00005C020000}"/>
    <cellStyle name="Normal 3 20" xfId="599" xr:uid="{00000000-0005-0000-0000-00005D020000}"/>
    <cellStyle name="Normal 3 21" xfId="600" xr:uid="{00000000-0005-0000-0000-00005E020000}"/>
    <cellStyle name="Normal 3 22" xfId="601" xr:uid="{00000000-0005-0000-0000-00005F020000}"/>
    <cellStyle name="Normal 3 23" xfId="602" xr:uid="{00000000-0005-0000-0000-000060020000}"/>
    <cellStyle name="Normal 3 24" xfId="603" xr:uid="{00000000-0005-0000-0000-000061020000}"/>
    <cellStyle name="Normal 3 25" xfId="604" xr:uid="{00000000-0005-0000-0000-000062020000}"/>
    <cellStyle name="Normal 3 26" xfId="605" xr:uid="{00000000-0005-0000-0000-000063020000}"/>
    <cellStyle name="Normal 3 27" xfId="606" xr:uid="{00000000-0005-0000-0000-000064020000}"/>
    <cellStyle name="Normal 3 28" xfId="607" xr:uid="{00000000-0005-0000-0000-000065020000}"/>
    <cellStyle name="Normal 3 29" xfId="608" xr:uid="{00000000-0005-0000-0000-000066020000}"/>
    <cellStyle name="Normal 3 3" xfId="609" xr:uid="{00000000-0005-0000-0000-000067020000}"/>
    <cellStyle name="Normal 3 30" xfId="610" xr:uid="{00000000-0005-0000-0000-000068020000}"/>
    <cellStyle name="Normal 3 31" xfId="611" xr:uid="{00000000-0005-0000-0000-000069020000}"/>
    <cellStyle name="Normal 3 32" xfId="612" xr:uid="{00000000-0005-0000-0000-00006A020000}"/>
    <cellStyle name="Normal 3 33" xfId="613" xr:uid="{00000000-0005-0000-0000-00006B020000}"/>
    <cellStyle name="Normal 3 34" xfId="614" xr:uid="{00000000-0005-0000-0000-00006C020000}"/>
    <cellStyle name="Normal 3 35" xfId="615" xr:uid="{00000000-0005-0000-0000-00006D020000}"/>
    <cellStyle name="Normal 3 36" xfId="616" xr:uid="{00000000-0005-0000-0000-00006E020000}"/>
    <cellStyle name="Normal 3 37" xfId="617" xr:uid="{00000000-0005-0000-0000-00006F020000}"/>
    <cellStyle name="Normal 3 38" xfId="618" xr:uid="{00000000-0005-0000-0000-000070020000}"/>
    <cellStyle name="Normal 3 39" xfId="619" xr:uid="{00000000-0005-0000-0000-000071020000}"/>
    <cellStyle name="Normal 3 4" xfId="620" xr:uid="{00000000-0005-0000-0000-000072020000}"/>
    <cellStyle name="Normal 3 40" xfId="621" xr:uid="{00000000-0005-0000-0000-000073020000}"/>
    <cellStyle name="Normal 3 41" xfId="622" xr:uid="{00000000-0005-0000-0000-000074020000}"/>
    <cellStyle name="Normal 3 42" xfId="623" xr:uid="{00000000-0005-0000-0000-000075020000}"/>
    <cellStyle name="Normal 3 43" xfId="624" xr:uid="{00000000-0005-0000-0000-000076020000}"/>
    <cellStyle name="Normal 3 44" xfId="625" xr:uid="{00000000-0005-0000-0000-000077020000}"/>
    <cellStyle name="Normal 3 45" xfId="626" xr:uid="{00000000-0005-0000-0000-000078020000}"/>
    <cellStyle name="Normal 3 46" xfId="627" xr:uid="{00000000-0005-0000-0000-000079020000}"/>
    <cellStyle name="Normal 3 47" xfId="628" xr:uid="{00000000-0005-0000-0000-00007A020000}"/>
    <cellStyle name="Normal 3 48" xfId="629" xr:uid="{00000000-0005-0000-0000-00007B020000}"/>
    <cellStyle name="Normal 3 49" xfId="630" xr:uid="{00000000-0005-0000-0000-00007C020000}"/>
    <cellStyle name="Normal 3 5" xfId="631" xr:uid="{00000000-0005-0000-0000-00007D020000}"/>
    <cellStyle name="Normal 3 50" xfId="632" xr:uid="{00000000-0005-0000-0000-00007E020000}"/>
    <cellStyle name="Normal 3 51" xfId="633" xr:uid="{00000000-0005-0000-0000-00007F020000}"/>
    <cellStyle name="Normal 3 52" xfId="634" xr:uid="{00000000-0005-0000-0000-000080020000}"/>
    <cellStyle name="Normal 3 53" xfId="635" xr:uid="{00000000-0005-0000-0000-000081020000}"/>
    <cellStyle name="Normal 3 54" xfId="636" xr:uid="{00000000-0005-0000-0000-000082020000}"/>
    <cellStyle name="Normal 3 55" xfId="637" xr:uid="{00000000-0005-0000-0000-000083020000}"/>
    <cellStyle name="Normal 3 56" xfId="638" xr:uid="{00000000-0005-0000-0000-000084020000}"/>
    <cellStyle name="Normal 3 57" xfId="639" xr:uid="{00000000-0005-0000-0000-000085020000}"/>
    <cellStyle name="Normal 3 58" xfId="640" xr:uid="{00000000-0005-0000-0000-000086020000}"/>
    <cellStyle name="Normal 3 59" xfId="1168" xr:uid="{00000000-0005-0000-0000-000087020000}"/>
    <cellStyle name="Normal 3 6" xfId="641" xr:uid="{00000000-0005-0000-0000-000088020000}"/>
    <cellStyle name="Normal 3 7" xfId="642" xr:uid="{00000000-0005-0000-0000-000089020000}"/>
    <cellStyle name="Normal 3 8" xfId="643" xr:uid="{00000000-0005-0000-0000-00008A020000}"/>
    <cellStyle name="Normal 3 9" xfId="644" xr:uid="{00000000-0005-0000-0000-00008B020000}"/>
    <cellStyle name="Normal 30" xfId="645" xr:uid="{00000000-0005-0000-0000-00008C020000}"/>
    <cellStyle name="Normal 30 2" xfId="646" xr:uid="{00000000-0005-0000-0000-00008D020000}"/>
    <cellStyle name="Normal 30 3" xfId="647" xr:uid="{00000000-0005-0000-0000-00008E020000}"/>
    <cellStyle name="Normal 30 4" xfId="648" xr:uid="{00000000-0005-0000-0000-00008F020000}"/>
    <cellStyle name="Normal 30 5" xfId="649" xr:uid="{00000000-0005-0000-0000-000090020000}"/>
    <cellStyle name="Normal 30 6" xfId="650" xr:uid="{00000000-0005-0000-0000-000091020000}"/>
    <cellStyle name="Normal 30 7" xfId="651" xr:uid="{00000000-0005-0000-0000-000092020000}"/>
    <cellStyle name="Normal 30 8" xfId="652" xr:uid="{00000000-0005-0000-0000-000093020000}"/>
    <cellStyle name="Normal 30 9" xfId="653" xr:uid="{00000000-0005-0000-0000-000094020000}"/>
    <cellStyle name="Normal 31" xfId="654" xr:uid="{00000000-0005-0000-0000-000095020000}"/>
    <cellStyle name="Normal 32" xfId="655" xr:uid="{00000000-0005-0000-0000-000096020000}"/>
    <cellStyle name="Normal 32 2" xfId="656" xr:uid="{00000000-0005-0000-0000-000097020000}"/>
    <cellStyle name="Normal 32 3" xfId="657" xr:uid="{00000000-0005-0000-0000-000098020000}"/>
    <cellStyle name="Normal 32 4" xfId="658" xr:uid="{00000000-0005-0000-0000-000099020000}"/>
    <cellStyle name="Normal 32 5" xfId="659" xr:uid="{00000000-0005-0000-0000-00009A020000}"/>
    <cellStyle name="Normal 32 6" xfId="660" xr:uid="{00000000-0005-0000-0000-00009B020000}"/>
    <cellStyle name="Normal 32 7" xfId="661" xr:uid="{00000000-0005-0000-0000-00009C020000}"/>
    <cellStyle name="Normal 32 8" xfId="662" xr:uid="{00000000-0005-0000-0000-00009D020000}"/>
    <cellStyle name="Normal 32 9" xfId="663" xr:uid="{00000000-0005-0000-0000-00009E020000}"/>
    <cellStyle name="Normal 33" xfId="664" xr:uid="{00000000-0005-0000-0000-00009F020000}"/>
    <cellStyle name="Normal 34" xfId="665" xr:uid="{00000000-0005-0000-0000-0000A0020000}"/>
    <cellStyle name="Normal 35" xfId="666" xr:uid="{00000000-0005-0000-0000-0000A1020000}"/>
    <cellStyle name="Normal 35 2" xfId="667" xr:uid="{00000000-0005-0000-0000-0000A2020000}"/>
    <cellStyle name="Normal 35 3" xfId="668" xr:uid="{00000000-0005-0000-0000-0000A3020000}"/>
    <cellStyle name="Normal 35 4" xfId="669" xr:uid="{00000000-0005-0000-0000-0000A4020000}"/>
    <cellStyle name="Normal 35 5" xfId="670" xr:uid="{00000000-0005-0000-0000-0000A5020000}"/>
    <cellStyle name="Normal 35 6" xfId="671" xr:uid="{00000000-0005-0000-0000-0000A6020000}"/>
    <cellStyle name="Normal 35 7" xfId="672" xr:uid="{00000000-0005-0000-0000-0000A7020000}"/>
    <cellStyle name="Normal 35 8" xfId="673" xr:uid="{00000000-0005-0000-0000-0000A8020000}"/>
    <cellStyle name="Normal 35 9" xfId="674" xr:uid="{00000000-0005-0000-0000-0000A9020000}"/>
    <cellStyle name="Normal 36" xfId="675" xr:uid="{00000000-0005-0000-0000-0000AA020000}"/>
    <cellStyle name="Normal 36 2" xfId="676" xr:uid="{00000000-0005-0000-0000-0000AB020000}"/>
    <cellStyle name="Normal 36 3" xfId="677" xr:uid="{00000000-0005-0000-0000-0000AC020000}"/>
    <cellStyle name="Normal 36 4" xfId="678" xr:uid="{00000000-0005-0000-0000-0000AD020000}"/>
    <cellStyle name="Normal 36 5" xfId="679" xr:uid="{00000000-0005-0000-0000-0000AE020000}"/>
    <cellStyle name="Normal 36 6" xfId="680" xr:uid="{00000000-0005-0000-0000-0000AF020000}"/>
    <cellStyle name="Normal 36 7" xfId="681" xr:uid="{00000000-0005-0000-0000-0000B0020000}"/>
    <cellStyle name="Normal 36 8" xfId="682" xr:uid="{00000000-0005-0000-0000-0000B1020000}"/>
    <cellStyle name="Normal 36 9" xfId="683" xr:uid="{00000000-0005-0000-0000-0000B2020000}"/>
    <cellStyle name="Normal 37" xfId="684" xr:uid="{00000000-0005-0000-0000-0000B3020000}"/>
    <cellStyle name="Normal 37 2" xfId="685" xr:uid="{00000000-0005-0000-0000-0000B4020000}"/>
    <cellStyle name="Normal 37 3" xfId="686" xr:uid="{00000000-0005-0000-0000-0000B5020000}"/>
    <cellStyle name="Normal 37 4" xfId="687" xr:uid="{00000000-0005-0000-0000-0000B6020000}"/>
    <cellStyle name="Normal 37 5" xfId="688" xr:uid="{00000000-0005-0000-0000-0000B7020000}"/>
    <cellStyle name="Normal 37 6" xfId="689" xr:uid="{00000000-0005-0000-0000-0000B8020000}"/>
    <cellStyle name="Normal 37 7" xfId="690" xr:uid="{00000000-0005-0000-0000-0000B9020000}"/>
    <cellStyle name="Normal 37 8" xfId="691" xr:uid="{00000000-0005-0000-0000-0000BA020000}"/>
    <cellStyle name="Normal 37 9" xfId="692" xr:uid="{00000000-0005-0000-0000-0000BB020000}"/>
    <cellStyle name="Normal 38" xfId="693" xr:uid="{00000000-0005-0000-0000-0000BC020000}"/>
    <cellStyle name="Normal 38 2" xfId="694" xr:uid="{00000000-0005-0000-0000-0000BD020000}"/>
    <cellStyle name="Normal 38 3" xfId="695" xr:uid="{00000000-0005-0000-0000-0000BE020000}"/>
    <cellStyle name="Normal 38 4" xfId="696" xr:uid="{00000000-0005-0000-0000-0000BF020000}"/>
    <cellStyle name="Normal 38 5" xfId="697" xr:uid="{00000000-0005-0000-0000-0000C0020000}"/>
    <cellStyle name="Normal 38 6" xfId="698" xr:uid="{00000000-0005-0000-0000-0000C1020000}"/>
    <cellStyle name="Normal 38 7" xfId="699" xr:uid="{00000000-0005-0000-0000-0000C2020000}"/>
    <cellStyle name="Normal 38 8" xfId="700" xr:uid="{00000000-0005-0000-0000-0000C3020000}"/>
    <cellStyle name="Normal 38 9" xfId="701" xr:uid="{00000000-0005-0000-0000-0000C4020000}"/>
    <cellStyle name="Normal 39" xfId="702" xr:uid="{00000000-0005-0000-0000-0000C5020000}"/>
    <cellStyle name="Normal 39 2" xfId="703" xr:uid="{00000000-0005-0000-0000-0000C6020000}"/>
    <cellStyle name="Normal 39 3" xfId="704" xr:uid="{00000000-0005-0000-0000-0000C7020000}"/>
    <cellStyle name="Normal 39 4" xfId="705" xr:uid="{00000000-0005-0000-0000-0000C8020000}"/>
    <cellStyle name="Normal 39 5" xfId="706" xr:uid="{00000000-0005-0000-0000-0000C9020000}"/>
    <cellStyle name="Normal 39 6" xfId="707" xr:uid="{00000000-0005-0000-0000-0000CA020000}"/>
    <cellStyle name="Normal 39 7" xfId="708" xr:uid="{00000000-0005-0000-0000-0000CB020000}"/>
    <cellStyle name="Normal 39 8" xfId="709" xr:uid="{00000000-0005-0000-0000-0000CC020000}"/>
    <cellStyle name="Normal 39 9" xfId="710" xr:uid="{00000000-0005-0000-0000-0000CD020000}"/>
    <cellStyle name="Normal 4" xfId="711" xr:uid="{00000000-0005-0000-0000-0000CE020000}"/>
    <cellStyle name="Normal 4 10" xfId="712" xr:uid="{00000000-0005-0000-0000-0000CF020000}"/>
    <cellStyle name="Normal 4 11" xfId="713" xr:uid="{00000000-0005-0000-0000-0000D0020000}"/>
    <cellStyle name="Normal 4 12" xfId="714" xr:uid="{00000000-0005-0000-0000-0000D1020000}"/>
    <cellStyle name="Normal 4 13" xfId="715" xr:uid="{00000000-0005-0000-0000-0000D2020000}"/>
    <cellStyle name="Normal 4 14" xfId="716" xr:uid="{00000000-0005-0000-0000-0000D3020000}"/>
    <cellStyle name="Normal 4 15" xfId="717" xr:uid="{00000000-0005-0000-0000-0000D4020000}"/>
    <cellStyle name="Normal 4 16" xfId="718" xr:uid="{00000000-0005-0000-0000-0000D5020000}"/>
    <cellStyle name="Normal 4 17" xfId="719" xr:uid="{00000000-0005-0000-0000-0000D6020000}"/>
    <cellStyle name="Normal 4 18" xfId="720" xr:uid="{00000000-0005-0000-0000-0000D7020000}"/>
    <cellStyle name="Normal 4 19" xfId="721" xr:uid="{00000000-0005-0000-0000-0000D8020000}"/>
    <cellStyle name="Normal 4 2" xfId="722" xr:uid="{00000000-0005-0000-0000-0000D9020000}"/>
    <cellStyle name="Normal 4 20" xfId="723" xr:uid="{00000000-0005-0000-0000-0000DA020000}"/>
    <cellStyle name="Normal 4 21" xfId="724" xr:uid="{00000000-0005-0000-0000-0000DB020000}"/>
    <cellStyle name="Normal 4 22" xfId="725" xr:uid="{00000000-0005-0000-0000-0000DC020000}"/>
    <cellStyle name="Normal 4 23" xfId="726" xr:uid="{00000000-0005-0000-0000-0000DD020000}"/>
    <cellStyle name="Normal 4 24" xfId="727" xr:uid="{00000000-0005-0000-0000-0000DE020000}"/>
    <cellStyle name="Normal 4 25" xfId="728" xr:uid="{00000000-0005-0000-0000-0000DF020000}"/>
    <cellStyle name="Normal 4 26" xfId="729" xr:uid="{00000000-0005-0000-0000-0000E0020000}"/>
    <cellStyle name="Normal 4 27" xfId="730" xr:uid="{00000000-0005-0000-0000-0000E1020000}"/>
    <cellStyle name="Normal 4 28" xfId="731" xr:uid="{00000000-0005-0000-0000-0000E2020000}"/>
    <cellStyle name="Normal 4 29" xfId="732" xr:uid="{00000000-0005-0000-0000-0000E3020000}"/>
    <cellStyle name="Normal 4 3" xfId="733" xr:uid="{00000000-0005-0000-0000-0000E4020000}"/>
    <cellStyle name="Normal 4 30" xfId="734" xr:uid="{00000000-0005-0000-0000-0000E5020000}"/>
    <cellStyle name="Normal 4 31" xfId="735" xr:uid="{00000000-0005-0000-0000-0000E6020000}"/>
    <cellStyle name="Normal 4 32" xfId="736" xr:uid="{00000000-0005-0000-0000-0000E7020000}"/>
    <cellStyle name="Normal 4 33" xfId="737" xr:uid="{00000000-0005-0000-0000-0000E8020000}"/>
    <cellStyle name="Normal 4 34" xfId="738" xr:uid="{00000000-0005-0000-0000-0000E9020000}"/>
    <cellStyle name="Normal 4 35" xfId="739" xr:uid="{00000000-0005-0000-0000-0000EA020000}"/>
    <cellStyle name="Normal 4 36" xfId="740" xr:uid="{00000000-0005-0000-0000-0000EB020000}"/>
    <cellStyle name="Normal 4 37" xfId="741" xr:uid="{00000000-0005-0000-0000-0000EC020000}"/>
    <cellStyle name="Normal 4 38" xfId="742" xr:uid="{00000000-0005-0000-0000-0000ED020000}"/>
    <cellStyle name="Normal 4 39" xfId="743" xr:uid="{00000000-0005-0000-0000-0000EE020000}"/>
    <cellStyle name="Normal 4 4" xfId="744" xr:uid="{00000000-0005-0000-0000-0000EF020000}"/>
    <cellStyle name="Normal 4 40" xfId="745" xr:uid="{00000000-0005-0000-0000-0000F0020000}"/>
    <cellStyle name="Normal 4 41" xfId="746" xr:uid="{00000000-0005-0000-0000-0000F1020000}"/>
    <cellStyle name="Normal 4 42" xfId="747" xr:uid="{00000000-0005-0000-0000-0000F2020000}"/>
    <cellStyle name="Normal 4 43" xfId="748" xr:uid="{00000000-0005-0000-0000-0000F3020000}"/>
    <cellStyle name="Normal 4 44" xfId="749" xr:uid="{00000000-0005-0000-0000-0000F4020000}"/>
    <cellStyle name="Normal 4 45" xfId="750" xr:uid="{00000000-0005-0000-0000-0000F5020000}"/>
    <cellStyle name="Normal 4 46" xfId="751" xr:uid="{00000000-0005-0000-0000-0000F6020000}"/>
    <cellStyle name="Normal 4 47" xfId="752" xr:uid="{00000000-0005-0000-0000-0000F7020000}"/>
    <cellStyle name="Normal 4 48" xfId="753" xr:uid="{00000000-0005-0000-0000-0000F8020000}"/>
    <cellStyle name="Normal 4 49" xfId="754" xr:uid="{00000000-0005-0000-0000-0000F9020000}"/>
    <cellStyle name="Normal 4 5" xfId="755" xr:uid="{00000000-0005-0000-0000-0000FA020000}"/>
    <cellStyle name="Normal 4 50" xfId="756" xr:uid="{00000000-0005-0000-0000-0000FB020000}"/>
    <cellStyle name="Normal 4 51" xfId="757" xr:uid="{00000000-0005-0000-0000-0000FC020000}"/>
    <cellStyle name="Normal 4 52" xfId="758" xr:uid="{00000000-0005-0000-0000-0000FD020000}"/>
    <cellStyle name="Normal 4 53" xfId="759" xr:uid="{00000000-0005-0000-0000-0000FE020000}"/>
    <cellStyle name="Normal 4 54" xfId="760" xr:uid="{00000000-0005-0000-0000-0000FF020000}"/>
    <cellStyle name="Normal 4 55" xfId="761" xr:uid="{00000000-0005-0000-0000-000000030000}"/>
    <cellStyle name="Normal 4 56" xfId="762" xr:uid="{00000000-0005-0000-0000-000001030000}"/>
    <cellStyle name="Normal 4 57" xfId="763" xr:uid="{00000000-0005-0000-0000-000002030000}"/>
    <cellStyle name="Normal 4 6" xfId="764" xr:uid="{00000000-0005-0000-0000-000003030000}"/>
    <cellStyle name="Normal 4 7" xfId="765" xr:uid="{00000000-0005-0000-0000-000004030000}"/>
    <cellStyle name="Normal 4 8" xfId="766" xr:uid="{00000000-0005-0000-0000-000005030000}"/>
    <cellStyle name="Normal 4 9" xfId="767" xr:uid="{00000000-0005-0000-0000-000006030000}"/>
    <cellStyle name="Normal 40" xfId="768" xr:uid="{00000000-0005-0000-0000-000007030000}"/>
    <cellStyle name="Normal 40 2" xfId="769" xr:uid="{00000000-0005-0000-0000-000008030000}"/>
    <cellStyle name="Normal 40 3" xfId="770" xr:uid="{00000000-0005-0000-0000-000009030000}"/>
    <cellStyle name="Normal 40 4" xfId="771" xr:uid="{00000000-0005-0000-0000-00000A030000}"/>
    <cellStyle name="Normal 40 5" xfId="772" xr:uid="{00000000-0005-0000-0000-00000B030000}"/>
    <cellStyle name="Normal 40 6" xfId="773" xr:uid="{00000000-0005-0000-0000-00000C030000}"/>
    <cellStyle name="Normal 40 7" xfId="774" xr:uid="{00000000-0005-0000-0000-00000D030000}"/>
    <cellStyle name="Normal 40 8" xfId="775" xr:uid="{00000000-0005-0000-0000-00000E030000}"/>
    <cellStyle name="Normal 40 9" xfId="776" xr:uid="{00000000-0005-0000-0000-00000F030000}"/>
    <cellStyle name="Normal 41" xfId="777" xr:uid="{00000000-0005-0000-0000-000010030000}"/>
    <cellStyle name="Normal 41 2" xfId="778" xr:uid="{00000000-0005-0000-0000-000011030000}"/>
    <cellStyle name="Normal 41 3" xfId="779" xr:uid="{00000000-0005-0000-0000-000012030000}"/>
    <cellStyle name="Normal 41 4" xfId="780" xr:uid="{00000000-0005-0000-0000-000013030000}"/>
    <cellStyle name="Normal 41 5" xfId="781" xr:uid="{00000000-0005-0000-0000-000014030000}"/>
    <cellStyle name="Normal 41 6" xfId="782" xr:uid="{00000000-0005-0000-0000-000015030000}"/>
    <cellStyle name="Normal 41 7" xfId="783" xr:uid="{00000000-0005-0000-0000-000016030000}"/>
    <cellStyle name="Normal 41 8" xfId="784" xr:uid="{00000000-0005-0000-0000-000017030000}"/>
    <cellStyle name="Normal 41 9" xfId="785" xr:uid="{00000000-0005-0000-0000-000018030000}"/>
    <cellStyle name="Normal 42" xfId="786" xr:uid="{00000000-0005-0000-0000-000019030000}"/>
    <cellStyle name="Normal 42 2" xfId="787" xr:uid="{00000000-0005-0000-0000-00001A030000}"/>
    <cellStyle name="Normal 42 3" xfId="788" xr:uid="{00000000-0005-0000-0000-00001B030000}"/>
    <cellStyle name="Normal 42 4" xfId="789" xr:uid="{00000000-0005-0000-0000-00001C030000}"/>
    <cellStyle name="Normal 42 5" xfId="790" xr:uid="{00000000-0005-0000-0000-00001D030000}"/>
    <cellStyle name="Normal 42 6" xfId="791" xr:uid="{00000000-0005-0000-0000-00001E030000}"/>
    <cellStyle name="Normal 42 7" xfId="792" xr:uid="{00000000-0005-0000-0000-00001F030000}"/>
    <cellStyle name="Normal 42 8" xfId="793" xr:uid="{00000000-0005-0000-0000-000020030000}"/>
    <cellStyle name="Normal 42 9" xfId="794" xr:uid="{00000000-0005-0000-0000-000021030000}"/>
    <cellStyle name="Normal 43" xfId="795" xr:uid="{00000000-0005-0000-0000-000022030000}"/>
    <cellStyle name="Normal 44" xfId="796" xr:uid="{00000000-0005-0000-0000-000023030000}"/>
    <cellStyle name="Normal 45" xfId="797" xr:uid="{00000000-0005-0000-0000-000024030000}"/>
    <cellStyle name="Normal 46" xfId="798" xr:uid="{00000000-0005-0000-0000-000025030000}"/>
    <cellStyle name="Normal 47" xfId="799" xr:uid="{00000000-0005-0000-0000-000026030000}"/>
    <cellStyle name="Normal 48" xfId="800" xr:uid="{00000000-0005-0000-0000-000027030000}"/>
    <cellStyle name="Normal 49" xfId="801" xr:uid="{00000000-0005-0000-0000-000028030000}"/>
    <cellStyle name="Normal 5" xfId="802" xr:uid="{00000000-0005-0000-0000-000029030000}"/>
    <cellStyle name="Normal 5 10" xfId="803" xr:uid="{00000000-0005-0000-0000-00002A030000}"/>
    <cellStyle name="Normal 5 11" xfId="804" xr:uid="{00000000-0005-0000-0000-00002B030000}"/>
    <cellStyle name="Normal 5 12" xfId="805" xr:uid="{00000000-0005-0000-0000-00002C030000}"/>
    <cellStyle name="Normal 5 13" xfId="806" xr:uid="{00000000-0005-0000-0000-00002D030000}"/>
    <cellStyle name="Normal 5 14" xfId="807" xr:uid="{00000000-0005-0000-0000-00002E030000}"/>
    <cellStyle name="Normal 5 15" xfId="808" xr:uid="{00000000-0005-0000-0000-00002F030000}"/>
    <cellStyle name="Normal 5 16" xfId="809" xr:uid="{00000000-0005-0000-0000-000030030000}"/>
    <cellStyle name="Normal 5 17" xfId="810" xr:uid="{00000000-0005-0000-0000-000031030000}"/>
    <cellStyle name="Normal 5 18" xfId="811" xr:uid="{00000000-0005-0000-0000-000032030000}"/>
    <cellStyle name="Normal 5 19" xfId="812" xr:uid="{00000000-0005-0000-0000-000033030000}"/>
    <cellStyle name="Normal 5 2" xfId="813" xr:uid="{00000000-0005-0000-0000-000034030000}"/>
    <cellStyle name="Normal 5 20" xfId="814" xr:uid="{00000000-0005-0000-0000-000035030000}"/>
    <cellStyle name="Normal 5 21" xfId="815" xr:uid="{00000000-0005-0000-0000-000036030000}"/>
    <cellStyle name="Normal 5 22" xfId="816" xr:uid="{00000000-0005-0000-0000-000037030000}"/>
    <cellStyle name="Normal 5 23" xfId="817" xr:uid="{00000000-0005-0000-0000-000038030000}"/>
    <cellStyle name="Normal 5 24" xfId="818" xr:uid="{00000000-0005-0000-0000-000039030000}"/>
    <cellStyle name="Normal 5 25" xfId="819" xr:uid="{00000000-0005-0000-0000-00003A030000}"/>
    <cellStyle name="Normal 5 26" xfId="820" xr:uid="{00000000-0005-0000-0000-00003B030000}"/>
    <cellStyle name="Normal 5 27" xfId="821" xr:uid="{00000000-0005-0000-0000-00003C030000}"/>
    <cellStyle name="Normal 5 28" xfId="822" xr:uid="{00000000-0005-0000-0000-00003D030000}"/>
    <cellStyle name="Normal 5 29" xfId="823" xr:uid="{00000000-0005-0000-0000-00003E030000}"/>
    <cellStyle name="Normal 5 3" xfId="824" xr:uid="{00000000-0005-0000-0000-00003F030000}"/>
    <cellStyle name="Normal 5 30" xfId="825" xr:uid="{00000000-0005-0000-0000-000040030000}"/>
    <cellStyle name="Normal 5 31" xfId="826" xr:uid="{00000000-0005-0000-0000-000041030000}"/>
    <cellStyle name="Normal 5 32" xfId="827" xr:uid="{00000000-0005-0000-0000-000042030000}"/>
    <cellStyle name="Normal 5 33" xfId="828" xr:uid="{00000000-0005-0000-0000-000043030000}"/>
    <cellStyle name="Normal 5 34" xfId="829" xr:uid="{00000000-0005-0000-0000-000044030000}"/>
    <cellStyle name="Normal 5 35" xfId="830" xr:uid="{00000000-0005-0000-0000-000045030000}"/>
    <cellStyle name="Normal 5 36" xfId="831" xr:uid="{00000000-0005-0000-0000-000046030000}"/>
    <cellStyle name="Normal 5 37" xfId="832" xr:uid="{00000000-0005-0000-0000-000047030000}"/>
    <cellStyle name="Normal 5 38" xfId="833" xr:uid="{00000000-0005-0000-0000-000048030000}"/>
    <cellStyle name="Normal 5 39" xfId="834" xr:uid="{00000000-0005-0000-0000-000049030000}"/>
    <cellStyle name="Normal 5 4" xfId="835" xr:uid="{00000000-0005-0000-0000-00004A030000}"/>
    <cellStyle name="Normal 5 40" xfId="836" xr:uid="{00000000-0005-0000-0000-00004B030000}"/>
    <cellStyle name="Normal 5 41" xfId="837" xr:uid="{00000000-0005-0000-0000-00004C030000}"/>
    <cellStyle name="Normal 5 42" xfId="838" xr:uid="{00000000-0005-0000-0000-00004D030000}"/>
    <cellStyle name="Normal 5 43" xfId="839" xr:uid="{00000000-0005-0000-0000-00004E030000}"/>
    <cellStyle name="Normal 5 44" xfId="840" xr:uid="{00000000-0005-0000-0000-00004F030000}"/>
    <cellStyle name="Normal 5 45" xfId="841" xr:uid="{00000000-0005-0000-0000-000050030000}"/>
    <cellStyle name="Normal 5 46" xfId="842" xr:uid="{00000000-0005-0000-0000-000051030000}"/>
    <cellStyle name="Normal 5 47" xfId="843" xr:uid="{00000000-0005-0000-0000-000052030000}"/>
    <cellStyle name="Normal 5 48" xfId="844" xr:uid="{00000000-0005-0000-0000-000053030000}"/>
    <cellStyle name="Normal 5 49" xfId="845" xr:uid="{00000000-0005-0000-0000-000054030000}"/>
    <cellStyle name="Normal 5 5" xfId="846" xr:uid="{00000000-0005-0000-0000-000055030000}"/>
    <cellStyle name="Normal 5 50" xfId="847" xr:uid="{00000000-0005-0000-0000-000056030000}"/>
    <cellStyle name="Normal 5 51" xfId="848" xr:uid="{00000000-0005-0000-0000-000057030000}"/>
    <cellStyle name="Normal 5 52" xfId="849" xr:uid="{00000000-0005-0000-0000-000058030000}"/>
    <cellStyle name="Normal 5 53" xfId="850" xr:uid="{00000000-0005-0000-0000-000059030000}"/>
    <cellStyle name="Normal 5 54" xfId="851" xr:uid="{00000000-0005-0000-0000-00005A030000}"/>
    <cellStyle name="Normal 5 55" xfId="852" xr:uid="{00000000-0005-0000-0000-00005B030000}"/>
    <cellStyle name="Normal 5 56" xfId="853" xr:uid="{00000000-0005-0000-0000-00005C030000}"/>
    <cellStyle name="Normal 5 57" xfId="854" xr:uid="{00000000-0005-0000-0000-00005D030000}"/>
    <cellStyle name="Normal 5 58" xfId="855" xr:uid="{00000000-0005-0000-0000-00005E030000}"/>
    <cellStyle name="Normal 5 6" xfId="856" xr:uid="{00000000-0005-0000-0000-00005F030000}"/>
    <cellStyle name="Normal 5 7" xfId="857" xr:uid="{00000000-0005-0000-0000-000060030000}"/>
    <cellStyle name="Normal 5 8" xfId="858" xr:uid="{00000000-0005-0000-0000-000061030000}"/>
    <cellStyle name="Normal 5 9" xfId="859" xr:uid="{00000000-0005-0000-0000-000062030000}"/>
    <cellStyle name="Normal 50" xfId="860" xr:uid="{00000000-0005-0000-0000-000063030000}"/>
    <cellStyle name="Normal 51" xfId="861" xr:uid="{00000000-0005-0000-0000-000064030000}"/>
    <cellStyle name="Normal 52" xfId="862" xr:uid="{00000000-0005-0000-0000-000065030000}"/>
    <cellStyle name="Normal 53" xfId="863" xr:uid="{00000000-0005-0000-0000-000066030000}"/>
    <cellStyle name="Normal 54" xfId="864" xr:uid="{00000000-0005-0000-0000-000067030000}"/>
    <cellStyle name="Normal 55" xfId="865" xr:uid="{00000000-0005-0000-0000-000068030000}"/>
    <cellStyle name="Normal 56" xfId="866" xr:uid="{00000000-0005-0000-0000-000069030000}"/>
    <cellStyle name="Normal 57" xfId="867" xr:uid="{00000000-0005-0000-0000-00006A030000}"/>
    <cellStyle name="Normal 58" xfId="868" xr:uid="{00000000-0005-0000-0000-00006B030000}"/>
    <cellStyle name="Normal 59" xfId="869" xr:uid="{00000000-0005-0000-0000-00006C030000}"/>
    <cellStyle name="Normal 6" xfId="870" xr:uid="{00000000-0005-0000-0000-00006D030000}"/>
    <cellStyle name="Normal 6 10" xfId="871" xr:uid="{00000000-0005-0000-0000-00006E030000}"/>
    <cellStyle name="Normal 6 11" xfId="872" xr:uid="{00000000-0005-0000-0000-00006F030000}"/>
    <cellStyle name="Normal 6 12" xfId="873" xr:uid="{00000000-0005-0000-0000-000070030000}"/>
    <cellStyle name="Normal 6 13" xfId="874" xr:uid="{00000000-0005-0000-0000-000071030000}"/>
    <cellStyle name="Normal 6 14" xfId="875" xr:uid="{00000000-0005-0000-0000-000072030000}"/>
    <cellStyle name="Normal 6 15" xfId="876" xr:uid="{00000000-0005-0000-0000-000073030000}"/>
    <cellStyle name="Normal 6 16" xfId="877" xr:uid="{00000000-0005-0000-0000-000074030000}"/>
    <cellStyle name="Normal 6 17" xfId="878" xr:uid="{00000000-0005-0000-0000-000075030000}"/>
    <cellStyle name="Normal 6 18" xfId="879" xr:uid="{00000000-0005-0000-0000-000076030000}"/>
    <cellStyle name="Normal 6 19" xfId="880" xr:uid="{00000000-0005-0000-0000-000077030000}"/>
    <cellStyle name="Normal 6 2" xfId="881" xr:uid="{00000000-0005-0000-0000-000078030000}"/>
    <cellStyle name="Normal 6 2 2" xfId="882" xr:uid="{00000000-0005-0000-0000-000079030000}"/>
    <cellStyle name="Normal 6 20" xfId="883" xr:uid="{00000000-0005-0000-0000-00007A030000}"/>
    <cellStyle name="Normal 6 21" xfId="884" xr:uid="{00000000-0005-0000-0000-00007B030000}"/>
    <cellStyle name="Normal 6 22" xfId="885" xr:uid="{00000000-0005-0000-0000-00007C030000}"/>
    <cellStyle name="Normal 6 23" xfId="886" xr:uid="{00000000-0005-0000-0000-00007D030000}"/>
    <cellStyle name="Normal 6 24" xfId="887" xr:uid="{00000000-0005-0000-0000-00007E030000}"/>
    <cellStyle name="Normal 6 25" xfId="888" xr:uid="{00000000-0005-0000-0000-00007F030000}"/>
    <cellStyle name="Normal 6 26" xfId="889" xr:uid="{00000000-0005-0000-0000-000080030000}"/>
    <cellStyle name="Normal 6 27" xfId="890" xr:uid="{00000000-0005-0000-0000-000081030000}"/>
    <cellStyle name="Normal 6 28" xfId="891" xr:uid="{00000000-0005-0000-0000-000082030000}"/>
    <cellStyle name="Normal 6 29" xfId="892" xr:uid="{00000000-0005-0000-0000-000083030000}"/>
    <cellStyle name="Normal 6 3" xfId="893" xr:uid="{00000000-0005-0000-0000-000084030000}"/>
    <cellStyle name="Normal 6 30" xfId="894" xr:uid="{00000000-0005-0000-0000-000085030000}"/>
    <cellStyle name="Normal 6 31" xfId="895" xr:uid="{00000000-0005-0000-0000-000086030000}"/>
    <cellStyle name="Normal 6 32" xfId="896" xr:uid="{00000000-0005-0000-0000-000087030000}"/>
    <cellStyle name="Normal 6 33" xfId="897" xr:uid="{00000000-0005-0000-0000-000088030000}"/>
    <cellStyle name="Normal 6 34" xfId="898" xr:uid="{00000000-0005-0000-0000-000089030000}"/>
    <cellStyle name="Normal 6 35" xfId="899" xr:uid="{00000000-0005-0000-0000-00008A030000}"/>
    <cellStyle name="Normal 6 36" xfId="900" xr:uid="{00000000-0005-0000-0000-00008B030000}"/>
    <cellStyle name="Normal 6 37" xfId="901" xr:uid="{00000000-0005-0000-0000-00008C030000}"/>
    <cellStyle name="Normal 6 38" xfId="902" xr:uid="{00000000-0005-0000-0000-00008D030000}"/>
    <cellStyle name="Normal 6 39" xfId="903" xr:uid="{00000000-0005-0000-0000-00008E030000}"/>
    <cellStyle name="Normal 6 4" xfId="904" xr:uid="{00000000-0005-0000-0000-00008F030000}"/>
    <cellStyle name="Normal 6 40" xfId="905" xr:uid="{00000000-0005-0000-0000-000090030000}"/>
    <cellStyle name="Normal 6 41" xfId="906" xr:uid="{00000000-0005-0000-0000-000091030000}"/>
    <cellStyle name="Normal 6 42" xfId="907" xr:uid="{00000000-0005-0000-0000-000092030000}"/>
    <cellStyle name="Normal 6 43" xfId="908" xr:uid="{00000000-0005-0000-0000-000093030000}"/>
    <cellStyle name="Normal 6 44" xfId="909" xr:uid="{00000000-0005-0000-0000-000094030000}"/>
    <cellStyle name="Normal 6 45" xfId="910" xr:uid="{00000000-0005-0000-0000-000095030000}"/>
    <cellStyle name="Normal 6 46" xfId="911" xr:uid="{00000000-0005-0000-0000-000096030000}"/>
    <cellStyle name="Normal 6 47" xfId="912" xr:uid="{00000000-0005-0000-0000-000097030000}"/>
    <cellStyle name="Normal 6 48" xfId="913" xr:uid="{00000000-0005-0000-0000-000098030000}"/>
    <cellStyle name="Normal 6 49" xfId="914" xr:uid="{00000000-0005-0000-0000-000099030000}"/>
    <cellStyle name="Normal 6 5" xfId="915" xr:uid="{00000000-0005-0000-0000-00009A030000}"/>
    <cellStyle name="Normal 6 50" xfId="916" xr:uid="{00000000-0005-0000-0000-00009B030000}"/>
    <cellStyle name="Normal 6 51" xfId="917" xr:uid="{00000000-0005-0000-0000-00009C030000}"/>
    <cellStyle name="Normal 6 52" xfId="918" xr:uid="{00000000-0005-0000-0000-00009D030000}"/>
    <cellStyle name="Normal 6 53" xfId="919" xr:uid="{00000000-0005-0000-0000-00009E030000}"/>
    <cellStyle name="Normal 6 54" xfId="920" xr:uid="{00000000-0005-0000-0000-00009F030000}"/>
    <cellStyle name="Normal 6 55" xfId="921" xr:uid="{00000000-0005-0000-0000-0000A0030000}"/>
    <cellStyle name="Normal 6 56" xfId="922" xr:uid="{00000000-0005-0000-0000-0000A1030000}"/>
    <cellStyle name="Normal 6 57" xfId="923" xr:uid="{00000000-0005-0000-0000-0000A2030000}"/>
    <cellStyle name="Normal 6 58" xfId="924" xr:uid="{00000000-0005-0000-0000-0000A3030000}"/>
    <cellStyle name="Normal 6 6" xfId="925" xr:uid="{00000000-0005-0000-0000-0000A4030000}"/>
    <cellStyle name="Normal 6 7" xfId="926" xr:uid="{00000000-0005-0000-0000-0000A5030000}"/>
    <cellStyle name="Normal 6 8" xfId="927" xr:uid="{00000000-0005-0000-0000-0000A6030000}"/>
    <cellStyle name="Normal 6 9" xfId="928" xr:uid="{00000000-0005-0000-0000-0000A7030000}"/>
    <cellStyle name="Normal 60" xfId="929" xr:uid="{00000000-0005-0000-0000-0000A8030000}"/>
    <cellStyle name="Normal 61" xfId="930" xr:uid="{00000000-0005-0000-0000-0000A9030000}"/>
    <cellStyle name="Normal 62" xfId="931" xr:uid="{00000000-0005-0000-0000-0000AA030000}"/>
    <cellStyle name="Normal 63" xfId="932" xr:uid="{00000000-0005-0000-0000-0000AB030000}"/>
    <cellStyle name="Normal 64" xfId="933" xr:uid="{00000000-0005-0000-0000-0000AC030000}"/>
    <cellStyle name="Normal 65" xfId="934" xr:uid="{00000000-0005-0000-0000-0000AD030000}"/>
    <cellStyle name="Normal 66" xfId="935" xr:uid="{00000000-0005-0000-0000-0000AE030000}"/>
    <cellStyle name="Normal 67" xfId="936" xr:uid="{00000000-0005-0000-0000-0000AF030000}"/>
    <cellStyle name="Normal 68" xfId="937" xr:uid="{00000000-0005-0000-0000-0000B0030000}"/>
    <cellStyle name="Normal 69" xfId="938" xr:uid="{00000000-0005-0000-0000-0000B1030000}"/>
    <cellStyle name="Normal 7" xfId="939" xr:uid="{00000000-0005-0000-0000-0000B2030000}"/>
    <cellStyle name="Normal 7 2" xfId="940" xr:uid="{00000000-0005-0000-0000-0000B3030000}"/>
    <cellStyle name="Normal 70" xfId="941" xr:uid="{00000000-0005-0000-0000-0000B4030000}"/>
    <cellStyle name="Normal 71" xfId="942" xr:uid="{00000000-0005-0000-0000-0000B5030000}"/>
    <cellStyle name="Normal 72" xfId="943" xr:uid="{00000000-0005-0000-0000-0000B6030000}"/>
    <cellStyle name="Normal 73" xfId="944" xr:uid="{00000000-0005-0000-0000-0000B7030000}"/>
    <cellStyle name="Normal 74" xfId="945" xr:uid="{00000000-0005-0000-0000-0000B8030000}"/>
    <cellStyle name="Normal 74 2" xfId="946" xr:uid="{00000000-0005-0000-0000-0000B9030000}"/>
    <cellStyle name="Normal 75" xfId="947" xr:uid="{00000000-0005-0000-0000-0000BA030000}"/>
    <cellStyle name="Normal 75 2" xfId="948" xr:uid="{00000000-0005-0000-0000-0000BB030000}"/>
    <cellStyle name="Normal 76" xfId="949" xr:uid="{00000000-0005-0000-0000-0000BC030000}"/>
    <cellStyle name="Normal 77" xfId="950" xr:uid="{00000000-0005-0000-0000-0000BD030000}"/>
    <cellStyle name="Normal 77 2" xfId="951" xr:uid="{00000000-0005-0000-0000-0000BE030000}"/>
    <cellStyle name="Normal 78" xfId="952" xr:uid="{00000000-0005-0000-0000-0000BF030000}"/>
    <cellStyle name="Normal 78 2" xfId="953" xr:uid="{00000000-0005-0000-0000-0000C0030000}"/>
    <cellStyle name="Normal 79" xfId="954" xr:uid="{00000000-0005-0000-0000-0000C1030000}"/>
    <cellStyle name="Normal 79 2" xfId="955" xr:uid="{00000000-0005-0000-0000-0000C2030000}"/>
    <cellStyle name="Normal 8" xfId="956" xr:uid="{00000000-0005-0000-0000-0000C3030000}"/>
    <cellStyle name="Normal 8 2" xfId="957" xr:uid="{00000000-0005-0000-0000-0000C4030000}"/>
    <cellStyle name="Normal 8 3" xfId="958" xr:uid="{00000000-0005-0000-0000-0000C5030000}"/>
    <cellStyle name="Normal 80" xfId="959" xr:uid="{00000000-0005-0000-0000-0000C6030000}"/>
    <cellStyle name="Normal 80 2" xfId="960" xr:uid="{00000000-0005-0000-0000-0000C7030000}"/>
    <cellStyle name="Normal 81" xfId="961" xr:uid="{00000000-0005-0000-0000-0000C8030000}"/>
    <cellStyle name="Normal 82" xfId="962" xr:uid="{00000000-0005-0000-0000-0000C9030000}"/>
    <cellStyle name="Normal 82 2" xfId="963" xr:uid="{00000000-0005-0000-0000-0000CA030000}"/>
    <cellStyle name="Normal 83" xfId="964" xr:uid="{00000000-0005-0000-0000-0000CB030000}"/>
    <cellStyle name="Normal 84" xfId="965" xr:uid="{00000000-0005-0000-0000-0000CC030000}"/>
    <cellStyle name="Normal 85" xfId="966" xr:uid="{00000000-0005-0000-0000-0000CD030000}"/>
    <cellStyle name="Normal 86" xfId="967" xr:uid="{00000000-0005-0000-0000-0000CE030000}"/>
    <cellStyle name="Normal 87" xfId="968" xr:uid="{00000000-0005-0000-0000-0000CF030000}"/>
    <cellStyle name="Normal 88" xfId="969" xr:uid="{00000000-0005-0000-0000-0000D0030000}"/>
    <cellStyle name="Normal 89" xfId="970" xr:uid="{00000000-0005-0000-0000-0000D1030000}"/>
    <cellStyle name="Normal 9" xfId="971" xr:uid="{00000000-0005-0000-0000-0000D2030000}"/>
    <cellStyle name="Normal 9 2" xfId="972" xr:uid="{00000000-0005-0000-0000-0000D3030000}"/>
    <cellStyle name="Normal 90" xfId="973" xr:uid="{00000000-0005-0000-0000-0000D4030000}"/>
    <cellStyle name="Normal 91" xfId="974" xr:uid="{00000000-0005-0000-0000-0000D5030000}"/>
    <cellStyle name="Normal 92" xfId="975" xr:uid="{00000000-0005-0000-0000-0000D6030000}"/>
    <cellStyle name="Normal 93" xfId="976" xr:uid="{00000000-0005-0000-0000-0000D7030000}"/>
    <cellStyle name="Normal 94" xfId="977" xr:uid="{00000000-0005-0000-0000-0000D8030000}"/>
    <cellStyle name="Normal 95" xfId="978" xr:uid="{00000000-0005-0000-0000-0000D9030000}"/>
    <cellStyle name="Normal 96" xfId="979" xr:uid="{00000000-0005-0000-0000-0000DA030000}"/>
    <cellStyle name="Normal 97" xfId="1164" xr:uid="{00000000-0005-0000-0000-0000DB030000}"/>
    <cellStyle name="Normal 98" xfId="1165" xr:uid="{00000000-0005-0000-0000-0000DC030000}"/>
    <cellStyle name="Normal 99" xfId="1166" xr:uid="{00000000-0005-0000-0000-0000DD030000}"/>
    <cellStyle name="Note 2" xfId="980" xr:uid="{00000000-0005-0000-0000-0000DE030000}"/>
    <cellStyle name="Output 2" xfId="981" xr:uid="{00000000-0005-0000-0000-0000DF030000}"/>
    <cellStyle name="Percent" xfId="1173" builtinId="5"/>
    <cellStyle name="Percent [2]" xfId="982" xr:uid="{00000000-0005-0000-0000-0000E1030000}"/>
    <cellStyle name="Percent [2] 2" xfId="983" xr:uid="{00000000-0005-0000-0000-0000E2030000}"/>
    <cellStyle name="Percent [2] 3" xfId="984" xr:uid="{00000000-0005-0000-0000-0000E3030000}"/>
    <cellStyle name="Percent [2] 4" xfId="985" xr:uid="{00000000-0005-0000-0000-0000E4030000}"/>
    <cellStyle name="Percent [2] 5" xfId="986" xr:uid="{00000000-0005-0000-0000-0000E5030000}"/>
    <cellStyle name="Percent [2] 6" xfId="987" xr:uid="{00000000-0005-0000-0000-0000E6030000}"/>
    <cellStyle name="Percent [2] 7" xfId="988" xr:uid="{00000000-0005-0000-0000-0000E7030000}"/>
    <cellStyle name="Percent [2] 8" xfId="989" xr:uid="{00000000-0005-0000-0000-0000E8030000}"/>
    <cellStyle name="Percent [2] 9" xfId="990" xr:uid="{00000000-0005-0000-0000-0000E9030000}"/>
    <cellStyle name="Percent 2" xfId="991" xr:uid="{00000000-0005-0000-0000-0000EA030000}"/>
    <cellStyle name="Percent 2 2" xfId="992" xr:uid="{00000000-0005-0000-0000-0000EB030000}"/>
    <cellStyle name="Percent 3" xfId="993" xr:uid="{00000000-0005-0000-0000-0000EC030000}"/>
    <cellStyle name="Percent 3 2" xfId="994" xr:uid="{00000000-0005-0000-0000-0000ED030000}"/>
    <cellStyle name="Percent 4" xfId="1171" xr:uid="{00000000-0005-0000-0000-0000EE030000}"/>
    <cellStyle name="Total 10" xfId="995" xr:uid="{00000000-0005-0000-0000-0000EF030000}"/>
    <cellStyle name="Total 11" xfId="996" xr:uid="{00000000-0005-0000-0000-0000F0030000}"/>
    <cellStyle name="Total 11 2" xfId="997" xr:uid="{00000000-0005-0000-0000-0000F1030000}"/>
    <cellStyle name="Total 11 3" xfId="998" xr:uid="{00000000-0005-0000-0000-0000F2030000}"/>
    <cellStyle name="Total 11 4" xfId="999" xr:uid="{00000000-0005-0000-0000-0000F3030000}"/>
    <cellStyle name="Total 11 5" xfId="1000" xr:uid="{00000000-0005-0000-0000-0000F4030000}"/>
    <cellStyle name="Total 11 6" xfId="1001" xr:uid="{00000000-0005-0000-0000-0000F5030000}"/>
    <cellStyle name="Total 11 7" xfId="1002" xr:uid="{00000000-0005-0000-0000-0000F6030000}"/>
    <cellStyle name="Total 11 8" xfId="1003" xr:uid="{00000000-0005-0000-0000-0000F7030000}"/>
    <cellStyle name="Total 11 9" xfId="1004" xr:uid="{00000000-0005-0000-0000-0000F8030000}"/>
    <cellStyle name="Total 12" xfId="1005" xr:uid="{00000000-0005-0000-0000-0000F9030000}"/>
    <cellStyle name="Total 12 2" xfId="1006" xr:uid="{00000000-0005-0000-0000-0000FA030000}"/>
    <cellStyle name="Total 12 3" xfId="1007" xr:uid="{00000000-0005-0000-0000-0000FB030000}"/>
    <cellStyle name="Total 12 4" xfId="1008" xr:uid="{00000000-0005-0000-0000-0000FC030000}"/>
    <cellStyle name="Total 12 5" xfId="1009" xr:uid="{00000000-0005-0000-0000-0000FD030000}"/>
    <cellStyle name="Total 12 6" xfId="1010" xr:uid="{00000000-0005-0000-0000-0000FE030000}"/>
    <cellStyle name="Total 12 7" xfId="1011" xr:uid="{00000000-0005-0000-0000-0000FF030000}"/>
    <cellStyle name="Total 12 8" xfId="1012" xr:uid="{00000000-0005-0000-0000-000000040000}"/>
    <cellStyle name="Total 12 9" xfId="1013" xr:uid="{00000000-0005-0000-0000-000001040000}"/>
    <cellStyle name="Total 13" xfId="1014" xr:uid="{00000000-0005-0000-0000-000002040000}"/>
    <cellStyle name="Total 13 2" xfId="1015" xr:uid="{00000000-0005-0000-0000-000003040000}"/>
    <cellStyle name="Total 13 3" xfId="1016" xr:uid="{00000000-0005-0000-0000-000004040000}"/>
    <cellStyle name="Total 13 4" xfId="1017" xr:uid="{00000000-0005-0000-0000-000005040000}"/>
    <cellStyle name="Total 13 5" xfId="1018" xr:uid="{00000000-0005-0000-0000-000006040000}"/>
    <cellStyle name="Total 13 6" xfId="1019" xr:uid="{00000000-0005-0000-0000-000007040000}"/>
    <cellStyle name="Total 13 7" xfId="1020" xr:uid="{00000000-0005-0000-0000-000008040000}"/>
    <cellStyle name="Total 13 8" xfId="1021" xr:uid="{00000000-0005-0000-0000-000009040000}"/>
    <cellStyle name="Total 13 9" xfId="1022" xr:uid="{00000000-0005-0000-0000-00000A040000}"/>
    <cellStyle name="Total 14" xfId="1023" xr:uid="{00000000-0005-0000-0000-00000B040000}"/>
    <cellStyle name="Total 14 2" xfId="1024" xr:uid="{00000000-0005-0000-0000-00000C040000}"/>
    <cellStyle name="Total 14 3" xfId="1025" xr:uid="{00000000-0005-0000-0000-00000D040000}"/>
    <cellStyle name="Total 14 4" xfId="1026" xr:uid="{00000000-0005-0000-0000-00000E040000}"/>
    <cellStyle name="Total 14 5" xfId="1027" xr:uid="{00000000-0005-0000-0000-00000F040000}"/>
    <cellStyle name="Total 14 6" xfId="1028" xr:uid="{00000000-0005-0000-0000-000010040000}"/>
    <cellStyle name="Total 14 7" xfId="1029" xr:uid="{00000000-0005-0000-0000-000011040000}"/>
    <cellStyle name="Total 14 8" xfId="1030" xr:uid="{00000000-0005-0000-0000-000012040000}"/>
    <cellStyle name="Total 14 9" xfId="1031" xr:uid="{00000000-0005-0000-0000-000013040000}"/>
    <cellStyle name="Total 15" xfId="1032" xr:uid="{00000000-0005-0000-0000-000014040000}"/>
    <cellStyle name="Total 15 2" xfId="1033" xr:uid="{00000000-0005-0000-0000-000015040000}"/>
    <cellStyle name="Total 15 3" xfId="1034" xr:uid="{00000000-0005-0000-0000-000016040000}"/>
    <cellStyle name="Total 15 4" xfId="1035" xr:uid="{00000000-0005-0000-0000-000017040000}"/>
    <cellStyle name="Total 15 5" xfId="1036" xr:uid="{00000000-0005-0000-0000-000018040000}"/>
    <cellStyle name="Total 15 6" xfId="1037" xr:uid="{00000000-0005-0000-0000-000019040000}"/>
    <cellStyle name="Total 15 7" xfId="1038" xr:uid="{00000000-0005-0000-0000-00001A040000}"/>
    <cellStyle name="Total 15 8" xfId="1039" xr:uid="{00000000-0005-0000-0000-00001B040000}"/>
    <cellStyle name="Total 15 9" xfId="1040" xr:uid="{00000000-0005-0000-0000-00001C040000}"/>
    <cellStyle name="Total 16" xfId="1041" xr:uid="{00000000-0005-0000-0000-00001D040000}"/>
    <cellStyle name="Total 16 2" xfId="1042" xr:uid="{00000000-0005-0000-0000-00001E040000}"/>
    <cellStyle name="Total 16 3" xfId="1043" xr:uid="{00000000-0005-0000-0000-00001F040000}"/>
    <cellStyle name="Total 16 4" xfId="1044" xr:uid="{00000000-0005-0000-0000-000020040000}"/>
    <cellStyle name="Total 16 5" xfId="1045" xr:uid="{00000000-0005-0000-0000-000021040000}"/>
    <cellStyle name="Total 16 6" xfId="1046" xr:uid="{00000000-0005-0000-0000-000022040000}"/>
    <cellStyle name="Total 16 7" xfId="1047" xr:uid="{00000000-0005-0000-0000-000023040000}"/>
    <cellStyle name="Total 16 8" xfId="1048" xr:uid="{00000000-0005-0000-0000-000024040000}"/>
    <cellStyle name="Total 16 9" xfId="1049" xr:uid="{00000000-0005-0000-0000-000025040000}"/>
    <cellStyle name="Total 17" xfId="1050" xr:uid="{00000000-0005-0000-0000-000026040000}"/>
    <cellStyle name="Total 17 2" xfId="1051" xr:uid="{00000000-0005-0000-0000-000027040000}"/>
    <cellStyle name="Total 17 3" xfId="1052" xr:uid="{00000000-0005-0000-0000-000028040000}"/>
    <cellStyle name="Total 17 4" xfId="1053" xr:uid="{00000000-0005-0000-0000-000029040000}"/>
    <cellStyle name="Total 17 5" xfId="1054" xr:uid="{00000000-0005-0000-0000-00002A040000}"/>
    <cellStyle name="Total 17 6" xfId="1055" xr:uid="{00000000-0005-0000-0000-00002B040000}"/>
    <cellStyle name="Total 17 7" xfId="1056" xr:uid="{00000000-0005-0000-0000-00002C040000}"/>
    <cellStyle name="Total 17 8" xfId="1057" xr:uid="{00000000-0005-0000-0000-00002D040000}"/>
    <cellStyle name="Total 17 9" xfId="1058" xr:uid="{00000000-0005-0000-0000-00002E040000}"/>
    <cellStyle name="Total 18" xfId="1059" xr:uid="{00000000-0005-0000-0000-00002F040000}"/>
    <cellStyle name="Total 18 2" xfId="1060" xr:uid="{00000000-0005-0000-0000-000030040000}"/>
    <cellStyle name="Total 18 3" xfId="1061" xr:uid="{00000000-0005-0000-0000-000031040000}"/>
    <cellStyle name="Total 18 4" xfId="1062" xr:uid="{00000000-0005-0000-0000-000032040000}"/>
    <cellStyle name="Total 18 5" xfId="1063" xr:uid="{00000000-0005-0000-0000-000033040000}"/>
    <cellStyle name="Total 18 6" xfId="1064" xr:uid="{00000000-0005-0000-0000-000034040000}"/>
    <cellStyle name="Total 18 7" xfId="1065" xr:uid="{00000000-0005-0000-0000-000035040000}"/>
    <cellStyle name="Total 18 8" xfId="1066" xr:uid="{00000000-0005-0000-0000-000036040000}"/>
    <cellStyle name="Total 18 9" xfId="1067" xr:uid="{00000000-0005-0000-0000-000037040000}"/>
    <cellStyle name="Total 19" xfId="1068" xr:uid="{00000000-0005-0000-0000-000038040000}"/>
    <cellStyle name="Total 19 2" xfId="1069" xr:uid="{00000000-0005-0000-0000-000039040000}"/>
    <cellStyle name="Total 19 3" xfId="1070" xr:uid="{00000000-0005-0000-0000-00003A040000}"/>
    <cellStyle name="Total 19 4" xfId="1071" xr:uid="{00000000-0005-0000-0000-00003B040000}"/>
    <cellStyle name="Total 19 5" xfId="1072" xr:uid="{00000000-0005-0000-0000-00003C040000}"/>
    <cellStyle name="Total 19 6" xfId="1073" xr:uid="{00000000-0005-0000-0000-00003D040000}"/>
    <cellStyle name="Total 19 7" xfId="1074" xr:uid="{00000000-0005-0000-0000-00003E040000}"/>
    <cellStyle name="Total 19 8" xfId="1075" xr:uid="{00000000-0005-0000-0000-00003F040000}"/>
    <cellStyle name="Total 19 9" xfId="1076" xr:uid="{00000000-0005-0000-0000-000040040000}"/>
    <cellStyle name="Total 2" xfId="1077" xr:uid="{00000000-0005-0000-0000-000041040000}"/>
    <cellStyle name="Total 2 2" xfId="1078" xr:uid="{00000000-0005-0000-0000-000042040000}"/>
    <cellStyle name="Total 20" xfId="1079" xr:uid="{00000000-0005-0000-0000-000043040000}"/>
    <cellStyle name="Total 20 2" xfId="1080" xr:uid="{00000000-0005-0000-0000-000044040000}"/>
    <cellStyle name="Total 20 3" xfId="1081" xr:uid="{00000000-0005-0000-0000-000045040000}"/>
    <cellStyle name="Total 20 4" xfId="1082" xr:uid="{00000000-0005-0000-0000-000046040000}"/>
    <cellStyle name="Total 20 5" xfId="1083" xr:uid="{00000000-0005-0000-0000-000047040000}"/>
    <cellStyle name="Total 20 6" xfId="1084" xr:uid="{00000000-0005-0000-0000-000048040000}"/>
    <cellStyle name="Total 20 7" xfId="1085" xr:uid="{00000000-0005-0000-0000-000049040000}"/>
    <cellStyle name="Total 20 8" xfId="1086" xr:uid="{00000000-0005-0000-0000-00004A040000}"/>
    <cellStyle name="Total 20 9" xfId="1087" xr:uid="{00000000-0005-0000-0000-00004B040000}"/>
    <cellStyle name="Total 21" xfId="1088" xr:uid="{00000000-0005-0000-0000-00004C040000}"/>
    <cellStyle name="Total 22" xfId="1089" xr:uid="{00000000-0005-0000-0000-00004D040000}"/>
    <cellStyle name="Total 23" xfId="1090" xr:uid="{00000000-0005-0000-0000-00004E040000}"/>
    <cellStyle name="Total 24" xfId="1091" xr:uid="{00000000-0005-0000-0000-00004F040000}"/>
    <cellStyle name="Total 25" xfId="1092" xr:uid="{00000000-0005-0000-0000-000050040000}"/>
    <cellStyle name="Total 26" xfId="1093" xr:uid="{00000000-0005-0000-0000-000051040000}"/>
    <cellStyle name="Total 27" xfId="1094" xr:uid="{00000000-0005-0000-0000-000052040000}"/>
    <cellStyle name="Total 28" xfId="1095" xr:uid="{00000000-0005-0000-0000-000053040000}"/>
    <cellStyle name="Total 29" xfId="1096" xr:uid="{00000000-0005-0000-0000-000054040000}"/>
    <cellStyle name="Total 3" xfId="1097" xr:uid="{00000000-0005-0000-0000-000055040000}"/>
    <cellStyle name="Total 3 2" xfId="1098" xr:uid="{00000000-0005-0000-0000-000056040000}"/>
    <cellStyle name="Total 3 3" xfId="1099" xr:uid="{00000000-0005-0000-0000-000057040000}"/>
    <cellStyle name="Total 30" xfId="1100" xr:uid="{00000000-0005-0000-0000-000058040000}"/>
    <cellStyle name="Total 31" xfId="1101" xr:uid="{00000000-0005-0000-0000-000059040000}"/>
    <cellStyle name="Total 32" xfId="1102" xr:uid="{00000000-0005-0000-0000-00005A040000}"/>
    <cellStyle name="Total 33" xfId="1103" xr:uid="{00000000-0005-0000-0000-00005B040000}"/>
    <cellStyle name="Total 34" xfId="1104" xr:uid="{00000000-0005-0000-0000-00005C040000}"/>
    <cellStyle name="Total 35" xfId="1105" xr:uid="{00000000-0005-0000-0000-00005D040000}"/>
    <cellStyle name="Total 36" xfId="1106" xr:uid="{00000000-0005-0000-0000-00005E040000}"/>
    <cellStyle name="Total 37" xfId="1107" xr:uid="{00000000-0005-0000-0000-00005F040000}"/>
    <cellStyle name="Total 38" xfId="1108" xr:uid="{00000000-0005-0000-0000-000060040000}"/>
    <cellStyle name="Total 39" xfId="1109" xr:uid="{00000000-0005-0000-0000-000061040000}"/>
    <cellStyle name="Total 4" xfId="1110" xr:uid="{00000000-0005-0000-0000-000062040000}"/>
    <cellStyle name="Total 4 2" xfId="1111" xr:uid="{00000000-0005-0000-0000-000063040000}"/>
    <cellStyle name="Total 4 3" xfId="1112" xr:uid="{00000000-0005-0000-0000-000064040000}"/>
    <cellStyle name="Total 40" xfId="1113" xr:uid="{00000000-0005-0000-0000-000065040000}"/>
    <cellStyle name="Total 41" xfId="1114" xr:uid="{00000000-0005-0000-0000-000066040000}"/>
    <cellStyle name="Total 42" xfId="1115" xr:uid="{00000000-0005-0000-0000-000067040000}"/>
    <cellStyle name="Total 43" xfId="1116" xr:uid="{00000000-0005-0000-0000-000068040000}"/>
    <cellStyle name="Total 44" xfId="1117" xr:uid="{00000000-0005-0000-0000-000069040000}"/>
    <cellStyle name="Total 45" xfId="1118" xr:uid="{00000000-0005-0000-0000-00006A040000}"/>
    <cellStyle name="Total 46" xfId="1119" xr:uid="{00000000-0005-0000-0000-00006B040000}"/>
    <cellStyle name="Total 47" xfId="1120" xr:uid="{00000000-0005-0000-0000-00006C040000}"/>
    <cellStyle name="Total 48" xfId="1121" xr:uid="{00000000-0005-0000-0000-00006D040000}"/>
    <cellStyle name="Total 49" xfId="1122" xr:uid="{00000000-0005-0000-0000-00006E040000}"/>
    <cellStyle name="Total 5" xfId="1123" xr:uid="{00000000-0005-0000-0000-00006F040000}"/>
    <cellStyle name="Total 5 2" xfId="1124" xr:uid="{00000000-0005-0000-0000-000070040000}"/>
    <cellStyle name="Total 5 3" xfId="1125" xr:uid="{00000000-0005-0000-0000-000071040000}"/>
    <cellStyle name="Total 50" xfId="1126" xr:uid="{00000000-0005-0000-0000-000072040000}"/>
    <cellStyle name="Total 51" xfId="1127" xr:uid="{00000000-0005-0000-0000-000073040000}"/>
    <cellStyle name="Total 52" xfId="1128" xr:uid="{00000000-0005-0000-0000-000074040000}"/>
    <cellStyle name="Total 53" xfId="1129" xr:uid="{00000000-0005-0000-0000-000075040000}"/>
    <cellStyle name="Total 54" xfId="1130" xr:uid="{00000000-0005-0000-0000-000076040000}"/>
    <cellStyle name="Total 55" xfId="1131" xr:uid="{00000000-0005-0000-0000-000077040000}"/>
    <cellStyle name="Total 56" xfId="1132" xr:uid="{00000000-0005-0000-0000-000078040000}"/>
    <cellStyle name="Total 57" xfId="1133" xr:uid="{00000000-0005-0000-0000-000079040000}"/>
    <cellStyle name="Total 58" xfId="1134" xr:uid="{00000000-0005-0000-0000-00007A040000}"/>
    <cellStyle name="Total 59" xfId="1135" xr:uid="{00000000-0005-0000-0000-00007B040000}"/>
    <cellStyle name="Total 6" xfId="1136" xr:uid="{00000000-0005-0000-0000-00007C040000}"/>
    <cellStyle name="Total 6 2" xfId="1137" xr:uid="{00000000-0005-0000-0000-00007D040000}"/>
    <cellStyle name="Total 6 3" xfId="1138" xr:uid="{00000000-0005-0000-0000-00007E040000}"/>
    <cellStyle name="Total 7" xfId="1139" xr:uid="{00000000-0005-0000-0000-00007F040000}"/>
    <cellStyle name="Total 7 2" xfId="1140" xr:uid="{00000000-0005-0000-0000-000080040000}"/>
    <cellStyle name="Total 7 3" xfId="1141" xr:uid="{00000000-0005-0000-0000-000081040000}"/>
    <cellStyle name="Total 8" xfId="1142" xr:uid="{00000000-0005-0000-0000-000082040000}"/>
    <cellStyle name="Total 9" xfId="1143" xr:uid="{00000000-0005-0000-0000-000083040000}"/>
    <cellStyle name="Unprot" xfId="1144" xr:uid="{00000000-0005-0000-0000-000084040000}"/>
    <cellStyle name="Unprot 2" xfId="1145" xr:uid="{00000000-0005-0000-0000-000085040000}"/>
    <cellStyle name="Unprot 3" xfId="1146" xr:uid="{00000000-0005-0000-0000-000086040000}"/>
    <cellStyle name="Unprot 4" xfId="1147" xr:uid="{00000000-0005-0000-0000-000087040000}"/>
    <cellStyle name="Unprot 5" xfId="1148" xr:uid="{00000000-0005-0000-0000-000088040000}"/>
    <cellStyle name="Unprot 6" xfId="1149" xr:uid="{00000000-0005-0000-0000-000089040000}"/>
    <cellStyle name="Unprot 7" xfId="1150" xr:uid="{00000000-0005-0000-0000-00008A040000}"/>
    <cellStyle name="Unprot 8" xfId="1151" xr:uid="{00000000-0005-0000-0000-00008B040000}"/>
    <cellStyle name="Unprot$" xfId="1152" xr:uid="{00000000-0005-0000-0000-00008C040000}"/>
    <cellStyle name="Unprot$ 2" xfId="1153" xr:uid="{00000000-0005-0000-0000-00008D040000}"/>
    <cellStyle name="Unprot$ 3" xfId="1154" xr:uid="{00000000-0005-0000-0000-00008E040000}"/>
    <cellStyle name="Unprot$ 4" xfId="1155" xr:uid="{00000000-0005-0000-0000-00008F040000}"/>
    <cellStyle name="Unprot$ 5" xfId="1156" xr:uid="{00000000-0005-0000-0000-000090040000}"/>
    <cellStyle name="Unprot$ 6" xfId="1157" xr:uid="{00000000-0005-0000-0000-000091040000}"/>
    <cellStyle name="Unprot$ 7" xfId="1158" xr:uid="{00000000-0005-0000-0000-000092040000}"/>
    <cellStyle name="Unprot$ 8" xfId="1159" xr:uid="{00000000-0005-0000-0000-000093040000}"/>
    <cellStyle name="Unprot_Results" xfId="1160" xr:uid="{00000000-0005-0000-0000-000094040000}"/>
    <cellStyle name="Unprotect" xfId="1161" xr:uid="{00000000-0005-0000-0000-000095040000}"/>
    <cellStyle name="Warning Text 2" xfId="1162" xr:uid="{00000000-0005-0000-0000-0000960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38.xml"/><Relationship Id="rId47" Type="http://schemas.openxmlformats.org/officeDocument/2006/relationships/worksheet" Target="worksheets/sheet43.xml"/><Relationship Id="rId63" Type="http://schemas.openxmlformats.org/officeDocument/2006/relationships/worksheet" Target="worksheets/sheet59.xml"/><Relationship Id="rId68" Type="http://schemas.openxmlformats.org/officeDocument/2006/relationships/worksheet" Target="worksheets/sheet64.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29.xml"/><Relationship Id="rId37" Type="http://schemas.openxmlformats.org/officeDocument/2006/relationships/worksheet" Target="worksheets/sheet33.xml"/><Relationship Id="rId53" Type="http://schemas.openxmlformats.org/officeDocument/2006/relationships/worksheet" Target="worksheets/sheet49.xml"/><Relationship Id="rId58" Type="http://schemas.openxmlformats.org/officeDocument/2006/relationships/worksheet" Target="worksheets/sheet54.xml"/><Relationship Id="rId74" Type="http://schemas.openxmlformats.org/officeDocument/2006/relationships/worksheet" Target="worksheets/sheet70.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hartsheet" Target="chartsheets/sheet1.xml"/><Relationship Id="rId30" Type="http://schemas.openxmlformats.org/officeDocument/2006/relationships/worksheet" Target="worksheets/sheet28.xml"/><Relationship Id="rId35" Type="http://schemas.openxmlformats.org/officeDocument/2006/relationships/worksheet" Target="worksheets/sheet31.xml"/><Relationship Id="rId43" Type="http://schemas.openxmlformats.org/officeDocument/2006/relationships/worksheet" Target="worksheets/sheet39.xml"/><Relationship Id="rId48" Type="http://schemas.openxmlformats.org/officeDocument/2006/relationships/worksheet" Target="worksheets/sheet44.xml"/><Relationship Id="rId56" Type="http://schemas.openxmlformats.org/officeDocument/2006/relationships/worksheet" Target="worksheets/sheet52.xml"/><Relationship Id="rId64" Type="http://schemas.openxmlformats.org/officeDocument/2006/relationships/worksheet" Target="worksheets/sheet60.xml"/><Relationship Id="rId69" Type="http://schemas.openxmlformats.org/officeDocument/2006/relationships/worksheet" Target="worksheets/sheet65.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47.xml"/><Relationship Id="rId72" Type="http://schemas.openxmlformats.org/officeDocument/2006/relationships/worksheet" Target="worksheets/sheet68.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hartsheet" Target="chartsheets/sheet4.xml"/><Relationship Id="rId38" Type="http://schemas.openxmlformats.org/officeDocument/2006/relationships/worksheet" Target="worksheets/sheet34.xml"/><Relationship Id="rId46" Type="http://schemas.openxmlformats.org/officeDocument/2006/relationships/worksheet" Target="worksheets/sheet42.xml"/><Relationship Id="rId59" Type="http://schemas.openxmlformats.org/officeDocument/2006/relationships/worksheet" Target="worksheets/sheet55.xml"/><Relationship Id="rId67" Type="http://schemas.openxmlformats.org/officeDocument/2006/relationships/worksheet" Target="worksheets/sheet63.xml"/><Relationship Id="rId20" Type="http://schemas.openxmlformats.org/officeDocument/2006/relationships/worksheet" Target="worksheets/sheet20.xml"/><Relationship Id="rId41" Type="http://schemas.openxmlformats.org/officeDocument/2006/relationships/worksheet" Target="worksheets/sheet37.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worksheet" Target="worksheets/sheet66.xml"/><Relationship Id="rId75" Type="http://schemas.openxmlformats.org/officeDocument/2006/relationships/externalLink" Target="externalLinks/externalLink1.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7.xml"/><Relationship Id="rId36" Type="http://schemas.openxmlformats.org/officeDocument/2006/relationships/worksheet" Target="worksheets/sheet32.xml"/><Relationship Id="rId49" Type="http://schemas.openxmlformats.org/officeDocument/2006/relationships/worksheet" Target="worksheets/sheet45.xml"/><Relationship Id="rId57" Type="http://schemas.openxmlformats.org/officeDocument/2006/relationships/worksheet" Target="worksheets/sheet53.xml"/><Relationship Id="rId10" Type="http://schemas.openxmlformats.org/officeDocument/2006/relationships/worksheet" Target="worksheets/sheet10.xml"/><Relationship Id="rId31" Type="http://schemas.openxmlformats.org/officeDocument/2006/relationships/chartsheet" Target="chartsheets/sheet3.xml"/><Relationship Id="rId44" Type="http://schemas.openxmlformats.org/officeDocument/2006/relationships/worksheet" Target="worksheets/sheet40.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worksheet" Target="worksheets/sheet69.xml"/><Relationship Id="rId78" Type="http://schemas.openxmlformats.org/officeDocument/2006/relationships/externalLink" Target="externalLinks/externalLink4.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5.xml"/><Relationship Id="rId34" Type="http://schemas.openxmlformats.org/officeDocument/2006/relationships/worksheet" Target="worksheets/sheet30.xml"/><Relationship Id="rId50" Type="http://schemas.openxmlformats.org/officeDocument/2006/relationships/worksheet" Target="worksheets/sheet46.xml"/><Relationship Id="rId55" Type="http://schemas.openxmlformats.org/officeDocument/2006/relationships/worksheet" Target="worksheets/sheet51.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67.xml"/><Relationship Id="rId2" Type="http://schemas.openxmlformats.org/officeDocument/2006/relationships/worksheet" Target="worksheets/sheet2.xml"/><Relationship Id="rId29" Type="http://schemas.openxmlformats.org/officeDocument/2006/relationships/chartsheet" Target="chartsheets/sheet2.xml"/><Relationship Id="rId24" Type="http://schemas.openxmlformats.org/officeDocument/2006/relationships/worksheet" Target="worksheets/sheet24.xml"/><Relationship Id="rId40" Type="http://schemas.openxmlformats.org/officeDocument/2006/relationships/worksheet" Target="worksheets/sheet36.xml"/><Relationship Id="rId45" Type="http://schemas.openxmlformats.org/officeDocument/2006/relationships/worksheet" Target="worksheets/sheet41.xml"/><Relationship Id="rId66" Type="http://schemas.openxmlformats.org/officeDocument/2006/relationships/worksheet" Target="worksheets/sheet62.xml"/><Relationship Id="rId61" Type="http://schemas.openxmlformats.org/officeDocument/2006/relationships/worksheet" Target="worksheets/sheet57.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CA" sz="1600"/>
              <a:t>Figure 1. Kaplan-Meier</a:t>
            </a:r>
            <a:r>
              <a:rPr lang="en-CA" sz="1600" baseline="0"/>
              <a:t> </a:t>
            </a:r>
            <a:r>
              <a:rPr lang="en-CA" sz="1600"/>
              <a:t>Survival Estimates for TNBC patients (n=3271) stratified by stage at time of diagnosis</a:t>
            </a:r>
          </a:p>
        </c:rich>
      </c:tx>
      <c:overlay val="0"/>
    </c:title>
    <c:autoTitleDeleted val="0"/>
    <c:plotArea>
      <c:layout/>
      <c:scatterChart>
        <c:scatterStyle val="lineMarker"/>
        <c:varyColors val="0"/>
        <c:ser>
          <c:idx val="0"/>
          <c:order val="0"/>
          <c:tx>
            <c:strRef>
              <c:f>kmcurve_tnbc!$I$2</c:f>
              <c:strCache>
                <c:ptCount val="1"/>
                <c:pt idx="0">
                  <c:v>Stage I</c:v>
                </c:pt>
              </c:strCache>
            </c:strRef>
          </c:tx>
          <c:marker>
            <c:symbol val="none"/>
          </c:marker>
          <c:xVal>
            <c:numRef>
              <c:f>kmcurve_tnbc!$H$3:$H$2469</c:f>
              <c:numCache>
                <c:formatCode>General</c:formatCode>
                <c:ptCount val="2467"/>
                <c:pt idx="0">
                  <c:v>0</c:v>
                </c:pt>
                <c:pt idx="1">
                  <c:v>0.3</c:v>
                </c:pt>
                <c:pt idx="2">
                  <c:v>0.3</c:v>
                </c:pt>
                <c:pt idx="3">
                  <c:v>0.33333333329999998</c:v>
                </c:pt>
                <c:pt idx="4">
                  <c:v>0.33333333329999998</c:v>
                </c:pt>
                <c:pt idx="5">
                  <c:v>0.36666666669999998</c:v>
                </c:pt>
                <c:pt idx="6">
                  <c:v>0.36666666669999998</c:v>
                </c:pt>
                <c:pt idx="7">
                  <c:v>0.4</c:v>
                </c:pt>
                <c:pt idx="8">
                  <c:v>0.4</c:v>
                </c:pt>
                <c:pt idx="9">
                  <c:v>0.5</c:v>
                </c:pt>
                <c:pt idx="10">
                  <c:v>0.5</c:v>
                </c:pt>
                <c:pt idx="11">
                  <c:v>0.53333333329999999</c:v>
                </c:pt>
                <c:pt idx="12">
                  <c:v>0.53333333329999999</c:v>
                </c:pt>
                <c:pt idx="13">
                  <c:v>0.56666666669999999</c:v>
                </c:pt>
                <c:pt idx="14">
                  <c:v>0.56666666669999999</c:v>
                </c:pt>
                <c:pt idx="15">
                  <c:v>0.6</c:v>
                </c:pt>
                <c:pt idx="16">
                  <c:v>0.6</c:v>
                </c:pt>
                <c:pt idx="17">
                  <c:v>0.63333333329999997</c:v>
                </c:pt>
                <c:pt idx="18">
                  <c:v>0.63333333329999997</c:v>
                </c:pt>
                <c:pt idx="19">
                  <c:v>0.66666666669999997</c:v>
                </c:pt>
                <c:pt idx="20">
                  <c:v>0.66666666669999997</c:v>
                </c:pt>
                <c:pt idx="21">
                  <c:v>0.8</c:v>
                </c:pt>
                <c:pt idx="22">
                  <c:v>0.8</c:v>
                </c:pt>
                <c:pt idx="23">
                  <c:v>0.83333333330000003</c:v>
                </c:pt>
                <c:pt idx="24">
                  <c:v>0.83333333330000003</c:v>
                </c:pt>
                <c:pt idx="25">
                  <c:v>0.86666666670000003</c:v>
                </c:pt>
                <c:pt idx="26">
                  <c:v>0.86666666670000003</c:v>
                </c:pt>
                <c:pt idx="27">
                  <c:v>0.9</c:v>
                </c:pt>
                <c:pt idx="28">
                  <c:v>0.9</c:v>
                </c:pt>
                <c:pt idx="29">
                  <c:v>0.93333333330000001</c:v>
                </c:pt>
                <c:pt idx="30">
                  <c:v>0.93333333330000001</c:v>
                </c:pt>
                <c:pt idx="31">
                  <c:v>1</c:v>
                </c:pt>
                <c:pt idx="32">
                  <c:v>1</c:v>
                </c:pt>
                <c:pt idx="33">
                  <c:v>1.0666666667</c:v>
                </c:pt>
                <c:pt idx="34">
                  <c:v>1.0666666667</c:v>
                </c:pt>
                <c:pt idx="35">
                  <c:v>1.1000000000000001</c:v>
                </c:pt>
                <c:pt idx="36">
                  <c:v>1.1000000000000001</c:v>
                </c:pt>
                <c:pt idx="37">
                  <c:v>1.1333333333</c:v>
                </c:pt>
                <c:pt idx="38">
                  <c:v>1.1333333333</c:v>
                </c:pt>
                <c:pt idx="39">
                  <c:v>1.2</c:v>
                </c:pt>
                <c:pt idx="40">
                  <c:v>1.2</c:v>
                </c:pt>
                <c:pt idx="41">
                  <c:v>1.3</c:v>
                </c:pt>
                <c:pt idx="42">
                  <c:v>1.3</c:v>
                </c:pt>
                <c:pt idx="43">
                  <c:v>1.4</c:v>
                </c:pt>
                <c:pt idx="44">
                  <c:v>1.4</c:v>
                </c:pt>
                <c:pt idx="45">
                  <c:v>1.5</c:v>
                </c:pt>
                <c:pt idx="46">
                  <c:v>1.5</c:v>
                </c:pt>
                <c:pt idx="47">
                  <c:v>1.5333333333000001</c:v>
                </c:pt>
                <c:pt idx="48">
                  <c:v>1.5333333333000001</c:v>
                </c:pt>
                <c:pt idx="49">
                  <c:v>1.5666666667</c:v>
                </c:pt>
                <c:pt idx="50">
                  <c:v>1.5666666667</c:v>
                </c:pt>
                <c:pt idx="51">
                  <c:v>1.6333333333</c:v>
                </c:pt>
                <c:pt idx="52">
                  <c:v>1.6333333333</c:v>
                </c:pt>
                <c:pt idx="53">
                  <c:v>1.8666666667</c:v>
                </c:pt>
                <c:pt idx="54">
                  <c:v>1.8666666667</c:v>
                </c:pt>
                <c:pt idx="55">
                  <c:v>1.9</c:v>
                </c:pt>
                <c:pt idx="56">
                  <c:v>1.9</c:v>
                </c:pt>
                <c:pt idx="57">
                  <c:v>1.9666666666999999</c:v>
                </c:pt>
                <c:pt idx="58">
                  <c:v>1.9666666666999999</c:v>
                </c:pt>
                <c:pt idx="59">
                  <c:v>2</c:v>
                </c:pt>
                <c:pt idx="60">
                  <c:v>2</c:v>
                </c:pt>
                <c:pt idx="61">
                  <c:v>2.0333333332999999</c:v>
                </c:pt>
                <c:pt idx="62">
                  <c:v>2.0333333332999999</c:v>
                </c:pt>
                <c:pt idx="63">
                  <c:v>2.1</c:v>
                </c:pt>
                <c:pt idx="64">
                  <c:v>2.1</c:v>
                </c:pt>
                <c:pt idx="65">
                  <c:v>2.1333333333</c:v>
                </c:pt>
                <c:pt idx="66">
                  <c:v>2.1333333333</c:v>
                </c:pt>
                <c:pt idx="67">
                  <c:v>2.2000000000000002</c:v>
                </c:pt>
                <c:pt idx="68">
                  <c:v>2.2000000000000002</c:v>
                </c:pt>
                <c:pt idx="69">
                  <c:v>2.2333333333000001</c:v>
                </c:pt>
                <c:pt idx="70">
                  <c:v>2.2333333333000001</c:v>
                </c:pt>
                <c:pt idx="71">
                  <c:v>2.5666666667000002</c:v>
                </c:pt>
                <c:pt idx="72">
                  <c:v>2.5666666667000002</c:v>
                </c:pt>
                <c:pt idx="73">
                  <c:v>2.7666666666999999</c:v>
                </c:pt>
                <c:pt idx="74">
                  <c:v>2.7666666666999999</c:v>
                </c:pt>
                <c:pt idx="75">
                  <c:v>2.9</c:v>
                </c:pt>
                <c:pt idx="76">
                  <c:v>2.9</c:v>
                </c:pt>
                <c:pt idx="77">
                  <c:v>2.9333333332999998</c:v>
                </c:pt>
                <c:pt idx="78">
                  <c:v>2.9333333332999998</c:v>
                </c:pt>
                <c:pt idx="79">
                  <c:v>3</c:v>
                </c:pt>
                <c:pt idx="80">
                  <c:v>3</c:v>
                </c:pt>
                <c:pt idx="81">
                  <c:v>3.1333333333</c:v>
                </c:pt>
                <c:pt idx="82">
                  <c:v>3.1333333333</c:v>
                </c:pt>
                <c:pt idx="83">
                  <c:v>3.2</c:v>
                </c:pt>
                <c:pt idx="84">
                  <c:v>3.2</c:v>
                </c:pt>
                <c:pt idx="85">
                  <c:v>3.2333333333000001</c:v>
                </c:pt>
                <c:pt idx="86">
                  <c:v>3.2333333333000001</c:v>
                </c:pt>
                <c:pt idx="87">
                  <c:v>3.2666666666999999</c:v>
                </c:pt>
                <c:pt idx="88">
                  <c:v>3.2666666666999999</c:v>
                </c:pt>
                <c:pt idx="89">
                  <c:v>3.3</c:v>
                </c:pt>
                <c:pt idx="90">
                  <c:v>3.3</c:v>
                </c:pt>
                <c:pt idx="91">
                  <c:v>3.3333333333000001</c:v>
                </c:pt>
                <c:pt idx="92">
                  <c:v>3.3333333333000001</c:v>
                </c:pt>
                <c:pt idx="93">
                  <c:v>3.3666666667</c:v>
                </c:pt>
                <c:pt idx="94">
                  <c:v>3.3666666667</c:v>
                </c:pt>
                <c:pt idx="95">
                  <c:v>3.4</c:v>
                </c:pt>
                <c:pt idx="96">
                  <c:v>3.4</c:v>
                </c:pt>
                <c:pt idx="97">
                  <c:v>3.4333333332999998</c:v>
                </c:pt>
                <c:pt idx="98">
                  <c:v>3.4333333332999998</c:v>
                </c:pt>
                <c:pt idx="99">
                  <c:v>3.4666666667000001</c:v>
                </c:pt>
                <c:pt idx="100">
                  <c:v>3.4666666667000001</c:v>
                </c:pt>
                <c:pt idx="101">
                  <c:v>3.5</c:v>
                </c:pt>
                <c:pt idx="102">
                  <c:v>3.5</c:v>
                </c:pt>
                <c:pt idx="103">
                  <c:v>3.6666666666999999</c:v>
                </c:pt>
                <c:pt idx="104">
                  <c:v>3.6666666666999999</c:v>
                </c:pt>
                <c:pt idx="105">
                  <c:v>3.7666666666999999</c:v>
                </c:pt>
                <c:pt idx="106">
                  <c:v>3.7666666666999999</c:v>
                </c:pt>
                <c:pt idx="107">
                  <c:v>3.8</c:v>
                </c:pt>
                <c:pt idx="108">
                  <c:v>3.8</c:v>
                </c:pt>
                <c:pt idx="109">
                  <c:v>3.9666666667000001</c:v>
                </c:pt>
                <c:pt idx="110">
                  <c:v>3.9666666667000001</c:v>
                </c:pt>
                <c:pt idx="111">
                  <c:v>4</c:v>
                </c:pt>
                <c:pt idx="112">
                  <c:v>4</c:v>
                </c:pt>
                <c:pt idx="113">
                  <c:v>4.0333333332999999</c:v>
                </c:pt>
                <c:pt idx="114">
                  <c:v>4.0333333332999999</c:v>
                </c:pt>
                <c:pt idx="115">
                  <c:v>4.0666666666999998</c:v>
                </c:pt>
                <c:pt idx="116">
                  <c:v>4.0666666666999998</c:v>
                </c:pt>
                <c:pt idx="117">
                  <c:v>4.0999999999999996</c:v>
                </c:pt>
                <c:pt idx="118">
                  <c:v>4.0999999999999996</c:v>
                </c:pt>
                <c:pt idx="119">
                  <c:v>4.2</c:v>
                </c:pt>
                <c:pt idx="120">
                  <c:v>4.2</c:v>
                </c:pt>
                <c:pt idx="121">
                  <c:v>4.2333333333000001</c:v>
                </c:pt>
                <c:pt idx="122">
                  <c:v>4.2333333333000001</c:v>
                </c:pt>
                <c:pt idx="123">
                  <c:v>4.4333333333000002</c:v>
                </c:pt>
                <c:pt idx="124">
                  <c:v>4.4333333333000002</c:v>
                </c:pt>
                <c:pt idx="125">
                  <c:v>4.5</c:v>
                </c:pt>
                <c:pt idx="126">
                  <c:v>4.5</c:v>
                </c:pt>
                <c:pt idx="127">
                  <c:v>4.5333333332999999</c:v>
                </c:pt>
                <c:pt idx="128">
                  <c:v>4.5333333332999999</c:v>
                </c:pt>
                <c:pt idx="129">
                  <c:v>4.6666666667000003</c:v>
                </c:pt>
                <c:pt idx="130">
                  <c:v>4.6666666667000003</c:v>
                </c:pt>
                <c:pt idx="131">
                  <c:v>4.9333333333000002</c:v>
                </c:pt>
                <c:pt idx="132">
                  <c:v>4.9333333333000002</c:v>
                </c:pt>
                <c:pt idx="133">
                  <c:v>5</c:v>
                </c:pt>
                <c:pt idx="134">
                  <c:v>5</c:v>
                </c:pt>
                <c:pt idx="135">
                  <c:v>5.0999999999999996</c:v>
                </c:pt>
                <c:pt idx="136">
                  <c:v>5.0999999999999996</c:v>
                </c:pt>
                <c:pt idx="137">
                  <c:v>5.1333333333000004</c:v>
                </c:pt>
                <c:pt idx="138">
                  <c:v>5.1333333333000004</c:v>
                </c:pt>
                <c:pt idx="139">
                  <c:v>5.2</c:v>
                </c:pt>
                <c:pt idx="140">
                  <c:v>5.2</c:v>
                </c:pt>
                <c:pt idx="141">
                  <c:v>5.3666666666999996</c:v>
                </c:pt>
                <c:pt idx="142">
                  <c:v>5.3666666666999996</c:v>
                </c:pt>
                <c:pt idx="143">
                  <c:v>5.4333333333000002</c:v>
                </c:pt>
                <c:pt idx="144">
                  <c:v>5.4333333333000002</c:v>
                </c:pt>
                <c:pt idx="145">
                  <c:v>5.4666666667000001</c:v>
                </c:pt>
                <c:pt idx="146">
                  <c:v>5.4666666667000001</c:v>
                </c:pt>
                <c:pt idx="147">
                  <c:v>5.6666666667000003</c:v>
                </c:pt>
                <c:pt idx="148">
                  <c:v>5.6666666667000003</c:v>
                </c:pt>
                <c:pt idx="149">
                  <c:v>5.7666666666999999</c:v>
                </c:pt>
                <c:pt idx="150">
                  <c:v>5.7666666666999999</c:v>
                </c:pt>
                <c:pt idx="151">
                  <c:v>5.8333333332999997</c:v>
                </c:pt>
                <c:pt idx="152">
                  <c:v>5.8333333332999997</c:v>
                </c:pt>
                <c:pt idx="153">
                  <c:v>5.9666666667000001</c:v>
                </c:pt>
                <c:pt idx="154">
                  <c:v>5.9666666667000001</c:v>
                </c:pt>
                <c:pt idx="155">
                  <c:v>6.0666666666999998</c:v>
                </c:pt>
                <c:pt idx="156">
                  <c:v>6.0666666666999998</c:v>
                </c:pt>
                <c:pt idx="157">
                  <c:v>6.1333333333000004</c:v>
                </c:pt>
                <c:pt idx="158">
                  <c:v>6.1333333333000004</c:v>
                </c:pt>
                <c:pt idx="159">
                  <c:v>6.1666666667000003</c:v>
                </c:pt>
                <c:pt idx="160">
                  <c:v>6.1666666667000003</c:v>
                </c:pt>
                <c:pt idx="161">
                  <c:v>6.2</c:v>
                </c:pt>
                <c:pt idx="162">
                  <c:v>6.2</c:v>
                </c:pt>
                <c:pt idx="163">
                  <c:v>6.3</c:v>
                </c:pt>
                <c:pt idx="164">
                  <c:v>6.3</c:v>
                </c:pt>
                <c:pt idx="165">
                  <c:v>6.3333333332999997</c:v>
                </c:pt>
                <c:pt idx="166">
                  <c:v>6.3333333332999997</c:v>
                </c:pt>
                <c:pt idx="167">
                  <c:v>6.3666666666999996</c:v>
                </c:pt>
                <c:pt idx="168">
                  <c:v>6.3666666666999996</c:v>
                </c:pt>
                <c:pt idx="169">
                  <c:v>6.5333333332999999</c:v>
                </c:pt>
                <c:pt idx="170">
                  <c:v>6.5333333332999999</c:v>
                </c:pt>
                <c:pt idx="171">
                  <c:v>6.5666666666999998</c:v>
                </c:pt>
                <c:pt idx="172">
                  <c:v>6.5666666666999998</c:v>
                </c:pt>
                <c:pt idx="173">
                  <c:v>6.7</c:v>
                </c:pt>
                <c:pt idx="174">
                  <c:v>6.7</c:v>
                </c:pt>
                <c:pt idx="175">
                  <c:v>6.8</c:v>
                </c:pt>
                <c:pt idx="176">
                  <c:v>6.8</c:v>
                </c:pt>
                <c:pt idx="177">
                  <c:v>6.8666666666999996</c:v>
                </c:pt>
                <c:pt idx="178">
                  <c:v>6.8666666666999996</c:v>
                </c:pt>
                <c:pt idx="179">
                  <c:v>6.9</c:v>
                </c:pt>
                <c:pt idx="180">
                  <c:v>6.9</c:v>
                </c:pt>
                <c:pt idx="181">
                  <c:v>6.9333333333000002</c:v>
                </c:pt>
                <c:pt idx="182">
                  <c:v>6.9333333333000002</c:v>
                </c:pt>
                <c:pt idx="183">
                  <c:v>6.9666666667000001</c:v>
                </c:pt>
                <c:pt idx="184">
                  <c:v>6.9666666667000001</c:v>
                </c:pt>
                <c:pt idx="185">
                  <c:v>7</c:v>
                </c:pt>
                <c:pt idx="186">
                  <c:v>7</c:v>
                </c:pt>
                <c:pt idx="187">
                  <c:v>7.0333333332999999</c:v>
                </c:pt>
                <c:pt idx="188">
                  <c:v>7.0333333332999999</c:v>
                </c:pt>
                <c:pt idx="189">
                  <c:v>7.0666666666999998</c:v>
                </c:pt>
                <c:pt idx="190">
                  <c:v>7.0666666666999998</c:v>
                </c:pt>
                <c:pt idx="191">
                  <c:v>7.1333333333000004</c:v>
                </c:pt>
                <c:pt idx="192">
                  <c:v>7.1333333333000004</c:v>
                </c:pt>
                <c:pt idx="193">
                  <c:v>7.1666666667000003</c:v>
                </c:pt>
                <c:pt idx="194">
                  <c:v>7.1666666667000003</c:v>
                </c:pt>
                <c:pt idx="195">
                  <c:v>7.2333333333000001</c:v>
                </c:pt>
                <c:pt idx="196">
                  <c:v>7.2333333333000001</c:v>
                </c:pt>
                <c:pt idx="197">
                  <c:v>7.2666666666999999</c:v>
                </c:pt>
                <c:pt idx="198">
                  <c:v>7.2666666666999999</c:v>
                </c:pt>
                <c:pt idx="199">
                  <c:v>7.3</c:v>
                </c:pt>
                <c:pt idx="200">
                  <c:v>7.3</c:v>
                </c:pt>
                <c:pt idx="201">
                  <c:v>7.5666666666999998</c:v>
                </c:pt>
                <c:pt idx="202">
                  <c:v>7.5666666666999998</c:v>
                </c:pt>
                <c:pt idx="203">
                  <c:v>7.6333333333000004</c:v>
                </c:pt>
                <c:pt idx="204">
                  <c:v>7.6333333333000004</c:v>
                </c:pt>
                <c:pt idx="205">
                  <c:v>7.6666666667000003</c:v>
                </c:pt>
                <c:pt idx="206">
                  <c:v>7.6666666667000003</c:v>
                </c:pt>
                <c:pt idx="207">
                  <c:v>7.7333333333000001</c:v>
                </c:pt>
                <c:pt idx="208">
                  <c:v>7.7333333333000001</c:v>
                </c:pt>
                <c:pt idx="209">
                  <c:v>7.7666666666999999</c:v>
                </c:pt>
                <c:pt idx="210">
                  <c:v>7.7666666666999999</c:v>
                </c:pt>
                <c:pt idx="211">
                  <c:v>7.8</c:v>
                </c:pt>
                <c:pt idx="212">
                  <c:v>7.8</c:v>
                </c:pt>
                <c:pt idx="213">
                  <c:v>7.8333333332999997</c:v>
                </c:pt>
                <c:pt idx="214">
                  <c:v>7.8333333332999997</c:v>
                </c:pt>
                <c:pt idx="215">
                  <c:v>7.8666666666999996</c:v>
                </c:pt>
                <c:pt idx="216">
                  <c:v>7.8666666666999996</c:v>
                </c:pt>
                <c:pt idx="217">
                  <c:v>7.9</c:v>
                </c:pt>
                <c:pt idx="218">
                  <c:v>7.9</c:v>
                </c:pt>
                <c:pt idx="219">
                  <c:v>7.9666666667000001</c:v>
                </c:pt>
                <c:pt idx="220">
                  <c:v>7.9666666667000001</c:v>
                </c:pt>
                <c:pt idx="221">
                  <c:v>8</c:v>
                </c:pt>
                <c:pt idx="222">
                  <c:v>8</c:v>
                </c:pt>
                <c:pt idx="223">
                  <c:v>8.0333333332999999</c:v>
                </c:pt>
                <c:pt idx="224">
                  <c:v>8.0333333332999999</c:v>
                </c:pt>
                <c:pt idx="225">
                  <c:v>8.1</c:v>
                </c:pt>
                <c:pt idx="226">
                  <c:v>8.1</c:v>
                </c:pt>
                <c:pt idx="227">
                  <c:v>8.1333333332999995</c:v>
                </c:pt>
                <c:pt idx="228">
                  <c:v>8.1333333332999995</c:v>
                </c:pt>
                <c:pt idx="229">
                  <c:v>8.2666666667000008</c:v>
                </c:pt>
                <c:pt idx="230">
                  <c:v>8.2666666667000008</c:v>
                </c:pt>
                <c:pt idx="231">
                  <c:v>8.5</c:v>
                </c:pt>
                <c:pt idx="232">
                  <c:v>8.5</c:v>
                </c:pt>
                <c:pt idx="233">
                  <c:v>8.5333333332999999</c:v>
                </c:pt>
                <c:pt idx="234">
                  <c:v>8.5333333332999999</c:v>
                </c:pt>
                <c:pt idx="235">
                  <c:v>8.6999999999999993</c:v>
                </c:pt>
                <c:pt idx="236">
                  <c:v>8.6999999999999993</c:v>
                </c:pt>
                <c:pt idx="237">
                  <c:v>8.7333333332999992</c:v>
                </c:pt>
                <c:pt idx="238">
                  <c:v>8.7333333332999992</c:v>
                </c:pt>
                <c:pt idx="239">
                  <c:v>8.8000000000000007</c:v>
                </c:pt>
                <c:pt idx="240">
                  <c:v>8.8000000000000007</c:v>
                </c:pt>
                <c:pt idx="241">
                  <c:v>9</c:v>
                </c:pt>
                <c:pt idx="242">
                  <c:v>9</c:v>
                </c:pt>
                <c:pt idx="243">
                  <c:v>9.0333333332999999</c:v>
                </c:pt>
                <c:pt idx="244">
                  <c:v>9.0333333332999999</c:v>
                </c:pt>
                <c:pt idx="245">
                  <c:v>9.1</c:v>
                </c:pt>
                <c:pt idx="246">
                  <c:v>9.1</c:v>
                </c:pt>
                <c:pt idx="247">
                  <c:v>9.1666666666999994</c:v>
                </c:pt>
                <c:pt idx="248">
                  <c:v>9.1666666666999994</c:v>
                </c:pt>
                <c:pt idx="249">
                  <c:v>9.3000000000000007</c:v>
                </c:pt>
                <c:pt idx="250">
                  <c:v>9.3000000000000007</c:v>
                </c:pt>
                <c:pt idx="251">
                  <c:v>9.3333333333000006</c:v>
                </c:pt>
                <c:pt idx="252">
                  <c:v>9.3333333333000006</c:v>
                </c:pt>
                <c:pt idx="253">
                  <c:v>9.4666666667000001</c:v>
                </c:pt>
                <c:pt idx="254">
                  <c:v>9.4666666667000001</c:v>
                </c:pt>
                <c:pt idx="255">
                  <c:v>9.5333333332999999</c:v>
                </c:pt>
                <c:pt idx="256">
                  <c:v>9.5333333332999999</c:v>
                </c:pt>
                <c:pt idx="257">
                  <c:v>9.6333333332999995</c:v>
                </c:pt>
                <c:pt idx="258">
                  <c:v>9.6333333332999995</c:v>
                </c:pt>
                <c:pt idx="259">
                  <c:v>9.6666666666999994</c:v>
                </c:pt>
                <c:pt idx="260">
                  <c:v>9.6666666666999994</c:v>
                </c:pt>
                <c:pt idx="261">
                  <c:v>9.6999999999999993</c:v>
                </c:pt>
                <c:pt idx="262">
                  <c:v>9.6999999999999993</c:v>
                </c:pt>
                <c:pt idx="263">
                  <c:v>9.7333333332999992</c:v>
                </c:pt>
                <c:pt idx="264">
                  <c:v>9.7333333332999992</c:v>
                </c:pt>
                <c:pt idx="265">
                  <c:v>9.7666666667000008</c:v>
                </c:pt>
                <c:pt idx="266">
                  <c:v>9.7666666667000008</c:v>
                </c:pt>
                <c:pt idx="267">
                  <c:v>9.8000000000000007</c:v>
                </c:pt>
                <c:pt idx="268">
                  <c:v>9.8000000000000007</c:v>
                </c:pt>
                <c:pt idx="269">
                  <c:v>9.8333333333000006</c:v>
                </c:pt>
                <c:pt idx="270">
                  <c:v>9.8333333333000006</c:v>
                </c:pt>
                <c:pt idx="271">
                  <c:v>9.9</c:v>
                </c:pt>
                <c:pt idx="272">
                  <c:v>9.9</c:v>
                </c:pt>
                <c:pt idx="273">
                  <c:v>10</c:v>
                </c:pt>
                <c:pt idx="274">
                  <c:v>10</c:v>
                </c:pt>
                <c:pt idx="275">
                  <c:v>10.033333333</c:v>
                </c:pt>
                <c:pt idx="276">
                  <c:v>10.033333333</c:v>
                </c:pt>
                <c:pt idx="277">
                  <c:v>10.066666667</c:v>
                </c:pt>
                <c:pt idx="278">
                  <c:v>10.066666667</c:v>
                </c:pt>
                <c:pt idx="279">
                  <c:v>10.233333332999999</c:v>
                </c:pt>
                <c:pt idx="280">
                  <c:v>10.233333332999999</c:v>
                </c:pt>
                <c:pt idx="281">
                  <c:v>10.266666667000001</c:v>
                </c:pt>
                <c:pt idx="282">
                  <c:v>10.266666667000001</c:v>
                </c:pt>
                <c:pt idx="283">
                  <c:v>10.4</c:v>
                </c:pt>
                <c:pt idx="284">
                  <c:v>10.4</c:v>
                </c:pt>
                <c:pt idx="285">
                  <c:v>10.433333333</c:v>
                </c:pt>
                <c:pt idx="286">
                  <c:v>10.433333333</c:v>
                </c:pt>
                <c:pt idx="287">
                  <c:v>10.466666667</c:v>
                </c:pt>
                <c:pt idx="288">
                  <c:v>10.466666667</c:v>
                </c:pt>
                <c:pt idx="289">
                  <c:v>10.5</c:v>
                </c:pt>
                <c:pt idx="290">
                  <c:v>10.5</c:v>
                </c:pt>
                <c:pt idx="291">
                  <c:v>10.666666666999999</c:v>
                </c:pt>
                <c:pt idx="292">
                  <c:v>10.666666666999999</c:v>
                </c:pt>
                <c:pt idx="293">
                  <c:v>10.733333332999999</c:v>
                </c:pt>
                <c:pt idx="294">
                  <c:v>10.733333332999999</c:v>
                </c:pt>
                <c:pt idx="295">
                  <c:v>10.933333333</c:v>
                </c:pt>
                <c:pt idx="296">
                  <c:v>10.933333333</c:v>
                </c:pt>
                <c:pt idx="297">
                  <c:v>11</c:v>
                </c:pt>
                <c:pt idx="298">
                  <c:v>11</c:v>
                </c:pt>
                <c:pt idx="299">
                  <c:v>11.033333333</c:v>
                </c:pt>
                <c:pt idx="300">
                  <c:v>11.033333333</c:v>
                </c:pt>
                <c:pt idx="301">
                  <c:v>11.1</c:v>
                </c:pt>
                <c:pt idx="302">
                  <c:v>11.1</c:v>
                </c:pt>
                <c:pt idx="303">
                  <c:v>11.133333332999999</c:v>
                </c:pt>
                <c:pt idx="304">
                  <c:v>11.133333332999999</c:v>
                </c:pt>
                <c:pt idx="305">
                  <c:v>11.2</c:v>
                </c:pt>
                <c:pt idx="306">
                  <c:v>11.2</c:v>
                </c:pt>
                <c:pt idx="307">
                  <c:v>11.4</c:v>
                </c:pt>
                <c:pt idx="308">
                  <c:v>11.4</c:v>
                </c:pt>
                <c:pt idx="309">
                  <c:v>11.433333333</c:v>
                </c:pt>
                <c:pt idx="310">
                  <c:v>11.433333333</c:v>
                </c:pt>
                <c:pt idx="311">
                  <c:v>11.466666667</c:v>
                </c:pt>
                <c:pt idx="312">
                  <c:v>11.466666667</c:v>
                </c:pt>
                <c:pt idx="313">
                  <c:v>11.5</c:v>
                </c:pt>
                <c:pt idx="314">
                  <c:v>11.5</c:v>
                </c:pt>
                <c:pt idx="315">
                  <c:v>11.533333333</c:v>
                </c:pt>
                <c:pt idx="316">
                  <c:v>11.533333333</c:v>
                </c:pt>
                <c:pt idx="317">
                  <c:v>11.733333332999999</c:v>
                </c:pt>
                <c:pt idx="318">
                  <c:v>11.733333332999999</c:v>
                </c:pt>
                <c:pt idx="319">
                  <c:v>11.766666667000001</c:v>
                </c:pt>
                <c:pt idx="320">
                  <c:v>11.766666667000001</c:v>
                </c:pt>
                <c:pt idx="321">
                  <c:v>11.8</c:v>
                </c:pt>
                <c:pt idx="322">
                  <c:v>11.8</c:v>
                </c:pt>
                <c:pt idx="323">
                  <c:v>11.833333333000001</c:v>
                </c:pt>
                <c:pt idx="324">
                  <c:v>11.833333333000001</c:v>
                </c:pt>
                <c:pt idx="325">
                  <c:v>11.866666667000001</c:v>
                </c:pt>
                <c:pt idx="326">
                  <c:v>11.866666667000001</c:v>
                </c:pt>
                <c:pt idx="327">
                  <c:v>11.9</c:v>
                </c:pt>
                <c:pt idx="328">
                  <c:v>11.9</c:v>
                </c:pt>
                <c:pt idx="329">
                  <c:v>12</c:v>
                </c:pt>
                <c:pt idx="330">
                  <c:v>12</c:v>
                </c:pt>
                <c:pt idx="331">
                  <c:v>12.033333333</c:v>
                </c:pt>
                <c:pt idx="332">
                  <c:v>12.033333333</c:v>
                </c:pt>
                <c:pt idx="333">
                  <c:v>12.133333332999999</c:v>
                </c:pt>
                <c:pt idx="334">
                  <c:v>12.133333332999999</c:v>
                </c:pt>
                <c:pt idx="335">
                  <c:v>12.166666666999999</c:v>
                </c:pt>
                <c:pt idx="336">
                  <c:v>12.166666666999999</c:v>
                </c:pt>
                <c:pt idx="337">
                  <c:v>12.2</c:v>
                </c:pt>
                <c:pt idx="338">
                  <c:v>12.2</c:v>
                </c:pt>
                <c:pt idx="339">
                  <c:v>12.233333332999999</c:v>
                </c:pt>
                <c:pt idx="340">
                  <c:v>12.233333332999999</c:v>
                </c:pt>
                <c:pt idx="341">
                  <c:v>12.3</c:v>
                </c:pt>
                <c:pt idx="342">
                  <c:v>12.3</c:v>
                </c:pt>
                <c:pt idx="343">
                  <c:v>12.366666667000001</c:v>
                </c:pt>
                <c:pt idx="344">
                  <c:v>12.366666667000001</c:v>
                </c:pt>
                <c:pt idx="345">
                  <c:v>12.4</c:v>
                </c:pt>
                <c:pt idx="346">
                  <c:v>12.4</c:v>
                </c:pt>
                <c:pt idx="347">
                  <c:v>12.433333333</c:v>
                </c:pt>
                <c:pt idx="348">
                  <c:v>12.433333333</c:v>
                </c:pt>
                <c:pt idx="349">
                  <c:v>12.466666667</c:v>
                </c:pt>
                <c:pt idx="350">
                  <c:v>12.466666667</c:v>
                </c:pt>
                <c:pt idx="351">
                  <c:v>12.5</c:v>
                </c:pt>
                <c:pt idx="352">
                  <c:v>12.5</c:v>
                </c:pt>
                <c:pt idx="353">
                  <c:v>12.6</c:v>
                </c:pt>
                <c:pt idx="354">
                  <c:v>12.6</c:v>
                </c:pt>
                <c:pt idx="355">
                  <c:v>12.633333332999999</c:v>
                </c:pt>
                <c:pt idx="356">
                  <c:v>12.633333332999999</c:v>
                </c:pt>
                <c:pt idx="357">
                  <c:v>12.666666666999999</c:v>
                </c:pt>
                <c:pt idx="358">
                  <c:v>12.666666666999999</c:v>
                </c:pt>
                <c:pt idx="359">
                  <c:v>12.7</c:v>
                </c:pt>
                <c:pt idx="360">
                  <c:v>12.7</c:v>
                </c:pt>
                <c:pt idx="361">
                  <c:v>12.733333332999999</c:v>
                </c:pt>
                <c:pt idx="362">
                  <c:v>12.733333332999999</c:v>
                </c:pt>
                <c:pt idx="363">
                  <c:v>12.8</c:v>
                </c:pt>
                <c:pt idx="364">
                  <c:v>12.8</c:v>
                </c:pt>
                <c:pt idx="365">
                  <c:v>12.833333333000001</c:v>
                </c:pt>
                <c:pt idx="366">
                  <c:v>12.833333333000001</c:v>
                </c:pt>
                <c:pt idx="367">
                  <c:v>12.866666667000001</c:v>
                </c:pt>
                <c:pt idx="368">
                  <c:v>12.866666667000001</c:v>
                </c:pt>
                <c:pt idx="369">
                  <c:v>12.9</c:v>
                </c:pt>
                <c:pt idx="370">
                  <c:v>12.9</c:v>
                </c:pt>
                <c:pt idx="371">
                  <c:v>12.933333333</c:v>
                </c:pt>
                <c:pt idx="372">
                  <c:v>12.933333333</c:v>
                </c:pt>
                <c:pt idx="373">
                  <c:v>12.966666667</c:v>
                </c:pt>
                <c:pt idx="374">
                  <c:v>12.966666667</c:v>
                </c:pt>
                <c:pt idx="375">
                  <c:v>13.033333333</c:v>
                </c:pt>
                <c:pt idx="376">
                  <c:v>13.033333333</c:v>
                </c:pt>
                <c:pt idx="377">
                  <c:v>13.066666667</c:v>
                </c:pt>
                <c:pt idx="378">
                  <c:v>13.066666667</c:v>
                </c:pt>
                <c:pt idx="379">
                  <c:v>13.133333332999999</c:v>
                </c:pt>
                <c:pt idx="380">
                  <c:v>13.133333332999999</c:v>
                </c:pt>
                <c:pt idx="381">
                  <c:v>13.166666666999999</c:v>
                </c:pt>
                <c:pt idx="382">
                  <c:v>13.166666666999999</c:v>
                </c:pt>
                <c:pt idx="383">
                  <c:v>13.2</c:v>
                </c:pt>
                <c:pt idx="384">
                  <c:v>13.2</c:v>
                </c:pt>
                <c:pt idx="385">
                  <c:v>13.233333332999999</c:v>
                </c:pt>
                <c:pt idx="386">
                  <c:v>13.233333332999999</c:v>
                </c:pt>
                <c:pt idx="387">
                  <c:v>13.266666667000001</c:v>
                </c:pt>
                <c:pt idx="388">
                  <c:v>13.266666667000001</c:v>
                </c:pt>
                <c:pt idx="389">
                  <c:v>13.3</c:v>
                </c:pt>
                <c:pt idx="390">
                  <c:v>13.3</c:v>
                </c:pt>
                <c:pt idx="391">
                  <c:v>13.333333333000001</c:v>
                </c:pt>
                <c:pt idx="392">
                  <c:v>13.333333333000001</c:v>
                </c:pt>
                <c:pt idx="393">
                  <c:v>13.366666667000001</c:v>
                </c:pt>
                <c:pt idx="394">
                  <c:v>13.366666667000001</c:v>
                </c:pt>
                <c:pt idx="395">
                  <c:v>13.4</c:v>
                </c:pt>
                <c:pt idx="396">
                  <c:v>13.4</c:v>
                </c:pt>
                <c:pt idx="397">
                  <c:v>13.433333333</c:v>
                </c:pt>
                <c:pt idx="398">
                  <c:v>13.433333333</c:v>
                </c:pt>
                <c:pt idx="399">
                  <c:v>13.466666667</c:v>
                </c:pt>
                <c:pt idx="400">
                  <c:v>13.466666667</c:v>
                </c:pt>
                <c:pt idx="401">
                  <c:v>13.533333333</c:v>
                </c:pt>
                <c:pt idx="402">
                  <c:v>13.533333333</c:v>
                </c:pt>
                <c:pt idx="403">
                  <c:v>13.566666667</c:v>
                </c:pt>
                <c:pt idx="404">
                  <c:v>13.566666667</c:v>
                </c:pt>
                <c:pt idx="405">
                  <c:v>13.6</c:v>
                </c:pt>
                <c:pt idx="406">
                  <c:v>13.6</c:v>
                </c:pt>
                <c:pt idx="407">
                  <c:v>13.633333332999999</c:v>
                </c:pt>
                <c:pt idx="408">
                  <c:v>13.633333332999999</c:v>
                </c:pt>
                <c:pt idx="409">
                  <c:v>13.666666666999999</c:v>
                </c:pt>
                <c:pt idx="410">
                  <c:v>13.666666666999999</c:v>
                </c:pt>
                <c:pt idx="411">
                  <c:v>13.7</c:v>
                </c:pt>
                <c:pt idx="412">
                  <c:v>13.7</c:v>
                </c:pt>
                <c:pt idx="413">
                  <c:v>13.766666667000001</c:v>
                </c:pt>
                <c:pt idx="414">
                  <c:v>13.766666667000001</c:v>
                </c:pt>
                <c:pt idx="415">
                  <c:v>13.8</c:v>
                </c:pt>
                <c:pt idx="416">
                  <c:v>13.8</c:v>
                </c:pt>
                <c:pt idx="417">
                  <c:v>13.833333333000001</c:v>
                </c:pt>
                <c:pt idx="418">
                  <c:v>13.833333333000001</c:v>
                </c:pt>
                <c:pt idx="419">
                  <c:v>13.866666667000001</c:v>
                </c:pt>
                <c:pt idx="420">
                  <c:v>13.866666667000001</c:v>
                </c:pt>
                <c:pt idx="421">
                  <c:v>13.9</c:v>
                </c:pt>
                <c:pt idx="422">
                  <c:v>13.9</c:v>
                </c:pt>
                <c:pt idx="423">
                  <c:v>13.966666667</c:v>
                </c:pt>
                <c:pt idx="424">
                  <c:v>13.966666667</c:v>
                </c:pt>
                <c:pt idx="425">
                  <c:v>14</c:v>
                </c:pt>
                <c:pt idx="426">
                  <c:v>14</c:v>
                </c:pt>
                <c:pt idx="427">
                  <c:v>14.033333333</c:v>
                </c:pt>
                <c:pt idx="428">
                  <c:v>14.033333333</c:v>
                </c:pt>
                <c:pt idx="429">
                  <c:v>14.066666667</c:v>
                </c:pt>
                <c:pt idx="430">
                  <c:v>14.066666667</c:v>
                </c:pt>
                <c:pt idx="431">
                  <c:v>14.1</c:v>
                </c:pt>
                <c:pt idx="432">
                  <c:v>14.1</c:v>
                </c:pt>
                <c:pt idx="433">
                  <c:v>14.133333332999999</c:v>
                </c:pt>
                <c:pt idx="434">
                  <c:v>14.133333332999999</c:v>
                </c:pt>
                <c:pt idx="435">
                  <c:v>14.233333332999999</c:v>
                </c:pt>
                <c:pt idx="436">
                  <c:v>14.233333332999999</c:v>
                </c:pt>
                <c:pt idx="437">
                  <c:v>14.266666667000001</c:v>
                </c:pt>
                <c:pt idx="438">
                  <c:v>14.266666667000001</c:v>
                </c:pt>
                <c:pt idx="439">
                  <c:v>14.3</c:v>
                </c:pt>
                <c:pt idx="440">
                  <c:v>14.3</c:v>
                </c:pt>
                <c:pt idx="441">
                  <c:v>14.333333333000001</c:v>
                </c:pt>
                <c:pt idx="442">
                  <c:v>14.333333333000001</c:v>
                </c:pt>
                <c:pt idx="443">
                  <c:v>14.366666667000001</c:v>
                </c:pt>
                <c:pt idx="444">
                  <c:v>14.366666667000001</c:v>
                </c:pt>
                <c:pt idx="445">
                  <c:v>14.4</c:v>
                </c:pt>
                <c:pt idx="446">
                  <c:v>14.4</c:v>
                </c:pt>
                <c:pt idx="447">
                  <c:v>14.433333333</c:v>
                </c:pt>
                <c:pt idx="448">
                  <c:v>14.433333333</c:v>
                </c:pt>
                <c:pt idx="449">
                  <c:v>14.466666667</c:v>
                </c:pt>
                <c:pt idx="450">
                  <c:v>14.466666667</c:v>
                </c:pt>
                <c:pt idx="451">
                  <c:v>14.5</c:v>
                </c:pt>
                <c:pt idx="452">
                  <c:v>14.5</c:v>
                </c:pt>
                <c:pt idx="453">
                  <c:v>14.533333333</c:v>
                </c:pt>
                <c:pt idx="454">
                  <c:v>14.533333333</c:v>
                </c:pt>
                <c:pt idx="455">
                  <c:v>14.566666667</c:v>
                </c:pt>
                <c:pt idx="456">
                  <c:v>14.566666667</c:v>
                </c:pt>
                <c:pt idx="457">
                  <c:v>14.6</c:v>
                </c:pt>
                <c:pt idx="458">
                  <c:v>14.6</c:v>
                </c:pt>
                <c:pt idx="459">
                  <c:v>14.666666666999999</c:v>
                </c:pt>
                <c:pt idx="460">
                  <c:v>14.666666666999999</c:v>
                </c:pt>
                <c:pt idx="461">
                  <c:v>14.7</c:v>
                </c:pt>
                <c:pt idx="462">
                  <c:v>14.7</c:v>
                </c:pt>
                <c:pt idx="463">
                  <c:v>14.733333332999999</c:v>
                </c:pt>
                <c:pt idx="464">
                  <c:v>14.733333332999999</c:v>
                </c:pt>
                <c:pt idx="465">
                  <c:v>14.766666667000001</c:v>
                </c:pt>
                <c:pt idx="466">
                  <c:v>14.766666667000001</c:v>
                </c:pt>
                <c:pt idx="467">
                  <c:v>14.8</c:v>
                </c:pt>
                <c:pt idx="468">
                  <c:v>14.8</c:v>
                </c:pt>
                <c:pt idx="469">
                  <c:v>14.833333333000001</c:v>
                </c:pt>
                <c:pt idx="470">
                  <c:v>14.833333333000001</c:v>
                </c:pt>
                <c:pt idx="471">
                  <c:v>14.933333333</c:v>
                </c:pt>
                <c:pt idx="472">
                  <c:v>14.933333333</c:v>
                </c:pt>
                <c:pt idx="473">
                  <c:v>14.966666667</c:v>
                </c:pt>
                <c:pt idx="474">
                  <c:v>14.966666667</c:v>
                </c:pt>
                <c:pt idx="475">
                  <c:v>15</c:v>
                </c:pt>
                <c:pt idx="476">
                  <c:v>15</c:v>
                </c:pt>
                <c:pt idx="477">
                  <c:v>15.033333333</c:v>
                </c:pt>
                <c:pt idx="478">
                  <c:v>15.033333333</c:v>
                </c:pt>
                <c:pt idx="479">
                  <c:v>15.066666667</c:v>
                </c:pt>
                <c:pt idx="480">
                  <c:v>15.066666667</c:v>
                </c:pt>
                <c:pt idx="481">
                  <c:v>15.1</c:v>
                </c:pt>
                <c:pt idx="482">
                  <c:v>15.1</c:v>
                </c:pt>
                <c:pt idx="483">
                  <c:v>15.2</c:v>
                </c:pt>
                <c:pt idx="484">
                  <c:v>15.2</c:v>
                </c:pt>
                <c:pt idx="485">
                  <c:v>15.233333332999999</c:v>
                </c:pt>
                <c:pt idx="486">
                  <c:v>15.233333332999999</c:v>
                </c:pt>
                <c:pt idx="487">
                  <c:v>15.266666667000001</c:v>
                </c:pt>
                <c:pt idx="488">
                  <c:v>15.266666667000001</c:v>
                </c:pt>
                <c:pt idx="489">
                  <c:v>15.333333333000001</c:v>
                </c:pt>
                <c:pt idx="490">
                  <c:v>15.333333333000001</c:v>
                </c:pt>
                <c:pt idx="491">
                  <c:v>15.366666667000001</c:v>
                </c:pt>
                <c:pt idx="492">
                  <c:v>15.366666667000001</c:v>
                </c:pt>
                <c:pt idx="493">
                  <c:v>15.4</c:v>
                </c:pt>
                <c:pt idx="494">
                  <c:v>15.4</c:v>
                </c:pt>
                <c:pt idx="495">
                  <c:v>15.433333333</c:v>
                </c:pt>
                <c:pt idx="496">
                  <c:v>15.433333333</c:v>
                </c:pt>
                <c:pt idx="497">
                  <c:v>15.466666667</c:v>
                </c:pt>
                <c:pt idx="498">
                  <c:v>15.466666667</c:v>
                </c:pt>
                <c:pt idx="499">
                  <c:v>15.5</c:v>
                </c:pt>
                <c:pt idx="500">
                  <c:v>15.5</c:v>
                </c:pt>
                <c:pt idx="501">
                  <c:v>15.533333333</c:v>
                </c:pt>
                <c:pt idx="502">
                  <c:v>15.533333333</c:v>
                </c:pt>
                <c:pt idx="503">
                  <c:v>15.566666667</c:v>
                </c:pt>
                <c:pt idx="504">
                  <c:v>15.566666667</c:v>
                </c:pt>
                <c:pt idx="505">
                  <c:v>15.6</c:v>
                </c:pt>
                <c:pt idx="506">
                  <c:v>15.6</c:v>
                </c:pt>
                <c:pt idx="507">
                  <c:v>15.633333332999999</c:v>
                </c:pt>
                <c:pt idx="508">
                  <c:v>15.633333332999999</c:v>
                </c:pt>
                <c:pt idx="509">
                  <c:v>15.666666666999999</c:v>
                </c:pt>
                <c:pt idx="510">
                  <c:v>15.666666666999999</c:v>
                </c:pt>
                <c:pt idx="511">
                  <c:v>15.7</c:v>
                </c:pt>
                <c:pt idx="512">
                  <c:v>15.7</c:v>
                </c:pt>
                <c:pt idx="513">
                  <c:v>15.733333332999999</c:v>
                </c:pt>
                <c:pt idx="514">
                  <c:v>15.733333332999999</c:v>
                </c:pt>
                <c:pt idx="515">
                  <c:v>15.766666667000001</c:v>
                </c:pt>
                <c:pt idx="516">
                  <c:v>15.766666667000001</c:v>
                </c:pt>
                <c:pt idx="517">
                  <c:v>15.8</c:v>
                </c:pt>
                <c:pt idx="518">
                  <c:v>15.8</c:v>
                </c:pt>
                <c:pt idx="519">
                  <c:v>15.866666667000001</c:v>
                </c:pt>
                <c:pt idx="520">
                  <c:v>15.866666667000001</c:v>
                </c:pt>
                <c:pt idx="521">
                  <c:v>15.9</c:v>
                </c:pt>
                <c:pt idx="522">
                  <c:v>15.9</c:v>
                </c:pt>
                <c:pt idx="523">
                  <c:v>15.933333333</c:v>
                </c:pt>
                <c:pt idx="524">
                  <c:v>15.933333333</c:v>
                </c:pt>
                <c:pt idx="525">
                  <c:v>15.966666667</c:v>
                </c:pt>
                <c:pt idx="526">
                  <c:v>15.966666667</c:v>
                </c:pt>
                <c:pt idx="527">
                  <c:v>16</c:v>
                </c:pt>
                <c:pt idx="528">
                  <c:v>16</c:v>
                </c:pt>
                <c:pt idx="529">
                  <c:v>16.066666667</c:v>
                </c:pt>
                <c:pt idx="530">
                  <c:v>16.066666667</c:v>
                </c:pt>
                <c:pt idx="531">
                  <c:v>16.100000000000001</c:v>
                </c:pt>
                <c:pt idx="532">
                  <c:v>16.100000000000001</c:v>
                </c:pt>
                <c:pt idx="533">
                  <c:v>16.133333332999999</c:v>
                </c:pt>
                <c:pt idx="534">
                  <c:v>16.133333332999999</c:v>
                </c:pt>
                <c:pt idx="535">
                  <c:v>16.166666667000001</c:v>
                </c:pt>
                <c:pt idx="536">
                  <c:v>16.166666667000001</c:v>
                </c:pt>
                <c:pt idx="537">
                  <c:v>16.2</c:v>
                </c:pt>
                <c:pt idx="538">
                  <c:v>16.2</c:v>
                </c:pt>
                <c:pt idx="539">
                  <c:v>16.233333333000001</c:v>
                </c:pt>
                <c:pt idx="540">
                  <c:v>16.233333333000001</c:v>
                </c:pt>
                <c:pt idx="541">
                  <c:v>16.266666666999999</c:v>
                </c:pt>
                <c:pt idx="542">
                  <c:v>16.266666666999999</c:v>
                </c:pt>
                <c:pt idx="543">
                  <c:v>16.3</c:v>
                </c:pt>
                <c:pt idx="544">
                  <c:v>16.3</c:v>
                </c:pt>
                <c:pt idx="545">
                  <c:v>16.333333332999999</c:v>
                </c:pt>
                <c:pt idx="546">
                  <c:v>16.333333332999999</c:v>
                </c:pt>
                <c:pt idx="547">
                  <c:v>16.366666667000001</c:v>
                </c:pt>
                <c:pt idx="548">
                  <c:v>16.366666667000001</c:v>
                </c:pt>
                <c:pt idx="549">
                  <c:v>16.399999999999999</c:v>
                </c:pt>
                <c:pt idx="550">
                  <c:v>16.399999999999999</c:v>
                </c:pt>
                <c:pt idx="551">
                  <c:v>16.433333333</c:v>
                </c:pt>
                <c:pt idx="552">
                  <c:v>16.433333333</c:v>
                </c:pt>
                <c:pt idx="553">
                  <c:v>16.466666666999998</c:v>
                </c:pt>
                <c:pt idx="554">
                  <c:v>16.466666666999998</c:v>
                </c:pt>
                <c:pt idx="555">
                  <c:v>16.5</c:v>
                </c:pt>
                <c:pt idx="556">
                  <c:v>16.5</c:v>
                </c:pt>
                <c:pt idx="557">
                  <c:v>16.533333333000002</c:v>
                </c:pt>
                <c:pt idx="558">
                  <c:v>16.533333333000002</c:v>
                </c:pt>
                <c:pt idx="559">
                  <c:v>16.566666667</c:v>
                </c:pt>
                <c:pt idx="560">
                  <c:v>16.566666667</c:v>
                </c:pt>
                <c:pt idx="561">
                  <c:v>16.633333332999999</c:v>
                </c:pt>
                <c:pt idx="562">
                  <c:v>16.633333332999999</c:v>
                </c:pt>
                <c:pt idx="563">
                  <c:v>16.666666667000001</c:v>
                </c:pt>
                <c:pt idx="564">
                  <c:v>16.666666667000001</c:v>
                </c:pt>
                <c:pt idx="565">
                  <c:v>16.7</c:v>
                </c:pt>
                <c:pt idx="566">
                  <c:v>16.7</c:v>
                </c:pt>
                <c:pt idx="567">
                  <c:v>16.733333333000001</c:v>
                </c:pt>
                <c:pt idx="568">
                  <c:v>16.733333333000001</c:v>
                </c:pt>
                <c:pt idx="569">
                  <c:v>16.766666666999999</c:v>
                </c:pt>
                <c:pt idx="570">
                  <c:v>16.766666666999999</c:v>
                </c:pt>
                <c:pt idx="571">
                  <c:v>16.8</c:v>
                </c:pt>
                <c:pt idx="572">
                  <c:v>16.8</c:v>
                </c:pt>
                <c:pt idx="573">
                  <c:v>16.833333332999999</c:v>
                </c:pt>
                <c:pt idx="574">
                  <c:v>16.833333332999999</c:v>
                </c:pt>
                <c:pt idx="575">
                  <c:v>16.899999999999999</c:v>
                </c:pt>
                <c:pt idx="576">
                  <c:v>16.899999999999999</c:v>
                </c:pt>
                <c:pt idx="577">
                  <c:v>17.033333333000002</c:v>
                </c:pt>
                <c:pt idx="578">
                  <c:v>17.033333333000002</c:v>
                </c:pt>
                <c:pt idx="579">
                  <c:v>17.066666667</c:v>
                </c:pt>
                <c:pt idx="580">
                  <c:v>17.066666667</c:v>
                </c:pt>
                <c:pt idx="581">
                  <c:v>17.100000000000001</c:v>
                </c:pt>
                <c:pt idx="582">
                  <c:v>17.100000000000001</c:v>
                </c:pt>
                <c:pt idx="583">
                  <c:v>17.133333332999999</c:v>
                </c:pt>
                <c:pt idx="584">
                  <c:v>17.133333332999999</c:v>
                </c:pt>
                <c:pt idx="585">
                  <c:v>17.166666667000001</c:v>
                </c:pt>
                <c:pt idx="586">
                  <c:v>17.166666667000001</c:v>
                </c:pt>
                <c:pt idx="587">
                  <c:v>17.233333333000001</c:v>
                </c:pt>
                <c:pt idx="588">
                  <c:v>17.233333333000001</c:v>
                </c:pt>
                <c:pt idx="589">
                  <c:v>17.266666666999999</c:v>
                </c:pt>
                <c:pt idx="590">
                  <c:v>17.266666666999999</c:v>
                </c:pt>
                <c:pt idx="591">
                  <c:v>17.3</c:v>
                </c:pt>
                <c:pt idx="592">
                  <c:v>17.3</c:v>
                </c:pt>
                <c:pt idx="593">
                  <c:v>17.333333332999999</c:v>
                </c:pt>
                <c:pt idx="594">
                  <c:v>17.333333332999999</c:v>
                </c:pt>
                <c:pt idx="595">
                  <c:v>17.366666667000001</c:v>
                </c:pt>
                <c:pt idx="596">
                  <c:v>17.366666667000001</c:v>
                </c:pt>
                <c:pt idx="597">
                  <c:v>17.399999999999999</c:v>
                </c:pt>
                <c:pt idx="598">
                  <c:v>17.399999999999999</c:v>
                </c:pt>
                <c:pt idx="599">
                  <c:v>17.433333333</c:v>
                </c:pt>
                <c:pt idx="600">
                  <c:v>17.433333333</c:v>
                </c:pt>
                <c:pt idx="601">
                  <c:v>17.5</c:v>
                </c:pt>
                <c:pt idx="602">
                  <c:v>17.5</c:v>
                </c:pt>
                <c:pt idx="603">
                  <c:v>17.533333333000002</c:v>
                </c:pt>
                <c:pt idx="604">
                  <c:v>17.533333333000002</c:v>
                </c:pt>
                <c:pt idx="605">
                  <c:v>17.566666667</c:v>
                </c:pt>
                <c:pt idx="606">
                  <c:v>17.566666667</c:v>
                </c:pt>
                <c:pt idx="607">
                  <c:v>17.600000000000001</c:v>
                </c:pt>
                <c:pt idx="608">
                  <c:v>17.600000000000001</c:v>
                </c:pt>
                <c:pt idx="609">
                  <c:v>17.633333332999999</c:v>
                </c:pt>
                <c:pt idx="610">
                  <c:v>17.633333332999999</c:v>
                </c:pt>
                <c:pt idx="611">
                  <c:v>17.733333333000001</c:v>
                </c:pt>
                <c:pt idx="612">
                  <c:v>17.733333333000001</c:v>
                </c:pt>
                <c:pt idx="613">
                  <c:v>17.766666666999999</c:v>
                </c:pt>
                <c:pt idx="614">
                  <c:v>17.766666666999999</c:v>
                </c:pt>
                <c:pt idx="615">
                  <c:v>17.8</c:v>
                </c:pt>
                <c:pt idx="616">
                  <c:v>17.8</c:v>
                </c:pt>
                <c:pt idx="617">
                  <c:v>17.833333332999999</c:v>
                </c:pt>
                <c:pt idx="618">
                  <c:v>17.833333332999999</c:v>
                </c:pt>
                <c:pt idx="619">
                  <c:v>17.966666666999998</c:v>
                </c:pt>
                <c:pt idx="620">
                  <c:v>17.966666666999998</c:v>
                </c:pt>
                <c:pt idx="621">
                  <c:v>18</c:v>
                </c:pt>
                <c:pt idx="622">
                  <c:v>18</c:v>
                </c:pt>
                <c:pt idx="623">
                  <c:v>18.033333333000002</c:v>
                </c:pt>
                <c:pt idx="624">
                  <c:v>18.033333333000002</c:v>
                </c:pt>
                <c:pt idx="625">
                  <c:v>18.066666667</c:v>
                </c:pt>
                <c:pt idx="626">
                  <c:v>18.066666667</c:v>
                </c:pt>
                <c:pt idx="627">
                  <c:v>18.100000000000001</c:v>
                </c:pt>
                <c:pt idx="628">
                  <c:v>18.100000000000001</c:v>
                </c:pt>
                <c:pt idx="629">
                  <c:v>18.133333332999999</c:v>
                </c:pt>
                <c:pt idx="630">
                  <c:v>18.133333332999999</c:v>
                </c:pt>
                <c:pt idx="631">
                  <c:v>18.166666667000001</c:v>
                </c:pt>
                <c:pt idx="632">
                  <c:v>18.166666667000001</c:v>
                </c:pt>
                <c:pt idx="633">
                  <c:v>18.2</c:v>
                </c:pt>
                <c:pt idx="634">
                  <c:v>18.2</c:v>
                </c:pt>
                <c:pt idx="635">
                  <c:v>18.233333333000001</c:v>
                </c:pt>
                <c:pt idx="636">
                  <c:v>18.233333333000001</c:v>
                </c:pt>
                <c:pt idx="637">
                  <c:v>18.266666666999999</c:v>
                </c:pt>
                <c:pt idx="638">
                  <c:v>18.266666666999999</c:v>
                </c:pt>
                <c:pt idx="639">
                  <c:v>18.3</c:v>
                </c:pt>
                <c:pt idx="640">
                  <c:v>18.3</c:v>
                </c:pt>
                <c:pt idx="641">
                  <c:v>18.333333332999999</c:v>
                </c:pt>
                <c:pt idx="642">
                  <c:v>18.333333332999999</c:v>
                </c:pt>
                <c:pt idx="643">
                  <c:v>18.366666667000001</c:v>
                </c:pt>
                <c:pt idx="644">
                  <c:v>18.366666667000001</c:v>
                </c:pt>
                <c:pt idx="645">
                  <c:v>18.433333333</c:v>
                </c:pt>
                <c:pt idx="646">
                  <c:v>18.433333333</c:v>
                </c:pt>
                <c:pt idx="647">
                  <c:v>18.466666666999998</c:v>
                </c:pt>
                <c:pt idx="648">
                  <c:v>18.466666666999998</c:v>
                </c:pt>
                <c:pt idx="649">
                  <c:v>18.5</c:v>
                </c:pt>
                <c:pt idx="650">
                  <c:v>18.5</c:v>
                </c:pt>
                <c:pt idx="651">
                  <c:v>18.533333333000002</c:v>
                </c:pt>
                <c:pt idx="652">
                  <c:v>18.533333333000002</c:v>
                </c:pt>
                <c:pt idx="653">
                  <c:v>18.566666667</c:v>
                </c:pt>
                <c:pt idx="654">
                  <c:v>18.566666667</c:v>
                </c:pt>
                <c:pt idx="655">
                  <c:v>18.600000000000001</c:v>
                </c:pt>
                <c:pt idx="656">
                  <c:v>18.600000000000001</c:v>
                </c:pt>
                <c:pt idx="657">
                  <c:v>18.666666667000001</c:v>
                </c:pt>
                <c:pt idx="658">
                  <c:v>18.666666667000001</c:v>
                </c:pt>
                <c:pt idx="659">
                  <c:v>18.7</c:v>
                </c:pt>
                <c:pt idx="660">
                  <c:v>18.7</c:v>
                </c:pt>
                <c:pt idx="661">
                  <c:v>18.733333333000001</c:v>
                </c:pt>
                <c:pt idx="662">
                  <c:v>18.733333333000001</c:v>
                </c:pt>
                <c:pt idx="663">
                  <c:v>18.766666666999999</c:v>
                </c:pt>
                <c:pt idx="664">
                  <c:v>18.766666666999999</c:v>
                </c:pt>
                <c:pt idx="665">
                  <c:v>18.8</c:v>
                </c:pt>
                <c:pt idx="666">
                  <c:v>18.8</c:v>
                </c:pt>
                <c:pt idx="667">
                  <c:v>18.899999999999999</c:v>
                </c:pt>
                <c:pt idx="668">
                  <c:v>18.899999999999999</c:v>
                </c:pt>
                <c:pt idx="669">
                  <c:v>18.933333333</c:v>
                </c:pt>
                <c:pt idx="670">
                  <c:v>18.933333333</c:v>
                </c:pt>
                <c:pt idx="671">
                  <c:v>18.966666666999998</c:v>
                </c:pt>
                <c:pt idx="672">
                  <c:v>18.966666666999998</c:v>
                </c:pt>
                <c:pt idx="673">
                  <c:v>19</c:v>
                </c:pt>
                <c:pt idx="674">
                  <c:v>19</c:v>
                </c:pt>
                <c:pt idx="675">
                  <c:v>19.066666667</c:v>
                </c:pt>
                <c:pt idx="676">
                  <c:v>19.066666667</c:v>
                </c:pt>
                <c:pt idx="677">
                  <c:v>19.100000000000001</c:v>
                </c:pt>
                <c:pt idx="678">
                  <c:v>19.100000000000001</c:v>
                </c:pt>
                <c:pt idx="679">
                  <c:v>19.133333332999999</c:v>
                </c:pt>
                <c:pt idx="680">
                  <c:v>19.133333332999999</c:v>
                </c:pt>
                <c:pt idx="681">
                  <c:v>19.166666667000001</c:v>
                </c:pt>
                <c:pt idx="682">
                  <c:v>19.166666667000001</c:v>
                </c:pt>
                <c:pt idx="683">
                  <c:v>19.2</c:v>
                </c:pt>
                <c:pt idx="684">
                  <c:v>19.2</c:v>
                </c:pt>
                <c:pt idx="685">
                  <c:v>19.233333333000001</c:v>
                </c:pt>
                <c:pt idx="686">
                  <c:v>19.233333333000001</c:v>
                </c:pt>
                <c:pt idx="687">
                  <c:v>19.266666666999999</c:v>
                </c:pt>
                <c:pt idx="688">
                  <c:v>19.266666666999999</c:v>
                </c:pt>
                <c:pt idx="689">
                  <c:v>19.366666667000001</c:v>
                </c:pt>
                <c:pt idx="690">
                  <c:v>19.366666667000001</c:v>
                </c:pt>
                <c:pt idx="691">
                  <c:v>19.399999999999999</c:v>
                </c:pt>
                <c:pt idx="692">
                  <c:v>19.399999999999999</c:v>
                </c:pt>
                <c:pt idx="693">
                  <c:v>19.433333333</c:v>
                </c:pt>
                <c:pt idx="694">
                  <c:v>19.433333333</c:v>
                </c:pt>
                <c:pt idx="695">
                  <c:v>19.466666666999998</c:v>
                </c:pt>
                <c:pt idx="696">
                  <c:v>19.466666666999998</c:v>
                </c:pt>
                <c:pt idx="697">
                  <c:v>19.5</c:v>
                </c:pt>
                <c:pt idx="698">
                  <c:v>19.5</c:v>
                </c:pt>
                <c:pt idx="699">
                  <c:v>19.533333333000002</c:v>
                </c:pt>
                <c:pt idx="700">
                  <c:v>19.533333333000002</c:v>
                </c:pt>
                <c:pt idx="701">
                  <c:v>19.566666667</c:v>
                </c:pt>
                <c:pt idx="702">
                  <c:v>19.566666667</c:v>
                </c:pt>
                <c:pt idx="703">
                  <c:v>19.600000000000001</c:v>
                </c:pt>
                <c:pt idx="704">
                  <c:v>19.600000000000001</c:v>
                </c:pt>
                <c:pt idx="705">
                  <c:v>19.633333332999999</c:v>
                </c:pt>
                <c:pt idx="706">
                  <c:v>19.633333332999999</c:v>
                </c:pt>
                <c:pt idx="707">
                  <c:v>19.666666667000001</c:v>
                </c:pt>
                <c:pt idx="708">
                  <c:v>19.666666667000001</c:v>
                </c:pt>
                <c:pt idx="709">
                  <c:v>19.7</c:v>
                </c:pt>
                <c:pt idx="710">
                  <c:v>19.7</c:v>
                </c:pt>
                <c:pt idx="711">
                  <c:v>19.733333333000001</c:v>
                </c:pt>
                <c:pt idx="712">
                  <c:v>19.733333333000001</c:v>
                </c:pt>
                <c:pt idx="713">
                  <c:v>19.8</c:v>
                </c:pt>
                <c:pt idx="714">
                  <c:v>19.8</c:v>
                </c:pt>
                <c:pt idx="715">
                  <c:v>19.833333332999999</c:v>
                </c:pt>
                <c:pt idx="716">
                  <c:v>19.833333332999999</c:v>
                </c:pt>
                <c:pt idx="717">
                  <c:v>19.866666667000001</c:v>
                </c:pt>
                <c:pt idx="718">
                  <c:v>19.866666667000001</c:v>
                </c:pt>
                <c:pt idx="719">
                  <c:v>19.899999999999999</c:v>
                </c:pt>
                <c:pt idx="720">
                  <c:v>19.899999999999999</c:v>
                </c:pt>
                <c:pt idx="721">
                  <c:v>19.933333333</c:v>
                </c:pt>
                <c:pt idx="722">
                  <c:v>19.933333333</c:v>
                </c:pt>
                <c:pt idx="723">
                  <c:v>19.966666666999998</c:v>
                </c:pt>
                <c:pt idx="724">
                  <c:v>19.966666666999998</c:v>
                </c:pt>
                <c:pt idx="725">
                  <c:v>20</c:v>
                </c:pt>
                <c:pt idx="726">
                  <c:v>20</c:v>
                </c:pt>
                <c:pt idx="727">
                  <c:v>20.066666667</c:v>
                </c:pt>
                <c:pt idx="728">
                  <c:v>20.066666667</c:v>
                </c:pt>
                <c:pt idx="729">
                  <c:v>20.100000000000001</c:v>
                </c:pt>
                <c:pt idx="730">
                  <c:v>20.100000000000001</c:v>
                </c:pt>
                <c:pt idx="731">
                  <c:v>20.133333332999999</c:v>
                </c:pt>
                <c:pt idx="732">
                  <c:v>20.133333332999999</c:v>
                </c:pt>
                <c:pt idx="733">
                  <c:v>20.166666667000001</c:v>
                </c:pt>
                <c:pt idx="734">
                  <c:v>20.166666667000001</c:v>
                </c:pt>
                <c:pt idx="735">
                  <c:v>20.233333333000001</c:v>
                </c:pt>
                <c:pt idx="736">
                  <c:v>20.233333333000001</c:v>
                </c:pt>
                <c:pt idx="737">
                  <c:v>20.3</c:v>
                </c:pt>
                <c:pt idx="738">
                  <c:v>20.3</c:v>
                </c:pt>
                <c:pt idx="739">
                  <c:v>20.333333332999999</c:v>
                </c:pt>
                <c:pt idx="740">
                  <c:v>20.333333332999999</c:v>
                </c:pt>
                <c:pt idx="741">
                  <c:v>20.366666667000001</c:v>
                </c:pt>
                <c:pt idx="742">
                  <c:v>20.366666667000001</c:v>
                </c:pt>
                <c:pt idx="743">
                  <c:v>20.399999999999999</c:v>
                </c:pt>
                <c:pt idx="744">
                  <c:v>20.399999999999999</c:v>
                </c:pt>
                <c:pt idx="745">
                  <c:v>20.433333333</c:v>
                </c:pt>
                <c:pt idx="746">
                  <c:v>20.433333333</c:v>
                </c:pt>
                <c:pt idx="747">
                  <c:v>20.5</c:v>
                </c:pt>
                <c:pt idx="748">
                  <c:v>20.5</c:v>
                </c:pt>
                <c:pt idx="749">
                  <c:v>20.533333333000002</c:v>
                </c:pt>
                <c:pt idx="750">
                  <c:v>20.533333333000002</c:v>
                </c:pt>
                <c:pt idx="751">
                  <c:v>20.566666667</c:v>
                </c:pt>
                <c:pt idx="752">
                  <c:v>20.566666667</c:v>
                </c:pt>
                <c:pt idx="753">
                  <c:v>20.6</c:v>
                </c:pt>
                <c:pt idx="754">
                  <c:v>20.6</c:v>
                </c:pt>
                <c:pt idx="755">
                  <c:v>20.633333332999999</c:v>
                </c:pt>
                <c:pt idx="756">
                  <c:v>20.633333332999999</c:v>
                </c:pt>
                <c:pt idx="757">
                  <c:v>20.666666667000001</c:v>
                </c:pt>
                <c:pt idx="758">
                  <c:v>20.666666667000001</c:v>
                </c:pt>
                <c:pt idx="759">
                  <c:v>20.7</c:v>
                </c:pt>
                <c:pt idx="760">
                  <c:v>20.7</c:v>
                </c:pt>
                <c:pt idx="761">
                  <c:v>20.733333333000001</c:v>
                </c:pt>
                <c:pt idx="762">
                  <c:v>20.733333333000001</c:v>
                </c:pt>
                <c:pt idx="763">
                  <c:v>20.766666666999999</c:v>
                </c:pt>
                <c:pt idx="764">
                  <c:v>20.766666666999999</c:v>
                </c:pt>
                <c:pt idx="765">
                  <c:v>20.8</c:v>
                </c:pt>
                <c:pt idx="766">
                  <c:v>20.8</c:v>
                </c:pt>
                <c:pt idx="767">
                  <c:v>20.833333332999999</c:v>
                </c:pt>
                <c:pt idx="768">
                  <c:v>20.833333332999999</c:v>
                </c:pt>
                <c:pt idx="769">
                  <c:v>20.866666667000001</c:v>
                </c:pt>
                <c:pt idx="770">
                  <c:v>20.866666667000001</c:v>
                </c:pt>
                <c:pt idx="771">
                  <c:v>20.9</c:v>
                </c:pt>
                <c:pt idx="772">
                  <c:v>20.9</c:v>
                </c:pt>
                <c:pt idx="773">
                  <c:v>20.933333333</c:v>
                </c:pt>
                <c:pt idx="774">
                  <c:v>20.933333333</c:v>
                </c:pt>
                <c:pt idx="775">
                  <c:v>21</c:v>
                </c:pt>
                <c:pt idx="776">
                  <c:v>21</c:v>
                </c:pt>
                <c:pt idx="777">
                  <c:v>21.033333333000002</c:v>
                </c:pt>
                <c:pt idx="778">
                  <c:v>21.033333333000002</c:v>
                </c:pt>
                <c:pt idx="779">
                  <c:v>21.066666667</c:v>
                </c:pt>
                <c:pt idx="780">
                  <c:v>21.066666667</c:v>
                </c:pt>
                <c:pt idx="781">
                  <c:v>21.1</c:v>
                </c:pt>
                <c:pt idx="782">
                  <c:v>21.1</c:v>
                </c:pt>
                <c:pt idx="783">
                  <c:v>21.133333332999999</c:v>
                </c:pt>
                <c:pt idx="784">
                  <c:v>21.133333332999999</c:v>
                </c:pt>
                <c:pt idx="785">
                  <c:v>21.2</c:v>
                </c:pt>
                <c:pt idx="786">
                  <c:v>21.2</c:v>
                </c:pt>
                <c:pt idx="787">
                  <c:v>21.233333333000001</c:v>
                </c:pt>
                <c:pt idx="788">
                  <c:v>21.233333333000001</c:v>
                </c:pt>
                <c:pt idx="789">
                  <c:v>21.266666666999999</c:v>
                </c:pt>
                <c:pt idx="790">
                  <c:v>21.266666666999999</c:v>
                </c:pt>
                <c:pt idx="791">
                  <c:v>21.3</c:v>
                </c:pt>
                <c:pt idx="792">
                  <c:v>21.3</c:v>
                </c:pt>
                <c:pt idx="793">
                  <c:v>21.333333332999999</c:v>
                </c:pt>
                <c:pt idx="794">
                  <c:v>21.333333332999999</c:v>
                </c:pt>
                <c:pt idx="795">
                  <c:v>21.366666667000001</c:v>
                </c:pt>
                <c:pt idx="796">
                  <c:v>21.366666667000001</c:v>
                </c:pt>
                <c:pt idx="797">
                  <c:v>21.4</c:v>
                </c:pt>
                <c:pt idx="798">
                  <c:v>21.4</c:v>
                </c:pt>
                <c:pt idx="799">
                  <c:v>21.466666666999998</c:v>
                </c:pt>
                <c:pt idx="800">
                  <c:v>21.466666666999998</c:v>
                </c:pt>
                <c:pt idx="801">
                  <c:v>21.5</c:v>
                </c:pt>
                <c:pt idx="802">
                  <c:v>21.5</c:v>
                </c:pt>
                <c:pt idx="803">
                  <c:v>21.533333333000002</c:v>
                </c:pt>
                <c:pt idx="804">
                  <c:v>21.533333333000002</c:v>
                </c:pt>
                <c:pt idx="805">
                  <c:v>21.566666667</c:v>
                </c:pt>
                <c:pt idx="806">
                  <c:v>21.566666667</c:v>
                </c:pt>
                <c:pt idx="807">
                  <c:v>21.6</c:v>
                </c:pt>
                <c:pt idx="808">
                  <c:v>21.6</c:v>
                </c:pt>
                <c:pt idx="809">
                  <c:v>21.666666667000001</c:v>
                </c:pt>
                <c:pt idx="810">
                  <c:v>21.666666667000001</c:v>
                </c:pt>
                <c:pt idx="811">
                  <c:v>21.7</c:v>
                </c:pt>
                <c:pt idx="812">
                  <c:v>21.7</c:v>
                </c:pt>
                <c:pt idx="813">
                  <c:v>21.733333333000001</c:v>
                </c:pt>
                <c:pt idx="814">
                  <c:v>21.733333333000001</c:v>
                </c:pt>
                <c:pt idx="815">
                  <c:v>21.766666666999999</c:v>
                </c:pt>
                <c:pt idx="816">
                  <c:v>21.766666666999999</c:v>
                </c:pt>
                <c:pt idx="817">
                  <c:v>21.8</c:v>
                </c:pt>
                <c:pt idx="818">
                  <c:v>21.8</c:v>
                </c:pt>
                <c:pt idx="819">
                  <c:v>21.833333332999999</c:v>
                </c:pt>
                <c:pt idx="820">
                  <c:v>21.833333332999999</c:v>
                </c:pt>
                <c:pt idx="821">
                  <c:v>21.933333333</c:v>
                </c:pt>
                <c:pt idx="822">
                  <c:v>21.933333333</c:v>
                </c:pt>
                <c:pt idx="823">
                  <c:v>21.966666666999998</c:v>
                </c:pt>
                <c:pt idx="824">
                  <c:v>21.966666666999998</c:v>
                </c:pt>
                <c:pt idx="825">
                  <c:v>22</c:v>
                </c:pt>
                <c:pt idx="826">
                  <c:v>22</c:v>
                </c:pt>
                <c:pt idx="827">
                  <c:v>22.033333333000002</c:v>
                </c:pt>
                <c:pt idx="828">
                  <c:v>22.033333333000002</c:v>
                </c:pt>
                <c:pt idx="829">
                  <c:v>22.066666667</c:v>
                </c:pt>
                <c:pt idx="830">
                  <c:v>22.066666667</c:v>
                </c:pt>
                <c:pt idx="831">
                  <c:v>22.1</c:v>
                </c:pt>
                <c:pt idx="832">
                  <c:v>22.1</c:v>
                </c:pt>
                <c:pt idx="833">
                  <c:v>22.166666667000001</c:v>
                </c:pt>
                <c:pt idx="834">
                  <c:v>22.166666667000001</c:v>
                </c:pt>
                <c:pt idx="835">
                  <c:v>22.2</c:v>
                </c:pt>
                <c:pt idx="836">
                  <c:v>22.2</c:v>
                </c:pt>
                <c:pt idx="837">
                  <c:v>22.233333333000001</c:v>
                </c:pt>
                <c:pt idx="838">
                  <c:v>22.233333333000001</c:v>
                </c:pt>
                <c:pt idx="839">
                  <c:v>22.266666666999999</c:v>
                </c:pt>
                <c:pt idx="840">
                  <c:v>22.266666666999999</c:v>
                </c:pt>
                <c:pt idx="841">
                  <c:v>22.3</c:v>
                </c:pt>
                <c:pt idx="842">
                  <c:v>22.3</c:v>
                </c:pt>
                <c:pt idx="843">
                  <c:v>22.366666667000001</c:v>
                </c:pt>
                <c:pt idx="844">
                  <c:v>22.366666667000001</c:v>
                </c:pt>
                <c:pt idx="845">
                  <c:v>22.4</c:v>
                </c:pt>
                <c:pt idx="846">
                  <c:v>22.4</c:v>
                </c:pt>
                <c:pt idx="847">
                  <c:v>22.433333333</c:v>
                </c:pt>
                <c:pt idx="848">
                  <c:v>22.433333333</c:v>
                </c:pt>
                <c:pt idx="849">
                  <c:v>22.466666666999998</c:v>
                </c:pt>
                <c:pt idx="850">
                  <c:v>22.466666666999998</c:v>
                </c:pt>
                <c:pt idx="851">
                  <c:v>22.5</c:v>
                </c:pt>
                <c:pt idx="852">
                  <c:v>22.5</c:v>
                </c:pt>
                <c:pt idx="853">
                  <c:v>22.533333333000002</c:v>
                </c:pt>
                <c:pt idx="854">
                  <c:v>22.533333333000002</c:v>
                </c:pt>
                <c:pt idx="855">
                  <c:v>22.633333332999999</c:v>
                </c:pt>
                <c:pt idx="856">
                  <c:v>22.633333332999999</c:v>
                </c:pt>
                <c:pt idx="857">
                  <c:v>22.666666667000001</c:v>
                </c:pt>
                <c:pt idx="858">
                  <c:v>22.666666667000001</c:v>
                </c:pt>
                <c:pt idx="859">
                  <c:v>22.7</c:v>
                </c:pt>
                <c:pt idx="860">
                  <c:v>22.7</c:v>
                </c:pt>
                <c:pt idx="861">
                  <c:v>22.733333333000001</c:v>
                </c:pt>
                <c:pt idx="862">
                  <c:v>22.733333333000001</c:v>
                </c:pt>
                <c:pt idx="863">
                  <c:v>22.766666666999999</c:v>
                </c:pt>
                <c:pt idx="864">
                  <c:v>22.766666666999999</c:v>
                </c:pt>
                <c:pt idx="865">
                  <c:v>22.866666667000001</c:v>
                </c:pt>
                <c:pt idx="866">
                  <c:v>22.866666667000001</c:v>
                </c:pt>
                <c:pt idx="867">
                  <c:v>22.9</c:v>
                </c:pt>
                <c:pt idx="868">
                  <c:v>22.9</c:v>
                </c:pt>
                <c:pt idx="869">
                  <c:v>22.933333333</c:v>
                </c:pt>
                <c:pt idx="870">
                  <c:v>22.933333333</c:v>
                </c:pt>
                <c:pt idx="871">
                  <c:v>22.966666666999998</c:v>
                </c:pt>
                <c:pt idx="872">
                  <c:v>22.966666666999998</c:v>
                </c:pt>
                <c:pt idx="873">
                  <c:v>23</c:v>
                </c:pt>
                <c:pt idx="874">
                  <c:v>23</c:v>
                </c:pt>
                <c:pt idx="875">
                  <c:v>23.066666667</c:v>
                </c:pt>
                <c:pt idx="876">
                  <c:v>23.066666667</c:v>
                </c:pt>
                <c:pt idx="877">
                  <c:v>23.1</c:v>
                </c:pt>
                <c:pt idx="878">
                  <c:v>23.1</c:v>
                </c:pt>
                <c:pt idx="879">
                  <c:v>23.133333332999999</c:v>
                </c:pt>
                <c:pt idx="880">
                  <c:v>23.133333332999999</c:v>
                </c:pt>
                <c:pt idx="881">
                  <c:v>23.166666667000001</c:v>
                </c:pt>
                <c:pt idx="882">
                  <c:v>23.166666667000001</c:v>
                </c:pt>
                <c:pt idx="883">
                  <c:v>23.2</c:v>
                </c:pt>
                <c:pt idx="884">
                  <c:v>23.2</c:v>
                </c:pt>
                <c:pt idx="885">
                  <c:v>23.233333333000001</c:v>
                </c:pt>
                <c:pt idx="886">
                  <c:v>23.233333333000001</c:v>
                </c:pt>
                <c:pt idx="887">
                  <c:v>23.266666666999999</c:v>
                </c:pt>
                <c:pt idx="888">
                  <c:v>23.266666666999999</c:v>
                </c:pt>
                <c:pt idx="889">
                  <c:v>23.333333332999999</c:v>
                </c:pt>
                <c:pt idx="890">
                  <c:v>23.333333332999999</c:v>
                </c:pt>
                <c:pt idx="891">
                  <c:v>23.366666667000001</c:v>
                </c:pt>
                <c:pt idx="892">
                  <c:v>23.366666667000001</c:v>
                </c:pt>
                <c:pt idx="893">
                  <c:v>23.4</c:v>
                </c:pt>
                <c:pt idx="894">
                  <c:v>23.4</c:v>
                </c:pt>
                <c:pt idx="895">
                  <c:v>23.433333333</c:v>
                </c:pt>
                <c:pt idx="896">
                  <c:v>23.433333333</c:v>
                </c:pt>
                <c:pt idx="897">
                  <c:v>23.466666666999998</c:v>
                </c:pt>
                <c:pt idx="898">
                  <c:v>23.466666666999998</c:v>
                </c:pt>
                <c:pt idx="899">
                  <c:v>23.566666667</c:v>
                </c:pt>
                <c:pt idx="900">
                  <c:v>23.566666667</c:v>
                </c:pt>
                <c:pt idx="901">
                  <c:v>23.6</c:v>
                </c:pt>
                <c:pt idx="902">
                  <c:v>23.6</c:v>
                </c:pt>
                <c:pt idx="903">
                  <c:v>23.633333332999999</c:v>
                </c:pt>
                <c:pt idx="904">
                  <c:v>23.633333332999999</c:v>
                </c:pt>
                <c:pt idx="905">
                  <c:v>23.666666667000001</c:v>
                </c:pt>
                <c:pt idx="906">
                  <c:v>23.666666667000001</c:v>
                </c:pt>
                <c:pt idx="907">
                  <c:v>23.7</c:v>
                </c:pt>
                <c:pt idx="908">
                  <c:v>23.7</c:v>
                </c:pt>
                <c:pt idx="909">
                  <c:v>23.733333333000001</c:v>
                </c:pt>
                <c:pt idx="910">
                  <c:v>23.733333333000001</c:v>
                </c:pt>
                <c:pt idx="911">
                  <c:v>23.8</c:v>
                </c:pt>
                <c:pt idx="912">
                  <c:v>23.8</c:v>
                </c:pt>
                <c:pt idx="913">
                  <c:v>23.833333332999999</c:v>
                </c:pt>
                <c:pt idx="914">
                  <c:v>23.833333332999999</c:v>
                </c:pt>
                <c:pt idx="915">
                  <c:v>23.866666667000001</c:v>
                </c:pt>
                <c:pt idx="916">
                  <c:v>23.866666667000001</c:v>
                </c:pt>
                <c:pt idx="917">
                  <c:v>23.9</c:v>
                </c:pt>
                <c:pt idx="918">
                  <c:v>23.9</c:v>
                </c:pt>
                <c:pt idx="919">
                  <c:v>23.933333333</c:v>
                </c:pt>
                <c:pt idx="920">
                  <c:v>23.933333333</c:v>
                </c:pt>
                <c:pt idx="921">
                  <c:v>24</c:v>
                </c:pt>
                <c:pt idx="922">
                  <c:v>24</c:v>
                </c:pt>
                <c:pt idx="923">
                  <c:v>24.033333333000002</c:v>
                </c:pt>
                <c:pt idx="924">
                  <c:v>24.033333333000002</c:v>
                </c:pt>
                <c:pt idx="925">
                  <c:v>24.066666667</c:v>
                </c:pt>
                <c:pt idx="926">
                  <c:v>24.066666667</c:v>
                </c:pt>
                <c:pt idx="927">
                  <c:v>24.1</c:v>
                </c:pt>
                <c:pt idx="928">
                  <c:v>24.1</c:v>
                </c:pt>
                <c:pt idx="929">
                  <c:v>24.133333332999999</c:v>
                </c:pt>
                <c:pt idx="930">
                  <c:v>24.133333332999999</c:v>
                </c:pt>
                <c:pt idx="931">
                  <c:v>24.166666667000001</c:v>
                </c:pt>
                <c:pt idx="932">
                  <c:v>24.166666667000001</c:v>
                </c:pt>
                <c:pt idx="933">
                  <c:v>24.233333333000001</c:v>
                </c:pt>
                <c:pt idx="934">
                  <c:v>24.233333333000001</c:v>
                </c:pt>
                <c:pt idx="935">
                  <c:v>24.3</c:v>
                </c:pt>
                <c:pt idx="936">
                  <c:v>24.3</c:v>
                </c:pt>
                <c:pt idx="937">
                  <c:v>24.333333332999999</c:v>
                </c:pt>
                <c:pt idx="938">
                  <c:v>24.333333332999999</c:v>
                </c:pt>
                <c:pt idx="939">
                  <c:v>24.366666667000001</c:v>
                </c:pt>
                <c:pt idx="940">
                  <c:v>24.366666667000001</c:v>
                </c:pt>
                <c:pt idx="941">
                  <c:v>24.4</c:v>
                </c:pt>
                <c:pt idx="942">
                  <c:v>24.4</c:v>
                </c:pt>
                <c:pt idx="943">
                  <c:v>24.433333333</c:v>
                </c:pt>
                <c:pt idx="944">
                  <c:v>24.433333333</c:v>
                </c:pt>
                <c:pt idx="945">
                  <c:v>24.5</c:v>
                </c:pt>
                <c:pt idx="946">
                  <c:v>24.5</c:v>
                </c:pt>
                <c:pt idx="947">
                  <c:v>24.533333333000002</c:v>
                </c:pt>
                <c:pt idx="948">
                  <c:v>24.533333333000002</c:v>
                </c:pt>
                <c:pt idx="949">
                  <c:v>24.566666667</c:v>
                </c:pt>
                <c:pt idx="950">
                  <c:v>24.566666667</c:v>
                </c:pt>
                <c:pt idx="951">
                  <c:v>24.6</c:v>
                </c:pt>
                <c:pt idx="952">
                  <c:v>24.6</c:v>
                </c:pt>
                <c:pt idx="953">
                  <c:v>24.633333332999999</c:v>
                </c:pt>
                <c:pt idx="954">
                  <c:v>24.633333332999999</c:v>
                </c:pt>
                <c:pt idx="955">
                  <c:v>24.7</c:v>
                </c:pt>
                <c:pt idx="956">
                  <c:v>24.7</c:v>
                </c:pt>
                <c:pt idx="957">
                  <c:v>24.733333333000001</c:v>
                </c:pt>
                <c:pt idx="958">
                  <c:v>24.733333333000001</c:v>
                </c:pt>
                <c:pt idx="959">
                  <c:v>24.766666666999999</c:v>
                </c:pt>
                <c:pt idx="960">
                  <c:v>24.766666666999999</c:v>
                </c:pt>
                <c:pt idx="961">
                  <c:v>24.8</c:v>
                </c:pt>
                <c:pt idx="962">
                  <c:v>24.8</c:v>
                </c:pt>
                <c:pt idx="963">
                  <c:v>24.833333332999999</c:v>
                </c:pt>
                <c:pt idx="964">
                  <c:v>24.833333332999999</c:v>
                </c:pt>
                <c:pt idx="965">
                  <c:v>24.866666667000001</c:v>
                </c:pt>
                <c:pt idx="966">
                  <c:v>24.866666667000001</c:v>
                </c:pt>
                <c:pt idx="967">
                  <c:v>24.9</c:v>
                </c:pt>
                <c:pt idx="968">
                  <c:v>24.9</c:v>
                </c:pt>
                <c:pt idx="969">
                  <c:v>24.966666666999998</c:v>
                </c:pt>
                <c:pt idx="970">
                  <c:v>24.966666666999998</c:v>
                </c:pt>
                <c:pt idx="971">
                  <c:v>25.033333333000002</c:v>
                </c:pt>
                <c:pt idx="972">
                  <c:v>25.033333333000002</c:v>
                </c:pt>
                <c:pt idx="973">
                  <c:v>25.066666667</c:v>
                </c:pt>
                <c:pt idx="974">
                  <c:v>25.066666667</c:v>
                </c:pt>
                <c:pt idx="975">
                  <c:v>25.1</c:v>
                </c:pt>
                <c:pt idx="976">
                  <c:v>25.1</c:v>
                </c:pt>
                <c:pt idx="977">
                  <c:v>25.133333332999999</c:v>
                </c:pt>
                <c:pt idx="978">
                  <c:v>25.133333332999999</c:v>
                </c:pt>
                <c:pt idx="979">
                  <c:v>25.166666667000001</c:v>
                </c:pt>
                <c:pt idx="980">
                  <c:v>25.166666667000001</c:v>
                </c:pt>
                <c:pt idx="981">
                  <c:v>25.2</c:v>
                </c:pt>
                <c:pt idx="982">
                  <c:v>25.2</c:v>
                </c:pt>
                <c:pt idx="983">
                  <c:v>25.233333333000001</c:v>
                </c:pt>
                <c:pt idx="984">
                  <c:v>25.233333333000001</c:v>
                </c:pt>
                <c:pt idx="985">
                  <c:v>25.266666666999999</c:v>
                </c:pt>
                <c:pt idx="986">
                  <c:v>25.266666666999999</c:v>
                </c:pt>
                <c:pt idx="987">
                  <c:v>25.3</c:v>
                </c:pt>
                <c:pt idx="988">
                  <c:v>25.3</c:v>
                </c:pt>
                <c:pt idx="989">
                  <c:v>25.333333332999999</c:v>
                </c:pt>
                <c:pt idx="990">
                  <c:v>25.333333332999999</c:v>
                </c:pt>
                <c:pt idx="991">
                  <c:v>25.4</c:v>
                </c:pt>
                <c:pt idx="992">
                  <c:v>25.4</c:v>
                </c:pt>
                <c:pt idx="993">
                  <c:v>25.433333333</c:v>
                </c:pt>
                <c:pt idx="994">
                  <c:v>25.433333333</c:v>
                </c:pt>
                <c:pt idx="995">
                  <c:v>25.466666666999998</c:v>
                </c:pt>
                <c:pt idx="996">
                  <c:v>25.466666666999998</c:v>
                </c:pt>
                <c:pt idx="997">
                  <c:v>25.5</c:v>
                </c:pt>
                <c:pt idx="998">
                  <c:v>25.5</c:v>
                </c:pt>
                <c:pt idx="999">
                  <c:v>25.566666667</c:v>
                </c:pt>
                <c:pt idx="1000">
                  <c:v>25.566666667</c:v>
                </c:pt>
                <c:pt idx="1001">
                  <c:v>25.633333332999999</c:v>
                </c:pt>
                <c:pt idx="1002">
                  <c:v>25.633333332999999</c:v>
                </c:pt>
                <c:pt idx="1003">
                  <c:v>25.666666667000001</c:v>
                </c:pt>
                <c:pt idx="1004">
                  <c:v>25.666666667000001</c:v>
                </c:pt>
                <c:pt idx="1005">
                  <c:v>25.7</c:v>
                </c:pt>
                <c:pt idx="1006">
                  <c:v>25.7</c:v>
                </c:pt>
                <c:pt idx="1007">
                  <c:v>25.733333333000001</c:v>
                </c:pt>
                <c:pt idx="1008">
                  <c:v>25.733333333000001</c:v>
                </c:pt>
                <c:pt idx="1009">
                  <c:v>25.766666666999999</c:v>
                </c:pt>
                <c:pt idx="1010">
                  <c:v>25.766666666999999</c:v>
                </c:pt>
                <c:pt idx="1011">
                  <c:v>25.9</c:v>
                </c:pt>
                <c:pt idx="1012">
                  <c:v>25.9</c:v>
                </c:pt>
                <c:pt idx="1013">
                  <c:v>25.933333333</c:v>
                </c:pt>
                <c:pt idx="1014">
                  <c:v>25.933333333</c:v>
                </c:pt>
                <c:pt idx="1015">
                  <c:v>25.966666666999998</c:v>
                </c:pt>
                <c:pt idx="1016">
                  <c:v>25.966666666999998</c:v>
                </c:pt>
                <c:pt idx="1017">
                  <c:v>26.033333333000002</c:v>
                </c:pt>
                <c:pt idx="1018">
                  <c:v>26.033333333000002</c:v>
                </c:pt>
                <c:pt idx="1019">
                  <c:v>26.133333332999999</c:v>
                </c:pt>
                <c:pt idx="1020">
                  <c:v>26.133333332999999</c:v>
                </c:pt>
                <c:pt idx="1021">
                  <c:v>26.166666667000001</c:v>
                </c:pt>
                <c:pt idx="1022">
                  <c:v>26.166666667000001</c:v>
                </c:pt>
                <c:pt idx="1023">
                  <c:v>26.233333333000001</c:v>
                </c:pt>
                <c:pt idx="1024">
                  <c:v>26.233333333000001</c:v>
                </c:pt>
                <c:pt idx="1025">
                  <c:v>26.366666667000001</c:v>
                </c:pt>
                <c:pt idx="1026">
                  <c:v>26.366666667000001</c:v>
                </c:pt>
                <c:pt idx="1027">
                  <c:v>26.4</c:v>
                </c:pt>
                <c:pt idx="1028">
                  <c:v>26.4</c:v>
                </c:pt>
                <c:pt idx="1029">
                  <c:v>26.433333333</c:v>
                </c:pt>
                <c:pt idx="1030">
                  <c:v>26.433333333</c:v>
                </c:pt>
                <c:pt idx="1031">
                  <c:v>26.466666666999998</c:v>
                </c:pt>
                <c:pt idx="1032">
                  <c:v>26.466666666999998</c:v>
                </c:pt>
                <c:pt idx="1033">
                  <c:v>26.5</c:v>
                </c:pt>
                <c:pt idx="1034">
                  <c:v>26.5</c:v>
                </c:pt>
                <c:pt idx="1035">
                  <c:v>26.533333333000002</c:v>
                </c:pt>
                <c:pt idx="1036">
                  <c:v>26.533333333000002</c:v>
                </c:pt>
                <c:pt idx="1037">
                  <c:v>26.6</c:v>
                </c:pt>
                <c:pt idx="1038">
                  <c:v>26.6</c:v>
                </c:pt>
                <c:pt idx="1039">
                  <c:v>26.633333332999999</c:v>
                </c:pt>
                <c:pt idx="1040">
                  <c:v>26.633333332999999</c:v>
                </c:pt>
                <c:pt idx="1041">
                  <c:v>26.666666667000001</c:v>
                </c:pt>
                <c:pt idx="1042">
                  <c:v>26.666666667000001</c:v>
                </c:pt>
                <c:pt idx="1043">
                  <c:v>26.7</c:v>
                </c:pt>
                <c:pt idx="1044">
                  <c:v>26.7</c:v>
                </c:pt>
                <c:pt idx="1045">
                  <c:v>26.733333333000001</c:v>
                </c:pt>
                <c:pt idx="1046">
                  <c:v>26.733333333000001</c:v>
                </c:pt>
                <c:pt idx="1047">
                  <c:v>26.833333332999999</c:v>
                </c:pt>
                <c:pt idx="1048">
                  <c:v>26.833333332999999</c:v>
                </c:pt>
                <c:pt idx="1049">
                  <c:v>26.866666667000001</c:v>
                </c:pt>
                <c:pt idx="1050">
                  <c:v>26.866666667000001</c:v>
                </c:pt>
                <c:pt idx="1051">
                  <c:v>26.9</c:v>
                </c:pt>
                <c:pt idx="1052">
                  <c:v>26.9</c:v>
                </c:pt>
                <c:pt idx="1053">
                  <c:v>26.933333333</c:v>
                </c:pt>
                <c:pt idx="1054">
                  <c:v>26.933333333</c:v>
                </c:pt>
                <c:pt idx="1055">
                  <c:v>26.966666666999998</c:v>
                </c:pt>
                <c:pt idx="1056">
                  <c:v>26.966666666999998</c:v>
                </c:pt>
                <c:pt idx="1057">
                  <c:v>27.066666667</c:v>
                </c:pt>
                <c:pt idx="1058">
                  <c:v>27.066666667</c:v>
                </c:pt>
                <c:pt idx="1059">
                  <c:v>27.1</c:v>
                </c:pt>
                <c:pt idx="1060">
                  <c:v>27.1</c:v>
                </c:pt>
                <c:pt idx="1061">
                  <c:v>27.133333332999999</c:v>
                </c:pt>
                <c:pt idx="1062">
                  <c:v>27.133333332999999</c:v>
                </c:pt>
                <c:pt idx="1063">
                  <c:v>27.166666667000001</c:v>
                </c:pt>
                <c:pt idx="1064">
                  <c:v>27.166666667000001</c:v>
                </c:pt>
                <c:pt idx="1065">
                  <c:v>27.2</c:v>
                </c:pt>
                <c:pt idx="1066">
                  <c:v>27.2</c:v>
                </c:pt>
                <c:pt idx="1067">
                  <c:v>27.3</c:v>
                </c:pt>
                <c:pt idx="1068">
                  <c:v>27.3</c:v>
                </c:pt>
                <c:pt idx="1069">
                  <c:v>27.333333332999999</c:v>
                </c:pt>
                <c:pt idx="1070">
                  <c:v>27.333333332999999</c:v>
                </c:pt>
                <c:pt idx="1071">
                  <c:v>27.366666667000001</c:v>
                </c:pt>
                <c:pt idx="1072">
                  <c:v>27.366666667000001</c:v>
                </c:pt>
                <c:pt idx="1073">
                  <c:v>27.433333333</c:v>
                </c:pt>
                <c:pt idx="1074">
                  <c:v>27.433333333</c:v>
                </c:pt>
                <c:pt idx="1075">
                  <c:v>27.466666666999998</c:v>
                </c:pt>
                <c:pt idx="1076">
                  <c:v>27.466666666999998</c:v>
                </c:pt>
                <c:pt idx="1077">
                  <c:v>27.6</c:v>
                </c:pt>
                <c:pt idx="1078">
                  <c:v>27.6</c:v>
                </c:pt>
                <c:pt idx="1079">
                  <c:v>27.633333332999999</c:v>
                </c:pt>
                <c:pt idx="1080">
                  <c:v>27.633333332999999</c:v>
                </c:pt>
                <c:pt idx="1081">
                  <c:v>27.666666667000001</c:v>
                </c:pt>
                <c:pt idx="1082">
                  <c:v>27.666666667000001</c:v>
                </c:pt>
                <c:pt idx="1083">
                  <c:v>27.766666666999999</c:v>
                </c:pt>
                <c:pt idx="1084">
                  <c:v>27.766666666999999</c:v>
                </c:pt>
                <c:pt idx="1085">
                  <c:v>27.8</c:v>
                </c:pt>
                <c:pt idx="1086">
                  <c:v>27.8</c:v>
                </c:pt>
                <c:pt idx="1087">
                  <c:v>27.833333332999999</c:v>
                </c:pt>
                <c:pt idx="1088">
                  <c:v>27.833333332999999</c:v>
                </c:pt>
                <c:pt idx="1089">
                  <c:v>27.866666667000001</c:v>
                </c:pt>
                <c:pt idx="1090">
                  <c:v>27.866666667000001</c:v>
                </c:pt>
                <c:pt idx="1091">
                  <c:v>27.9</c:v>
                </c:pt>
                <c:pt idx="1092">
                  <c:v>27.9</c:v>
                </c:pt>
                <c:pt idx="1093">
                  <c:v>27.966666666999998</c:v>
                </c:pt>
                <c:pt idx="1094">
                  <c:v>27.966666666999998</c:v>
                </c:pt>
                <c:pt idx="1095">
                  <c:v>28</c:v>
                </c:pt>
                <c:pt idx="1096">
                  <c:v>28</c:v>
                </c:pt>
                <c:pt idx="1097">
                  <c:v>28.033333333000002</c:v>
                </c:pt>
                <c:pt idx="1098">
                  <c:v>28.033333333000002</c:v>
                </c:pt>
                <c:pt idx="1099">
                  <c:v>28.066666667</c:v>
                </c:pt>
                <c:pt idx="1100">
                  <c:v>28.066666667</c:v>
                </c:pt>
                <c:pt idx="1101">
                  <c:v>28.1</c:v>
                </c:pt>
                <c:pt idx="1102">
                  <c:v>28.1</c:v>
                </c:pt>
                <c:pt idx="1103">
                  <c:v>28.133333332999999</c:v>
                </c:pt>
                <c:pt idx="1104">
                  <c:v>28.133333332999999</c:v>
                </c:pt>
                <c:pt idx="1105">
                  <c:v>28.233333333000001</c:v>
                </c:pt>
                <c:pt idx="1106">
                  <c:v>28.233333333000001</c:v>
                </c:pt>
                <c:pt idx="1107">
                  <c:v>28.266666666999999</c:v>
                </c:pt>
                <c:pt idx="1108">
                  <c:v>28.266666666999999</c:v>
                </c:pt>
                <c:pt idx="1109">
                  <c:v>28.3</c:v>
                </c:pt>
                <c:pt idx="1110">
                  <c:v>28.3</c:v>
                </c:pt>
                <c:pt idx="1111">
                  <c:v>28.333333332999999</c:v>
                </c:pt>
                <c:pt idx="1112">
                  <c:v>28.333333332999999</c:v>
                </c:pt>
                <c:pt idx="1113">
                  <c:v>28.366666667000001</c:v>
                </c:pt>
                <c:pt idx="1114">
                  <c:v>28.366666667000001</c:v>
                </c:pt>
                <c:pt idx="1115">
                  <c:v>28.466666666999998</c:v>
                </c:pt>
                <c:pt idx="1116">
                  <c:v>28.466666666999998</c:v>
                </c:pt>
                <c:pt idx="1117">
                  <c:v>28.5</c:v>
                </c:pt>
                <c:pt idx="1118">
                  <c:v>28.5</c:v>
                </c:pt>
                <c:pt idx="1119">
                  <c:v>28.533333333000002</c:v>
                </c:pt>
                <c:pt idx="1120">
                  <c:v>28.533333333000002</c:v>
                </c:pt>
                <c:pt idx="1121">
                  <c:v>28.566666667</c:v>
                </c:pt>
                <c:pt idx="1122">
                  <c:v>28.566666667</c:v>
                </c:pt>
                <c:pt idx="1123">
                  <c:v>28.6</c:v>
                </c:pt>
                <c:pt idx="1124">
                  <c:v>28.6</c:v>
                </c:pt>
                <c:pt idx="1125">
                  <c:v>28.633333332999999</c:v>
                </c:pt>
                <c:pt idx="1126">
                  <c:v>28.633333332999999</c:v>
                </c:pt>
                <c:pt idx="1127">
                  <c:v>28.7</c:v>
                </c:pt>
                <c:pt idx="1128">
                  <c:v>28.7</c:v>
                </c:pt>
                <c:pt idx="1129">
                  <c:v>28.733333333000001</c:v>
                </c:pt>
                <c:pt idx="1130">
                  <c:v>28.733333333000001</c:v>
                </c:pt>
                <c:pt idx="1131">
                  <c:v>28.766666666999999</c:v>
                </c:pt>
                <c:pt idx="1132">
                  <c:v>28.766666666999999</c:v>
                </c:pt>
                <c:pt idx="1133">
                  <c:v>28.8</c:v>
                </c:pt>
                <c:pt idx="1134">
                  <c:v>28.8</c:v>
                </c:pt>
                <c:pt idx="1135">
                  <c:v>28.833333332999999</c:v>
                </c:pt>
                <c:pt idx="1136">
                  <c:v>28.833333332999999</c:v>
                </c:pt>
                <c:pt idx="1137">
                  <c:v>28.933333333</c:v>
                </c:pt>
                <c:pt idx="1138">
                  <c:v>28.933333333</c:v>
                </c:pt>
                <c:pt idx="1139">
                  <c:v>28.966666666999998</c:v>
                </c:pt>
                <c:pt idx="1140">
                  <c:v>28.966666666999998</c:v>
                </c:pt>
                <c:pt idx="1141">
                  <c:v>29</c:v>
                </c:pt>
                <c:pt idx="1142">
                  <c:v>29</c:v>
                </c:pt>
                <c:pt idx="1143">
                  <c:v>29.066666667</c:v>
                </c:pt>
                <c:pt idx="1144">
                  <c:v>29.066666667</c:v>
                </c:pt>
                <c:pt idx="1145">
                  <c:v>29.166666667000001</c:v>
                </c:pt>
                <c:pt idx="1146">
                  <c:v>29.166666667000001</c:v>
                </c:pt>
                <c:pt idx="1147">
                  <c:v>29.233333333000001</c:v>
                </c:pt>
                <c:pt idx="1148">
                  <c:v>29.233333333000001</c:v>
                </c:pt>
                <c:pt idx="1149">
                  <c:v>29.266666666999999</c:v>
                </c:pt>
                <c:pt idx="1150">
                  <c:v>29.266666666999999</c:v>
                </c:pt>
                <c:pt idx="1151">
                  <c:v>29.3</c:v>
                </c:pt>
                <c:pt idx="1152">
                  <c:v>29.3</c:v>
                </c:pt>
                <c:pt idx="1153">
                  <c:v>29.333333332999999</c:v>
                </c:pt>
                <c:pt idx="1154">
                  <c:v>29.333333332999999</c:v>
                </c:pt>
                <c:pt idx="1155">
                  <c:v>29.4</c:v>
                </c:pt>
                <c:pt idx="1156">
                  <c:v>29.4</c:v>
                </c:pt>
                <c:pt idx="1157">
                  <c:v>29.433333333</c:v>
                </c:pt>
                <c:pt idx="1158">
                  <c:v>29.433333333</c:v>
                </c:pt>
                <c:pt idx="1159">
                  <c:v>29.466666666999998</c:v>
                </c:pt>
                <c:pt idx="1160">
                  <c:v>29.466666666999998</c:v>
                </c:pt>
                <c:pt idx="1161">
                  <c:v>29.5</c:v>
                </c:pt>
                <c:pt idx="1162">
                  <c:v>29.5</c:v>
                </c:pt>
                <c:pt idx="1163">
                  <c:v>29.533333333000002</c:v>
                </c:pt>
                <c:pt idx="1164">
                  <c:v>29.533333333000002</c:v>
                </c:pt>
                <c:pt idx="1165">
                  <c:v>29.6</c:v>
                </c:pt>
                <c:pt idx="1166">
                  <c:v>29.6</c:v>
                </c:pt>
                <c:pt idx="1167">
                  <c:v>29.633333332999999</c:v>
                </c:pt>
                <c:pt idx="1168">
                  <c:v>29.633333332999999</c:v>
                </c:pt>
                <c:pt idx="1169">
                  <c:v>29.666666667000001</c:v>
                </c:pt>
                <c:pt idx="1170">
                  <c:v>29.666666667000001</c:v>
                </c:pt>
                <c:pt idx="1171">
                  <c:v>29.7</c:v>
                </c:pt>
                <c:pt idx="1172">
                  <c:v>29.7</c:v>
                </c:pt>
                <c:pt idx="1173">
                  <c:v>29.733333333000001</c:v>
                </c:pt>
                <c:pt idx="1174">
                  <c:v>29.733333333000001</c:v>
                </c:pt>
                <c:pt idx="1175">
                  <c:v>29.766666666999999</c:v>
                </c:pt>
                <c:pt idx="1176">
                  <c:v>29.766666666999999</c:v>
                </c:pt>
                <c:pt idx="1177">
                  <c:v>29.866666667000001</c:v>
                </c:pt>
                <c:pt idx="1178">
                  <c:v>29.866666667000001</c:v>
                </c:pt>
                <c:pt idx="1179">
                  <c:v>29.9</c:v>
                </c:pt>
                <c:pt idx="1180">
                  <c:v>29.9</c:v>
                </c:pt>
                <c:pt idx="1181">
                  <c:v>29.933333333</c:v>
                </c:pt>
                <c:pt idx="1182">
                  <c:v>29.933333333</c:v>
                </c:pt>
                <c:pt idx="1183">
                  <c:v>29.966666666999998</c:v>
                </c:pt>
                <c:pt idx="1184">
                  <c:v>29.966666666999998</c:v>
                </c:pt>
                <c:pt idx="1185">
                  <c:v>30.033333333000002</c:v>
                </c:pt>
                <c:pt idx="1186">
                  <c:v>30.033333333000002</c:v>
                </c:pt>
                <c:pt idx="1187">
                  <c:v>30.066666667</c:v>
                </c:pt>
                <c:pt idx="1188">
                  <c:v>30.066666667</c:v>
                </c:pt>
                <c:pt idx="1189">
                  <c:v>30.1</c:v>
                </c:pt>
                <c:pt idx="1190">
                  <c:v>30.1</c:v>
                </c:pt>
                <c:pt idx="1191">
                  <c:v>30.133333332999999</c:v>
                </c:pt>
                <c:pt idx="1192">
                  <c:v>30.133333332999999</c:v>
                </c:pt>
                <c:pt idx="1193">
                  <c:v>30.166666667000001</c:v>
                </c:pt>
                <c:pt idx="1194">
                  <c:v>30.166666667000001</c:v>
                </c:pt>
                <c:pt idx="1195">
                  <c:v>30.2</c:v>
                </c:pt>
                <c:pt idx="1196">
                  <c:v>30.2</c:v>
                </c:pt>
                <c:pt idx="1197">
                  <c:v>30.233333333000001</c:v>
                </c:pt>
                <c:pt idx="1198">
                  <c:v>30.233333333000001</c:v>
                </c:pt>
                <c:pt idx="1199">
                  <c:v>30.266666666999999</c:v>
                </c:pt>
                <c:pt idx="1200">
                  <c:v>30.266666666999999</c:v>
                </c:pt>
                <c:pt idx="1201">
                  <c:v>30.3</c:v>
                </c:pt>
                <c:pt idx="1202">
                  <c:v>30.3</c:v>
                </c:pt>
                <c:pt idx="1203">
                  <c:v>30.333333332999999</c:v>
                </c:pt>
                <c:pt idx="1204">
                  <c:v>30.333333332999999</c:v>
                </c:pt>
                <c:pt idx="1205">
                  <c:v>30.366666667000001</c:v>
                </c:pt>
                <c:pt idx="1206">
                  <c:v>30.366666667000001</c:v>
                </c:pt>
                <c:pt idx="1207">
                  <c:v>30.4</c:v>
                </c:pt>
                <c:pt idx="1208">
                  <c:v>30.4</c:v>
                </c:pt>
                <c:pt idx="1209">
                  <c:v>30.433333333</c:v>
                </c:pt>
                <c:pt idx="1210">
                  <c:v>30.433333333</c:v>
                </c:pt>
                <c:pt idx="1211">
                  <c:v>30.466666666999998</c:v>
                </c:pt>
                <c:pt idx="1212">
                  <c:v>30.466666666999998</c:v>
                </c:pt>
                <c:pt idx="1213">
                  <c:v>30.533333333000002</c:v>
                </c:pt>
                <c:pt idx="1214">
                  <c:v>30.533333333000002</c:v>
                </c:pt>
                <c:pt idx="1215">
                  <c:v>30.566666667</c:v>
                </c:pt>
                <c:pt idx="1216">
                  <c:v>30.566666667</c:v>
                </c:pt>
                <c:pt idx="1217">
                  <c:v>30.6</c:v>
                </c:pt>
                <c:pt idx="1218">
                  <c:v>30.6</c:v>
                </c:pt>
                <c:pt idx="1219">
                  <c:v>30.633333332999999</c:v>
                </c:pt>
                <c:pt idx="1220">
                  <c:v>30.633333332999999</c:v>
                </c:pt>
                <c:pt idx="1221">
                  <c:v>30.666666667000001</c:v>
                </c:pt>
                <c:pt idx="1222">
                  <c:v>30.666666667000001</c:v>
                </c:pt>
                <c:pt idx="1223">
                  <c:v>30.7</c:v>
                </c:pt>
                <c:pt idx="1224">
                  <c:v>30.7</c:v>
                </c:pt>
                <c:pt idx="1225">
                  <c:v>30.8</c:v>
                </c:pt>
                <c:pt idx="1226">
                  <c:v>30.8</c:v>
                </c:pt>
                <c:pt idx="1227">
                  <c:v>30.833333332999999</c:v>
                </c:pt>
                <c:pt idx="1228">
                  <c:v>30.833333332999999</c:v>
                </c:pt>
                <c:pt idx="1229">
                  <c:v>30.866666667000001</c:v>
                </c:pt>
                <c:pt idx="1230">
                  <c:v>30.866666667000001</c:v>
                </c:pt>
                <c:pt idx="1231">
                  <c:v>30.9</c:v>
                </c:pt>
                <c:pt idx="1232">
                  <c:v>30.9</c:v>
                </c:pt>
                <c:pt idx="1233">
                  <c:v>30.933333333</c:v>
                </c:pt>
                <c:pt idx="1234">
                  <c:v>30.933333333</c:v>
                </c:pt>
                <c:pt idx="1235">
                  <c:v>30.966666666999998</c:v>
                </c:pt>
                <c:pt idx="1236">
                  <c:v>30.966666666999998</c:v>
                </c:pt>
                <c:pt idx="1237">
                  <c:v>31</c:v>
                </c:pt>
                <c:pt idx="1238">
                  <c:v>31</c:v>
                </c:pt>
                <c:pt idx="1239">
                  <c:v>31.033333333000002</c:v>
                </c:pt>
                <c:pt idx="1240">
                  <c:v>31.033333333000002</c:v>
                </c:pt>
                <c:pt idx="1241">
                  <c:v>31.066666667</c:v>
                </c:pt>
                <c:pt idx="1242">
                  <c:v>31.066666667</c:v>
                </c:pt>
                <c:pt idx="1243">
                  <c:v>31.1</c:v>
                </c:pt>
                <c:pt idx="1244">
                  <c:v>31.1</c:v>
                </c:pt>
                <c:pt idx="1245">
                  <c:v>31.133333332999999</c:v>
                </c:pt>
                <c:pt idx="1246">
                  <c:v>31.133333332999999</c:v>
                </c:pt>
                <c:pt idx="1247">
                  <c:v>31.166666667000001</c:v>
                </c:pt>
                <c:pt idx="1248">
                  <c:v>31.166666667000001</c:v>
                </c:pt>
                <c:pt idx="1249">
                  <c:v>31.266666666999999</c:v>
                </c:pt>
                <c:pt idx="1250">
                  <c:v>31.266666666999999</c:v>
                </c:pt>
                <c:pt idx="1251">
                  <c:v>31.3</c:v>
                </c:pt>
                <c:pt idx="1252">
                  <c:v>31.3</c:v>
                </c:pt>
                <c:pt idx="1253">
                  <c:v>31.333333332999999</c:v>
                </c:pt>
                <c:pt idx="1254">
                  <c:v>31.333333332999999</c:v>
                </c:pt>
                <c:pt idx="1255">
                  <c:v>31.366666667000001</c:v>
                </c:pt>
                <c:pt idx="1256">
                  <c:v>31.366666667000001</c:v>
                </c:pt>
                <c:pt idx="1257">
                  <c:v>31.5</c:v>
                </c:pt>
                <c:pt idx="1258">
                  <c:v>31.5</c:v>
                </c:pt>
                <c:pt idx="1259">
                  <c:v>31.533333333000002</c:v>
                </c:pt>
                <c:pt idx="1260">
                  <c:v>31.533333333000002</c:v>
                </c:pt>
                <c:pt idx="1261">
                  <c:v>31.566666667</c:v>
                </c:pt>
                <c:pt idx="1262">
                  <c:v>31.566666667</c:v>
                </c:pt>
                <c:pt idx="1263">
                  <c:v>31.6</c:v>
                </c:pt>
                <c:pt idx="1264">
                  <c:v>31.6</c:v>
                </c:pt>
                <c:pt idx="1265">
                  <c:v>31.633333332999999</c:v>
                </c:pt>
                <c:pt idx="1266">
                  <c:v>31.633333332999999</c:v>
                </c:pt>
                <c:pt idx="1267">
                  <c:v>31.733333333000001</c:v>
                </c:pt>
                <c:pt idx="1268">
                  <c:v>31.733333333000001</c:v>
                </c:pt>
                <c:pt idx="1269">
                  <c:v>31.766666666999999</c:v>
                </c:pt>
                <c:pt idx="1270">
                  <c:v>31.766666666999999</c:v>
                </c:pt>
                <c:pt idx="1271">
                  <c:v>31.8</c:v>
                </c:pt>
                <c:pt idx="1272">
                  <c:v>31.8</c:v>
                </c:pt>
                <c:pt idx="1273">
                  <c:v>31.833333332999999</c:v>
                </c:pt>
                <c:pt idx="1274">
                  <c:v>31.833333332999999</c:v>
                </c:pt>
                <c:pt idx="1275">
                  <c:v>31.866666667000001</c:v>
                </c:pt>
                <c:pt idx="1276">
                  <c:v>31.866666667000001</c:v>
                </c:pt>
                <c:pt idx="1277">
                  <c:v>31.966666666999998</c:v>
                </c:pt>
                <c:pt idx="1278">
                  <c:v>31.966666666999998</c:v>
                </c:pt>
                <c:pt idx="1279">
                  <c:v>32</c:v>
                </c:pt>
                <c:pt idx="1280">
                  <c:v>32</c:v>
                </c:pt>
                <c:pt idx="1281">
                  <c:v>32.033333333000002</c:v>
                </c:pt>
                <c:pt idx="1282">
                  <c:v>32.033333333000002</c:v>
                </c:pt>
                <c:pt idx="1283">
                  <c:v>32.066666667</c:v>
                </c:pt>
                <c:pt idx="1284">
                  <c:v>32.066666667</c:v>
                </c:pt>
                <c:pt idx="1285">
                  <c:v>32.166666667000001</c:v>
                </c:pt>
                <c:pt idx="1286">
                  <c:v>32.166666667000001</c:v>
                </c:pt>
                <c:pt idx="1287">
                  <c:v>32.200000000000003</c:v>
                </c:pt>
                <c:pt idx="1288">
                  <c:v>32.200000000000003</c:v>
                </c:pt>
                <c:pt idx="1289">
                  <c:v>32.233333332999997</c:v>
                </c:pt>
                <c:pt idx="1290">
                  <c:v>32.233333332999997</c:v>
                </c:pt>
                <c:pt idx="1291">
                  <c:v>32.266666667000003</c:v>
                </c:pt>
                <c:pt idx="1292">
                  <c:v>32.266666667000003</c:v>
                </c:pt>
                <c:pt idx="1293">
                  <c:v>32.299999999999997</c:v>
                </c:pt>
                <c:pt idx="1294">
                  <c:v>32.299999999999997</c:v>
                </c:pt>
                <c:pt idx="1295">
                  <c:v>32.433333333</c:v>
                </c:pt>
                <c:pt idx="1296">
                  <c:v>32.433333333</c:v>
                </c:pt>
                <c:pt idx="1297">
                  <c:v>32.466666666999998</c:v>
                </c:pt>
                <c:pt idx="1298">
                  <c:v>32.466666666999998</c:v>
                </c:pt>
                <c:pt idx="1299">
                  <c:v>32.5</c:v>
                </c:pt>
                <c:pt idx="1300">
                  <c:v>32.5</c:v>
                </c:pt>
                <c:pt idx="1301">
                  <c:v>32.533333333000002</c:v>
                </c:pt>
                <c:pt idx="1302">
                  <c:v>32.533333333000002</c:v>
                </c:pt>
                <c:pt idx="1303">
                  <c:v>32.566666667</c:v>
                </c:pt>
                <c:pt idx="1304">
                  <c:v>32.566666667</c:v>
                </c:pt>
                <c:pt idx="1305">
                  <c:v>32.700000000000003</c:v>
                </c:pt>
                <c:pt idx="1306">
                  <c:v>32.700000000000003</c:v>
                </c:pt>
                <c:pt idx="1307">
                  <c:v>32.733333332999997</c:v>
                </c:pt>
                <c:pt idx="1308">
                  <c:v>32.733333332999997</c:v>
                </c:pt>
                <c:pt idx="1309">
                  <c:v>32.766666667000003</c:v>
                </c:pt>
                <c:pt idx="1310">
                  <c:v>32.766666667000003</c:v>
                </c:pt>
                <c:pt idx="1311">
                  <c:v>32.799999999999997</c:v>
                </c:pt>
                <c:pt idx="1312">
                  <c:v>32.799999999999997</c:v>
                </c:pt>
                <c:pt idx="1313">
                  <c:v>32.866666666999997</c:v>
                </c:pt>
                <c:pt idx="1314">
                  <c:v>32.866666666999997</c:v>
                </c:pt>
                <c:pt idx="1315">
                  <c:v>32.9</c:v>
                </c:pt>
                <c:pt idx="1316">
                  <c:v>32.9</c:v>
                </c:pt>
                <c:pt idx="1317">
                  <c:v>32.933333333</c:v>
                </c:pt>
                <c:pt idx="1318">
                  <c:v>32.933333333</c:v>
                </c:pt>
                <c:pt idx="1319">
                  <c:v>32.966666666999998</c:v>
                </c:pt>
                <c:pt idx="1320">
                  <c:v>32.966666666999998</c:v>
                </c:pt>
                <c:pt idx="1321">
                  <c:v>33</c:v>
                </c:pt>
                <c:pt idx="1322">
                  <c:v>33</c:v>
                </c:pt>
                <c:pt idx="1323">
                  <c:v>33.033333333000002</c:v>
                </c:pt>
                <c:pt idx="1324">
                  <c:v>33.033333333000002</c:v>
                </c:pt>
                <c:pt idx="1325">
                  <c:v>33.166666667000001</c:v>
                </c:pt>
                <c:pt idx="1326">
                  <c:v>33.166666667000001</c:v>
                </c:pt>
                <c:pt idx="1327">
                  <c:v>33.200000000000003</c:v>
                </c:pt>
                <c:pt idx="1328">
                  <c:v>33.200000000000003</c:v>
                </c:pt>
                <c:pt idx="1329">
                  <c:v>33.233333332999997</c:v>
                </c:pt>
                <c:pt idx="1330">
                  <c:v>33.233333332999997</c:v>
                </c:pt>
                <c:pt idx="1331">
                  <c:v>33.266666667000003</c:v>
                </c:pt>
                <c:pt idx="1332">
                  <c:v>33.266666667000003</c:v>
                </c:pt>
                <c:pt idx="1333">
                  <c:v>33.299999999999997</c:v>
                </c:pt>
                <c:pt idx="1334">
                  <c:v>33.299999999999997</c:v>
                </c:pt>
                <c:pt idx="1335">
                  <c:v>33.4</c:v>
                </c:pt>
                <c:pt idx="1336">
                  <c:v>33.4</c:v>
                </c:pt>
                <c:pt idx="1337">
                  <c:v>33.433333333</c:v>
                </c:pt>
                <c:pt idx="1338">
                  <c:v>33.433333333</c:v>
                </c:pt>
                <c:pt idx="1339">
                  <c:v>33.5</c:v>
                </c:pt>
                <c:pt idx="1340">
                  <c:v>33.5</c:v>
                </c:pt>
                <c:pt idx="1341">
                  <c:v>33.566666667</c:v>
                </c:pt>
                <c:pt idx="1342">
                  <c:v>33.566666667</c:v>
                </c:pt>
                <c:pt idx="1343">
                  <c:v>33.6</c:v>
                </c:pt>
                <c:pt idx="1344">
                  <c:v>33.6</c:v>
                </c:pt>
                <c:pt idx="1345">
                  <c:v>33.633333333000003</c:v>
                </c:pt>
                <c:pt idx="1346">
                  <c:v>33.633333333000003</c:v>
                </c:pt>
                <c:pt idx="1347">
                  <c:v>33.666666667000001</c:v>
                </c:pt>
                <c:pt idx="1348">
                  <c:v>33.666666667000001</c:v>
                </c:pt>
                <c:pt idx="1349">
                  <c:v>33.700000000000003</c:v>
                </c:pt>
                <c:pt idx="1350">
                  <c:v>33.700000000000003</c:v>
                </c:pt>
                <c:pt idx="1351">
                  <c:v>33.733333332999997</c:v>
                </c:pt>
                <c:pt idx="1352">
                  <c:v>33.733333332999997</c:v>
                </c:pt>
                <c:pt idx="1353">
                  <c:v>33.766666667000003</c:v>
                </c:pt>
                <c:pt idx="1354">
                  <c:v>33.766666667000003</c:v>
                </c:pt>
                <c:pt idx="1355">
                  <c:v>33.833333332999999</c:v>
                </c:pt>
                <c:pt idx="1356">
                  <c:v>33.833333332999999</c:v>
                </c:pt>
                <c:pt idx="1357">
                  <c:v>33.866666666999997</c:v>
                </c:pt>
                <c:pt idx="1358">
                  <c:v>33.866666666999997</c:v>
                </c:pt>
                <c:pt idx="1359">
                  <c:v>33.9</c:v>
                </c:pt>
                <c:pt idx="1360">
                  <c:v>33.9</c:v>
                </c:pt>
                <c:pt idx="1361">
                  <c:v>33.933333333</c:v>
                </c:pt>
                <c:pt idx="1362">
                  <c:v>33.933333333</c:v>
                </c:pt>
                <c:pt idx="1363">
                  <c:v>33.966666666999998</c:v>
                </c:pt>
                <c:pt idx="1364">
                  <c:v>33.966666666999998</c:v>
                </c:pt>
                <c:pt idx="1365">
                  <c:v>34</c:v>
                </c:pt>
                <c:pt idx="1366">
                  <c:v>34</c:v>
                </c:pt>
                <c:pt idx="1367">
                  <c:v>34.066666667</c:v>
                </c:pt>
                <c:pt idx="1368">
                  <c:v>34.066666667</c:v>
                </c:pt>
                <c:pt idx="1369">
                  <c:v>34.1</c:v>
                </c:pt>
                <c:pt idx="1370">
                  <c:v>34.1</c:v>
                </c:pt>
                <c:pt idx="1371">
                  <c:v>34.133333333000003</c:v>
                </c:pt>
                <c:pt idx="1372">
                  <c:v>34.133333333000003</c:v>
                </c:pt>
                <c:pt idx="1373">
                  <c:v>34.166666667000001</c:v>
                </c:pt>
                <c:pt idx="1374">
                  <c:v>34.166666667000001</c:v>
                </c:pt>
                <c:pt idx="1375">
                  <c:v>34.200000000000003</c:v>
                </c:pt>
                <c:pt idx="1376">
                  <c:v>34.200000000000003</c:v>
                </c:pt>
                <c:pt idx="1377">
                  <c:v>34.233333332999997</c:v>
                </c:pt>
                <c:pt idx="1378">
                  <c:v>34.233333332999997</c:v>
                </c:pt>
                <c:pt idx="1379">
                  <c:v>34.299999999999997</c:v>
                </c:pt>
                <c:pt idx="1380">
                  <c:v>34.299999999999997</c:v>
                </c:pt>
                <c:pt idx="1381">
                  <c:v>34.333333332999999</c:v>
                </c:pt>
                <c:pt idx="1382">
                  <c:v>34.333333332999999</c:v>
                </c:pt>
                <c:pt idx="1383">
                  <c:v>34.366666666999997</c:v>
                </c:pt>
                <c:pt idx="1384">
                  <c:v>34.366666666999997</c:v>
                </c:pt>
                <c:pt idx="1385">
                  <c:v>34.4</c:v>
                </c:pt>
                <c:pt idx="1386">
                  <c:v>34.4</c:v>
                </c:pt>
                <c:pt idx="1387">
                  <c:v>34.433333333</c:v>
                </c:pt>
                <c:pt idx="1388">
                  <c:v>34.433333333</c:v>
                </c:pt>
                <c:pt idx="1389">
                  <c:v>34.466666666999998</c:v>
                </c:pt>
                <c:pt idx="1390">
                  <c:v>34.466666666999998</c:v>
                </c:pt>
                <c:pt idx="1391">
                  <c:v>34.533333333000002</c:v>
                </c:pt>
                <c:pt idx="1392">
                  <c:v>34.533333333000002</c:v>
                </c:pt>
                <c:pt idx="1393">
                  <c:v>34.566666667</c:v>
                </c:pt>
                <c:pt idx="1394">
                  <c:v>34.566666667</c:v>
                </c:pt>
                <c:pt idx="1395">
                  <c:v>34.633333333000003</c:v>
                </c:pt>
                <c:pt idx="1396">
                  <c:v>34.633333333000003</c:v>
                </c:pt>
                <c:pt idx="1397">
                  <c:v>34.666666667000001</c:v>
                </c:pt>
                <c:pt idx="1398">
                  <c:v>34.666666667000001</c:v>
                </c:pt>
                <c:pt idx="1399">
                  <c:v>34.766666667000003</c:v>
                </c:pt>
                <c:pt idx="1400">
                  <c:v>34.766666667000003</c:v>
                </c:pt>
                <c:pt idx="1401">
                  <c:v>34.799999999999997</c:v>
                </c:pt>
                <c:pt idx="1402">
                  <c:v>34.799999999999997</c:v>
                </c:pt>
                <c:pt idx="1403">
                  <c:v>34.833333332999999</c:v>
                </c:pt>
                <c:pt idx="1404">
                  <c:v>34.833333332999999</c:v>
                </c:pt>
                <c:pt idx="1405">
                  <c:v>34.866666666999997</c:v>
                </c:pt>
                <c:pt idx="1406">
                  <c:v>34.866666666999997</c:v>
                </c:pt>
                <c:pt idx="1407">
                  <c:v>34.933333333</c:v>
                </c:pt>
                <c:pt idx="1408">
                  <c:v>34.933333333</c:v>
                </c:pt>
                <c:pt idx="1409">
                  <c:v>35</c:v>
                </c:pt>
                <c:pt idx="1410">
                  <c:v>35</c:v>
                </c:pt>
                <c:pt idx="1411">
                  <c:v>35.033333333000002</c:v>
                </c:pt>
                <c:pt idx="1412">
                  <c:v>35.033333333000002</c:v>
                </c:pt>
                <c:pt idx="1413">
                  <c:v>35.066666667</c:v>
                </c:pt>
                <c:pt idx="1414">
                  <c:v>35.066666667</c:v>
                </c:pt>
                <c:pt idx="1415">
                  <c:v>35.1</c:v>
                </c:pt>
                <c:pt idx="1416">
                  <c:v>35.1</c:v>
                </c:pt>
                <c:pt idx="1417">
                  <c:v>35.133333333000003</c:v>
                </c:pt>
                <c:pt idx="1418">
                  <c:v>35.133333333000003</c:v>
                </c:pt>
                <c:pt idx="1419">
                  <c:v>35.200000000000003</c:v>
                </c:pt>
                <c:pt idx="1420">
                  <c:v>35.200000000000003</c:v>
                </c:pt>
                <c:pt idx="1421">
                  <c:v>35.233333332999997</c:v>
                </c:pt>
                <c:pt idx="1422">
                  <c:v>35.233333332999997</c:v>
                </c:pt>
                <c:pt idx="1423">
                  <c:v>35.266666667000003</c:v>
                </c:pt>
                <c:pt idx="1424">
                  <c:v>35.266666667000003</c:v>
                </c:pt>
                <c:pt idx="1425">
                  <c:v>35.299999999999997</c:v>
                </c:pt>
                <c:pt idx="1426">
                  <c:v>35.299999999999997</c:v>
                </c:pt>
                <c:pt idx="1427">
                  <c:v>35.333333332999999</c:v>
                </c:pt>
                <c:pt idx="1428">
                  <c:v>35.333333332999999</c:v>
                </c:pt>
                <c:pt idx="1429">
                  <c:v>35.366666666999997</c:v>
                </c:pt>
                <c:pt idx="1430">
                  <c:v>35.366666666999997</c:v>
                </c:pt>
                <c:pt idx="1431">
                  <c:v>35.5</c:v>
                </c:pt>
                <c:pt idx="1432">
                  <c:v>35.5</c:v>
                </c:pt>
                <c:pt idx="1433">
                  <c:v>35.533333333000002</c:v>
                </c:pt>
                <c:pt idx="1434">
                  <c:v>35.533333333000002</c:v>
                </c:pt>
                <c:pt idx="1435">
                  <c:v>35.566666667</c:v>
                </c:pt>
                <c:pt idx="1436">
                  <c:v>35.566666667</c:v>
                </c:pt>
                <c:pt idx="1437">
                  <c:v>35.6</c:v>
                </c:pt>
                <c:pt idx="1438">
                  <c:v>35.6</c:v>
                </c:pt>
                <c:pt idx="1439">
                  <c:v>35.666666667000001</c:v>
                </c:pt>
                <c:pt idx="1440">
                  <c:v>35.666666667000001</c:v>
                </c:pt>
                <c:pt idx="1441">
                  <c:v>35.700000000000003</c:v>
                </c:pt>
                <c:pt idx="1442">
                  <c:v>35.700000000000003</c:v>
                </c:pt>
                <c:pt idx="1443">
                  <c:v>35.733333332999997</c:v>
                </c:pt>
                <c:pt idx="1444">
                  <c:v>35.733333332999997</c:v>
                </c:pt>
                <c:pt idx="1445">
                  <c:v>35.766666667000003</c:v>
                </c:pt>
                <c:pt idx="1446">
                  <c:v>35.766666667000003</c:v>
                </c:pt>
                <c:pt idx="1447">
                  <c:v>35.799999999999997</c:v>
                </c:pt>
                <c:pt idx="1448">
                  <c:v>35.799999999999997</c:v>
                </c:pt>
                <c:pt idx="1449">
                  <c:v>35.833333332999999</c:v>
                </c:pt>
                <c:pt idx="1450">
                  <c:v>35.833333332999999</c:v>
                </c:pt>
                <c:pt idx="1451">
                  <c:v>35.866666666999997</c:v>
                </c:pt>
                <c:pt idx="1452">
                  <c:v>35.866666666999997</c:v>
                </c:pt>
                <c:pt idx="1453">
                  <c:v>35.933333333</c:v>
                </c:pt>
                <c:pt idx="1454">
                  <c:v>35.933333333</c:v>
                </c:pt>
                <c:pt idx="1455">
                  <c:v>35.966666666999998</c:v>
                </c:pt>
                <c:pt idx="1456">
                  <c:v>35.966666666999998</c:v>
                </c:pt>
                <c:pt idx="1457">
                  <c:v>36</c:v>
                </c:pt>
                <c:pt idx="1458">
                  <c:v>36</c:v>
                </c:pt>
                <c:pt idx="1459">
                  <c:v>36.033333333000002</c:v>
                </c:pt>
                <c:pt idx="1460">
                  <c:v>36.033333333000002</c:v>
                </c:pt>
                <c:pt idx="1461">
                  <c:v>36.066666667</c:v>
                </c:pt>
                <c:pt idx="1462">
                  <c:v>36.066666667</c:v>
                </c:pt>
                <c:pt idx="1463">
                  <c:v>36.133333333000003</c:v>
                </c:pt>
                <c:pt idx="1464">
                  <c:v>36.133333333000003</c:v>
                </c:pt>
                <c:pt idx="1465">
                  <c:v>36.166666667000001</c:v>
                </c:pt>
                <c:pt idx="1466">
                  <c:v>36.166666667000001</c:v>
                </c:pt>
                <c:pt idx="1467">
                  <c:v>36.200000000000003</c:v>
                </c:pt>
                <c:pt idx="1468">
                  <c:v>36.200000000000003</c:v>
                </c:pt>
                <c:pt idx="1469">
                  <c:v>36.233333332999997</c:v>
                </c:pt>
                <c:pt idx="1470">
                  <c:v>36.233333332999997</c:v>
                </c:pt>
                <c:pt idx="1471">
                  <c:v>36.266666667000003</c:v>
                </c:pt>
                <c:pt idx="1472">
                  <c:v>36.266666667000003</c:v>
                </c:pt>
                <c:pt idx="1473">
                  <c:v>36.299999999999997</c:v>
                </c:pt>
                <c:pt idx="1474">
                  <c:v>36.299999999999997</c:v>
                </c:pt>
                <c:pt idx="1475">
                  <c:v>36.4</c:v>
                </c:pt>
                <c:pt idx="1476">
                  <c:v>36.4</c:v>
                </c:pt>
                <c:pt idx="1477">
                  <c:v>36.433333333</c:v>
                </c:pt>
                <c:pt idx="1478">
                  <c:v>36.433333333</c:v>
                </c:pt>
                <c:pt idx="1479">
                  <c:v>36.5</c:v>
                </c:pt>
                <c:pt idx="1480">
                  <c:v>36.5</c:v>
                </c:pt>
                <c:pt idx="1481">
                  <c:v>36.533333333000002</c:v>
                </c:pt>
                <c:pt idx="1482">
                  <c:v>36.533333333000002</c:v>
                </c:pt>
                <c:pt idx="1483">
                  <c:v>36.633333333000003</c:v>
                </c:pt>
                <c:pt idx="1484">
                  <c:v>36.633333333000003</c:v>
                </c:pt>
                <c:pt idx="1485">
                  <c:v>36.666666667000001</c:v>
                </c:pt>
                <c:pt idx="1486">
                  <c:v>36.666666667000001</c:v>
                </c:pt>
                <c:pt idx="1487">
                  <c:v>36.700000000000003</c:v>
                </c:pt>
                <c:pt idx="1488">
                  <c:v>36.700000000000003</c:v>
                </c:pt>
                <c:pt idx="1489">
                  <c:v>36.733333332999997</c:v>
                </c:pt>
                <c:pt idx="1490">
                  <c:v>36.733333332999997</c:v>
                </c:pt>
                <c:pt idx="1491">
                  <c:v>36.766666667000003</c:v>
                </c:pt>
                <c:pt idx="1492">
                  <c:v>36.766666667000003</c:v>
                </c:pt>
                <c:pt idx="1493">
                  <c:v>36.866666666999997</c:v>
                </c:pt>
                <c:pt idx="1494">
                  <c:v>36.866666666999997</c:v>
                </c:pt>
                <c:pt idx="1495">
                  <c:v>36.9</c:v>
                </c:pt>
                <c:pt idx="1496">
                  <c:v>36.9</c:v>
                </c:pt>
                <c:pt idx="1497">
                  <c:v>36.933333333</c:v>
                </c:pt>
                <c:pt idx="1498">
                  <c:v>36.933333333</c:v>
                </c:pt>
                <c:pt idx="1499">
                  <c:v>36.966666666999998</c:v>
                </c:pt>
                <c:pt idx="1500">
                  <c:v>36.966666666999998</c:v>
                </c:pt>
                <c:pt idx="1501">
                  <c:v>37</c:v>
                </c:pt>
                <c:pt idx="1502">
                  <c:v>37</c:v>
                </c:pt>
                <c:pt idx="1503">
                  <c:v>37.1</c:v>
                </c:pt>
                <c:pt idx="1504">
                  <c:v>37.1</c:v>
                </c:pt>
                <c:pt idx="1505">
                  <c:v>37.133333333000003</c:v>
                </c:pt>
                <c:pt idx="1506">
                  <c:v>37.133333333000003</c:v>
                </c:pt>
                <c:pt idx="1507">
                  <c:v>37.166666667000001</c:v>
                </c:pt>
                <c:pt idx="1508">
                  <c:v>37.166666667000001</c:v>
                </c:pt>
                <c:pt idx="1509">
                  <c:v>37.200000000000003</c:v>
                </c:pt>
                <c:pt idx="1510">
                  <c:v>37.200000000000003</c:v>
                </c:pt>
                <c:pt idx="1511">
                  <c:v>37.233333332999997</c:v>
                </c:pt>
                <c:pt idx="1512">
                  <c:v>37.233333332999997</c:v>
                </c:pt>
                <c:pt idx="1513">
                  <c:v>37.333333332999999</c:v>
                </c:pt>
                <c:pt idx="1514">
                  <c:v>37.333333332999999</c:v>
                </c:pt>
                <c:pt idx="1515">
                  <c:v>37.366666666999997</c:v>
                </c:pt>
                <c:pt idx="1516">
                  <c:v>37.366666666999997</c:v>
                </c:pt>
                <c:pt idx="1517">
                  <c:v>37.4</c:v>
                </c:pt>
                <c:pt idx="1518">
                  <c:v>37.4</c:v>
                </c:pt>
                <c:pt idx="1519">
                  <c:v>37.433333333</c:v>
                </c:pt>
                <c:pt idx="1520">
                  <c:v>37.433333333</c:v>
                </c:pt>
                <c:pt idx="1521">
                  <c:v>37.466666666999998</c:v>
                </c:pt>
                <c:pt idx="1522">
                  <c:v>37.466666666999998</c:v>
                </c:pt>
                <c:pt idx="1523">
                  <c:v>37.5</c:v>
                </c:pt>
                <c:pt idx="1524">
                  <c:v>37.5</c:v>
                </c:pt>
                <c:pt idx="1525">
                  <c:v>37.533333333000002</c:v>
                </c:pt>
                <c:pt idx="1526">
                  <c:v>37.533333333000002</c:v>
                </c:pt>
                <c:pt idx="1527">
                  <c:v>37.566666667</c:v>
                </c:pt>
                <c:pt idx="1528">
                  <c:v>37.566666667</c:v>
                </c:pt>
                <c:pt idx="1529">
                  <c:v>37.633333333000003</c:v>
                </c:pt>
                <c:pt idx="1530">
                  <c:v>37.633333333000003</c:v>
                </c:pt>
                <c:pt idx="1531">
                  <c:v>37.666666667000001</c:v>
                </c:pt>
                <c:pt idx="1532">
                  <c:v>37.666666667000001</c:v>
                </c:pt>
                <c:pt idx="1533">
                  <c:v>37.700000000000003</c:v>
                </c:pt>
                <c:pt idx="1534">
                  <c:v>37.700000000000003</c:v>
                </c:pt>
                <c:pt idx="1535">
                  <c:v>37.733333332999997</c:v>
                </c:pt>
                <c:pt idx="1536">
                  <c:v>37.733333332999997</c:v>
                </c:pt>
                <c:pt idx="1537">
                  <c:v>37.799999999999997</c:v>
                </c:pt>
                <c:pt idx="1538">
                  <c:v>37.799999999999997</c:v>
                </c:pt>
                <c:pt idx="1539">
                  <c:v>37.833333332999999</c:v>
                </c:pt>
                <c:pt idx="1540">
                  <c:v>37.833333332999999</c:v>
                </c:pt>
                <c:pt idx="1541">
                  <c:v>37.9</c:v>
                </c:pt>
                <c:pt idx="1542">
                  <c:v>37.9</c:v>
                </c:pt>
                <c:pt idx="1543">
                  <c:v>38.033333333000002</c:v>
                </c:pt>
                <c:pt idx="1544">
                  <c:v>38.033333333000002</c:v>
                </c:pt>
                <c:pt idx="1545">
                  <c:v>38.066666667</c:v>
                </c:pt>
                <c:pt idx="1546">
                  <c:v>38.066666667</c:v>
                </c:pt>
                <c:pt idx="1547">
                  <c:v>38.1</c:v>
                </c:pt>
                <c:pt idx="1548">
                  <c:v>38.1</c:v>
                </c:pt>
                <c:pt idx="1549">
                  <c:v>38.133333333000003</c:v>
                </c:pt>
                <c:pt idx="1550">
                  <c:v>38.133333333000003</c:v>
                </c:pt>
                <c:pt idx="1551">
                  <c:v>38.166666667000001</c:v>
                </c:pt>
                <c:pt idx="1552">
                  <c:v>38.166666667000001</c:v>
                </c:pt>
                <c:pt idx="1553">
                  <c:v>38.299999999999997</c:v>
                </c:pt>
                <c:pt idx="1554">
                  <c:v>38.299999999999997</c:v>
                </c:pt>
                <c:pt idx="1555">
                  <c:v>38.333333332999999</c:v>
                </c:pt>
                <c:pt idx="1556">
                  <c:v>38.333333332999999</c:v>
                </c:pt>
                <c:pt idx="1557">
                  <c:v>38.366666666999997</c:v>
                </c:pt>
                <c:pt idx="1558">
                  <c:v>38.366666666999997</c:v>
                </c:pt>
                <c:pt idx="1559">
                  <c:v>38.4</c:v>
                </c:pt>
                <c:pt idx="1560">
                  <c:v>38.4</c:v>
                </c:pt>
                <c:pt idx="1561">
                  <c:v>38.433333333</c:v>
                </c:pt>
                <c:pt idx="1562">
                  <c:v>38.433333333</c:v>
                </c:pt>
                <c:pt idx="1563">
                  <c:v>38.5</c:v>
                </c:pt>
                <c:pt idx="1564">
                  <c:v>38.5</c:v>
                </c:pt>
                <c:pt idx="1565">
                  <c:v>38.533333333000002</c:v>
                </c:pt>
                <c:pt idx="1566">
                  <c:v>38.533333333000002</c:v>
                </c:pt>
                <c:pt idx="1567">
                  <c:v>38.566666667</c:v>
                </c:pt>
                <c:pt idx="1568">
                  <c:v>38.566666667</c:v>
                </c:pt>
                <c:pt idx="1569">
                  <c:v>38.6</c:v>
                </c:pt>
                <c:pt idx="1570">
                  <c:v>38.6</c:v>
                </c:pt>
                <c:pt idx="1571">
                  <c:v>38.633333333000003</c:v>
                </c:pt>
                <c:pt idx="1572">
                  <c:v>38.633333333000003</c:v>
                </c:pt>
                <c:pt idx="1573">
                  <c:v>38.666666667000001</c:v>
                </c:pt>
                <c:pt idx="1574">
                  <c:v>38.666666667000001</c:v>
                </c:pt>
                <c:pt idx="1575">
                  <c:v>38.733333332999997</c:v>
                </c:pt>
                <c:pt idx="1576">
                  <c:v>38.733333332999997</c:v>
                </c:pt>
                <c:pt idx="1577">
                  <c:v>38.766666667000003</c:v>
                </c:pt>
                <c:pt idx="1578">
                  <c:v>38.766666667000003</c:v>
                </c:pt>
                <c:pt idx="1579">
                  <c:v>38.799999999999997</c:v>
                </c:pt>
                <c:pt idx="1580">
                  <c:v>38.799999999999997</c:v>
                </c:pt>
                <c:pt idx="1581">
                  <c:v>38.833333332999999</c:v>
                </c:pt>
                <c:pt idx="1582">
                  <c:v>38.833333332999999</c:v>
                </c:pt>
                <c:pt idx="1583">
                  <c:v>38.866666666999997</c:v>
                </c:pt>
                <c:pt idx="1584">
                  <c:v>38.866666666999997</c:v>
                </c:pt>
                <c:pt idx="1585">
                  <c:v>38.966666666999998</c:v>
                </c:pt>
                <c:pt idx="1586">
                  <c:v>38.966666666999998</c:v>
                </c:pt>
                <c:pt idx="1587">
                  <c:v>39</c:v>
                </c:pt>
                <c:pt idx="1588">
                  <c:v>39</c:v>
                </c:pt>
                <c:pt idx="1589">
                  <c:v>39.033333333000002</c:v>
                </c:pt>
                <c:pt idx="1590">
                  <c:v>39.033333333000002</c:v>
                </c:pt>
                <c:pt idx="1591">
                  <c:v>39.066666667</c:v>
                </c:pt>
                <c:pt idx="1592">
                  <c:v>39.066666667</c:v>
                </c:pt>
                <c:pt idx="1593">
                  <c:v>39.1</c:v>
                </c:pt>
                <c:pt idx="1594">
                  <c:v>39.1</c:v>
                </c:pt>
                <c:pt idx="1595">
                  <c:v>39.200000000000003</c:v>
                </c:pt>
                <c:pt idx="1596">
                  <c:v>39.200000000000003</c:v>
                </c:pt>
                <c:pt idx="1597">
                  <c:v>39.233333332999997</c:v>
                </c:pt>
                <c:pt idx="1598">
                  <c:v>39.233333332999997</c:v>
                </c:pt>
                <c:pt idx="1599">
                  <c:v>39.266666667000003</c:v>
                </c:pt>
                <c:pt idx="1600">
                  <c:v>39.266666667000003</c:v>
                </c:pt>
                <c:pt idx="1601">
                  <c:v>39.299999999999997</c:v>
                </c:pt>
                <c:pt idx="1602">
                  <c:v>39.299999999999997</c:v>
                </c:pt>
                <c:pt idx="1603">
                  <c:v>39.333333332999999</c:v>
                </c:pt>
                <c:pt idx="1604">
                  <c:v>39.333333332999999</c:v>
                </c:pt>
                <c:pt idx="1605">
                  <c:v>39.433333333</c:v>
                </c:pt>
                <c:pt idx="1606">
                  <c:v>39.433333333</c:v>
                </c:pt>
                <c:pt idx="1607">
                  <c:v>39.466666666999998</c:v>
                </c:pt>
                <c:pt idx="1608">
                  <c:v>39.466666666999998</c:v>
                </c:pt>
                <c:pt idx="1609">
                  <c:v>39.566666667</c:v>
                </c:pt>
                <c:pt idx="1610">
                  <c:v>39.566666667</c:v>
                </c:pt>
                <c:pt idx="1611">
                  <c:v>39.633333333000003</c:v>
                </c:pt>
                <c:pt idx="1612">
                  <c:v>39.633333333000003</c:v>
                </c:pt>
                <c:pt idx="1613">
                  <c:v>39.666666667000001</c:v>
                </c:pt>
                <c:pt idx="1614">
                  <c:v>39.666666667000001</c:v>
                </c:pt>
                <c:pt idx="1615">
                  <c:v>39.766666667000003</c:v>
                </c:pt>
                <c:pt idx="1616">
                  <c:v>39.766666667000003</c:v>
                </c:pt>
                <c:pt idx="1617">
                  <c:v>39.799999999999997</c:v>
                </c:pt>
                <c:pt idx="1618">
                  <c:v>39.799999999999997</c:v>
                </c:pt>
                <c:pt idx="1619">
                  <c:v>39.9</c:v>
                </c:pt>
                <c:pt idx="1620">
                  <c:v>39.9</c:v>
                </c:pt>
                <c:pt idx="1621">
                  <c:v>39.933333333</c:v>
                </c:pt>
                <c:pt idx="1622">
                  <c:v>39.933333333</c:v>
                </c:pt>
                <c:pt idx="1623">
                  <c:v>39.966666666999998</c:v>
                </c:pt>
                <c:pt idx="1624">
                  <c:v>39.966666666999998</c:v>
                </c:pt>
                <c:pt idx="1625">
                  <c:v>40</c:v>
                </c:pt>
                <c:pt idx="1626">
                  <c:v>40</c:v>
                </c:pt>
                <c:pt idx="1627">
                  <c:v>40.033333333000002</c:v>
                </c:pt>
                <c:pt idx="1628">
                  <c:v>40.033333333000002</c:v>
                </c:pt>
                <c:pt idx="1629">
                  <c:v>40.066666667</c:v>
                </c:pt>
                <c:pt idx="1630">
                  <c:v>40.066666667</c:v>
                </c:pt>
                <c:pt idx="1631">
                  <c:v>40.133333333000003</c:v>
                </c:pt>
                <c:pt idx="1632">
                  <c:v>40.133333333000003</c:v>
                </c:pt>
                <c:pt idx="1633">
                  <c:v>40.166666667000001</c:v>
                </c:pt>
                <c:pt idx="1634">
                  <c:v>40.166666667000001</c:v>
                </c:pt>
                <c:pt idx="1635">
                  <c:v>40.200000000000003</c:v>
                </c:pt>
                <c:pt idx="1636">
                  <c:v>40.200000000000003</c:v>
                </c:pt>
                <c:pt idx="1637">
                  <c:v>40.233333332999997</c:v>
                </c:pt>
                <c:pt idx="1638">
                  <c:v>40.233333332999997</c:v>
                </c:pt>
                <c:pt idx="1639">
                  <c:v>40.266666667000003</c:v>
                </c:pt>
                <c:pt idx="1640">
                  <c:v>40.266666667000003</c:v>
                </c:pt>
                <c:pt idx="1641">
                  <c:v>40.366666666999997</c:v>
                </c:pt>
                <c:pt idx="1642">
                  <c:v>40.366666666999997</c:v>
                </c:pt>
                <c:pt idx="1643">
                  <c:v>40.4</c:v>
                </c:pt>
                <c:pt idx="1644">
                  <c:v>40.4</c:v>
                </c:pt>
                <c:pt idx="1645">
                  <c:v>40.433333333</c:v>
                </c:pt>
                <c:pt idx="1646">
                  <c:v>40.433333333</c:v>
                </c:pt>
                <c:pt idx="1647">
                  <c:v>40.466666666999998</c:v>
                </c:pt>
                <c:pt idx="1648">
                  <c:v>40.466666666999998</c:v>
                </c:pt>
                <c:pt idx="1649">
                  <c:v>40.5</c:v>
                </c:pt>
                <c:pt idx="1650">
                  <c:v>40.5</c:v>
                </c:pt>
                <c:pt idx="1651">
                  <c:v>40.533333333000002</c:v>
                </c:pt>
                <c:pt idx="1652">
                  <c:v>40.533333333000002</c:v>
                </c:pt>
                <c:pt idx="1653">
                  <c:v>40.6</c:v>
                </c:pt>
                <c:pt idx="1654">
                  <c:v>40.6</c:v>
                </c:pt>
                <c:pt idx="1655">
                  <c:v>40.633333333000003</c:v>
                </c:pt>
                <c:pt idx="1656">
                  <c:v>40.633333333000003</c:v>
                </c:pt>
                <c:pt idx="1657">
                  <c:v>40.666666667000001</c:v>
                </c:pt>
                <c:pt idx="1658">
                  <c:v>40.666666667000001</c:v>
                </c:pt>
                <c:pt idx="1659">
                  <c:v>40.700000000000003</c:v>
                </c:pt>
                <c:pt idx="1660">
                  <c:v>40.700000000000003</c:v>
                </c:pt>
                <c:pt idx="1661">
                  <c:v>40.733333332999997</c:v>
                </c:pt>
                <c:pt idx="1662">
                  <c:v>40.733333332999997</c:v>
                </c:pt>
                <c:pt idx="1663">
                  <c:v>40.833333332999999</c:v>
                </c:pt>
                <c:pt idx="1664">
                  <c:v>40.833333332999999</c:v>
                </c:pt>
                <c:pt idx="1665">
                  <c:v>40.866666666999997</c:v>
                </c:pt>
                <c:pt idx="1666">
                  <c:v>40.866666666999997</c:v>
                </c:pt>
                <c:pt idx="1667">
                  <c:v>40.9</c:v>
                </c:pt>
                <c:pt idx="1668">
                  <c:v>40.9</c:v>
                </c:pt>
                <c:pt idx="1669">
                  <c:v>40.933333333</c:v>
                </c:pt>
                <c:pt idx="1670">
                  <c:v>40.933333333</c:v>
                </c:pt>
                <c:pt idx="1671">
                  <c:v>41.066666667</c:v>
                </c:pt>
                <c:pt idx="1672">
                  <c:v>41.066666667</c:v>
                </c:pt>
                <c:pt idx="1673">
                  <c:v>41.1</c:v>
                </c:pt>
                <c:pt idx="1674">
                  <c:v>41.1</c:v>
                </c:pt>
                <c:pt idx="1675">
                  <c:v>41.133333333000003</c:v>
                </c:pt>
                <c:pt idx="1676">
                  <c:v>41.133333333000003</c:v>
                </c:pt>
                <c:pt idx="1677">
                  <c:v>41.166666667000001</c:v>
                </c:pt>
                <c:pt idx="1678">
                  <c:v>41.166666667000001</c:v>
                </c:pt>
                <c:pt idx="1679">
                  <c:v>41.2</c:v>
                </c:pt>
                <c:pt idx="1680">
                  <c:v>41.2</c:v>
                </c:pt>
                <c:pt idx="1681">
                  <c:v>41.233333332999997</c:v>
                </c:pt>
                <c:pt idx="1682">
                  <c:v>41.233333332999997</c:v>
                </c:pt>
                <c:pt idx="1683">
                  <c:v>41.3</c:v>
                </c:pt>
                <c:pt idx="1684">
                  <c:v>41.3</c:v>
                </c:pt>
                <c:pt idx="1685">
                  <c:v>41.333333332999999</c:v>
                </c:pt>
                <c:pt idx="1686">
                  <c:v>41.333333332999999</c:v>
                </c:pt>
                <c:pt idx="1687">
                  <c:v>41.366666666999997</c:v>
                </c:pt>
                <c:pt idx="1688">
                  <c:v>41.366666666999997</c:v>
                </c:pt>
                <c:pt idx="1689">
                  <c:v>41.4</c:v>
                </c:pt>
                <c:pt idx="1690">
                  <c:v>41.4</c:v>
                </c:pt>
                <c:pt idx="1691">
                  <c:v>41.433333333</c:v>
                </c:pt>
                <c:pt idx="1692">
                  <c:v>41.433333333</c:v>
                </c:pt>
                <c:pt idx="1693">
                  <c:v>41.566666667</c:v>
                </c:pt>
                <c:pt idx="1694">
                  <c:v>41.566666667</c:v>
                </c:pt>
                <c:pt idx="1695">
                  <c:v>41.6</c:v>
                </c:pt>
                <c:pt idx="1696">
                  <c:v>41.6</c:v>
                </c:pt>
                <c:pt idx="1697">
                  <c:v>41.633333333000003</c:v>
                </c:pt>
                <c:pt idx="1698">
                  <c:v>41.633333333000003</c:v>
                </c:pt>
                <c:pt idx="1699">
                  <c:v>41.666666667000001</c:v>
                </c:pt>
                <c:pt idx="1700">
                  <c:v>41.666666667000001</c:v>
                </c:pt>
                <c:pt idx="1701">
                  <c:v>41.733333332999997</c:v>
                </c:pt>
                <c:pt idx="1702">
                  <c:v>41.733333332999997</c:v>
                </c:pt>
                <c:pt idx="1703">
                  <c:v>41.766666667000003</c:v>
                </c:pt>
                <c:pt idx="1704">
                  <c:v>41.766666667000003</c:v>
                </c:pt>
                <c:pt idx="1705">
                  <c:v>41.8</c:v>
                </c:pt>
                <c:pt idx="1706">
                  <c:v>41.8</c:v>
                </c:pt>
                <c:pt idx="1707">
                  <c:v>41.866666666999997</c:v>
                </c:pt>
                <c:pt idx="1708">
                  <c:v>41.866666666999997</c:v>
                </c:pt>
                <c:pt idx="1709">
                  <c:v>41.9</c:v>
                </c:pt>
                <c:pt idx="1710">
                  <c:v>41.9</c:v>
                </c:pt>
                <c:pt idx="1711">
                  <c:v>41.933333333</c:v>
                </c:pt>
                <c:pt idx="1712">
                  <c:v>41.933333333</c:v>
                </c:pt>
                <c:pt idx="1713">
                  <c:v>42</c:v>
                </c:pt>
                <c:pt idx="1714">
                  <c:v>42</c:v>
                </c:pt>
                <c:pt idx="1715">
                  <c:v>42.033333333000002</c:v>
                </c:pt>
                <c:pt idx="1716">
                  <c:v>42.033333333000002</c:v>
                </c:pt>
                <c:pt idx="1717">
                  <c:v>42.066666667</c:v>
                </c:pt>
                <c:pt idx="1718">
                  <c:v>42.066666667</c:v>
                </c:pt>
                <c:pt idx="1719">
                  <c:v>42.1</c:v>
                </c:pt>
                <c:pt idx="1720">
                  <c:v>42.1</c:v>
                </c:pt>
                <c:pt idx="1721">
                  <c:v>42.233333332999997</c:v>
                </c:pt>
                <c:pt idx="1722">
                  <c:v>42.233333332999997</c:v>
                </c:pt>
                <c:pt idx="1723">
                  <c:v>42.266666667000003</c:v>
                </c:pt>
                <c:pt idx="1724">
                  <c:v>42.266666667000003</c:v>
                </c:pt>
                <c:pt idx="1725">
                  <c:v>42.3</c:v>
                </c:pt>
                <c:pt idx="1726">
                  <c:v>42.3</c:v>
                </c:pt>
                <c:pt idx="1727">
                  <c:v>42.333333332999999</c:v>
                </c:pt>
                <c:pt idx="1728">
                  <c:v>42.333333332999999</c:v>
                </c:pt>
                <c:pt idx="1729">
                  <c:v>42.366666666999997</c:v>
                </c:pt>
                <c:pt idx="1730">
                  <c:v>42.366666666999997</c:v>
                </c:pt>
                <c:pt idx="1731">
                  <c:v>42.4</c:v>
                </c:pt>
                <c:pt idx="1732">
                  <c:v>42.4</c:v>
                </c:pt>
                <c:pt idx="1733">
                  <c:v>42.433333333</c:v>
                </c:pt>
                <c:pt idx="1734">
                  <c:v>42.433333333</c:v>
                </c:pt>
                <c:pt idx="1735">
                  <c:v>42.466666666999998</c:v>
                </c:pt>
                <c:pt idx="1736">
                  <c:v>42.466666666999998</c:v>
                </c:pt>
                <c:pt idx="1737">
                  <c:v>42.5</c:v>
                </c:pt>
                <c:pt idx="1738">
                  <c:v>42.5</c:v>
                </c:pt>
                <c:pt idx="1739">
                  <c:v>42.533333333000002</c:v>
                </c:pt>
                <c:pt idx="1740">
                  <c:v>42.533333333000002</c:v>
                </c:pt>
                <c:pt idx="1741">
                  <c:v>42.566666667</c:v>
                </c:pt>
                <c:pt idx="1742">
                  <c:v>42.566666667</c:v>
                </c:pt>
                <c:pt idx="1743">
                  <c:v>42.6</c:v>
                </c:pt>
                <c:pt idx="1744">
                  <c:v>42.6</c:v>
                </c:pt>
                <c:pt idx="1745">
                  <c:v>42.7</c:v>
                </c:pt>
                <c:pt idx="1746">
                  <c:v>42.7</c:v>
                </c:pt>
                <c:pt idx="1747">
                  <c:v>42.766666667000003</c:v>
                </c:pt>
                <c:pt idx="1748">
                  <c:v>42.766666667000003</c:v>
                </c:pt>
                <c:pt idx="1749">
                  <c:v>42.8</c:v>
                </c:pt>
                <c:pt idx="1750">
                  <c:v>42.8</c:v>
                </c:pt>
                <c:pt idx="1751">
                  <c:v>42.833333332999999</c:v>
                </c:pt>
                <c:pt idx="1752">
                  <c:v>42.833333332999999</c:v>
                </c:pt>
                <c:pt idx="1753">
                  <c:v>42.966666666999998</c:v>
                </c:pt>
                <c:pt idx="1754">
                  <c:v>42.966666666999998</c:v>
                </c:pt>
                <c:pt idx="1755">
                  <c:v>43</c:v>
                </c:pt>
                <c:pt idx="1756">
                  <c:v>43</c:v>
                </c:pt>
                <c:pt idx="1757">
                  <c:v>43.033333333000002</c:v>
                </c:pt>
                <c:pt idx="1758">
                  <c:v>43.033333333000002</c:v>
                </c:pt>
                <c:pt idx="1759">
                  <c:v>43.066666667</c:v>
                </c:pt>
                <c:pt idx="1760">
                  <c:v>43.066666667</c:v>
                </c:pt>
                <c:pt idx="1761">
                  <c:v>43.166666667000001</c:v>
                </c:pt>
                <c:pt idx="1762">
                  <c:v>43.166666667000001</c:v>
                </c:pt>
                <c:pt idx="1763">
                  <c:v>43.2</c:v>
                </c:pt>
                <c:pt idx="1764">
                  <c:v>43.2</c:v>
                </c:pt>
                <c:pt idx="1765">
                  <c:v>43.233333332999997</c:v>
                </c:pt>
                <c:pt idx="1766">
                  <c:v>43.233333332999997</c:v>
                </c:pt>
                <c:pt idx="1767">
                  <c:v>43.266666667000003</c:v>
                </c:pt>
                <c:pt idx="1768">
                  <c:v>43.266666667000003</c:v>
                </c:pt>
                <c:pt idx="1769">
                  <c:v>43.3</c:v>
                </c:pt>
                <c:pt idx="1770">
                  <c:v>43.3</c:v>
                </c:pt>
                <c:pt idx="1771">
                  <c:v>43.4</c:v>
                </c:pt>
                <c:pt idx="1772">
                  <c:v>43.4</c:v>
                </c:pt>
                <c:pt idx="1773">
                  <c:v>43.433333333</c:v>
                </c:pt>
                <c:pt idx="1774">
                  <c:v>43.433333333</c:v>
                </c:pt>
                <c:pt idx="1775">
                  <c:v>43.466666666999998</c:v>
                </c:pt>
                <c:pt idx="1776">
                  <c:v>43.466666666999998</c:v>
                </c:pt>
                <c:pt idx="1777">
                  <c:v>43.5</c:v>
                </c:pt>
                <c:pt idx="1778">
                  <c:v>43.5</c:v>
                </c:pt>
                <c:pt idx="1779">
                  <c:v>43.566666667</c:v>
                </c:pt>
                <c:pt idx="1780">
                  <c:v>43.566666667</c:v>
                </c:pt>
                <c:pt idx="1781">
                  <c:v>43.633333333000003</c:v>
                </c:pt>
                <c:pt idx="1782">
                  <c:v>43.633333333000003</c:v>
                </c:pt>
                <c:pt idx="1783">
                  <c:v>43.666666667000001</c:v>
                </c:pt>
                <c:pt idx="1784">
                  <c:v>43.666666667000001</c:v>
                </c:pt>
                <c:pt idx="1785">
                  <c:v>43.7</c:v>
                </c:pt>
                <c:pt idx="1786">
                  <c:v>43.7</c:v>
                </c:pt>
                <c:pt idx="1787">
                  <c:v>43.733333332999997</c:v>
                </c:pt>
                <c:pt idx="1788">
                  <c:v>43.733333332999997</c:v>
                </c:pt>
                <c:pt idx="1789">
                  <c:v>43.766666667000003</c:v>
                </c:pt>
                <c:pt idx="1790">
                  <c:v>43.766666667000003</c:v>
                </c:pt>
                <c:pt idx="1791">
                  <c:v>43.8</c:v>
                </c:pt>
                <c:pt idx="1792">
                  <c:v>43.8</c:v>
                </c:pt>
                <c:pt idx="1793">
                  <c:v>43.866666666999997</c:v>
                </c:pt>
                <c:pt idx="1794">
                  <c:v>43.866666666999997</c:v>
                </c:pt>
                <c:pt idx="1795">
                  <c:v>43.9</c:v>
                </c:pt>
                <c:pt idx="1796">
                  <c:v>43.9</c:v>
                </c:pt>
                <c:pt idx="1797">
                  <c:v>43.933333333</c:v>
                </c:pt>
                <c:pt idx="1798">
                  <c:v>43.933333333</c:v>
                </c:pt>
                <c:pt idx="1799">
                  <c:v>43.966666666999998</c:v>
                </c:pt>
                <c:pt idx="1800">
                  <c:v>43.966666666999998</c:v>
                </c:pt>
                <c:pt idx="1801">
                  <c:v>44</c:v>
                </c:pt>
                <c:pt idx="1802">
                  <c:v>44</c:v>
                </c:pt>
                <c:pt idx="1803">
                  <c:v>44.1</c:v>
                </c:pt>
                <c:pt idx="1804">
                  <c:v>44.1</c:v>
                </c:pt>
                <c:pt idx="1805">
                  <c:v>44.133333333000003</c:v>
                </c:pt>
                <c:pt idx="1806">
                  <c:v>44.133333333000003</c:v>
                </c:pt>
                <c:pt idx="1807">
                  <c:v>44.166666667000001</c:v>
                </c:pt>
                <c:pt idx="1808">
                  <c:v>44.166666667000001</c:v>
                </c:pt>
                <c:pt idx="1809">
                  <c:v>44.2</c:v>
                </c:pt>
                <c:pt idx="1810">
                  <c:v>44.2</c:v>
                </c:pt>
                <c:pt idx="1811">
                  <c:v>44.233333332999997</c:v>
                </c:pt>
                <c:pt idx="1812">
                  <c:v>44.233333332999997</c:v>
                </c:pt>
                <c:pt idx="1813">
                  <c:v>44.333333332999999</c:v>
                </c:pt>
                <c:pt idx="1814">
                  <c:v>44.333333332999999</c:v>
                </c:pt>
                <c:pt idx="1815">
                  <c:v>44.366666666999997</c:v>
                </c:pt>
                <c:pt idx="1816">
                  <c:v>44.366666666999997</c:v>
                </c:pt>
                <c:pt idx="1817">
                  <c:v>44.4</c:v>
                </c:pt>
                <c:pt idx="1818">
                  <c:v>44.4</c:v>
                </c:pt>
                <c:pt idx="1819">
                  <c:v>44.433333333</c:v>
                </c:pt>
                <c:pt idx="1820">
                  <c:v>44.433333333</c:v>
                </c:pt>
                <c:pt idx="1821">
                  <c:v>44.533333333000002</c:v>
                </c:pt>
                <c:pt idx="1822">
                  <c:v>44.533333333000002</c:v>
                </c:pt>
                <c:pt idx="1823">
                  <c:v>44.566666667</c:v>
                </c:pt>
                <c:pt idx="1824">
                  <c:v>44.566666667</c:v>
                </c:pt>
                <c:pt idx="1825">
                  <c:v>44.6</c:v>
                </c:pt>
                <c:pt idx="1826">
                  <c:v>44.6</c:v>
                </c:pt>
                <c:pt idx="1827">
                  <c:v>44.633333333000003</c:v>
                </c:pt>
                <c:pt idx="1828">
                  <c:v>44.633333333000003</c:v>
                </c:pt>
                <c:pt idx="1829">
                  <c:v>44.666666667000001</c:v>
                </c:pt>
                <c:pt idx="1830">
                  <c:v>44.666666667000001</c:v>
                </c:pt>
                <c:pt idx="1831">
                  <c:v>44.7</c:v>
                </c:pt>
                <c:pt idx="1832">
                  <c:v>44.7</c:v>
                </c:pt>
                <c:pt idx="1833">
                  <c:v>44.733333332999997</c:v>
                </c:pt>
                <c:pt idx="1834">
                  <c:v>44.733333332999997</c:v>
                </c:pt>
                <c:pt idx="1835">
                  <c:v>44.8</c:v>
                </c:pt>
                <c:pt idx="1836">
                  <c:v>44.8</c:v>
                </c:pt>
                <c:pt idx="1837">
                  <c:v>44.833333332999999</c:v>
                </c:pt>
                <c:pt idx="1838">
                  <c:v>44.833333332999999</c:v>
                </c:pt>
                <c:pt idx="1839">
                  <c:v>44.866666666999997</c:v>
                </c:pt>
                <c:pt idx="1840">
                  <c:v>44.866666666999997</c:v>
                </c:pt>
                <c:pt idx="1841">
                  <c:v>44.9</c:v>
                </c:pt>
                <c:pt idx="1842">
                  <c:v>44.9</c:v>
                </c:pt>
                <c:pt idx="1843">
                  <c:v>44.933333333</c:v>
                </c:pt>
                <c:pt idx="1844">
                  <c:v>44.933333333</c:v>
                </c:pt>
                <c:pt idx="1845">
                  <c:v>44.966666666999998</c:v>
                </c:pt>
                <c:pt idx="1846">
                  <c:v>44.966666666999998</c:v>
                </c:pt>
                <c:pt idx="1847">
                  <c:v>45.033333333000002</c:v>
                </c:pt>
                <c:pt idx="1848">
                  <c:v>45.033333333000002</c:v>
                </c:pt>
                <c:pt idx="1849">
                  <c:v>45.066666667</c:v>
                </c:pt>
                <c:pt idx="1850">
                  <c:v>45.066666667</c:v>
                </c:pt>
                <c:pt idx="1851">
                  <c:v>45.1</c:v>
                </c:pt>
                <c:pt idx="1852">
                  <c:v>45.1</c:v>
                </c:pt>
                <c:pt idx="1853">
                  <c:v>45.133333333000003</c:v>
                </c:pt>
                <c:pt idx="1854">
                  <c:v>45.133333333000003</c:v>
                </c:pt>
                <c:pt idx="1855">
                  <c:v>45.166666667000001</c:v>
                </c:pt>
                <c:pt idx="1856">
                  <c:v>45.166666667000001</c:v>
                </c:pt>
                <c:pt idx="1857">
                  <c:v>45.266666667000003</c:v>
                </c:pt>
                <c:pt idx="1858">
                  <c:v>45.266666667000003</c:v>
                </c:pt>
                <c:pt idx="1859">
                  <c:v>45.3</c:v>
                </c:pt>
                <c:pt idx="1860">
                  <c:v>45.3</c:v>
                </c:pt>
                <c:pt idx="1861">
                  <c:v>45.333333332999999</c:v>
                </c:pt>
                <c:pt idx="1862">
                  <c:v>45.333333332999999</c:v>
                </c:pt>
                <c:pt idx="1863">
                  <c:v>45.366666666999997</c:v>
                </c:pt>
                <c:pt idx="1864">
                  <c:v>45.366666666999997</c:v>
                </c:pt>
                <c:pt idx="1865">
                  <c:v>45.4</c:v>
                </c:pt>
                <c:pt idx="1866">
                  <c:v>45.4</c:v>
                </c:pt>
                <c:pt idx="1867">
                  <c:v>45.5</c:v>
                </c:pt>
                <c:pt idx="1868">
                  <c:v>45.5</c:v>
                </c:pt>
                <c:pt idx="1869">
                  <c:v>45.533333333000002</c:v>
                </c:pt>
                <c:pt idx="1870">
                  <c:v>45.533333333000002</c:v>
                </c:pt>
                <c:pt idx="1871">
                  <c:v>45.566666667</c:v>
                </c:pt>
                <c:pt idx="1872">
                  <c:v>45.566666667</c:v>
                </c:pt>
                <c:pt idx="1873">
                  <c:v>45.6</c:v>
                </c:pt>
                <c:pt idx="1874">
                  <c:v>45.6</c:v>
                </c:pt>
                <c:pt idx="1875">
                  <c:v>45.733333332999997</c:v>
                </c:pt>
                <c:pt idx="1876">
                  <c:v>45.733333332999997</c:v>
                </c:pt>
                <c:pt idx="1877">
                  <c:v>45.766666667000003</c:v>
                </c:pt>
                <c:pt idx="1878">
                  <c:v>45.766666667000003</c:v>
                </c:pt>
                <c:pt idx="1879">
                  <c:v>45.8</c:v>
                </c:pt>
                <c:pt idx="1880">
                  <c:v>45.8</c:v>
                </c:pt>
                <c:pt idx="1881">
                  <c:v>45.833333332999999</c:v>
                </c:pt>
                <c:pt idx="1882">
                  <c:v>45.833333332999999</c:v>
                </c:pt>
                <c:pt idx="1883">
                  <c:v>45.866666666999997</c:v>
                </c:pt>
                <c:pt idx="1884">
                  <c:v>45.866666666999997</c:v>
                </c:pt>
                <c:pt idx="1885">
                  <c:v>45.966666666999998</c:v>
                </c:pt>
                <c:pt idx="1886">
                  <c:v>45.966666666999998</c:v>
                </c:pt>
                <c:pt idx="1887">
                  <c:v>46</c:v>
                </c:pt>
                <c:pt idx="1888">
                  <c:v>46</c:v>
                </c:pt>
                <c:pt idx="1889">
                  <c:v>46.033333333000002</c:v>
                </c:pt>
                <c:pt idx="1890">
                  <c:v>46.033333333000002</c:v>
                </c:pt>
                <c:pt idx="1891">
                  <c:v>46.066666667</c:v>
                </c:pt>
                <c:pt idx="1892">
                  <c:v>46.066666667</c:v>
                </c:pt>
                <c:pt idx="1893">
                  <c:v>46.1</c:v>
                </c:pt>
                <c:pt idx="1894">
                  <c:v>46.1</c:v>
                </c:pt>
                <c:pt idx="1895">
                  <c:v>46.2</c:v>
                </c:pt>
                <c:pt idx="1896">
                  <c:v>46.2</c:v>
                </c:pt>
                <c:pt idx="1897">
                  <c:v>46.233333332999997</c:v>
                </c:pt>
                <c:pt idx="1898">
                  <c:v>46.233333332999997</c:v>
                </c:pt>
                <c:pt idx="1899">
                  <c:v>46.266666667000003</c:v>
                </c:pt>
                <c:pt idx="1900">
                  <c:v>46.266666667000003</c:v>
                </c:pt>
                <c:pt idx="1901">
                  <c:v>46.3</c:v>
                </c:pt>
                <c:pt idx="1902">
                  <c:v>46.3</c:v>
                </c:pt>
                <c:pt idx="1903">
                  <c:v>46.333333332999999</c:v>
                </c:pt>
                <c:pt idx="1904">
                  <c:v>46.333333332999999</c:v>
                </c:pt>
                <c:pt idx="1905">
                  <c:v>46.433333333</c:v>
                </c:pt>
                <c:pt idx="1906">
                  <c:v>46.433333333</c:v>
                </c:pt>
                <c:pt idx="1907">
                  <c:v>46.466666666999998</c:v>
                </c:pt>
                <c:pt idx="1908">
                  <c:v>46.466666666999998</c:v>
                </c:pt>
                <c:pt idx="1909">
                  <c:v>46.5</c:v>
                </c:pt>
                <c:pt idx="1910">
                  <c:v>46.5</c:v>
                </c:pt>
                <c:pt idx="1911">
                  <c:v>46.533333333000002</c:v>
                </c:pt>
                <c:pt idx="1912">
                  <c:v>46.533333333000002</c:v>
                </c:pt>
                <c:pt idx="1913">
                  <c:v>46.566666667</c:v>
                </c:pt>
                <c:pt idx="1914">
                  <c:v>46.566666667</c:v>
                </c:pt>
                <c:pt idx="1915">
                  <c:v>46.633333333000003</c:v>
                </c:pt>
                <c:pt idx="1916">
                  <c:v>46.633333333000003</c:v>
                </c:pt>
                <c:pt idx="1917">
                  <c:v>46.666666667000001</c:v>
                </c:pt>
                <c:pt idx="1918">
                  <c:v>46.666666667000001</c:v>
                </c:pt>
                <c:pt idx="1919">
                  <c:v>46.7</c:v>
                </c:pt>
                <c:pt idx="1920">
                  <c:v>46.7</c:v>
                </c:pt>
                <c:pt idx="1921">
                  <c:v>46.733333332999997</c:v>
                </c:pt>
                <c:pt idx="1922">
                  <c:v>46.733333332999997</c:v>
                </c:pt>
                <c:pt idx="1923">
                  <c:v>46.766666667000003</c:v>
                </c:pt>
                <c:pt idx="1924">
                  <c:v>46.766666667000003</c:v>
                </c:pt>
                <c:pt idx="1925">
                  <c:v>46.8</c:v>
                </c:pt>
                <c:pt idx="1926">
                  <c:v>46.8</c:v>
                </c:pt>
                <c:pt idx="1927">
                  <c:v>46.9</c:v>
                </c:pt>
                <c:pt idx="1928">
                  <c:v>46.9</c:v>
                </c:pt>
                <c:pt idx="1929">
                  <c:v>46.933333333</c:v>
                </c:pt>
                <c:pt idx="1930">
                  <c:v>46.933333333</c:v>
                </c:pt>
                <c:pt idx="1931">
                  <c:v>46.966666666999998</c:v>
                </c:pt>
                <c:pt idx="1932">
                  <c:v>46.966666666999998</c:v>
                </c:pt>
                <c:pt idx="1933">
                  <c:v>47</c:v>
                </c:pt>
                <c:pt idx="1934">
                  <c:v>47</c:v>
                </c:pt>
                <c:pt idx="1935">
                  <c:v>47.133333333000003</c:v>
                </c:pt>
                <c:pt idx="1936">
                  <c:v>47.133333333000003</c:v>
                </c:pt>
                <c:pt idx="1937">
                  <c:v>47.166666667000001</c:v>
                </c:pt>
                <c:pt idx="1938">
                  <c:v>47.166666667000001</c:v>
                </c:pt>
                <c:pt idx="1939">
                  <c:v>47.2</c:v>
                </c:pt>
                <c:pt idx="1940">
                  <c:v>47.2</c:v>
                </c:pt>
                <c:pt idx="1941">
                  <c:v>47.233333332999997</c:v>
                </c:pt>
                <c:pt idx="1942">
                  <c:v>47.233333332999997</c:v>
                </c:pt>
                <c:pt idx="1943">
                  <c:v>47.266666667000003</c:v>
                </c:pt>
                <c:pt idx="1944">
                  <c:v>47.266666667000003</c:v>
                </c:pt>
                <c:pt idx="1945">
                  <c:v>47.3</c:v>
                </c:pt>
                <c:pt idx="1946">
                  <c:v>47.3</c:v>
                </c:pt>
                <c:pt idx="1947">
                  <c:v>47.366666666999997</c:v>
                </c:pt>
                <c:pt idx="1948">
                  <c:v>47.366666666999997</c:v>
                </c:pt>
                <c:pt idx="1949">
                  <c:v>47.4</c:v>
                </c:pt>
                <c:pt idx="1950">
                  <c:v>47.4</c:v>
                </c:pt>
                <c:pt idx="1951">
                  <c:v>47.433333333</c:v>
                </c:pt>
                <c:pt idx="1952">
                  <c:v>47.433333333</c:v>
                </c:pt>
                <c:pt idx="1953">
                  <c:v>47.466666666999998</c:v>
                </c:pt>
                <c:pt idx="1954">
                  <c:v>47.466666666999998</c:v>
                </c:pt>
                <c:pt idx="1955">
                  <c:v>47.5</c:v>
                </c:pt>
                <c:pt idx="1956">
                  <c:v>47.5</c:v>
                </c:pt>
                <c:pt idx="1957">
                  <c:v>47.6</c:v>
                </c:pt>
                <c:pt idx="1958">
                  <c:v>47.6</c:v>
                </c:pt>
                <c:pt idx="1959">
                  <c:v>47.633333333000003</c:v>
                </c:pt>
                <c:pt idx="1960">
                  <c:v>47.633333333000003</c:v>
                </c:pt>
                <c:pt idx="1961">
                  <c:v>47.666666667000001</c:v>
                </c:pt>
                <c:pt idx="1962">
                  <c:v>47.666666667000001</c:v>
                </c:pt>
                <c:pt idx="1963">
                  <c:v>47.7</c:v>
                </c:pt>
                <c:pt idx="1964">
                  <c:v>47.7</c:v>
                </c:pt>
                <c:pt idx="1965">
                  <c:v>47.733333332999997</c:v>
                </c:pt>
                <c:pt idx="1966">
                  <c:v>47.733333332999997</c:v>
                </c:pt>
                <c:pt idx="1967">
                  <c:v>47.866666666999997</c:v>
                </c:pt>
                <c:pt idx="1968">
                  <c:v>47.866666666999997</c:v>
                </c:pt>
                <c:pt idx="1969">
                  <c:v>47.9</c:v>
                </c:pt>
                <c:pt idx="1970">
                  <c:v>47.9</c:v>
                </c:pt>
                <c:pt idx="1971">
                  <c:v>47.933333333</c:v>
                </c:pt>
                <c:pt idx="1972">
                  <c:v>47.933333333</c:v>
                </c:pt>
                <c:pt idx="1973">
                  <c:v>47.966666666999998</c:v>
                </c:pt>
                <c:pt idx="1974">
                  <c:v>47.966666666999998</c:v>
                </c:pt>
                <c:pt idx="1975">
                  <c:v>48.066666667</c:v>
                </c:pt>
                <c:pt idx="1976">
                  <c:v>48.066666667</c:v>
                </c:pt>
                <c:pt idx="1977">
                  <c:v>48.1</c:v>
                </c:pt>
                <c:pt idx="1978">
                  <c:v>48.1</c:v>
                </c:pt>
                <c:pt idx="1979">
                  <c:v>48.133333333000003</c:v>
                </c:pt>
                <c:pt idx="1980">
                  <c:v>48.133333333000003</c:v>
                </c:pt>
                <c:pt idx="1981">
                  <c:v>48.166666667000001</c:v>
                </c:pt>
                <c:pt idx="1982">
                  <c:v>48.166666667000001</c:v>
                </c:pt>
                <c:pt idx="1983">
                  <c:v>48.2</c:v>
                </c:pt>
                <c:pt idx="1984">
                  <c:v>48.2</c:v>
                </c:pt>
                <c:pt idx="1985">
                  <c:v>48.3</c:v>
                </c:pt>
                <c:pt idx="1986">
                  <c:v>48.3</c:v>
                </c:pt>
                <c:pt idx="1987">
                  <c:v>48.333333332999999</c:v>
                </c:pt>
                <c:pt idx="1988">
                  <c:v>48.333333332999999</c:v>
                </c:pt>
                <c:pt idx="1989">
                  <c:v>48.366666666999997</c:v>
                </c:pt>
                <c:pt idx="1990">
                  <c:v>48.366666666999997</c:v>
                </c:pt>
                <c:pt idx="1991">
                  <c:v>48.4</c:v>
                </c:pt>
                <c:pt idx="1992">
                  <c:v>48.4</c:v>
                </c:pt>
                <c:pt idx="1993">
                  <c:v>48.433333333</c:v>
                </c:pt>
                <c:pt idx="1994">
                  <c:v>48.433333333</c:v>
                </c:pt>
                <c:pt idx="1995">
                  <c:v>48.533333333000002</c:v>
                </c:pt>
                <c:pt idx="1996">
                  <c:v>48.533333333000002</c:v>
                </c:pt>
                <c:pt idx="1997">
                  <c:v>48.566666667</c:v>
                </c:pt>
                <c:pt idx="1998">
                  <c:v>48.566666667</c:v>
                </c:pt>
                <c:pt idx="1999">
                  <c:v>48.633333333000003</c:v>
                </c:pt>
                <c:pt idx="2000">
                  <c:v>48.633333333000003</c:v>
                </c:pt>
                <c:pt idx="2001">
                  <c:v>48.8</c:v>
                </c:pt>
                <c:pt idx="2002">
                  <c:v>48.8</c:v>
                </c:pt>
                <c:pt idx="2003">
                  <c:v>48.833333332999999</c:v>
                </c:pt>
                <c:pt idx="2004">
                  <c:v>48.833333332999999</c:v>
                </c:pt>
                <c:pt idx="2005">
                  <c:v>48.9</c:v>
                </c:pt>
                <c:pt idx="2006">
                  <c:v>48.9</c:v>
                </c:pt>
                <c:pt idx="2007">
                  <c:v>48.966666666999998</c:v>
                </c:pt>
                <c:pt idx="2008">
                  <c:v>48.966666666999998</c:v>
                </c:pt>
                <c:pt idx="2009">
                  <c:v>49</c:v>
                </c:pt>
                <c:pt idx="2010">
                  <c:v>49</c:v>
                </c:pt>
                <c:pt idx="2011">
                  <c:v>49.033333333000002</c:v>
                </c:pt>
                <c:pt idx="2012">
                  <c:v>49.033333333000002</c:v>
                </c:pt>
                <c:pt idx="2013">
                  <c:v>49.066666667</c:v>
                </c:pt>
                <c:pt idx="2014">
                  <c:v>49.066666667</c:v>
                </c:pt>
                <c:pt idx="2015">
                  <c:v>49.1</c:v>
                </c:pt>
                <c:pt idx="2016">
                  <c:v>49.1</c:v>
                </c:pt>
                <c:pt idx="2017">
                  <c:v>49.133333333000003</c:v>
                </c:pt>
                <c:pt idx="2018">
                  <c:v>49.133333333000003</c:v>
                </c:pt>
                <c:pt idx="2019">
                  <c:v>49.233333332999997</c:v>
                </c:pt>
                <c:pt idx="2020">
                  <c:v>49.233333332999997</c:v>
                </c:pt>
                <c:pt idx="2021">
                  <c:v>49.266666667000003</c:v>
                </c:pt>
                <c:pt idx="2022">
                  <c:v>49.266666667000003</c:v>
                </c:pt>
                <c:pt idx="2023">
                  <c:v>49.3</c:v>
                </c:pt>
                <c:pt idx="2024">
                  <c:v>49.3</c:v>
                </c:pt>
                <c:pt idx="2025">
                  <c:v>49.333333332999999</c:v>
                </c:pt>
                <c:pt idx="2026">
                  <c:v>49.333333332999999</c:v>
                </c:pt>
                <c:pt idx="2027">
                  <c:v>49.466666666999998</c:v>
                </c:pt>
                <c:pt idx="2028">
                  <c:v>49.466666666999998</c:v>
                </c:pt>
                <c:pt idx="2029">
                  <c:v>49.5</c:v>
                </c:pt>
                <c:pt idx="2030">
                  <c:v>49.5</c:v>
                </c:pt>
                <c:pt idx="2031">
                  <c:v>49.566666667</c:v>
                </c:pt>
                <c:pt idx="2032">
                  <c:v>49.566666667</c:v>
                </c:pt>
                <c:pt idx="2033">
                  <c:v>49.6</c:v>
                </c:pt>
                <c:pt idx="2034">
                  <c:v>49.6</c:v>
                </c:pt>
                <c:pt idx="2035">
                  <c:v>49.633333333000003</c:v>
                </c:pt>
                <c:pt idx="2036">
                  <c:v>49.633333333000003</c:v>
                </c:pt>
                <c:pt idx="2037">
                  <c:v>49.7</c:v>
                </c:pt>
                <c:pt idx="2038">
                  <c:v>49.7</c:v>
                </c:pt>
                <c:pt idx="2039">
                  <c:v>49.733333332999997</c:v>
                </c:pt>
                <c:pt idx="2040">
                  <c:v>49.733333332999997</c:v>
                </c:pt>
                <c:pt idx="2041">
                  <c:v>49.766666667000003</c:v>
                </c:pt>
                <c:pt idx="2042">
                  <c:v>49.766666667000003</c:v>
                </c:pt>
                <c:pt idx="2043">
                  <c:v>49.8</c:v>
                </c:pt>
                <c:pt idx="2044">
                  <c:v>49.8</c:v>
                </c:pt>
                <c:pt idx="2045">
                  <c:v>49.833333332999999</c:v>
                </c:pt>
                <c:pt idx="2046">
                  <c:v>49.833333332999999</c:v>
                </c:pt>
                <c:pt idx="2047">
                  <c:v>49.933333333</c:v>
                </c:pt>
                <c:pt idx="2048">
                  <c:v>49.933333333</c:v>
                </c:pt>
                <c:pt idx="2049">
                  <c:v>49.966666666999998</c:v>
                </c:pt>
                <c:pt idx="2050">
                  <c:v>49.966666666999998</c:v>
                </c:pt>
                <c:pt idx="2051">
                  <c:v>50</c:v>
                </c:pt>
                <c:pt idx="2052">
                  <c:v>50</c:v>
                </c:pt>
                <c:pt idx="2053">
                  <c:v>50.033333333000002</c:v>
                </c:pt>
                <c:pt idx="2054">
                  <c:v>50.033333333000002</c:v>
                </c:pt>
                <c:pt idx="2055">
                  <c:v>50.066666667</c:v>
                </c:pt>
                <c:pt idx="2056">
                  <c:v>50.066666667</c:v>
                </c:pt>
                <c:pt idx="2057">
                  <c:v>50.166666667000001</c:v>
                </c:pt>
                <c:pt idx="2058">
                  <c:v>50.166666667000001</c:v>
                </c:pt>
                <c:pt idx="2059">
                  <c:v>50.2</c:v>
                </c:pt>
                <c:pt idx="2060">
                  <c:v>50.2</c:v>
                </c:pt>
                <c:pt idx="2061">
                  <c:v>50.233333332999997</c:v>
                </c:pt>
                <c:pt idx="2062">
                  <c:v>50.233333332999997</c:v>
                </c:pt>
                <c:pt idx="2063">
                  <c:v>50.266666667000003</c:v>
                </c:pt>
                <c:pt idx="2064">
                  <c:v>50.266666667000003</c:v>
                </c:pt>
                <c:pt idx="2065">
                  <c:v>50.3</c:v>
                </c:pt>
                <c:pt idx="2066">
                  <c:v>50.3</c:v>
                </c:pt>
                <c:pt idx="2067">
                  <c:v>50.4</c:v>
                </c:pt>
                <c:pt idx="2068">
                  <c:v>50.4</c:v>
                </c:pt>
                <c:pt idx="2069">
                  <c:v>50.433333333</c:v>
                </c:pt>
                <c:pt idx="2070">
                  <c:v>50.433333333</c:v>
                </c:pt>
                <c:pt idx="2071">
                  <c:v>50.466666666999998</c:v>
                </c:pt>
                <c:pt idx="2072">
                  <c:v>50.466666666999998</c:v>
                </c:pt>
                <c:pt idx="2073">
                  <c:v>50.5</c:v>
                </c:pt>
                <c:pt idx="2074">
                  <c:v>50.5</c:v>
                </c:pt>
                <c:pt idx="2075">
                  <c:v>50.533333333000002</c:v>
                </c:pt>
                <c:pt idx="2076">
                  <c:v>50.533333333000002</c:v>
                </c:pt>
                <c:pt idx="2077">
                  <c:v>50.633333333000003</c:v>
                </c:pt>
                <c:pt idx="2078">
                  <c:v>50.633333333000003</c:v>
                </c:pt>
                <c:pt idx="2079">
                  <c:v>50.666666667000001</c:v>
                </c:pt>
                <c:pt idx="2080">
                  <c:v>50.666666667000001</c:v>
                </c:pt>
                <c:pt idx="2081">
                  <c:v>50.7</c:v>
                </c:pt>
                <c:pt idx="2082">
                  <c:v>50.7</c:v>
                </c:pt>
                <c:pt idx="2083">
                  <c:v>50.733333332999997</c:v>
                </c:pt>
                <c:pt idx="2084">
                  <c:v>50.733333332999997</c:v>
                </c:pt>
                <c:pt idx="2085">
                  <c:v>50.766666667000003</c:v>
                </c:pt>
                <c:pt idx="2086">
                  <c:v>50.766666667000003</c:v>
                </c:pt>
                <c:pt idx="2087">
                  <c:v>50.8</c:v>
                </c:pt>
                <c:pt idx="2088">
                  <c:v>50.8</c:v>
                </c:pt>
                <c:pt idx="2089">
                  <c:v>50.866666666999997</c:v>
                </c:pt>
                <c:pt idx="2090">
                  <c:v>50.866666666999997</c:v>
                </c:pt>
                <c:pt idx="2091">
                  <c:v>50.933333333</c:v>
                </c:pt>
                <c:pt idx="2092">
                  <c:v>50.933333333</c:v>
                </c:pt>
                <c:pt idx="2093">
                  <c:v>50.966666666999998</c:v>
                </c:pt>
                <c:pt idx="2094">
                  <c:v>50.966666666999998</c:v>
                </c:pt>
                <c:pt idx="2095">
                  <c:v>51</c:v>
                </c:pt>
                <c:pt idx="2096">
                  <c:v>51</c:v>
                </c:pt>
                <c:pt idx="2097">
                  <c:v>51.1</c:v>
                </c:pt>
                <c:pt idx="2098">
                  <c:v>51.1</c:v>
                </c:pt>
                <c:pt idx="2099">
                  <c:v>51.133333333000003</c:v>
                </c:pt>
                <c:pt idx="2100">
                  <c:v>51.133333333000003</c:v>
                </c:pt>
                <c:pt idx="2101">
                  <c:v>51.166666667000001</c:v>
                </c:pt>
                <c:pt idx="2102">
                  <c:v>51.166666667000001</c:v>
                </c:pt>
                <c:pt idx="2103">
                  <c:v>51.2</c:v>
                </c:pt>
                <c:pt idx="2104">
                  <c:v>51.2</c:v>
                </c:pt>
                <c:pt idx="2105">
                  <c:v>51.233333332999997</c:v>
                </c:pt>
                <c:pt idx="2106">
                  <c:v>51.233333332999997</c:v>
                </c:pt>
                <c:pt idx="2107">
                  <c:v>51.266666667000003</c:v>
                </c:pt>
                <c:pt idx="2108">
                  <c:v>51.266666667000003</c:v>
                </c:pt>
                <c:pt idx="2109">
                  <c:v>51.333333332999999</c:v>
                </c:pt>
                <c:pt idx="2110">
                  <c:v>51.333333332999999</c:v>
                </c:pt>
                <c:pt idx="2111">
                  <c:v>51.366666666999997</c:v>
                </c:pt>
                <c:pt idx="2112">
                  <c:v>51.366666666999997</c:v>
                </c:pt>
                <c:pt idx="2113">
                  <c:v>51.4</c:v>
                </c:pt>
                <c:pt idx="2114">
                  <c:v>51.4</c:v>
                </c:pt>
                <c:pt idx="2115">
                  <c:v>51.466666666999998</c:v>
                </c:pt>
                <c:pt idx="2116">
                  <c:v>51.466666666999998</c:v>
                </c:pt>
                <c:pt idx="2117">
                  <c:v>51.5</c:v>
                </c:pt>
                <c:pt idx="2118">
                  <c:v>51.5</c:v>
                </c:pt>
                <c:pt idx="2119">
                  <c:v>51.533333333000002</c:v>
                </c:pt>
                <c:pt idx="2120">
                  <c:v>51.533333333000002</c:v>
                </c:pt>
                <c:pt idx="2121">
                  <c:v>51.566666667</c:v>
                </c:pt>
                <c:pt idx="2122">
                  <c:v>51.566666667</c:v>
                </c:pt>
                <c:pt idx="2123">
                  <c:v>51.6</c:v>
                </c:pt>
                <c:pt idx="2124">
                  <c:v>51.6</c:v>
                </c:pt>
                <c:pt idx="2125">
                  <c:v>51.8</c:v>
                </c:pt>
                <c:pt idx="2126">
                  <c:v>51.8</c:v>
                </c:pt>
                <c:pt idx="2127">
                  <c:v>51.933333333</c:v>
                </c:pt>
                <c:pt idx="2128">
                  <c:v>51.933333333</c:v>
                </c:pt>
                <c:pt idx="2129">
                  <c:v>52.033333333000002</c:v>
                </c:pt>
                <c:pt idx="2130">
                  <c:v>52.033333333000002</c:v>
                </c:pt>
                <c:pt idx="2131">
                  <c:v>52.066666667</c:v>
                </c:pt>
                <c:pt idx="2132">
                  <c:v>52.066666667</c:v>
                </c:pt>
                <c:pt idx="2133">
                  <c:v>52.1</c:v>
                </c:pt>
                <c:pt idx="2134">
                  <c:v>52.1</c:v>
                </c:pt>
                <c:pt idx="2135">
                  <c:v>52.133333333000003</c:v>
                </c:pt>
                <c:pt idx="2136">
                  <c:v>52.133333333000003</c:v>
                </c:pt>
                <c:pt idx="2137">
                  <c:v>52.133333333000003</c:v>
                </c:pt>
                <c:pt idx="2138">
                  <c:v>52.266666667000003</c:v>
                </c:pt>
                <c:pt idx="2139">
                  <c:v>52.266666667000003</c:v>
                </c:pt>
                <c:pt idx="2140">
                  <c:v>52.3</c:v>
                </c:pt>
                <c:pt idx="2141">
                  <c:v>52.3</c:v>
                </c:pt>
                <c:pt idx="2142">
                  <c:v>52.333333332999999</c:v>
                </c:pt>
                <c:pt idx="2143">
                  <c:v>52.333333332999999</c:v>
                </c:pt>
                <c:pt idx="2144">
                  <c:v>52.366666666999997</c:v>
                </c:pt>
                <c:pt idx="2145">
                  <c:v>52.366666666999997</c:v>
                </c:pt>
                <c:pt idx="2146">
                  <c:v>52.4</c:v>
                </c:pt>
                <c:pt idx="2147">
                  <c:v>52.4</c:v>
                </c:pt>
                <c:pt idx="2148">
                  <c:v>52.5</c:v>
                </c:pt>
                <c:pt idx="2149">
                  <c:v>52.5</c:v>
                </c:pt>
                <c:pt idx="2150">
                  <c:v>52.533333333000002</c:v>
                </c:pt>
                <c:pt idx="2151">
                  <c:v>52.533333333000002</c:v>
                </c:pt>
                <c:pt idx="2152">
                  <c:v>52.566666667</c:v>
                </c:pt>
                <c:pt idx="2153">
                  <c:v>52.566666667</c:v>
                </c:pt>
                <c:pt idx="2154">
                  <c:v>52.6</c:v>
                </c:pt>
                <c:pt idx="2155">
                  <c:v>52.6</c:v>
                </c:pt>
                <c:pt idx="2156">
                  <c:v>52.633333333000003</c:v>
                </c:pt>
                <c:pt idx="2157">
                  <c:v>52.633333333000003</c:v>
                </c:pt>
                <c:pt idx="2158">
                  <c:v>52.7</c:v>
                </c:pt>
                <c:pt idx="2159">
                  <c:v>52.7</c:v>
                </c:pt>
                <c:pt idx="2160">
                  <c:v>52.733333332999997</c:v>
                </c:pt>
                <c:pt idx="2161">
                  <c:v>52.733333332999997</c:v>
                </c:pt>
                <c:pt idx="2162">
                  <c:v>52.766666667000003</c:v>
                </c:pt>
                <c:pt idx="2163">
                  <c:v>52.766666667000003</c:v>
                </c:pt>
                <c:pt idx="2164">
                  <c:v>52.8</c:v>
                </c:pt>
                <c:pt idx="2165">
                  <c:v>52.8</c:v>
                </c:pt>
                <c:pt idx="2166">
                  <c:v>52.833333332999999</c:v>
                </c:pt>
                <c:pt idx="2167">
                  <c:v>52.833333332999999</c:v>
                </c:pt>
                <c:pt idx="2168">
                  <c:v>52.866666666999997</c:v>
                </c:pt>
                <c:pt idx="2169">
                  <c:v>52.866666666999997</c:v>
                </c:pt>
                <c:pt idx="2170">
                  <c:v>52.966666666999998</c:v>
                </c:pt>
                <c:pt idx="2171">
                  <c:v>52.966666666999998</c:v>
                </c:pt>
                <c:pt idx="2172">
                  <c:v>53</c:v>
                </c:pt>
                <c:pt idx="2173">
                  <c:v>53</c:v>
                </c:pt>
                <c:pt idx="2174">
                  <c:v>53.033333333000002</c:v>
                </c:pt>
                <c:pt idx="2175">
                  <c:v>53.033333333000002</c:v>
                </c:pt>
                <c:pt idx="2176">
                  <c:v>53.066666667</c:v>
                </c:pt>
                <c:pt idx="2177">
                  <c:v>53.066666667</c:v>
                </c:pt>
                <c:pt idx="2178">
                  <c:v>53.1</c:v>
                </c:pt>
                <c:pt idx="2179">
                  <c:v>53.1</c:v>
                </c:pt>
                <c:pt idx="2180">
                  <c:v>53.2</c:v>
                </c:pt>
                <c:pt idx="2181">
                  <c:v>53.2</c:v>
                </c:pt>
                <c:pt idx="2182">
                  <c:v>53.233333332999997</c:v>
                </c:pt>
                <c:pt idx="2183">
                  <c:v>53.233333332999997</c:v>
                </c:pt>
                <c:pt idx="2184">
                  <c:v>53.266666667000003</c:v>
                </c:pt>
                <c:pt idx="2185">
                  <c:v>53.266666667000003</c:v>
                </c:pt>
                <c:pt idx="2186">
                  <c:v>53.3</c:v>
                </c:pt>
                <c:pt idx="2187">
                  <c:v>53.3</c:v>
                </c:pt>
                <c:pt idx="2188">
                  <c:v>53.333333332999999</c:v>
                </c:pt>
                <c:pt idx="2189">
                  <c:v>53.333333332999999</c:v>
                </c:pt>
                <c:pt idx="2190">
                  <c:v>53.433333333</c:v>
                </c:pt>
                <c:pt idx="2191">
                  <c:v>53.433333333</c:v>
                </c:pt>
                <c:pt idx="2192">
                  <c:v>53.466666666999998</c:v>
                </c:pt>
                <c:pt idx="2193">
                  <c:v>53.466666666999998</c:v>
                </c:pt>
                <c:pt idx="2194">
                  <c:v>53.5</c:v>
                </c:pt>
                <c:pt idx="2195">
                  <c:v>53.5</c:v>
                </c:pt>
                <c:pt idx="2196">
                  <c:v>53.533333333000002</c:v>
                </c:pt>
                <c:pt idx="2197">
                  <c:v>53.533333333000002</c:v>
                </c:pt>
                <c:pt idx="2198">
                  <c:v>53.566666667</c:v>
                </c:pt>
                <c:pt idx="2199">
                  <c:v>53.566666667</c:v>
                </c:pt>
                <c:pt idx="2200">
                  <c:v>53.666666667000001</c:v>
                </c:pt>
                <c:pt idx="2201">
                  <c:v>53.666666667000001</c:v>
                </c:pt>
                <c:pt idx="2202">
                  <c:v>53.7</c:v>
                </c:pt>
                <c:pt idx="2203">
                  <c:v>53.7</c:v>
                </c:pt>
                <c:pt idx="2204">
                  <c:v>53.733333332999997</c:v>
                </c:pt>
                <c:pt idx="2205">
                  <c:v>53.733333332999997</c:v>
                </c:pt>
                <c:pt idx="2206">
                  <c:v>53.766666667000003</c:v>
                </c:pt>
                <c:pt idx="2207">
                  <c:v>53.766666667000003</c:v>
                </c:pt>
                <c:pt idx="2208">
                  <c:v>53.933333333</c:v>
                </c:pt>
                <c:pt idx="2209">
                  <c:v>53.933333333</c:v>
                </c:pt>
                <c:pt idx="2210">
                  <c:v>53.966666666999998</c:v>
                </c:pt>
                <c:pt idx="2211">
                  <c:v>53.966666666999998</c:v>
                </c:pt>
                <c:pt idx="2212">
                  <c:v>54</c:v>
                </c:pt>
                <c:pt idx="2213">
                  <c:v>54</c:v>
                </c:pt>
                <c:pt idx="2214">
                  <c:v>54.133333333000003</c:v>
                </c:pt>
                <c:pt idx="2215">
                  <c:v>54.133333333000003</c:v>
                </c:pt>
                <c:pt idx="2216">
                  <c:v>54.166666667000001</c:v>
                </c:pt>
                <c:pt idx="2217">
                  <c:v>54.166666667000001</c:v>
                </c:pt>
                <c:pt idx="2218">
                  <c:v>54.2</c:v>
                </c:pt>
                <c:pt idx="2219">
                  <c:v>54.2</c:v>
                </c:pt>
                <c:pt idx="2220">
                  <c:v>54.233333332999997</c:v>
                </c:pt>
                <c:pt idx="2221">
                  <c:v>54.233333332999997</c:v>
                </c:pt>
                <c:pt idx="2222">
                  <c:v>54.266666667000003</c:v>
                </c:pt>
                <c:pt idx="2223">
                  <c:v>54.266666667000003</c:v>
                </c:pt>
                <c:pt idx="2224">
                  <c:v>54.333333332999999</c:v>
                </c:pt>
                <c:pt idx="2225">
                  <c:v>54.333333332999999</c:v>
                </c:pt>
                <c:pt idx="2226">
                  <c:v>54.366666666999997</c:v>
                </c:pt>
                <c:pt idx="2227">
                  <c:v>54.366666666999997</c:v>
                </c:pt>
                <c:pt idx="2228">
                  <c:v>54.4</c:v>
                </c:pt>
                <c:pt idx="2229">
                  <c:v>54.4</c:v>
                </c:pt>
                <c:pt idx="2230">
                  <c:v>54.433333333</c:v>
                </c:pt>
                <c:pt idx="2231">
                  <c:v>54.433333333</c:v>
                </c:pt>
                <c:pt idx="2232">
                  <c:v>54.466666666999998</c:v>
                </c:pt>
                <c:pt idx="2233">
                  <c:v>54.466666666999998</c:v>
                </c:pt>
                <c:pt idx="2234">
                  <c:v>54.6</c:v>
                </c:pt>
                <c:pt idx="2235">
                  <c:v>54.6</c:v>
                </c:pt>
                <c:pt idx="2236">
                  <c:v>54.633333333000003</c:v>
                </c:pt>
                <c:pt idx="2237">
                  <c:v>54.633333333000003</c:v>
                </c:pt>
                <c:pt idx="2238">
                  <c:v>54.666666667000001</c:v>
                </c:pt>
                <c:pt idx="2239">
                  <c:v>54.666666667000001</c:v>
                </c:pt>
                <c:pt idx="2240">
                  <c:v>54.7</c:v>
                </c:pt>
                <c:pt idx="2241">
                  <c:v>54.7</c:v>
                </c:pt>
                <c:pt idx="2242">
                  <c:v>54.733333332999997</c:v>
                </c:pt>
                <c:pt idx="2243">
                  <c:v>54.733333332999997</c:v>
                </c:pt>
                <c:pt idx="2244">
                  <c:v>54.866666666999997</c:v>
                </c:pt>
                <c:pt idx="2245">
                  <c:v>54.866666666999997</c:v>
                </c:pt>
                <c:pt idx="2246">
                  <c:v>54.9</c:v>
                </c:pt>
                <c:pt idx="2247">
                  <c:v>54.9</c:v>
                </c:pt>
                <c:pt idx="2248">
                  <c:v>54.933333333</c:v>
                </c:pt>
                <c:pt idx="2249">
                  <c:v>54.933333333</c:v>
                </c:pt>
                <c:pt idx="2250">
                  <c:v>54.966666666999998</c:v>
                </c:pt>
                <c:pt idx="2251">
                  <c:v>54.966666666999998</c:v>
                </c:pt>
                <c:pt idx="2252">
                  <c:v>54.966666666999998</c:v>
                </c:pt>
                <c:pt idx="2253">
                  <c:v>55.066666667</c:v>
                </c:pt>
                <c:pt idx="2254">
                  <c:v>55.066666667</c:v>
                </c:pt>
                <c:pt idx="2255">
                  <c:v>55.1</c:v>
                </c:pt>
                <c:pt idx="2256">
                  <c:v>55.1</c:v>
                </c:pt>
                <c:pt idx="2257">
                  <c:v>55.133333333000003</c:v>
                </c:pt>
                <c:pt idx="2258">
                  <c:v>55.133333333000003</c:v>
                </c:pt>
                <c:pt idx="2259">
                  <c:v>55.166666667000001</c:v>
                </c:pt>
                <c:pt idx="2260">
                  <c:v>55.166666667000001</c:v>
                </c:pt>
                <c:pt idx="2261">
                  <c:v>55.2</c:v>
                </c:pt>
                <c:pt idx="2262">
                  <c:v>55.2</c:v>
                </c:pt>
                <c:pt idx="2263">
                  <c:v>55.3</c:v>
                </c:pt>
                <c:pt idx="2264">
                  <c:v>55.3</c:v>
                </c:pt>
                <c:pt idx="2265">
                  <c:v>55.333333332999999</c:v>
                </c:pt>
                <c:pt idx="2266">
                  <c:v>55.333333332999999</c:v>
                </c:pt>
                <c:pt idx="2267">
                  <c:v>55.366666666999997</c:v>
                </c:pt>
                <c:pt idx="2268">
                  <c:v>55.366666666999997</c:v>
                </c:pt>
                <c:pt idx="2269">
                  <c:v>55.4</c:v>
                </c:pt>
                <c:pt idx="2270">
                  <c:v>55.4</c:v>
                </c:pt>
                <c:pt idx="2271">
                  <c:v>55.433333333</c:v>
                </c:pt>
                <c:pt idx="2272">
                  <c:v>55.433333333</c:v>
                </c:pt>
                <c:pt idx="2273">
                  <c:v>55.533333333000002</c:v>
                </c:pt>
                <c:pt idx="2274">
                  <c:v>55.533333333000002</c:v>
                </c:pt>
                <c:pt idx="2275">
                  <c:v>55.566666667</c:v>
                </c:pt>
                <c:pt idx="2276">
                  <c:v>55.566666667</c:v>
                </c:pt>
                <c:pt idx="2277">
                  <c:v>55.6</c:v>
                </c:pt>
                <c:pt idx="2278">
                  <c:v>55.6</c:v>
                </c:pt>
                <c:pt idx="2279">
                  <c:v>55.766666667000003</c:v>
                </c:pt>
                <c:pt idx="2280">
                  <c:v>55.766666667000003</c:v>
                </c:pt>
                <c:pt idx="2281">
                  <c:v>55.833333332999999</c:v>
                </c:pt>
                <c:pt idx="2282">
                  <c:v>55.833333332999999</c:v>
                </c:pt>
                <c:pt idx="2283">
                  <c:v>55.866666666999997</c:v>
                </c:pt>
                <c:pt idx="2284">
                  <c:v>55.866666666999997</c:v>
                </c:pt>
                <c:pt idx="2285">
                  <c:v>55.9</c:v>
                </c:pt>
                <c:pt idx="2286">
                  <c:v>55.9</c:v>
                </c:pt>
                <c:pt idx="2287">
                  <c:v>56</c:v>
                </c:pt>
                <c:pt idx="2288">
                  <c:v>56</c:v>
                </c:pt>
                <c:pt idx="2289">
                  <c:v>56.033333333000002</c:v>
                </c:pt>
                <c:pt idx="2290">
                  <c:v>56.033333333000002</c:v>
                </c:pt>
                <c:pt idx="2291">
                  <c:v>56.066666667</c:v>
                </c:pt>
                <c:pt idx="2292">
                  <c:v>56.066666667</c:v>
                </c:pt>
                <c:pt idx="2293">
                  <c:v>56.1</c:v>
                </c:pt>
                <c:pt idx="2294">
                  <c:v>56.1</c:v>
                </c:pt>
                <c:pt idx="2295">
                  <c:v>56.133333333000003</c:v>
                </c:pt>
                <c:pt idx="2296">
                  <c:v>56.133333333000003</c:v>
                </c:pt>
                <c:pt idx="2297">
                  <c:v>56.233333332999997</c:v>
                </c:pt>
                <c:pt idx="2298">
                  <c:v>56.233333332999997</c:v>
                </c:pt>
                <c:pt idx="2299">
                  <c:v>56.266666667000003</c:v>
                </c:pt>
                <c:pt idx="2300">
                  <c:v>56.266666667000003</c:v>
                </c:pt>
                <c:pt idx="2301">
                  <c:v>56.3</c:v>
                </c:pt>
                <c:pt idx="2302">
                  <c:v>56.3</c:v>
                </c:pt>
                <c:pt idx="2303">
                  <c:v>56.333333332999999</c:v>
                </c:pt>
                <c:pt idx="2304">
                  <c:v>56.333333332999999</c:v>
                </c:pt>
                <c:pt idx="2305">
                  <c:v>56.366666666999997</c:v>
                </c:pt>
                <c:pt idx="2306">
                  <c:v>56.366666666999997</c:v>
                </c:pt>
                <c:pt idx="2307">
                  <c:v>56.5</c:v>
                </c:pt>
                <c:pt idx="2308">
                  <c:v>56.5</c:v>
                </c:pt>
                <c:pt idx="2309">
                  <c:v>56.533333333000002</c:v>
                </c:pt>
                <c:pt idx="2310">
                  <c:v>56.533333333000002</c:v>
                </c:pt>
                <c:pt idx="2311">
                  <c:v>56.566666667</c:v>
                </c:pt>
                <c:pt idx="2312">
                  <c:v>56.566666667</c:v>
                </c:pt>
                <c:pt idx="2313">
                  <c:v>56.666666667000001</c:v>
                </c:pt>
                <c:pt idx="2314">
                  <c:v>56.666666667000001</c:v>
                </c:pt>
                <c:pt idx="2315">
                  <c:v>56.7</c:v>
                </c:pt>
                <c:pt idx="2316">
                  <c:v>56.7</c:v>
                </c:pt>
                <c:pt idx="2317">
                  <c:v>56.8</c:v>
                </c:pt>
                <c:pt idx="2318">
                  <c:v>56.8</c:v>
                </c:pt>
                <c:pt idx="2319">
                  <c:v>56.833333332999999</c:v>
                </c:pt>
                <c:pt idx="2320">
                  <c:v>56.833333332999999</c:v>
                </c:pt>
                <c:pt idx="2321">
                  <c:v>56.933333333</c:v>
                </c:pt>
                <c:pt idx="2322">
                  <c:v>56.933333333</c:v>
                </c:pt>
                <c:pt idx="2323">
                  <c:v>56.966666666999998</c:v>
                </c:pt>
                <c:pt idx="2324">
                  <c:v>56.966666666999998</c:v>
                </c:pt>
                <c:pt idx="2325">
                  <c:v>57</c:v>
                </c:pt>
                <c:pt idx="2326">
                  <c:v>57</c:v>
                </c:pt>
                <c:pt idx="2327">
                  <c:v>57.033333333000002</c:v>
                </c:pt>
                <c:pt idx="2328">
                  <c:v>57.033333333000002</c:v>
                </c:pt>
                <c:pt idx="2329">
                  <c:v>57.066666667</c:v>
                </c:pt>
                <c:pt idx="2330">
                  <c:v>57.066666667</c:v>
                </c:pt>
                <c:pt idx="2331">
                  <c:v>57.166666667000001</c:v>
                </c:pt>
                <c:pt idx="2332">
                  <c:v>57.166666667000001</c:v>
                </c:pt>
                <c:pt idx="2333">
                  <c:v>57.2</c:v>
                </c:pt>
                <c:pt idx="2334">
                  <c:v>57.2</c:v>
                </c:pt>
                <c:pt idx="2335">
                  <c:v>57.233333332999997</c:v>
                </c:pt>
                <c:pt idx="2336">
                  <c:v>57.233333332999997</c:v>
                </c:pt>
                <c:pt idx="2337">
                  <c:v>57.266666667000003</c:v>
                </c:pt>
                <c:pt idx="2338">
                  <c:v>57.266666667000003</c:v>
                </c:pt>
                <c:pt idx="2339">
                  <c:v>57.3</c:v>
                </c:pt>
                <c:pt idx="2340">
                  <c:v>57.3</c:v>
                </c:pt>
                <c:pt idx="2341">
                  <c:v>57.333333332999999</c:v>
                </c:pt>
                <c:pt idx="2342">
                  <c:v>57.333333332999999</c:v>
                </c:pt>
                <c:pt idx="2343">
                  <c:v>57.4</c:v>
                </c:pt>
                <c:pt idx="2344">
                  <c:v>57.4</c:v>
                </c:pt>
                <c:pt idx="2345">
                  <c:v>57.433333333</c:v>
                </c:pt>
                <c:pt idx="2346">
                  <c:v>57.433333333</c:v>
                </c:pt>
                <c:pt idx="2347">
                  <c:v>57.5</c:v>
                </c:pt>
                <c:pt idx="2348">
                  <c:v>57.5</c:v>
                </c:pt>
                <c:pt idx="2349">
                  <c:v>57.533333333000002</c:v>
                </c:pt>
                <c:pt idx="2350">
                  <c:v>57.533333333000002</c:v>
                </c:pt>
                <c:pt idx="2351">
                  <c:v>57.666666667000001</c:v>
                </c:pt>
                <c:pt idx="2352">
                  <c:v>57.666666667000001</c:v>
                </c:pt>
                <c:pt idx="2353">
                  <c:v>57.7</c:v>
                </c:pt>
                <c:pt idx="2354">
                  <c:v>57.7</c:v>
                </c:pt>
                <c:pt idx="2355">
                  <c:v>57.866666666999997</c:v>
                </c:pt>
                <c:pt idx="2356">
                  <c:v>57.866666666999997</c:v>
                </c:pt>
                <c:pt idx="2357">
                  <c:v>57.9</c:v>
                </c:pt>
                <c:pt idx="2358">
                  <c:v>57.9</c:v>
                </c:pt>
                <c:pt idx="2359">
                  <c:v>57.933333333</c:v>
                </c:pt>
                <c:pt idx="2360">
                  <c:v>57.933333333</c:v>
                </c:pt>
                <c:pt idx="2361">
                  <c:v>57.966666666999998</c:v>
                </c:pt>
                <c:pt idx="2362">
                  <c:v>57.966666666999998</c:v>
                </c:pt>
                <c:pt idx="2363">
                  <c:v>58</c:v>
                </c:pt>
                <c:pt idx="2364">
                  <c:v>58</c:v>
                </c:pt>
                <c:pt idx="2365">
                  <c:v>58.1</c:v>
                </c:pt>
                <c:pt idx="2366">
                  <c:v>58.1</c:v>
                </c:pt>
                <c:pt idx="2367">
                  <c:v>58.133333333000003</c:v>
                </c:pt>
                <c:pt idx="2368">
                  <c:v>58.133333333000003</c:v>
                </c:pt>
                <c:pt idx="2369">
                  <c:v>58.166666667000001</c:v>
                </c:pt>
                <c:pt idx="2370">
                  <c:v>58.166666667000001</c:v>
                </c:pt>
                <c:pt idx="2371">
                  <c:v>58.2</c:v>
                </c:pt>
                <c:pt idx="2372">
                  <c:v>58.2</c:v>
                </c:pt>
                <c:pt idx="2373">
                  <c:v>58.233333332999997</c:v>
                </c:pt>
                <c:pt idx="2374">
                  <c:v>58.233333332999997</c:v>
                </c:pt>
                <c:pt idx="2375">
                  <c:v>58.333333332999999</c:v>
                </c:pt>
                <c:pt idx="2376">
                  <c:v>58.333333332999999</c:v>
                </c:pt>
                <c:pt idx="2377">
                  <c:v>58.366666666999997</c:v>
                </c:pt>
                <c:pt idx="2378">
                  <c:v>58.366666666999997</c:v>
                </c:pt>
                <c:pt idx="2379">
                  <c:v>58.4</c:v>
                </c:pt>
                <c:pt idx="2380">
                  <c:v>58.4</c:v>
                </c:pt>
                <c:pt idx="2381">
                  <c:v>58.433333333</c:v>
                </c:pt>
                <c:pt idx="2382">
                  <c:v>58.433333333</c:v>
                </c:pt>
                <c:pt idx="2383">
                  <c:v>58.466666666999998</c:v>
                </c:pt>
                <c:pt idx="2384">
                  <c:v>58.466666666999998</c:v>
                </c:pt>
                <c:pt idx="2385">
                  <c:v>58.566666667</c:v>
                </c:pt>
                <c:pt idx="2386">
                  <c:v>58.566666667</c:v>
                </c:pt>
                <c:pt idx="2387">
                  <c:v>58.6</c:v>
                </c:pt>
                <c:pt idx="2388">
                  <c:v>58.6</c:v>
                </c:pt>
                <c:pt idx="2389">
                  <c:v>58.633333333000003</c:v>
                </c:pt>
                <c:pt idx="2390">
                  <c:v>58.633333333000003</c:v>
                </c:pt>
                <c:pt idx="2391">
                  <c:v>58.666666667000001</c:v>
                </c:pt>
                <c:pt idx="2392">
                  <c:v>58.666666667000001</c:v>
                </c:pt>
                <c:pt idx="2393">
                  <c:v>58.7</c:v>
                </c:pt>
                <c:pt idx="2394">
                  <c:v>58.7</c:v>
                </c:pt>
                <c:pt idx="2395">
                  <c:v>58.8</c:v>
                </c:pt>
                <c:pt idx="2396">
                  <c:v>58.8</c:v>
                </c:pt>
                <c:pt idx="2397">
                  <c:v>58.833333332999999</c:v>
                </c:pt>
                <c:pt idx="2398">
                  <c:v>58.833333332999999</c:v>
                </c:pt>
                <c:pt idx="2399">
                  <c:v>58.866666666999997</c:v>
                </c:pt>
                <c:pt idx="2400">
                  <c:v>58.866666666999997</c:v>
                </c:pt>
                <c:pt idx="2401">
                  <c:v>58.9</c:v>
                </c:pt>
                <c:pt idx="2402">
                  <c:v>58.9</c:v>
                </c:pt>
                <c:pt idx="2403">
                  <c:v>58.933333333</c:v>
                </c:pt>
                <c:pt idx="2404">
                  <c:v>58.933333333</c:v>
                </c:pt>
                <c:pt idx="2405">
                  <c:v>59.066666667</c:v>
                </c:pt>
                <c:pt idx="2406">
                  <c:v>59.066666667</c:v>
                </c:pt>
                <c:pt idx="2407">
                  <c:v>59.133333333000003</c:v>
                </c:pt>
                <c:pt idx="2408">
                  <c:v>59.133333333000003</c:v>
                </c:pt>
                <c:pt idx="2409">
                  <c:v>59.3</c:v>
                </c:pt>
                <c:pt idx="2410">
                  <c:v>59.3</c:v>
                </c:pt>
                <c:pt idx="2411">
                  <c:v>59.333333332999999</c:v>
                </c:pt>
                <c:pt idx="2412">
                  <c:v>59.333333332999999</c:v>
                </c:pt>
                <c:pt idx="2413">
                  <c:v>59.4</c:v>
                </c:pt>
                <c:pt idx="2414">
                  <c:v>59.4</c:v>
                </c:pt>
                <c:pt idx="2415">
                  <c:v>59.5</c:v>
                </c:pt>
                <c:pt idx="2416">
                  <c:v>59.5</c:v>
                </c:pt>
                <c:pt idx="2417">
                  <c:v>59.533333333000002</c:v>
                </c:pt>
                <c:pt idx="2418">
                  <c:v>59.533333333000002</c:v>
                </c:pt>
                <c:pt idx="2419">
                  <c:v>59.566666667</c:v>
                </c:pt>
                <c:pt idx="2420">
                  <c:v>59.566666667</c:v>
                </c:pt>
                <c:pt idx="2421">
                  <c:v>59.633333333000003</c:v>
                </c:pt>
                <c:pt idx="2422">
                  <c:v>59.633333333000003</c:v>
                </c:pt>
                <c:pt idx="2423">
                  <c:v>59.733333332999997</c:v>
                </c:pt>
                <c:pt idx="2424">
                  <c:v>59.733333332999997</c:v>
                </c:pt>
                <c:pt idx="2425">
                  <c:v>59.766666667000003</c:v>
                </c:pt>
                <c:pt idx="2426">
                  <c:v>59.766666667000003</c:v>
                </c:pt>
                <c:pt idx="2427">
                  <c:v>59.8</c:v>
                </c:pt>
                <c:pt idx="2428">
                  <c:v>59.8</c:v>
                </c:pt>
                <c:pt idx="2429">
                  <c:v>59.833333332999999</c:v>
                </c:pt>
                <c:pt idx="2430">
                  <c:v>59.833333332999999</c:v>
                </c:pt>
                <c:pt idx="2431">
                  <c:v>59.866666666999997</c:v>
                </c:pt>
                <c:pt idx="2432">
                  <c:v>59.866666666999997</c:v>
                </c:pt>
                <c:pt idx="2433">
                  <c:v>59.966666666999998</c:v>
                </c:pt>
                <c:pt idx="2434">
                  <c:v>59.966666666999998</c:v>
                </c:pt>
                <c:pt idx="2435">
                  <c:v>60</c:v>
                </c:pt>
                <c:pt idx="2436">
                  <c:v>60</c:v>
                </c:pt>
                <c:pt idx="2437">
                  <c:v>60.033333333000002</c:v>
                </c:pt>
                <c:pt idx="2438">
                  <c:v>60.033333333000002</c:v>
                </c:pt>
                <c:pt idx="2439">
                  <c:v>60.066666667</c:v>
                </c:pt>
                <c:pt idx="2440">
                  <c:v>60.066666667</c:v>
                </c:pt>
                <c:pt idx="2441">
                  <c:v>60.1</c:v>
                </c:pt>
                <c:pt idx="2442">
                  <c:v>60.1</c:v>
                </c:pt>
                <c:pt idx="2443">
                  <c:v>60.2</c:v>
                </c:pt>
                <c:pt idx="2444">
                  <c:v>60.2</c:v>
                </c:pt>
                <c:pt idx="2445">
                  <c:v>60.233333332999997</c:v>
                </c:pt>
                <c:pt idx="2446">
                  <c:v>60.233333332999997</c:v>
                </c:pt>
                <c:pt idx="2447">
                  <c:v>60.266666667000003</c:v>
                </c:pt>
                <c:pt idx="2448">
                  <c:v>60.266666667000003</c:v>
                </c:pt>
                <c:pt idx="2449">
                  <c:v>60.3</c:v>
                </c:pt>
                <c:pt idx="2450">
                  <c:v>60.3</c:v>
                </c:pt>
                <c:pt idx="2451">
                  <c:v>60.333333332999999</c:v>
                </c:pt>
                <c:pt idx="2452">
                  <c:v>60.333333332999999</c:v>
                </c:pt>
                <c:pt idx="2453">
                  <c:v>60.4</c:v>
                </c:pt>
                <c:pt idx="2454">
                  <c:v>60.4</c:v>
                </c:pt>
                <c:pt idx="2455">
                  <c:v>60.433333333</c:v>
                </c:pt>
                <c:pt idx="2456">
                  <c:v>60.433333333</c:v>
                </c:pt>
                <c:pt idx="2457">
                  <c:v>60.5</c:v>
                </c:pt>
                <c:pt idx="2458">
                  <c:v>60.5</c:v>
                </c:pt>
                <c:pt idx="2459">
                  <c:v>60.566666667</c:v>
                </c:pt>
                <c:pt idx="2460">
                  <c:v>60.566666667</c:v>
                </c:pt>
                <c:pt idx="2461">
                  <c:v>60.733333332999997</c:v>
                </c:pt>
                <c:pt idx="2462">
                  <c:v>60.733333332999997</c:v>
                </c:pt>
                <c:pt idx="2463">
                  <c:v>60.766666667000003</c:v>
                </c:pt>
                <c:pt idx="2464">
                  <c:v>60.766666667000003</c:v>
                </c:pt>
                <c:pt idx="2465">
                  <c:v>60.8</c:v>
                </c:pt>
                <c:pt idx="2466">
                  <c:v>60.8</c:v>
                </c:pt>
              </c:numCache>
            </c:numRef>
          </c:xVal>
          <c:yVal>
            <c:numRef>
              <c:f>kmcurve_tnbc!$I$3:$I$2469</c:f>
              <c:numCache>
                <c:formatCode>General</c:formatCode>
                <c:ptCount val="24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0.99890350880000001</c:v>
                </c:pt>
                <c:pt idx="95">
                  <c:v>0.99890350880000001</c:v>
                </c:pt>
                <c:pt idx="96">
                  <c:v>0.99890350880000001</c:v>
                </c:pt>
                <c:pt idx="97">
                  <c:v>0.99890350880000001</c:v>
                </c:pt>
                <c:pt idx="98">
                  <c:v>0.99890350880000001</c:v>
                </c:pt>
                <c:pt idx="99">
                  <c:v>0.99890350880000001</c:v>
                </c:pt>
                <c:pt idx="100">
                  <c:v>0.99890350880000001</c:v>
                </c:pt>
                <c:pt idx="101">
                  <c:v>0.99890350880000001</c:v>
                </c:pt>
                <c:pt idx="102">
                  <c:v>0.99890350880000001</c:v>
                </c:pt>
                <c:pt idx="103">
                  <c:v>0.99890350880000001</c:v>
                </c:pt>
                <c:pt idx="104">
                  <c:v>0.99890350880000001</c:v>
                </c:pt>
                <c:pt idx="105">
                  <c:v>0.99890350880000001</c:v>
                </c:pt>
                <c:pt idx="106">
                  <c:v>0.99890350880000001</c:v>
                </c:pt>
                <c:pt idx="107">
                  <c:v>0.99890350880000001</c:v>
                </c:pt>
                <c:pt idx="108">
                  <c:v>0.99890350880000001</c:v>
                </c:pt>
                <c:pt idx="109">
                  <c:v>0.99890350880000001</c:v>
                </c:pt>
                <c:pt idx="110">
                  <c:v>0.99890350880000001</c:v>
                </c:pt>
                <c:pt idx="111">
                  <c:v>0.99890350880000001</c:v>
                </c:pt>
                <c:pt idx="112">
                  <c:v>0.9978070175</c:v>
                </c:pt>
                <c:pt idx="113">
                  <c:v>0.9978070175</c:v>
                </c:pt>
                <c:pt idx="114">
                  <c:v>0.9978070175</c:v>
                </c:pt>
                <c:pt idx="115">
                  <c:v>0.9978070175</c:v>
                </c:pt>
                <c:pt idx="116">
                  <c:v>0.99671052630000001</c:v>
                </c:pt>
                <c:pt idx="117">
                  <c:v>0.99671052630000001</c:v>
                </c:pt>
                <c:pt idx="118">
                  <c:v>0.99671052630000001</c:v>
                </c:pt>
                <c:pt idx="119">
                  <c:v>0.99671052630000001</c:v>
                </c:pt>
                <c:pt idx="120">
                  <c:v>0.99671052630000001</c:v>
                </c:pt>
                <c:pt idx="121">
                  <c:v>0.99671052630000001</c:v>
                </c:pt>
                <c:pt idx="122">
                  <c:v>0.99671052630000001</c:v>
                </c:pt>
                <c:pt idx="123">
                  <c:v>0.99671052630000001</c:v>
                </c:pt>
                <c:pt idx="124">
                  <c:v>0.99671052630000001</c:v>
                </c:pt>
                <c:pt idx="125">
                  <c:v>0.99671052630000001</c:v>
                </c:pt>
                <c:pt idx="126">
                  <c:v>0.99671052630000001</c:v>
                </c:pt>
                <c:pt idx="127">
                  <c:v>0.99671052630000001</c:v>
                </c:pt>
                <c:pt idx="128">
                  <c:v>0.99671052630000001</c:v>
                </c:pt>
                <c:pt idx="129">
                  <c:v>0.99671052630000001</c:v>
                </c:pt>
                <c:pt idx="130">
                  <c:v>0.99671052630000001</c:v>
                </c:pt>
                <c:pt idx="131">
                  <c:v>0.99671052630000001</c:v>
                </c:pt>
                <c:pt idx="132">
                  <c:v>0.99671052630000001</c:v>
                </c:pt>
                <c:pt idx="133">
                  <c:v>0.99671052630000001</c:v>
                </c:pt>
                <c:pt idx="134">
                  <c:v>0.99671052630000001</c:v>
                </c:pt>
                <c:pt idx="135">
                  <c:v>0.99671052630000001</c:v>
                </c:pt>
                <c:pt idx="136">
                  <c:v>0.99671052630000001</c:v>
                </c:pt>
                <c:pt idx="137">
                  <c:v>0.99671052630000001</c:v>
                </c:pt>
                <c:pt idx="138">
                  <c:v>0.99671052630000001</c:v>
                </c:pt>
                <c:pt idx="139">
                  <c:v>0.99671052630000001</c:v>
                </c:pt>
                <c:pt idx="140">
                  <c:v>0.99671052630000001</c:v>
                </c:pt>
                <c:pt idx="141">
                  <c:v>0.99671052630000001</c:v>
                </c:pt>
                <c:pt idx="142">
                  <c:v>0.99671052630000001</c:v>
                </c:pt>
                <c:pt idx="143">
                  <c:v>0.99671052630000001</c:v>
                </c:pt>
                <c:pt idx="144">
                  <c:v>0.99671052630000001</c:v>
                </c:pt>
                <c:pt idx="145">
                  <c:v>0.99671052630000001</c:v>
                </c:pt>
                <c:pt idx="146">
                  <c:v>0.99671052630000001</c:v>
                </c:pt>
                <c:pt idx="147">
                  <c:v>0.99671052630000001</c:v>
                </c:pt>
                <c:pt idx="148">
                  <c:v>0.99671052630000001</c:v>
                </c:pt>
                <c:pt idx="149">
                  <c:v>0.99671052630000001</c:v>
                </c:pt>
                <c:pt idx="150">
                  <c:v>0.99671052630000001</c:v>
                </c:pt>
                <c:pt idx="151">
                  <c:v>0.99671052630000001</c:v>
                </c:pt>
                <c:pt idx="152">
                  <c:v>0.99671052630000001</c:v>
                </c:pt>
                <c:pt idx="153">
                  <c:v>0.99671052630000001</c:v>
                </c:pt>
                <c:pt idx="154">
                  <c:v>0.99671052630000001</c:v>
                </c:pt>
                <c:pt idx="155">
                  <c:v>0.99671052630000001</c:v>
                </c:pt>
                <c:pt idx="156">
                  <c:v>0.99671052630000001</c:v>
                </c:pt>
                <c:pt idx="157">
                  <c:v>0.99671052630000001</c:v>
                </c:pt>
                <c:pt idx="158">
                  <c:v>0.99561403510000002</c:v>
                </c:pt>
                <c:pt idx="159">
                  <c:v>0.99561403510000002</c:v>
                </c:pt>
                <c:pt idx="160">
                  <c:v>0.99561403510000002</c:v>
                </c:pt>
                <c:pt idx="161">
                  <c:v>0.99561403510000002</c:v>
                </c:pt>
                <c:pt idx="162">
                  <c:v>0.99561403510000002</c:v>
                </c:pt>
                <c:pt idx="163">
                  <c:v>0.99561403510000002</c:v>
                </c:pt>
                <c:pt idx="164">
                  <c:v>0.99561403510000002</c:v>
                </c:pt>
                <c:pt idx="165">
                  <c:v>0.99561403510000002</c:v>
                </c:pt>
                <c:pt idx="166">
                  <c:v>0.99561403510000002</c:v>
                </c:pt>
                <c:pt idx="167">
                  <c:v>0.99561403510000002</c:v>
                </c:pt>
                <c:pt idx="168">
                  <c:v>0.99561403510000002</c:v>
                </c:pt>
                <c:pt idx="169">
                  <c:v>0.99561403510000002</c:v>
                </c:pt>
                <c:pt idx="170">
                  <c:v>0.99561403510000002</c:v>
                </c:pt>
                <c:pt idx="171">
                  <c:v>0.99561403510000002</c:v>
                </c:pt>
                <c:pt idx="172">
                  <c:v>0.99561403510000002</c:v>
                </c:pt>
                <c:pt idx="173">
                  <c:v>0.99561403510000002</c:v>
                </c:pt>
                <c:pt idx="174">
                  <c:v>0.99561403510000002</c:v>
                </c:pt>
                <c:pt idx="175">
                  <c:v>0.99561403510000002</c:v>
                </c:pt>
                <c:pt idx="176">
                  <c:v>0.99561403510000002</c:v>
                </c:pt>
                <c:pt idx="177">
                  <c:v>0.99561403510000002</c:v>
                </c:pt>
                <c:pt idx="178">
                  <c:v>0.99561403510000002</c:v>
                </c:pt>
                <c:pt idx="179">
                  <c:v>0.99561403510000002</c:v>
                </c:pt>
                <c:pt idx="180">
                  <c:v>0.99561403510000002</c:v>
                </c:pt>
                <c:pt idx="181">
                  <c:v>0.99561403510000002</c:v>
                </c:pt>
                <c:pt idx="182">
                  <c:v>0.99451754390000002</c:v>
                </c:pt>
                <c:pt idx="183">
                  <c:v>0.99451754390000002</c:v>
                </c:pt>
                <c:pt idx="184">
                  <c:v>0.99451754390000002</c:v>
                </c:pt>
                <c:pt idx="185">
                  <c:v>0.99451754390000002</c:v>
                </c:pt>
                <c:pt idx="186">
                  <c:v>0.99451754390000002</c:v>
                </c:pt>
                <c:pt idx="187">
                  <c:v>0.99451754390000002</c:v>
                </c:pt>
                <c:pt idx="188">
                  <c:v>0.99451754390000002</c:v>
                </c:pt>
                <c:pt idx="189">
                  <c:v>0.99451754390000002</c:v>
                </c:pt>
                <c:pt idx="190">
                  <c:v>0.99451754390000002</c:v>
                </c:pt>
                <c:pt idx="191">
                  <c:v>0.99451754390000002</c:v>
                </c:pt>
                <c:pt idx="192">
                  <c:v>0.99451754390000002</c:v>
                </c:pt>
                <c:pt idx="193">
                  <c:v>0.99451754390000002</c:v>
                </c:pt>
                <c:pt idx="194">
                  <c:v>0.99451754390000002</c:v>
                </c:pt>
                <c:pt idx="195">
                  <c:v>0.99451754390000002</c:v>
                </c:pt>
                <c:pt idx="196">
                  <c:v>0.99451754390000002</c:v>
                </c:pt>
                <c:pt idx="197">
                  <c:v>0.99451754390000002</c:v>
                </c:pt>
                <c:pt idx="198">
                  <c:v>0.99451754390000002</c:v>
                </c:pt>
                <c:pt idx="199">
                  <c:v>0.99451754390000002</c:v>
                </c:pt>
                <c:pt idx="200">
                  <c:v>0.99451754390000002</c:v>
                </c:pt>
                <c:pt idx="201">
                  <c:v>0.99451754390000002</c:v>
                </c:pt>
                <c:pt idx="202">
                  <c:v>0.99451754390000002</c:v>
                </c:pt>
                <c:pt idx="203">
                  <c:v>0.99451754390000002</c:v>
                </c:pt>
                <c:pt idx="204">
                  <c:v>0.99451754390000002</c:v>
                </c:pt>
                <c:pt idx="205">
                  <c:v>0.99451754390000002</c:v>
                </c:pt>
                <c:pt idx="206">
                  <c:v>0.99342105260000002</c:v>
                </c:pt>
                <c:pt idx="207">
                  <c:v>0.99342105260000002</c:v>
                </c:pt>
                <c:pt idx="208">
                  <c:v>0.99342105260000002</c:v>
                </c:pt>
                <c:pt idx="209">
                  <c:v>0.99342105260000002</c:v>
                </c:pt>
                <c:pt idx="210">
                  <c:v>0.99342105260000002</c:v>
                </c:pt>
                <c:pt idx="211">
                  <c:v>0.99342105260000002</c:v>
                </c:pt>
                <c:pt idx="212">
                  <c:v>0.99232456140000003</c:v>
                </c:pt>
                <c:pt idx="213">
                  <c:v>0.99232456140000003</c:v>
                </c:pt>
                <c:pt idx="214">
                  <c:v>0.99232456140000003</c:v>
                </c:pt>
                <c:pt idx="215">
                  <c:v>0.99232456140000003</c:v>
                </c:pt>
                <c:pt idx="216">
                  <c:v>0.99232456140000003</c:v>
                </c:pt>
                <c:pt idx="217">
                  <c:v>0.99232456140000003</c:v>
                </c:pt>
                <c:pt idx="218">
                  <c:v>0.99232456140000003</c:v>
                </c:pt>
                <c:pt idx="219">
                  <c:v>0.99232456140000003</c:v>
                </c:pt>
                <c:pt idx="220">
                  <c:v>0.99232456140000003</c:v>
                </c:pt>
                <c:pt idx="221">
                  <c:v>0.99232456140000003</c:v>
                </c:pt>
                <c:pt idx="222">
                  <c:v>0.99122807020000003</c:v>
                </c:pt>
                <c:pt idx="223">
                  <c:v>0.99122807020000003</c:v>
                </c:pt>
                <c:pt idx="224">
                  <c:v>0.99122807020000003</c:v>
                </c:pt>
                <c:pt idx="225">
                  <c:v>0.99122807020000003</c:v>
                </c:pt>
                <c:pt idx="226">
                  <c:v>0.99122807020000003</c:v>
                </c:pt>
                <c:pt idx="227">
                  <c:v>0.99122807020000003</c:v>
                </c:pt>
                <c:pt idx="228">
                  <c:v>0.99122807020000003</c:v>
                </c:pt>
                <c:pt idx="229">
                  <c:v>0.99122807020000003</c:v>
                </c:pt>
                <c:pt idx="230">
                  <c:v>0.99122807020000003</c:v>
                </c:pt>
                <c:pt idx="231">
                  <c:v>0.99122807020000003</c:v>
                </c:pt>
                <c:pt idx="232">
                  <c:v>0.99122807020000003</c:v>
                </c:pt>
                <c:pt idx="233">
                  <c:v>0.99122807020000003</c:v>
                </c:pt>
                <c:pt idx="234">
                  <c:v>0.99122807020000003</c:v>
                </c:pt>
                <c:pt idx="235">
                  <c:v>0.99122807020000003</c:v>
                </c:pt>
                <c:pt idx="236">
                  <c:v>0.99122807020000003</c:v>
                </c:pt>
                <c:pt idx="237">
                  <c:v>0.99122807020000003</c:v>
                </c:pt>
                <c:pt idx="238">
                  <c:v>0.99122807020000003</c:v>
                </c:pt>
                <c:pt idx="239">
                  <c:v>0.99122807020000003</c:v>
                </c:pt>
                <c:pt idx="240">
                  <c:v>0.99122807020000003</c:v>
                </c:pt>
                <c:pt idx="241">
                  <c:v>0.99122807020000003</c:v>
                </c:pt>
                <c:pt idx="242">
                  <c:v>0.99122807020000003</c:v>
                </c:pt>
                <c:pt idx="243">
                  <c:v>0.99122807020000003</c:v>
                </c:pt>
                <c:pt idx="244">
                  <c:v>0.99122807020000003</c:v>
                </c:pt>
                <c:pt idx="245">
                  <c:v>0.99122807020000003</c:v>
                </c:pt>
                <c:pt idx="246">
                  <c:v>0.99122807020000003</c:v>
                </c:pt>
                <c:pt idx="247">
                  <c:v>0.99122807020000003</c:v>
                </c:pt>
                <c:pt idx="248">
                  <c:v>0.99122807020000003</c:v>
                </c:pt>
                <c:pt idx="249">
                  <c:v>0.99122807020000003</c:v>
                </c:pt>
                <c:pt idx="250">
                  <c:v>0.99122807020000003</c:v>
                </c:pt>
                <c:pt idx="251">
                  <c:v>0.99122807020000003</c:v>
                </c:pt>
                <c:pt idx="252">
                  <c:v>0.99122807020000003</c:v>
                </c:pt>
                <c:pt idx="253">
                  <c:v>0.99122807020000003</c:v>
                </c:pt>
                <c:pt idx="254">
                  <c:v>0.99122807020000003</c:v>
                </c:pt>
                <c:pt idx="255">
                  <c:v>0.99122807020000003</c:v>
                </c:pt>
                <c:pt idx="256">
                  <c:v>0.99122807020000003</c:v>
                </c:pt>
                <c:pt idx="257">
                  <c:v>0.99122807020000003</c:v>
                </c:pt>
                <c:pt idx="258">
                  <c:v>0.99122807020000003</c:v>
                </c:pt>
                <c:pt idx="259">
                  <c:v>0.99122807020000003</c:v>
                </c:pt>
                <c:pt idx="260">
                  <c:v>0.99122807020000003</c:v>
                </c:pt>
                <c:pt idx="261">
                  <c:v>0.99122807020000003</c:v>
                </c:pt>
                <c:pt idx="262">
                  <c:v>0.99013157890000003</c:v>
                </c:pt>
                <c:pt idx="263">
                  <c:v>0.99013157890000003</c:v>
                </c:pt>
                <c:pt idx="264">
                  <c:v>0.99013157890000003</c:v>
                </c:pt>
                <c:pt idx="265">
                  <c:v>0.99013157890000003</c:v>
                </c:pt>
                <c:pt idx="266">
                  <c:v>0.99013157890000003</c:v>
                </c:pt>
                <c:pt idx="267">
                  <c:v>0.99013157890000003</c:v>
                </c:pt>
                <c:pt idx="268">
                  <c:v>0.99013157890000003</c:v>
                </c:pt>
                <c:pt idx="269">
                  <c:v>0.99013157890000003</c:v>
                </c:pt>
                <c:pt idx="270">
                  <c:v>0.99013157890000003</c:v>
                </c:pt>
                <c:pt idx="271">
                  <c:v>0.99013157890000003</c:v>
                </c:pt>
                <c:pt idx="272">
                  <c:v>0.99013157890000003</c:v>
                </c:pt>
                <c:pt idx="273">
                  <c:v>0.99013157890000003</c:v>
                </c:pt>
                <c:pt idx="274">
                  <c:v>0.99013157890000003</c:v>
                </c:pt>
                <c:pt idx="275">
                  <c:v>0.99013157890000003</c:v>
                </c:pt>
                <c:pt idx="276">
                  <c:v>0.99013157890000003</c:v>
                </c:pt>
                <c:pt idx="277">
                  <c:v>0.99013157890000003</c:v>
                </c:pt>
                <c:pt idx="278">
                  <c:v>0.99013157890000003</c:v>
                </c:pt>
                <c:pt idx="279">
                  <c:v>0.99013157890000003</c:v>
                </c:pt>
                <c:pt idx="280">
                  <c:v>0.99013157890000003</c:v>
                </c:pt>
                <c:pt idx="281">
                  <c:v>0.99013157890000003</c:v>
                </c:pt>
                <c:pt idx="282">
                  <c:v>0.98903508770000004</c:v>
                </c:pt>
                <c:pt idx="283">
                  <c:v>0.98903508770000004</c:v>
                </c:pt>
                <c:pt idx="284">
                  <c:v>0.98903508770000004</c:v>
                </c:pt>
                <c:pt idx="285">
                  <c:v>0.98903508770000004</c:v>
                </c:pt>
                <c:pt idx="286">
                  <c:v>0.98903508770000004</c:v>
                </c:pt>
                <c:pt idx="287">
                  <c:v>0.98903508770000004</c:v>
                </c:pt>
                <c:pt idx="288">
                  <c:v>0.98903508770000004</c:v>
                </c:pt>
                <c:pt idx="289">
                  <c:v>0.98903508770000004</c:v>
                </c:pt>
                <c:pt idx="290">
                  <c:v>0.98903508770000004</c:v>
                </c:pt>
                <c:pt idx="291">
                  <c:v>0.98903508770000004</c:v>
                </c:pt>
                <c:pt idx="292">
                  <c:v>0.98903508770000004</c:v>
                </c:pt>
                <c:pt idx="293">
                  <c:v>0.98903508770000004</c:v>
                </c:pt>
                <c:pt idx="294">
                  <c:v>0.98903508770000004</c:v>
                </c:pt>
                <c:pt idx="295">
                  <c:v>0.98903508770000004</c:v>
                </c:pt>
                <c:pt idx="296">
                  <c:v>0.98903508770000004</c:v>
                </c:pt>
                <c:pt idx="297">
                  <c:v>0.98903508770000004</c:v>
                </c:pt>
                <c:pt idx="298">
                  <c:v>0.98903508770000004</c:v>
                </c:pt>
                <c:pt idx="299">
                  <c:v>0.98903508770000004</c:v>
                </c:pt>
                <c:pt idx="300">
                  <c:v>0.98903508770000004</c:v>
                </c:pt>
                <c:pt idx="301">
                  <c:v>0.98903508770000004</c:v>
                </c:pt>
                <c:pt idx="302">
                  <c:v>0.98903508770000004</c:v>
                </c:pt>
                <c:pt idx="303">
                  <c:v>0.98903508770000004</c:v>
                </c:pt>
                <c:pt idx="304">
                  <c:v>0.98903508770000004</c:v>
                </c:pt>
                <c:pt idx="305">
                  <c:v>0.98903508770000004</c:v>
                </c:pt>
                <c:pt idx="306">
                  <c:v>0.98903508770000004</c:v>
                </c:pt>
                <c:pt idx="307">
                  <c:v>0.98903508770000004</c:v>
                </c:pt>
                <c:pt idx="308">
                  <c:v>0.98903508770000004</c:v>
                </c:pt>
                <c:pt idx="309">
                  <c:v>0.98903508770000004</c:v>
                </c:pt>
                <c:pt idx="310">
                  <c:v>0.98903508770000004</c:v>
                </c:pt>
                <c:pt idx="311">
                  <c:v>0.98903508770000004</c:v>
                </c:pt>
                <c:pt idx="312">
                  <c:v>0.98903508770000004</c:v>
                </c:pt>
                <c:pt idx="313">
                  <c:v>0.98903508770000004</c:v>
                </c:pt>
                <c:pt idx="314">
                  <c:v>0.98903508770000004</c:v>
                </c:pt>
                <c:pt idx="315">
                  <c:v>0.98903508770000004</c:v>
                </c:pt>
                <c:pt idx="316">
                  <c:v>0.98793859650000004</c:v>
                </c:pt>
                <c:pt idx="317">
                  <c:v>0.98793859650000004</c:v>
                </c:pt>
                <c:pt idx="318">
                  <c:v>0.98793859650000004</c:v>
                </c:pt>
                <c:pt idx="319">
                  <c:v>0.98793859650000004</c:v>
                </c:pt>
                <c:pt idx="320">
                  <c:v>0.98793859650000004</c:v>
                </c:pt>
                <c:pt idx="321">
                  <c:v>0.98793859650000004</c:v>
                </c:pt>
                <c:pt idx="322">
                  <c:v>0.98793859650000004</c:v>
                </c:pt>
                <c:pt idx="323">
                  <c:v>0.98793859650000004</c:v>
                </c:pt>
                <c:pt idx="324">
                  <c:v>0.98793859650000004</c:v>
                </c:pt>
                <c:pt idx="325">
                  <c:v>0.98793859650000004</c:v>
                </c:pt>
                <c:pt idx="326">
                  <c:v>0.98793859650000004</c:v>
                </c:pt>
                <c:pt idx="327">
                  <c:v>0.98793859650000004</c:v>
                </c:pt>
                <c:pt idx="328">
                  <c:v>0.98793859650000004</c:v>
                </c:pt>
                <c:pt idx="329">
                  <c:v>0.98793859650000004</c:v>
                </c:pt>
                <c:pt idx="330">
                  <c:v>0.98793859650000004</c:v>
                </c:pt>
                <c:pt idx="331">
                  <c:v>0.98793859650000004</c:v>
                </c:pt>
                <c:pt idx="332">
                  <c:v>0.98793859650000004</c:v>
                </c:pt>
                <c:pt idx="333">
                  <c:v>0.98793859650000004</c:v>
                </c:pt>
                <c:pt idx="334">
                  <c:v>0.98793859650000004</c:v>
                </c:pt>
                <c:pt idx="335">
                  <c:v>0.98793859650000004</c:v>
                </c:pt>
                <c:pt idx="336">
                  <c:v>0.98793859650000004</c:v>
                </c:pt>
                <c:pt idx="337">
                  <c:v>0.98793859650000004</c:v>
                </c:pt>
                <c:pt idx="338">
                  <c:v>0.98793859650000004</c:v>
                </c:pt>
                <c:pt idx="339">
                  <c:v>0.98793859650000004</c:v>
                </c:pt>
                <c:pt idx="340">
                  <c:v>0.98793859650000004</c:v>
                </c:pt>
                <c:pt idx="341">
                  <c:v>0.98793859650000004</c:v>
                </c:pt>
                <c:pt idx="342">
                  <c:v>0.98793859650000004</c:v>
                </c:pt>
                <c:pt idx="343">
                  <c:v>0.98793859650000004</c:v>
                </c:pt>
                <c:pt idx="344">
                  <c:v>0.98793859650000004</c:v>
                </c:pt>
                <c:pt idx="345">
                  <c:v>0.98793859650000004</c:v>
                </c:pt>
                <c:pt idx="346">
                  <c:v>0.98793859650000004</c:v>
                </c:pt>
                <c:pt idx="347">
                  <c:v>0.98793859650000004</c:v>
                </c:pt>
                <c:pt idx="348">
                  <c:v>0.98793859650000004</c:v>
                </c:pt>
                <c:pt idx="349">
                  <c:v>0.98793859650000004</c:v>
                </c:pt>
                <c:pt idx="350">
                  <c:v>0.98793859650000004</c:v>
                </c:pt>
                <c:pt idx="351">
                  <c:v>0.98793859650000004</c:v>
                </c:pt>
                <c:pt idx="352">
                  <c:v>0.98793859650000004</c:v>
                </c:pt>
                <c:pt idx="353">
                  <c:v>0.98793859650000004</c:v>
                </c:pt>
                <c:pt idx="354">
                  <c:v>0.98793859650000004</c:v>
                </c:pt>
                <c:pt idx="355">
                  <c:v>0.98793859650000004</c:v>
                </c:pt>
                <c:pt idx="356">
                  <c:v>0.98793859650000004</c:v>
                </c:pt>
                <c:pt idx="357">
                  <c:v>0.98793859650000004</c:v>
                </c:pt>
                <c:pt idx="358">
                  <c:v>0.98793859650000004</c:v>
                </c:pt>
                <c:pt idx="359">
                  <c:v>0.98793859650000004</c:v>
                </c:pt>
                <c:pt idx="360">
                  <c:v>0.98793859650000004</c:v>
                </c:pt>
                <c:pt idx="361">
                  <c:v>0.98793859650000004</c:v>
                </c:pt>
                <c:pt idx="362">
                  <c:v>0.98793859650000004</c:v>
                </c:pt>
                <c:pt idx="363">
                  <c:v>0.98793859650000004</c:v>
                </c:pt>
                <c:pt idx="364">
                  <c:v>0.98793859650000004</c:v>
                </c:pt>
                <c:pt idx="365">
                  <c:v>0.98793859650000004</c:v>
                </c:pt>
                <c:pt idx="366">
                  <c:v>0.98793859650000004</c:v>
                </c:pt>
                <c:pt idx="367">
                  <c:v>0.98793859650000004</c:v>
                </c:pt>
                <c:pt idx="368">
                  <c:v>0.98793859650000004</c:v>
                </c:pt>
                <c:pt idx="369">
                  <c:v>0.98793859650000004</c:v>
                </c:pt>
                <c:pt idx="370">
                  <c:v>0.98793859650000004</c:v>
                </c:pt>
                <c:pt idx="371">
                  <c:v>0.98793859650000004</c:v>
                </c:pt>
                <c:pt idx="372">
                  <c:v>0.98793859650000004</c:v>
                </c:pt>
                <c:pt idx="373">
                  <c:v>0.98793859650000004</c:v>
                </c:pt>
                <c:pt idx="374">
                  <c:v>0.98793859650000004</c:v>
                </c:pt>
                <c:pt idx="375">
                  <c:v>0.98793859650000004</c:v>
                </c:pt>
                <c:pt idx="376">
                  <c:v>0.98793859650000004</c:v>
                </c:pt>
                <c:pt idx="377">
                  <c:v>0.98793859650000004</c:v>
                </c:pt>
                <c:pt idx="378">
                  <c:v>0.98793859650000004</c:v>
                </c:pt>
                <c:pt idx="379">
                  <c:v>0.98793859650000004</c:v>
                </c:pt>
                <c:pt idx="380">
                  <c:v>0.98793859650000004</c:v>
                </c:pt>
                <c:pt idx="381">
                  <c:v>0.98793859650000004</c:v>
                </c:pt>
                <c:pt idx="382">
                  <c:v>0.98793859650000004</c:v>
                </c:pt>
                <c:pt idx="383">
                  <c:v>0.98793859650000004</c:v>
                </c:pt>
                <c:pt idx="384">
                  <c:v>0.98793859650000004</c:v>
                </c:pt>
                <c:pt idx="385">
                  <c:v>0.98793859650000004</c:v>
                </c:pt>
                <c:pt idx="386">
                  <c:v>0.98793859650000004</c:v>
                </c:pt>
                <c:pt idx="387">
                  <c:v>0.98793859650000004</c:v>
                </c:pt>
                <c:pt idx="388">
                  <c:v>0.98793859650000004</c:v>
                </c:pt>
                <c:pt idx="389">
                  <c:v>0.98793859650000004</c:v>
                </c:pt>
                <c:pt idx="390">
                  <c:v>0.98793859650000004</c:v>
                </c:pt>
                <c:pt idx="391">
                  <c:v>0.98793859650000004</c:v>
                </c:pt>
                <c:pt idx="392">
                  <c:v>0.98793859650000004</c:v>
                </c:pt>
                <c:pt idx="393">
                  <c:v>0.98793859650000004</c:v>
                </c:pt>
                <c:pt idx="394">
                  <c:v>0.98793859650000004</c:v>
                </c:pt>
                <c:pt idx="395">
                  <c:v>0.98793859650000004</c:v>
                </c:pt>
                <c:pt idx="396">
                  <c:v>0.98793859650000004</c:v>
                </c:pt>
                <c:pt idx="397">
                  <c:v>0.98793859650000004</c:v>
                </c:pt>
                <c:pt idx="398">
                  <c:v>0.98681721330000005</c:v>
                </c:pt>
                <c:pt idx="399">
                  <c:v>0.98681721330000005</c:v>
                </c:pt>
                <c:pt idx="400">
                  <c:v>0.98569583009999995</c:v>
                </c:pt>
                <c:pt idx="401">
                  <c:v>0.98569583009999995</c:v>
                </c:pt>
                <c:pt idx="402">
                  <c:v>0.98457444689999996</c:v>
                </c:pt>
                <c:pt idx="403">
                  <c:v>0.98457444689999996</c:v>
                </c:pt>
                <c:pt idx="404">
                  <c:v>0.98457444689999996</c:v>
                </c:pt>
                <c:pt idx="405">
                  <c:v>0.98457444689999996</c:v>
                </c:pt>
                <c:pt idx="406">
                  <c:v>0.98457444689999996</c:v>
                </c:pt>
                <c:pt idx="407">
                  <c:v>0.98457444689999996</c:v>
                </c:pt>
                <c:pt idx="408">
                  <c:v>0.98457444689999996</c:v>
                </c:pt>
                <c:pt idx="409">
                  <c:v>0.98457444689999996</c:v>
                </c:pt>
                <c:pt idx="410">
                  <c:v>0.98457444689999996</c:v>
                </c:pt>
                <c:pt idx="411">
                  <c:v>0.98457444689999996</c:v>
                </c:pt>
                <c:pt idx="412">
                  <c:v>0.98457444689999996</c:v>
                </c:pt>
                <c:pt idx="413">
                  <c:v>0.98457444689999996</c:v>
                </c:pt>
                <c:pt idx="414">
                  <c:v>0.98457444689999996</c:v>
                </c:pt>
                <c:pt idx="415">
                  <c:v>0.98457444689999996</c:v>
                </c:pt>
                <c:pt idx="416">
                  <c:v>0.98457444689999996</c:v>
                </c:pt>
                <c:pt idx="417">
                  <c:v>0.98457444689999996</c:v>
                </c:pt>
                <c:pt idx="418">
                  <c:v>0.98457444689999996</c:v>
                </c:pt>
                <c:pt idx="419">
                  <c:v>0.98457444689999996</c:v>
                </c:pt>
                <c:pt idx="420">
                  <c:v>0.98457444689999996</c:v>
                </c:pt>
                <c:pt idx="421">
                  <c:v>0.98457444689999996</c:v>
                </c:pt>
                <c:pt idx="422">
                  <c:v>0.98457444689999996</c:v>
                </c:pt>
                <c:pt idx="423">
                  <c:v>0.98457444689999996</c:v>
                </c:pt>
                <c:pt idx="424">
                  <c:v>0.98457444689999996</c:v>
                </c:pt>
                <c:pt idx="425">
                  <c:v>0.98457444689999996</c:v>
                </c:pt>
                <c:pt idx="426">
                  <c:v>0.98457444689999996</c:v>
                </c:pt>
                <c:pt idx="427">
                  <c:v>0.98457444689999996</c:v>
                </c:pt>
                <c:pt idx="428">
                  <c:v>0.98457444689999996</c:v>
                </c:pt>
                <c:pt idx="429">
                  <c:v>0.98457444689999996</c:v>
                </c:pt>
                <c:pt idx="430">
                  <c:v>0.98457444689999996</c:v>
                </c:pt>
                <c:pt idx="431">
                  <c:v>0.98457444689999996</c:v>
                </c:pt>
                <c:pt idx="432">
                  <c:v>0.98457444689999996</c:v>
                </c:pt>
                <c:pt idx="433">
                  <c:v>0.98457444689999996</c:v>
                </c:pt>
                <c:pt idx="434">
                  <c:v>0.98457444689999996</c:v>
                </c:pt>
                <c:pt idx="435">
                  <c:v>0.98457444689999996</c:v>
                </c:pt>
                <c:pt idx="436">
                  <c:v>0.98457444689999996</c:v>
                </c:pt>
                <c:pt idx="437">
                  <c:v>0.98457444689999996</c:v>
                </c:pt>
                <c:pt idx="438">
                  <c:v>0.98457444689999996</c:v>
                </c:pt>
                <c:pt idx="439">
                  <c:v>0.98457444689999996</c:v>
                </c:pt>
                <c:pt idx="440">
                  <c:v>0.98457444689999996</c:v>
                </c:pt>
                <c:pt idx="441">
                  <c:v>0.98457444689999996</c:v>
                </c:pt>
                <c:pt idx="442">
                  <c:v>0.98342289780000003</c:v>
                </c:pt>
                <c:pt idx="443">
                  <c:v>0.98342289780000003</c:v>
                </c:pt>
                <c:pt idx="444">
                  <c:v>0.98342289780000003</c:v>
                </c:pt>
                <c:pt idx="445">
                  <c:v>0.98342289780000003</c:v>
                </c:pt>
                <c:pt idx="446">
                  <c:v>0.98342289780000003</c:v>
                </c:pt>
                <c:pt idx="447">
                  <c:v>0.98342289780000003</c:v>
                </c:pt>
                <c:pt idx="448">
                  <c:v>0.98342289780000003</c:v>
                </c:pt>
                <c:pt idx="449">
                  <c:v>0.98342289780000003</c:v>
                </c:pt>
                <c:pt idx="450">
                  <c:v>0.98342289780000003</c:v>
                </c:pt>
                <c:pt idx="451">
                  <c:v>0.98342289780000003</c:v>
                </c:pt>
                <c:pt idx="452">
                  <c:v>0.98342289780000003</c:v>
                </c:pt>
                <c:pt idx="453">
                  <c:v>0.98342289780000003</c:v>
                </c:pt>
                <c:pt idx="454">
                  <c:v>0.98342289780000003</c:v>
                </c:pt>
                <c:pt idx="455">
                  <c:v>0.98342289780000003</c:v>
                </c:pt>
                <c:pt idx="456">
                  <c:v>0.98342289780000003</c:v>
                </c:pt>
                <c:pt idx="457">
                  <c:v>0.98342289780000003</c:v>
                </c:pt>
                <c:pt idx="458">
                  <c:v>0.98342289780000003</c:v>
                </c:pt>
                <c:pt idx="459">
                  <c:v>0.98342289780000003</c:v>
                </c:pt>
                <c:pt idx="460">
                  <c:v>0.98342289780000003</c:v>
                </c:pt>
                <c:pt idx="461">
                  <c:v>0.98342289780000003</c:v>
                </c:pt>
                <c:pt idx="462">
                  <c:v>0.98342289780000003</c:v>
                </c:pt>
                <c:pt idx="463">
                  <c:v>0.98342289780000003</c:v>
                </c:pt>
                <c:pt idx="464">
                  <c:v>0.98342289780000003</c:v>
                </c:pt>
                <c:pt idx="465">
                  <c:v>0.98342289780000003</c:v>
                </c:pt>
                <c:pt idx="466">
                  <c:v>0.98342289780000003</c:v>
                </c:pt>
                <c:pt idx="467">
                  <c:v>0.98342289780000003</c:v>
                </c:pt>
                <c:pt idx="468">
                  <c:v>0.98226045939999995</c:v>
                </c:pt>
                <c:pt idx="469">
                  <c:v>0.98226045939999995</c:v>
                </c:pt>
                <c:pt idx="470">
                  <c:v>0.98226045939999995</c:v>
                </c:pt>
                <c:pt idx="471">
                  <c:v>0.98226045939999995</c:v>
                </c:pt>
                <c:pt idx="472">
                  <c:v>0.98226045939999995</c:v>
                </c:pt>
                <c:pt idx="473">
                  <c:v>0.98226045939999995</c:v>
                </c:pt>
                <c:pt idx="474">
                  <c:v>0.98226045939999995</c:v>
                </c:pt>
                <c:pt idx="475">
                  <c:v>0.98226045939999995</c:v>
                </c:pt>
                <c:pt idx="476">
                  <c:v>0.98226045939999995</c:v>
                </c:pt>
                <c:pt idx="477">
                  <c:v>0.98226045939999995</c:v>
                </c:pt>
                <c:pt idx="478">
                  <c:v>0.98226045939999995</c:v>
                </c:pt>
                <c:pt idx="479">
                  <c:v>0.98226045939999995</c:v>
                </c:pt>
                <c:pt idx="480">
                  <c:v>0.98226045939999995</c:v>
                </c:pt>
                <c:pt idx="481">
                  <c:v>0.98226045939999995</c:v>
                </c:pt>
                <c:pt idx="482">
                  <c:v>0.98226045939999995</c:v>
                </c:pt>
                <c:pt idx="483">
                  <c:v>0.98226045939999995</c:v>
                </c:pt>
                <c:pt idx="484">
                  <c:v>0.98226045939999995</c:v>
                </c:pt>
                <c:pt idx="485">
                  <c:v>0.98226045939999995</c:v>
                </c:pt>
                <c:pt idx="486">
                  <c:v>0.98226045939999995</c:v>
                </c:pt>
                <c:pt idx="487">
                  <c:v>0.98226045939999995</c:v>
                </c:pt>
                <c:pt idx="488">
                  <c:v>0.98226045939999995</c:v>
                </c:pt>
                <c:pt idx="489">
                  <c:v>0.98226045939999995</c:v>
                </c:pt>
                <c:pt idx="490">
                  <c:v>0.98226045939999995</c:v>
                </c:pt>
                <c:pt idx="491">
                  <c:v>0.98226045939999995</c:v>
                </c:pt>
                <c:pt idx="492">
                  <c:v>0.98226045939999995</c:v>
                </c:pt>
                <c:pt idx="493">
                  <c:v>0.98226045939999995</c:v>
                </c:pt>
                <c:pt idx="494">
                  <c:v>0.98226045939999995</c:v>
                </c:pt>
                <c:pt idx="495">
                  <c:v>0.98226045939999995</c:v>
                </c:pt>
                <c:pt idx="496">
                  <c:v>0.98226045939999995</c:v>
                </c:pt>
                <c:pt idx="497">
                  <c:v>0.98226045939999995</c:v>
                </c:pt>
                <c:pt idx="498">
                  <c:v>0.98226045939999995</c:v>
                </c:pt>
                <c:pt idx="499">
                  <c:v>0.98226045939999995</c:v>
                </c:pt>
                <c:pt idx="500">
                  <c:v>0.98226045939999995</c:v>
                </c:pt>
                <c:pt idx="501">
                  <c:v>0.98226045939999995</c:v>
                </c:pt>
                <c:pt idx="502">
                  <c:v>0.98226045939999995</c:v>
                </c:pt>
                <c:pt idx="503">
                  <c:v>0.98226045939999995</c:v>
                </c:pt>
                <c:pt idx="504">
                  <c:v>0.98226045939999995</c:v>
                </c:pt>
                <c:pt idx="505">
                  <c:v>0.98226045939999995</c:v>
                </c:pt>
                <c:pt idx="506">
                  <c:v>0.98226045939999995</c:v>
                </c:pt>
                <c:pt idx="507">
                  <c:v>0.98226045939999995</c:v>
                </c:pt>
                <c:pt idx="508">
                  <c:v>0.98226045939999995</c:v>
                </c:pt>
                <c:pt idx="509">
                  <c:v>0.98226045939999995</c:v>
                </c:pt>
                <c:pt idx="510">
                  <c:v>0.98108127519999999</c:v>
                </c:pt>
                <c:pt idx="511">
                  <c:v>0.98108127519999999</c:v>
                </c:pt>
                <c:pt idx="512">
                  <c:v>0.98108127519999999</c:v>
                </c:pt>
                <c:pt idx="513">
                  <c:v>0.98108127519999999</c:v>
                </c:pt>
                <c:pt idx="514">
                  <c:v>0.98108127519999999</c:v>
                </c:pt>
                <c:pt idx="515">
                  <c:v>0.98108127519999999</c:v>
                </c:pt>
                <c:pt idx="516">
                  <c:v>0.98108127519999999</c:v>
                </c:pt>
                <c:pt idx="517">
                  <c:v>0.98108127519999999</c:v>
                </c:pt>
                <c:pt idx="518">
                  <c:v>0.98108127519999999</c:v>
                </c:pt>
                <c:pt idx="519">
                  <c:v>0.98108127519999999</c:v>
                </c:pt>
                <c:pt idx="520">
                  <c:v>0.98108127519999999</c:v>
                </c:pt>
                <c:pt idx="521">
                  <c:v>0.98108127519999999</c:v>
                </c:pt>
                <c:pt idx="522">
                  <c:v>0.98108127519999999</c:v>
                </c:pt>
                <c:pt idx="523">
                  <c:v>0.98108127519999999</c:v>
                </c:pt>
                <c:pt idx="524">
                  <c:v>0.98108127519999999</c:v>
                </c:pt>
                <c:pt idx="525">
                  <c:v>0.98108127519999999</c:v>
                </c:pt>
                <c:pt idx="526">
                  <c:v>0.98108127519999999</c:v>
                </c:pt>
                <c:pt idx="527">
                  <c:v>0.98108127519999999</c:v>
                </c:pt>
                <c:pt idx="528">
                  <c:v>0.98108127519999999</c:v>
                </c:pt>
                <c:pt idx="529">
                  <c:v>0.98108127519999999</c:v>
                </c:pt>
                <c:pt idx="530">
                  <c:v>0.98108127519999999</c:v>
                </c:pt>
                <c:pt idx="531">
                  <c:v>0.98108127519999999</c:v>
                </c:pt>
                <c:pt idx="532">
                  <c:v>0.98108127519999999</c:v>
                </c:pt>
                <c:pt idx="533">
                  <c:v>0.98108127519999999</c:v>
                </c:pt>
                <c:pt idx="534">
                  <c:v>0.98108127519999999</c:v>
                </c:pt>
                <c:pt idx="535">
                  <c:v>0.98108127519999999</c:v>
                </c:pt>
                <c:pt idx="536">
                  <c:v>0.98108127519999999</c:v>
                </c:pt>
                <c:pt idx="537">
                  <c:v>0.98108127519999999</c:v>
                </c:pt>
                <c:pt idx="538">
                  <c:v>0.98108127519999999</c:v>
                </c:pt>
                <c:pt idx="539">
                  <c:v>0.98108127519999999</c:v>
                </c:pt>
                <c:pt idx="540">
                  <c:v>0.98108127519999999</c:v>
                </c:pt>
                <c:pt idx="541">
                  <c:v>0.98108127519999999</c:v>
                </c:pt>
                <c:pt idx="542">
                  <c:v>0.98108127519999999</c:v>
                </c:pt>
                <c:pt idx="543">
                  <c:v>0.98108127519999999</c:v>
                </c:pt>
                <c:pt idx="544">
                  <c:v>0.98108127519999999</c:v>
                </c:pt>
                <c:pt idx="545">
                  <c:v>0.98108127519999999</c:v>
                </c:pt>
                <c:pt idx="546">
                  <c:v>0.98108127519999999</c:v>
                </c:pt>
                <c:pt idx="547">
                  <c:v>0.98108127519999999</c:v>
                </c:pt>
                <c:pt idx="548">
                  <c:v>0.98108127519999999</c:v>
                </c:pt>
                <c:pt idx="549">
                  <c:v>0.98108127519999999</c:v>
                </c:pt>
                <c:pt idx="550">
                  <c:v>0.98108127519999999</c:v>
                </c:pt>
                <c:pt idx="551">
                  <c:v>0.98108127519999999</c:v>
                </c:pt>
                <c:pt idx="552">
                  <c:v>0.98108127519999999</c:v>
                </c:pt>
                <c:pt idx="553">
                  <c:v>0.98108127519999999</c:v>
                </c:pt>
                <c:pt idx="554">
                  <c:v>0.98108127519999999</c:v>
                </c:pt>
                <c:pt idx="555">
                  <c:v>0.98108127519999999</c:v>
                </c:pt>
                <c:pt idx="556">
                  <c:v>0.98108127519999999</c:v>
                </c:pt>
                <c:pt idx="557">
                  <c:v>0.98108127519999999</c:v>
                </c:pt>
                <c:pt idx="558">
                  <c:v>0.98108127519999999</c:v>
                </c:pt>
                <c:pt idx="559">
                  <c:v>0.98108127519999999</c:v>
                </c:pt>
                <c:pt idx="560">
                  <c:v>0.98108127519999999</c:v>
                </c:pt>
                <c:pt idx="561">
                  <c:v>0.98108127519999999</c:v>
                </c:pt>
                <c:pt idx="562">
                  <c:v>0.98108127519999999</c:v>
                </c:pt>
                <c:pt idx="563">
                  <c:v>0.98108127519999999</c:v>
                </c:pt>
                <c:pt idx="564">
                  <c:v>0.98108127519999999</c:v>
                </c:pt>
                <c:pt idx="565">
                  <c:v>0.98108127519999999</c:v>
                </c:pt>
                <c:pt idx="566">
                  <c:v>0.98108127519999999</c:v>
                </c:pt>
                <c:pt idx="567">
                  <c:v>0.98108127519999999</c:v>
                </c:pt>
                <c:pt idx="568">
                  <c:v>0.98108127519999999</c:v>
                </c:pt>
                <c:pt idx="569">
                  <c:v>0.98108127519999999</c:v>
                </c:pt>
                <c:pt idx="570">
                  <c:v>0.98108127519999999</c:v>
                </c:pt>
                <c:pt idx="571">
                  <c:v>0.98108127519999999</c:v>
                </c:pt>
                <c:pt idx="572">
                  <c:v>0.98108127519999999</c:v>
                </c:pt>
                <c:pt idx="573">
                  <c:v>0.98108127519999999</c:v>
                </c:pt>
                <c:pt idx="574">
                  <c:v>0.98108127519999999</c:v>
                </c:pt>
                <c:pt idx="575">
                  <c:v>0.98108127519999999</c:v>
                </c:pt>
                <c:pt idx="576">
                  <c:v>0.98108127519999999</c:v>
                </c:pt>
                <c:pt idx="577">
                  <c:v>0.98108127519999999</c:v>
                </c:pt>
                <c:pt idx="578">
                  <c:v>0.98108127519999999</c:v>
                </c:pt>
                <c:pt idx="579">
                  <c:v>0.98108127519999999</c:v>
                </c:pt>
                <c:pt idx="580">
                  <c:v>0.98108127519999999</c:v>
                </c:pt>
                <c:pt idx="581">
                  <c:v>0.98108127519999999</c:v>
                </c:pt>
                <c:pt idx="582">
                  <c:v>0.98108127519999999</c:v>
                </c:pt>
                <c:pt idx="583">
                  <c:v>0.98108127519999999</c:v>
                </c:pt>
                <c:pt idx="584">
                  <c:v>0.97987006379999997</c:v>
                </c:pt>
                <c:pt idx="585">
                  <c:v>0.97987006379999997</c:v>
                </c:pt>
                <c:pt idx="586">
                  <c:v>0.97987006379999997</c:v>
                </c:pt>
                <c:pt idx="587">
                  <c:v>0.97987006379999997</c:v>
                </c:pt>
                <c:pt idx="588">
                  <c:v>0.97987006379999997</c:v>
                </c:pt>
                <c:pt idx="589">
                  <c:v>0.97987006379999997</c:v>
                </c:pt>
                <c:pt idx="590">
                  <c:v>0.97987006379999997</c:v>
                </c:pt>
                <c:pt idx="591">
                  <c:v>0.97987006379999997</c:v>
                </c:pt>
                <c:pt idx="592">
                  <c:v>0.97987006379999997</c:v>
                </c:pt>
                <c:pt idx="593">
                  <c:v>0.97987006379999997</c:v>
                </c:pt>
                <c:pt idx="594">
                  <c:v>0.97987006379999997</c:v>
                </c:pt>
                <c:pt idx="595">
                  <c:v>0.97987006379999997</c:v>
                </c:pt>
                <c:pt idx="596">
                  <c:v>0.97987006379999997</c:v>
                </c:pt>
                <c:pt idx="597">
                  <c:v>0.97987006379999997</c:v>
                </c:pt>
                <c:pt idx="598">
                  <c:v>0.97987006379999997</c:v>
                </c:pt>
                <c:pt idx="599">
                  <c:v>0.97987006379999997</c:v>
                </c:pt>
                <c:pt idx="600">
                  <c:v>0.97987006379999997</c:v>
                </c:pt>
                <c:pt idx="601">
                  <c:v>0.97987006379999997</c:v>
                </c:pt>
                <c:pt idx="602">
                  <c:v>0.97987006379999997</c:v>
                </c:pt>
                <c:pt idx="603">
                  <c:v>0.97987006379999997</c:v>
                </c:pt>
                <c:pt idx="604">
                  <c:v>0.97987006379999997</c:v>
                </c:pt>
                <c:pt idx="605">
                  <c:v>0.97987006379999997</c:v>
                </c:pt>
                <c:pt idx="606">
                  <c:v>0.97987006379999997</c:v>
                </c:pt>
                <c:pt idx="607">
                  <c:v>0.97987006379999997</c:v>
                </c:pt>
                <c:pt idx="608">
                  <c:v>0.97987006379999997</c:v>
                </c:pt>
                <c:pt idx="609">
                  <c:v>0.97987006379999997</c:v>
                </c:pt>
                <c:pt idx="610">
                  <c:v>0.9786436932</c:v>
                </c:pt>
                <c:pt idx="611">
                  <c:v>0.9786436932</c:v>
                </c:pt>
                <c:pt idx="612">
                  <c:v>0.9786436932</c:v>
                </c:pt>
                <c:pt idx="613">
                  <c:v>0.9786436932</c:v>
                </c:pt>
                <c:pt idx="614">
                  <c:v>0.9786436932</c:v>
                </c:pt>
                <c:pt idx="615">
                  <c:v>0.9786436932</c:v>
                </c:pt>
                <c:pt idx="616">
                  <c:v>0.9786436932</c:v>
                </c:pt>
                <c:pt idx="617">
                  <c:v>0.9786436932</c:v>
                </c:pt>
                <c:pt idx="618">
                  <c:v>0.9786436932</c:v>
                </c:pt>
                <c:pt idx="619">
                  <c:v>0.9786436932</c:v>
                </c:pt>
                <c:pt idx="620">
                  <c:v>0.9786436932</c:v>
                </c:pt>
                <c:pt idx="621">
                  <c:v>0.9786436932</c:v>
                </c:pt>
                <c:pt idx="622">
                  <c:v>0.9786436932</c:v>
                </c:pt>
                <c:pt idx="623">
                  <c:v>0.9786436932</c:v>
                </c:pt>
                <c:pt idx="624">
                  <c:v>0.9786436932</c:v>
                </c:pt>
                <c:pt idx="625">
                  <c:v>0.9786436932</c:v>
                </c:pt>
                <c:pt idx="626">
                  <c:v>0.9786436932</c:v>
                </c:pt>
                <c:pt idx="627">
                  <c:v>0.9786436932</c:v>
                </c:pt>
                <c:pt idx="628">
                  <c:v>0.9786436932</c:v>
                </c:pt>
                <c:pt idx="629">
                  <c:v>0.9786436932</c:v>
                </c:pt>
                <c:pt idx="630">
                  <c:v>0.9786436932</c:v>
                </c:pt>
                <c:pt idx="631">
                  <c:v>0.9786436932</c:v>
                </c:pt>
                <c:pt idx="632">
                  <c:v>0.9786436932</c:v>
                </c:pt>
                <c:pt idx="633">
                  <c:v>0.9786436932</c:v>
                </c:pt>
                <c:pt idx="634">
                  <c:v>0.9786436932</c:v>
                </c:pt>
                <c:pt idx="635">
                  <c:v>0.9786436932</c:v>
                </c:pt>
                <c:pt idx="636">
                  <c:v>0.9786436932</c:v>
                </c:pt>
                <c:pt idx="637">
                  <c:v>0.9786436932</c:v>
                </c:pt>
                <c:pt idx="638">
                  <c:v>0.9786436932</c:v>
                </c:pt>
                <c:pt idx="639">
                  <c:v>0.9786436932</c:v>
                </c:pt>
                <c:pt idx="640">
                  <c:v>0.9786436932</c:v>
                </c:pt>
                <c:pt idx="641">
                  <c:v>0.9786436932</c:v>
                </c:pt>
                <c:pt idx="642">
                  <c:v>0.9786436932</c:v>
                </c:pt>
                <c:pt idx="643">
                  <c:v>0.9786436932</c:v>
                </c:pt>
                <c:pt idx="644">
                  <c:v>0.9786436932</c:v>
                </c:pt>
                <c:pt idx="645">
                  <c:v>0.9786436932</c:v>
                </c:pt>
                <c:pt idx="646">
                  <c:v>0.9786436932</c:v>
                </c:pt>
                <c:pt idx="647">
                  <c:v>0.9786436932</c:v>
                </c:pt>
                <c:pt idx="648">
                  <c:v>0.9786436932</c:v>
                </c:pt>
                <c:pt idx="649">
                  <c:v>0.9786436932</c:v>
                </c:pt>
                <c:pt idx="650">
                  <c:v>0.9786436932</c:v>
                </c:pt>
                <c:pt idx="651">
                  <c:v>0.9786436932</c:v>
                </c:pt>
                <c:pt idx="652">
                  <c:v>0.9786436932</c:v>
                </c:pt>
                <c:pt idx="653">
                  <c:v>0.9786436932</c:v>
                </c:pt>
                <c:pt idx="654">
                  <c:v>0.9786436932</c:v>
                </c:pt>
                <c:pt idx="655">
                  <c:v>0.9786436932</c:v>
                </c:pt>
                <c:pt idx="656">
                  <c:v>0.9786436932</c:v>
                </c:pt>
                <c:pt idx="657">
                  <c:v>0.9786436932</c:v>
                </c:pt>
                <c:pt idx="658">
                  <c:v>0.9786436932</c:v>
                </c:pt>
                <c:pt idx="659">
                  <c:v>0.9786436932</c:v>
                </c:pt>
                <c:pt idx="660">
                  <c:v>0.9786436932</c:v>
                </c:pt>
                <c:pt idx="661">
                  <c:v>0.9786436932</c:v>
                </c:pt>
                <c:pt idx="662">
                  <c:v>0.9786436932</c:v>
                </c:pt>
                <c:pt idx="663">
                  <c:v>0.9786436932</c:v>
                </c:pt>
                <c:pt idx="664">
                  <c:v>0.9786436932</c:v>
                </c:pt>
                <c:pt idx="665">
                  <c:v>0.9786436932</c:v>
                </c:pt>
                <c:pt idx="666">
                  <c:v>0.9786436932</c:v>
                </c:pt>
                <c:pt idx="667">
                  <c:v>0.9786436932</c:v>
                </c:pt>
                <c:pt idx="668">
                  <c:v>0.9786436932</c:v>
                </c:pt>
                <c:pt idx="669">
                  <c:v>0.9786436932</c:v>
                </c:pt>
                <c:pt idx="670">
                  <c:v>0.9786436932</c:v>
                </c:pt>
                <c:pt idx="671">
                  <c:v>0.9786436932</c:v>
                </c:pt>
                <c:pt idx="672">
                  <c:v>0.9786436932</c:v>
                </c:pt>
                <c:pt idx="673">
                  <c:v>0.9786436932</c:v>
                </c:pt>
                <c:pt idx="674">
                  <c:v>0.9786436932</c:v>
                </c:pt>
                <c:pt idx="675">
                  <c:v>0.9786436932</c:v>
                </c:pt>
                <c:pt idx="676">
                  <c:v>0.97738092720000003</c:v>
                </c:pt>
                <c:pt idx="677">
                  <c:v>0.97738092720000003</c:v>
                </c:pt>
                <c:pt idx="678">
                  <c:v>0.97738092720000003</c:v>
                </c:pt>
                <c:pt idx="679">
                  <c:v>0.97738092720000003</c:v>
                </c:pt>
                <c:pt idx="680">
                  <c:v>0.97738092720000003</c:v>
                </c:pt>
                <c:pt idx="681">
                  <c:v>0.97738092720000003</c:v>
                </c:pt>
                <c:pt idx="682">
                  <c:v>0.97738092720000003</c:v>
                </c:pt>
                <c:pt idx="683">
                  <c:v>0.97738092720000003</c:v>
                </c:pt>
                <c:pt idx="684">
                  <c:v>0.97738092720000003</c:v>
                </c:pt>
                <c:pt idx="685">
                  <c:v>0.97738092720000003</c:v>
                </c:pt>
                <c:pt idx="686">
                  <c:v>0.97738092720000003</c:v>
                </c:pt>
                <c:pt idx="687">
                  <c:v>0.97738092720000003</c:v>
                </c:pt>
                <c:pt idx="688">
                  <c:v>0.97738092720000003</c:v>
                </c:pt>
                <c:pt idx="689">
                  <c:v>0.97738092720000003</c:v>
                </c:pt>
                <c:pt idx="690">
                  <c:v>0.97610663649999996</c:v>
                </c:pt>
                <c:pt idx="691">
                  <c:v>0.97610663649999996</c:v>
                </c:pt>
                <c:pt idx="692">
                  <c:v>0.97610663649999996</c:v>
                </c:pt>
                <c:pt idx="693">
                  <c:v>0.97610663649999996</c:v>
                </c:pt>
                <c:pt idx="694">
                  <c:v>0.97610663649999996</c:v>
                </c:pt>
                <c:pt idx="695">
                  <c:v>0.97610663649999996</c:v>
                </c:pt>
                <c:pt idx="696">
                  <c:v>0.97610663649999996</c:v>
                </c:pt>
                <c:pt idx="697">
                  <c:v>0.97610663649999996</c:v>
                </c:pt>
                <c:pt idx="698">
                  <c:v>0.97610663649999996</c:v>
                </c:pt>
                <c:pt idx="699">
                  <c:v>0.97610663649999996</c:v>
                </c:pt>
                <c:pt idx="700">
                  <c:v>0.97610663649999996</c:v>
                </c:pt>
                <c:pt idx="701">
                  <c:v>0.97610663649999996</c:v>
                </c:pt>
                <c:pt idx="702">
                  <c:v>0.97610663649999996</c:v>
                </c:pt>
                <c:pt idx="703">
                  <c:v>0.97610663649999996</c:v>
                </c:pt>
                <c:pt idx="704">
                  <c:v>0.97610663649999996</c:v>
                </c:pt>
                <c:pt idx="705">
                  <c:v>0.97610663649999996</c:v>
                </c:pt>
                <c:pt idx="706">
                  <c:v>0.97610663649999996</c:v>
                </c:pt>
                <c:pt idx="707">
                  <c:v>0.97610663649999996</c:v>
                </c:pt>
                <c:pt idx="708">
                  <c:v>0.97610663649999996</c:v>
                </c:pt>
                <c:pt idx="709">
                  <c:v>0.97610663649999996</c:v>
                </c:pt>
                <c:pt idx="710">
                  <c:v>0.97610663649999996</c:v>
                </c:pt>
                <c:pt idx="711">
                  <c:v>0.97610663649999996</c:v>
                </c:pt>
                <c:pt idx="712">
                  <c:v>0.97610663649999996</c:v>
                </c:pt>
                <c:pt idx="713">
                  <c:v>0.97610663649999996</c:v>
                </c:pt>
                <c:pt idx="714">
                  <c:v>0.97610663649999996</c:v>
                </c:pt>
                <c:pt idx="715">
                  <c:v>0.97610663649999996</c:v>
                </c:pt>
                <c:pt idx="716">
                  <c:v>0.97610663649999996</c:v>
                </c:pt>
                <c:pt idx="717">
                  <c:v>0.97610663649999996</c:v>
                </c:pt>
                <c:pt idx="718">
                  <c:v>0.97610663649999996</c:v>
                </c:pt>
                <c:pt idx="719">
                  <c:v>0.97610663649999996</c:v>
                </c:pt>
                <c:pt idx="720">
                  <c:v>0.97610663649999996</c:v>
                </c:pt>
                <c:pt idx="721">
                  <c:v>0.97610663649999996</c:v>
                </c:pt>
                <c:pt idx="722">
                  <c:v>0.97610663649999996</c:v>
                </c:pt>
                <c:pt idx="723">
                  <c:v>0.97610663649999996</c:v>
                </c:pt>
                <c:pt idx="724">
                  <c:v>0.97610663649999996</c:v>
                </c:pt>
                <c:pt idx="725">
                  <c:v>0.97610663649999996</c:v>
                </c:pt>
                <c:pt idx="726">
                  <c:v>0.97610663649999996</c:v>
                </c:pt>
                <c:pt idx="727">
                  <c:v>0.97610663649999996</c:v>
                </c:pt>
                <c:pt idx="728">
                  <c:v>0.97610663649999996</c:v>
                </c:pt>
                <c:pt idx="729">
                  <c:v>0.97610663649999996</c:v>
                </c:pt>
                <c:pt idx="730">
                  <c:v>0.97610663649999996</c:v>
                </c:pt>
                <c:pt idx="731">
                  <c:v>0.97610663649999996</c:v>
                </c:pt>
                <c:pt idx="732">
                  <c:v>0.97610663649999996</c:v>
                </c:pt>
                <c:pt idx="733">
                  <c:v>0.97610663649999996</c:v>
                </c:pt>
                <c:pt idx="734">
                  <c:v>0.97610663649999996</c:v>
                </c:pt>
                <c:pt idx="735">
                  <c:v>0.97610663649999996</c:v>
                </c:pt>
                <c:pt idx="736">
                  <c:v>0.97610663649999996</c:v>
                </c:pt>
                <c:pt idx="737">
                  <c:v>0.97610663649999996</c:v>
                </c:pt>
                <c:pt idx="738">
                  <c:v>0.97610663649999996</c:v>
                </c:pt>
                <c:pt idx="739">
                  <c:v>0.97610663649999996</c:v>
                </c:pt>
                <c:pt idx="740">
                  <c:v>0.97610663649999996</c:v>
                </c:pt>
                <c:pt idx="741">
                  <c:v>0.97610663649999996</c:v>
                </c:pt>
                <c:pt idx="742">
                  <c:v>0.97610663649999996</c:v>
                </c:pt>
                <c:pt idx="743">
                  <c:v>0.97610663649999996</c:v>
                </c:pt>
                <c:pt idx="744">
                  <c:v>0.97610663649999996</c:v>
                </c:pt>
                <c:pt idx="745">
                  <c:v>0.97610663649999996</c:v>
                </c:pt>
                <c:pt idx="746">
                  <c:v>0.97610663649999996</c:v>
                </c:pt>
                <c:pt idx="747">
                  <c:v>0.97610663649999996</c:v>
                </c:pt>
                <c:pt idx="748">
                  <c:v>0.97477860029999996</c:v>
                </c:pt>
                <c:pt idx="749">
                  <c:v>0.97477860029999996</c:v>
                </c:pt>
                <c:pt idx="750">
                  <c:v>0.97477860029999996</c:v>
                </c:pt>
                <c:pt idx="751">
                  <c:v>0.97477860029999996</c:v>
                </c:pt>
                <c:pt idx="752">
                  <c:v>0.97477860029999996</c:v>
                </c:pt>
                <c:pt idx="753">
                  <c:v>0.97477860029999996</c:v>
                </c:pt>
                <c:pt idx="754">
                  <c:v>0.97477860029999996</c:v>
                </c:pt>
                <c:pt idx="755">
                  <c:v>0.97477860029999996</c:v>
                </c:pt>
                <c:pt idx="756">
                  <c:v>0.97477860029999996</c:v>
                </c:pt>
                <c:pt idx="757">
                  <c:v>0.97477860029999996</c:v>
                </c:pt>
                <c:pt idx="758">
                  <c:v>0.97477860029999996</c:v>
                </c:pt>
                <c:pt idx="759">
                  <c:v>0.97477860029999996</c:v>
                </c:pt>
                <c:pt idx="760">
                  <c:v>0.97344328710000005</c:v>
                </c:pt>
                <c:pt idx="761">
                  <c:v>0.97344328710000005</c:v>
                </c:pt>
                <c:pt idx="762">
                  <c:v>0.97344328710000005</c:v>
                </c:pt>
                <c:pt idx="763">
                  <c:v>0.97344328710000005</c:v>
                </c:pt>
                <c:pt idx="764">
                  <c:v>0.97344328710000005</c:v>
                </c:pt>
                <c:pt idx="765">
                  <c:v>0.97344328710000005</c:v>
                </c:pt>
                <c:pt idx="766">
                  <c:v>0.97344328710000005</c:v>
                </c:pt>
                <c:pt idx="767">
                  <c:v>0.97344328710000005</c:v>
                </c:pt>
                <c:pt idx="768">
                  <c:v>0.97344328710000005</c:v>
                </c:pt>
                <c:pt idx="769">
                  <c:v>0.97344328710000005</c:v>
                </c:pt>
                <c:pt idx="770">
                  <c:v>0.97344328710000005</c:v>
                </c:pt>
                <c:pt idx="771">
                  <c:v>0.97344328710000005</c:v>
                </c:pt>
                <c:pt idx="772">
                  <c:v>0.97344328710000005</c:v>
                </c:pt>
                <c:pt idx="773">
                  <c:v>0.97344328710000005</c:v>
                </c:pt>
                <c:pt idx="774">
                  <c:v>0.97344328710000005</c:v>
                </c:pt>
                <c:pt idx="775">
                  <c:v>0.97344328710000005</c:v>
                </c:pt>
                <c:pt idx="776">
                  <c:v>0.97344328710000005</c:v>
                </c:pt>
                <c:pt idx="777">
                  <c:v>0.97344328710000005</c:v>
                </c:pt>
                <c:pt idx="778">
                  <c:v>0.97344328710000005</c:v>
                </c:pt>
                <c:pt idx="779">
                  <c:v>0.97344328710000005</c:v>
                </c:pt>
                <c:pt idx="780">
                  <c:v>0.97344328710000005</c:v>
                </c:pt>
                <c:pt idx="781">
                  <c:v>0.97344328710000005</c:v>
                </c:pt>
                <c:pt idx="782">
                  <c:v>0.97344328710000005</c:v>
                </c:pt>
                <c:pt idx="783">
                  <c:v>0.97344328710000005</c:v>
                </c:pt>
                <c:pt idx="784">
                  <c:v>0.97344328710000005</c:v>
                </c:pt>
                <c:pt idx="785">
                  <c:v>0.97344328710000005</c:v>
                </c:pt>
                <c:pt idx="786">
                  <c:v>0.97209128249999999</c:v>
                </c:pt>
                <c:pt idx="787">
                  <c:v>0.97209128249999999</c:v>
                </c:pt>
                <c:pt idx="788">
                  <c:v>0.97209128249999999</c:v>
                </c:pt>
                <c:pt idx="789">
                  <c:v>0.97209128249999999</c:v>
                </c:pt>
                <c:pt idx="790">
                  <c:v>0.97209128249999999</c:v>
                </c:pt>
                <c:pt idx="791">
                  <c:v>0.97209128249999999</c:v>
                </c:pt>
                <c:pt idx="792">
                  <c:v>0.97209128249999999</c:v>
                </c:pt>
                <c:pt idx="793">
                  <c:v>0.97209128249999999</c:v>
                </c:pt>
                <c:pt idx="794">
                  <c:v>0.97209128249999999</c:v>
                </c:pt>
                <c:pt idx="795">
                  <c:v>0.97209128249999999</c:v>
                </c:pt>
                <c:pt idx="796">
                  <c:v>0.97209128249999999</c:v>
                </c:pt>
                <c:pt idx="797">
                  <c:v>0.97209128249999999</c:v>
                </c:pt>
                <c:pt idx="798">
                  <c:v>0.97209128249999999</c:v>
                </c:pt>
                <c:pt idx="799">
                  <c:v>0.97209128249999999</c:v>
                </c:pt>
                <c:pt idx="800">
                  <c:v>0.97209128249999999</c:v>
                </c:pt>
                <c:pt idx="801">
                  <c:v>0.97209128249999999</c:v>
                </c:pt>
                <c:pt idx="802">
                  <c:v>0.97209128249999999</c:v>
                </c:pt>
                <c:pt idx="803">
                  <c:v>0.97209128249999999</c:v>
                </c:pt>
                <c:pt idx="804">
                  <c:v>0.97209128249999999</c:v>
                </c:pt>
                <c:pt idx="805">
                  <c:v>0.97209128249999999</c:v>
                </c:pt>
                <c:pt idx="806">
                  <c:v>0.97209128249999999</c:v>
                </c:pt>
                <c:pt idx="807">
                  <c:v>0.97209128249999999</c:v>
                </c:pt>
                <c:pt idx="808">
                  <c:v>0.97209128249999999</c:v>
                </c:pt>
                <c:pt idx="809">
                  <c:v>0.97209128249999999</c:v>
                </c:pt>
                <c:pt idx="810">
                  <c:v>0.97209128249999999</c:v>
                </c:pt>
                <c:pt idx="811">
                  <c:v>0.97209128249999999</c:v>
                </c:pt>
                <c:pt idx="812">
                  <c:v>0.97209128249999999</c:v>
                </c:pt>
                <c:pt idx="813">
                  <c:v>0.97209128249999999</c:v>
                </c:pt>
                <c:pt idx="814">
                  <c:v>0.97209128249999999</c:v>
                </c:pt>
                <c:pt idx="815">
                  <c:v>0.97209128249999999</c:v>
                </c:pt>
                <c:pt idx="816">
                  <c:v>0.97209128249999999</c:v>
                </c:pt>
                <c:pt idx="817">
                  <c:v>0.97209128249999999</c:v>
                </c:pt>
                <c:pt idx="818">
                  <c:v>0.97209128249999999</c:v>
                </c:pt>
                <c:pt idx="819">
                  <c:v>0.97209128249999999</c:v>
                </c:pt>
                <c:pt idx="820">
                  <c:v>0.97209128249999999</c:v>
                </c:pt>
                <c:pt idx="821">
                  <c:v>0.97209128249999999</c:v>
                </c:pt>
                <c:pt idx="822">
                  <c:v>0.97209128249999999</c:v>
                </c:pt>
                <c:pt idx="823">
                  <c:v>0.97209128249999999</c:v>
                </c:pt>
                <c:pt idx="824">
                  <c:v>0.97209128249999999</c:v>
                </c:pt>
                <c:pt idx="825">
                  <c:v>0.97209128249999999</c:v>
                </c:pt>
                <c:pt idx="826">
                  <c:v>0.97209128249999999</c:v>
                </c:pt>
                <c:pt idx="827">
                  <c:v>0.97209128249999999</c:v>
                </c:pt>
                <c:pt idx="828">
                  <c:v>0.97209128249999999</c:v>
                </c:pt>
                <c:pt idx="829">
                  <c:v>0.97209128249999999</c:v>
                </c:pt>
                <c:pt idx="830">
                  <c:v>0.97209128249999999</c:v>
                </c:pt>
                <c:pt idx="831">
                  <c:v>0.97209128249999999</c:v>
                </c:pt>
                <c:pt idx="832">
                  <c:v>0.97209128249999999</c:v>
                </c:pt>
                <c:pt idx="833">
                  <c:v>0.97209128249999999</c:v>
                </c:pt>
                <c:pt idx="834">
                  <c:v>0.97209128249999999</c:v>
                </c:pt>
                <c:pt idx="835">
                  <c:v>0.97209128249999999</c:v>
                </c:pt>
                <c:pt idx="836">
                  <c:v>0.97209128249999999</c:v>
                </c:pt>
                <c:pt idx="837">
                  <c:v>0.97209128249999999</c:v>
                </c:pt>
                <c:pt idx="838">
                  <c:v>0.97209128249999999</c:v>
                </c:pt>
                <c:pt idx="839">
                  <c:v>0.97209128249999999</c:v>
                </c:pt>
                <c:pt idx="840">
                  <c:v>0.97209128249999999</c:v>
                </c:pt>
                <c:pt idx="841">
                  <c:v>0.97209128249999999</c:v>
                </c:pt>
                <c:pt idx="842">
                  <c:v>0.97209128249999999</c:v>
                </c:pt>
                <c:pt idx="843">
                  <c:v>0.97209128249999999</c:v>
                </c:pt>
                <c:pt idx="844">
                  <c:v>0.97209128249999999</c:v>
                </c:pt>
                <c:pt idx="845">
                  <c:v>0.97209128249999999</c:v>
                </c:pt>
                <c:pt idx="846">
                  <c:v>0.97209128249999999</c:v>
                </c:pt>
                <c:pt idx="847">
                  <c:v>0.97209128249999999</c:v>
                </c:pt>
                <c:pt idx="848">
                  <c:v>0.97209128249999999</c:v>
                </c:pt>
                <c:pt idx="849">
                  <c:v>0.97209128249999999</c:v>
                </c:pt>
                <c:pt idx="850">
                  <c:v>0.97209128249999999</c:v>
                </c:pt>
                <c:pt idx="851">
                  <c:v>0.97209128249999999</c:v>
                </c:pt>
                <c:pt idx="852">
                  <c:v>0.97209128249999999</c:v>
                </c:pt>
                <c:pt idx="853">
                  <c:v>0.97209128249999999</c:v>
                </c:pt>
                <c:pt idx="854">
                  <c:v>0.97209128249999999</c:v>
                </c:pt>
                <c:pt idx="855">
                  <c:v>0.97209128249999999</c:v>
                </c:pt>
                <c:pt idx="856">
                  <c:v>0.97209128249999999</c:v>
                </c:pt>
                <c:pt idx="857">
                  <c:v>0.97209128249999999</c:v>
                </c:pt>
                <c:pt idx="858">
                  <c:v>0.97209128249999999</c:v>
                </c:pt>
                <c:pt idx="859">
                  <c:v>0.97209128249999999</c:v>
                </c:pt>
                <c:pt idx="860">
                  <c:v>0.97209128249999999</c:v>
                </c:pt>
                <c:pt idx="861">
                  <c:v>0.97209128249999999</c:v>
                </c:pt>
                <c:pt idx="862">
                  <c:v>0.97209128249999999</c:v>
                </c:pt>
                <c:pt idx="863">
                  <c:v>0.97209128249999999</c:v>
                </c:pt>
                <c:pt idx="864">
                  <c:v>0.97209128249999999</c:v>
                </c:pt>
                <c:pt idx="865">
                  <c:v>0.97209128249999999</c:v>
                </c:pt>
                <c:pt idx="866">
                  <c:v>0.97209128249999999</c:v>
                </c:pt>
                <c:pt idx="867">
                  <c:v>0.97209128249999999</c:v>
                </c:pt>
                <c:pt idx="868">
                  <c:v>0.97209128249999999</c:v>
                </c:pt>
                <c:pt idx="869">
                  <c:v>0.97209128249999999</c:v>
                </c:pt>
                <c:pt idx="870">
                  <c:v>0.97209128249999999</c:v>
                </c:pt>
                <c:pt idx="871">
                  <c:v>0.97209128249999999</c:v>
                </c:pt>
                <c:pt idx="872">
                  <c:v>0.97065963119999998</c:v>
                </c:pt>
                <c:pt idx="873">
                  <c:v>0.97065963119999998</c:v>
                </c:pt>
                <c:pt idx="874">
                  <c:v>0.97065963119999998</c:v>
                </c:pt>
                <c:pt idx="875">
                  <c:v>0.97065963119999998</c:v>
                </c:pt>
                <c:pt idx="876">
                  <c:v>0.97065963119999998</c:v>
                </c:pt>
                <c:pt idx="877">
                  <c:v>0.97065963119999998</c:v>
                </c:pt>
                <c:pt idx="878">
                  <c:v>0.97065963119999998</c:v>
                </c:pt>
                <c:pt idx="879">
                  <c:v>0.97065963119999998</c:v>
                </c:pt>
                <c:pt idx="880">
                  <c:v>0.97065963119999998</c:v>
                </c:pt>
                <c:pt idx="881">
                  <c:v>0.97065963119999998</c:v>
                </c:pt>
                <c:pt idx="882">
                  <c:v>0.97065963119999998</c:v>
                </c:pt>
                <c:pt idx="883">
                  <c:v>0.97065963119999998</c:v>
                </c:pt>
                <c:pt idx="884">
                  <c:v>0.97065963119999998</c:v>
                </c:pt>
                <c:pt idx="885">
                  <c:v>0.97065963119999998</c:v>
                </c:pt>
                <c:pt idx="886">
                  <c:v>0.97065963119999998</c:v>
                </c:pt>
                <c:pt idx="887">
                  <c:v>0.97065963119999998</c:v>
                </c:pt>
                <c:pt idx="888">
                  <c:v>0.97065963119999998</c:v>
                </c:pt>
                <c:pt idx="889">
                  <c:v>0.97065963119999998</c:v>
                </c:pt>
                <c:pt idx="890">
                  <c:v>0.97065963119999998</c:v>
                </c:pt>
                <c:pt idx="891">
                  <c:v>0.97065963119999998</c:v>
                </c:pt>
                <c:pt idx="892">
                  <c:v>0.97065963119999998</c:v>
                </c:pt>
                <c:pt idx="893">
                  <c:v>0.97065963119999998</c:v>
                </c:pt>
                <c:pt idx="894">
                  <c:v>0.97065963119999998</c:v>
                </c:pt>
                <c:pt idx="895">
                  <c:v>0.97065963119999998</c:v>
                </c:pt>
                <c:pt idx="896">
                  <c:v>0.97065963119999998</c:v>
                </c:pt>
                <c:pt idx="897">
                  <c:v>0.97065963119999998</c:v>
                </c:pt>
                <c:pt idx="898">
                  <c:v>0.97065963119999998</c:v>
                </c:pt>
                <c:pt idx="899">
                  <c:v>0.97065963119999998</c:v>
                </c:pt>
                <c:pt idx="900">
                  <c:v>0.96919779439999998</c:v>
                </c:pt>
                <c:pt idx="901">
                  <c:v>0.96919779439999998</c:v>
                </c:pt>
                <c:pt idx="902">
                  <c:v>0.96919779439999998</c:v>
                </c:pt>
                <c:pt idx="903">
                  <c:v>0.96919779439999998</c:v>
                </c:pt>
                <c:pt idx="904">
                  <c:v>0.96919779439999998</c:v>
                </c:pt>
                <c:pt idx="905">
                  <c:v>0.96919779439999998</c:v>
                </c:pt>
                <c:pt idx="906">
                  <c:v>0.96919779439999998</c:v>
                </c:pt>
                <c:pt idx="907">
                  <c:v>0.96919779439999998</c:v>
                </c:pt>
                <c:pt idx="908">
                  <c:v>0.96919779439999998</c:v>
                </c:pt>
                <c:pt idx="909">
                  <c:v>0.96919779439999998</c:v>
                </c:pt>
                <c:pt idx="910">
                  <c:v>0.96919779439999998</c:v>
                </c:pt>
                <c:pt idx="911">
                  <c:v>0.96919779439999998</c:v>
                </c:pt>
                <c:pt idx="912">
                  <c:v>0.96919779439999998</c:v>
                </c:pt>
                <c:pt idx="913">
                  <c:v>0.96919779439999998</c:v>
                </c:pt>
                <c:pt idx="914">
                  <c:v>0.96919779439999998</c:v>
                </c:pt>
                <c:pt idx="915">
                  <c:v>0.96919779439999998</c:v>
                </c:pt>
                <c:pt idx="916">
                  <c:v>0.96919779439999998</c:v>
                </c:pt>
                <c:pt idx="917">
                  <c:v>0.96919779439999998</c:v>
                </c:pt>
                <c:pt idx="918">
                  <c:v>0.96919779439999998</c:v>
                </c:pt>
                <c:pt idx="919">
                  <c:v>0.96919779439999998</c:v>
                </c:pt>
                <c:pt idx="920">
                  <c:v>0.96919779439999998</c:v>
                </c:pt>
                <c:pt idx="921">
                  <c:v>0.96919779439999998</c:v>
                </c:pt>
                <c:pt idx="922">
                  <c:v>0.96919779439999998</c:v>
                </c:pt>
                <c:pt idx="923">
                  <c:v>0.96919779439999998</c:v>
                </c:pt>
                <c:pt idx="924">
                  <c:v>0.96919779439999998</c:v>
                </c:pt>
                <c:pt idx="925">
                  <c:v>0.96919779439999998</c:v>
                </c:pt>
                <c:pt idx="926">
                  <c:v>0.96919779439999998</c:v>
                </c:pt>
                <c:pt idx="927">
                  <c:v>0.96919779439999998</c:v>
                </c:pt>
                <c:pt idx="928">
                  <c:v>0.96919779439999998</c:v>
                </c:pt>
                <c:pt idx="929">
                  <c:v>0.96919779439999998</c:v>
                </c:pt>
                <c:pt idx="930">
                  <c:v>0.96919779439999998</c:v>
                </c:pt>
                <c:pt idx="931">
                  <c:v>0.96919779439999998</c:v>
                </c:pt>
                <c:pt idx="932">
                  <c:v>0.96919779439999998</c:v>
                </c:pt>
                <c:pt idx="933">
                  <c:v>0.96919779439999998</c:v>
                </c:pt>
                <c:pt idx="934">
                  <c:v>0.96919779439999998</c:v>
                </c:pt>
                <c:pt idx="935">
                  <c:v>0.96919779439999998</c:v>
                </c:pt>
                <c:pt idx="936">
                  <c:v>0.96919779439999998</c:v>
                </c:pt>
                <c:pt idx="937">
                  <c:v>0.96919779439999998</c:v>
                </c:pt>
                <c:pt idx="938">
                  <c:v>0.96919779439999998</c:v>
                </c:pt>
                <c:pt idx="939">
                  <c:v>0.96919779439999998</c:v>
                </c:pt>
                <c:pt idx="940">
                  <c:v>0.96919779439999998</c:v>
                </c:pt>
                <c:pt idx="941">
                  <c:v>0.96919779439999998</c:v>
                </c:pt>
                <c:pt idx="942">
                  <c:v>0.96919779439999998</c:v>
                </c:pt>
                <c:pt idx="943">
                  <c:v>0.96919779439999998</c:v>
                </c:pt>
                <c:pt idx="944">
                  <c:v>0.96919779439999998</c:v>
                </c:pt>
                <c:pt idx="945">
                  <c:v>0.96919779439999998</c:v>
                </c:pt>
                <c:pt idx="946">
                  <c:v>0.96919779439999998</c:v>
                </c:pt>
                <c:pt idx="947">
                  <c:v>0.96919779439999998</c:v>
                </c:pt>
                <c:pt idx="948">
                  <c:v>0.96919779439999998</c:v>
                </c:pt>
                <c:pt idx="949">
                  <c:v>0.96919779439999998</c:v>
                </c:pt>
                <c:pt idx="950">
                  <c:v>0.96919779439999998</c:v>
                </c:pt>
                <c:pt idx="951">
                  <c:v>0.96919779439999998</c:v>
                </c:pt>
                <c:pt idx="952">
                  <c:v>0.96919779439999998</c:v>
                </c:pt>
                <c:pt idx="953">
                  <c:v>0.96919779439999998</c:v>
                </c:pt>
                <c:pt idx="954">
                  <c:v>0.96919779439999998</c:v>
                </c:pt>
                <c:pt idx="955">
                  <c:v>0.96919779439999998</c:v>
                </c:pt>
                <c:pt idx="956">
                  <c:v>0.96919779439999998</c:v>
                </c:pt>
                <c:pt idx="957">
                  <c:v>0.96919779439999998</c:v>
                </c:pt>
                <c:pt idx="958">
                  <c:v>0.96919779439999998</c:v>
                </c:pt>
                <c:pt idx="959">
                  <c:v>0.96919779439999998</c:v>
                </c:pt>
                <c:pt idx="960">
                  <c:v>0.96919779439999998</c:v>
                </c:pt>
                <c:pt idx="961">
                  <c:v>0.96919779439999998</c:v>
                </c:pt>
                <c:pt idx="962">
                  <c:v>0.96919779439999998</c:v>
                </c:pt>
                <c:pt idx="963">
                  <c:v>0.96919779439999998</c:v>
                </c:pt>
                <c:pt idx="964">
                  <c:v>0.96919779439999998</c:v>
                </c:pt>
                <c:pt idx="965">
                  <c:v>0.96919779439999998</c:v>
                </c:pt>
                <c:pt idx="966">
                  <c:v>0.96919779439999998</c:v>
                </c:pt>
                <c:pt idx="967">
                  <c:v>0.96919779439999998</c:v>
                </c:pt>
                <c:pt idx="968">
                  <c:v>0.96919779439999998</c:v>
                </c:pt>
                <c:pt idx="969">
                  <c:v>0.96919779439999998</c:v>
                </c:pt>
                <c:pt idx="970">
                  <c:v>0.96919779439999998</c:v>
                </c:pt>
                <c:pt idx="971">
                  <c:v>0.96919779439999998</c:v>
                </c:pt>
                <c:pt idx="972">
                  <c:v>0.96919779439999998</c:v>
                </c:pt>
                <c:pt idx="973">
                  <c:v>0.96919779439999998</c:v>
                </c:pt>
                <c:pt idx="974">
                  <c:v>0.96919779439999998</c:v>
                </c:pt>
                <c:pt idx="975">
                  <c:v>0.96919779439999998</c:v>
                </c:pt>
                <c:pt idx="976">
                  <c:v>0.96919779439999998</c:v>
                </c:pt>
                <c:pt idx="977">
                  <c:v>0.96919779439999998</c:v>
                </c:pt>
                <c:pt idx="978">
                  <c:v>0.96919779439999998</c:v>
                </c:pt>
                <c:pt idx="979">
                  <c:v>0.96919779439999998</c:v>
                </c:pt>
                <c:pt idx="980">
                  <c:v>0.96919779439999998</c:v>
                </c:pt>
                <c:pt idx="981">
                  <c:v>0.96919779439999998</c:v>
                </c:pt>
                <c:pt idx="982">
                  <c:v>0.96919779439999998</c:v>
                </c:pt>
                <c:pt idx="983">
                  <c:v>0.96919779439999998</c:v>
                </c:pt>
                <c:pt idx="984">
                  <c:v>0.96919779439999998</c:v>
                </c:pt>
                <c:pt idx="985">
                  <c:v>0.96919779439999998</c:v>
                </c:pt>
                <c:pt idx="986">
                  <c:v>0.96919779439999998</c:v>
                </c:pt>
                <c:pt idx="987">
                  <c:v>0.96919779439999998</c:v>
                </c:pt>
                <c:pt idx="988">
                  <c:v>0.96765448580000002</c:v>
                </c:pt>
                <c:pt idx="989">
                  <c:v>0.96765448580000002</c:v>
                </c:pt>
                <c:pt idx="990">
                  <c:v>0.96765448580000002</c:v>
                </c:pt>
                <c:pt idx="991">
                  <c:v>0.96765448580000002</c:v>
                </c:pt>
                <c:pt idx="992">
                  <c:v>0.96765448580000002</c:v>
                </c:pt>
                <c:pt idx="993">
                  <c:v>0.96765448580000002</c:v>
                </c:pt>
                <c:pt idx="994">
                  <c:v>0.96765448580000002</c:v>
                </c:pt>
                <c:pt idx="995">
                  <c:v>0.96765448580000002</c:v>
                </c:pt>
                <c:pt idx="996">
                  <c:v>0.96765448580000002</c:v>
                </c:pt>
                <c:pt idx="997">
                  <c:v>0.96765448580000002</c:v>
                </c:pt>
                <c:pt idx="998">
                  <c:v>0.96765448580000002</c:v>
                </c:pt>
                <c:pt idx="999">
                  <c:v>0.96765448580000002</c:v>
                </c:pt>
                <c:pt idx="1000">
                  <c:v>0.96608870179999995</c:v>
                </c:pt>
                <c:pt idx="1001">
                  <c:v>0.96608870179999995</c:v>
                </c:pt>
                <c:pt idx="1002">
                  <c:v>0.96608870179999995</c:v>
                </c:pt>
                <c:pt idx="1003">
                  <c:v>0.96608870179999995</c:v>
                </c:pt>
                <c:pt idx="1004">
                  <c:v>0.96608870179999995</c:v>
                </c:pt>
                <c:pt idx="1005">
                  <c:v>0.96608870179999995</c:v>
                </c:pt>
                <c:pt idx="1006">
                  <c:v>0.96608870179999995</c:v>
                </c:pt>
                <c:pt idx="1007">
                  <c:v>0.96608870179999995</c:v>
                </c:pt>
                <c:pt idx="1008">
                  <c:v>0.96608870179999995</c:v>
                </c:pt>
                <c:pt idx="1009">
                  <c:v>0.96608870179999995</c:v>
                </c:pt>
                <c:pt idx="1010">
                  <c:v>0.96608870179999995</c:v>
                </c:pt>
                <c:pt idx="1011">
                  <c:v>0.96608870179999995</c:v>
                </c:pt>
                <c:pt idx="1012">
                  <c:v>0.96450234930000001</c:v>
                </c:pt>
                <c:pt idx="1013">
                  <c:v>0.96450234930000001</c:v>
                </c:pt>
                <c:pt idx="1014">
                  <c:v>0.96450234930000001</c:v>
                </c:pt>
                <c:pt idx="1015">
                  <c:v>0.96450234930000001</c:v>
                </c:pt>
                <c:pt idx="1016">
                  <c:v>0.96450234930000001</c:v>
                </c:pt>
                <c:pt idx="1017">
                  <c:v>0.96450234930000001</c:v>
                </c:pt>
                <c:pt idx="1018">
                  <c:v>0.96450234930000001</c:v>
                </c:pt>
                <c:pt idx="1019">
                  <c:v>0.96450234930000001</c:v>
                </c:pt>
                <c:pt idx="1020">
                  <c:v>0.96450234930000001</c:v>
                </c:pt>
                <c:pt idx="1021">
                  <c:v>0.96450234930000001</c:v>
                </c:pt>
                <c:pt idx="1022">
                  <c:v>0.96450234930000001</c:v>
                </c:pt>
                <c:pt idx="1023">
                  <c:v>0.96450234930000001</c:v>
                </c:pt>
                <c:pt idx="1024">
                  <c:v>0.96450234930000001</c:v>
                </c:pt>
                <c:pt idx="1025">
                  <c:v>0.96450234930000001</c:v>
                </c:pt>
                <c:pt idx="1026">
                  <c:v>0.96450234930000001</c:v>
                </c:pt>
                <c:pt idx="1027">
                  <c:v>0.96450234930000001</c:v>
                </c:pt>
                <c:pt idx="1028">
                  <c:v>0.96450234930000001</c:v>
                </c:pt>
                <c:pt idx="1029">
                  <c:v>0.96450234930000001</c:v>
                </c:pt>
                <c:pt idx="1030">
                  <c:v>0.96450234930000001</c:v>
                </c:pt>
                <c:pt idx="1031">
                  <c:v>0.96450234930000001</c:v>
                </c:pt>
                <c:pt idx="1032">
                  <c:v>0.96450234930000001</c:v>
                </c:pt>
                <c:pt idx="1033">
                  <c:v>0.96450234930000001</c:v>
                </c:pt>
                <c:pt idx="1034">
                  <c:v>0.96450234930000001</c:v>
                </c:pt>
                <c:pt idx="1035">
                  <c:v>0.96450234930000001</c:v>
                </c:pt>
                <c:pt idx="1036">
                  <c:v>0.96450234930000001</c:v>
                </c:pt>
                <c:pt idx="1037">
                  <c:v>0.96450234930000001</c:v>
                </c:pt>
                <c:pt idx="1038">
                  <c:v>0.96450234930000001</c:v>
                </c:pt>
                <c:pt idx="1039">
                  <c:v>0.96450234930000001</c:v>
                </c:pt>
                <c:pt idx="1040">
                  <c:v>0.96450234930000001</c:v>
                </c:pt>
                <c:pt idx="1041">
                  <c:v>0.96450234930000001</c:v>
                </c:pt>
                <c:pt idx="1042">
                  <c:v>0.96450234930000001</c:v>
                </c:pt>
                <c:pt idx="1043">
                  <c:v>0.96450234930000001</c:v>
                </c:pt>
                <c:pt idx="1044">
                  <c:v>0.96450234930000001</c:v>
                </c:pt>
                <c:pt idx="1045">
                  <c:v>0.96450234930000001</c:v>
                </c:pt>
                <c:pt idx="1046">
                  <c:v>0.96450234930000001</c:v>
                </c:pt>
                <c:pt idx="1047">
                  <c:v>0.96450234930000001</c:v>
                </c:pt>
                <c:pt idx="1048">
                  <c:v>0.96450234930000001</c:v>
                </c:pt>
                <c:pt idx="1049">
                  <c:v>0.96450234930000001</c:v>
                </c:pt>
                <c:pt idx="1050">
                  <c:v>0.96450234930000001</c:v>
                </c:pt>
                <c:pt idx="1051">
                  <c:v>0.96450234930000001</c:v>
                </c:pt>
                <c:pt idx="1052">
                  <c:v>0.96450234930000001</c:v>
                </c:pt>
                <c:pt idx="1053">
                  <c:v>0.96450234930000001</c:v>
                </c:pt>
                <c:pt idx="1054">
                  <c:v>0.96450234930000001</c:v>
                </c:pt>
                <c:pt idx="1055">
                  <c:v>0.96450234930000001</c:v>
                </c:pt>
                <c:pt idx="1056">
                  <c:v>0.96450234930000001</c:v>
                </c:pt>
                <c:pt idx="1057">
                  <c:v>0.96450234930000001</c:v>
                </c:pt>
                <c:pt idx="1058">
                  <c:v>0.96450234930000001</c:v>
                </c:pt>
                <c:pt idx="1059">
                  <c:v>0.96450234930000001</c:v>
                </c:pt>
                <c:pt idx="1060">
                  <c:v>0.96450234930000001</c:v>
                </c:pt>
                <c:pt idx="1061">
                  <c:v>0.96450234930000001</c:v>
                </c:pt>
                <c:pt idx="1062">
                  <c:v>0.96450234930000001</c:v>
                </c:pt>
                <c:pt idx="1063">
                  <c:v>0.96450234930000001</c:v>
                </c:pt>
                <c:pt idx="1064">
                  <c:v>0.96450234930000001</c:v>
                </c:pt>
                <c:pt idx="1065">
                  <c:v>0.96450234930000001</c:v>
                </c:pt>
                <c:pt idx="1066">
                  <c:v>0.96450234930000001</c:v>
                </c:pt>
                <c:pt idx="1067">
                  <c:v>0.96450234930000001</c:v>
                </c:pt>
                <c:pt idx="1068">
                  <c:v>0.96450234930000001</c:v>
                </c:pt>
                <c:pt idx="1069">
                  <c:v>0.96450234930000001</c:v>
                </c:pt>
                <c:pt idx="1070">
                  <c:v>0.96450234930000001</c:v>
                </c:pt>
                <c:pt idx="1071">
                  <c:v>0.96450234930000001</c:v>
                </c:pt>
                <c:pt idx="1072">
                  <c:v>0.96450234930000001</c:v>
                </c:pt>
                <c:pt idx="1073">
                  <c:v>0.96450234930000001</c:v>
                </c:pt>
                <c:pt idx="1074">
                  <c:v>0.96450234930000001</c:v>
                </c:pt>
                <c:pt idx="1075">
                  <c:v>0.96450234930000001</c:v>
                </c:pt>
                <c:pt idx="1076">
                  <c:v>0.96450234930000001</c:v>
                </c:pt>
                <c:pt idx="1077">
                  <c:v>0.96450234930000001</c:v>
                </c:pt>
                <c:pt idx="1078">
                  <c:v>0.96450234930000001</c:v>
                </c:pt>
                <c:pt idx="1079">
                  <c:v>0.96450234930000001</c:v>
                </c:pt>
                <c:pt idx="1080">
                  <c:v>0.96450234930000001</c:v>
                </c:pt>
                <c:pt idx="1081">
                  <c:v>0.96450234930000001</c:v>
                </c:pt>
                <c:pt idx="1082">
                  <c:v>0.96450234930000001</c:v>
                </c:pt>
                <c:pt idx="1083">
                  <c:v>0.96450234930000001</c:v>
                </c:pt>
                <c:pt idx="1084">
                  <c:v>0.96450234930000001</c:v>
                </c:pt>
                <c:pt idx="1085">
                  <c:v>0.96450234930000001</c:v>
                </c:pt>
                <c:pt idx="1086">
                  <c:v>0.96450234930000001</c:v>
                </c:pt>
                <c:pt idx="1087">
                  <c:v>0.96450234930000001</c:v>
                </c:pt>
                <c:pt idx="1088">
                  <c:v>0.96450234930000001</c:v>
                </c:pt>
                <c:pt idx="1089">
                  <c:v>0.96450234930000001</c:v>
                </c:pt>
                <c:pt idx="1090">
                  <c:v>0.96450234930000001</c:v>
                </c:pt>
                <c:pt idx="1091">
                  <c:v>0.96450234930000001</c:v>
                </c:pt>
                <c:pt idx="1092">
                  <c:v>0.96450234930000001</c:v>
                </c:pt>
                <c:pt idx="1093">
                  <c:v>0.96450234930000001</c:v>
                </c:pt>
                <c:pt idx="1094">
                  <c:v>0.96450234930000001</c:v>
                </c:pt>
                <c:pt idx="1095">
                  <c:v>0.96450234930000001</c:v>
                </c:pt>
                <c:pt idx="1096">
                  <c:v>0.96450234930000001</c:v>
                </c:pt>
                <c:pt idx="1097">
                  <c:v>0.96450234930000001</c:v>
                </c:pt>
                <c:pt idx="1098">
                  <c:v>0.96450234930000001</c:v>
                </c:pt>
                <c:pt idx="1099">
                  <c:v>0.96450234930000001</c:v>
                </c:pt>
                <c:pt idx="1100">
                  <c:v>0.96450234930000001</c:v>
                </c:pt>
                <c:pt idx="1101">
                  <c:v>0.96450234930000001</c:v>
                </c:pt>
                <c:pt idx="1102">
                  <c:v>0.96450234930000001</c:v>
                </c:pt>
                <c:pt idx="1103">
                  <c:v>0.96450234930000001</c:v>
                </c:pt>
                <c:pt idx="1104">
                  <c:v>0.96450234930000001</c:v>
                </c:pt>
                <c:pt idx="1105">
                  <c:v>0.96450234930000001</c:v>
                </c:pt>
                <c:pt idx="1106">
                  <c:v>0.96450234930000001</c:v>
                </c:pt>
                <c:pt idx="1107">
                  <c:v>0.96450234930000001</c:v>
                </c:pt>
                <c:pt idx="1108">
                  <c:v>0.96281615639999996</c:v>
                </c:pt>
                <c:pt idx="1109">
                  <c:v>0.96281615639999996</c:v>
                </c:pt>
                <c:pt idx="1110">
                  <c:v>0.96281615639999996</c:v>
                </c:pt>
                <c:pt idx="1111">
                  <c:v>0.96281615639999996</c:v>
                </c:pt>
                <c:pt idx="1112">
                  <c:v>0.96281615639999996</c:v>
                </c:pt>
                <c:pt idx="1113">
                  <c:v>0.96281615639999996</c:v>
                </c:pt>
                <c:pt idx="1114">
                  <c:v>0.96281615639999996</c:v>
                </c:pt>
                <c:pt idx="1115">
                  <c:v>0.96281615639999996</c:v>
                </c:pt>
                <c:pt idx="1116">
                  <c:v>0.96112403660000001</c:v>
                </c:pt>
                <c:pt idx="1117">
                  <c:v>0.96112403660000001</c:v>
                </c:pt>
                <c:pt idx="1118">
                  <c:v>0.96112403660000001</c:v>
                </c:pt>
                <c:pt idx="1119">
                  <c:v>0.96112403660000001</c:v>
                </c:pt>
                <c:pt idx="1120">
                  <c:v>0.96112403660000001</c:v>
                </c:pt>
                <c:pt idx="1121">
                  <c:v>0.96112403660000001</c:v>
                </c:pt>
                <c:pt idx="1122">
                  <c:v>0.96112403660000001</c:v>
                </c:pt>
                <c:pt idx="1123">
                  <c:v>0.96112403660000001</c:v>
                </c:pt>
                <c:pt idx="1124">
                  <c:v>0.96112403660000001</c:v>
                </c:pt>
                <c:pt idx="1125">
                  <c:v>0.96112403660000001</c:v>
                </c:pt>
                <c:pt idx="1126">
                  <c:v>0.96112403660000001</c:v>
                </c:pt>
                <c:pt idx="1127">
                  <c:v>0.96112403660000001</c:v>
                </c:pt>
                <c:pt idx="1128">
                  <c:v>0.96112403660000001</c:v>
                </c:pt>
                <c:pt idx="1129">
                  <c:v>0.96112403660000001</c:v>
                </c:pt>
                <c:pt idx="1130">
                  <c:v>0.96112403660000001</c:v>
                </c:pt>
                <c:pt idx="1131">
                  <c:v>0.96112403660000001</c:v>
                </c:pt>
                <c:pt idx="1132">
                  <c:v>0.96112403660000001</c:v>
                </c:pt>
                <c:pt idx="1133">
                  <c:v>0.96112403660000001</c:v>
                </c:pt>
                <c:pt idx="1134">
                  <c:v>0.96112403660000001</c:v>
                </c:pt>
                <c:pt idx="1135">
                  <c:v>0.96112403660000001</c:v>
                </c:pt>
                <c:pt idx="1136">
                  <c:v>0.96112403660000001</c:v>
                </c:pt>
                <c:pt idx="1137">
                  <c:v>0.96112403660000001</c:v>
                </c:pt>
                <c:pt idx="1138">
                  <c:v>0.96112403660000001</c:v>
                </c:pt>
                <c:pt idx="1139">
                  <c:v>0.96112403660000001</c:v>
                </c:pt>
                <c:pt idx="1140">
                  <c:v>0.96112403660000001</c:v>
                </c:pt>
                <c:pt idx="1141">
                  <c:v>0.96112403660000001</c:v>
                </c:pt>
                <c:pt idx="1142">
                  <c:v>0.96112403660000001</c:v>
                </c:pt>
                <c:pt idx="1143">
                  <c:v>0.96112403660000001</c:v>
                </c:pt>
                <c:pt idx="1144">
                  <c:v>0.96112403660000001</c:v>
                </c:pt>
                <c:pt idx="1145">
                  <c:v>0.96112403660000001</c:v>
                </c:pt>
                <c:pt idx="1146">
                  <c:v>0.96112403660000001</c:v>
                </c:pt>
                <c:pt idx="1147">
                  <c:v>0.96112403660000001</c:v>
                </c:pt>
                <c:pt idx="1148">
                  <c:v>0.95938915570000005</c:v>
                </c:pt>
                <c:pt idx="1149">
                  <c:v>0.95938915570000005</c:v>
                </c:pt>
                <c:pt idx="1150">
                  <c:v>0.95938915570000005</c:v>
                </c:pt>
                <c:pt idx="1151">
                  <c:v>0.95938915570000005</c:v>
                </c:pt>
                <c:pt idx="1152">
                  <c:v>0.95938915570000005</c:v>
                </c:pt>
                <c:pt idx="1153">
                  <c:v>0.95938915570000005</c:v>
                </c:pt>
                <c:pt idx="1154">
                  <c:v>0.95938915570000005</c:v>
                </c:pt>
                <c:pt idx="1155">
                  <c:v>0.95938915570000005</c:v>
                </c:pt>
                <c:pt idx="1156">
                  <c:v>0.95938915570000005</c:v>
                </c:pt>
                <c:pt idx="1157">
                  <c:v>0.95938915570000005</c:v>
                </c:pt>
                <c:pt idx="1158">
                  <c:v>0.95938915570000005</c:v>
                </c:pt>
                <c:pt idx="1159">
                  <c:v>0.95938915570000005</c:v>
                </c:pt>
                <c:pt idx="1160">
                  <c:v>0.95763844549999999</c:v>
                </c:pt>
                <c:pt idx="1161">
                  <c:v>0.95763844549999999</c:v>
                </c:pt>
                <c:pt idx="1162">
                  <c:v>0.95763844549999999</c:v>
                </c:pt>
                <c:pt idx="1163">
                  <c:v>0.95763844549999999</c:v>
                </c:pt>
                <c:pt idx="1164">
                  <c:v>0.95763844549999999</c:v>
                </c:pt>
                <c:pt idx="1165">
                  <c:v>0.95763844549999999</c:v>
                </c:pt>
                <c:pt idx="1166">
                  <c:v>0.95763844549999999</c:v>
                </c:pt>
                <c:pt idx="1167">
                  <c:v>0.95763844549999999</c:v>
                </c:pt>
                <c:pt idx="1168">
                  <c:v>0.95763844549999999</c:v>
                </c:pt>
                <c:pt idx="1169">
                  <c:v>0.95763844549999999</c:v>
                </c:pt>
                <c:pt idx="1170">
                  <c:v>0.95763844549999999</c:v>
                </c:pt>
                <c:pt idx="1171">
                  <c:v>0.95763844549999999</c:v>
                </c:pt>
                <c:pt idx="1172">
                  <c:v>0.95586831900000002</c:v>
                </c:pt>
                <c:pt idx="1173">
                  <c:v>0.95586831900000002</c:v>
                </c:pt>
                <c:pt idx="1174">
                  <c:v>0.95586831900000002</c:v>
                </c:pt>
                <c:pt idx="1175">
                  <c:v>0.95586831900000002</c:v>
                </c:pt>
                <c:pt idx="1176">
                  <c:v>0.95586831900000002</c:v>
                </c:pt>
                <c:pt idx="1177">
                  <c:v>0.95586831900000002</c:v>
                </c:pt>
                <c:pt idx="1178">
                  <c:v>0.95586831900000002</c:v>
                </c:pt>
                <c:pt idx="1179">
                  <c:v>0.95586831900000002</c:v>
                </c:pt>
                <c:pt idx="1180">
                  <c:v>0.95586831900000002</c:v>
                </c:pt>
                <c:pt idx="1181">
                  <c:v>0.95586831900000002</c:v>
                </c:pt>
                <c:pt idx="1182">
                  <c:v>0.95586831900000002</c:v>
                </c:pt>
                <c:pt idx="1183">
                  <c:v>0.95586831900000002</c:v>
                </c:pt>
                <c:pt idx="1184">
                  <c:v>0.95586831900000002</c:v>
                </c:pt>
                <c:pt idx="1185">
                  <c:v>0.95586831900000002</c:v>
                </c:pt>
                <c:pt idx="1186">
                  <c:v>0.95586831900000002</c:v>
                </c:pt>
                <c:pt idx="1187">
                  <c:v>0.95586831900000002</c:v>
                </c:pt>
                <c:pt idx="1188">
                  <c:v>0.95586831900000002</c:v>
                </c:pt>
                <c:pt idx="1189">
                  <c:v>0.95586831900000002</c:v>
                </c:pt>
                <c:pt idx="1190">
                  <c:v>0.95586831900000002</c:v>
                </c:pt>
                <c:pt idx="1191">
                  <c:v>0.95586831900000002</c:v>
                </c:pt>
                <c:pt idx="1192">
                  <c:v>0.95586831900000002</c:v>
                </c:pt>
                <c:pt idx="1193">
                  <c:v>0.95586831900000002</c:v>
                </c:pt>
                <c:pt idx="1194">
                  <c:v>0.95586831900000002</c:v>
                </c:pt>
                <c:pt idx="1195">
                  <c:v>0.95586831900000002</c:v>
                </c:pt>
                <c:pt idx="1196">
                  <c:v>0.95586831900000002</c:v>
                </c:pt>
                <c:pt idx="1197">
                  <c:v>0.95586831900000002</c:v>
                </c:pt>
                <c:pt idx="1198">
                  <c:v>0.95586831900000002</c:v>
                </c:pt>
                <c:pt idx="1199">
                  <c:v>0.95586831900000002</c:v>
                </c:pt>
                <c:pt idx="1200">
                  <c:v>0.95586831900000002</c:v>
                </c:pt>
                <c:pt idx="1201">
                  <c:v>0.95586831900000002</c:v>
                </c:pt>
                <c:pt idx="1202">
                  <c:v>0.95586831900000002</c:v>
                </c:pt>
                <c:pt idx="1203">
                  <c:v>0.95586831900000002</c:v>
                </c:pt>
                <c:pt idx="1204">
                  <c:v>0.95586831900000002</c:v>
                </c:pt>
                <c:pt idx="1205">
                  <c:v>0.95586831900000002</c:v>
                </c:pt>
                <c:pt idx="1206">
                  <c:v>0.95586831900000002</c:v>
                </c:pt>
                <c:pt idx="1207">
                  <c:v>0.95586831900000002</c:v>
                </c:pt>
                <c:pt idx="1208">
                  <c:v>0.95586831900000002</c:v>
                </c:pt>
                <c:pt idx="1209">
                  <c:v>0.95586831900000002</c:v>
                </c:pt>
                <c:pt idx="1210">
                  <c:v>0.95586831900000002</c:v>
                </c:pt>
                <c:pt idx="1211">
                  <c:v>0.95586831900000002</c:v>
                </c:pt>
                <c:pt idx="1212">
                  <c:v>0.95586831900000002</c:v>
                </c:pt>
                <c:pt idx="1213">
                  <c:v>0.95586831900000002</c:v>
                </c:pt>
                <c:pt idx="1214">
                  <c:v>0.95586831900000002</c:v>
                </c:pt>
                <c:pt idx="1215">
                  <c:v>0.95586831900000002</c:v>
                </c:pt>
                <c:pt idx="1216">
                  <c:v>0.95586831900000002</c:v>
                </c:pt>
                <c:pt idx="1217">
                  <c:v>0.95586831900000002</c:v>
                </c:pt>
                <c:pt idx="1218">
                  <c:v>0.95586831900000002</c:v>
                </c:pt>
                <c:pt idx="1219">
                  <c:v>0.95586831900000002</c:v>
                </c:pt>
                <c:pt idx="1220">
                  <c:v>0.95586831900000002</c:v>
                </c:pt>
                <c:pt idx="1221">
                  <c:v>0.95586831900000002</c:v>
                </c:pt>
                <c:pt idx="1222">
                  <c:v>0.95586831900000002</c:v>
                </c:pt>
                <c:pt idx="1223">
                  <c:v>0.95586831900000002</c:v>
                </c:pt>
                <c:pt idx="1224">
                  <c:v>0.95586831900000002</c:v>
                </c:pt>
                <c:pt idx="1225">
                  <c:v>0.95586831900000002</c:v>
                </c:pt>
                <c:pt idx="1226">
                  <c:v>0.95586831900000002</c:v>
                </c:pt>
                <c:pt idx="1227">
                  <c:v>0.95586831900000002</c:v>
                </c:pt>
                <c:pt idx="1228">
                  <c:v>0.95402301339999995</c:v>
                </c:pt>
                <c:pt idx="1229">
                  <c:v>0.95402301339999995</c:v>
                </c:pt>
                <c:pt idx="1230">
                  <c:v>0.95402301339999995</c:v>
                </c:pt>
                <c:pt idx="1231">
                  <c:v>0.95402301339999995</c:v>
                </c:pt>
                <c:pt idx="1232">
                  <c:v>0.95402301339999995</c:v>
                </c:pt>
                <c:pt idx="1233">
                  <c:v>0.95402301339999995</c:v>
                </c:pt>
                <c:pt idx="1234">
                  <c:v>0.95402301339999995</c:v>
                </c:pt>
                <c:pt idx="1235">
                  <c:v>0.95402301339999995</c:v>
                </c:pt>
                <c:pt idx="1236">
                  <c:v>0.95216331939999999</c:v>
                </c:pt>
                <c:pt idx="1237">
                  <c:v>0.95216331939999999</c:v>
                </c:pt>
                <c:pt idx="1238">
                  <c:v>0.95216331939999999</c:v>
                </c:pt>
                <c:pt idx="1239">
                  <c:v>0.95216331939999999</c:v>
                </c:pt>
                <c:pt idx="1240">
                  <c:v>0.95216331939999999</c:v>
                </c:pt>
                <c:pt idx="1241">
                  <c:v>0.95216331939999999</c:v>
                </c:pt>
                <c:pt idx="1242">
                  <c:v>0.95216331939999999</c:v>
                </c:pt>
                <c:pt idx="1243">
                  <c:v>0.95216331939999999</c:v>
                </c:pt>
                <c:pt idx="1244">
                  <c:v>0.95216331939999999</c:v>
                </c:pt>
                <c:pt idx="1245">
                  <c:v>0.95216331939999999</c:v>
                </c:pt>
                <c:pt idx="1246">
                  <c:v>0.95216331939999999</c:v>
                </c:pt>
                <c:pt idx="1247">
                  <c:v>0.95216331939999999</c:v>
                </c:pt>
                <c:pt idx="1248">
                  <c:v>0.95216331939999999</c:v>
                </c:pt>
                <c:pt idx="1249">
                  <c:v>0.95216331939999999</c:v>
                </c:pt>
                <c:pt idx="1250">
                  <c:v>0.95216331939999999</c:v>
                </c:pt>
                <c:pt idx="1251">
                  <c:v>0.95216331939999999</c:v>
                </c:pt>
                <c:pt idx="1252">
                  <c:v>0.95216331939999999</c:v>
                </c:pt>
                <c:pt idx="1253">
                  <c:v>0.95216331939999999</c:v>
                </c:pt>
                <c:pt idx="1254">
                  <c:v>0.95216331939999999</c:v>
                </c:pt>
                <c:pt idx="1255">
                  <c:v>0.95216331939999999</c:v>
                </c:pt>
                <c:pt idx="1256">
                  <c:v>0.95216331939999999</c:v>
                </c:pt>
                <c:pt idx="1257">
                  <c:v>0.95216331939999999</c:v>
                </c:pt>
                <c:pt idx="1258">
                  <c:v>0.95216331939999999</c:v>
                </c:pt>
                <c:pt idx="1259">
                  <c:v>0.95216331939999999</c:v>
                </c:pt>
                <c:pt idx="1260">
                  <c:v>0.95216331939999999</c:v>
                </c:pt>
                <c:pt idx="1261">
                  <c:v>0.95216331939999999</c:v>
                </c:pt>
                <c:pt idx="1262">
                  <c:v>0.95216331939999999</c:v>
                </c:pt>
                <c:pt idx="1263">
                  <c:v>0.95216331939999999</c:v>
                </c:pt>
                <c:pt idx="1264">
                  <c:v>0.95216331939999999</c:v>
                </c:pt>
                <c:pt idx="1265">
                  <c:v>0.95216331939999999</c:v>
                </c:pt>
                <c:pt idx="1266">
                  <c:v>0.95216331939999999</c:v>
                </c:pt>
                <c:pt idx="1267">
                  <c:v>0.95216331939999999</c:v>
                </c:pt>
                <c:pt idx="1268">
                  <c:v>0.95216331939999999</c:v>
                </c:pt>
                <c:pt idx="1269">
                  <c:v>0.95216331939999999</c:v>
                </c:pt>
                <c:pt idx="1270">
                  <c:v>0.95216331939999999</c:v>
                </c:pt>
                <c:pt idx="1271">
                  <c:v>0.95216331939999999</c:v>
                </c:pt>
                <c:pt idx="1272">
                  <c:v>0.95216331939999999</c:v>
                </c:pt>
                <c:pt idx="1273">
                  <c:v>0.95216331939999999</c:v>
                </c:pt>
                <c:pt idx="1274">
                  <c:v>0.95216331939999999</c:v>
                </c:pt>
                <c:pt idx="1275">
                  <c:v>0.95216331939999999</c:v>
                </c:pt>
                <c:pt idx="1276">
                  <c:v>0.95216331939999999</c:v>
                </c:pt>
                <c:pt idx="1277">
                  <c:v>0.95216331939999999</c:v>
                </c:pt>
                <c:pt idx="1278">
                  <c:v>0.95216331939999999</c:v>
                </c:pt>
                <c:pt idx="1279">
                  <c:v>0.95216331939999999</c:v>
                </c:pt>
                <c:pt idx="1280">
                  <c:v>0.95216331939999999</c:v>
                </c:pt>
                <c:pt idx="1281">
                  <c:v>0.95216331939999999</c:v>
                </c:pt>
                <c:pt idx="1282">
                  <c:v>0.95216331939999999</c:v>
                </c:pt>
                <c:pt idx="1283">
                  <c:v>0.95216331939999999</c:v>
                </c:pt>
                <c:pt idx="1284">
                  <c:v>0.95216331939999999</c:v>
                </c:pt>
                <c:pt idx="1285">
                  <c:v>0.95216331939999999</c:v>
                </c:pt>
                <c:pt idx="1286">
                  <c:v>0.95216331939999999</c:v>
                </c:pt>
                <c:pt idx="1287">
                  <c:v>0.95216331939999999</c:v>
                </c:pt>
                <c:pt idx="1288">
                  <c:v>0.95216331939999999</c:v>
                </c:pt>
                <c:pt idx="1289">
                  <c:v>0.95216331939999999</c:v>
                </c:pt>
                <c:pt idx="1290">
                  <c:v>0.95216331939999999</c:v>
                </c:pt>
                <c:pt idx="1291">
                  <c:v>0.95216331939999999</c:v>
                </c:pt>
                <c:pt idx="1292">
                  <c:v>0.95216331939999999</c:v>
                </c:pt>
                <c:pt idx="1293">
                  <c:v>0.95216331939999999</c:v>
                </c:pt>
                <c:pt idx="1294">
                  <c:v>0.95216331939999999</c:v>
                </c:pt>
                <c:pt idx="1295">
                  <c:v>0.95216331939999999</c:v>
                </c:pt>
                <c:pt idx="1296">
                  <c:v>0.95216331939999999</c:v>
                </c:pt>
                <c:pt idx="1297">
                  <c:v>0.95216331939999999</c:v>
                </c:pt>
                <c:pt idx="1298">
                  <c:v>0.95216331939999999</c:v>
                </c:pt>
                <c:pt idx="1299">
                  <c:v>0.95216331939999999</c:v>
                </c:pt>
                <c:pt idx="1300">
                  <c:v>0.95216331939999999</c:v>
                </c:pt>
                <c:pt idx="1301">
                  <c:v>0.95216331939999999</c:v>
                </c:pt>
                <c:pt idx="1302">
                  <c:v>0.95216331939999999</c:v>
                </c:pt>
                <c:pt idx="1303">
                  <c:v>0.95216331939999999</c:v>
                </c:pt>
                <c:pt idx="1304">
                  <c:v>0.95216331939999999</c:v>
                </c:pt>
                <c:pt idx="1305">
                  <c:v>0.95216331939999999</c:v>
                </c:pt>
                <c:pt idx="1306">
                  <c:v>0.95216331939999999</c:v>
                </c:pt>
                <c:pt idx="1307">
                  <c:v>0.95216331939999999</c:v>
                </c:pt>
                <c:pt idx="1308">
                  <c:v>0.95216331939999999</c:v>
                </c:pt>
                <c:pt idx="1309">
                  <c:v>0.95216331939999999</c:v>
                </c:pt>
                <c:pt idx="1310">
                  <c:v>0.95020009599999999</c:v>
                </c:pt>
                <c:pt idx="1311">
                  <c:v>0.95020009599999999</c:v>
                </c:pt>
                <c:pt idx="1312">
                  <c:v>0.95020009599999999</c:v>
                </c:pt>
                <c:pt idx="1313">
                  <c:v>0.95020009599999999</c:v>
                </c:pt>
                <c:pt idx="1314">
                  <c:v>0.95020009599999999</c:v>
                </c:pt>
                <c:pt idx="1315">
                  <c:v>0.95020009599999999</c:v>
                </c:pt>
                <c:pt idx="1316">
                  <c:v>0.95020009599999999</c:v>
                </c:pt>
                <c:pt idx="1317">
                  <c:v>0.95020009599999999</c:v>
                </c:pt>
                <c:pt idx="1318">
                  <c:v>0.95020009599999999</c:v>
                </c:pt>
                <c:pt idx="1319">
                  <c:v>0.95020009599999999</c:v>
                </c:pt>
                <c:pt idx="1320">
                  <c:v>0.95020009599999999</c:v>
                </c:pt>
                <c:pt idx="1321">
                  <c:v>0.95020009599999999</c:v>
                </c:pt>
                <c:pt idx="1322">
                  <c:v>0.95020009599999999</c:v>
                </c:pt>
                <c:pt idx="1323">
                  <c:v>0.95020009599999999</c:v>
                </c:pt>
                <c:pt idx="1324">
                  <c:v>0.95020009599999999</c:v>
                </c:pt>
                <c:pt idx="1325">
                  <c:v>0.95020009599999999</c:v>
                </c:pt>
                <c:pt idx="1326">
                  <c:v>0.95020009599999999</c:v>
                </c:pt>
                <c:pt idx="1327">
                  <c:v>0.95020009599999999</c:v>
                </c:pt>
                <c:pt idx="1328">
                  <c:v>0.95020009599999999</c:v>
                </c:pt>
                <c:pt idx="1329">
                  <c:v>0.95020009599999999</c:v>
                </c:pt>
                <c:pt idx="1330">
                  <c:v>0.95020009599999999</c:v>
                </c:pt>
                <c:pt idx="1331">
                  <c:v>0.95020009599999999</c:v>
                </c:pt>
                <c:pt idx="1332">
                  <c:v>0.95020009599999999</c:v>
                </c:pt>
                <c:pt idx="1333">
                  <c:v>0.95020009599999999</c:v>
                </c:pt>
                <c:pt idx="1334">
                  <c:v>0.95020009599999999</c:v>
                </c:pt>
                <c:pt idx="1335">
                  <c:v>0.95020009599999999</c:v>
                </c:pt>
                <c:pt idx="1336">
                  <c:v>0.95020009599999999</c:v>
                </c:pt>
                <c:pt idx="1337">
                  <c:v>0.95020009599999999</c:v>
                </c:pt>
                <c:pt idx="1338">
                  <c:v>0.95020009599999999</c:v>
                </c:pt>
                <c:pt idx="1339">
                  <c:v>0.95020009599999999</c:v>
                </c:pt>
                <c:pt idx="1340">
                  <c:v>0.95020009599999999</c:v>
                </c:pt>
                <c:pt idx="1341">
                  <c:v>0.95020009599999999</c:v>
                </c:pt>
                <c:pt idx="1342">
                  <c:v>0.95020009599999999</c:v>
                </c:pt>
                <c:pt idx="1343">
                  <c:v>0.95020009599999999</c:v>
                </c:pt>
                <c:pt idx="1344">
                  <c:v>0.95020009599999999</c:v>
                </c:pt>
                <c:pt idx="1345">
                  <c:v>0.95020009599999999</c:v>
                </c:pt>
                <c:pt idx="1346">
                  <c:v>0.95020009599999999</c:v>
                </c:pt>
                <c:pt idx="1347">
                  <c:v>0.95020009599999999</c:v>
                </c:pt>
                <c:pt idx="1348">
                  <c:v>0.95020009599999999</c:v>
                </c:pt>
                <c:pt idx="1349">
                  <c:v>0.95020009599999999</c:v>
                </c:pt>
                <c:pt idx="1350">
                  <c:v>0.95020009599999999</c:v>
                </c:pt>
                <c:pt idx="1351">
                  <c:v>0.95020009599999999</c:v>
                </c:pt>
                <c:pt idx="1352">
                  <c:v>0.95020009599999999</c:v>
                </c:pt>
                <c:pt idx="1353">
                  <c:v>0.95020009599999999</c:v>
                </c:pt>
                <c:pt idx="1354">
                  <c:v>0.95020009599999999</c:v>
                </c:pt>
                <c:pt idx="1355">
                  <c:v>0.95020009599999999</c:v>
                </c:pt>
                <c:pt idx="1356">
                  <c:v>0.95020009599999999</c:v>
                </c:pt>
                <c:pt idx="1357">
                  <c:v>0.95020009599999999</c:v>
                </c:pt>
                <c:pt idx="1358">
                  <c:v>0.95020009599999999</c:v>
                </c:pt>
                <c:pt idx="1359">
                  <c:v>0.95020009599999999</c:v>
                </c:pt>
                <c:pt idx="1360">
                  <c:v>0.95020009599999999</c:v>
                </c:pt>
                <c:pt idx="1361">
                  <c:v>0.95020009599999999</c:v>
                </c:pt>
                <c:pt idx="1362">
                  <c:v>0.95020009599999999</c:v>
                </c:pt>
                <c:pt idx="1363">
                  <c:v>0.95020009599999999</c:v>
                </c:pt>
                <c:pt idx="1364">
                  <c:v>0.95020009599999999</c:v>
                </c:pt>
                <c:pt idx="1365">
                  <c:v>0.95020009599999999</c:v>
                </c:pt>
                <c:pt idx="1366">
                  <c:v>0.95020009599999999</c:v>
                </c:pt>
                <c:pt idx="1367">
                  <c:v>0.95020009599999999</c:v>
                </c:pt>
                <c:pt idx="1368">
                  <c:v>0.95020009599999999</c:v>
                </c:pt>
                <c:pt idx="1369">
                  <c:v>0.95020009599999999</c:v>
                </c:pt>
                <c:pt idx="1370">
                  <c:v>0.95020009599999999</c:v>
                </c:pt>
                <c:pt idx="1371">
                  <c:v>0.95020009599999999</c:v>
                </c:pt>
                <c:pt idx="1372">
                  <c:v>0.95020009599999999</c:v>
                </c:pt>
                <c:pt idx="1373">
                  <c:v>0.95020009599999999</c:v>
                </c:pt>
                <c:pt idx="1374">
                  <c:v>0.95020009599999999</c:v>
                </c:pt>
                <c:pt idx="1375">
                  <c:v>0.95020009599999999</c:v>
                </c:pt>
                <c:pt idx="1376">
                  <c:v>0.95020009599999999</c:v>
                </c:pt>
                <c:pt idx="1377">
                  <c:v>0.95020009599999999</c:v>
                </c:pt>
                <c:pt idx="1378">
                  <c:v>0.95020009599999999</c:v>
                </c:pt>
                <c:pt idx="1379">
                  <c:v>0.95020009599999999</c:v>
                </c:pt>
                <c:pt idx="1380">
                  <c:v>0.95020009599999999</c:v>
                </c:pt>
                <c:pt idx="1381">
                  <c:v>0.95020009599999999</c:v>
                </c:pt>
                <c:pt idx="1382">
                  <c:v>0.95020009599999999</c:v>
                </c:pt>
                <c:pt idx="1383">
                  <c:v>0.95020009599999999</c:v>
                </c:pt>
                <c:pt idx="1384">
                  <c:v>0.95020009599999999</c:v>
                </c:pt>
                <c:pt idx="1385">
                  <c:v>0.95020009599999999</c:v>
                </c:pt>
                <c:pt idx="1386">
                  <c:v>0.95020009599999999</c:v>
                </c:pt>
                <c:pt idx="1387">
                  <c:v>0.95020009599999999</c:v>
                </c:pt>
                <c:pt idx="1388">
                  <c:v>0.95020009599999999</c:v>
                </c:pt>
                <c:pt idx="1389">
                  <c:v>0.95020009599999999</c:v>
                </c:pt>
                <c:pt idx="1390">
                  <c:v>0.95020009599999999</c:v>
                </c:pt>
                <c:pt idx="1391">
                  <c:v>0.95020009599999999</c:v>
                </c:pt>
                <c:pt idx="1392">
                  <c:v>0.95020009599999999</c:v>
                </c:pt>
                <c:pt idx="1393">
                  <c:v>0.95020009599999999</c:v>
                </c:pt>
                <c:pt idx="1394">
                  <c:v>0.95020009599999999</c:v>
                </c:pt>
                <c:pt idx="1395">
                  <c:v>0.95020009599999999</c:v>
                </c:pt>
                <c:pt idx="1396">
                  <c:v>0.95020009599999999</c:v>
                </c:pt>
                <c:pt idx="1397">
                  <c:v>0.95020009599999999</c:v>
                </c:pt>
                <c:pt idx="1398">
                  <c:v>0.95020009599999999</c:v>
                </c:pt>
                <c:pt idx="1399">
                  <c:v>0.95020009599999999</c:v>
                </c:pt>
                <c:pt idx="1400">
                  <c:v>0.95020009599999999</c:v>
                </c:pt>
                <c:pt idx="1401">
                  <c:v>0.95020009599999999</c:v>
                </c:pt>
                <c:pt idx="1402">
                  <c:v>0.95020009599999999</c:v>
                </c:pt>
                <c:pt idx="1403">
                  <c:v>0.95020009599999999</c:v>
                </c:pt>
                <c:pt idx="1404">
                  <c:v>0.95020009599999999</c:v>
                </c:pt>
                <c:pt idx="1405">
                  <c:v>0.95020009599999999</c:v>
                </c:pt>
                <c:pt idx="1406">
                  <c:v>0.95020009599999999</c:v>
                </c:pt>
                <c:pt idx="1407">
                  <c:v>0.95020009599999999</c:v>
                </c:pt>
                <c:pt idx="1408">
                  <c:v>0.95020009599999999</c:v>
                </c:pt>
                <c:pt idx="1409">
                  <c:v>0.95020009599999999</c:v>
                </c:pt>
                <c:pt idx="1410">
                  <c:v>0.95020009599999999</c:v>
                </c:pt>
                <c:pt idx="1411">
                  <c:v>0.95020009599999999</c:v>
                </c:pt>
                <c:pt idx="1412">
                  <c:v>0.95020009599999999</c:v>
                </c:pt>
                <c:pt idx="1413">
                  <c:v>0.95020009599999999</c:v>
                </c:pt>
                <c:pt idx="1414">
                  <c:v>0.95020009599999999</c:v>
                </c:pt>
                <c:pt idx="1415">
                  <c:v>0.95020009599999999</c:v>
                </c:pt>
                <c:pt idx="1416">
                  <c:v>0.95020009599999999</c:v>
                </c:pt>
                <c:pt idx="1417">
                  <c:v>0.95020009599999999</c:v>
                </c:pt>
                <c:pt idx="1418">
                  <c:v>0.95020009599999999</c:v>
                </c:pt>
                <c:pt idx="1419">
                  <c:v>0.95020009599999999</c:v>
                </c:pt>
                <c:pt idx="1420">
                  <c:v>0.94808383750000003</c:v>
                </c:pt>
                <c:pt idx="1421">
                  <c:v>0.94808383750000003</c:v>
                </c:pt>
                <c:pt idx="1422">
                  <c:v>0.94808383750000003</c:v>
                </c:pt>
                <c:pt idx="1423">
                  <c:v>0.94808383750000003</c:v>
                </c:pt>
                <c:pt idx="1424">
                  <c:v>0.94808383750000003</c:v>
                </c:pt>
                <c:pt idx="1425">
                  <c:v>0.94808383750000003</c:v>
                </c:pt>
                <c:pt idx="1426">
                  <c:v>0.94808383750000003</c:v>
                </c:pt>
                <c:pt idx="1427">
                  <c:v>0.94808383750000003</c:v>
                </c:pt>
                <c:pt idx="1428">
                  <c:v>0.94808383750000003</c:v>
                </c:pt>
                <c:pt idx="1429">
                  <c:v>0.94808383750000003</c:v>
                </c:pt>
                <c:pt idx="1430">
                  <c:v>0.94808383750000003</c:v>
                </c:pt>
                <c:pt idx="1431">
                  <c:v>0.94808383750000003</c:v>
                </c:pt>
                <c:pt idx="1432">
                  <c:v>0.94808383750000003</c:v>
                </c:pt>
                <c:pt idx="1433">
                  <c:v>0.94808383750000003</c:v>
                </c:pt>
                <c:pt idx="1434">
                  <c:v>0.94808383750000003</c:v>
                </c:pt>
                <c:pt idx="1435">
                  <c:v>0.94808383750000003</c:v>
                </c:pt>
                <c:pt idx="1436">
                  <c:v>0.94808383750000003</c:v>
                </c:pt>
                <c:pt idx="1437">
                  <c:v>0.94808383750000003</c:v>
                </c:pt>
                <c:pt idx="1438">
                  <c:v>0.94808383750000003</c:v>
                </c:pt>
                <c:pt idx="1439">
                  <c:v>0.94808383750000003</c:v>
                </c:pt>
                <c:pt idx="1440">
                  <c:v>0.94808383750000003</c:v>
                </c:pt>
                <c:pt idx="1441">
                  <c:v>0.94808383750000003</c:v>
                </c:pt>
                <c:pt idx="1442">
                  <c:v>0.94808383750000003</c:v>
                </c:pt>
                <c:pt idx="1443">
                  <c:v>0.94808383750000003</c:v>
                </c:pt>
                <c:pt idx="1444">
                  <c:v>0.94808383750000003</c:v>
                </c:pt>
                <c:pt idx="1445">
                  <c:v>0.94808383750000003</c:v>
                </c:pt>
                <c:pt idx="1446">
                  <c:v>0.94808383750000003</c:v>
                </c:pt>
                <c:pt idx="1447">
                  <c:v>0.94808383750000003</c:v>
                </c:pt>
                <c:pt idx="1448">
                  <c:v>0.94808383750000003</c:v>
                </c:pt>
                <c:pt idx="1449">
                  <c:v>0.94808383750000003</c:v>
                </c:pt>
                <c:pt idx="1450">
                  <c:v>0.94808383750000003</c:v>
                </c:pt>
                <c:pt idx="1451">
                  <c:v>0.94808383750000003</c:v>
                </c:pt>
                <c:pt idx="1452">
                  <c:v>0.94808383750000003</c:v>
                </c:pt>
                <c:pt idx="1453">
                  <c:v>0.94808383750000003</c:v>
                </c:pt>
                <c:pt idx="1454">
                  <c:v>0.94808383750000003</c:v>
                </c:pt>
                <c:pt idx="1455">
                  <c:v>0.94808383750000003</c:v>
                </c:pt>
                <c:pt idx="1456">
                  <c:v>0.94808383750000003</c:v>
                </c:pt>
                <c:pt idx="1457">
                  <c:v>0.94808383750000003</c:v>
                </c:pt>
                <c:pt idx="1458">
                  <c:v>0.94808383750000003</c:v>
                </c:pt>
                <c:pt idx="1459">
                  <c:v>0.94808383750000003</c:v>
                </c:pt>
                <c:pt idx="1460">
                  <c:v>0.94808383750000003</c:v>
                </c:pt>
                <c:pt idx="1461">
                  <c:v>0.94808383750000003</c:v>
                </c:pt>
                <c:pt idx="1462">
                  <c:v>0.94808383750000003</c:v>
                </c:pt>
                <c:pt idx="1463">
                  <c:v>0.94808383750000003</c:v>
                </c:pt>
                <c:pt idx="1464">
                  <c:v>0.94808383750000003</c:v>
                </c:pt>
                <c:pt idx="1465">
                  <c:v>0.94808383750000003</c:v>
                </c:pt>
                <c:pt idx="1466">
                  <c:v>0.94808383750000003</c:v>
                </c:pt>
                <c:pt idx="1467">
                  <c:v>0.94808383750000003</c:v>
                </c:pt>
                <c:pt idx="1468">
                  <c:v>0.94808383750000003</c:v>
                </c:pt>
                <c:pt idx="1469">
                  <c:v>0.94808383750000003</c:v>
                </c:pt>
                <c:pt idx="1470">
                  <c:v>0.94808383750000003</c:v>
                </c:pt>
                <c:pt idx="1471">
                  <c:v>0.94808383750000003</c:v>
                </c:pt>
                <c:pt idx="1472">
                  <c:v>0.94808383750000003</c:v>
                </c:pt>
                <c:pt idx="1473">
                  <c:v>0.94808383750000003</c:v>
                </c:pt>
                <c:pt idx="1474">
                  <c:v>0.94808383750000003</c:v>
                </c:pt>
                <c:pt idx="1475">
                  <c:v>0.94808383750000003</c:v>
                </c:pt>
                <c:pt idx="1476">
                  <c:v>0.94808383750000003</c:v>
                </c:pt>
                <c:pt idx="1477">
                  <c:v>0.94808383750000003</c:v>
                </c:pt>
                <c:pt idx="1478">
                  <c:v>0.94808383750000003</c:v>
                </c:pt>
                <c:pt idx="1479">
                  <c:v>0.94808383750000003</c:v>
                </c:pt>
                <c:pt idx="1480">
                  <c:v>0.94808383750000003</c:v>
                </c:pt>
                <c:pt idx="1481">
                  <c:v>0.94808383750000003</c:v>
                </c:pt>
                <c:pt idx="1482">
                  <c:v>0.94808383750000003</c:v>
                </c:pt>
                <c:pt idx="1483">
                  <c:v>0.94808383750000003</c:v>
                </c:pt>
                <c:pt idx="1484">
                  <c:v>0.94808383750000003</c:v>
                </c:pt>
                <c:pt idx="1485">
                  <c:v>0.94808383750000003</c:v>
                </c:pt>
                <c:pt idx="1486">
                  <c:v>0.94808383750000003</c:v>
                </c:pt>
                <c:pt idx="1487">
                  <c:v>0.94808383750000003</c:v>
                </c:pt>
                <c:pt idx="1488">
                  <c:v>0.94808383750000003</c:v>
                </c:pt>
                <c:pt idx="1489">
                  <c:v>0.94808383750000003</c:v>
                </c:pt>
                <c:pt idx="1490">
                  <c:v>0.94808383750000003</c:v>
                </c:pt>
                <c:pt idx="1491">
                  <c:v>0.94808383750000003</c:v>
                </c:pt>
                <c:pt idx="1492">
                  <c:v>0.94808383750000003</c:v>
                </c:pt>
                <c:pt idx="1493">
                  <c:v>0.94808383750000003</c:v>
                </c:pt>
                <c:pt idx="1494">
                  <c:v>0.94808383750000003</c:v>
                </c:pt>
                <c:pt idx="1495">
                  <c:v>0.94808383750000003</c:v>
                </c:pt>
                <c:pt idx="1496">
                  <c:v>0.94808383750000003</c:v>
                </c:pt>
                <c:pt idx="1497">
                  <c:v>0.94808383750000003</c:v>
                </c:pt>
                <c:pt idx="1498">
                  <c:v>0.94808383750000003</c:v>
                </c:pt>
                <c:pt idx="1499">
                  <c:v>0.94808383750000003</c:v>
                </c:pt>
                <c:pt idx="1500">
                  <c:v>0.94808383750000003</c:v>
                </c:pt>
                <c:pt idx="1501">
                  <c:v>0.94808383750000003</c:v>
                </c:pt>
                <c:pt idx="1502">
                  <c:v>0.94808383750000003</c:v>
                </c:pt>
                <c:pt idx="1503">
                  <c:v>0.94808383750000003</c:v>
                </c:pt>
                <c:pt idx="1504">
                  <c:v>0.94808383750000003</c:v>
                </c:pt>
                <c:pt idx="1505">
                  <c:v>0.94808383750000003</c:v>
                </c:pt>
                <c:pt idx="1506">
                  <c:v>0.94808383750000003</c:v>
                </c:pt>
                <c:pt idx="1507">
                  <c:v>0.94808383750000003</c:v>
                </c:pt>
                <c:pt idx="1508">
                  <c:v>0.94808383750000003</c:v>
                </c:pt>
                <c:pt idx="1509">
                  <c:v>0.94808383750000003</c:v>
                </c:pt>
                <c:pt idx="1510">
                  <c:v>0.94808383750000003</c:v>
                </c:pt>
                <c:pt idx="1511">
                  <c:v>0.94808383750000003</c:v>
                </c:pt>
                <c:pt idx="1512">
                  <c:v>0.94808383750000003</c:v>
                </c:pt>
                <c:pt idx="1513">
                  <c:v>0.94808383750000003</c:v>
                </c:pt>
                <c:pt idx="1514">
                  <c:v>0.94808383750000003</c:v>
                </c:pt>
                <c:pt idx="1515">
                  <c:v>0.94808383750000003</c:v>
                </c:pt>
                <c:pt idx="1516">
                  <c:v>0.94808383750000003</c:v>
                </c:pt>
                <c:pt idx="1517">
                  <c:v>0.94808383750000003</c:v>
                </c:pt>
                <c:pt idx="1518">
                  <c:v>0.94808383750000003</c:v>
                </c:pt>
                <c:pt idx="1519">
                  <c:v>0.94808383750000003</c:v>
                </c:pt>
                <c:pt idx="1520">
                  <c:v>0.94808383750000003</c:v>
                </c:pt>
                <c:pt idx="1521">
                  <c:v>0.94808383750000003</c:v>
                </c:pt>
                <c:pt idx="1522">
                  <c:v>0.94808383750000003</c:v>
                </c:pt>
                <c:pt idx="1523">
                  <c:v>0.94808383750000003</c:v>
                </c:pt>
                <c:pt idx="1524">
                  <c:v>0.94808383750000003</c:v>
                </c:pt>
                <c:pt idx="1525">
                  <c:v>0.94808383750000003</c:v>
                </c:pt>
                <c:pt idx="1526">
                  <c:v>0.94808383750000003</c:v>
                </c:pt>
                <c:pt idx="1527">
                  <c:v>0.94808383750000003</c:v>
                </c:pt>
                <c:pt idx="1528">
                  <c:v>0.94808383750000003</c:v>
                </c:pt>
                <c:pt idx="1529">
                  <c:v>0.94808383750000003</c:v>
                </c:pt>
                <c:pt idx="1530">
                  <c:v>0.94808383750000003</c:v>
                </c:pt>
                <c:pt idx="1531">
                  <c:v>0.94808383750000003</c:v>
                </c:pt>
                <c:pt idx="1532">
                  <c:v>0.94808383750000003</c:v>
                </c:pt>
                <c:pt idx="1533">
                  <c:v>0.94808383750000003</c:v>
                </c:pt>
                <c:pt idx="1534">
                  <c:v>0.94808383750000003</c:v>
                </c:pt>
                <c:pt idx="1535">
                  <c:v>0.94808383750000003</c:v>
                </c:pt>
                <c:pt idx="1536">
                  <c:v>0.94808383750000003</c:v>
                </c:pt>
                <c:pt idx="1537">
                  <c:v>0.94808383750000003</c:v>
                </c:pt>
                <c:pt idx="1538">
                  <c:v>0.94808383750000003</c:v>
                </c:pt>
                <c:pt idx="1539">
                  <c:v>0.94808383750000003</c:v>
                </c:pt>
                <c:pt idx="1540">
                  <c:v>0.94808383750000003</c:v>
                </c:pt>
                <c:pt idx="1541">
                  <c:v>0.94808383750000003</c:v>
                </c:pt>
                <c:pt idx="1542">
                  <c:v>0.94808383750000003</c:v>
                </c:pt>
                <c:pt idx="1543">
                  <c:v>0.94808383750000003</c:v>
                </c:pt>
                <c:pt idx="1544">
                  <c:v>0.94808383750000003</c:v>
                </c:pt>
                <c:pt idx="1545">
                  <c:v>0.94808383750000003</c:v>
                </c:pt>
                <c:pt idx="1546">
                  <c:v>0.94808383750000003</c:v>
                </c:pt>
                <c:pt idx="1547">
                  <c:v>0.94808383750000003</c:v>
                </c:pt>
                <c:pt idx="1548">
                  <c:v>0.94808383750000003</c:v>
                </c:pt>
                <c:pt idx="1549">
                  <c:v>0.94808383750000003</c:v>
                </c:pt>
                <c:pt idx="1550">
                  <c:v>0.94808383750000003</c:v>
                </c:pt>
                <c:pt idx="1551">
                  <c:v>0.94808383750000003</c:v>
                </c:pt>
                <c:pt idx="1552">
                  <c:v>0.94808383750000003</c:v>
                </c:pt>
                <c:pt idx="1553">
                  <c:v>0.94808383750000003</c:v>
                </c:pt>
                <c:pt idx="1554">
                  <c:v>0.94567753330000004</c:v>
                </c:pt>
                <c:pt idx="1555">
                  <c:v>0.94567753330000004</c:v>
                </c:pt>
                <c:pt idx="1556">
                  <c:v>0.94567753330000004</c:v>
                </c:pt>
                <c:pt idx="1557">
                  <c:v>0.94567753330000004</c:v>
                </c:pt>
                <c:pt idx="1558">
                  <c:v>0.94567753330000004</c:v>
                </c:pt>
                <c:pt idx="1559">
                  <c:v>0.94567753330000004</c:v>
                </c:pt>
                <c:pt idx="1560">
                  <c:v>0.94567753330000004</c:v>
                </c:pt>
                <c:pt idx="1561">
                  <c:v>0.94567753330000004</c:v>
                </c:pt>
                <c:pt idx="1562">
                  <c:v>0.94567753330000004</c:v>
                </c:pt>
                <c:pt idx="1563">
                  <c:v>0.94567753330000004</c:v>
                </c:pt>
                <c:pt idx="1564">
                  <c:v>0.94567753330000004</c:v>
                </c:pt>
                <c:pt idx="1565">
                  <c:v>0.94567753330000004</c:v>
                </c:pt>
                <c:pt idx="1566">
                  <c:v>0.94567753330000004</c:v>
                </c:pt>
                <c:pt idx="1567">
                  <c:v>0.94567753330000004</c:v>
                </c:pt>
                <c:pt idx="1568">
                  <c:v>0.94567753330000004</c:v>
                </c:pt>
                <c:pt idx="1569">
                  <c:v>0.94567753330000004</c:v>
                </c:pt>
                <c:pt idx="1570">
                  <c:v>0.94567753330000004</c:v>
                </c:pt>
                <c:pt idx="1571">
                  <c:v>0.94567753330000004</c:v>
                </c:pt>
                <c:pt idx="1572">
                  <c:v>0.94567753330000004</c:v>
                </c:pt>
                <c:pt idx="1573">
                  <c:v>0.94567753330000004</c:v>
                </c:pt>
                <c:pt idx="1574">
                  <c:v>0.94567753330000004</c:v>
                </c:pt>
                <c:pt idx="1575">
                  <c:v>0.94567753330000004</c:v>
                </c:pt>
                <c:pt idx="1576">
                  <c:v>0.94567753330000004</c:v>
                </c:pt>
                <c:pt idx="1577">
                  <c:v>0.94567753330000004</c:v>
                </c:pt>
                <c:pt idx="1578">
                  <c:v>0.94567753330000004</c:v>
                </c:pt>
                <c:pt idx="1579">
                  <c:v>0.94567753330000004</c:v>
                </c:pt>
                <c:pt idx="1580">
                  <c:v>0.94567753330000004</c:v>
                </c:pt>
                <c:pt idx="1581">
                  <c:v>0.94567753330000004</c:v>
                </c:pt>
                <c:pt idx="1582">
                  <c:v>0.94567753330000004</c:v>
                </c:pt>
                <c:pt idx="1583">
                  <c:v>0.94567753330000004</c:v>
                </c:pt>
                <c:pt idx="1584">
                  <c:v>0.94567753330000004</c:v>
                </c:pt>
                <c:pt idx="1585">
                  <c:v>0.94567753330000004</c:v>
                </c:pt>
                <c:pt idx="1586">
                  <c:v>0.94567753330000004</c:v>
                </c:pt>
                <c:pt idx="1587">
                  <c:v>0.94567753330000004</c:v>
                </c:pt>
                <c:pt idx="1588">
                  <c:v>0.94567753330000004</c:v>
                </c:pt>
                <c:pt idx="1589">
                  <c:v>0.94567753330000004</c:v>
                </c:pt>
                <c:pt idx="1590">
                  <c:v>0.94567753330000004</c:v>
                </c:pt>
                <c:pt idx="1591">
                  <c:v>0.94567753330000004</c:v>
                </c:pt>
                <c:pt idx="1592">
                  <c:v>0.94567753330000004</c:v>
                </c:pt>
                <c:pt idx="1593">
                  <c:v>0.94567753330000004</c:v>
                </c:pt>
                <c:pt idx="1594">
                  <c:v>0.94567753330000004</c:v>
                </c:pt>
                <c:pt idx="1595">
                  <c:v>0.94567753330000004</c:v>
                </c:pt>
                <c:pt idx="1596">
                  <c:v>0.94567753330000004</c:v>
                </c:pt>
                <c:pt idx="1597">
                  <c:v>0.94567753330000004</c:v>
                </c:pt>
                <c:pt idx="1598">
                  <c:v>0.94567753330000004</c:v>
                </c:pt>
                <c:pt idx="1599">
                  <c:v>0.94567753330000004</c:v>
                </c:pt>
                <c:pt idx="1600">
                  <c:v>0.94567753330000004</c:v>
                </c:pt>
                <c:pt idx="1601">
                  <c:v>0.94567753330000004</c:v>
                </c:pt>
                <c:pt idx="1602">
                  <c:v>0.94567753330000004</c:v>
                </c:pt>
                <c:pt idx="1603">
                  <c:v>0.94567753330000004</c:v>
                </c:pt>
                <c:pt idx="1604">
                  <c:v>0.94567753330000004</c:v>
                </c:pt>
                <c:pt idx="1605">
                  <c:v>0.94567753330000004</c:v>
                </c:pt>
                <c:pt idx="1606">
                  <c:v>0.94567753330000004</c:v>
                </c:pt>
                <c:pt idx="1607">
                  <c:v>0.94567753330000004</c:v>
                </c:pt>
                <c:pt idx="1608">
                  <c:v>0.94567753330000004</c:v>
                </c:pt>
                <c:pt idx="1609">
                  <c:v>0.94567753330000004</c:v>
                </c:pt>
                <c:pt idx="1610">
                  <c:v>0.94567753330000004</c:v>
                </c:pt>
                <c:pt idx="1611">
                  <c:v>0.94567753330000004</c:v>
                </c:pt>
                <c:pt idx="1612">
                  <c:v>0.94567753330000004</c:v>
                </c:pt>
                <c:pt idx="1613">
                  <c:v>0.94567753330000004</c:v>
                </c:pt>
                <c:pt idx="1614">
                  <c:v>0.94567753330000004</c:v>
                </c:pt>
                <c:pt idx="1615">
                  <c:v>0.94567753330000004</c:v>
                </c:pt>
                <c:pt idx="1616">
                  <c:v>0.94567753330000004</c:v>
                </c:pt>
                <c:pt idx="1617">
                  <c:v>0.94567753330000004</c:v>
                </c:pt>
                <c:pt idx="1618">
                  <c:v>0.94567753330000004</c:v>
                </c:pt>
                <c:pt idx="1619">
                  <c:v>0.94567753330000004</c:v>
                </c:pt>
                <c:pt idx="1620">
                  <c:v>0.94567753330000004</c:v>
                </c:pt>
                <c:pt idx="1621">
                  <c:v>0.94567753330000004</c:v>
                </c:pt>
                <c:pt idx="1622">
                  <c:v>0.94567753330000004</c:v>
                </c:pt>
                <c:pt idx="1623">
                  <c:v>0.94567753330000004</c:v>
                </c:pt>
                <c:pt idx="1624">
                  <c:v>0.94567753330000004</c:v>
                </c:pt>
                <c:pt idx="1625">
                  <c:v>0.94567753330000004</c:v>
                </c:pt>
                <c:pt idx="1626">
                  <c:v>0.94567753330000004</c:v>
                </c:pt>
                <c:pt idx="1627">
                  <c:v>0.94567753330000004</c:v>
                </c:pt>
                <c:pt idx="1628">
                  <c:v>0.94567753330000004</c:v>
                </c:pt>
                <c:pt idx="1629">
                  <c:v>0.94567753330000004</c:v>
                </c:pt>
                <c:pt idx="1630">
                  <c:v>0.94567753330000004</c:v>
                </c:pt>
                <c:pt idx="1631">
                  <c:v>0.94567753330000004</c:v>
                </c:pt>
                <c:pt idx="1632">
                  <c:v>0.94307951810000001</c:v>
                </c:pt>
                <c:pt idx="1633">
                  <c:v>0.94307951810000001</c:v>
                </c:pt>
                <c:pt idx="1634">
                  <c:v>0.94307951810000001</c:v>
                </c:pt>
                <c:pt idx="1635">
                  <c:v>0.94307951810000001</c:v>
                </c:pt>
                <c:pt idx="1636">
                  <c:v>0.94307951810000001</c:v>
                </c:pt>
                <c:pt idx="1637">
                  <c:v>0.94307951810000001</c:v>
                </c:pt>
                <c:pt idx="1638">
                  <c:v>0.94307951810000001</c:v>
                </c:pt>
                <c:pt idx="1639">
                  <c:v>0.94307951810000001</c:v>
                </c:pt>
                <c:pt idx="1640">
                  <c:v>0.94307951810000001</c:v>
                </c:pt>
                <c:pt idx="1641">
                  <c:v>0.94307951810000001</c:v>
                </c:pt>
                <c:pt idx="1642">
                  <c:v>0.94307951810000001</c:v>
                </c:pt>
                <c:pt idx="1643">
                  <c:v>0.94307951810000001</c:v>
                </c:pt>
                <c:pt idx="1644">
                  <c:v>0.94307951810000001</c:v>
                </c:pt>
                <c:pt idx="1645">
                  <c:v>0.94307951810000001</c:v>
                </c:pt>
                <c:pt idx="1646">
                  <c:v>0.94307951810000001</c:v>
                </c:pt>
                <c:pt idx="1647">
                  <c:v>0.94307951810000001</c:v>
                </c:pt>
                <c:pt idx="1648">
                  <c:v>0.94307951810000001</c:v>
                </c:pt>
                <c:pt idx="1649">
                  <c:v>0.94307951810000001</c:v>
                </c:pt>
                <c:pt idx="1650">
                  <c:v>0.94307951810000001</c:v>
                </c:pt>
                <c:pt idx="1651">
                  <c:v>0.94307951810000001</c:v>
                </c:pt>
                <c:pt idx="1652">
                  <c:v>0.94307951810000001</c:v>
                </c:pt>
                <c:pt idx="1653">
                  <c:v>0.94307951810000001</c:v>
                </c:pt>
                <c:pt idx="1654">
                  <c:v>0.94307951810000001</c:v>
                </c:pt>
                <c:pt idx="1655">
                  <c:v>0.94307951810000001</c:v>
                </c:pt>
                <c:pt idx="1656">
                  <c:v>0.94307951810000001</c:v>
                </c:pt>
                <c:pt idx="1657">
                  <c:v>0.94307951810000001</c:v>
                </c:pt>
                <c:pt idx="1658">
                  <c:v>0.94307951810000001</c:v>
                </c:pt>
                <c:pt idx="1659">
                  <c:v>0.94307951810000001</c:v>
                </c:pt>
                <c:pt idx="1660">
                  <c:v>0.94307951810000001</c:v>
                </c:pt>
                <c:pt idx="1661">
                  <c:v>0.94307951810000001</c:v>
                </c:pt>
                <c:pt idx="1662">
                  <c:v>0.94307951810000001</c:v>
                </c:pt>
                <c:pt idx="1663">
                  <c:v>0.94307951810000001</c:v>
                </c:pt>
                <c:pt idx="1664">
                  <c:v>0.94307951810000001</c:v>
                </c:pt>
                <c:pt idx="1665">
                  <c:v>0.94307951810000001</c:v>
                </c:pt>
                <c:pt idx="1666">
                  <c:v>0.94307951810000001</c:v>
                </c:pt>
                <c:pt idx="1667">
                  <c:v>0.94307951810000001</c:v>
                </c:pt>
                <c:pt idx="1668">
                  <c:v>0.94307951810000001</c:v>
                </c:pt>
                <c:pt idx="1669">
                  <c:v>0.94307951810000001</c:v>
                </c:pt>
                <c:pt idx="1670">
                  <c:v>0.94307951810000001</c:v>
                </c:pt>
                <c:pt idx="1671">
                  <c:v>0.94307951810000001</c:v>
                </c:pt>
                <c:pt idx="1672">
                  <c:v>0.94307951810000001</c:v>
                </c:pt>
                <c:pt idx="1673">
                  <c:v>0.94307951810000001</c:v>
                </c:pt>
                <c:pt idx="1674">
                  <c:v>0.94307951810000001</c:v>
                </c:pt>
                <c:pt idx="1675">
                  <c:v>0.94307951810000001</c:v>
                </c:pt>
                <c:pt idx="1676">
                  <c:v>0.94307951810000001</c:v>
                </c:pt>
                <c:pt idx="1677">
                  <c:v>0.94307951810000001</c:v>
                </c:pt>
                <c:pt idx="1678">
                  <c:v>0.94307951810000001</c:v>
                </c:pt>
                <c:pt idx="1679">
                  <c:v>0.94307951810000001</c:v>
                </c:pt>
                <c:pt idx="1680">
                  <c:v>0.94307951810000001</c:v>
                </c:pt>
                <c:pt idx="1681">
                  <c:v>0.94307951810000001</c:v>
                </c:pt>
                <c:pt idx="1682">
                  <c:v>0.94307951810000001</c:v>
                </c:pt>
                <c:pt idx="1683">
                  <c:v>0.94307951810000001</c:v>
                </c:pt>
                <c:pt idx="1684">
                  <c:v>0.94307951810000001</c:v>
                </c:pt>
                <c:pt idx="1685">
                  <c:v>0.94307951810000001</c:v>
                </c:pt>
                <c:pt idx="1686">
                  <c:v>0.94307951810000001</c:v>
                </c:pt>
                <c:pt idx="1687">
                  <c:v>0.94307951810000001</c:v>
                </c:pt>
                <c:pt idx="1688">
                  <c:v>0.94307951810000001</c:v>
                </c:pt>
                <c:pt idx="1689">
                  <c:v>0.94307951810000001</c:v>
                </c:pt>
                <c:pt idx="1690">
                  <c:v>0.94307951810000001</c:v>
                </c:pt>
                <c:pt idx="1691">
                  <c:v>0.94307951810000001</c:v>
                </c:pt>
                <c:pt idx="1692">
                  <c:v>0.94307951810000001</c:v>
                </c:pt>
                <c:pt idx="1693">
                  <c:v>0.94307951810000001</c:v>
                </c:pt>
                <c:pt idx="1694">
                  <c:v>0.94307951810000001</c:v>
                </c:pt>
                <c:pt idx="1695">
                  <c:v>0.94307951810000001</c:v>
                </c:pt>
                <c:pt idx="1696">
                  <c:v>0.94307951810000001</c:v>
                </c:pt>
                <c:pt idx="1697">
                  <c:v>0.94307951810000001</c:v>
                </c:pt>
                <c:pt idx="1698">
                  <c:v>0.94307951810000001</c:v>
                </c:pt>
                <c:pt idx="1699">
                  <c:v>0.94307951810000001</c:v>
                </c:pt>
                <c:pt idx="1700">
                  <c:v>0.94307951810000001</c:v>
                </c:pt>
                <c:pt idx="1701">
                  <c:v>0.94307951810000001</c:v>
                </c:pt>
                <c:pt idx="1702">
                  <c:v>0.94307951810000001</c:v>
                </c:pt>
                <c:pt idx="1703">
                  <c:v>0.94307951810000001</c:v>
                </c:pt>
                <c:pt idx="1704">
                  <c:v>0.94307951810000001</c:v>
                </c:pt>
                <c:pt idx="1705">
                  <c:v>0.94307951810000001</c:v>
                </c:pt>
                <c:pt idx="1706">
                  <c:v>0.94307951810000001</c:v>
                </c:pt>
                <c:pt idx="1707">
                  <c:v>0.94307951810000001</c:v>
                </c:pt>
                <c:pt idx="1708">
                  <c:v>0.94307951810000001</c:v>
                </c:pt>
                <c:pt idx="1709">
                  <c:v>0.94307951810000001</c:v>
                </c:pt>
                <c:pt idx="1710">
                  <c:v>0.94307951810000001</c:v>
                </c:pt>
                <c:pt idx="1711">
                  <c:v>0.94307951810000001</c:v>
                </c:pt>
                <c:pt idx="1712">
                  <c:v>0.94307951810000001</c:v>
                </c:pt>
                <c:pt idx="1713">
                  <c:v>0.94307951810000001</c:v>
                </c:pt>
                <c:pt idx="1714">
                  <c:v>0.94307951810000001</c:v>
                </c:pt>
                <c:pt idx="1715">
                  <c:v>0.94307951810000001</c:v>
                </c:pt>
                <c:pt idx="1716">
                  <c:v>0.94307951810000001</c:v>
                </c:pt>
                <c:pt idx="1717">
                  <c:v>0.94307951810000001</c:v>
                </c:pt>
                <c:pt idx="1718">
                  <c:v>0.94307951810000001</c:v>
                </c:pt>
                <c:pt idx="1719">
                  <c:v>0.94307951810000001</c:v>
                </c:pt>
                <c:pt idx="1720">
                  <c:v>0.94307951810000001</c:v>
                </c:pt>
                <c:pt idx="1721">
                  <c:v>0.94307951810000001</c:v>
                </c:pt>
                <c:pt idx="1722">
                  <c:v>0.94307951810000001</c:v>
                </c:pt>
                <c:pt idx="1723">
                  <c:v>0.94307951810000001</c:v>
                </c:pt>
                <c:pt idx="1724">
                  <c:v>0.94307951810000001</c:v>
                </c:pt>
                <c:pt idx="1725">
                  <c:v>0.94307951810000001</c:v>
                </c:pt>
                <c:pt idx="1726">
                  <c:v>0.94307951810000001</c:v>
                </c:pt>
                <c:pt idx="1727">
                  <c:v>0.94307951810000001</c:v>
                </c:pt>
                <c:pt idx="1728">
                  <c:v>0.94307951810000001</c:v>
                </c:pt>
                <c:pt idx="1729">
                  <c:v>0.94307951810000001</c:v>
                </c:pt>
                <c:pt idx="1730">
                  <c:v>0.94307951810000001</c:v>
                </c:pt>
                <c:pt idx="1731">
                  <c:v>0.94307951810000001</c:v>
                </c:pt>
                <c:pt idx="1732">
                  <c:v>0.94307951810000001</c:v>
                </c:pt>
                <c:pt idx="1733">
                  <c:v>0.94307951810000001</c:v>
                </c:pt>
                <c:pt idx="1734">
                  <c:v>0.94307951810000001</c:v>
                </c:pt>
                <c:pt idx="1735">
                  <c:v>0.94307951810000001</c:v>
                </c:pt>
                <c:pt idx="1736">
                  <c:v>0.94307951810000001</c:v>
                </c:pt>
                <c:pt idx="1737">
                  <c:v>0.94307951810000001</c:v>
                </c:pt>
                <c:pt idx="1738">
                  <c:v>0.94307951810000001</c:v>
                </c:pt>
                <c:pt idx="1739">
                  <c:v>0.94307951810000001</c:v>
                </c:pt>
                <c:pt idx="1740">
                  <c:v>0.94307951810000001</c:v>
                </c:pt>
                <c:pt idx="1741">
                  <c:v>0.94307951810000001</c:v>
                </c:pt>
                <c:pt idx="1742">
                  <c:v>0.94307951810000001</c:v>
                </c:pt>
                <c:pt idx="1743">
                  <c:v>0.94307951810000001</c:v>
                </c:pt>
                <c:pt idx="1744">
                  <c:v>0.94307951810000001</c:v>
                </c:pt>
                <c:pt idx="1745">
                  <c:v>0.94307951810000001</c:v>
                </c:pt>
                <c:pt idx="1746">
                  <c:v>0.94307951810000001</c:v>
                </c:pt>
                <c:pt idx="1747">
                  <c:v>0.94307951810000001</c:v>
                </c:pt>
                <c:pt idx="1748">
                  <c:v>0.94307951810000001</c:v>
                </c:pt>
                <c:pt idx="1749">
                  <c:v>0.94307951810000001</c:v>
                </c:pt>
                <c:pt idx="1750">
                  <c:v>0.94307951810000001</c:v>
                </c:pt>
                <c:pt idx="1751">
                  <c:v>0.94307951810000001</c:v>
                </c:pt>
                <c:pt idx="1752">
                  <c:v>0.94307951810000001</c:v>
                </c:pt>
                <c:pt idx="1753">
                  <c:v>0.94307951810000001</c:v>
                </c:pt>
                <c:pt idx="1754">
                  <c:v>0.94307951810000001</c:v>
                </c:pt>
                <c:pt idx="1755">
                  <c:v>0.94307951810000001</c:v>
                </c:pt>
                <c:pt idx="1756">
                  <c:v>0.94307951810000001</c:v>
                </c:pt>
                <c:pt idx="1757">
                  <c:v>0.94307951810000001</c:v>
                </c:pt>
                <c:pt idx="1758">
                  <c:v>0.94307951810000001</c:v>
                </c:pt>
                <c:pt idx="1759">
                  <c:v>0.94307951810000001</c:v>
                </c:pt>
                <c:pt idx="1760">
                  <c:v>0.94307951810000001</c:v>
                </c:pt>
                <c:pt idx="1761">
                  <c:v>0.94307951810000001</c:v>
                </c:pt>
                <c:pt idx="1762">
                  <c:v>0.94307951810000001</c:v>
                </c:pt>
                <c:pt idx="1763">
                  <c:v>0.94307951810000001</c:v>
                </c:pt>
                <c:pt idx="1764">
                  <c:v>0.94307951810000001</c:v>
                </c:pt>
                <c:pt idx="1765">
                  <c:v>0.94307951810000001</c:v>
                </c:pt>
                <c:pt idx="1766">
                  <c:v>0.94307951810000001</c:v>
                </c:pt>
                <c:pt idx="1767">
                  <c:v>0.94307951810000001</c:v>
                </c:pt>
                <c:pt idx="1768">
                  <c:v>0.94307951810000001</c:v>
                </c:pt>
                <c:pt idx="1769">
                  <c:v>0.94307951810000001</c:v>
                </c:pt>
                <c:pt idx="1770">
                  <c:v>0.94307951810000001</c:v>
                </c:pt>
                <c:pt idx="1771">
                  <c:v>0.94307951810000001</c:v>
                </c:pt>
                <c:pt idx="1772">
                  <c:v>0.94307951810000001</c:v>
                </c:pt>
                <c:pt idx="1773">
                  <c:v>0.94307951810000001</c:v>
                </c:pt>
                <c:pt idx="1774">
                  <c:v>0.94307951810000001</c:v>
                </c:pt>
                <c:pt idx="1775">
                  <c:v>0.94307951810000001</c:v>
                </c:pt>
                <c:pt idx="1776">
                  <c:v>0.94307951810000001</c:v>
                </c:pt>
                <c:pt idx="1777">
                  <c:v>0.94307951810000001</c:v>
                </c:pt>
                <c:pt idx="1778">
                  <c:v>0.94307951810000001</c:v>
                </c:pt>
                <c:pt idx="1779">
                  <c:v>0.94307951810000001</c:v>
                </c:pt>
                <c:pt idx="1780">
                  <c:v>0.94307951810000001</c:v>
                </c:pt>
                <c:pt idx="1781">
                  <c:v>0.94307951810000001</c:v>
                </c:pt>
                <c:pt idx="1782">
                  <c:v>0.94307951810000001</c:v>
                </c:pt>
                <c:pt idx="1783">
                  <c:v>0.94307951810000001</c:v>
                </c:pt>
                <c:pt idx="1784">
                  <c:v>0.94307951810000001</c:v>
                </c:pt>
                <c:pt idx="1785">
                  <c:v>0.94307951810000001</c:v>
                </c:pt>
                <c:pt idx="1786">
                  <c:v>0.94307951810000001</c:v>
                </c:pt>
                <c:pt idx="1787">
                  <c:v>0.94307951810000001</c:v>
                </c:pt>
                <c:pt idx="1788">
                  <c:v>0.94307951810000001</c:v>
                </c:pt>
                <c:pt idx="1789">
                  <c:v>0.94307951810000001</c:v>
                </c:pt>
                <c:pt idx="1790">
                  <c:v>0.94307951810000001</c:v>
                </c:pt>
                <c:pt idx="1791">
                  <c:v>0.94307951810000001</c:v>
                </c:pt>
                <c:pt idx="1792">
                  <c:v>0.94307951810000001</c:v>
                </c:pt>
                <c:pt idx="1793">
                  <c:v>0.94307951810000001</c:v>
                </c:pt>
                <c:pt idx="1794">
                  <c:v>0.94307951810000001</c:v>
                </c:pt>
                <c:pt idx="1795">
                  <c:v>0.94307951810000001</c:v>
                </c:pt>
                <c:pt idx="1796">
                  <c:v>0.94307951810000001</c:v>
                </c:pt>
                <c:pt idx="1797">
                  <c:v>0.94307951810000001</c:v>
                </c:pt>
                <c:pt idx="1798">
                  <c:v>0.94307951810000001</c:v>
                </c:pt>
                <c:pt idx="1799">
                  <c:v>0.94307951810000001</c:v>
                </c:pt>
                <c:pt idx="1800">
                  <c:v>0.94307951810000001</c:v>
                </c:pt>
                <c:pt idx="1801">
                  <c:v>0.94307951810000001</c:v>
                </c:pt>
                <c:pt idx="1802">
                  <c:v>0.94307951810000001</c:v>
                </c:pt>
                <c:pt idx="1803">
                  <c:v>0.94307951810000001</c:v>
                </c:pt>
                <c:pt idx="1804">
                  <c:v>0.94307951810000001</c:v>
                </c:pt>
                <c:pt idx="1805">
                  <c:v>0.94307951810000001</c:v>
                </c:pt>
                <c:pt idx="1806">
                  <c:v>0.94307951810000001</c:v>
                </c:pt>
                <c:pt idx="1807">
                  <c:v>0.94307951810000001</c:v>
                </c:pt>
                <c:pt idx="1808">
                  <c:v>0.94307951810000001</c:v>
                </c:pt>
                <c:pt idx="1809">
                  <c:v>0.94307951810000001</c:v>
                </c:pt>
                <c:pt idx="1810">
                  <c:v>0.94307951810000001</c:v>
                </c:pt>
                <c:pt idx="1811">
                  <c:v>0.94307951810000001</c:v>
                </c:pt>
                <c:pt idx="1812">
                  <c:v>0.94307951810000001</c:v>
                </c:pt>
                <c:pt idx="1813">
                  <c:v>0.94307951810000001</c:v>
                </c:pt>
                <c:pt idx="1814">
                  <c:v>0.94307951810000001</c:v>
                </c:pt>
                <c:pt idx="1815">
                  <c:v>0.94307951810000001</c:v>
                </c:pt>
                <c:pt idx="1816">
                  <c:v>0.94307951810000001</c:v>
                </c:pt>
                <c:pt idx="1817">
                  <c:v>0.94307951810000001</c:v>
                </c:pt>
                <c:pt idx="1818">
                  <c:v>0.94307951810000001</c:v>
                </c:pt>
                <c:pt idx="1819">
                  <c:v>0.94307951810000001</c:v>
                </c:pt>
                <c:pt idx="1820">
                  <c:v>0.94307951810000001</c:v>
                </c:pt>
                <c:pt idx="1821">
                  <c:v>0.94307951810000001</c:v>
                </c:pt>
                <c:pt idx="1822">
                  <c:v>0.94307951810000001</c:v>
                </c:pt>
                <c:pt idx="1823">
                  <c:v>0.94307951810000001</c:v>
                </c:pt>
                <c:pt idx="1824">
                  <c:v>0.94307951810000001</c:v>
                </c:pt>
                <c:pt idx="1825">
                  <c:v>0.94307951810000001</c:v>
                </c:pt>
                <c:pt idx="1826">
                  <c:v>0.94307951810000001</c:v>
                </c:pt>
                <c:pt idx="1827">
                  <c:v>0.94307951810000001</c:v>
                </c:pt>
                <c:pt idx="1828">
                  <c:v>0.94307951810000001</c:v>
                </c:pt>
                <c:pt idx="1829">
                  <c:v>0.94307951810000001</c:v>
                </c:pt>
                <c:pt idx="1830">
                  <c:v>0.94307951810000001</c:v>
                </c:pt>
                <c:pt idx="1831">
                  <c:v>0.94307951810000001</c:v>
                </c:pt>
                <c:pt idx="1832">
                  <c:v>0.93972336320000005</c:v>
                </c:pt>
                <c:pt idx="1833">
                  <c:v>0.93972336320000005</c:v>
                </c:pt>
                <c:pt idx="1834">
                  <c:v>0.93972336320000005</c:v>
                </c:pt>
                <c:pt idx="1835">
                  <c:v>0.93972336320000005</c:v>
                </c:pt>
                <c:pt idx="1836">
                  <c:v>0.93972336320000005</c:v>
                </c:pt>
                <c:pt idx="1837">
                  <c:v>0.93972336320000005</c:v>
                </c:pt>
                <c:pt idx="1838">
                  <c:v>0.93972336320000005</c:v>
                </c:pt>
                <c:pt idx="1839">
                  <c:v>0.93972336320000005</c:v>
                </c:pt>
                <c:pt idx="1840">
                  <c:v>0.93972336320000005</c:v>
                </c:pt>
                <c:pt idx="1841">
                  <c:v>0.93972336320000005</c:v>
                </c:pt>
                <c:pt idx="1842">
                  <c:v>0.93972336320000005</c:v>
                </c:pt>
                <c:pt idx="1843">
                  <c:v>0.93972336320000005</c:v>
                </c:pt>
                <c:pt idx="1844">
                  <c:v>0.93972336320000005</c:v>
                </c:pt>
                <c:pt idx="1845">
                  <c:v>0.93972336320000005</c:v>
                </c:pt>
                <c:pt idx="1846">
                  <c:v>0.93972336320000005</c:v>
                </c:pt>
                <c:pt idx="1847">
                  <c:v>0.93972336320000005</c:v>
                </c:pt>
                <c:pt idx="1848">
                  <c:v>0.93972336320000005</c:v>
                </c:pt>
                <c:pt idx="1849">
                  <c:v>0.93972336320000005</c:v>
                </c:pt>
                <c:pt idx="1850">
                  <c:v>0.93972336320000005</c:v>
                </c:pt>
                <c:pt idx="1851">
                  <c:v>0.93972336320000005</c:v>
                </c:pt>
                <c:pt idx="1852">
                  <c:v>0.93972336320000005</c:v>
                </c:pt>
                <c:pt idx="1853">
                  <c:v>0.93972336320000005</c:v>
                </c:pt>
                <c:pt idx="1854">
                  <c:v>0.93972336320000005</c:v>
                </c:pt>
                <c:pt idx="1855">
                  <c:v>0.93972336320000005</c:v>
                </c:pt>
                <c:pt idx="1856">
                  <c:v>0.93972336320000005</c:v>
                </c:pt>
                <c:pt idx="1857">
                  <c:v>0.93972336320000005</c:v>
                </c:pt>
                <c:pt idx="1858">
                  <c:v>0.93972336320000005</c:v>
                </c:pt>
                <c:pt idx="1859">
                  <c:v>0.93972336320000005</c:v>
                </c:pt>
                <c:pt idx="1860">
                  <c:v>0.93972336320000005</c:v>
                </c:pt>
                <c:pt idx="1861">
                  <c:v>0.93972336320000005</c:v>
                </c:pt>
                <c:pt idx="1862">
                  <c:v>0.93972336320000005</c:v>
                </c:pt>
                <c:pt idx="1863">
                  <c:v>0.93972336320000005</c:v>
                </c:pt>
                <c:pt idx="1864">
                  <c:v>0.93972336320000005</c:v>
                </c:pt>
                <c:pt idx="1865">
                  <c:v>0.93972336320000005</c:v>
                </c:pt>
                <c:pt idx="1866">
                  <c:v>0.93972336320000005</c:v>
                </c:pt>
                <c:pt idx="1867">
                  <c:v>0.93972336320000005</c:v>
                </c:pt>
                <c:pt idx="1868">
                  <c:v>0.93972336320000005</c:v>
                </c:pt>
                <c:pt idx="1869">
                  <c:v>0.93972336320000005</c:v>
                </c:pt>
                <c:pt idx="1870">
                  <c:v>0.93972336320000005</c:v>
                </c:pt>
                <c:pt idx="1871">
                  <c:v>0.93972336320000005</c:v>
                </c:pt>
                <c:pt idx="1872">
                  <c:v>0.93972336320000005</c:v>
                </c:pt>
                <c:pt idx="1873">
                  <c:v>0.93972336320000005</c:v>
                </c:pt>
                <c:pt idx="1874">
                  <c:v>0.93972336320000005</c:v>
                </c:pt>
                <c:pt idx="1875">
                  <c:v>0.93972336320000005</c:v>
                </c:pt>
                <c:pt idx="1876">
                  <c:v>0.93972336320000005</c:v>
                </c:pt>
                <c:pt idx="1877">
                  <c:v>0.93972336320000005</c:v>
                </c:pt>
                <c:pt idx="1878">
                  <c:v>0.93972336320000005</c:v>
                </c:pt>
                <c:pt idx="1879">
                  <c:v>0.93972336320000005</c:v>
                </c:pt>
                <c:pt idx="1880">
                  <c:v>0.93972336320000005</c:v>
                </c:pt>
                <c:pt idx="1881">
                  <c:v>0.93972336320000005</c:v>
                </c:pt>
                <c:pt idx="1882">
                  <c:v>0.93972336320000005</c:v>
                </c:pt>
                <c:pt idx="1883">
                  <c:v>0.93972336320000005</c:v>
                </c:pt>
                <c:pt idx="1884">
                  <c:v>0.93972336320000005</c:v>
                </c:pt>
                <c:pt idx="1885">
                  <c:v>0.93972336320000005</c:v>
                </c:pt>
                <c:pt idx="1886">
                  <c:v>0.93972336320000005</c:v>
                </c:pt>
                <c:pt idx="1887">
                  <c:v>0.93972336320000005</c:v>
                </c:pt>
                <c:pt idx="1888">
                  <c:v>0.93972336320000005</c:v>
                </c:pt>
                <c:pt idx="1889">
                  <c:v>0.93972336320000005</c:v>
                </c:pt>
                <c:pt idx="1890">
                  <c:v>0.93972336320000005</c:v>
                </c:pt>
                <c:pt idx="1891">
                  <c:v>0.93972336320000005</c:v>
                </c:pt>
                <c:pt idx="1892">
                  <c:v>0.93972336320000005</c:v>
                </c:pt>
                <c:pt idx="1893">
                  <c:v>0.93972336320000005</c:v>
                </c:pt>
                <c:pt idx="1894">
                  <c:v>0.93972336320000005</c:v>
                </c:pt>
                <c:pt idx="1895">
                  <c:v>0.93972336320000005</c:v>
                </c:pt>
                <c:pt idx="1896">
                  <c:v>0.93972336320000005</c:v>
                </c:pt>
                <c:pt idx="1897">
                  <c:v>0.93972336320000005</c:v>
                </c:pt>
                <c:pt idx="1898">
                  <c:v>0.93972336320000005</c:v>
                </c:pt>
                <c:pt idx="1899">
                  <c:v>0.93972336320000005</c:v>
                </c:pt>
                <c:pt idx="1900">
                  <c:v>0.93972336320000005</c:v>
                </c:pt>
                <c:pt idx="1901">
                  <c:v>0.93972336320000005</c:v>
                </c:pt>
                <c:pt idx="1902">
                  <c:v>0.93972336320000005</c:v>
                </c:pt>
                <c:pt idx="1903">
                  <c:v>0.93972336320000005</c:v>
                </c:pt>
                <c:pt idx="1904">
                  <c:v>0.93972336320000005</c:v>
                </c:pt>
                <c:pt idx="1905">
                  <c:v>0.93972336320000005</c:v>
                </c:pt>
                <c:pt idx="1906">
                  <c:v>0.93972336320000005</c:v>
                </c:pt>
                <c:pt idx="1907">
                  <c:v>0.93972336320000005</c:v>
                </c:pt>
                <c:pt idx="1908">
                  <c:v>0.93972336320000005</c:v>
                </c:pt>
                <c:pt idx="1909">
                  <c:v>0.93972336320000005</c:v>
                </c:pt>
                <c:pt idx="1910">
                  <c:v>0.93972336320000005</c:v>
                </c:pt>
                <c:pt idx="1911">
                  <c:v>0.93972336320000005</c:v>
                </c:pt>
                <c:pt idx="1912">
                  <c:v>0.93972336320000005</c:v>
                </c:pt>
                <c:pt idx="1913">
                  <c:v>0.93972336320000005</c:v>
                </c:pt>
                <c:pt idx="1914">
                  <c:v>0.93972336320000005</c:v>
                </c:pt>
                <c:pt idx="1915">
                  <c:v>0.93972336320000005</c:v>
                </c:pt>
                <c:pt idx="1916">
                  <c:v>0.93972336320000005</c:v>
                </c:pt>
                <c:pt idx="1917">
                  <c:v>0.93972336320000005</c:v>
                </c:pt>
                <c:pt idx="1918">
                  <c:v>0.93972336320000005</c:v>
                </c:pt>
                <c:pt idx="1919">
                  <c:v>0.93972336320000005</c:v>
                </c:pt>
                <c:pt idx="1920">
                  <c:v>0.93972336320000005</c:v>
                </c:pt>
                <c:pt idx="1921">
                  <c:v>0.93972336320000005</c:v>
                </c:pt>
                <c:pt idx="1922">
                  <c:v>0.93972336320000005</c:v>
                </c:pt>
                <c:pt idx="1923">
                  <c:v>0.93972336320000005</c:v>
                </c:pt>
                <c:pt idx="1924">
                  <c:v>0.93972336320000005</c:v>
                </c:pt>
                <c:pt idx="1925">
                  <c:v>0.93972336320000005</c:v>
                </c:pt>
                <c:pt idx="1926">
                  <c:v>0.93972336320000005</c:v>
                </c:pt>
                <c:pt idx="1927">
                  <c:v>0.93972336320000005</c:v>
                </c:pt>
                <c:pt idx="1928">
                  <c:v>0.93972336320000005</c:v>
                </c:pt>
                <c:pt idx="1929">
                  <c:v>0.93972336320000005</c:v>
                </c:pt>
                <c:pt idx="1930">
                  <c:v>0.93972336320000005</c:v>
                </c:pt>
                <c:pt idx="1931">
                  <c:v>0.93972336320000005</c:v>
                </c:pt>
                <c:pt idx="1932">
                  <c:v>0.93972336320000005</c:v>
                </c:pt>
                <c:pt idx="1933">
                  <c:v>0.93972336320000005</c:v>
                </c:pt>
                <c:pt idx="1934">
                  <c:v>0.93972336320000005</c:v>
                </c:pt>
                <c:pt idx="1935">
                  <c:v>0.93972336320000005</c:v>
                </c:pt>
                <c:pt idx="1936">
                  <c:v>0.93972336320000005</c:v>
                </c:pt>
                <c:pt idx="1937">
                  <c:v>0.93972336320000005</c:v>
                </c:pt>
                <c:pt idx="1938">
                  <c:v>0.93972336320000005</c:v>
                </c:pt>
                <c:pt idx="1939">
                  <c:v>0.93972336320000005</c:v>
                </c:pt>
                <c:pt idx="1940">
                  <c:v>0.93972336320000005</c:v>
                </c:pt>
                <c:pt idx="1941">
                  <c:v>0.93972336320000005</c:v>
                </c:pt>
                <c:pt idx="1942">
                  <c:v>0.93972336320000005</c:v>
                </c:pt>
                <c:pt idx="1943">
                  <c:v>0.93972336320000005</c:v>
                </c:pt>
                <c:pt idx="1944">
                  <c:v>0.93972336320000005</c:v>
                </c:pt>
                <c:pt idx="1945">
                  <c:v>0.93972336320000005</c:v>
                </c:pt>
                <c:pt idx="1946">
                  <c:v>0.93972336320000005</c:v>
                </c:pt>
                <c:pt idx="1947">
                  <c:v>0.93972336320000005</c:v>
                </c:pt>
                <c:pt idx="1948">
                  <c:v>0.93972336320000005</c:v>
                </c:pt>
                <c:pt idx="1949">
                  <c:v>0.93972336320000005</c:v>
                </c:pt>
                <c:pt idx="1950">
                  <c:v>0.93972336320000005</c:v>
                </c:pt>
                <c:pt idx="1951">
                  <c:v>0.93972336320000005</c:v>
                </c:pt>
                <c:pt idx="1952">
                  <c:v>0.93972336320000005</c:v>
                </c:pt>
                <c:pt idx="1953">
                  <c:v>0.93972336320000005</c:v>
                </c:pt>
                <c:pt idx="1954">
                  <c:v>0.93972336320000005</c:v>
                </c:pt>
                <c:pt idx="1955">
                  <c:v>0.93972336320000005</c:v>
                </c:pt>
                <c:pt idx="1956">
                  <c:v>0.93972336320000005</c:v>
                </c:pt>
                <c:pt idx="1957">
                  <c:v>0.93972336320000005</c:v>
                </c:pt>
                <c:pt idx="1958">
                  <c:v>0.93972336320000005</c:v>
                </c:pt>
                <c:pt idx="1959">
                  <c:v>0.93972336320000005</c:v>
                </c:pt>
                <c:pt idx="1960">
                  <c:v>0.93972336320000005</c:v>
                </c:pt>
                <c:pt idx="1961">
                  <c:v>0.93972336320000005</c:v>
                </c:pt>
                <c:pt idx="1962">
                  <c:v>0.93972336320000005</c:v>
                </c:pt>
                <c:pt idx="1963">
                  <c:v>0.93972336320000005</c:v>
                </c:pt>
                <c:pt idx="1964">
                  <c:v>0.93972336320000005</c:v>
                </c:pt>
                <c:pt idx="1965">
                  <c:v>0.93972336320000005</c:v>
                </c:pt>
                <c:pt idx="1966">
                  <c:v>0.93972336320000005</c:v>
                </c:pt>
                <c:pt idx="1967">
                  <c:v>0.93972336320000005</c:v>
                </c:pt>
                <c:pt idx="1968">
                  <c:v>0.93972336320000005</c:v>
                </c:pt>
                <c:pt idx="1969">
                  <c:v>0.93972336320000005</c:v>
                </c:pt>
                <c:pt idx="1970">
                  <c:v>0.93972336320000005</c:v>
                </c:pt>
                <c:pt idx="1971">
                  <c:v>0.93972336320000005</c:v>
                </c:pt>
                <c:pt idx="1972">
                  <c:v>0.93972336320000005</c:v>
                </c:pt>
                <c:pt idx="1973">
                  <c:v>0.93972336320000005</c:v>
                </c:pt>
                <c:pt idx="1974">
                  <c:v>0.93972336320000005</c:v>
                </c:pt>
                <c:pt idx="1975">
                  <c:v>0.93972336320000005</c:v>
                </c:pt>
                <c:pt idx="1976">
                  <c:v>0.93972336320000005</c:v>
                </c:pt>
                <c:pt idx="1977">
                  <c:v>0.93972336320000005</c:v>
                </c:pt>
                <c:pt idx="1978">
                  <c:v>0.93972336320000005</c:v>
                </c:pt>
                <c:pt idx="1979">
                  <c:v>0.93972336320000005</c:v>
                </c:pt>
                <c:pt idx="1980">
                  <c:v>0.93972336320000005</c:v>
                </c:pt>
                <c:pt idx="1981">
                  <c:v>0.93972336320000005</c:v>
                </c:pt>
                <c:pt idx="1982">
                  <c:v>0.93972336320000005</c:v>
                </c:pt>
                <c:pt idx="1983">
                  <c:v>0.93972336320000005</c:v>
                </c:pt>
                <c:pt idx="1984">
                  <c:v>0.93972336320000005</c:v>
                </c:pt>
                <c:pt idx="1985">
                  <c:v>0.93972336320000005</c:v>
                </c:pt>
                <c:pt idx="1986">
                  <c:v>0.93972336320000005</c:v>
                </c:pt>
                <c:pt idx="1987">
                  <c:v>0.93972336320000005</c:v>
                </c:pt>
                <c:pt idx="1988">
                  <c:v>0.93972336320000005</c:v>
                </c:pt>
                <c:pt idx="1989">
                  <c:v>0.93972336320000005</c:v>
                </c:pt>
                <c:pt idx="1990">
                  <c:v>0.93972336320000005</c:v>
                </c:pt>
                <c:pt idx="1991">
                  <c:v>0.93972336320000005</c:v>
                </c:pt>
                <c:pt idx="1992">
                  <c:v>0.93972336320000005</c:v>
                </c:pt>
                <c:pt idx="1993">
                  <c:v>0.93972336320000005</c:v>
                </c:pt>
                <c:pt idx="1994">
                  <c:v>0.93972336320000005</c:v>
                </c:pt>
                <c:pt idx="1995">
                  <c:v>0.93972336320000005</c:v>
                </c:pt>
                <c:pt idx="1996">
                  <c:v>0.93972336320000005</c:v>
                </c:pt>
                <c:pt idx="1997">
                  <c:v>0.93972336320000005</c:v>
                </c:pt>
                <c:pt idx="1998">
                  <c:v>0.93972336320000005</c:v>
                </c:pt>
                <c:pt idx="1999">
                  <c:v>0.93972336320000005</c:v>
                </c:pt>
                <c:pt idx="2000">
                  <c:v>0.93972336320000005</c:v>
                </c:pt>
                <c:pt idx="2001">
                  <c:v>0.93972336320000005</c:v>
                </c:pt>
                <c:pt idx="2002">
                  <c:v>0.93972336320000005</c:v>
                </c:pt>
                <c:pt idx="2003">
                  <c:v>0.93972336320000005</c:v>
                </c:pt>
                <c:pt idx="2004">
                  <c:v>0.93972336320000005</c:v>
                </c:pt>
                <c:pt idx="2005">
                  <c:v>0.93972336320000005</c:v>
                </c:pt>
                <c:pt idx="2006">
                  <c:v>0.93972336320000005</c:v>
                </c:pt>
                <c:pt idx="2007">
                  <c:v>0.93972336320000005</c:v>
                </c:pt>
                <c:pt idx="2008">
                  <c:v>0.93972336320000005</c:v>
                </c:pt>
                <c:pt idx="2009">
                  <c:v>0.93972336320000005</c:v>
                </c:pt>
                <c:pt idx="2010">
                  <c:v>0.93972336320000005</c:v>
                </c:pt>
                <c:pt idx="2011">
                  <c:v>0.93972336320000005</c:v>
                </c:pt>
                <c:pt idx="2012">
                  <c:v>0.93972336320000005</c:v>
                </c:pt>
                <c:pt idx="2013">
                  <c:v>0.93972336320000005</c:v>
                </c:pt>
                <c:pt idx="2014">
                  <c:v>0.93972336320000005</c:v>
                </c:pt>
                <c:pt idx="2015">
                  <c:v>0.93972336320000005</c:v>
                </c:pt>
                <c:pt idx="2016">
                  <c:v>0.93972336320000005</c:v>
                </c:pt>
                <c:pt idx="2017">
                  <c:v>0.93972336320000005</c:v>
                </c:pt>
                <c:pt idx="2018">
                  <c:v>0.93972336320000005</c:v>
                </c:pt>
                <c:pt idx="2019">
                  <c:v>0.93972336320000005</c:v>
                </c:pt>
                <c:pt idx="2020">
                  <c:v>0.93972336320000005</c:v>
                </c:pt>
                <c:pt idx="2021">
                  <c:v>0.93972336320000005</c:v>
                </c:pt>
                <c:pt idx="2022">
                  <c:v>0.93972336320000005</c:v>
                </c:pt>
                <c:pt idx="2023">
                  <c:v>0.93972336320000005</c:v>
                </c:pt>
                <c:pt idx="2024">
                  <c:v>0.93972336320000005</c:v>
                </c:pt>
                <c:pt idx="2025">
                  <c:v>0.93972336320000005</c:v>
                </c:pt>
                <c:pt idx="2026">
                  <c:v>0.93972336320000005</c:v>
                </c:pt>
                <c:pt idx="2027">
                  <c:v>0.93972336320000005</c:v>
                </c:pt>
                <c:pt idx="2028">
                  <c:v>0.93972336320000005</c:v>
                </c:pt>
                <c:pt idx="2029">
                  <c:v>0.93972336320000005</c:v>
                </c:pt>
                <c:pt idx="2030">
                  <c:v>0.93972336320000005</c:v>
                </c:pt>
                <c:pt idx="2031">
                  <c:v>0.93972336320000005</c:v>
                </c:pt>
                <c:pt idx="2032">
                  <c:v>0.93972336320000005</c:v>
                </c:pt>
                <c:pt idx="2033">
                  <c:v>0.93972336320000005</c:v>
                </c:pt>
                <c:pt idx="2034">
                  <c:v>0.93972336320000005</c:v>
                </c:pt>
                <c:pt idx="2035">
                  <c:v>0.93972336320000005</c:v>
                </c:pt>
                <c:pt idx="2036">
                  <c:v>0.93972336320000005</c:v>
                </c:pt>
                <c:pt idx="2037">
                  <c:v>0.93972336320000005</c:v>
                </c:pt>
                <c:pt idx="2038">
                  <c:v>0.93972336320000005</c:v>
                </c:pt>
                <c:pt idx="2039">
                  <c:v>0.93972336320000005</c:v>
                </c:pt>
                <c:pt idx="2040">
                  <c:v>0.93972336320000005</c:v>
                </c:pt>
                <c:pt idx="2041">
                  <c:v>0.93972336320000005</c:v>
                </c:pt>
                <c:pt idx="2042">
                  <c:v>0.93972336320000005</c:v>
                </c:pt>
                <c:pt idx="2043">
                  <c:v>0.93972336320000005</c:v>
                </c:pt>
                <c:pt idx="2044">
                  <c:v>0.93972336320000005</c:v>
                </c:pt>
                <c:pt idx="2045">
                  <c:v>0.93972336320000005</c:v>
                </c:pt>
                <c:pt idx="2046">
                  <c:v>0.93972336320000005</c:v>
                </c:pt>
                <c:pt idx="2047">
                  <c:v>0.93972336320000005</c:v>
                </c:pt>
                <c:pt idx="2048">
                  <c:v>0.93972336320000005</c:v>
                </c:pt>
                <c:pt idx="2049">
                  <c:v>0.93972336320000005</c:v>
                </c:pt>
                <c:pt idx="2050">
                  <c:v>0.93972336320000005</c:v>
                </c:pt>
                <c:pt idx="2051">
                  <c:v>0.93972336320000005</c:v>
                </c:pt>
                <c:pt idx="2052">
                  <c:v>0.93972336320000005</c:v>
                </c:pt>
                <c:pt idx="2053">
                  <c:v>0.93972336320000005</c:v>
                </c:pt>
                <c:pt idx="2054">
                  <c:v>0.93972336320000005</c:v>
                </c:pt>
                <c:pt idx="2055">
                  <c:v>0.93972336320000005</c:v>
                </c:pt>
                <c:pt idx="2056">
                  <c:v>0.93972336320000005</c:v>
                </c:pt>
                <c:pt idx="2057">
                  <c:v>0.93972336320000005</c:v>
                </c:pt>
                <c:pt idx="2058">
                  <c:v>0.93972336320000005</c:v>
                </c:pt>
                <c:pt idx="2059">
                  <c:v>0.93972336320000005</c:v>
                </c:pt>
                <c:pt idx="2060">
                  <c:v>0.93972336320000005</c:v>
                </c:pt>
                <c:pt idx="2061">
                  <c:v>0.93972336320000005</c:v>
                </c:pt>
                <c:pt idx="2062">
                  <c:v>0.93972336320000005</c:v>
                </c:pt>
                <c:pt idx="2063">
                  <c:v>0.93972336320000005</c:v>
                </c:pt>
                <c:pt idx="2064">
                  <c:v>0.93972336320000005</c:v>
                </c:pt>
                <c:pt idx="2065">
                  <c:v>0.93972336320000005</c:v>
                </c:pt>
                <c:pt idx="2066">
                  <c:v>0.93972336320000005</c:v>
                </c:pt>
                <c:pt idx="2067">
                  <c:v>0.93972336320000005</c:v>
                </c:pt>
                <c:pt idx="2068">
                  <c:v>0.93972336320000005</c:v>
                </c:pt>
                <c:pt idx="2069">
                  <c:v>0.93972336320000005</c:v>
                </c:pt>
                <c:pt idx="2070">
                  <c:v>0.93972336320000005</c:v>
                </c:pt>
                <c:pt idx="2071">
                  <c:v>0.93972336320000005</c:v>
                </c:pt>
                <c:pt idx="2072">
                  <c:v>0.93972336320000005</c:v>
                </c:pt>
                <c:pt idx="2073">
                  <c:v>0.93972336320000005</c:v>
                </c:pt>
                <c:pt idx="2074">
                  <c:v>0.93972336320000005</c:v>
                </c:pt>
                <c:pt idx="2075">
                  <c:v>0.93972336320000005</c:v>
                </c:pt>
                <c:pt idx="2076">
                  <c:v>0.93972336320000005</c:v>
                </c:pt>
                <c:pt idx="2077">
                  <c:v>0.93972336320000005</c:v>
                </c:pt>
                <c:pt idx="2078">
                  <c:v>0.93972336320000005</c:v>
                </c:pt>
                <c:pt idx="2079">
                  <c:v>0.93972336320000005</c:v>
                </c:pt>
                <c:pt idx="2080">
                  <c:v>0.93972336320000005</c:v>
                </c:pt>
                <c:pt idx="2081">
                  <c:v>0.93972336320000005</c:v>
                </c:pt>
                <c:pt idx="2082">
                  <c:v>0.93972336320000005</c:v>
                </c:pt>
                <c:pt idx="2083">
                  <c:v>0.93972336320000005</c:v>
                </c:pt>
                <c:pt idx="2084">
                  <c:v>0.93972336320000005</c:v>
                </c:pt>
                <c:pt idx="2085">
                  <c:v>0.93972336320000005</c:v>
                </c:pt>
                <c:pt idx="2086">
                  <c:v>0.93972336320000005</c:v>
                </c:pt>
                <c:pt idx="2087">
                  <c:v>0.93972336320000005</c:v>
                </c:pt>
                <c:pt idx="2088">
                  <c:v>0.93972336320000005</c:v>
                </c:pt>
                <c:pt idx="2089">
                  <c:v>0.93972336320000005</c:v>
                </c:pt>
                <c:pt idx="2090">
                  <c:v>0.93972336320000005</c:v>
                </c:pt>
                <c:pt idx="2091">
                  <c:v>0.93972336320000005</c:v>
                </c:pt>
                <c:pt idx="2092">
                  <c:v>0.93972336320000005</c:v>
                </c:pt>
                <c:pt idx="2093">
                  <c:v>0.93972336320000005</c:v>
                </c:pt>
                <c:pt idx="2094">
                  <c:v>0.93972336320000005</c:v>
                </c:pt>
                <c:pt idx="2095">
                  <c:v>0.93972336320000005</c:v>
                </c:pt>
                <c:pt idx="2096">
                  <c:v>0.93972336320000005</c:v>
                </c:pt>
                <c:pt idx="2097">
                  <c:v>0.93972336320000005</c:v>
                </c:pt>
                <c:pt idx="2098">
                  <c:v>0.93972336320000005</c:v>
                </c:pt>
                <c:pt idx="2099">
                  <c:v>0.93972336320000005</c:v>
                </c:pt>
                <c:pt idx="2100">
                  <c:v>0.93972336320000005</c:v>
                </c:pt>
                <c:pt idx="2101">
                  <c:v>0.93972336320000005</c:v>
                </c:pt>
                <c:pt idx="2102">
                  <c:v>0.93972336320000005</c:v>
                </c:pt>
                <c:pt idx="2103">
                  <c:v>0.93972336320000005</c:v>
                </c:pt>
                <c:pt idx="2104">
                  <c:v>0.93972336320000005</c:v>
                </c:pt>
                <c:pt idx="2105">
                  <c:v>0.93972336320000005</c:v>
                </c:pt>
                <c:pt idx="2106">
                  <c:v>0.93972336320000005</c:v>
                </c:pt>
                <c:pt idx="2107">
                  <c:v>0.93972336320000005</c:v>
                </c:pt>
                <c:pt idx="2108">
                  <c:v>0.93972336320000005</c:v>
                </c:pt>
                <c:pt idx="2109">
                  <c:v>0.93972336320000005</c:v>
                </c:pt>
                <c:pt idx="2110">
                  <c:v>0.93972336320000005</c:v>
                </c:pt>
                <c:pt idx="2111">
                  <c:v>0.93972336320000005</c:v>
                </c:pt>
                <c:pt idx="2112">
                  <c:v>0.93972336320000005</c:v>
                </c:pt>
                <c:pt idx="2113">
                  <c:v>0.93972336320000005</c:v>
                </c:pt>
                <c:pt idx="2114">
                  <c:v>0.93972336320000005</c:v>
                </c:pt>
                <c:pt idx="2115">
                  <c:v>0.93972336320000005</c:v>
                </c:pt>
                <c:pt idx="2116">
                  <c:v>0.93972336320000005</c:v>
                </c:pt>
                <c:pt idx="2117">
                  <c:v>0.93972336320000005</c:v>
                </c:pt>
                <c:pt idx="2118">
                  <c:v>0.93972336320000005</c:v>
                </c:pt>
                <c:pt idx="2119">
                  <c:v>0.93972336320000005</c:v>
                </c:pt>
                <c:pt idx="2120">
                  <c:v>0.93972336320000005</c:v>
                </c:pt>
                <c:pt idx="2121">
                  <c:v>0.93972336320000005</c:v>
                </c:pt>
                <c:pt idx="2122">
                  <c:v>0.93972336320000005</c:v>
                </c:pt>
                <c:pt idx="2123">
                  <c:v>0.93972336320000005</c:v>
                </c:pt>
                <c:pt idx="2124">
                  <c:v>0.93972336320000005</c:v>
                </c:pt>
                <c:pt idx="2125">
                  <c:v>0.93972336320000005</c:v>
                </c:pt>
                <c:pt idx="2126">
                  <c:v>0.93972336320000005</c:v>
                </c:pt>
                <c:pt idx="2127">
                  <c:v>0.93972336320000005</c:v>
                </c:pt>
                <c:pt idx="2128">
                  <c:v>0.93972336320000005</c:v>
                </c:pt>
                <c:pt idx="2129">
                  <c:v>0.93972336320000005</c:v>
                </c:pt>
                <c:pt idx="2130">
                  <c:v>0.93972336320000005</c:v>
                </c:pt>
                <c:pt idx="2131">
                  <c:v>0.93972336320000005</c:v>
                </c:pt>
                <c:pt idx="2132">
                  <c:v>0.93972336320000005</c:v>
                </c:pt>
                <c:pt idx="2133">
                  <c:v>0.93972336320000005</c:v>
                </c:pt>
                <c:pt idx="2134">
                  <c:v>0.93972336320000005</c:v>
                </c:pt>
                <c:pt idx="2135">
                  <c:v>0.93972336320000005</c:v>
                </c:pt>
                <c:pt idx="2136">
                  <c:v>0.93337388109999997</c:v>
                </c:pt>
                <c:pt idx="2137">
                  <c:v>0.93337388109999997</c:v>
                </c:pt>
                <c:pt idx="2138">
                  <c:v>0.93337388109999997</c:v>
                </c:pt>
                <c:pt idx="2139">
                  <c:v>0.93337388109999997</c:v>
                </c:pt>
                <c:pt idx="2140">
                  <c:v>0.93337388109999997</c:v>
                </c:pt>
                <c:pt idx="2141">
                  <c:v>0.93337388109999997</c:v>
                </c:pt>
                <c:pt idx="2142">
                  <c:v>0.93337388109999997</c:v>
                </c:pt>
                <c:pt idx="2143">
                  <c:v>0.93337388109999997</c:v>
                </c:pt>
                <c:pt idx="2144">
                  <c:v>0.93337388109999997</c:v>
                </c:pt>
                <c:pt idx="2145">
                  <c:v>0.93337388109999997</c:v>
                </c:pt>
                <c:pt idx="2146">
                  <c:v>0.93337388109999997</c:v>
                </c:pt>
                <c:pt idx="2147">
                  <c:v>0.93337388109999997</c:v>
                </c:pt>
                <c:pt idx="2148">
                  <c:v>0.93337388109999997</c:v>
                </c:pt>
                <c:pt idx="2149">
                  <c:v>0.93337388109999997</c:v>
                </c:pt>
                <c:pt idx="2150">
                  <c:v>0.93337388109999997</c:v>
                </c:pt>
                <c:pt idx="2151">
                  <c:v>0.93337388109999997</c:v>
                </c:pt>
                <c:pt idx="2152">
                  <c:v>0.93337388109999997</c:v>
                </c:pt>
                <c:pt idx="2153">
                  <c:v>0.93337388109999997</c:v>
                </c:pt>
                <c:pt idx="2154">
                  <c:v>0.93337388109999997</c:v>
                </c:pt>
                <c:pt idx="2155">
                  <c:v>0.93337388109999997</c:v>
                </c:pt>
                <c:pt idx="2156">
                  <c:v>0.93337388109999997</c:v>
                </c:pt>
                <c:pt idx="2157">
                  <c:v>0.93337388109999997</c:v>
                </c:pt>
                <c:pt idx="2158">
                  <c:v>0.93337388109999997</c:v>
                </c:pt>
                <c:pt idx="2159">
                  <c:v>0.93337388109999997</c:v>
                </c:pt>
                <c:pt idx="2160">
                  <c:v>0.93337388109999997</c:v>
                </c:pt>
                <c:pt idx="2161">
                  <c:v>0.93337388109999997</c:v>
                </c:pt>
                <c:pt idx="2162">
                  <c:v>0.93337388109999997</c:v>
                </c:pt>
                <c:pt idx="2163">
                  <c:v>0.93337388109999997</c:v>
                </c:pt>
                <c:pt idx="2164">
                  <c:v>0.93337388109999997</c:v>
                </c:pt>
                <c:pt idx="2165">
                  <c:v>0.93337388109999997</c:v>
                </c:pt>
                <c:pt idx="2166">
                  <c:v>0.93337388109999997</c:v>
                </c:pt>
                <c:pt idx="2167">
                  <c:v>0.93337388109999997</c:v>
                </c:pt>
                <c:pt idx="2168">
                  <c:v>0.93337388109999997</c:v>
                </c:pt>
                <c:pt idx="2169">
                  <c:v>0.93337388109999997</c:v>
                </c:pt>
                <c:pt idx="2170">
                  <c:v>0.93337388109999997</c:v>
                </c:pt>
                <c:pt idx="2171">
                  <c:v>0.93337388109999997</c:v>
                </c:pt>
                <c:pt idx="2172">
                  <c:v>0.93337388109999997</c:v>
                </c:pt>
                <c:pt idx="2173">
                  <c:v>0.93337388109999997</c:v>
                </c:pt>
                <c:pt idx="2174">
                  <c:v>0.93337388109999997</c:v>
                </c:pt>
                <c:pt idx="2175">
                  <c:v>0.93337388109999997</c:v>
                </c:pt>
                <c:pt idx="2176">
                  <c:v>0.93337388109999997</c:v>
                </c:pt>
                <c:pt idx="2177">
                  <c:v>0.93337388109999997</c:v>
                </c:pt>
                <c:pt idx="2178">
                  <c:v>0.93337388109999997</c:v>
                </c:pt>
                <c:pt idx="2179">
                  <c:v>0.93337388109999997</c:v>
                </c:pt>
                <c:pt idx="2180">
                  <c:v>0.93337388109999997</c:v>
                </c:pt>
                <c:pt idx="2181">
                  <c:v>0.93337388109999997</c:v>
                </c:pt>
                <c:pt idx="2182">
                  <c:v>0.93337388109999997</c:v>
                </c:pt>
                <c:pt idx="2183">
                  <c:v>0.93337388109999997</c:v>
                </c:pt>
                <c:pt idx="2184">
                  <c:v>0.93337388109999997</c:v>
                </c:pt>
                <c:pt idx="2185">
                  <c:v>0.93337388109999997</c:v>
                </c:pt>
                <c:pt idx="2186">
                  <c:v>0.93337388109999997</c:v>
                </c:pt>
                <c:pt idx="2187">
                  <c:v>0.93337388109999997</c:v>
                </c:pt>
                <c:pt idx="2188">
                  <c:v>0.93337388109999997</c:v>
                </c:pt>
                <c:pt idx="2189">
                  <c:v>0.93337388109999997</c:v>
                </c:pt>
                <c:pt idx="2190">
                  <c:v>0.93337388109999997</c:v>
                </c:pt>
                <c:pt idx="2191">
                  <c:v>0.93337388109999997</c:v>
                </c:pt>
                <c:pt idx="2192">
                  <c:v>0.93337388109999997</c:v>
                </c:pt>
                <c:pt idx="2193">
                  <c:v>0.93337388109999997</c:v>
                </c:pt>
                <c:pt idx="2194">
                  <c:v>0.93337388109999997</c:v>
                </c:pt>
                <c:pt idx="2195">
                  <c:v>0.93337388109999997</c:v>
                </c:pt>
                <c:pt idx="2196">
                  <c:v>0.93337388109999997</c:v>
                </c:pt>
                <c:pt idx="2197">
                  <c:v>0.93337388109999997</c:v>
                </c:pt>
                <c:pt idx="2198">
                  <c:v>0.93337388109999997</c:v>
                </c:pt>
                <c:pt idx="2199">
                  <c:v>0.93337388109999997</c:v>
                </c:pt>
                <c:pt idx="2200">
                  <c:v>0.93337388109999997</c:v>
                </c:pt>
                <c:pt idx="2201">
                  <c:v>0.93337388109999997</c:v>
                </c:pt>
                <c:pt idx="2202">
                  <c:v>0.93337388109999997</c:v>
                </c:pt>
                <c:pt idx="2203">
                  <c:v>0.93337388109999997</c:v>
                </c:pt>
                <c:pt idx="2204">
                  <c:v>0.93337388109999997</c:v>
                </c:pt>
                <c:pt idx="2205">
                  <c:v>0.93337388109999997</c:v>
                </c:pt>
                <c:pt idx="2206">
                  <c:v>0.93337388109999997</c:v>
                </c:pt>
                <c:pt idx="2207">
                  <c:v>0.93337388109999997</c:v>
                </c:pt>
                <c:pt idx="2208">
                  <c:v>0.93337388109999997</c:v>
                </c:pt>
                <c:pt idx="2209">
                  <c:v>0.93337388109999997</c:v>
                </c:pt>
                <c:pt idx="2210">
                  <c:v>0.93337388109999997</c:v>
                </c:pt>
                <c:pt idx="2211">
                  <c:v>0.93337388109999997</c:v>
                </c:pt>
                <c:pt idx="2212">
                  <c:v>0.93337388109999997</c:v>
                </c:pt>
                <c:pt idx="2213">
                  <c:v>0.93337388109999997</c:v>
                </c:pt>
                <c:pt idx="2214">
                  <c:v>0.93337388109999997</c:v>
                </c:pt>
                <c:pt idx="2215">
                  <c:v>0.93337388109999997</c:v>
                </c:pt>
                <c:pt idx="2216">
                  <c:v>0.93337388109999997</c:v>
                </c:pt>
                <c:pt idx="2217">
                  <c:v>0.93337388109999997</c:v>
                </c:pt>
                <c:pt idx="2218">
                  <c:v>0.93337388109999997</c:v>
                </c:pt>
                <c:pt idx="2219">
                  <c:v>0.93337388109999997</c:v>
                </c:pt>
                <c:pt idx="2220">
                  <c:v>0.93337388109999997</c:v>
                </c:pt>
                <c:pt idx="2221">
                  <c:v>0.93337388109999997</c:v>
                </c:pt>
                <c:pt idx="2222">
                  <c:v>0.93337388109999997</c:v>
                </c:pt>
                <c:pt idx="2223">
                  <c:v>0.93337388109999997</c:v>
                </c:pt>
                <c:pt idx="2224">
                  <c:v>0.93337388109999997</c:v>
                </c:pt>
                <c:pt idx="2225">
                  <c:v>0.93337388109999997</c:v>
                </c:pt>
                <c:pt idx="2226">
                  <c:v>0.93337388109999997</c:v>
                </c:pt>
                <c:pt idx="2227">
                  <c:v>0.93337388109999997</c:v>
                </c:pt>
                <c:pt idx="2228">
                  <c:v>0.93337388109999997</c:v>
                </c:pt>
                <c:pt idx="2229">
                  <c:v>0.93337388109999997</c:v>
                </c:pt>
                <c:pt idx="2230">
                  <c:v>0.93337388109999997</c:v>
                </c:pt>
                <c:pt idx="2231">
                  <c:v>0.93337388109999997</c:v>
                </c:pt>
                <c:pt idx="2232">
                  <c:v>0.93337388109999997</c:v>
                </c:pt>
                <c:pt idx="2233">
                  <c:v>0.93337388109999997</c:v>
                </c:pt>
                <c:pt idx="2234">
                  <c:v>0.93337388109999997</c:v>
                </c:pt>
                <c:pt idx="2235">
                  <c:v>0.93337388109999997</c:v>
                </c:pt>
                <c:pt idx="2236">
                  <c:v>0.93337388109999997</c:v>
                </c:pt>
                <c:pt idx="2237">
                  <c:v>0.93337388109999997</c:v>
                </c:pt>
                <c:pt idx="2238">
                  <c:v>0.93337388109999997</c:v>
                </c:pt>
                <c:pt idx="2239">
                  <c:v>0.93337388109999997</c:v>
                </c:pt>
                <c:pt idx="2240">
                  <c:v>0.93337388109999997</c:v>
                </c:pt>
                <c:pt idx="2241">
                  <c:v>0.93337388109999997</c:v>
                </c:pt>
                <c:pt idx="2242">
                  <c:v>0.93337388109999997</c:v>
                </c:pt>
                <c:pt idx="2243">
                  <c:v>0.93337388109999997</c:v>
                </c:pt>
                <c:pt idx="2244">
                  <c:v>0.93337388109999997</c:v>
                </c:pt>
                <c:pt idx="2245">
                  <c:v>0.93337388109999997</c:v>
                </c:pt>
                <c:pt idx="2246">
                  <c:v>0.93337388109999997</c:v>
                </c:pt>
                <c:pt idx="2247">
                  <c:v>0.93337388109999997</c:v>
                </c:pt>
                <c:pt idx="2248">
                  <c:v>0.93337388109999997</c:v>
                </c:pt>
                <c:pt idx="2249">
                  <c:v>0.93337388109999997</c:v>
                </c:pt>
                <c:pt idx="2250">
                  <c:v>0.93337388109999997</c:v>
                </c:pt>
                <c:pt idx="2251">
                  <c:v>0.93337388109999997</c:v>
                </c:pt>
                <c:pt idx="2252">
                  <c:v>0.93337388109999997</c:v>
                </c:pt>
                <c:pt idx="2253">
                  <c:v>0.93337388109999997</c:v>
                </c:pt>
                <c:pt idx="2254">
                  <c:v>0.93337388109999997</c:v>
                </c:pt>
                <c:pt idx="2255">
                  <c:v>0.93337388109999997</c:v>
                </c:pt>
                <c:pt idx="2256">
                  <c:v>0.93337388109999997</c:v>
                </c:pt>
                <c:pt idx="2257">
                  <c:v>0.93337388109999997</c:v>
                </c:pt>
                <c:pt idx="2258">
                  <c:v>0.93337388109999997</c:v>
                </c:pt>
                <c:pt idx="2259">
                  <c:v>0.93337388109999997</c:v>
                </c:pt>
                <c:pt idx="2260">
                  <c:v>0.93337388109999997</c:v>
                </c:pt>
                <c:pt idx="2261">
                  <c:v>0.93337388109999997</c:v>
                </c:pt>
                <c:pt idx="2262">
                  <c:v>0.93337388109999997</c:v>
                </c:pt>
                <c:pt idx="2263">
                  <c:v>0.93337388109999997</c:v>
                </c:pt>
                <c:pt idx="2264">
                  <c:v>0.93337388109999997</c:v>
                </c:pt>
                <c:pt idx="2265">
                  <c:v>0.93337388109999997</c:v>
                </c:pt>
                <c:pt idx="2266">
                  <c:v>0.93337388109999997</c:v>
                </c:pt>
                <c:pt idx="2267">
                  <c:v>0.93337388109999997</c:v>
                </c:pt>
                <c:pt idx="2268">
                  <c:v>0.93337388109999997</c:v>
                </c:pt>
                <c:pt idx="2269">
                  <c:v>0.93337388109999997</c:v>
                </c:pt>
                <c:pt idx="2270">
                  <c:v>0.93337388109999997</c:v>
                </c:pt>
                <c:pt idx="2271">
                  <c:v>0.93337388109999997</c:v>
                </c:pt>
                <c:pt idx="2272">
                  <c:v>0.93337388109999997</c:v>
                </c:pt>
                <c:pt idx="2273">
                  <c:v>0.93337388109999997</c:v>
                </c:pt>
                <c:pt idx="2274">
                  <c:v>0.93337388109999997</c:v>
                </c:pt>
                <c:pt idx="2275">
                  <c:v>0.93337388109999997</c:v>
                </c:pt>
                <c:pt idx="2276">
                  <c:v>0.93337388109999997</c:v>
                </c:pt>
                <c:pt idx="2277">
                  <c:v>0.93337388109999997</c:v>
                </c:pt>
                <c:pt idx="2278">
                  <c:v>0.93337388109999997</c:v>
                </c:pt>
                <c:pt idx="2279">
                  <c:v>0.93337388109999997</c:v>
                </c:pt>
                <c:pt idx="2280">
                  <c:v>0.93337388109999997</c:v>
                </c:pt>
                <c:pt idx="2281">
                  <c:v>0.93337388109999997</c:v>
                </c:pt>
                <c:pt idx="2282">
                  <c:v>0.93337388109999997</c:v>
                </c:pt>
                <c:pt idx="2283">
                  <c:v>0.93337388109999997</c:v>
                </c:pt>
                <c:pt idx="2284">
                  <c:v>0.93337388109999997</c:v>
                </c:pt>
                <c:pt idx="2285">
                  <c:v>0.93337388109999997</c:v>
                </c:pt>
                <c:pt idx="2286">
                  <c:v>0.93337388109999997</c:v>
                </c:pt>
                <c:pt idx="2287">
                  <c:v>0.93337388109999997</c:v>
                </c:pt>
                <c:pt idx="2288">
                  <c:v>0.93337388109999997</c:v>
                </c:pt>
                <c:pt idx="2289">
                  <c:v>0.93337388109999997</c:v>
                </c:pt>
                <c:pt idx="2290">
                  <c:v>0.93337388109999997</c:v>
                </c:pt>
                <c:pt idx="2291">
                  <c:v>0.93337388109999997</c:v>
                </c:pt>
                <c:pt idx="2292">
                  <c:v>0.93337388109999997</c:v>
                </c:pt>
                <c:pt idx="2293">
                  <c:v>0.93337388109999997</c:v>
                </c:pt>
                <c:pt idx="2294">
                  <c:v>0.93337388109999997</c:v>
                </c:pt>
                <c:pt idx="2295">
                  <c:v>0.93337388109999997</c:v>
                </c:pt>
                <c:pt idx="2296">
                  <c:v>0.93337388109999997</c:v>
                </c:pt>
                <c:pt idx="2297">
                  <c:v>0.93337388109999997</c:v>
                </c:pt>
                <c:pt idx="2298">
                  <c:v>0.93337388109999997</c:v>
                </c:pt>
                <c:pt idx="2299">
                  <c:v>0.93337388109999997</c:v>
                </c:pt>
                <c:pt idx="2300">
                  <c:v>0.93337388109999997</c:v>
                </c:pt>
                <c:pt idx="2301">
                  <c:v>0.93337388109999997</c:v>
                </c:pt>
                <c:pt idx="2302">
                  <c:v>0.93337388109999997</c:v>
                </c:pt>
                <c:pt idx="2303">
                  <c:v>0.93337388109999997</c:v>
                </c:pt>
                <c:pt idx="2304">
                  <c:v>0.93337388109999997</c:v>
                </c:pt>
                <c:pt idx="2305">
                  <c:v>0.93337388109999997</c:v>
                </c:pt>
                <c:pt idx="2306">
                  <c:v>0.93337388109999997</c:v>
                </c:pt>
                <c:pt idx="2307">
                  <c:v>0.93337388109999997</c:v>
                </c:pt>
                <c:pt idx="2308">
                  <c:v>0.93337388109999997</c:v>
                </c:pt>
                <c:pt idx="2309">
                  <c:v>0.93337388109999997</c:v>
                </c:pt>
                <c:pt idx="2310">
                  <c:v>0.93337388109999997</c:v>
                </c:pt>
                <c:pt idx="2311">
                  <c:v>0.93337388109999997</c:v>
                </c:pt>
                <c:pt idx="2312">
                  <c:v>0.93337388109999997</c:v>
                </c:pt>
                <c:pt idx="2313">
                  <c:v>0.93337388109999997</c:v>
                </c:pt>
                <c:pt idx="2314">
                  <c:v>0.93337388109999997</c:v>
                </c:pt>
                <c:pt idx="2315">
                  <c:v>0.93337388109999997</c:v>
                </c:pt>
                <c:pt idx="2316">
                  <c:v>0.93337388109999997</c:v>
                </c:pt>
                <c:pt idx="2317">
                  <c:v>0.93337388109999997</c:v>
                </c:pt>
                <c:pt idx="2318">
                  <c:v>0.93337388109999997</c:v>
                </c:pt>
                <c:pt idx="2319">
                  <c:v>0.93337388109999997</c:v>
                </c:pt>
                <c:pt idx="2320">
                  <c:v>0.93337388109999997</c:v>
                </c:pt>
                <c:pt idx="2321">
                  <c:v>0.93337388109999997</c:v>
                </c:pt>
                <c:pt idx="2322">
                  <c:v>0.93337388109999997</c:v>
                </c:pt>
                <c:pt idx="2323">
                  <c:v>0.93337388109999997</c:v>
                </c:pt>
                <c:pt idx="2324">
                  <c:v>0.93337388109999997</c:v>
                </c:pt>
                <c:pt idx="2325">
                  <c:v>0.93337388109999997</c:v>
                </c:pt>
                <c:pt idx="2326">
                  <c:v>0.93337388109999997</c:v>
                </c:pt>
                <c:pt idx="2327">
                  <c:v>0.93337388109999997</c:v>
                </c:pt>
                <c:pt idx="2328">
                  <c:v>0.93337388109999997</c:v>
                </c:pt>
                <c:pt idx="2329">
                  <c:v>0.93337388109999997</c:v>
                </c:pt>
                <c:pt idx="2330">
                  <c:v>0.93337388109999997</c:v>
                </c:pt>
                <c:pt idx="2331">
                  <c:v>0.93337388109999997</c:v>
                </c:pt>
                <c:pt idx="2332">
                  <c:v>0.93337388109999997</c:v>
                </c:pt>
                <c:pt idx="2333">
                  <c:v>0.93337388109999997</c:v>
                </c:pt>
                <c:pt idx="2334">
                  <c:v>0.93337388109999997</c:v>
                </c:pt>
                <c:pt idx="2335">
                  <c:v>0.93337388109999997</c:v>
                </c:pt>
                <c:pt idx="2336">
                  <c:v>0.93337388109999997</c:v>
                </c:pt>
                <c:pt idx="2337">
                  <c:v>0.93337388109999997</c:v>
                </c:pt>
                <c:pt idx="2338">
                  <c:v>0.93337388109999997</c:v>
                </c:pt>
                <c:pt idx="2339">
                  <c:v>0.93337388109999997</c:v>
                </c:pt>
                <c:pt idx="2340">
                  <c:v>0.93337388109999997</c:v>
                </c:pt>
                <c:pt idx="2341">
                  <c:v>0.93337388109999997</c:v>
                </c:pt>
                <c:pt idx="2342">
                  <c:v>0.93337388109999997</c:v>
                </c:pt>
                <c:pt idx="2343">
                  <c:v>0.93337388109999997</c:v>
                </c:pt>
                <c:pt idx="2344">
                  <c:v>0.93337388109999997</c:v>
                </c:pt>
                <c:pt idx="2345">
                  <c:v>0.93337388109999997</c:v>
                </c:pt>
                <c:pt idx="2346">
                  <c:v>0.93337388109999997</c:v>
                </c:pt>
                <c:pt idx="2347">
                  <c:v>0.93337388109999997</c:v>
                </c:pt>
                <c:pt idx="2348">
                  <c:v>0.93337388109999997</c:v>
                </c:pt>
                <c:pt idx="2349">
                  <c:v>0.93337388109999997</c:v>
                </c:pt>
                <c:pt idx="2350">
                  <c:v>0.93337388109999997</c:v>
                </c:pt>
                <c:pt idx="2351">
                  <c:v>0.93337388109999997</c:v>
                </c:pt>
                <c:pt idx="2352">
                  <c:v>0.93337388109999997</c:v>
                </c:pt>
                <c:pt idx="2353">
                  <c:v>0.93337388109999997</c:v>
                </c:pt>
                <c:pt idx="2354">
                  <c:v>0.93337388109999997</c:v>
                </c:pt>
                <c:pt idx="2355">
                  <c:v>0.93337388109999997</c:v>
                </c:pt>
                <c:pt idx="2356">
                  <c:v>0.93337388109999997</c:v>
                </c:pt>
                <c:pt idx="2357">
                  <c:v>0.93337388109999997</c:v>
                </c:pt>
                <c:pt idx="2358">
                  <c:v>0.93337388109999997</c:v>
                </c:pt>
                <c:pt idx="2359">
                  <c:v>0.93337388109999997</c:v>
                </c:pt>
                <c:pt idx="2360">
                  <c:v>0.93337388109999997</c:v>
                </c:pt>
                <c:pt idx="2361">
                  <c:v>0.93337388109999997</c:v>
                </c:pt>
                <c:pt idx="2362">
                  <c:v>0.93337388109999997</c:v>
                </c:pt>
                <c:pt idx="2363">
                  <c:v>0.93337388109999997</c:v>
                </c:pt>
                <c:pt idx="2364">
                  <c:v>0.93337388109999997</c:v>
                </c:pt>
                <c:pt idx="2365">
                  <c:v>0.93337388109999997</c:v>
                </c:pt>
                <c:pt idx="2366">
                  <c:v>0.93337388109999997</c:v>
                </c:pt>
                <c:pt idx="2367">
                  <c:v>0.93337388109999997</c:v>
                </c:pt>
                <c:pt idx="2368">
                  <c:v>0.93337388109999997</c:v>
                </c:pt>
                <c:pt idx="2369">
                  <c:v>0.93337388109999997</c:v>
                </c:pt>
                <c:pt idx="2370">
                  <c:v>0.93337388109999997</c:v>
                </c:pt>
                <c:pt idx="2371">
                  <c:v>0.93337388109999997</c:v>
                </c:pt>
                <c:pt idx="2372">
                  <c:v>0.93337388109999997</c:v>
                </c:pt>
                <c:pt idx="2373">
                  <c:v>0.93337388109999997</c:v>
                </c:pt>
                <c:pt idx="2374">
                  <c:v>0.93337388109999997</c:v>
                </c:pt>
                <c:pt idx="2375">
                  <c:v>0.93337388109999997</c:v>
                </c:pt>
                <c:pt idx="2376">
                  <c:v>0.93337388109999997</c:v>
                </c:pt>
                <c:pt idx="2377">
                  <c:v>0.93337388109999997</c:v>
                </c:pt>
                <c:pt idx="2378">
                  <c:v>0.93337388109999997</c:v>
                </c:pt>
                <c:pt idx="2379">
                  <c:v>0.93337388109999997</c:v>
                </c:pt>
                <c:pt idx="2380">
                  <c:v>0.93337388109999997</c:v>
                </c:pt>
                <c:pt idx="2381">
                  <c:v>0.93337388109999997</c:v>
                </c:pt>
                <c:pt idx="2382">
                  <c:v>0.93337388109999997</c:v>
                </c:pt>
                <c:pt idx="2383">
                  <c:v>0.93337388109999997</c:v>
                </c:pt>
                <c:pt idx="2384">
                  <c:v>0.93337388109999997</c:v>
                </c:pt>
                <c:pt idx="2385">
                  <c:v>0.93337388109999997</c:v>
                </c:pt>
                <c:pt idx="2386">
                  <c:v>0.93337388109999997</c:v>
                </c:pt>
                <c:pt idx="2387">
                  <c:v>0.93337388109999997</c:v>
                </c:pt>
                <c:pt idx="2388">
                  <c:v>0.93337388109999997</c:v>
                </c:pt>
                <c:pt idx="2389">
                  <c:v>0.93337388109999997</c:v>
                </c:pt>
                <c:pt idx="2390">
                  <c:v>0.93337388109999997</c:v>
                </c:pt>
                <c:pt idx="2391">
                  <c:v>0.93337388109999997</c:v>
                </c:pt>
                <c:pt idx="2392">
                  <c:v>0.93337388109999997</c:v>
                </c:pt>
                <c:pt idx="2393">
                  <c:v>0.93337388109999997</c:v>
                </c:pt>
                <c:pt idx="2394">
                  <c:v>0.93337388109999997</c:v>
                </c:pt>
                <c:pt idx="2395">
                  <c:v>0.93337388109999997</c:v>
                </c:pt>
                <c:pt idx="2396">
                  <c:v>0.93337388109999997</c:v>
                </c:pt>
                <c:pt idx="2397">
                  <c:v>0.93337388109999997</c:v>
                </c:pt>
                <c:pt idx="2398">
                  <c:v>0.93337388109999997</c:v>
                </c:pt>
                <c:pt idx="2399">
                  <c:v>0.93337388109999997</c:v>
                </c:pt>
                <c:pt idx="2400">
                  <c:v>0.93337388109999997</c:v>
                </c:pt>
                <c:pt idx="2401">
                  <c:v>0.93337388109999997</c:v>
                </c:pt>
                <c:pt idx="2402">
                  <c:v>0.93337388109999997</c:v>
                </c:pt>
                <c:pt idx="2403">
                  <c:v>0.93337388109999997</c:v>
                </c:pt>
                <c:pt idx="2404">
                  <c:v>0.93337388109999997</c:v>
                </c:pt>
                <c:pt idx="2405">
                  <c:v>0.93337388109999997</c:v>
                </c:pt>
                <c:pt idx="2406">
                  <c:v>0.93337388109999997</c:v>
                </c:pt>
                <c:pt idx="2407">
                  <c:v>0.93337388109999997</c:v>
                </c:pt>
                <c:pt idx="2408">
                  <c:v>0.93337388109999997</c:v>
                </c:pt>
                <c:pt idx="2409">
                  <c:v>0.93337388109999997</c:v>
                </c:pt>
                <c:pt idx="2410">
                  <c:v>0.93337388109999997</c:v>
                </c:pt>
                <c:pt idx="2411">
                  <c:v>0.93337388109999997</c:v>
                </c:pt>
                <c:pt idx="2412">
                  <c:v>0.93337388109999997</c:v>
                </c:pt>
                <c:pt idx="2413">
                  <c:v>0.93337388109999997</c:v>
                </c:pt>
                <c:pt idx="2414">
                  <c:v>0.93337388109999997</c:v>
                </c:pt>
                <c:pt idx="2415">
                  <c:v>0.93337388109999997</c:v>
                </c:pt>
                <c:pt idx="2416">
                  <c:v>0.93337388109999997</c:v>
                </c:pt>
                <c:pt idx="2417">
                  <c:v>0.93337388109999997</c:v>
                </c:pt>
                <c:pt idx="2418">
                  <c:v>0.93337388109999997</c:v>
                </c:pt>
                <c:pt idx="2419">
                  <c:v>0.93337388109999997</c:v>
                </c:pt>
                <c:pt idx="2420">
                  <c:v>0.93337388109999997</c:v>
                </c:pt>
                <c:pt idx="2421">
                  <c:v>0.93337388109999997</c:v>
                </c:pt>
                <c:pt idx="2422">
                  <c:v>0.93337388109999997</c:v>
                </c:pt>
                <c:pt idx="2423">
                  <c:v>0.93337388109999997</c:v>
                </c:pt>
                <c:pt idx="2424">
                  <c:v>0.93337388109999997</c:v>
                </c:pt>
                <c:pt idx="2425">
                  <c:v>0.93337388109999997</c:v>
                </c:pt>
                <c:pt idx="2426">
                  <c:v>0.93337388109999997</c:v>
                </c:pt>
                <c:pt idx="2427">
                  <c:v>0.93337388109999997</c:v>
                </c:pt>
                <c:pt idx="2428">
                  <c:v>0.93337388109999997</c:v>
                </c:pt>
                <c:pt idx="2429">
                  <c:v>0.93337388109999997</c:v>
                </c:pt>
                <c:pt idx="2430">
                  <c:v>0.93337388109999997</c:v>
                </c:pt>
                <c:pt idx="2431">
                  <c:v>0.93337388109999997</c:v>
                </c:pt>
                <c:pt idx="2432">
                  <c:v>0.93337388109999997</c:v>
                </c:pt>
                <c:pt idx="2433">
                  <c:v>0.93337388109999997</c:v>
                </c:pt>
                <c:pt idx="2434">
                  <c:v>0.93337388109999997</c:v>
                </c:pt>
                <c:pt idx="2435">
                  <c:v>0.93337388109999997</c:v>
                </c:pt>
                <c:pt idx="2436">
                  <c:v>0.93337388109999997</c:v>
                </c:pt>
                <c:pt idx="2437">
                  <c:v>0.93337388109999997</c:v>
                </c:pt>
                <c:pt idx="2438">
                  <c:v>0.93337388109999997</c:v>
                </c:pt>
                <c:pt idx="2439">
                  <c:v>0.93337388109999997</c:v>
                </c:pt>
                <c:pt idx="2440">
                  <c:v>0.93337388109999997</c:v>
                </c:pt>
                <c:pt idx="2441">
                  <c:v>0.93337388109999997</c:v>
                </c:pt>
                <c:pt idx="2442">
                  <c:v>0.93337388109999997</c:v>
                </c:pt>
                <c:pt idx="2443">
                  <c:v>0.93337388109999997</c:v>
                </c:pt>
                <c:pt idx="2444">
                  <c:v>0.93337388109999997</c:v>
                </c:pt>
                <c:pt idx="2445">
                  <c:v>0.93337388109999997</c:v>
                </c:pt>
                <c:pt idx="2446">
                  <c:v>0.93337388109999997</c:v>
                </c:pt>
                <c:pt idx="2447">
                  <c:v>0.93337388109999997</c:v>
                </c:pt>
                <c:pt idx="2448">
                  <c:v>0.93337388109999997</c:v>
                </c:pt>
                <c:pt idx="2449">
                  <c:v>0.93337388109999997</c:v>
                </c:pt>
                <c:pt idx="2450">
                  <c:v>0.93337388109999997</c:v>
                </c:pt>
                <c:pt idx="2451">
                  <c:v>0.93337388109999997</c:v>
                </c:pt>
                <c:pt idx="2452">
                  <c:v>0.93337388109999997</c:v>
                </c:pt>
                <c:pt idx="2453">
                  <c:v>0.93337388109999997</c:v>
                </c:pt>
                <c:pt idx="2454">
                  <c:v>0.93337388109999997</c:v>
                </c:pt>
                <c:pt idx="2455">
                  <c:v>0.93337388109999997</c:v>
                </c:pt>
                <c:pt idx="2456">
                  <c:v>0.93337388109999997</c:v>
                </c:pt>
                <c:pt idx="2457">
                  <c:v>0.93337388109999997</c:v>
                </c:pt>
                <c:pt idx="2458">
                  <c:v>0.93337388109999997</c:v>
                </c:pt>
                <c:pt idx="2459">
                  <c:v>0.93337388109999997</c:v>
                </c:pt>
                <c:pt idx="2460">
                  <c:v>0.93337388109999997</c:v>
                </c:pt>
                <c:pt idx="2461">
                  <c:v>0.93337388109999997</c:v>
                </c:pt>
                <c:pt idx="2462">
                  <c:v>0.93337388109999997</c:v>
                </c:pt>
                <c:pt idx="2463">
                  <c:v>0.93337388109999997</c:v>
                </c:pt>
                <c:pt idx="2464">
                  <c:v>0.93337388109999997</c:v>
                </c:pt>
                <c:pt idx="2465">
                  <c:v>0.93337388109999997</c:v>
                </c:pt>
                <c:pt idx="2466">
                  <c:v>0.93337388109999997</c:v>
                </c:pt>
              </c:numCache>
            </c:numRef>
          </c:yVal>
          <c:smooth val="0"/>
          <c:extLst>
            <c:ext xmlns:c16="http://schemas.microsoft.com/office/drawing/2014/chart" uri="{C3380CC4-5D6E-409C-BE32-E72D297353CC}">
              <c16:uniqueId val="{00000000-A6ED-4DCF-ABC9-16F707DF96F4}"/>
            </c:ext>
          </c:extLst>
        </c:ser>
        <c:ser>
          <c:idx val="1"/>
          <c:order val="1"/>
          <c:tx>
            <c:strRef>
              <c:f>kmcurve_tnbc!$J$2</c:f>
              <c:strCache>
                <c:ptCount val="1"/>
                <c:pt idx="0">
                  <c:v>Stage II</c:v>
                </c:pt>
              </c:strCache>
            </c:strRef>
          </c:tx>
          <c:marker>
            <c:symbol val="none"/>
          </c:marker>
          <c:xVal>
            <c:numRef>
              <c:f>kmcurve_tnbc!$H$3:$H$2469</c:f>
              <c:numCache>
                <c:formatCode>General</c:formatCode>
                <c:ptCount val="2467"/>
                <c:pt idx="0">
                  <c:v>0</c:v>
                </c:pt>
                <c:pt idx="1">
                  <c:v>0.3</c:v>
                </c:pt>
                <c:pt idx="2">
                  <c:v>0.3</c:v>
                </c:pt>
                <c:pt idx="3">
                  <c:v>0.33333333329999998</c:v>
                </c:pt>
                <c:pt idx="4">
                  <c:v>0.33333333329999998</c:v>
                </c:pt>
                <c:pt idx="5">
                  <c:v>0.36666666669999998</c:v>
                </c:pt>
                <c:pt idx="6">
                  <c:v>0.36666666669999998</c:v>
                </c:pt>
                <c:pt idx="7">
                  <c:v>0.4</c:v>
                </c:pt>
                <c:pt idx="8">
                  <c:v>0.4</c:v>
                </c:pt>
                <c:pt idx="9">
                  <c:v>0.5</c:v>
                </c:pt>
                <c:pt idx="10">
                  <c:v>0.5</c:v>
                </c:pt>
                <c:pt idx="11">
                  <c:v>0.53333333329999999</c:v>
                </c:pt>
                <c:pt idx="12">
                  <c:v>0.53333333329999999</c:v>
                </c:pt>
                <c:pt idx="13">
                  <c:v>0.56666666669999999</c:v>
                </c:pt>
                <c:pt idx="14">
                  <c:v>0.56666666669999999</c:v>
                </c:pt>
                <c:pt idx="15">
                  <c:v>0.6</c:v>
                </c:pt>
                <c:pt idx="16">
                  <c:v>0.6</c:v>
                </c:pt>
                <c:pt idx="17">
                  <c:v>0.63333333329999997</c:v>
                </c:pt>
                <c:pt idx="18">
                  <c:v>0.63333333329999997</c:v>
                </c:pt>
                <c:pt idx="19">
                  <c:v>0.66666666669999997</c:v>
                </c:pt>
                <c:pt idx="20">
                  <c:v>0.66666666669999997</c:v>
                </c:pt>
                <c:pt idx="21">
                  <c:v>0.8</c:v>
                </c:pt>
                <c:pt idx="22">
                  <c:v>0.8</c:v>
                </c:pt>
                <c:pt idx="23">
                  <c:v>0.83333333330000003</c:v>
                </c:pt>
                <c:pt idx="24">
                  <c:v>0.83333333330000003</c:v>
                </c:pt>
                <c:pt idx="25">
                  <c:v>0.86666666670000003</c:v>
                </c:pt>
                <c:pt idx="26">
                  <c:v>0.86666666670000003</c:v>
                </c:pt>
                <c:pt idx="27">
                  <c:v>0.9</c:v>
                </c:pt>
                <c:pt idx="28">
                  <c:v>0.9</c:v>
                </c:pt>
                <c:pt idx="29">
                  <c:v>0.93333333330000001</c:v>
                </c:pt>
                <c:pt idx="30">
                  <c:v>0.93333333330000001</c:v>
                </c:pt>
                <c:pt idx="31">
                  <c:v>1</c:v>
                </c:pt>
                <c:pt idx="32">
                  <c:v>1</c:v>
                </c:pt>
                <c:pt idx="33">
                  <c:v>1.0666666667</c:v>
                </c:pt>
                <c:pt idx="34">
                  <c:v>1.0666666667</c:v>
                </c:pt>
                <c:pt idx="35">
                  <c:v>1.1000000000000001</c:v>
                </c:pt>
                <c:pt idx="36">
                  <c:v>1.1000000000000001</c:v>
                </c:pt>
                <c:pt idx="37">
                  <c:v>1.1333333333</c:v>
                </c:pt>
                <c:pt idx="38">
                  <c:v>1.1333333333</c:v>
                </c:pt>
                <c:pt idx="39">
                  <c:v>1.2</c:v>
                </c:pt>
                <c:pt idx="40">
                  <c:v>1.2</c:v>
                </c:pt>
                <c:pt idx="41">
                  <c:v>1.3</c:v>
                </c:pt>
                <c:pt idx="42">
                  <c:v>1.3</c:v>
                </c:pt>
                <c:pt idx="43">
                  <c:v>1.4</c:v>
                </c:pt>
                <c:pt idx="44">
                  <c:v>1.4</c:v>
                </c:pt>
                <c:pt idx="45">
                  <c:v>1.5</c:v>
                </c:pt>
                <c:pt idx="46">
                  <c:v>1.5</c:v>
                </c:pt>
                <c:pt idx="47">
                  <c:v>1.5333333333000001</c:v>
                </c:pt>
                <c:pt idx="48">
                  <c:v>1.5333333333000001</c:v>
                </c:pt>
                <c:pt idx="49">
                  <c:v>1.5666666667</c:v>
                </c:pt>
                <c:pt idx="50">
                  <c:v>1.5666666667</c:v>
                </c:pt>
                <c:pt idx="51">
                  <c:v>1.6333333333</c:v>
                </c:pt>
                <c:pt idx="52">
                  <c:v>1.6333333333</c:v>
                </c:pt>
                <c:pt idx="53">
                  <c:v>1.8666666667</c:v>
                </c:pt>
                <c:pt idx="54">
                  <c:v>1.8666666667</c:v>
                </c:pt>
                <c:pt idx="55">
                  <c:v>1.9</c:v>
                </c:pt>
                <c:pt idx="56">
                  <c:v>1.9</c:v>
                </c:pt>
                <c:pt idx="57">
                  <c:v>1.9666666666999999</c:v>
                </c:pt>
                <c:pt idx="58">
                  <c:v>1.9666666666999999</c:v>
                </c:pt>
                <c:pt idx="59">
                  <c:v>2</c:v>
                </c:pt>
                <c:pt idx="60">
                  <c:v>2</c:v>
                </c:pt>
                <c:pt idx="61">
                  <c:v>2.0333333332999999</c:v>
                </c:pt>
                <c:pt idx="62">
                  <c:v>2.0333333332999999</c:v>
                </c:pt>
                <c:pt idx="63">
                  <c:v>2.1</c:v>
                </c:pt>
                <c:pt idx="64">
                  <c:v>2.1</c:v>
                </c:pt>
                <c:pt idx="65">
                  <c:v>2.1333333333</c:v>
                </c:pt>
                <c:pt idx="66">
                  <c:v>2.1333333333</c:v>
                </c:pt>
                <c:pt idx="67">
                  <c:v>2.2000000000000002</c:v>
                </c:pt>
                <c:pt idx="68">
                  <c:v>2.2000000000000002</c:v>
                </c:pt>
                <c:pt idx="69">
                  <c:v>2.2333333333000001</c:v>
                </c:pt>
                <c:pt idx="70">
                  <c:v>2.2333333333000001</c:v>
                </c:pt>
                <c:pt idx="71">
                  <c:v>2.5666666667000002</c:v>
                </c:pt>
                <c:pt idx="72">
                  <c:v>2.5666666667000002</c:v>
                </c:pt>
                <c:pt idx="73">
                  <c:v>2.7666666666999999</c:v>
                </c:pt>
                <c:pt idx="74">
                  <c:v>2.7666666666999999</c:v>
                </c:pt>
                <c:pt idx="75">
                  <c:v>2.9</c:v>
                </c:pt>
                <c:pt idx="76">
                  <c:v>2.9</c:v>
                </c:pt>
                <c:pt idx="77">
                  <c:v>2.9333333332999998</c:v>
                </c:pt>
                <c:pt idx="78">
                  <c:v>2.9333333332999998</c:v>
                </c:pt>
                <c:pt idx="79">
                  <c:v>3</c:v>
                </c:pt>
                <c:pt idx="80">
                  <c:v>3</c:v>
                </c:pt>
                <c:pt idx="81">
                  <c:v>3.1333333333</c:v>
                </c:pt>
                <c:pt idx="82">
                  <c:v>3.1333333333</c:v>
                </c:pt>
                <c:pt idx="83">
                  <c:v>3.2</c:v>
                </c:pt>
                <c:pt idx="84">
                  <c:v>3.2</c:v>
                </c:pt>
                <c:pt idx="85">
                  <c:v>3.2333333333000001</c:v>
                </c:pt>
                <c:pt idx="86">
                  <c:v>3.2333333333000001</c:v>
                </c:pt>
                <c:pt idx="87">
                  <c:v>3.2666666666999999</c:v>
                </c:pt>
                <c:pt idx="88">
                  <c:v>3.2666666666999999</c:v>
                </c:pt>
                <c:pt idx="89">
                  <c:v>3.3</c:v>
                </c:pt>
                <c:pt idx="90">
                  <c:v>3.3</c:v>
                </c:pt>
                <c:pt idx="91">
                  <c:v>3.3333333333000001</c:v>
                </c:pt>
                <c:pt idx="92">
                  <c:v>3.3333333333000001</c:v>
                </c:pt>
                <c:pt idx="93">
                  <c:v>3.3666666667</c:v>
                </c:pt>
                <c:pt idx="94">
                  <c:v>3.3666666667</c:v>
                </c:pt>
                <c:pt idx="95">
                  <c:v>3.4</c:v>
                </c:pt>
                <c:pt idx="96">
                  <c:v>3.4</c:v>
                </c:pt>
                <c:pt idx="97">
                  <c:v>3.4333333332999998</c:v>
                </c:pt>
                <c:pt idx="98">
                  <c:v>3.4333333332999998</c:v>
                </c:pt>
                <c:pt idx="99">
                  <c:v>3.4666666667000001</c:v>
                </c:pt>
                <c:pt idx="100">
                  <c:v>3.4666666667000001</c:v>
                </c:pt>
                <c:pt idx="101">
                  <c:v>3.5</c:v>
                </c:pt>
                <c:pt idx="102">
                  <c:v>3.5</c:v>
                </c:pt>
                <c:pt idx="103">
                  <c:v>3.6666666666999999</c:v>
                </c:pt>
                <c:pt idx="104">
                  <c:v>3.6666666666999999</c:v>
                </c:pt>
                <c:pt idx="105">
                  <c:v>3.7666666666999999</c:v>
                </c:pt>
                <c:pt idx="106">
                  <c:v>3.7666666666999999</c:v>
                </c:pt>
                <c:pt idx="107">
                  <c:v>3.8</c:v>
                </c:pt>
                <c:pt idx="108">
                  <c:v>3.8</c:v>
                </c:pt>
                <c:pt idx="109">
                  <c:v>3.9666666667000001</c:v>
                </c:pt>
                <c:pt idx="110">
                  <c:v>3.9666666667000001</c:v>
                </c:pt>
                <c:pt idx="111">
                  <c:v>4</c:v>
                </c:pt>
                <c:pt idx="112">
                  <c:v>4</c:v>
                </c:pt>
                <c:pt idx="113">
                  <c:v>4.0333333332999999</c:v>
                </c:pt>
                <c:pt idx="114">
                  <c:v>4.0333333332999999</c:v>
                </c:pt>
                <c:pt idx="115">
                  <c:v>4.0666666666999998</c:v>
                </c:pt>
                <c:pt idx="116">
                  <c:v>4.0666666666999998</c:v>
                </c:pt>
                <c:pt idx="117">
                  <c:v>4.0999999999999996</c:v>
                </c:pt>
                <c:pt idx="118">
                  <c:v>4.0999999999999996</c:v>
                </c:pt>
                <c:pt idx="119">
                  <c:v>4.2</c:v>
                </c:pt>
                <c:pt idx="120">
                  <c:v>4.2</c:v>
                </c:pt>
                <c:pt idx="121">
                  <c:v>4.2333333333000001</c:v>
                </c:pt>
                <c:pt idx="122">
                  <c:v>4.2333333333000001</c:v>
                </c:pt>
                <c:pt idx="123">
                  <c:v>4.4333333333000002</c:v>
                </c:pt>
                <c:pt idx="124">
                  <c:v>4.4333333333000002</c:v>
                </c:pt>
                <c:pt idx="125">
                  <c:v>4.5</c:v>
                </c:pt>
                <c:pt idx="126">
                  <c:v>4.5</c:v>
                </c:pt>
                <c:pt idx="127">
                  <c:v>4.5333333332999999</c:v>
                </c:pt>
                <c:pt idx="128">
                  <c:v>4.5333333332999999</c:v>
                </c:pt>
                <c:pt idx="129">
                  <c:v>4.6666666667000003</c:v>
                </c:pt>
                <c:pt idx="130">
                  <c:v>4.6666666667000003</c:v>
                </c:pt>
                <c:pt idx="131">
                  <c:v>4.9333333333000002</c:v>
                </c:pt>
                <c:pt idx="132">
                  <c:v>4.9333333333000002</c:v>
                </c:pt>
                <c:pt idx="133">
                  <c:v>5</c:v>
                </c:pt>
                <c:pt idx="134">
                  <c:v>5</c:v>
                </c:pt>
                <c:pt idx="135">
                  <c:v>5.0999999999999996</c:v>
                </c:pt>
                <c:pt idx="136">
                  <c:v>5.0999999999999996</c:v>
                </c:pt>
                <c:pt idx="137">
                  <c:v>5.1333333333000004</c:v>
                </c:pt>
                <c:pt idx="138">
                  <c:v>5.1333333333000004</c:v>
                </c:pt>
                <c:pt idx="139">
                  <c:v>5.2</c:v>
                </c:pt>
                <c:pt idx="140">
                  <c:v>5.2</c:v>
                </c:pt>
                <c:pt idx="141">
                  <c:v>5.3666666666999996</c:v>
                </c:pt>
                <c:pt idx="142">
                  <c:v>5.3666666666999996</c:v>
                </c:pt>
                <c:pt idx="143">
                  <c:v>5.4333333333000002</c:v>
                </c:pt>
                <c:pt idx="144">
                  <c:v>5.4333333333000002</c:v>
                </c:pt>
                <c:pt idx="145">
                  <c:v>5.4666666667000001</c:v>
                </c:pt>
                <c:pt idx="146">
                  <c:v>5.4666666667000001</c:v>
                </c:pt>
                <c:pt idx="147">
                  <c:v>5.6666666667000003</c:v>
                </c:pt>
                <c:pt idx="148">
                  <c:v>5.6666666667000003</c:v>
                </c:pt>
                <c:pt idx="149">
                  <c:v>5.7666666666999999</c:v>
                </c:pt>
                <c:pt idx="150">
                  <c:v>5.7666666666999999</c:v>
                </c:pt>
                <c:pt idx="151">
                  <c:v>5.8333333332999997</c:v>
                </c:pt>
                <c:pt idx="152">
                  <c:v>5.8333333332999997</c:v>
                </c:pt>
                <c:pt idx="153">
                  <c:v>5.9666666667000001</c:v>
                </c:pt>
                <c:pt idx="154">
                  <c:v>5.9666666667000001</c:v>
                </c:pt>
                <c:pt idx="155">
                  <c:v>6.0666666666999998</c:v>
                </c:pt>
                <c:pt idx="156">
                  <c:v>6.0666666666999998</c:v>
                </c:pt>
                <c:pt idx="157">
                  <c:v>6.1333333333000004</c:v>
                </c:pt>
                <c:pt idx="158">
                  <c:v>6.1333333333000004</c:v>
                </c:pt>
                <c:pt idx="159">
                  <c:v>6.1666666667000003</c:v>
                </c:pt>
                <c:pt idx="160">
                  <c:v>6.1666666667000003</c:v>
                </c:pt>
                <c:pt idx="161">
                  <c:v>6.2</c:v>
                </c:pt>
                <c:pt idx="162">
                  <c:v>6.2</c:v>
                </c:pt>
                <c:pt idx="163">
                  <c:v>6.3</c:v>
                </c:pt>
                <c:pt idx="164">
                  <c:v>6.3</c:v>
                </c:pt>
                <c:pt idx="165">
                  <c:v>6.3333333332999997</c:v>
                </c:pt>
                <c:pt idx="166">
                  <c:v>6.3333333332999997</c:v>
                </c:pt>
                <c:pt idx="167">
                  <c:v>6.3666666666999996</c:v>
                </c:pt>
                <c:pt idx="168">
                  <c:v>6.3666666666999996</c:v>
                </c:pt>
                <c:pt idx="169">
                  <c:v>6.5333333332999999</c:v>
                </c:pt>
                <c:pt idx="170">
                  <c:v>6.5333333332999999</c:v>
                </c:pt>
                <c:pt idx="171">
                  <c:v>6.5666666666999998</c:v>
                </c:pt>
                <c:pt idx="172">
                  <c:v>6.5666666666999998</c:v>
                </c:pt>
                <c:pt idx="173">
                  <c:v>6.7</c:v>
                </c:pt>
                <c:pt idx="174">
                  <c:v>6.7</c:v>
                </c:pt>
                <c:pt idx="175">
                  <c:v>6.8</c:v>
                </c:pt>
                <c:pt idx="176">
                  <c:v>6.8</c:v>
                </c:pt>
                <c:pt idx="177">
                  <c:v>6.8666666666999996</c:v>
                </c:pt>
                <c:pt idx="178">
                  <c:v>6.8666666666999996</c:v>
                </c:pt>
                <c:pt idx="179">
                  <c:v>6.9</c:v>
                </c:pt>
                <c:pt idx="180">
                  <c:v>6.9</c:v>
                </c:pt>
                <c:pt idx="181">
                  <c:v>6.9333333333000002</c:v>
                </c:pt>
                <c:pt idx="182">
                  <c:v>6.9333333333000002</c:v>
                </c:pt>
                <c:pt idx="183">
                  <c:v>6.9666666667000001</c:v>
                </c:pt>
                <c:pt idx="184">
                  <c:v>6.9666666667000001</c:v>
                </c:pt>
                <c:pt idx="185">
                  <c:v>7</c:v>
                </c:pt>
                <c:pt idx="186">
                  <c:v>7</c:v>
                </c:pt>
                <c:pt idx="187">
                  <c:v>7.0333333332999999</c:v>
                </c:pt>
                <c:pt idx="188">
                  <c:v>7.0333333332999999</c:v>
                </c:pt>
                <c:pt idx="189">
                  <c:v>7.0666666666999998</c:v>
                </c:pt>
                <c:pt idx="190">
                  <c:v>7.0666666666999998</c:v>
                </c:pt>
                <c:pt idx="191">
                  <c:v>7.1333333333000004</c:v>
                </c:pt>
                <c:pt idx="192">
                  <c:v>7.1333333333000004</c:v>
                </c:pt>
                <c:pt idx="193">
                  <c:v>7.1666666667000003</c:v>
                </c:pt>
                <c:pt idx="194">
                  <c:v>7.1666666667000003</c:v>
                </c:pt>
                <c:pt idx="195">
                  <c:v>7.2333333333000001</c:v>
                </c:pt>
                <c:pt idx="196">
                  <c:v>7.2333333333000001</c:v>
                </c:pt>
                <c:pt idx="197">
                  <c:v>7.2666666666999999</c:v>
                </c:pt>
                <c:pt idx="198">
                  <c:v>7.2666666666999999</c:v>
                </c:pt>
                <c:pt idx="199">
                  <c:v>7.3</c:v>
                </c:pt>
                <c:pt idx="200">
                  <c:v>7.3</c:v>
                </c:pt>
                <c:pt idx="201">
                  <c:v>7.5666666666999998</c:v>
                </c:pt>
                <c:pt idx="202">
                  <c:v>7.5666666666999998</c:v>
                </c:pt>
                <c:pt idx="203">
                  <c:v>7.6333333333000004</c:v>
                </c:pt>
                <c:pt idx="204">
                  <c:v>7.6333333333000004</c:v>
                </c:pt>
                <c:pt idx="205">
                  <c:v>7.6666666667000003</c:v>
                </c:pt>
                <c:pt idx="206">
                  <c:v>7.6666666667000003</c:v>
                </c:pt>
                <c:pt idx="207">
                  <c:v>7.7333333333000001</c:v>
                </c:pt>
                <c:pt idx="208">
                  <c:v>7.7333333333000001</c:v>
                </c:pt>
                <c:pt idx="209">
                  <c:v>7.7666666666999999</c:v>
                </c:pt>
                <c:pt idx="210">
                  <c:v>7.7666666666999999</c:v>
                </c:pt>
                <c:pt idx="211">
                  <c:v>7.8</c:v>
                </c:pt>
                <c:pt idx="212">
                  <c:v>7.8</c:v>
                </c:pt>
                <c:pt idx="213">
                  <c:v>7.8333333332999997</c:v>
                </c:pt>
                <c:pt idx="214">
                  <c:v>7.8333333332999997</c:v>
                </c:pt>
                <c:pt idx="215">
                  <c:v>7.8666666666999996</c:v>
                </c:pt>
                <c:pt idx="216">
                  <c:v>7.8666666666999996</c:v>
                </c:pt>
                <c:pt idx="217">
                  <c:v>7.9</c:v>
                </c:pt>
                <c:pt idx="218">
                  <c:v>7.9</c:v>
                </c:pt>
                <c:pt idx="219">
                  <c:v>7.9666666667000001</c:v>
                </c:pt>
                <c:pt idx="220">
                  <c:v>7.9666666667000001</c:v>
                </c:pt>
                <c:pt idx="221">
                  <c:v>8</c:v>
                </c:pt>
                <c:pt idx="222">
                  <c:v>8</c:v>
                </c:pt>
                <c:pt idx="223">
                  <c:v>8.0333333332999999</c:v>
                </c:pt>
                <c:pt idx="224">
                  <c:v>8.0333333332999999</c:v>
                </c:pt>
                <c:pt idx="225">
                  <c:v>8.1</c:v>
                </c:pt>
                <c:pt idx="226">
                  <c:v>8.1</c:v>
                </c:pt>
                <c:pt idx="227">
                  <c:v>8.1333333332999995</c:v>
                </c:pt>
                <c:pt idx="228">
                  <c:v>8.1333333332999995</c:v>
                </c:pt>
                <c:pt idx="229">
                  <c:v>8.2666666667000008</c:v>
                </c:pt>
                <c:pt idx="230">
                  <c:v>8.2666666667000008</c:v>
                </c:pt>
                <c:pt idx="231">
                  <c:v>8.5</c:v>
                </c:pt>
                <c:pt idx="232">
                  <c:v>8.5</c:v>
                </c:pt>
                <c:pt idx="233">
                  <c:v>8.5333333332999999</c:v>
                </c:pt>
                <c:pt idx="234">
                  <c:v>8.5333333332999999</c:v>
                </c:pt>
                <c:pt idx="235">
                  <c:v>8.6999999999999993</c:v>
                </c:pt>
                <c:pt idx="236">
                  <c:v>8.6999999999999993</c:v>
                </c:pt>
                <c:pt idx="237">
                  <c:v>8.7333333332999992</c:v>
                </c:pt>
                <c:pt idx="238">
                  <c:v>8.7333333332999992</c:v>
                </c:pt>
                <c:pt idx="239">
                  <c:v>8.8000000000000007</c:v>
                </c:pt>
                <c:pt idx="240">
                  <c:v>8.8000000000000007</c:v>
                </c:pt>
                <c:pt idx="241">
                  <c:v>9</c:v>
                </c:pt>
                <c:pt idx="242">
                  <c:v>9</c:v>
                </c:pt>
                <c:pt idx="243">
                  <c:v>9.0333333332999999</c:v>
                </c:pt>
                <c:pt idx="244">
                  <c:v>9.0333333332999999</c:v>
                </c:pt>
                <c:pt idx="245">
                  <c:v>9.1</c:v>
                </c:pt>
                <c:pt idx="246">
                  <c:v>9.1</c:v>
                </c:pt>
                <c:pt idx="247">
                  <c:v>9.1666666666999994</c:v>
                </c:pt>
                <c:pt idx="248">
                  <c:v>9.1666666666999994</c:v>
                </c:pt>
                <c:pt idx="249">
                  <c:v>9.3000000000000007</c:v>
                </c:pt>
                <c:pt idx="250">
                  <c:v>9.3000000000000007</c:v>
                </c:pt>
                <c:pt idx="251">
                  <c:v>9.3333333333000006</c:v>
                </c:pt>
                <c:pt idx="252">
                  <c:v>9.3333333333000006</c:v>
                </c:pt>
                <c:pt idx="253">
                  <c:v>9.4666666667000001</c:v>
                </c:pt>
                <c:pt idx="254">
                  <c:v>9.4666666667000001</c:v>
                </c:pt>
                <c:pt idx="255">
                  <c:v>9.5333333332999999</c:v>
                </c:pt>
                <c:pt idx="256">
                  <c:v>9.5333333332999999</c:v>
                </c:pt>
                <c:pt idx="257">
                  <c:v>9.6333333332999995</c:v>
                </c:pt>
                <c:pt idx="258">
                  <c:v>9.6333333332999995</c:v>
                </c:pt>
                <c:pt idx="259">
                  <c:v>9.6666666666999994</c:v>
                </c:pt>
                <c:pt idx="260">
                  <c:v>9.6666666666999994</c:v>
                </c:pt>
                <c:pt idx="261">
                  <c:v>9.6999999999999993</c:v>
                </c:pt>
                <c:pt idx="262">
                  <c:v>9.6999999999999993</c:v>
                </c:pt>
                <c:pt idx="263">
                  <c:v>9.7333333332999992</c:v>
                </c:pt>
                <c:pt idx="264">
                  <c:v>9.7333333332999992</c:v>
                </c:pt>
                <c:pt idx="265">
                  <c:v>9.7666666667000008</c:v>
                </c:pt>
                <c:pt idx="266">
                  <c:v>9.7666666667000008</c:v>
                </c:pt>
                <c:pt idx="267">
                  <c:v>9.8000000000000007</c:v>
                </c:pt>
                <c:pt idx="268">
                  <c:v>9.8000000000000007</c:v>
                </c:pt>
                <c:pt idx="269">
                  <c:v>9.8333333333000006</c:v>
                </c:pt>
                <c:pt idx="270">
                  <c:v>9.8333333333000006</c:v>
                </c:pt>
                <c:pt idx="271">
                  <c:v>9.9</c:v>
                </c:pt>
                <c:pt idx="272">
                  <c:v>9.9</c:v>
                </c:pt>
                <c:pt idx="273">
                  <c:v>10</c:v>
                </c:pt>
                <c:pt idx="274">
                  <c:v>10</c:v>
                </c:pt>
                <c:pt idx="275">
                  <c:v>10.033333333</c:v>
                </c:pt>
                <c:pt idx="276">
                  <c:v>10.033333333</c:v>
                </c:pt>
                <c:pt idx="277">
                  <c:v>10.066666667</c:v>
                </c:pt>
                <c:pt idx="278">
                  <c:v>10.066666667</c:v>
                </c:pt>
                <c:pt idx="279">
                  <c:v>10.233333332999999</c:v>
                </c:pt>
                <c:pt idx="280">
                  <c:v>10.233333332999999</c:v>
                </c:pt>
                <c:pt idx="281">
                  <c:v>10.266666667000001</c:v>
                </c:pt>
                <c:pt idx="282">
                  <c:v>10.266666667000001</c:v>
                </c:pt>
                <c:pt idx="283">
                  <c:v>10.4</c:v>
                </c:pt>
                <c:pt idx="284">
                  <c:v>10.4</c:v>
                </c:pt>
                <c:pt idx="285">
                  <c:v>10.433333333</c:v>
                </c:pt>
                <c:pt idx="286">
                  <c:v>10.433333333</c:v>
                </c:pt>
                <c:pt idx="287">
                  <c:v>10.466666667</c:v>
                </c:pt>
                <c:pt idx="288">
                  <c:v>10.466666667</c:v>
                </c:pt>
                <c:pt idx="289">
                  <c:v>10.5</c:v>
                </c:pt>
                <c:pt idx="290">
                  <c:v>10.5</c:v>
                </c:pt>
                <c:pt idx="291">
                  <c:v>10.666666666999999</c:v>
                </c:pt>
                <c:pt idx="292">
                  <c:v>10.666666666999999</c:v>
                </c:pt>
                <c:pt idx="293">
                  <c:v>10.733333332999999</c:v>
                </c:pt>
                <c:pt idx="294">
                  <c:v>10.733333332999999</c:v>
                </c:pt>
                <c:pt idx="295">
                  <c:v>10.933333333</c:v>
                </c:pt>
                <c:pt idx="296">
                  <c:v>10.933333333</c:v>
                </c:pt>
                <c:pt idx="297">
                  <c:v>11</c:v>
                </c:pt>
                <c:pt idx="298">
                  <c:v>11</c:v>
                </c:pt>
                <c:pt idx="299">
                  <c:v>11.033333333</c:v>
                </c:pt>
                <c:pt idx="300">
                  <c:v>11.033333333</c:v>
                </c:pt>
                <c:pt idx="301">
                  <c:v>11.1</c:v>
                </c:pt>
                <c:pt idx="302">
                  <c:v>11.1</c:v>
                </c:pt>
                <c:pt idx="303">
                  <c:v>11.133333332999999</c:v>
                </c:pt>
                <c:pt idx="304">
                  <c:v>11.133333332999999</c:v>
                </c:pt>
                <c:pt idx="305">
                  <c:v>11.2</c:v>
                </c:pt>
                <c:pt idx="306">
                  <c:v>11.2</c:v>
                </c:pt>
                <c:pt idx="307">
                  <c:v>11.4</c:v>
                </c:pt>
                <c:pt idx="308">
                  <c:v>11.4</c:v>
                </c:pt>
                <c:pt idx="309">
                  <c:v>11.433333333</c:v>
                </c:pt>
                <c:pt idx="310">
                  <c:v>11.433333333</c:v>
                </c:pt>
                <c:pt idx="311">
                  <c:v>11.466666667</c:v>
                </c:pt>
                <c:pt idx="312">
                  <c:v>11.466666667</c:v>
                </c:pt>
                <c:pt idx="313">
                  <c:v>11.5</c:v>
                </c:pt>
                <c:pt idx="314">
                  <c:v>11.5</c:v>
                </c:pt>
                <c:pt idx="315">
                  <c:v>11.533333333</c:v>
                </c:pt>
                <c:pt idx="316">
                  <c:v>11.533333333</c:v>
                </c:pt>
                <c:pt idx="317">
                  <c:v>11.733333332999999</c:v>
                </c:pt>
                <c:pt idx="318">
                  <c:v>11.733333332999999</c:v>
                </c:pt>
                <c:pt idx="319">
                  <c:v>11.766666667000001</c:v>
                </c:pt>
                <c:pt idx="320">
                  <c:v>11.766666667000001</c:v>
                </c:pt>
                <c:pt idx="321">
                  <c:v>11.8</c:v>
                </c:pt>
                <c:pt idx="322">
                  <c:v>11.8</c:v>
                </c:pt>
                <c:pt idx="323">
                  <c:v>11.833333333000001</c:v>
                </c:pt>
                <c:pt idx="324">
                  <c:v>11.833333333000001</c:v>
                </c:pt>
                <c:pt idx="325">
                  <c:v>11.866666667000001</c:v>
                </c:pt>
                <c:pt idx="326">
                  <c:v>11.866666667000001</c:v>
                </c:pt>
                <c:pt idx="327">
                  <c:v>11.9</c:v>
                </c:pt>
                <c:pt idx="328">
                  <c:v>11.9</c:v>
                </c:pt>
                <c:pt idx="329">
                  <c:v>12</c:v>
                </c:pt>
                <c:pt idx="330">
                  <c:v>12</c:v>
                </c:pt>
                <c:pt idx="331">
                  <c:v>12.033333333</c:v>
                </c:pt>
                <c:pt idx="332">
                  <c:v>12.033333333</c:v>
                </c:pt>
                <c:pt idx="333">
                  <c:v>12.133333332999999</c:v>
                </c:pt>
                <c:pt idx="334">
                  <c:v>12.133333332999999</c:v>
                </c:pt>
                <c:pt idx="335">
                  <c:v>12.166666666999999</c:v>
                </c:pt>
                <c:pt idx="336">
                  <c:v>12.166666666999999</c:v>
                </c:pt>
                <c:pt idx="337">
                  <c:v>12.2</c:v>
                </c:pt>
                <c:pt idx="338">
                  <c:v>12.2</c:v>
                </c:pt>
                <c:pt idx="339">
                  <c:v>12.233333332999999</c:v>
                </c:pt>
                <c:pt idx="340">
                  <c:v>12.233333332999999</c:v>
                </c:pt>
                <c:pt idx="341">
                  <c:v>12.3</c:v>
                </c:pt>
                <c:pt idx="342">
                  <c:v>12.3</c:v>
                </c:pt>
                <c:pt idx="343">
                  <c:v>12.366666667000001</c:v>
                </c:pt>
                <c:pt idx="344">
                  <c:v>12.366666667000001</c:v>
                </c:pt>
                <c:pt idx="345">
                  <c:v>12.4</c:v>
                </c:pt>
                <c:pt idx="346">
                  <c:v>12.4</c:v>
                </c:pt>
                <c:pt idx="347">
                  <c:v>12.433333333</c:v>
                </c:pt>
                <c:pt idx="348">
                  <c:v>12.433333333</c:v>
                </c:pt>
                <c:pt idx="349">
                  <c:v>12.466666667</c:v>
                </c:pt>
                <c:pt idx="350">
                  <c:v>12.466666667</c:v>
                </c:pt>
                <c:pt idx="351">
                  <c:v>12.5</c:v>
                </c:pt>
                <c:pt idx="352">
                  <c:v>12.5</c:v>
                </c:pt>
                <c:pt idx="353">
                  <c:v>12.6</c:v>
                </c:pt>
                <c:pt idx="354">
                  <c:v>12.6</c:v>
                </c:pt>
                <c:pt idx="355">
                  <c:v>12.633333332999999</c:v>
                </c:pt>
                <c:pt idx="356">
                  <c:v>12.633333332999999</c:v>
                </c:pt>
                <c:pt idx="357">
                  <c:v>12.666666666999999</c:v>
                </c:pt>
                <c:pt idx="358">
                  <c:v>12.666666666999999</c:v>
                </c:pt>
                <c:pt idx="359">
                  <c:v>12.7</c:v>
                </c:pt>
                <c:pt idx="360">
                  <c:v>12.7</c:v>
                </c:pt>
                <c:pt idx="361">
                  <c:v>12.733333332999999</c:v>
                </c:pt>
                <c:pt idx="362">
                  <c:v>12.733333332999999</c:v>
                </c:pt>
                <c:pt idx="363">
                  <c:v>12.8</c:v>
                </c:pt>
                <c:pt idx="364">
                  <c:v>12.8</c:v>
                </c:pt>
                <c:pt idx="365">
                  <c:v>12.833333333000001</c:v>
                </c:pt>
                <c:pt idx="366">
                  <c:v>12.833333333000001</c:v>
                </c:pt>
                <c:pt idx="367">
                  <c:v>12.866666667000001</c:v>
                </c:pt>
                <c:pt idx="368">
                  <c:v>12.866666667000001</c:v>
                </c:pt>
                <c:pt idx="369">
                  <c:v>12.9</c:v>
                </c:pt>
                <c:pt idx="370">
                  <c:v>12.9</c:v>
                </c:pt>
                <c:pt idx="371">
                  <c:v>12.933333333</c:v>
                </c:pt>
                <c:pt idx="372">
                  <c:v>12.933333333</c:v>
                </c:pt>
                <c:pt idx="373">
                  <c:v>12.966666667</c:v>
                </c:pt>
                <c:pt idx="374">
                  <c:v>12.966666667</c:v>
                </c:pt>
                <c:pt idx="375">
                  <c:v>13.033333333</c:v>
                </c:pt>
                <c:pt idx="376">
                  <c:v>13.033333333</c:v>
                </c:pt>
                <c:pt idx="377">
                  <c:v>13.066666667</c:v>
                </c:pt>
                <c:pt idx="378">
                  <c:v>13.066666667</c:v>
                </c:pt>
                <c:pt idx="379">
                  <c:v>13.133333332999999</c:v>
                </c:pt>
                <c:pt idx="380">
                  <c:v>13.133333332999999</c:v>
                </c:pt>
                <c:pt idx="381">
                  <c:v>13.166666666999999</c:v>
                </c:pt>
                <c:pt idx="382">
                  <c:v>13.166666666999999</c:v>
                </c:pt>
                <c:pt idx="383">
                  <c:v>13.2</c:v>
                </c:pt>
                <c:pt idx="384">
                  <c:v>13.2</c:v>
                </c:pt>
                <c:pt idx="385">
                  <c:v>13.233333332999999</c:v>
                </c:pt>
                <c:pt idx="386">
                  <c:v>13.233333332999999</c:v>
                </c:pt>
                <c:pt idx="387">
                  <c:v>13.266666667000001</c:v>
                </c:pt>
                <c:pt idx="388">
                  <c:v>13.266666667000001</c:v>
                </c:pt>
                <c:pt idx="389">
                  <c:v>13.3</c:v>
                </c:pt>
                <c:pt idx="390">
                  <c:v>13.3</c:v>
                </c:pt>
                <c:pt idx="391">
                  <c:v>13.333333333000001</c:v>
                </c:pt>
                <c:pt idx="392">
                  <c:v>13.333333333000001</c:v>
                </c:pt>
                <c:pt idx="393">
                  <c:v>13.366666667000001</c:v>
                </c:pt>
                <c:pt idx="394">
                  <c:v>13.366666667000001</c:v>
                </c:pt>
                <c:pt idx="395">
                  <c:v>13.4</c:v>
                </c:pt>
                <c:pt idx="396">
                  <c:v>13.4</c:v>
                </c:pt>
                <c:pt idx="397">
                  <c:v>13.433333333</c:v>
                </c:pt>
                <c:pt idx="398">
                  <c:v>13.433333333</c:v>
                </c:pt>
                <c:pt idx="399">
                  <c:v>13.466666667</c:v>
                </c:pt>
                <c:pt idx="400">
                  <c:v>13.466666667</c:v>
                </c:pt>
                <c:pt idx="401">
                  <c:v>13.533333333</c:v>
                </c:pt>
                <c:pt idx="402">
                  <c:v>13.533333333</c:v>
                </c:pt>
                <c:pt idx="403">
                  <c:v>13.566666667</c:v>
                </c:pt>
                <c:pt idx="404">
                  <c:v>13.566666667</c:v>
                </c:pt>
                <c:pt idx="405">
                  <c:v>13.6</c:v>
                </c:pt>
                <c:pt idx="406">
                  <c:v>13.6</c:v>
                </c:pt>
                <c:pt idx="407">
                  <c:v>13.633333332999999</c:v>
                </c:pt>
                <c:pt idx="408">
                  <c:v>13.633333332999999</c:v>
                </c:pt>
                <c:pt idx="409">
                  <c:v>13.666666666999999</c:v>
                </c:pt>
                <c:pt idx="410">
                  <c:v>13.666666666999999</c:v>
                </c:pt>
                <c:pt idx="411">
                  <c:v>13.7</c:v>
                </c:pt>
                <c:pt idx="412">
                  <c:v>13.7</c:v>
                </c:pt>
                <c:pt idx="413">
                  <c:v>13.766666667000001</c:v>
                </c:pt>
                <c:pt idx="414">
                  <c:v>13.766666667000001</c:v>
                </c:pt>
                <c:pt idx="415">
                  <c:v>13.8</c:v>
                </c:pt>
                <c:pt idx="416">
                  <c:v>13.8</c:v>
                </c:pt>
                <c:pt idx="417">
                  <c:v>13.833333333000001</c:v>
                </c:pt>
                <c:pt idx="418">
                  <c:v>13.833333333000001</c:v>
                </c:pt>
                <c:pt idx="419">
                  <c:v>13.866666667000001</c:v>
                </c:pt>
                <c:pt idx="420">
                  <c:v>13.866666667000001</c:v>
                </c:pt>
                <c:pt idx="421">
                  <c:v>13.9</c:v>
                </c:pt>
                <c:pt idx="422">
                  <c:v>13.9</c:v>
                </c:pt>
                <c:pt idx="423">
                  <c:v>13.966666667</c:v>
                </c:pt>
                <c:pt idx="424">
                  <c:v>13.966666667</c:v>
                </c:pt>
                <c:pt idx="425">
                  <c:v>14</c:v>
                </c:pt>
                <c:pt idx="426">
                  <c:v>14</c:v>
                </c:pt>
                <c:pt idx="427">
                  <c:v>14.033333333</c:v>
                </c:pt>
                <c:pt idx="428">
                  <c:v>14.033333333</c:v>
                </c:pt>
                <c:pt idx="429">
                  <c:v>14.066666667</c:v>
                </c:pt>
                <c:pt idx="430">
                  <c:v>14.066666667</c:v>
                </c:pt>
                <c:pt idx="431">
                  <c:v>14.1</c:v>
                </c:pt>
                <c:pt idx="432">
                  <c:v>14.1</c:v>
                </c:pt>
                <c:pt idx="433">
                  <c:v>14.133333332999999</c:v>
                </c:pt>
                <c:pt idx="434">
                  <c:v>14.133333332999999</c:v>
                </c:pt>
                <c:pt idx="435">
                  <c:v>14.233333332999999</c:v>
                </c:pt>
                <c:pt idx="436">
                  <c:v>14.233333332999999</c:v>
                </c:pt>
                <c:pt idx="437">
                  <c:v>14.266666667000001</c:v>
                </c:pt>
                <c:pt idx="438">
                  <c:v>14.266666667000001</c:v>
                </c:pt>
                <c:pt idx="439">
                  <c:v>14.3</c:v>
                </c:pt>
                <c:pt idx="440">
                  <c:v>14.3</c:v>
                </c:pt>
                <c:pt idx="441">
                  <c:v>14.333333333000001</c:v>
                </c:pt>
                <c:pt idx="442">
                  <c:v>14.333333333000001</c:v>
                </c:pt>
                <c:pt idx="443">
                  <c:v>14.366666667000001</c:v>
                </c:pt>
                <c:pt idx="444">
                  <c:v>14.366666667000001</c:v>
                </c:pt>
                <c:pt idx="445">
                  <c:v>14.4</c:v>
                </c:pt>
                <c:pt idx="446">
                  <c:v>14.4</c:v>
                </c:pt>
                <c:pt idx="447">
                  <c:v>14.433333333</c:v>
                </c:pt>
                <c:pt idx="448">
                  <c:v>14.433333333</c:v>
                </c:pt>
                <c:pt idx="449">
                  <c:v>14.466666667</c:v>
                </c:pt>
                <c:pt idx="450">
                  <c:v>14.466666667</c:v>
                </c:pt>
                <c:pt idx="451">
                  <c:v>14.5</c:v>
                </c:pt>
                <c:pt idx="452">
                  <c:v>14.5</c:v>
                </c:pt>
                <c:pt idx="453">
                  <c:v>14.533333333</c:v>
                </c:pt>
                <c:pt idx="454">
                  <c:v>14.533333333</c:v>
                </c:pt>
                <c:pt idx="455">
                  <c:v>14.566666667</c:v>
                </c:pt>
                <c:pt idx="456">
                  <c:v>14.566666667</c:v>
                </c:pt>
                <c:pt idx="457">
                  <c:v>14.6</c:v>
                </c:pt>
                <c:pt idx="458">
                  <c:v>14.6</c:v>
                </c:pt>
                <c:pt idx="459">
                  <c:v>14.666666666999999</c:v>
                </c:pt>
                <c:pt idx="460">
                  <c:v>14.666666666999999</c:v>
                </c:pt>
                <c:pt idx="461">
                  <c:v>14.7</c:v>
                </c:pt>
                <c:pt idx="462">
                  <c:v>14.7</c:v>
                </c:pt>
                <c:pt idx="463">
                  <c:v>14.733333332999999</c:v>
                </c:pt>
                <c:pt idx="464">
                  <c:v>14.733333332999999</c:v>
                </c:pt>
                <c:pt idx="465">
                  <c:v>14.766666667000001</c:v>
                </c:pt>
                <c:pt idx="466">
                  <c:v>14.766666667000001</c:v>
                </c:pt>
                <c:pt idx="467">
                  <c:v>14.8</c:v>
                </c:pt>
                <c:pt idx="468">
                  <c:v>14.8</c:v>
                </c:pt>
                <c:pt idx="469">
                  <c:v>14.833333333000001</c:v>
                </c:pt>
                <c:pt idx="470">
                  <c:v>14.833333333000001</c:v>
                </c:pt>
                <c:pt idx="471">
                  <c:v>14.933333333</c:v>
                </c:pt>
                <c:pt idx="472">
                  <c:v>14.933333333</c:v>
                </c:pt>
                <c:pt idx="473">
                  <c:v>14.966666667</c:v>
                </c:pt>
                <c:pt idx="474">
                  <c:v>14.966666667</c:v>
                </c:pt>
                <c:pt idx="475">
                  <c:v>15</c:v>
                </c:pt>
                <c:pt idx="476">
                  <c:v>15</c:v>
                </c:pt>
                <c:pt idx="477">
                  <c:v>15.033333333</c:v>
                </c:pt>
                <c:pt idx="478">
                  <c:v>15.033333333</c:v>
                </c:pt>
                <c:pt idx="479">
                  <c:v>15.066666667</c:v>
                </c:pt>
                <c:pt idx="480">
                  <c:v>15.066666667</c:v>
                </c:pt>
                <c:pt idx="481">
                  <c:v>15.1</c:v>
                </c:pt>
                <c:pt idx="482">
                  <c:v>15.1</c:v>
                </c:pt>
                <c:pt idx="483">
                  <c:v>15.2</c:v>
                </c:pt>
                <c:pt idx="484">
                  <c:v>15.2</c:v>
                </c:pt>
                <c:pt idx="485">
                  <c:v>15.233333332999999</c:v>
                </c:pt>
                <c:pt idx="486">
                  <c:v>15.233333332999999</c:v>
                </c:pt>
                <c:pt idx="487">
                  <c:v>15.266666667000001</c:v>
                </c:pt>
                <c:pt idx="488">
                  <c:v>15.266666667000001</c:v>
                </c:pt>
                <c:pt idx="489">
                  <c:v>15.333333333000001</c:v>
                </c:pt>
                <c:pt idx="490">
                  <c:v>15.333333333000001</c:v>
                </c:pt>
                <c:pt idx="491">
                  <c:v>15.366666667000001</c:v>
                </c:pt>
                <c:pt idx="492">
                  <c:v>15.366666667000001</c:v>
                </c:pt>
                <c:pt idx="493">
                  <c:v>15.4</c:v>
                </c:pt>
                <c:pt idx="494">
                  <c:v>15.4</c:v>
                </c:pt>
                <c:pt idx="495">
                  <c:v>15.433333333</c:v>
                </c:pt>
                <c:pt idx="496">
                  <c:v>15.433333333</c:v>
                </c:pt>
                <c:pt idx="497">
                  <c:v>15.466666667</c:v>
                </c:pt>
                <c:pt idx="498">
                  <c:v>15.466666667</c:v>
                </c:pt>
                <c:pt idx="499">
                  <c:v>15.5</c:v>
                </c:pt>
                <c:pt idx="500">
                  <c:v>15.5</c:v>
                </c:pt>
                <c:pt idx="501">
                  <c:v>15.533333333</c:v>
                </c:pt>
                <c:pt idx="502">
                  <c:v>15.533333333</c:v>
                </c:pt>
                <c:pt idx="503">
                  <c:v>15.566666667</c:v>
                </c:pt>
                <c:pt idx="504">
                  <c:v>15.566666667</c:v>
                </c:pt>
                <c:pt idx="505">
                  <c:v>15.6</c:v>
                </c:pt>
                <c:pt idx="506">
                  <c:v>15.6</c:v>
                </c:pt>
                <c:pt idx="507">
                  <c:v>15.633333332999999</c:v>
                </c:pt>
                <c:pt idx="508">
                  <c:v>15.633333332999999</c:v>
                </c:pt>
                <c:pt idx="509">
                  <c:v>15.666666666999999</c:v>
                </c:pt>
                <c:pt idx="510">
                  <c:v>15.666666666999999</c:v>
                </c:pt>
                <c:pt idx="511">
                  <c:v>15.7</c:v>
                </c:pt>
                <c:pt idx="512">
                  <c:v>15.7</c:v>
                </c:pt>
                <c:pt idx="513">
                  <c:v>15.733333332999999</c:v>
                </c:pt>
                <c:pt idx="514">
                  <c:v>15.733333332999999</c:v>
                </c:pt>
                <c:pt idx="515">
                  <c:v>15.766666667000001</c:v>
                </c:pt>
                <c:pt idx="516">
                  <c:v>15.766666667000001</c:v>
                </c:pt>
                <c:pt idx="517">
                  <c:v>15.8</c:v>
                </c:pt>
                <c:pt idx="518">
                  <c:v>15.8</c:v>
                </c:pt>
                <c:pt idx="519">
                  <c:v>15.866666667000001</c:v>
                </c:pt>
                <c:pt idx="520">
                  <c:v>15.866666667000001</c:v>
                </c:pt>
                <c:pt idx="521">
                  <c:v>15.9</c:v>
                </c:pt>
                <c:pt idx="522">
                  <c:v>15.9</c:v>
                </c:pt>
                <c:pt idx="523">
                  <c:v>15.933333333</c:v>
                </c:pt>
                <c:pt idx="524">
                  <c:v>15.933333333</c:v>
                </c:pt>
                <c:pt idx="525">
                  <c:v>15.966666667</c:v>
                </c:pt>
                <c:pt idx="526">
                  <c:v>15.966666667</c:v>
                </c:pt>
                <c:pt idx="527">
                  <c:v>16</c:v>
                </c:pt>
                <c:pt idx="528">
                  <c:v>16</c:v>
                </c:pt>
                <c:pt idx="529">
                  <c:v>16.066666667</c:v>
                </c:pt>
                <c:pt idx="530">
                  <c:v>16.066666667</c:v>
                </c:pt>
                <c:pt idx="531">
                  <c:v>16.100000000000001</c:v>
                </c:pt>
                <c:pt idx="532">
                  <c:v>16.100000000000001</c:v>
                </c:pt>
                <c:pt idx="533">
                  <c:v>16.133333332999999</c:v>
                </c:pt>
                <c:pt idx="534">
                  <c:v>16.133333332999999</c:v>
                </c:pt>
                <c:pt idx="535">
                  <c:v>16.166666667000001</c:v>
                </c:pt>
                <c:pt idx="536">
                  <c:v>16.166666667000001</c:v>
                </c:pt>
                <c:pt idx="537">
                  <c:v>16.2</c:v>
                </c:pt>
                <c:pt idx="538">
                  <c:v>16.2</c:v>
                </c:pt>
                <c:pt idx="539">
                  <c:v>16.233333333000001</c:v>
                </c:pt>
                <c:pt idx="540">
                  <c:v>16.233333333000001</c:v>
                </c:pt>
                <c:pt idx="541">
                  <c:v>16.266666666999999</c:v>
                </c:pt>
                <c:pt idx="542">
                  <c:v>16.266666666999999</c:v>
                </c:pt>
                <c:pt idx="543">
                  <c:v>16.3</c:v>
                </c:pt>
                <c:pt idx="544">
                  <c:v>16.3</c:v>
                </c:pt>
                <c:pt idx="545">
                  <c:v>16.333333332999999</c:v>
                </c:pt>
                <c:pt idx="546">
                  <c:v>16.333333332999999</c:v>
                </c:pt>
                <c:pt idx="547">
                  <c:v>16.366666667000001</c:v>
                </c:pt>
                <c:pt idx="548">
                  <c:v>16.366666667000001</c:v>
                </c:pt>
                <c:pt idx="549">
                  <c:v>16.399999999999999</c:v>
                </c:pt>
                <c:pt idx="550">
                  <c:v>16.399999999999999</c:v>
                </c:pt>
                <c:pt idx="551">
                  <c:v>16.433333333</c:v>
                </c:pt>
                <c:pt idx="552">
                  <c:v>16.433333333</c:v>
                </c:pt>
                <c:pt idx="553">
                  <c:v>16.466666666999998</c:v>
                </c:pt>
                <c:pt idx="554">
                  <c:v>16.466666666999998</c:v>
                </c:pt>
                <c:pt idx="555">
                  <c:v>16.5</c:v>
                </c:pt>
                <c:pt idx="556">
                  <c:v>16.5</c:v>
                </c:pt>
                <c:pt idx="557">
                  <c:v>16.533333333000002</c:v>
                </c:pt>
                <c:pt idx="558">
                  <c:v>16.533333333000002</c:v>
                </c:pt>
                <c:pt idx="559">
                  <c:v>16.566666667</c:v>
                </c:pt>
                <c:pt idx="560">
                  <c:v>16.566666667</c:v>
                </c:pt>
                <c:pt idx="561">
                  <c:v>16.633333332999999</c:v>
                </c:pt>
                <c:pt idx="562">
                  <c:v>16.633333332999999</c:v>
                </c:pt>
                <c:pt idx="563">
                  <c:v>16.666666667000001</c:v>
                </c:pt>
                <c:pt idx="564">
                  <c:v>16.666666667000001</c:v>
                </c:pt>
                <c:pt idx="565">
                  <c:v>16.7</c:v>
                </c:pt>
                <c:pt idx="566">
                  <c:v>16.7</c:v>
                </c:pt>
                <c:pt idx="567">
                  <c:v>16.733333333000001</c:v>
                </c:pt>
                <c:pt idx="568">
                  <c:v>16.733333333000001</c:v>
                </c:pt>
                <c:pt idx="569">
                  <c:v>16.766666666999999</c:v>
                </c:pt>
                <c:pt idx="570">
                  <c:v>16.766666666999999</c:v>
                </c:pt>
                <c:pt idx="571">
                  <c:v>16.8</c:v>
                </c:pt>
                <c:pt idx="572">
                  <c:v>16.8</c:v>
                </c:pt>
                <c:pt idx="573">
                  <c:v>16.833333332999999</c:v>
                </c:pt>
                <c:pt idx="574">
                  <c:v>16.833333332999999</c:v>
                </c:pt>
                <c:pt idx="575">
                  <c:v>16.899999999999999</c:v>
                </c:pt>
                <c:pt idx="576">
                  <c:v>16.899999999999999</c:v>
                </c:pt>
                <c:pt idx="577">
                  <c:v>17.033333333000002</c:v>
                </c:pt>
                <c:pt idx="578">
                  <c:v>17.033333333000002</c:v>
                </c:pt>
                <c:pt idx="579">
                  <c:v>17.066666667</c:v>
                </c:pt>
                <c:pt idx="580">
                  <c:v>17.066666667</c:v>
                </c:pt>
                <c:pt idx="581">
                  <c:v>17.100000000000001</c:v>
                </c:pt>
                <c:pt idx="582">
                  <c:v>17.100000000000001</c:v>
                </c:pt>
                <c:pt idx="583">
                  <c:v>17.133333332999999</c:v>
                </c:pt>
                <c:pt idx="584">
                  <c:v>17.133333332999999</c:v>
                </c:pt>
                <c:pt idx="585">
                  <c:v>17.166666667000001</c:v>
                </c:pt>
                <c:pt idx="586">
                  <c:v>17.166666667000001</c:v>
                </c:pt>
                <c:pt idx="587">
                  <c:v>17.233333333000001</c:v>
                </c:pt>
                <c:pt idx="588">
                  <c:v>17.233333333000001</c:v>
                </c:pt>
                <c:pt idx="589">
                  <c:v>17.266666666999999</c:v>
                </c:pt>
                <c:pt idx="590">
                  <c:v>17.266666666999999</c:v>
                </c:pt>
                <c:pt idx="591">
                  <c:v>17.3</c:v>
                </c:pt>
                <c:pt idx="592">
                  <c:v>17.3</c:v>
                </c:pt>
                <c:pt idx="593">
                  <c:v>17.333333332999999</c:v>
                </c:pt>
                <c:pt idx="594">
                  <c:v>17.333333332999999</c:v>
                </c:pt>
                <c:pt idx="595">
                  <c:v>17.366666667000001</c:v>
                </c:pt>
                <c:pt idx="596">
                  <c:v>17.366666667000001</c:v>
                </c:pt>
                <c:pt idx="597">
                  <c:v>17.399999999999999</c:v>
                </c:pt>
                <c:pt idx="598">
                  <c:v>17.399999999999999</c:v>
                </c:pt>
                <c:pt idx="599">
                  <c:v>17.433333333</c:v>
                </c:pt>
                <c:pt idx="600">
                  <c:v>17.433333333</c:v>
                </c:pt>
                <c:pt idx="601">
                  <c:v>17.5</c:v>
                </c:pt>
                <c:pt idx="602">
                  <c:v>17.5</c:v>
                </c:pt>
                <c:pt idx="603">
                  <c:v>17.533333333000002</c:v>
                </c:pt>
                <c:pt idx="604">
                  <c:v>17.533333333000002</c:v>
                </c:pt>
                <c:pt idx="605">
                  <c:v>17.566666667</c:v>
                </c:pt>
                <c:pt idx="606">
                  <c:v>17.566666667</c:v>
                </c:pt>
                <c:pt idx="607">
                  <c:v>17.600000000000001</c:v>
                </c:pt>
                <c:pt idx="608">
                  <c:v>17.600000000000001</c:v>
                </c:pt>
                <c:pt idx="609">
                  <c:v>17.633333332999999</c:v>
                </c:pt>
                <c:pt idx="610">
                  <c:v>17.633333332999999</c:v>
                </c:pt>
                <c:pt idx="611">
                  <c:v>17.733333333000001</c:v>
                </c:pt>
                <c:pt idx="612">
                  <c:v>17.733333333000001</c:v>
                </c:pt>
                <c:pt idx="613">
                  <c:v>17.766666666999999</c:v>
                </c:pt>
                <c:pt idx="614">
                  <c:v>17.766666666999999</c:v>
                </c:pt>
                <c:pt idx="615">
                  <c:v>17.8</c:v>
                </c:pt>
                <c:pt idx="616">
                  <c:v>17.8</c:v>
                </c:pt>
                <c:pt idx="617">
                  <c:v>17.833333332999999</c:v>
                </c:pt>
                <c:pt idx="618">
                  <c:v>17.833333332999999</c:v>
                </c:pt>
                <c:pt idx="619">
                  <c:v>17.966666666999998</c:v>
                </c:pt>
                <c:pt idx="620">
                  <c:v>17.966666666999998</c:v>
                </c:pt>
                <c:pt idx="621">
                  <c:v>18</c:v>
                </c:pt>
                <c:pt idx="622">
                  <c:v>18</c:v>
                </c:pt>
                <c:pt idx="623">
                  <c:v>18.033333333000002</c:v>
                </c:pt>
                <c:pt idx="624">
                  <c:v>18.033333333000002</c:v>
                </c:pt>
                <c:pt idx="625">
                  <c:v>18.066666667</c:v>
                </c:pt>
                <c:pt idx="626">
                  <c:v>18.066666667</c:v>
                </c:pt>
                <c:pt idx="627">
                  <c:v>18.100000000000001</c:v>
                </c:pt>
                <c:pt idx="628">
                  <c:v>18.100000000000001</c:v>
                </c:pt>
                <c:pt idx="629">
                  <c:v>18.133333332999999</c:v>
                </c:pt>
                <c:pt idx="630">
                  <c:v>18.133333332999999</c:v>
                </c:pt>
                <c:pt idx="631">
                  <c:v>18.166666667000001</c:v>
                </c:pt>
                <c:pt idx="632">
                  <c:v>18.166666667000001</c:v>
                </c:pt>
                <c:pt idx="633">
                  <c:v>18.2</c:v>
                </c:pt>
                <c:pt idx="634">
                  <c:v>18.2</c:v>
                </c:pt>
                <c:pt idx="635">
                  <c:v>18.233333333000001</c:v>
                </c:pt>
                <c:pt idx="636">
                  <c:v>18.233333333000001</c:v>
                </c:pt>
                <c:pt idx="637">
                  <c:v>18.266666666999999</c:v>
                </c:pt>
                <c:pt idx="638">
                  <c:v>18.266666666999999</c:v>
                </c:pt>
                <c:pt idx="639">
                  <c:v>18.3</c:v>
                </c:pt>
                <c:pt idx="640">
                  <c:v>18.3</c:v>
                </c:pt>
                <c:pt idx="641">
                  <c:v>18.333333332999999</c:v>
                </c:pt>
                <c:pt idx="642">
                  <c:v>18.333333332999999</c:v>
                </c:pt>
                <c:pt idx="643">
                  <c:v>18.366666667000001</c:v>
                </c:pt>
                <c:pt idx="644">
                  <c:v>18.366666667000001</c:v>
                </c:pt>
                <c:pt idx="645">
                  <c:v>18.433333333</c:v>
                </c:pt>
                <c:pt idx="646">
                  <c:v>18.433333333</c:v>
                </c:pt>
                <c:pt idx="647">
                  <c:v>18.466666666999998</c:v>
                </c:pt>
                <c:pt idx="648">
                  <c:v>18.466666666999998</c:v>
                </c:pt>
                <c:pt idx="649">
                  <c:v>18.5</c:v>
                </c:pt>
                <c:pt idx="650">
                  <c:v>18.5</c:v>
                </c:pt>
                <c:pt idx="651">
                  <c:v>18.533333333000002</c:v>
                </c:pt>
                <c:pt idx="652">
                  <c:v>18.533333333000002</c:v>
                </c:pt>
                <c:pt idx="653">
                  <c:v>18.566666667</c:v>
                </c:pt>
                <c:pt idx="654">
                  <c:v>18.566666667</c:v>
                </c:pt>
                <c:pt idx="655">
                  <c:v>18.600000000000001</c:v>
                </c:pt>
                <c:pt idx="656">
                  <c:v>18.600000000000001</c:v>
                </c:pt>
                <c:pt idx="657">
                  <c:v>18.666666667000001</c:v>
                </c:pt>
                <c:pt idx="658">
                  <c:v>18.666666667000001</c:v>
                </c:pt>
                <c:pt idx="659">
                  <c:v>18.7</c:v>
                </c:pt>
                <c:pt idx="660">
                  <c:v>18.7</c:v>
                </c:pt>
                <c:pt idx="661">
                  <c:v>18.733333333000001</c:v>
                </c:pt>
                <c:pt idx="662">
                  <c:v>18.733333333000001</c:v>
                </c:pt>
                <c:pt idx="663">
                  <c:v>18.766666666999999</c:v>
                </c:pt>
                <c:pt idx="664">
                  <c:v>18.766666666999999</c:v>
                </c:pt>
                <c:pt idx="665">
                  <c:v>18.8</c:v>
                </c:pt>
                <c:pt idx="666">
                  <c:v>18.8</c:v>
                </c:pt>
                <c:pt idx="667">
                  <c:v>18.899999999999999</c:v>
                </c:pt>
                <c:pt idx="668">
                  <c:v>18.899999999999999</c:v>
                </c:pt>
                <c:pt idx="669">
                  <c:v>18.933333333</c:v>
                </c:pt>
                <c:pt idx="670">
                  <c:v>18.933333333</c:v>
                </c:pt>
                <c:pt idx="671">
                  <c:v>18.966666666999998</c:v>
                </c:pt>
                <c:pt idx="672">
                  <c:v>18.966666666999998</c:v>
                </c:pt>
                <c:pt idx="673">
                  <c:v>19</c:v>
                </c:pt>
                <c:pt idx="674">
                  <c:v>19</c:v>
                </c:pt>
                <c:pt idx="675">
                  <c:v>19.066666667</c:v>
                </c:pt>
                <c:pt idx="676">
                  <c:v>19.066666667</c:v>
                </c:pt>
                <c:pt idx="677">
                  <c:v>19.100000000000001</c:v>
                </c:pt>
                <c:pt idx="678">
                  <c:v>19.100000000000001</c:v>
                </c:pt>
                <c:pt idx="679">
                  <c:v>19.133333332999999</c:v>
                </c:pt>
                <c:pt idx="680">
                  <c:v>19.133333332999999</c:v>
                </c:pt>
                <c:pt idx="681">
                  <c:v>19.166666667000001</c:v>
                </c:pt>
                <c:pt idx="682">
                  <c:v>19.166666667000001</c:v>
                </c:pt>
                <c:pt idx="683">
                  <c:v>19.2</c:v>
                </c:pt>
                <c:pt idx="684">
                  <c:v>19.2</c:v>
                </c:pt>
                <c:pt idx="685">
                  <c:v>19.233333333000001</c:v>
                </c:pt>
                <c:pt idx="686">
                  <c:v>19.233333333000001</c:v>
                </c:pt>
                <c:pt idx="687">
                  <c:v>19.266666666999999</c:v>
                </c:pt>
                <c:pt idx="688">
                  <c:v>19.266666666999999</c:v>
                </c:pt>
                <c:pt idx="689">
                  <c:v>19.366666667000001</c:v>
                </c:pt>
                <c:pt idx="690">
                  <c:v>19.366666667000001</c:v>
                </c:pt>
                <c:pt idx="691">
                  <c:v>19.399999999999999</c:v>
                </c:pt>
                <c:pt idx="692">
                  <c:v>19.399999999999999</c:v>
                </c:pt>
                <c:pt idx="693">
                  <c:v>19.433333333</c:v>
                </c:pt>
                <c:pt idx="694">
                  <c:v>19.433333333</c:v>
                </c:pt>
                <c:pt idx="695">
                  <c:v>19.466666666999998</c:v>
                </c:pt>
                <c:pt idx="696">
                  <c:v>19.466666666999998</c:v>
                </c:pt>
                <c:pt idx="697">
                  <c:v>19.5</c:v>
                </c:pt>
                <c:pt idx="698">
                  <c:v>19.5</c:v>
                </c:pt>
                <c:pt idx="699">
                  <c:v>19.533333333000002</c:v>
                </c:pt>
                <c:pt idx="700">
                  <c:v>19.533333333000002</c:v>
                </c:pt>
                <c:pt idx="701">
                  <c:v>19.566666667</c:v>
                </c:pt>
                <c:pt idx="702">
                  <c:v>19.566666667</c:v>
                </c:pt>
                <c:pt idx="703">
                  <c:v>19.600000000000001</c:v>
                </c:pt>
                <c:pt idx="704">
                  <c:v>19.600000000000001</c:v>
                </c:pt>
                <c:pt idx="705">
                  <c:v>19.633333332999999</c:v>
                </c:pt>
                <c:pt idx="706">
                  <c:v>19.633333332999999</c:v>
                </c:pt>
                <c:pt idx="707">
                  <c:v>19.666666667000001</c:v>
                </c:pt>
                <c:pt idx="708">
                  <c:v>19.666666667000001</c:v>
                </c:pt>
                <c:pt idx="709">
                  <c:v>19.7</c:v>
                </c:pt>
                <c:pt idx="710">
                  <c:v>19.7</c:v>
                </c:pt>
                <c:pt idx="711">
                  <c:v>19.733333333000001</c:v>
                </c:pt>
                <c:pt idx="712">
                  <c:v>19.733333333000001</c:v>
                </c:pt>
                <c:pt idx="713">
                  <c:v>19.8</c:v>
                </c:pt>
                <c:pt idx="714">
                  <c:v>19.8</c:v>
                </c:pt>
                <c:pt idx="715">
                  <c:v>19.833333332999999</c:v>
                </c:pt>
                <c:pt idx="716">
                  <c:v>19.833333332999999</c:v>
                </c:pt>
                <c:pt idx="717">
                  <c:v>19.866666667000001</c:v>
                </c:pt>
                <c:pt idx="718">
                  <c:v>19.866666667000001</c:v>
                </c:pt>
                <c:pt idx="719">
                  <c:v>19.899999999999999</c:v>
                </c:pt>
                <c:pt idx="720">
                  <c:v>19.899999999999999</c:v>
                </c:pt>
                <c:pt idx="721">
                  <c:v>19.933333333</c:v>
                </c:pt>
                <c:pt idx="722">
                  <c:v>19.933333333</c:v>
                </c:pt>
                <c:pt idx="723">
                  <c:v>19.966666666999998</c:v>
                </c:pt>
                <c:pt idx="724">
                  <c:v>19.966666666999998</c:v>
                </c:pt>
                <c:pt idx="725">
                  <c:v>20</c:v>
                </c:pt>
                <c:pt idx="726">
                  <c:v>20</c:v>
                </c:pt>
                <c:pt idx="727">
                  <c:v>20.066666667</c:v>
                </c:pt>
                <c:pt idx="728">
                  <c:v>20.066666667</c:v>
                </c:pt>
                <c:pt idx="729">
                  <c:v>20.100000000000001</c:v>
                </c:pt>
                <c:pt idx="730">
                  <c:v>20.100000000000001</c:v>
                </c:pt>
                <c:pt idx="731">
                  <c:v>20.133333332999999</c:v>
                </c:pt>
                <c:pt idx="732">
                  <c:v>20.133333332999999</c:v>
                </c:pt>
                <c:pt idx="733">
                  <c:v>20.166666667000001</c:v>
                </c:pt>
                <c:pt idx="734">
                  <c:v>20.166666667000001</c:v>
                </c:pt>
                <c:pt idx="735">
                  <c:v>20.233333333000001</c:v>
                </c:pt>
                <c:pt idx="736">
                  <c:v>20.233333333000001</c:v>
                </c:pt>
                <c:pt idx="737">
                  <c:v>20.3</c:v>
                </c:pt>
                <c:pt idx="738">
                  <c:v>20.3</c:v>
                </c:pt>
                <c:pt idx="739">
                  <c:v>20.333333332999999</c:v>
                </c:pt>
                <c:pt idx="740">
                  <c:v>20.333333332999999</c:v>
                </c:pt>
                <c:pt idx="741">
                  <c:v>20.366666667000001</c:v>
                </c:pt>
                <c:pt idx="742">
                  <c:v>20.366666667000001</c:v>
                </c:pt>
                <c:pt idx="743">
                  <c:v>20.399999999999999</c:v>
                </c:pt>
                <c:pt idx="744">
                  <c:v>20.399999999999999</c:v>
                </c:pt>
                <c:pt idx="745">
                  <c:v>20.433333333</c:v>
                </c:pt>
                <c:pt idx="746">
                  <c:v>20.433333333</c:v>
                </c:pt>
                <c:pt idx="747">
                  <c:v>20.5</c:v>
                </c:pt>
                <c:pt idx="748">
                  <c:v>20.5</c:v>
                </c:pt>
                <c:pt idx="749">
                  <c:v>20.533333333000002</c:v>
                </c:pt>
                <c:pt idx="750">
                  <c:v>20.533333333000002</c:v>
                </c:pt>
                <c:pt idx="751">
                  <c:v>20.566666667</c:v>
                </c:pt>
                <c:pt idx="752">
                  <c:v>20.566666667</c:v>
                </c:pt>
                <c:pt idx="753">
                  <c:v>20.6</c:v>
                </c:pt>
                <c:pt idx="754">
                  <c:v>20.6</c:v>
                </c:pt>
                <c:pt idx="755">
                  <c:v>20.633333332999999</c:v>
                </c:pt>
                <c:pt idx="756">
                  <c:v>20.633333332999999</c:v>
                </c:pt>
                <c:pt idx="757">
                  <c:v>20.666666667000001</c:v>
                </c:pt>
                <c:pt idx="758">
                  <c:v>20.666666667000001</c:v>
                </c:pt>
                <c:pt idx="759">
                  <c:v>20.7</c:v>
                </c:pt>
                <c:pt idx="760">
                  <c:v>20.7</c:v>
                </c:pt>
                <c:pt idx="761">
                  <c:v>20.733333333000001</c:v>
                </c:pt>
                <c:pt idx="762">
                  <c:v>20.733333333000001</c:v>
                </c:pt>
                <c:pt idx="763">
                  <c:v>20.766666666999999</c:v>
                </c:pt>
                <c:pt idx="764">
                  <c:v>20.766666666999999</c:v>
                </c:pt>
                <c:pt idx="765">
                  <c:v>20.8</c:v>
                </c:pt>
                <c:pt idx="766">
                  <c:v>20.8</c:v>
                </c:pt>
                <c:pt idx="767">
                  <c:v>20.833333332999999</c:v>
                </c:pt>
                <c:pt idx="768">
                  <c:v>20.833333332999999</c:v>
                </c:pt>
                <c:pt idx="769">
                  <c:v>20.866666667000001</c:v>
                </c:pt>
                <c:pt idx="770">
                  <c:v>20.866666667000001</c:v>
                </c:pt>
                <c:pt idx="771">
                  <c:v>20.9</c:v>
                </c:pt>
                <c:pt idx="772">
                  <c:v>20.9</c:v>
                </c:pt>
                <c:pt idx="773">
                  <c:v>20.933333333</c:v>
                </c:pt>
                <c:pt idx="774">
                  <c:v>20.933333333</c:v>
                </c:pt>
                <c:pt idx="775">
                  <c:v>21</c:v>
                </c:pt>
                <c:pt idx="776">
                  <c:v>21</c:v>
                </c:pt>
                <c:pt idx="777">
                  <c:v>21.033333333000002</c:v>
                </c:pt>
                <c:pt idx="778">
                  <c:v>21.033333333000002</c:v>
                </c:pt>
                <c:pt idx="779">
                  <c:v>21.066666667</c:v>
                </c:pt>
                <c:pt idx="780">
                  <c:v>21.066666667</c:v>
                </c:pt>
                <c:pt idx="781">
                  <c:v>21.1</c:v>
                </c:pt>
                <c:pt idx="782">
                  <c:v>21.1</c:v>
                </c:pt>
                <c:pt idx="783">
                  <c:v>21.133333332999999</c:v>
                </c:pt>
                <c:pt idx="784">
                  <c:v>21.133333332999999</c:v>
                </c:pt>
                <c:pt idx="785">
                  <c:v>21.2</c:v>
                </c:pt>
                <c:pt idx="786">
                  <c:v>21.2</c:v>
                </c:pt>
                <c:pt idx="787">
                  <c:v>21.233333333000001</c:v>
                </c:pt>
                <c:pt idx="788">
                  <c:v>21.233333333000001</c:v>
                </c:pt>
                <c:pt idx="789">
                  <c:v>21.266666666999999</c:v>
                </c:pt>
                <c:pt idx="790">
                  <c:v>21.266666666999999</c:v>
                </c:pt>
                <c:pt idx="791">
                  <c:v>21.3</c:v>
                </c:pt>
                <c:pt idx="792">
                  <c:v>21.3</c:v>
                </c:pt>
                <c:pt idx="793">
                  <c:v>21.333333332999999</c:v>
                </c:pt>
                <c:pt idx="794">
                  <c:v>21.333333332999999</c:v>
                </c:pt>
                <c:pt idx="795">
                  <c:v>21.366666667000001</c:v>
                </c:pt>
                <c:pt idx="796">
                  <c:v>21.366666667000001</c:v>
                </c:pt>
                <c:pt idx="797">
                  <c:v>21.4</c:v>
                </c:pt>
                <c:pt idx="798">
                  <c:v>21.4</c:v>
                </c:pt>
                <c:pt idx="799">
                  <c:v>21.466666666999998</c:v>
                </c:pt>
                <c:pt idx="800">
                  <c:v>21.466666666999998</c:v>
                </c:pt>
                <c:pt idx="801">
                  <c:v>21.5</c:v>
                </c:pt>
                <c:pt idx="802">
                  <c:v>21.5</c:v>
                </c:pt>
                <c:pt idx="803">
                  <c:v>21.533333333000002</c:v>
                </c:pt>
                <c:pt idx="804">
                  <c:v>21.533333333000002</c:v>
                </c:pt>
                <c:pt idx="805">
                  <c:v>21.566666667</c:v>
                </c:pt>
                <c:pt idx="806">
                  <c:v>21.566666667</c:v>
                </c:pt>
                <c:pt idx="807">
                  <c:v>21.6</c:v>
                </c:pt>
                <c:pt idx="808">
                  <c:v>21.6</c:v>
                </c:pt>
                <c:pt idx="809">
                  <c:v>21.666666667000001</c:v>
                </c:pt>
                <c:pt idx="810">
                  <c:v>21.666666667000001</c:v>
                </c:pt>
                <c:pt idx="811">
                  <c:v>21.7</c:v>
                </c:pt>
                <c:pt idx="812">
                  <c:v>21.7</c:v>
                </c:pt>
                <c:pt idx="813">
                  <c:v>21.733333333000001</c:v>
                </c:pt>
                <c:pt idx="814">
                  <c:v>21.733333333000001</c:v>
                </c:pt>
                <c:pt idx="815">
                  <c:v>21.766666666999999</c:v>
                </c:pt>
                <c:pt idx="816">
                  <c:v>21.766666666999999</c:v>
                </c:pt>
                <c:pt idx="817">
                  <c:v>21.8</c:v>
                </c:pt>
                <c:pt idx="818">
                  <c:v>21.8</c:v>
                </c:pt>
                <c:pt idx="819">
                  <c:v>21.833333332999999</c:v>
                </c:pt>
                <c:pt idx="820">
                  <c:v>21.833333332999999</c:v>
                </c:pt>
                <c:pt idx="821">
                  <c:v>21.933333333</c:v>
                </c:pt>
                <c:pt idx="822">
                  <c:v>21.933333333</c:v>
                </c:pt>
                <c:pt idx="823">
                  <c:v>21.966666666999998</c:v>
                </c:pt>
                <c:pt idx="824">
                  <c:v>21.966666666999998</c:v>
                </c:pt>
                <c:pt idx="825">
                  <c:v>22</c:v>
                </c:pt>
                <c:pt idx="826">
                  <c:v>22</c:v>
                </c:pt>
                <c:pt idx="827">
                  <c:v>22.033333333000002</c:v>
                </c:pt>
                <c:pt idx="828">
                  <c:v>22.033333333000002</c:v>
                </c:pt>
                <c:pt idx="829">
                  <c:v>22.066666667</c:v>
                </c:pt>
                <c:pt idx="830">
                  <c:v>22.066666667</c:v>
                </c:pt>
                <c:pt idx="831">
                  <c:v>22.1</c:v>
                </c:pt>
                <c:pt idx="832">
                  <c:v>22.1</c:v>
                </c:pt>
                <c:pt idx="833">
                  <c:v>22.166666667000001</c:v>
                </c:pt>
                <c:pt idx="834">
                  <c:v>22.166666667000001</c:v>
                </c:pt>
                <c:pt idx="835">
                  <c:v>22.2</c:v>
                </c:pt>
                <c:pt idx="836">
                  <c:v>22.2</c:v>
                </c:pt>
                <c:pt idx="837">
                  <c:v>22.233333333000001</c:v>
                </c:pt>
                <c:pt idx="838">
                  <c:v>22.233333333000001</c:v>
                </c:pt>
                <c:pt idx="839">
                  <c:v>22.266666666999999</c:v>
                </c:pt>
                <c:pt idx="840">
                  <c:v>22.266666666999999</c:v>
                </c:pt>
                <c:pt idx="841">
                  <c:v>22.3</c:v>
                </c:pt>
                <c:pt idx="842">
                  <c:v>22.3</c:v>
                </c:pt>
                <c:pt idx="843">
                  <c:v>22.366666667000001</c:v>
                </c:pt>
                <c:pt idx="844">
                  <c:v>22.366666667000001</c:v>
                </c:pt>
                <c:pt idx="845">
                  <c:v>22.4</c:v>
                </c:pt>
                <c:pt idx="846">
                  <c:v>22.4</c:v>
                </c:pt>
                <c:pt idx="847">
                  <c:v>22.433333333</c:v>
                </c:pt>
                <c:pt idx="848">
                  <c:v>22.433333333</c:v>
                </c:pt>
                <c:pt idx="849">
                  <c:v>22.466666666999998</c:v>
                </c:pt>
                <c:pt idx="850">
                  <c:v>22.466666666999998</c:v>
                </c:pt>
                <c:pt idx="851">
                  <c:v>22.5</c:v>
                </c:pt>
                <c:pt idx="852">
                  <c:v>22.5</c:v>
                </c:pt>
                <c:pt idx="853">
                  <c:v>22.533333333000002</c:v>
                </c:pt>
                <c:pt idx="854">
                  <c:v>22.533333333000002</c:v>
                </c:pt>
                <c:pt idx="855">
                  <c:v>22.633333332999999</c:v>
                </c:pt>
                <c:pt idx="856">
                  <c:v>22.633333332999999</c:v>
                </c:pt>
                <c:pt idx="857">
                  <c:v>22.666666667000001</c:v>
                </c:pt>
                <c:pt idx="858">
                  <c:v>22.666666667000001</c:v>
                </c:pt>
                <c:pt idx="859">
                  <c:v>22.7</c:v>
                </c:pt>
                <c:pt idx="860">
                  <c:v>22.7</c:v>
                </c:pt>
                <c:pt idx="861">
                  <c:v>22.733333333000001</c:v>
                </c:pt>
                <c:pt idx="862">
                  <c:v>22.733333333000001</c:v>
                </c:pt>
                <c:pt idx="863">
                  <c:v>22.766666666999999</c:v>
                </c:pt>
                <c:pt idx="864">
                  <c:v>22.766666666999999</c:v>
                </c:pt>
                <c:pt idx="865">
                  <c:v>22.866666667000001</c:v>
                </c:pt>
                <c:pt idx="866">
                  <c:v>22.866666667000001</c:v>
                </c:pt>
                <c:pt idx="867">
                  <c:v>22.9</c:v>
                </c:pt>
                <c:pt idx="868">
                  <c:v>22.9</c:v>
                </c:pt>
                <c:pt idx="869">
                  <c:v>22.933333333</c:v>
                </c:pt>
                <c:pt idx="870">
                  <c:v>22.933333333</c:v>
                </c:pt>
                <c:pt idx="871">
                  <c:v>22.966666666999998</c:v>
                </c:pt>
                <c:pt idx="872">
                  <c:v>22.966666666999998</c:v>
                </c:pt>
                <c:pt idx="873">
                  <c:v>23</c:v>
                </c:pt>
                <c:pt idx="874">
                  <c:v>23</c:v>
                </c:pt>
                <c:pt idx="875">
                  <c:v>23.066666667</c:v>
                </c:pt>
                <c:pt idx="876">
                  <c:v>23.066666667</c:v>
                </c:pt>
                <c:pt idx="877">
                  <c:v>23.1</c:v>
                </c:pt>
                <c:pt idx="878">
                  <c:v>23.1</c:v>
                </c:pt>
                <c:pt idx="879">
                  <c:v>23.133333332999999</c:v>
                </c:pt>
                <c:pt idx="880">
                  <c:v>23.133333332999999</c:v>
                </c:pt>
                <c:pt idx="881">
                  <c:v>23.166666667000001</c:v>
                </c:pt>
                <c:pt idx="882">
                  <c:v>23.166666667000001</c:v>
                </c:pt>
                <c:pt idx="883">
                  <c:v>23.2</c:v>
                </c:pt>
                <c:pt idx="884">
                  <c:v>23.2</c:v>
                </c:pt>
                <c:pt idx="885">
                  <c:v>23.233333333000001</c:v>
                </c:pt>
                <c:pt idx="886">
                  <c:v>23.233333333000001</c:v>
                </c:pt>
                <c:pt idx="887">
                  <c:v>23.266666666999999</c:v>
                </c:pt>
                <c:pt idx="888">
                  <c:v>23.266666666999999</c:v>
                </c:pt>
                <c:pt idx="889">
                  <c:v>23.333333332999999</c:v>
                </c:pt>
                <c:pt idx="890">
                  <c:v>23.333333332999999</c:v>
                </c:pt>
                <c:pt idx="891">
                  <c:v>23.366666667000001</c:v>
                </c:pt>
                <c:pt idx="892">
                  <c:v>23.366666667000001</c:v>
                </c:pt>
                <c:pt idx="893">
                  <c:v>23.4</c:v>
                </c:pt>
                <c:pt idx="894">
                  <c:v>23.4</c:v>
                </c:pt>
                <c:pt idx="895">
                  <c:v>23.433333333</c:v>
                </c:pt>
                <c:pt idx="896">
                  <c:v>23.433333333</c:v>
                </c:pt>
                <c:pt idx="897">
                  <c:v>23.466666666999998</c:v>
                </c:pt>
                <c:pt idx="898">
                  <c:v>23.466666666999998</c:v>
                </c:pt>
                <c:pt idx="899">
                  <c:v>23.566666667</c:v>
                </c:pt>
                <c:pt idx="900">
                  <c:v>23.566666667</c:v>
                </c:pt>
                <c:pt idx="901">
                  <c:v>23.6</c:v>
                </c:pt>
                <c:pt idx="902">
                  <c:v>23.6</c:v>
                </c:pt>
                <c:pt idx="903">
                  <c:v>23.633333332999999</c:v>
                </c:pt>
                <c:pt idx="904">
                  <c:v>23.633333332999999</c:v>
                </c:pt>
                <c:pt idx="905">
                  <c:v>23.666666667000001</c:v>
                </c:pt>
                <c:pt idx="906">
                  <c:v>23.666666667000001</c:v>
                </c:pt>
                <c:pt idx="907">
                  <c:v>23.7</c:v>
                </c:pt>
                <c:pt idx="908">
                  <c:v>23.7</c:v>
                </c:pt>
                <c:pt idx="909">
                  <c:v>23.733333333000001</c:v>
                </c:pt>
                <c:pt idx="910">
                  <c:v>23.733333333000001</c:v>
                </c:pt>
                <c:pt idx="911">
                  <c:v>23.8</c:v>
                </c:pt>
                <c:pt idx="912">
                  <c:v>23.8</c:v>
                </c:pt>
                <c:pt idx="913">
                  <c:v>23.833333332999999</c:v>
                </c:pt>
                <c:pt idx="914">
                  <c:v>23.833333332999999</c:v>
                </c:pt>
                <c:pt idx="915">
                  <c:v>23.866666667000001</c:v>
                </c:pt>
                <c:pt idx="916">
                  <c:v>23.866666667000001</c:v>
                </c:pt>
                <c:pt idx="917">
                  <c:v>23.9</c:v>
                </c:pt>
                <c:pt idx="918">
                  <c:v>23.9</c:v>
                </c:pt>
                <c:pt idx="919">
                  <c:v>23.933333333</c:v>
                </c:pt>
                <c:pt idx="920">
                  <c:v>23.933333333</c:v>
                </c:pt>
                <c:pt idx="921">
                  <c:v>24</c:v>
                </c:pt>
                <c:pt idx="922">
                  <c:v>24</c:v>
                </c:pt>
                <c:pt idx="923">
                  <c:v>24.033333333000002</c:v>
                </c:pt>
                <c:pt idx="924">
                  <c:v>24.033333333000002</c:v>
                </c:pt>
                <c:pt idx="925">
                  <c:v>24.066666667</c:v>
                </c:pt>
                <c:pt idx="926">
                  <c:v>24.066666667</c:v>
                </c:pt>
                <c:pt idx="927">
                  <c:v>24.1</c:v>
                </c:pt>
                <c:pt idx="928">
                  <c:v>24.1</c:v>
                </c:pt>
                <c:pt idx="929">
                  <c:v>24.133333332999999</c:v>
                </c:pt>
                <c:pt idx="930">
                  <c:v>24.133333332999999</c:v>
                </c:pt>
                <c:pt idx="931">
                  <c:v>24.166666667000001</c:v>
                </c:pt>
                <c:pt idx="932">
                  <c:v>24.166666667000001</c:v>
                </c:pt>
                <c:pt idx="933">
                  <c:v>24.233333333000001</c:v>
                </c:pt>
                <c:pt idx="934">
                  <c:v>24.233333333000001</c:v>
                </c:pt>
                <c:pt idx="935">
                  <c:v>24.3</c:v>
                </c:pt>
                <c:pt idx="936">
                  <c:v>24.3</c:v>
                </c:pt>
                <c:pt idx="937">
                  <c:v>24.333333332999999</c:v>
                </c:pt>
                <c:pt idx="938">
                  <c:v>24.333333332999999</c:v>
                </c:pt>
                <c:pt idx="939">
                  <c:v>24.366666667000001</c:v>
                </c:pt>
                <c:pt idx="940">
                  <c:v>24.366666667000001</c:v>
                </c:pt>
                <c:pt idx="941">
                  <c:v>24.4</c:v>
                </c:pt>
                <c:pt idx="942">
                  <c:v>24.4</c:v>
                </c:pt>
                <c:pt idx="943">
                  <c:v>24.433333333</c:v>
                </c:pt>
                <c:pt idx="944">
                  <c:v>24.433333333</c:v>
                </c:pt>
                <c:pt idx="945">
                  <c:v>24.5</c:v>
                </c:pt>
                <c:pt idx="946">
                  <c:v>24.5</c:v>
                </c:pt>
                <c:pt idx="947">
                  <c:v>24.533333333000002</c:v>
                </c:pt>
                <c:pt idx="948">
                  <c:v>24.533333333000002</c:v>
                </c:pt>
                <c:pt idx="949">
                  <c:v>24.566666667</c:v>
                </c:pt>
                <c:pt idx="950">
                  <c:v>24.566666667</c:v>
                </c:pt>
                <c:pt idx="951">
                  <c:v>24.6</c:v>
                </c:pt>
                <c:pt idx="952">
                  <c:v>24.6</c:v>
                </c:pt>
                <c:pt idx="953">
                  <c:v>24.633333332999999</c:v>
                </c:pt>
                <c:pt idx="954">
                  <c:v>24.633333332999999</c:v>
                </c:pt>
                <c:pt idx="955">
                  <c:v>24.7</c:v>
                </c:pt>
                <c:pt idx="956">
                  <c:v>24.7</c:v>
                </c:pt>
                <c:pt idx="957">
                  <c:v>24.733333333000001</c:v>
                </c:pt>
                <c:pt idx="958">
                  <c:v>24.733333333000001</c:v>
                </c:pt>
                <c:pt idx="959">
                  <c:v>24.766666666999999</c:v>
                </c:pt>
                <c:pt idx="960">
                  <c:v>24.766666666999999</c:v>
                </c:pt>
                <c:pt idx="961">
                  <c:v>24.8</c:v>
                </c:pt>
                <c:pt idx="962">
                  <c:v>24.8</c:v>
                </c:pt>
                <c:pt idx="963">
                  <c:v>24.833333332999999</c:v>
                </c:pt>
                <c:pt idx="964">
                  <c:v>24.833333332999999</c:v>
                </c:pt>
                <c:pt idx="965">
                  <c:v>24.866666667000001</c:v>
                </c:pt>
                <c:pt idx="966">
                  <c:v>24.866666667000001</c:v>
                </c:pt>
                <c:pt idx="967">
                  <c:v>24.9</c:v>
                </c:pt>
                <c:pt idx="968">
                  <c:v>24.9</c:v>
                </c:pt>
                <c:pt idx="969">
                  <c:v>24.966666666999998</c:v>
                </c:pt>
                <c:pt idx="970">
                  <c:v>24.966666666999998</c:v>
                </c:pt>
                <c:pt idx="971">
                  <c:v>25.033333333000002</c:v>
                </c:pt>
                <c:pt idx="972">
                  <c:v>25.033333333000002</c:v>
                </c:pt>
                <c:pt idx="973">
                  <c:v>25.066666667</c:v>
                </c:pt>
                <c:pt idx="974">
                  <c:v>25.066666667</c:v>
                </c:pt>
                <c:pt idx="975">
                  <c:v>25.1</c:v>
                </c:pt>
                <c:pt idx="976">
                  <c:v>25.1</c:v>
                </c:pt>
                <c:pt idx="977">
                  <c:v>25.133333332999999</c:v>
                </c:pt>
                <c:pt idx="978">
                  <c:v>25.133333332999999</c:v>
                </c:pt>
                <c:pt idx="979">
                  <c:v>25.166666667000001</c:v>
                </c:pt>
                <c:pt idx="980">
                  <c:v>25.166666667000001</c:v>
                </c:pt>
                <c:pt idx="981">
                  <c:v>25.2</c:v>
                </c:pt>
                <c:pt idx="982">
                  <c:v>25.2</c:v>
                </c:pt>
                <c:pt idx="983">
                  <c:v>25.233333333000001</c:v>
                </c:pt>
                <c:pt idx="984">
                  <c:v>25.233333333000001</c:v>
                </c:pt>
                <c:pt idx="985">
                  <c:v>25.266666666999999</c:v>
                </c:pt>
                <c:pt idx="986">
                  <c:v>25.266666666999999</c:v>
                </c:pt>
                <c:pt idx="987">
                  <c:v>25.3</c:v>
                </c:pt>
                <c:pt idx="988">
                  <c:v>25.3</c:v>
                </c:pt>
                <c:pt idx="989">
                  <c:v>25.333333332999999</c:v>
                </c:pt>
                <c:pt idx="990">
                  <c:v>25.333333332999999</c:v>
                </c:pt>
                <c:pt idx="991">
                  <c:v>25.4</c:v>
                </c:pt>
                <c:pt idx="992">
                  <c:v>25.4</c:v>
                </c:pt>
                <c:pt idx="993">
                  <c:v>25.433333333</c:v>
                </c:pt>
                <c:pt idx="994">
                  <c:v>25.433333333</c:v>
                </c:pt>
                <c:pt idx="995">
                  <c:v>25.466666666999998</c:v>
                </c:pt>
                <c:pt idx="996">
                  <c:v>25.466666666999998</c:v>
                </c:pt>
                <c:pt idx="997">
                  <c:v>25.5</c:v>
                </c:pt>
                <c:pt idx="998">
                  <c:v>25.5</c:v>
                </c:pt>
                <c:pt idx="999">
                  <c:v>25.566666667</c:v>
                </c:pt>
                <c:pt idx="1000">
                  <c:v>25.566666667</c:v>
                </c:pt>
                <c:pt idx="1001">
                  <c:v>25.633333332999999</c:v>
                </c:pt>
                <c:pt idx="1002">
                  <c:v>25.633333332999999</c:v>
                </c:pt>
                <c:pt idx="1003">
                  <c:v>25.666666667000001</c:v>
                </c:pt>
                <c:pt idx="1004">
                  <c:v>25.666666667000001</c:v>
                </c:pt>
                <c:pt idx="1005">
                  <c:v>25.7</c:v>
                </c:pt>
                <c:pt idx="1006">
                  <c:v>25.7</c:v>
                </c:pt>
                <c:pt idx="1007">
                  <c:v>25.733333333000001</c:v>
                </c:pt>
                <c:pt idx="1008">
                  <c:v>25.733333333000001</c:v>
                </c:pt>
                <c:pt idx="1009">
                  <c:v>25.766666666999999</c:v>
                </c:pt>
                <c:pt idx="1010">
                  <c:v>25.766666666999999</c:v>
                </c:pt>
                <c:pt idx="1011">
                  <c:v>25.9</c:v>
                </c:pt>
                <c:pt idx="1012">
                  <c:v>25.9</c:v>
                </c:pt>
                <c:pt idx="1013">
                  <c:v>25.933333333</c:v>
                </c:pt>
                <c:pt idx="1014">
                  <c:v>25.933333333</c:v>
                </c:pt>
                <c:pt idx="1015">
                  <c:v>25.966666666999998</c:v>
                </c:pt>
                <c:pt idx="1016">
                  <c:v>25.966666666999998</c:v>
                </c:pt>
                <c:pt idx="1017">
                  <c:v>26.033333333000002</c:v>
                </c:pt>
                <c:pt idx="1018">
                  <c:v>26.033333333000002</c:v>
                </c:pt>
                <c:pt idx="1019">
                  <c:v>26.133333332999999</c:v>
                </c:pt>
                <c:pt idx="1020">
                  <c:v>26.133333332999999</c:v>
                </c:pt>
                <c:pt idx="1021">
                  <c:v>26.166666667000001</c:v>
                </c:pt>
                <c:pt idx="1022">
                  <c:v>26.166666667000001</c:v>
                </c:pt>
                <c:pt idx="1023">
                  <c:v>26.233333333000001</c:v>
                </c:pt>
                <c:pt idx="1024">
                  <c:v>26.233333333000001</c:v>
                </c:pt>
                <c:pt idx="1025">
                  <c:v>26.366666667000001</c:v>
                </c:pt>
                <c:pt idx="1026">
                  <c:v>26.366666667000001</c:v>
                </c:pt>
                <c:pt idx="1027">
                  <c:v>26.4</c:v>
                </c:pt>
                <c:pt idx="1028">
                  <c:v>26.4</c:v>
                </c:pt>
                <c:pt idx="1029">
                  <c:v>26.433333333</c:v>
                </c:pt>
                <c:pt idx="1030">
                  <c:v>26.433333333</c:v>
                </c:pt>
                <c:pt idx="1031">
                  <c:v>26.466666666999998</c:v>
                </c:pt>
                <c:pt idx="1032">
                  <c:v>26.466666666999998</c:v>
                </c:pt>
                <c:pt idx="1033">
                  <c:v>26.5</c:v>
                </c:pt>
                <c:pt idx="1034">
                  <c:v>26.5</c:v>
                </c:pt>
                <c:pt idx="1035">
                  <c:v>26.533333333000002</c:v>
                </c:pt>
                <c:pt idx="1036">
                  <c:v>26.533333333000002</c:v>
                </c:pt>
                <c:pt idx="1037">
                  <c:v>26.6</c:v>
                </c:pt>
                <c:pt idx="1038">
                  <c:v>26.6</c:v>
                </c:pt>
                <c:pt idx="1039">
                  <c:v>26.633333332999999</c:v>
                </c:pt>
                <c:pt idx="1040">
                  <c:v>26.633333332999999</c:v>
                </c:pt>
                <c:pt idx="1041">
                  <c:v>26.666666667000001</c:v>
                </c:pt>
                <c:pt idx="1042">
                  <c:v>26.666666667000001</c:v>
                </c:pt>
                <c:pt idx="1043">
                  <c:v>26.7</c:v>
                </c:pt>
                <c:pt idx="1044">
                  <c:v>26.7</c:v>
                </c:pt>
                <c:pt idx="1045">
                  <c:v>26.733333333000001</c:v>
                </c:pt>
                <c:pt idx="1046">
                  <c:v>26.733333333000001</c:v>
                </c:pt>
                <c:pt idx="1047">
                  <c:v>26.833333332999999</c:v>
                </c:pt>
                <c:pt idx="1048">
                  <c:v>26.833333332999999</c:v>
                </c:pt>
                <c:pt idx="1049">
                  <c:v>26.866666667000001</c:v>
                </c:pt>
                <c:pt idx="1050">
                  <c:v>26.866666667000001</c:v>
                </c:pt>
                <c:pt idx="1051">
                  <c:v>26.9</c:v>
                </c:pt>
                <c:pt idx="1052">
                  <c:v>26.9</c:v>
                </c:pt>
                <c:pt idx="1053">
                  <c:v>26.933333333</c:v>
                </c:pt>
                <c:pt idx="1054">
                  <c:v>26.933333333</c:v>
                </c:pt>
                <c:pt idx="1055">
                  <c:v>26.966666666999998</c:v>
                </c:pt>
                <c:pt idx="1056">
                  <c:v>26.966666666999998</c:v>
                </c:pt>
                <c:pt idx="1057">
                  <c:v>27.066666667</c:v>
                </c:pt>
                <c:pt idx="1058">
                  <c:v>27.066666667</c:v>
                </c:pt>
                <c:pt idx="1059">
                  <c:v>27.1</c:v>
                </c:pt>
                <c:pt idx="1060">
                  <c:v>27.1</c:v>
                </c:pt>
                <c:pt idx="1061">
                  <c:v>27.133333332999999</c:v>
                </c:pt>
                <c:pt idx="1062">
                  <c:v>27.133333332999999</c:v>
                </c:pt>
                <c:pt idx="1063">
                  <c:v>27.166666667000001</c:v>
                </c:pt>
                <c:pt idx="1064">
                  <c:v>27.166666667000001</c:v>
                </c:pt>
                <c:pt idx="1065">
                  <c:v>27.2</c:v>
                </c:pt>
                <c:pt idx="1066">
                  <c:v>27.2</c:v>
                </c:pt>
                <c:pt idx="1067">
                  <c:v>27.3</c:v>
                </c:pt>
                <c:pt idx="1068">
                  <c:v>27.3</c:v>
                </c:pt>
                <c:pt idx="1069">
                  <c:v>27.333333332999999</c:v>
                </c:pt>
                <c:pt idx="1070">
                  <c:v>27.333333332999999</c:v>
                </c:pt>
                <c:pt idx="1071">
                  <c:v>27.366666667000001</c:v>
                </c:pt>
                <c:pt idx="1072">
                  <c:v>27.366666667000001</c:v>
                </c:pt>
                <c:pt idx="1073">
                  <c:v>27.433333333</c:v>
                </c:pt>
                <c:pt idx="1074">
                  <c:v>27.433333333</c:v>
                </c:pt>
                <c:pt idx="1075">
                  <c:v>27.466666666999998</c:v>
                </c:pt>
                <c:pt idx="1076">
                  <c:v>27.466666666999998</c:v>
                </c:pt>
                <c:pt idx="1077">
                  <c:v>27.6</c:v>
                </c:pt>
                <c:pt idx="1078">
                  <c:v>27.6</c:v>
                </c:pt>
                <c:pt idx="1079">
                  <c:v>27.633333332999999</c:v>
                </c:pt>
                <c:pt idx="1080">
                  <c:v>27.633333332999999</c:v>
                </c:pt>
                <c:pt idx="1081">
                  <c:v>27.666666667000001</c:v>
                </c:pt>
                <c:pt idx="1082">
                  <c:v>27.666666667000001</c:v>
                </c:pt>
                <c:pt idx="1083">
                  <c:v>27.766666666999999</c:v>
                </c:pt>
                <c:pt idx="1084">
                  <c:v>27.766666666999999</c:v>
                </c:pt>
                <c:pt idx="1085">
                  <c:v>27.8</c:v>
                </c:pt>
                <c:pt idx="1086">
                  <c:v>27.8</c:v>
                </c:pt>
                <c:pt idx="1087">
                  <c:v>27.833333332999999</c:v>
                </c:pt>
                <c:pt idx="1088">
                  <c:v>27.833333332999999</c:v>
                </c:pt>
                <c:pt idx="1089">
                  <c:v>27.866666667000001</c:v>
                </c:pt>
                <c:pt idx="1090">
                  <c:v>27.866666667000001</c:v>
                </c:pt>
                <c:pt idx="1091">
                  <c:v>27.9</c:v>
                </c:pt>
                <c:pt idx="1092">
                  <c:v>27.9</c:v>
                </c:pt>
                <c:pt idx="1093">
                  <c:v>27.966666666999998</c:v>
                </c:pt>
                <c:pt idx="1094">
                  <c:v>27.966666666999998</c:v>
                </c:pt>
                <c:pt idx="1095">
                  <c:v>28</c:v>
                </c:pt>
                <c:pt idx="1096">
                  <c:v>28</c:v>
                </c:pt>
                <c:pt idx="1097">
                  <c:v>28.033333333000002</c:v>
                </c:pt>
                <c:pt idx="1098">
                  <c:v>28.033333333000002</c:v>
                </c:pt>
                <c:pt idx="1099">
                  <c:v>28.066666667</c:v>
                </c:pt>
                <c:pt idx="1100">
                  <c:v>28.066666667</c:v>
                </c:pt>
                <c:pt idx="1101">
                  <c:v>28.1</c:v>
                </c:pt>
                <c:pt idx="1102">
                  <c:v>28.1</c:v>
                </c:pt>
                <c:pt idx="1103">
                  <c:v>28.133333332999999</c:v>
                </c:pt>
                <c:pt idx="1104">
                  <c:v>28.133333332999999</c:v>
                </c:pt>
                <c:pt idx="1105">
                  <c:v>28.233333333000001</c:v>
                </c:pt>
                <c:pt idx="1106">
                  <c:v>28.233333333000001</c:v>
                </c:pt>
                <c:pt idx="1107">
                  <c:v>28.266666666999999</c:v>
                </c:pt>
                <c:pt idx="1108">
                  <c:v>28.266666666999999</c:v>
                </c:pt>
                <c:pt idx="1109">
                  <c:v>28.3</c:v>
                </c:pt>
                <c:pt idx="1110">
                  <c:v>28.3</c:v>
                </c:pt>
                <c:pt idx="1111">
                  <c:v>28.333333332999999</c:v>
                </c:pt>
                <c:pt idx="1112">
                  <c:v>28.333333332999999</c:v>
                </c:pt>
                <c:pt idx="1113">
                  <c:v>28.366666667000001</c:v>
                </c:pt>
                <c:pt idx="1114">
                  <c:v>28.366666667000001</c:v>
                </c:pt>
                <c:pt idx="1115">
                  <c:v>28.466666666999998</c:v>
                </c:pt>
                <c:pt idx="1116">
                  <c:v>28.466666666999998</c:v>
                </c:pt>
                <c:pt idx="1117">
                  <c:v>28.5</c:v>
                </c:pt>
                <c:pt idx="1118">
                  <c:v>28.5</c:v>
                </c:pt>
                <c:pt idx="1119">
                  <c:v>28.533333333000002</c:v>
                </c:pt>
                <c:pt idx="1120">
                  <c:v>28.533333333000002</c:v>
                </c:pt>
                <c:pt idx="1121">
                  <c:v>28.566666667</c:v>
                </c:pt>
                <c:pt idx="1122">
                  <c:v>28.566666667</c:v>
                </c:pt>
                <c:pt idx="1123">
                  <c:v>28.6</c:v>
                </c:pt>
                <c:pt idx="1124">
                  <c:v>28.6</c:v>
                </c:pt>
                <c:pt idx="1125">
                  <c:v>28.633333332999999</c:v>
                </c:pt>
                <c:pt idx="1126">
                  <c:v>28.633333332999999</c:v>
                </c:pt>
                <c:pt idx="1127">
                  <c:v>28.7</c:v>
                </c:pt>
                <c:pt idx="1128">
                  <c:v>28.7</c:v>
                </c:pt>
                <c:pt idx="1129">
                  <c:v>28.733333333000001</c:v>
                </c:pt>
                <c:pt idx="1130">
                  <c:v>28.733333333000001</c:v>
                </c:pt>
                <c:pt idx="1131">
                  <c:v>28.766666666999999</c:v>
                </c:pt>
                <c:pt idx="1132">
                  <c:v>28.766666666999999</c:v>
                </c:pt>
                <c:pt idx="1133">
                  <c:v>28.8</c:v>
                </c:pt>
                <c:pt idx="1134">
                  <c:v>28.8</c:v>
                </c:pt>
                <c:pt idx="1135">
                  <c:v>28.833333332999999</c:v>
                </c:pt>
                <c:pt idx="1136">
                  <c:v>28.833333332999999</c:v>
                </c:pt>
                <c:pt idx="1137">
                  <c:v>28.933333333</c:v>
                </c:pt>
                <c:pt idx="1138">
                  <c:v>28.933333333</c:v>
                </c:pt>
                <c:pt idx="1139">
                  <c:v>28.966666666999998</c:v>
                </c:pt>
                <c:pt idx="1140">
                  <c:v>28.966666666999998</c:v>
                </c:pt>
                <c:pt idx="1141">
                  <c:v>29</c:v>
                </c:pt>
                <c:pt idx="1142">
                  <c:v>29</c:v>
                </c:pt>
                <c:pt idx="1143">
                  <c:v>29.066666667</c:v>
                </c:pt>
                <c:pt idx="1144">
                  <c:v>29.066666667</c:v>
                </c:pt>
                <c:pt idx="1145">
                  <c:v>29.166666667000001</c:v>
                </c:pt>
                <c:pt idx="1146">
                  <c:v>29.166666667000001</c:v>
                </c:pt>
                <c:pt idx="1147">
                  <c:v>29.233333333000001</c:v>
                </c:pt>
                <c:pt idx="1148">
                  <c:v>29.233333333000001</c:v>
                </c:pt>
                <c:pt idx="1149">
                  <c:v>29.266666666999999</c:v>
                </c:pt>
                <c:pt idx="1150">
                  <c:v>29.266666666999999</c:v>
                </c:pt>
                <c:pt idx="1151">
                  <c:v>29.3</c:v>
                </c:pt>
                <c:pt idx="1152">
                  <c:v>29.3</c:v>
                </c:pt>
                <c:pt idx="1153">
                  <c:v>29.333333332999999</c:v>
                </c:pt>
                <c:pt idx="1154">
                  <c:v>29.333333332999999</c:v>
                </c:pt>
                <c:pt idx="1155">
                  <c:v>29.4</c:v>
                </c:pt>
                <c:pt idx="1156">
                  <c:v>29.4</c:v>
                </c:pt>
                <c:pt idx="1157">
                  <c:v>29.433333333</c:v>
                </c:pt>
                <c:pt idx="1158">
                  <c:v>29.433333333</c:v>
                </c:pt>
                <c:pt idx="1159">
                  <c:v>29.466666666999998</c:v>
                </c:pt>
                <c:pt idx="1160">
                  <c:v>29.466666666999998</c:v>
                </c:pt>
                <c:pt idx="1161">
                  <c:v>29.5</c:v>
                </c:pt>
                <c:pt idx="1162">
                  <c:v>29.5</c:v>
                </c:pt>
                <c:pt idx="1163">
                  <c:v>29.533333333000002</c:v>
                </c:pt>
                <c:pt idx="1164">
                  <c:v>29.533333333000002</c:v>
                </c:pt>
                <c:pt idx="1165">
                  <c:v>29.6</c:v>
                </c:pt>
                <c:pt idx="1166">
                  <c:v>29.6</c:v>
                </c:pt>
                <c:pt idx="1167">
                  <c:v>29.633333332999999</c:v>
                </c:pt>
                <c:pt idx="1168">
                  <c:v>29.633333332999999</c:v>
                </c:pt>
                <c:pt idx="1169">
                  <c:v>29.666666667000001</c:v>
                </c:pt>
                <c:pt idx="1170">
                  <c:v>29.666666667000001</c:v>
                </c:pt>
                <c:pt idx="1171">
                  <c:v>29.7</c:v>
                </c:pt>
                <c:pt idx="1172">
                  <c:v>29.7</c:v>
                </c:pt>
                <c:pt idx="1173">
                  <c:v>29.733333333000001</c:v>
                </c:pt>
                <c:pt idx="1174">
                  <c:v>29.733333333000001</c:v>
                </c:pt>
                <c:pt idx="1175">
                  <c:v>29.766666666999999</c:v>
                </c:pt>
                <c:pt idx="1176">
                  <c:v>29.766666666999999</c:v>
                </c:pt>
                <c:pt idx="1177">
                  <c:v>29.866666667000001</c:v>
                </c:pt>
                <c:pt idx="1178">
                  <c:v>29.866666667000001</c:v>
                </c:pt>
                <c:pt idx="1179">
                  <c:v>29.9</c:v>
                </c:pt>
                <c:pt idx="1180">
                  <c:v>29.9</c:v>
                </c:pt>
                <c:pt idx="1181">
                  <c:v>29.933333333</c:v>
                </c:pt>
                <c:pt idx="1182">
                  <c:v>29.933333333</c:v>
                </c:pt>
                <c:pt idx="1183">
                  <c:v>29.966666666999998</c:v>
                </c:pt>
                <c:pt idx="1184">
                  <c:v>29.966666666999998</c:v>
                </c:pt>
                <c:pt idx="1185">
                  <c:v>30.033333333000002</c:v>
                </c:pt>
                <c:pt idx="1186">
                  <c:v>30.033333333000002</c:v>
                </c:pt>
                <c:pt idx="1187">
                  <c:v>30.066666667</c:v>
                </c:pt>
                <c:pt idx="1188">
                  <c:v>30.066666667</c:v>
                </c:pt>
                <c:pt idx="1189">
                  <c:v>30.1</c:v>
                </c:pt>
                <c:pt idx="1190">
                  <c:v>30.1</c:v>
                </c:pt>
                <c:pt idx="1191">
                  <c:v>30.133333332999999</c:v>
                </c:pt>
                <c:pt idx="1192">
                  <c:v>30.133333332999999</c:v>
                </c:pt>
                <c:pt idx="1193">
                  <c:v>30.166666667000001</c:v>
                </c:pt>
                <c:pt idx="1194">
                  <c:v>30.166666667000001</c:v>
                </c:pt>
                <c:pt idx="1195">
                  <c:v>30.2</c:v>
                </c:pt>
                <c:pt idx="1196">
                  <c:v>30.2</c:v>
                </c:pt>
                <c:pt idx="1197">
                  <c:v>30.233333333000001</c:v>
                </c:pt>
                <c:pt idx="1198">
                  <c:v>30.233333333000001</c:v>
                </c:pt>
                <c:pt idx="1199">
                  <c:v>30.266666666999999</c:v>
                </c:pt>
                <c:pt idx="1200">
                  <c:v>30.266666666999999</c:v>
                </c:pt>
                <c:pt idx="1201">
                  <c:v>30.3</c:v>
                </c:pt>
                <c:pt idx="1202">
                  <c:v>30.3</c:v>
                </c:pt>
                <c:pt idx="1203">
                  <c:v>30.333333332999999</c:v>
                </c:pt>
                <c:pt idx="1204">
                  <c:v>30.333333332999999</c:v>
                </c:pt>
                <c:pt idx="1205">
                  <c:v>30.366666667000001</c:v>
                </c:pt>
                <c:pt idx="1206">
                  <c:v>30.366666667000001</c:v>
                </c:pt>
                <c:pt idx="1207">
                  <c:v>30.4</c:v>
                </c:pt>
                <c:pt idx="1208">
                  <c:v>30.4</c:v>
                </c:pt>
                <c:pt idx="1209">
                  <c:v>30.433333333</c:v>
                </c:pt>
                <c:pt idx="1210">
                  <c:v>30.433333333</c:v>
                </c:pt>
                <c:pt idx="1211">
                  <c:v>30.466666666999998</c:v>
                </c:pt>
                <c:pt idx="1212">
                  <c:v>30.466666666999998</c:v>
                </c:pt>
                <c:pt idx="1213">
                  <c:v>30.533333333000002</c:v>
                </c:pt>
                <c:pt idx="1214">
                  <c:v>30.533333333000002</c:v>
                </c:pt>
                <c:pt idx="1215">
                  <c:v>30.566666667</c:v>
                </c:pt>
                <c:pt idx="1216">
                  <c:v>30.566666667</c:v>
                </c:pt>
                <c:pt idx="1217">
                  <c:v>30.6</c:v>
                </c:pt>
                <c:pt idx="1218">
                  <c:v>30.6</c:v>
                </c:pt>
                <c:pt idx="1219">
                  <c:v>30.633333332999999</c:v>
                </c:pt>
                <c:pt idx="1220">
                  <c:v>30.633333332999999</c:v>
                </c:pt>
                <c:pt idx="1221">
                  <c:v>30.666666667000001</c:v>
                </c:pt>
                <c:pt idx="1222">
                  <c:v>30.666666667000001</c:v>
                </c:pt>
                <c:pt idx="1223">
                  <c:v>30.7</c:v>
                </c:pt>
                <c:pt idx="1224">
                  <c:v>30.7</c:v>
                </c:pt>
                <c:pt idx="1225">
                  <c:v>30.8</c:v>
                </c:pt>
                <c:pt idx="1226">
                  <c:v>30.8</c:v>
                </c:pt>
                <c:pt idx="1227">
                  <c:v>30.833333332999999</c:v>
                </c:pt>
                <c:pt idx="1228">
                  <c:v>30.833333332999999</c:v>
                </c:pt>
                <c:pt idx="1229">
                  <c:v>30.866666667000001</c:v>
                </c:pt>
                <c:pt idx="1230">
                  <c:v>30.866666667000001</c:v>
                </c:pt>
                <c:pt idx="1231">
                  <c:v>30.9</c:v>
                </c:pt>
                <c:pt idx="1232">
                  <c:v>30.9</c:v>
                </c:pt>
                <c:pt idx="1233">
                  <c:v>30.933333333</c:v>
                </c:pt>
                <c:pt idx="1234">
                  <c:v>30.933333333</c:v>
                </c:pt>
                <c:pt idx="1235">
                  <c:v>30.966666666999998</c:v>
                </c:pt>
                <c:pt idx="1236">
                  <c:v>30.966666666999998</c:v>
                </c:pt>
                <c:pt idx="1237">
                  <c:v>31</c:v>
                </c:pt>
                <c:pt idx="1238">
                  <c:v>31</c:v>
                </c:pt>
                <c:pt idx="1239">
                  <c:v>31.033333333000002</c:v>
                </c:pt>
                <c:pt idx="1240">
                  <c:v>31.033333333000002</c:v>
                </c:pt>
                <c:pt idx="1241">
                  <c:v>31.066666667</c:v>
                </c:pt>
                <c:pt idx="1242">
                  <c:v>31.066666667</c:v>
                </c:pt>
                <c:pt idx="1243">
                  <c:v>31.1</c:v>
                </c:pt>
                <c:pt idx="1244">
                  <c:v>31.1</c:v>
                </c:pt>
                <c:pt idx="1245">
                  <c:v>31.133333332999999</c:v>
                </c:pt>
                <c:pt idx="1246">
                  <c:v>31.133333332999999</c:v>
                </c:pt>
                <c:pt idx="1247">
                  <c:v>31.166666667000001</c:v>
                </c:pt>
                <c:pt idx="1248">
                  <c:v>31.166666667000001</c:v>
                </c:pt>
                <c:pt idx="1249">
                  <c:v>31.266666666999999</c:v>
                </c:pt>
                <c:pt idx="1250">
                  <c:v>31.266666666999999</c:v>
                </c:pt>
                <c:pt idx="1251">
                  <c:v>31.3</c:v>
                </c:pt>
                <c:pt idx="1252">
                  <c:v>31.3</c:v>
                </c:pt>
                <c:pt idx="1253">
                  <c:v>31.333333332999999</c:v>
                </c:pt>
                <c:pt idx="1254">
                  <c:v>31.333333332999999</c:v>
                </c:pt>
                <c:pt idx="1255">
                  <c:v>31.366666667000001</c:v>
                </c:pt>
                <c:pt idx="1256">
                  <c:v>31.366666667000001</c:v>
                </c:pt>
                <c:pt idx="1257">
                  <c:v>31.5</c:v>
                </c:pt>
                <c:pt idx="1258">
                  <c:v>31.5</c:v>
                </c:pt>
                <c:pt idx="1259">
                  <c:v>31.533333333000002</c:v>
                </c:pt>
                <c:pt idx="1260">
                  <c:v>31.533333333000002</c:v>
                </c:pt>
                <c:pt idx="1261">
                  <c:v>31.566666667</c:v>
                </c:pt>
                <c:pt idx="1262">
                  <c:v>31.566666667</c:v>
                </c:pt>
                <c:pt idx="1263">
                  <c:v>31.6</c:v>
                </c:pt>
                <c:pt idx="1264">
                  <c:v>31.6</c:v>
                </c:pt>
                <c:pt idx="1265">
                  <c:v>31.633333332999999</c:v>
                </c:pt>
                <c:pt idx="1266">
                  <c:v>31.633333332999999</c:v>
                </c:pt>
                <c:pt idx="1267">
                  <c:v>31.733333333000001</c:v>
                </c:pt>
                <c:pt idx="1268">
                  <c:v>31.733333333000001</c:v>
                </c:pt>
                <c:pt idx="1269">
                  <c:v>31.766666666999999</c:v>
                </c:pt>
                <c:pt idx="1270">
                  <c:v>31.766666666999999</c:v>
                </c:pt>
                <c:pt idx="1271">
                  <c:v>31.8</c:v>
                </c:pt>
                <c:pt idx="1272">
                  <c:v>31.8</c:v>
                </c:pt>
                <c:pt idx="1273">
                  <c:v>31.833333332999999</c:v>
                </c:pt>
                <c:pt idx="1274">
                  <c:v>31.833333332999999</c:v>
                </c:pt>
                <c:pt idx="1275">
                  <c:v>31.866666667000001</c:v>
                </c:pt>
                <c:pt idx="1276">
                  <c:v>31.866666667000001</c:v>
                </c:pt>
                <c:pt idx="1277">
                  <c:v>31.966666666999998</c:v>
                </c:pt>
                <c:pt idx="1278">
                  <c:v>31.966666666999998</c:v>
                </c:pt>
                <c:pt idx="1279">
                  <c:v>32</c:v>
                </c:pt>
                <c:pt idx="1280">
                  <c:v>32</c:v>
                </c:pt>
                <c:pt idx="1281">
                  <c:v>32.033333333000002</c:v>
                </c:pt>
                <c:pt idx="1282">
                  <c:v>32.033333333000002</c:v>
                </c:pt>
                <c:pt idx="1283">
                  <c:v>32.066666667</c:v>
                </c:pt>
                <c:pt idx="1284">
                  <c:v>32.066666667</c:v>
                </c:pt>
                <c:pt idx="1285">
                  <c:v>32.166666667000001</c:v>
                </c:pt>
                <c:pt idx="1286">
                  <c:v>32.166666667000001</c:v>
                </c:pt>
                <c:pt idx="1287">
                  <c:v>32.200000000000003</c:v>
                </c:pt>
                <c:pt idx="1288">
                  <c:v>32.200000000000003</c:v>
                </c:pt>
                <c:pt idx="1289">
                  <c:v>32.233333332999997</c:v>
                </c:pt>
                <c:pt idx="1290">
                  <c:v>32.233333332999997</c:v>
                </c:pt>
                <c:pt idx="1291">
                  <c:v>32.266666667000003</c:v>
                </c:pt>
                <c:pt idx="1292">
                  <c:v>32.266666667000003</c:v>
                </c:pt>
                <c:pt idx="1293">
                  <c:v>32.299999999999997</c:v>
                </c:pt>
                <c:pt idx="1294">
                  <c:v>32.299999999999997</c:v>
                </c:pt>
                <c:pt idx="1295">
                  <c:v>32.433333333</c:v>
                </c:pt>
                <c:pt idx="1296">
                  <c:v>32.433333333</c:v>
                </c:pt>
                <c:pt idx="1297">
                  <c:v>32.466666666999998</c:v>
                </c:pt>
                <c:pt idx="1298">
                  <c:v>32.466666666999998</c:v>
                </c:pt>
                <c:pt idx="1299">
                  <c:v>32.5</c:v>
                </c:pt>
                <c:pt idx="1300">
                  <c:v>32.5</c:v>
                </c:pt>
                <c:pt idx="1301">
                  <c:v>32.533333333000002</c:v>
                </c:pt>
                <c:pt idx="1302">
                  <c:v>32.533333333000002</c:v>
                </c:pt>
                <c:pt idx="1303">
                  <c:v>32.566666667</c:v>
                </c:pt>
                <c:pt idx="1304">
                  <c:v>32.566666667</c:v>
                </c:pt>
                <c:pt idx="1305">
                  <c:v>32.700000000000003</c:v>
                </c:pt>
                <c:pt idx="1306">
                  <c:v>32.700000000000003</c:v>
                </c:pt>
                <c:pt idx="1307">
                  <c:v>32.733333332999997</c:v>
                </c:pt>
                <c:pt idx="1308">
                  <c:v>32.733333332999997</c:v>
                </c:pt>
                <c:pt idx="1309">
                  <c:v>32.766666667000003</c:v>
                </c:pt>
                <c:pt idx="1310">
                  <c:v>32.766666667000003</c:v>
                </c:pt>
                <c:pt idx="1311">
                  <c:v>32.799999999999997</c:v>
                </c:pt>
                <c:pt idx="1312">
                  <c:v>32.799999999999997</c:v>
                </c:pt>
                <c:pt idx="1313">
                  <c:v>32.866666666999997</c:v>
                </c:pt>
                <c:pt idx="1314">
                  <c:v>32.866666666999997</c:v>
                </c:pt>
                <c:pt idx="1315">
                  <c:v>32.9</c:v>
                </c:pt>
                <c:pt idx="1316">
                  <c:v>32.9</c:v>
                </c:pt>
                <c:pt idx="1317">
                  <c:v>32.933333333</c:v>
                </c:pt>
                <c:pt idx="1318">
                  <c:v>32.933333333</c:v>
                </c:pt>
                <c:pt idx="1319">
                  <c:v>32.966666666999998</c:v>
                </c:pt>
                <c:pt idx="1320">
                  <c:v>32.966666666999998</c:v>
                </c:pt>
                <c:pt idx="1321">
                  <c:v>33</c:v>
                </c:pt>
                <c:pt idx="1322">
                  <c:v>33</c:v>
                </c:pt>
                <c:pt idx="1323">
                  <c:v>33.033333333000002</c:v>
                </c:pt>
                <c:pt idx="1324">
                  <c:v>33.033333333000002</c:v>
                </c:pt>
                <c:pt idx="1325">
                  <c:v>33.166666667000001</c:v>
                </c:pt>
                <c:pt idx="1326">
                  <c:v>33.166666667000001</c:v>
                </c:pt>
                <c:pt idx="1327">
                  <c:v>33.200000000000003</c:v>
                </c:pt>
                <c:pt idx="1328">
                  <c:v>33.200000000000003</c:v>
                </c:pt>
                <c:pt idx="1329">
                  <c:v>33.233333332999997</c:v>
                </c:pt>
                <c:pt idx="1330">
                  <c:v>33.233333332999997</c:v>
                </c:pt>
                <c:pt idx="1331">
                  <c:v>33.266666667000003</c:v>
                </c:pt>
                <c:pt idx="1332">
                  <c:v>33.266666667000003</c:v>
                </c:pt>
                <c:pt idx="1333">
                  <c:v>33.299999999999997</c:v>
                </c:pt>
                <c:pt idx="1334">
                  <c:v>33.299999999999997</c:v>
                </c:pt>
                <c:pt idx="1335">
                  <c:v>33.4</c:v>
                </c:pt>
                <c:pt idx="1336">
                  <c:v>33.4</c:v>
                </c:pt>
                <c:pt idx="1337">
                  <c:v>33.433333333</c:v>
                </c:pt>
                <c:pt idx="1338">
                  <c:v>33.433333333</c:v>
                </c:pt>
                <c:pt idx="1339">
                  <c:v>33.5</c:v>
                </c:pt>
                <c:pt idx="1340">
                  <c:v>33.5</c:v>
                </c:pt>
                <c:pt idx="1341">
                  <c:v>33.566666667</c:v>
                </c:pt>
                <c:pt idx="1342">
                  <c:v>33.566666667</c:v>
                </c:pt>
                <c:pt idx="1343">
                  <c:v>33.6</c:v>
                </c:pt>
                <c:pt idx="1344">
                  <c:v>33.6</c:v>
                </c:pt>
                <c:pt idx="1345">
                  <c:v>33.633333333000003</c:v>
                </c:pt>
                <c:pt idx="1346">
                  <c:v>33.633333333000003</c:v>
                </c:pt>
                <c:pt idx="1347">
                  <c:v>33.666666667000001</c:v>
                </c:pt>
                <c:pt idx="1348">
                  <c:v>33.666666667000001</c:v>
                </c:pt>
                <c:pt idx="1349">
                  <c:v>33.700000000000003</c:v>
                </c:pt>
                <c:pt idx="1350">
                  <c:v>33.700000000000003</c:v>
                </c:pt>
                <c:pt idx="1351">
                  <c:v>33.733333332999997</c:v>
                </c:pt>
                <c:pt idx="1352">
                  <c:v>33.733333332999997</c:v>
                </c:pt>
                <c:pt idx="1353">
                  <c:v>33.766666667000003</c:v>
                </c:pt>
                <c:pt idx="1354">
                  <c:v>33.766666667000003</c:v>
                </c:pt>
                <c:pt idx="1355">
                  <c:v>33.833333332999999</c:v>
                </c:pt>
                <c:pt idx="1356">
                  <c:v>33.833333332999999</c:v>
                </c:pt>
                <c:pt idx="1357">
                  <c:v>33.866666666999997</c:v>
                </c:pt>
                <c:pt idx="1358">
                  <c:v>33.866666666999997</c:v>
                </c:pt>
                <c:pt idx="1359">
                  <c:v>33.9</c:v>
                </c:pt>
                <c:pt idx="1360">
                  <c:v>33.9</c:v>
                </c:pt>
                <c:pt idx="1361">
                  <c:v>33.933333333</c:v>
                </c:pt>
                <c:pt idx="1362">
                  <c:v>33.933333333</c:v>
                </c:pt>
                <c:pt idx="1363">
                  <c:v>33.966666666999998</c:v>
                </c:pt>
                <c:pt idx="1364">
                  <c:v>33.966666666999998</c:v>
                </c:pt>
                <c:pt idx="1365">
                  <c:v>34</c:v>
                </c:pt>
                <c:pt idx="1366">
                  <c:v>34</c:v>
                </c:pt>
                <c:pt idx="1367">
                  <c:v>34.066666667</c:v>
                </c:pt>
                <c:pt idx="1368">
                  <c:v>34.066666667</c:v>
                </c:pt>
                <c:pt idx="1369">
                  <c:v>34.1</c:v>
                </c:pt>
                <c:pt idx="1370">
                  <c:v>34.1</c:v>
                </c:pt>
                <c:pt idx="1371">
                  <c:v>34.133333333000003</c:v>
                </c:pt>
                <c:pt idx="1372">
                  <c:v>34.133333333000003</c:v>
                </c:pt>
                <c:pt idx="1373">
                  <c:v>34.166666667000001</c:v>
                </c:pt>
                <c:pt idx="1374">
                  <c:v>34.166666667000001</c:v>
                </c:pt>
                <c:pt idx="1375">
                  <c:v>34.200000000000003</c:v>
                </c:pt>
                <c:pt idx="1376">
                  <c:v>34.200000000000003</c:v>
                </c:pt>
                <c:pt idx="1377">
                  <c:v>34.233333332999997</c:v>
                </c:pt>
                <c:pt idx="1378">
                  <c:v>34.233333332999997</c:v>
                </c:pt>
                <c:pt idx="1379">
                  <c:v>34.299999999999997</c:v>
                </c:pt>
                <c:pt idx="1380">
                  <c:v>34.299999999999997</c:v>
                </c:pt>
                <c:pt idx="1381">
                  <c:v>34.333333332999999</c:v>
                </c:pt>
                <c:pt idx="1382">
                  <c:v>34.333333332999999</c:v>
                </c:pt>
                <c:pt idx="1383">
                  <c:v>34.366666666999997</c:v>
                </c:pt>
                <c:pt idx="1384">
                  <c:v>34.366666666999997</c:v>
                </c:pt>
                <c:pt idx="1385">
                  <c:v>34.4</c:v>
                </c:pt>
                <c:pt idx="1386">
                  <c:v>34.4</c:v>
                </c:pt>
                <c:pt idx="1387">
                  <c:v>34.433333333</c:v>
                </c:pt>
                <c:pt idx="1388">
                  <c:v>34.433333333</c:v>
                </c:pt>
                <c:pt idx="1389">
                  <c:v>34.466666666999998</c:v>
                </c:pt>
                <c:pt idx="1390">
                  <c:v>34.466666666999998</c:v>
                </c:pt>
                <c:pt idx="1391">
                  <c:v>34.533333333000002</c:v>
                </c:pt>
                <c:pt idx="1392">
                  <c:v>34.533333333000002</c:v>
                </c:pt>
                <c:pt idx="1393">
                  <c:v>34.566666667</c:v>
                </c:pt>
                <c:pt idx="1394">
                  <c:v>34.566666667</c:v>
                </c:pt>
                <c:pt idx="1395">
                  <c:v>34.633333333000003</c:v>
                </c:pt>
                <c:pt idx="1396">
                  <c:v>34.633333333000003</c:v>
                </c:pt>
                <c:pt idx="1397">
                  <c:v>34.666666667000001</c:v>
                </c:pt>
                <c:pt idx="1398">
                  <c:v>34.666666667000001</c:v>
                </c:pt>
                <c:pt idx="1399">
                  <c:v>34.766666667000003</c:v>
                </c:pt>
                <c:pt idx="1400">
                  <c:v>34.766666667000003</c:v>
                </c:pt>
                <c:pt idx="1401">
                  <c:v>34.799999999999997</c:v>
                </c:pt>
                <c:pt idx="1402">
                  <c:v>34.799999999999997</c:v>
                </c:pt>
                <c:pt idx="1403">
                  <c:v>34.833333332999999</c:v>
                </c:pt>
                <c:pt idx="1404">
                  <c:v>34.833333332999999</c:v>
                </c:pt>
                <c:pt idx="1405">
                  <c:v>34.866666666999997</c:v>
                </c:pt>
                <c:pt idx="1406">
                  <c:v>34.866666666999997</c:v>
                </c:pt>
                <c:pt idx="1407">
                  <c:v>34.933333333</c:v>
                </c:pt>
                <c:pt idx="1408">
                  <c:v>34.933333333</c:v>
                </c:pt>
                <c:pt idx="1409">
                  <c:v>35</c:v>
                </c:pt>
                <c:pt idx="1410">
                  <c:v>35</c:v>
                </c:pt>
                <c:pt idx="1411">
                  <c:v>35.033333333000002</c:v>
                </c:pt>
                <c:pt idx="1412">
                  <c:v>35.033333333000002</c:v>
                </c:pt>
                <c:pt idx="1413">
                  <c:v>35.066666667</c:v>
                </c:pt>
                <c:pt idx="1414">
                  <c:v>35.066666667</c:v>
                </c:pt>
                <c:pt idx="1415">
                  <c:v>35.1</c:v>
                </c:pt>
                <c:pt idx="1416">
                  <c:v>35.1</c:v>
                </c:pt>
                <c:pt idx="1417">
                  <c:v>35.133333333000003</c:v>
                </c:pt>
                <c:pt idx="1418">
                  <c:v>35.133333333000003</c:v>
                </c:pt>
                <c:pt idx="1419">
                  <c:v>35.200000000000003</c:v>
                </c:pt>
                <c:pt idx="1420">
                  <c:v>35.200000000000003</c:v>
                </c:pt>
                <c:pt idx="1421">
                  <c:v>35.233333332999997</c:v>
                </c:pt>
                <c:pt idx="1422">
                  <c:v>35.233333332999997</c:v>
                </c:pt>
                <c:pt idx="1423">
                  <c:v>35.266666667000003</c:v>
                </c:pt>
                <c:pt idx="1424">
                  <c:v>35.266666667000003</c:v>
                </c:pt>
                <c:pt idx="1425">
                  <c:v>35.299999999999997</c:v>
                </c:pt>
                <c:pt idx="1426">
                  <c:v>35.299999999999997</c:v>
                </c:pt>
                <c:pt idx="1427">
                  <c:v>35.333333332999999</c:v>
                </c:pt>
                <c:pt idx="1428">
                  <c:v>35.333333332999999</c:v>
                </c:pt>
                <c:pt idx="1429">
                  <c:v>35.366666666999997</c:v>
                </c:pt>
                <c:pt idx="1430">
                  <c:v>35.366666666999997</c:v>
                </c:pt>
                <c:pt idx="1431">
                  <c:v>35.5</c:v>
                </c:pt>
                <c:pt idx="1432">
                  <c:v>35.5</c:v>
                </c:pt>
                <c:pt idx="1433">
                  <c:v>35.533333333000002</c:v>
                </c:pt>
                <c:pt idx="1434">
                  <c:v>35.533333333000002</c:v>
                </c:pt>
                <c:pt idx="1435">
                  <c:v>35.566666667</c:v>
                </c:pt>
                <c:pt idx="1436">
                  <c:v>35.566666667</c:v>
                </c:pt>
                <c:pt idx="1437">
                  <c:v>35.6</c:v>
                </c:pt>
                <c:pt idx="1438">
                  <c:v>35.6</c:v>
                </c:pt>
                <c:pt idx="1439">
                  <c:v>35.666666667000001</c:v>
                </c:pt>
                <c:pt idx="1440">
                  <c:v>35.666666667000001</c:v>
                </c:pt>
                <c:pt idx="1441">
                  <c:v>35.700000000000003</c:v>
                </c:pt>
                <c:pt idx="1442">
                  <c:v>35.700000000000003</c:v>
                </c:pt>
                <c:pt idx="1443">
                  <c:v>35.733333332999997</c:v>
                </c:pt>
                <c:pt idx="1444">
                  <c:v>35.733333332999997</c:v>
                </c:pt>
                <c:pt idx="1445">
                  <c:v>35.766666667000003</c:v>
                </c:pt>
                <c:pt idx="1446">
                  <c:v>35.766666667000003</c:v>
                </c:pt>
                <c:pt idx="1447">
                  <c:v>35.799999999999997</c:v>
                </c:pt>
                <c:pt idx="1448">
                  <c:v>35.799999999999997</c:v>
                </c:pt>
                <c:pt idx="1449">
                  <c:v>35.833333332999999</c:v>
                </c:pt>
                <c:pt idx="1450">
                  <c:v>35.833333332999999</c:v>
                </c:pt>
                <c:pt idx="1451">
                  <c:v>35.866666666999997</c:v>
                </c:pt>
                <c:pt idx="1452">
                  <c:v>35.866666666999997</c:v>
                </c:pt>
                <c:pt idx="1453">
                  <c:v>35.933333333</c:v>
                </c:pt>
                <c:pt idx="1454">
                  <c:v>35.933333333</c:v>
                </c:pt>
                <c:pt idx="1455">
                  <c:v>35.966666666999998</c:v>
                </c:pt>
                <c:pt idx="1456">
                  <c:v>35.966666666999998</c:v>
                </c:pt>
                <c:pt idx="1457">
                  <c:v>36</c:v>
                </c:pt>
                <c:pt idx="1458">
                  <c:v>36</c:v>
                </c:pt>
                <c:pt idx="1459">
                  <c:v>36.033333333000002</c:v>
                </c:pt>
                <c:pt idx="1460">
                  <c:v>36.033333333000002</c:v>
                </c:pt>
                <c:pt idx="1461">
                  <c:v>36.066666667</c:v>
                </c:pt>
                <c:pt idx="1462">
                  <c:v>36.066666667</c:v>
                </c:pt>
                <c:pt idx="1463">
                  <c:v>36.133333333000003</c:v>
                </c:pt>
                <c:pt idx="1464">
                  <c:v>36.133333333000003</c:v>
                </c:pt>
                <c:pt idx="1465">
                  <c:v>36.166666667000001</c:v>
                </c:pt>
                <c:pt idx="1466">
                  <c:v>36.166666667000001</c:v>
                </c:pt>
                <c:pt idx="1467">
                  <c:v>36.200000000000003</c:v>
                </c:pt>
                <c:pt idx="1468">
                  <c:v>36.200000000000003</c:v>
                </c:pt>
                <c:pt idx="1469">
                  <c:v>36.233333332999997</c:v>
                </c:pt>
                <c:pt idx="1470">
                  <c:v>36.233333332999997</c:v>
                </c:pt>
                <c:pt idx="1471">
                  <c:v>36.266666667000003</c:v>
                </c:pt>
                <c:pt idx="1472">
                  <c:v>36.266666667000003</c:v>
                </c:pt>
                <c:pt idx="1473">
                  <c:v>36.299999999999997</c:v>
                </c:pt>
                <c:pt idx="1474">
                  <c:v>36.299999999999997</c:v>
                </c:pt>
                <c:pt idx="1475">
                  <c:v>36.4</c:v>
                </c:pt>
                <c:pt idx="1476">
                  <c:v>36.4</c:v>
                </c:pt>
                <c:pt idx="1477">
                  <c:v>36.433333333</c:v>
                </c:pt>
                <c:pt idx="1478">
                  <c:v>36.433333333</c:v>
                </c:pt>
                <c:pt idx="1479">
                  <c:v>36.5</c:v>
                </c:pt>
                <c:pt idx="1480">
                  <c:v>36.5</c:v>
                </c:pt>
                <c:pt idx="1481">
                  <c:v>36.533333333000002</c:v>
                </c:pt>
                <c:pt idx="1482">
                  <c:v>36.533333333000002</c:v>
                </c:pt>
                <c:pt idx="1483">
                  <c:v>36.633333333000003</c:v>
                </c:pt>
                <c:pt idx="1484">
                  <c:v>36.633333333000003</c:v>
                </c:pt>
                <c:pt idx="1485">
                  <c:v>36.666666667000001</c:v>
                </c:pt>
                <c:pt idx="1486">
                  <c:v>36.666666667000001</c:v>
                </c:pt>
                <c:pt idx="1487">
                  <c:v>36.700000000000003</c:v>
                </c:pt>
                <c:pt idx="1488">
                  <c:v>36.700000000000003</c:v>
                </c:pt>
                <c:pt idx="1489">
                  <c:v>36.733333332999997</c:v>
                </c:pt>
                <c:pt idx="1490">
                  <c:v>36.733333332999997</c:v>
                </c:pt>
                <c:pt idx="1491">
                  <c:v>36.766666667000003</c:v>
                </c:pt>
                <c:pt idx="1492">
                  <c:v>36.766666667000003</c:v>
                </c:pt>
                <c:pt idx="1493">
                  <c:v>36.866666666999997</c:v>
                </c:pt>
                <c:pt idx="1494">
                  <c:v>36.866666666999997</c:v>
                </c:pt>
                <c:pt idx="1495">
                  <c:v>36.9</c:v>
                </c:pt>
                <c:pt idx="1496">
                  <c:v>36.9</c:v>
                </c:pt>
                <c:pt idx="1497">
                  <c:v>36.933333333</c:v>
                </c:pt>
                <c:pt idx="1498">
                  <c:v>36.933333333</c:v>
                </c:pt>
                <c:pt idx="1499">
                  <c:v>36.966666666999998</c:v>
                </c:pt>
                <c:pt idx="1500">
                  <c:v>36.966666666999998</c:v>
                </c:pt>
                <c:pt idx="1501">
                  <c:v>37</c:v>
                </c:pt>
                <c:pt idx="1502">
                  <c:v>37</c:v>
                </c:pt>
                <c:pt idx="1503">
                  <c:v>37.1</c:v>
                </c:pt>
                <c:pt idx="1504">
                  <c:v>37.1</c:v>
                </c:pt>
                <c:pt idx="1505">
                  <c:v>37.133333333000003</c:v>
                </c:pt>
                <c:pt idx="1506">
                  <c:v>37.133333333000003</c:v>
                </c:pt>
                <c:pt idx="1507">
                  <c:v>37.166666667000001</c:v>
                </c:pt>
                <c:pt idx="1508">
                  <c:v>37.166666667000001</c:v>
                </c:pt>
                <c:pt idx="1509">
                  <c:v>37.200000000000003</c:v>
                </c:pt>
                <c:pt idx="1510">
                  <c:v>37.200000000000003</c:v>
                </c:pt>
                <c:pt idx="1511">
                  <c:v>37.233333332999997</c:v>
                </c:pt>
                <c:pt idx="1512">
                  <c:v>37.233333332999997</c:v>
                </c:pt>
                <c:pt idx="1513">
                  <c:v>37.333333332999999</c:v>
                </c:pt>
                <c:pt idx="1514">
                  <c:v>37.333333332999999</c:v>
                </c:pt>
                <c:pt idx="1515">
                  <c:v>37.366666666999997</c:v>
                </c:pt>
                <c:pt idx="1516">
                  <c:v>37.366666666999997</c:v>
                </c:pt>
                <c:pt idx="1517">
                  <c:v>37.4</c:v>
                </c:pt>
                <c:pt idx="1518">
                  <c:v>37.4</c:v>
                </c:pt>
                <c:pt idx="1519">
                  <c:v>37.433333333</c:v>
                </c:pt>
                <c:pt idx="1520">
                  <c:v>37.433333333</c:v>
                </c:pt>
                <c:pt idx="1521">
                  <c:v>37.466666666999998</c:v>
                </c:pt>
                <c:pt idx="1522">
                  <c:v>37.466666666999998</c:v>
                </c:pt>
                <c:pt idx="1523">
                  <c:v>37.5</c:v>
                </c:pt>
                <c:pt idx="1524">
                  <c:v>37.5</c:v>
                </c:pt>
                <c:pt idx="1525">
                  <c:v>37.533333333000002</c:v>
                </c:pt>
                <c:pt idx="1526">
                  <c:v>37.533333333000002</c:v>
                </c:pt>
                <c:pt idx="1527">
                  <c:v>37.566666667</c:v>
                </c:pt>
                <c:pt idx="1528">
                  <c:v>37.566666667</c:v>
                </c:pt>
                <c:pt idx="1529">
                  <c:v>37.633333333000003</c:v>
                </c:pt>
                <c:pt idx="1530">
                  <c:v>37.633333333000003</c:v>
                </c:pt>
                <c:pt idx="1531">
                  <c:v>37.666666667000001</c:v>
                </c:pt>
                <c:pt idx="1532">
                  <c:v>37.666666667000001</c:v>
                </c:pt>
                <c:pt idx="1533">
                  <c:v>37.700000000000003</c:v>
                </c:pt>
                <c:pt idx="1534">
                  <c:v>37.700000000000003</c:v>
                </c:pt>
                <c:pt idx="1535">
                  <c:v>37.733333332999997</c:v>
                </c:pt>
                <c:pt idx="1536">
                  <c:v>37.733333332999997</c:v>
                </c:pt>
                <c:pt idx="1537">
                  <c:v>37.799999999999997</c:v>
                </c:pt>
                <c:pt idx="1538">
                  <c:v>37.799999999999997</c:v>
                </c:pt>
                <c:pt idx="1539">
                  <c:v>37.833333332999999</c:v>
                </c:pt>
                <c:pt idx="1540">
                  <c:v>37.833333332999999</c:v>
                </c:pt>
                <c:pt idx="1541">
                  <c:v>37.9</c:v>
                </c:pt>
                <c:pt idx="1542">
                  <c:v>37.9</c:v>
                </c:pt>
                <c:pt idx="1543">
                  <c:v>38.033333333000002</c:v>
                </c:pt>
                <c:pt idx="1544">
                  <c:v>38.033333333000002</c:v>
                </c:pt>
                <c:pt idx="1545">
                  <c:v>38.066666667</c:v>
                </c:pt>
                <c:pt idx="1546">
                  <c:v>38.066666667</c:v>
                </c:pt>
                <c:pt idx="1547">
                  <c:v>38.1</c:v>
                </c:pt>
                <c:pt idx="1548">
                  <c:v>38.1</c:v>
                </c:pt>
                <c:pt idx="1549">
                  <c:v>38.133333333000003</c:v>
                </c:pt>
                <c:pt idx="1550">
                  <c:v>38.133333333000003</c:v>
                </c:pt>
                <c:pt idx="1551">
                  <c:v>38.166666667000001</c:v>
                </c:pt>
                <c:pt idx="1552">
                  <c:v>38.166666667000001</c:v>
                </c:pt>
                <c:pt idx="1553">
                  <c:v>38.299999999999997</c:v>
                </c:pt>
                <c:pt idx="1554">
                  <c:v>38.299999999999997</c:v>
                </c:pt>
                <c:pt idx="1555">
                  <c:v>38.333333332999999</c:v>
                </c:pt>
                <c:pt idx="1556">
                  <c:v>38.333333332999999</c:v>
                </c:pt>
                <c:pt idx="1557">
                  <c:v>38.366666666999997</c:v>
                </c:pt>
                <c:pt idx="1558">
                  <c:v>38.366666666999997</c:v>
                </c:pt>
                <c:pt idx="1559">
                  <c:v>38.4</c:v>
                </c:pt>
                <c:pt idx="1560">
                  <c:v>38.4</c:v>
                </c:pt>
                <c:pt idx="1561">
                  <c:v>38.433333333</c:v>
                </c:pt>
                <c:pt idx="1562">
                  <c:v>38.433333333</c:v>
                </c:pt>
                <c:pt idx="1563">
                  <c:v>38.5</c:v>
                </c:pt>
                <c:pt idx="1564">
                  <c:v>38.5</c:v>
                </c:pt>
                <c:pt idx="1565">
                  <c:v>38.533333333000002</c:v>
                </c:pt>
                <c:pt idx="1566">
                  <c:v>38.533333333000002</c:v>
                </c:pt>
                <c:pt idx="1567">
                  <c:v>38.566666667</c:v>
                </c:pt>
                <c:pt idx="1568">
                  <c:v>38.566666667</c:v>
                </c:pt>
                <c:pt idx="1569">
                  <c:v>38.6</c:v>
                </c:pt>
                <c:pt idx="1570">
                  <c:v>38.6</c:v>
                </c:pt>
                <c:pt idx="1571">
                  <c:v>38.633333333000003</c:v>
                </c:pt>
                <c:pt idx="1572">
                  <c:v>38.633333333000003</c:v>
                </c:pt>
                <c:pt idx="1573">
                  <c:v>38.666666667000001</c:v>
                </c:pt>
                <c:pt idx="1574">
                  <c:v>38.666666667000001</c:v>
                </c:pt>
                <c:pt idx="1575">
                  <c:v>38.733333332999997</c:v>
                </c:pt>
                <c:pt idx="1576">
                  <c:v>38.733333332999997</c:v>
                </c:pt>
                <c:pt idx="1577">
                  <c:v>38.766666667000003</c:v>
                </c:pt>
                <c:pt idx="1578">
                  <c:v>38.766666667000003</c:v>
                </c:pt>
                <c:pt idx="1579">
                  <c:v>38.799999999999997</c:v>
                </c:pt>
                <c:pt idx="1580">
                  <c:v>38.799999999999997</c:v>
                </c:pt>
                <c:pt idx="1581">
                  <c:v>38.833333332999999</c:v>
                </c:pt>
                <c:pt idx="1582">
                  <c:v>38.833333332999999</c:v>
                </c:pt>
                <c:pt idx="1583">
                  <c:v>38.866666666999997</c:v>
                </c:pt>
                <c:pt idx="1584">
                  <c:v>38.866666666999997</c:v>
                </c:pt>
                <c:pt idx="1585">
                  <c:v>38.966666666999998</c:v>
                </c:pt>
                <c:pt idx="1586">
                  <c:v>38.966666666999998</c:v>
                </c:pt>
                <c:pt idx="1587">
                  <c:v>39</c:v>
                </c:pt>
                <c:pt idx="1588">
                  <c:v>39</c:v>
                </c:pt>
                <c:pt idx="1589">
                  <c:v>39.033333333000002</c:v>
                </c:pt>
                <c:pt idx="1590">
                  <c:v>39.033333333000002</c:v>
                </c:pt>
                <c:pt idx="1591">
                  <c:v>39.066666667</c:v>
                </c:pt>
                <c:pt idx="1592">
                  <c:v>39.066666667</c:v>
                </c:pt>
                <c:pt idx="1593">
                  <c:v>39.1</c:v>
                </c:pt>
                <c:pt idx="1594">
                  <c:v>39.1</c:v>
                </c:pt>
                <c:pt idx="1595">
                  <c:v>39.200000000000003</c:v>
                </c:pt>
                <c:pt idx="1596">
                  <c:v>39.200000000000003</c:v>
                </c:pt>
                <c:pt idx="1597">
                  <c:v>39.233333332999997</c:v>
                </c:pt>
                <c:pt idx="1598">
                  <c:v>39.233333332999997</c:v>
                </c:pt>
                <c:pt idx="1599">
                  <c:v>39.266666667000003</c:v>
                </c:pt>
                <c:pt idx="1600">
                  <c:v>39.266666667000003</c:v>
                </c:pt>
                <c:pt idx="1601">
                  <c:v>39.299999999999997</c:v>
                </c:pt>
                <c:pt idx="1602">
                  <c:v>39.299999999999997</c:v>
                </c:pt>
                <c:pt idx="1603">
                  <c:v>39.333333332999999</c:v>
                </c:pt>
                <c:pt idx="1604">
                  <c:v>39.333333332999999</c:v>
                </c:pt>
                <c:pt idx="1605">
                  <c:v>39.433333333</c:v>
                </c:pt>
                <c:pt idx="1606">
                  <c:v>39.433333333</c:v>
                </c:pt>
                <c:pt idx="1607">
                  <c:v>39.466666666999998</c:v>
                </c:pt>
                <c:pt idx="1608">
                  <c:v>39.466666666999998</c:v>
                </c:pt>
                <c:pt idx="1609">
                  <c:v>39.566666667</c:v>
                </c:pt>
                <c:pt idx="1610">
                  <c:v>39.566666667</c:v>
                </c:pt>
                <c:pt idx="1611">
                  <c:v>39.633333333000003</c:v>
                </c:pt>
                <c:pt idx="1612">
                  <c:v>39.633333333000003</c:v>
                </c:pt>
                <c:pt idx="1613">
                  <c:v>39.666666667000001</c:v>
                </c:pt>
                <c:pt idx="1614">
                  <c:v>39.666666667000001</c:v>
                </c:pt>
                <c:pt idx="1615">
                  <c:v>39.766666667000003</c:v>
                </c:pt>
                <c:pt idx="1616">
                  <c:v>39.766666667000003</c:v>
                </c:pt>
                <c:pt idx="1617">
                  <c:v>39.799999999999997</c:v>
                </c:pt>
                <c:pt idx="1618">
                  <c:v>39.799999999999997</c:v>
                </c:pt>
                <c:pt idx="1619">
                  <c:v>39.9</c:v>
                </c:pt>
                <c:pt idx="1620">
                  <c:v>39.9</c:v>
                </c:pt>
                <c:pt idx="1621">
                  <c:v>39.933333333</c:v>
                </c:pt>
                <c:pt idx="1622">
                  <c:v>39.933333333</c:v>
                </c:pt>
                <c:pt idx="1623">
                  <c:v>39.966666666999998</c:v>
                </c:pt>
                <c:pt idx="1624">
                  <c:v>39.966666666999998</c:v>
                </c:pt>
                <c:pt idx="1625">
                  <c:v>40</c:v>
                </c:pt>
                <c:pt idx="1626">
                  <c:v>40</c:v>
                </c:pt>
                <c:pt idx="1627">
                  <c:v>40.033333333000002</c:v>
                </c:pt>
                <c:pt idx="1628">
                  <c:v>40.033333333000002</c:v>
                </c:pt>
                <c:pt idx="1629">
                  <c:v>40.066666667</c:v>
                </c:pt>
                <c:pt idx="1630">
                  <c:v>40.066666667</c:v>
                </c:pt>
                <c:pt idx="1631">
                  <c:v>40.133333333000003</c:v>
                </c:pt>
                <c:pt idx="1632">
                  <c:v>40.133333333000003</c:v>
                </c:pt>
                <c:pt idx="1633">
                  <c:v>40.166666667000001</c:v>
                </c:pt>
                <c:pt idx="1634">
                  <c:v>40.166666667000001</c:v>
                </c:pt>
                <c:pt idx="1635">
                  <c:v>40.200000000000003</c:v>
                </c:pt>
                <c:pt idx="1636">
                  <c:v>40.200000000000003</c:v>
                </c:pt>
                <c:pt idx="1637">
                  <c:v>40.233333332999997</c:v>
                </c:pt>
                <c:pt idx="1638">
                  <c:v>40.233333332999997</c:v>
                </c:pt>
                <c:pt idx="1639">
                  <c:v>40.266666667000003</c:v>
                </c:pt>
                <c:pt idx="1640">
                  <c:v>40.266666667000003</c:v>
                </c:pt>
                <c:pt idx="1641">
                  <c:v>40.366666666999997</c:v>
                </c:pt>
                <c:pt idx="1642">
                  <c:v>40.366666666999997</c:v>
                </c:pt>
                <c:pt idx="1643">
                  <c:v>40.4</c:v>
                </c:pt>
                <c:pt idx="1644">
                  <c:v>40.4</c:v>
                </c:pt>
                <c:pt idx="1645">
                  <c:v>40.433333333</c:v>
                </c:pt>
                <c:pt idx="1646">
                  <c:v>40.433333333</c:v>
                </c:pt>
                <c:pt idx="1647">
                  <c:v>40.466666666999998</c:v>
                </c:pt>
                <c:pt idx="1648">
                  <c:v>40.466666666999998</c:v>
                </c:pt>
                <c:pt idx="1649">
                  <c:v>40.5</c:v>
                </c:pt>
                <c:pt idx="1650">
                  <c:v>40.5</c:v>
                </c:pt>
                <c:pt idx="1651">
                  <c:v>40.533333333000002</c:v>
                </c:pt>
                <c:pt idx="1652">
                  <c:v>40.533333333000002</c:v>
                </c:pt>
                <c:pt idx="1653">
                  <c:v>40.6</c:v>
                </c:pt>
                <c:pt idx="1654">
                  <c:v>40.6</c:v>
                </c:pt>
                <c:pt idx="1655">
                  <c:v>40.633333333000003</c:v>
                </c:pt>
                <c:pt idx="1656">
                  <c:v>40.633333333000003</c:v>
                </c:pt>
                <c:pt idx="1657">
                  <c:v>40.666666667000001</c:v>
                </c:pt>
                <c:pt idx="1658">
                  <c:v>40.666666667000001</c:v>
                </c:pt>
                <c:pt idx="1659">
                  <c:v>40.700000000000003</c:v>
                </c:pt>
                <c:pt idx="1660">
                  <c:v>40.700000000000003</c:v>
                </c:pt>
                <c:pt idx="1661">
                  <c:v>40.733333332999997</c:v>
                </c:pt>
                <c:pt idx="1662">
                  <c:v>40.733333332999997</c:v>
                </c:pt>
                <c:pt idx="1663">
                  <c:v>40.833333332999999</c:v>
                </c:pt>
                <c:pt idx="1664">
                  <c:v>40.833333332999999</c:v>
                </c:pt>
                <c:pt idx="1665">
                  <c:v>40.866666666999997</c:v>
                </c:pt>
                <c:pt idx="1666">
                  <c:v>40.866666666999997</c:v>
                </c:pt>
                <c:pt idx="1667">
                  <c:v>40.9</c:v>
                </c:pt>
                <c:pt idx="1668">
                  <c:v>40.9</c:v>
                </c:pt>
                <c:pt idx="1669">
                  <c:v>40.933333333</c:v>
                </c:pt>
                <c:pt idx="1670">
                  <c:v>40.933333333</c:v>
                </c:pt>
                <c:pt idx="1671">
                  <c:v>41.066666667</c:v>
                </c:pt>
                <c:pt idx="1672">
                  <c:v>41.066666667</c:v>
                </c:pt>
                <c:pt idx="1673">
                  <c:v>41.1</c:v>
                </c:pt>
                <c:pt idx="1674">
                  <c:v>41.1</c:v>
                </c:pt>
                <c:pt idx="1675">
                  <c:v>41.133333333000003</c:v>
                </c:pt>
                <c:pt idx="1676">
                  <c:v>41.133333333000003</c:v>
                </c:pt>
                <c:pt idx="1677">
                  <c:v>41.166666667000001</c:v>
                </c:pt>
                <c:pt idx="1678">
                  <c:v>41.166666667000001</c:v>
                </c:pt>
                <c:pt idx="1679">
                  <c:v>41.2</c:v>
                </c:pt>
                <c:pt idx="1680">
                  <c:v>41.2</c:v>
                </c:pt>
                <c:pt idx="1681">
                  <c:v>41.233333332999997</c:v>
                </c:pt>
                <c:pt idx="1682">
                  <c:v>41.233333332999997</c:v>
                </c:pt>
                <c:pt idx="1683">
                  <c:v>41.3</c:v>
                </c:pt>
                <c:pt idx="1684">
                  <c:v>41.3</c:v>
                </c:pt>
                <c:pt idx="1685">
                  <c:v>41.333333332999999</c:v>
                </c:pt>
                <c:pt idx="1686">
                  <c:v>41.333333332999999</c:v>
                </c:pt>
                <c:pt idx="1687">
                  <c:v>41.366666666999997</c:v>
                </c:pt>
                <c:pt idx="1688">
                  <c:v>41.366666666999997</c:v>
                </c:pt>
                <c:pt idx="1689">
                  <c:v>41.4</c:v>
                </c:pt>
                <c:pt idx="1690">
                  <c:v>41.4</c:v>
                </c:pt>
                <c:pt idx="1691">
                  <c:v>41.433333333</c:v>
                </c:pt>
                <c:pt idx="1692">
                  <c:v>41.433333333</c:v>
                </c:pt>
                <c:pt idx="1693">
                  <c:v>41.566666667</c:v>
                </c:pt>
                <c:pt idx="1694">
                  <c:v>41.566666667</c:v>
                </c:pt>
                <c:pt idx="1695">
                  <c:v>41.6</c:v>
                </c:pt>
                <c:pt idx="1696">
                  <c:v>41.6</c:v>
                </c:pt>
                <c:pt idx="1697">
                  <c:v>41.633333333000003</c:v>
                </c:pt>
                <c:pt idx="1698">
                  <c:v>41.633333333000003</c:v>
                </c:pt>
                <c:pt idx="1699">
                  <c:v>41.666666667000001</c:v>
                </c:pt>
                <c:pt idx="1700">
                  <c:v>41.666666667000001</c:v>
                </c:pt>
                <c:pt idx="1701">
                  <c:v>41.733333332999997</c:v>
                </c:pt>
                <c:pt idx="1702">
                  <c:v>41.733333332999997</c:v>
                </c:pt>
                <c:pt idx="1703">
                  <c:v>41.766666667000003</c:v>
                </c:pt>
                <c:pt idx="1704">
                  <c:v>41.766666667000003</c:v>
                </c:pt>
                <c:pt idx="1705">
                  <c:v>41.8</c:v>
                </c:pt>
                <c:pt idx="1706">
                  <c:v>41.8</c:v>
                </c:pt>
                <c:pt idx="1707">
                  <c:v>41.866666666999997</c:v>
                </c:pt>
                <c:pt idx="1708">
                  <c:v>41.866666666999997</c:v>
                </c:pt>
                <c:pt idx="1709">
                  <c:v>41.9</c:v>
                </c:pt>
                <c:pt idx="1710">
                  <c:v>41.9</c:v>
                </c:pt>
                <c:pt idx="1711">
                  <c:v>41.933333333</c:v>
                </c:pt>
                <c:pt idx="1712">
                  <c:v>41.933333333</c:v>
                </c:pt>
                <c:pt idx="1713">
                  <c:v>42</c:v>
                </c:pt>
                <c:pt idx="1714">
                  <c:v>42</c:v>
                </c:pt>
                <c:pt idx="1715">
                  <c:v>42.033333333000002</c:v>
                </c:pt>
                <c:pt idx="1716">
                  <c:v>42.033333333000002</c:v>
                </c:pt>
                <c:pt idx="1717">
                  <c:v>42.066666667</c:v>
                </c:pt>
                <c:pt idx="1718">
                  <c:v>42.066666667</c:v>
                </c:pt>
                <c:pt idx="1719">
                  <c:v>42.1</c:v>
                </c:pt>
                <c:pt idx="1720">
                  <c:v>42.1</c:v>
                </c:pt>
                <c:pt idx="1721">
                  <c:v>42.233333332999997</c:v>
                </c:pt>
                <c:pt idx="1722">
                  <c:v>42.233333332999997</c:v>
                </c:pt>
                <c:pt idx="1723">
                  <c:v>42.266666667000003</c:v>
                </c:pt>
                <c:pt idx="1724">
                  <c:v>42.266666667000003</c:v>
                </c:pt>
                <c:pt idx="1725">
                  <c:v>42.3</c:v>
                </c:pt>
                <c:pt idx="1726">
                  <c:v>42.3</c:v>
                </c:pt>
                <c:pt idx="1727">
                  <c:v>42.333333332999999</c:v>
                </c:pt>
                <c:pt idx="1728">
                  <c:v>42.333333332999999</c:v>
                </c:pt>
                <c:pt idx="1729">
                  <c:v>42.366666666999997</c:v>
                </c:pt>
                <c:pt idx="1730">
                  <c:v>42.366666666999997</c:v>
                </c:pt>
                <c:pt idx="1731">
                  <c:v>42.4</c:v>
                </c:pt>
                <c:pt idx="1732">
                  <c:v>42.4</c:v>
                </c:pt>
                <c:pt idx="1733">
                  <c:v>42.433333333</c:v>
                </c:pt>
                <c:pt idx="1734">
                  <c:v>42.433333333</c:v>
                </c:pt>
                <c:pt idx="1735">
                  <c:v>42.466666666999998</c:v>
                </c:pt>
                <c:pt idx="1736">
                  <c:v>42.466666666999998</c:v>
                </c:pt>
                <c:pt idx="1737">
                  <c:v>42.5</c:v>
                </c:pt>
                <c:pt idx="1738">
                  <c:v>42.5</c:v>
                </c:pt>
                <c:pt idx="1739">
                  <c:v>42.533333333000002</c:v>
                </c:pt>
                <c:pt idx="1740">
                  <c:v>42.533333333000002</c:v>
                </c:pt>
                <c:pt idx="1741">
                  <c:v>42.566666667</c:v>
                </c:pt>
                <c:pt idx="1742">
                  <c:v>42.566666667</c:v>
                </c:pt>
                <c:pt idx="1743">
                  <c:v>42.6</c:v>
                </c:pt>
                <c:pt idx="1744">
                  <c:v>42.6</c:v>
                </c:pt>
                <c:pt idx="1745">
                  <c:v>42.7</c:v>
                </c:pt>
                <c:pt idx="1746">
                  <c:v>42.7</c:v>
                </c:pt>
                <c:pt idx="1747">
                  <c:v>42.766666667000003</c:v>
                </c:pt>
                <c:pt idx="1748">
                  <c:v>42.766666667000003</c:v>
                </c:pt>
                <c:pt idx="1749">
                  <c:v>42.8</c:v>
                </c:pt>
                <c:pt idx="1750">
                  <c:v>42.8</c:v>
                </c:pt>
                <c:pt idx="1751">
                  <c:v>42.833333332999999</c:v>
                </c:pt>
                <c:pt idx="1752">
                  <c:v>42.833333332999999</c:v>
                </c:pt>
                <c:pt idx="1753">
                  <c:v>42.966666666999998</c:v>
                </c:pt>
                <c:pt idx="1754">
                  <c:v>42.966666666999998</c:v>
                </c:pt>
                <c:pt idx="1755">
                  <c:v>43</c:v>
                </c:pt>
                <c:pt idx="1756">
                  <c:v>43</c:v>
                </c:pt>
                <c:pt idx="1757">
                  <c:v>43.033333333000002</c:v>
                </c:pt>
                <c:pt idx="1758">
                  <c:v>43.033333333000002</c:v>
                </c:pt>
                <c:pt idx="1759">
                  <c:v>43.066666667</c:v>
                </c:pt>
                <c:pt idx="1760">
                  <c:v>43.066666667</c:v>
                </c:pt>
                <c:pt idx="1761">
                  <c:v>43.166666667000001</c:v>
                </c:pt>
                <c:pt idx="1762">
                  <c:v>43.166666667000001</c:v>
                </c:pt>
                <c:pt idx="1763">
                  <c:v>43.2</c:v>
                </c:pt>
                <c:pt idx="1764">
                  <c:v>43.2</c:v>
                </c:pt>
                <c:pt idx="1765">
                  <c:v>43.233333332999997</c:v>
                </c:pt>
                <c:pt idx="1766">
                  <c:v>43.233333332999997</c:v>
                </c:pt>
                <c:pt idx="1767">
                  <c:v>43.266666667000003</c:v>
                </c:pt>
                <c:pt idx="1768">
                  <c:v>43.266666667000003</c:v>
                </c:pt>
                <c:pt idx="1769">
                  <c:v>43.3</c:v>
                </c:pt>
                <c:pt idx="1770">
                  <c:v>43.3</c:v>
                </c:pt>
                <c:pt idx="1771">
                  <c:v>43.4</c:v>
                </c:pt>
                <c:pt idx="1772">
                  <c:v>43.4</c:v>
                </c:pt>
                <c:pt idx="1773">
                  <c:v>43.433333333</c:v>
                </c:pt>
                <c:pt idx="1774">
                  <c:v>43.433333333</c:v>
                </c:pt>
                <c:pt idx="1775">
                  <c:v>43.466666666999998</c:v>
                </c:pt>
                <c:pt idx="1776">
                  <c:v>43.466666666999998</c:v>
                </c:pt>
                <c:pt idx="1777">
                  <c:v>43.5</c:v>
                </c:pt>
                <c:pt idx="1778">
                  <c:v>43.5</c:v>
                </c:pt>
                <c:pt idx="1779">
                  <c:v>43.566666667</c:v>
                </c:pt>
                <c:pt idx="1780">
                  <c:v>43.566666667</c:v>
                </c:pt>
                <c:pt idx="1781">
                  <c:v>43.633333333000003</c:v>
                </c:pt>
                <c:pt idx="1782">
                  <c:v>43.633333333000003</c:v>
                </c:pt>
                <c:pt idx="1783">
                  <c:v>43.666666667000001</c:v>
                </c:pt>
                <c:pt idx="1784">
                  <c:v>43.666666667000001</c:v>
                </c:pt>
                <c:pt idx="1785">
                  <c:v>43.7</c:v>
                </c:pt>
                <c:pt idx="1786">
                  <c:v>43.7</c:v>
                </c:pt>
                <c:pt idx="1787">
                  <c:v>43.733333332999997</c:v>
                </c:pt>
                <c:pt idx="1788">
                  <c:v>43.733333332999997</c:v>
                </c:pt>
                <c:pt idx="1789">
                  <c:v>43.766666667000003</c:v>
                </c:pt>
                <c:pt idx="1790">
                  <c:v>43.766666667000003</c:v>
                </c:pt>
                <c:pt idx="1791">
                  <c:v>43.8</c:v>
                </c:pt>
                <c:pt idx="1792">
                  <c:v>43.8</c:v>
                </c:pt>
                <c:pt idx="1793">
                  <c:v>43.866666666999997</c:v>
                </c:pt>
                <c:pt idx="1794">
                  <c:v>43.866666666999997</c:v>
                </c:pt>
                <c:pt idx="1795">
                  <c:v>43.9</c:v>
                </c:pt>
                <c:pt idx="1796">
                  <c:v>43.9</c:v>
                </c:pt>
                <c:pt idx="1797">
                  <c:v>43.933333333</c:v>
                </c:pt>
                <c:pt idx="1798">
                  <c:v>43.933333333</c:v>
                </c:pt>
                <c:pt idx="1799">
                  <c:v>43.966666666999998</c:v>
                </c:pt>
                <c:pt idx="1800">
                  <c:v>43.966666666999998</c:v>
                </c:pt>
                <c:pt idx="1801">
                  <c:v>44</c:v>
                </c:pt>
                <c:pt idx="1802">
                  <c:v>44</c:v>
                </c:pt>
                <c:pt idx="1803">
                  <c:v>44.1</c:v>
                </c:pt>
                <c:pt idx="1804">
                  <c:v>44.1</c:v>
                </c:pt>
                <c:pt idx="1805">
                  <c:v>44.133333333000003</c:v>
                </c:pt>
                <c:pt idx="1806">
                  <c:v>44.133333333000003</c:v>
                </c:pt>
                <c:pt idx="1807">
                  <c:v>44.166666667000001</c:v>
                </c:pt>
                <c:pt idx="1808">
                  <c:v>44.166666667000001</c:v>
                </c:pt>
                <c:pt idx="1809">
                  <c:v>44.2</c:v>
                </c:pt>
                <c:pt idx="1810">
                  <c:v>44.2</c:v>
                </c:pt>
                <c:pt idx="1811">
                  <c:v>44.233333332999997</c:v>
                </c:pt>
                <c:pt idx="1812">
                  <c:v>44.233333332999997</c:v>
                </c:pt>
                <c:pt idx="1813">
                  <c:v>44.333333332999999</c:v>
                </c:pt>
                <c:pt idx="1814">
                  <c:v>44.333333332999999</c:v>
                </c:pt>
                <c:pt idx="1815">
                  <c:v>44.366666666999997</c:v>
                </c:pt>
                <c:pt idx="1816">
                  <c:v>44.366666666999997</c:v>
                </c:pt>
                <c:pt idx="1817">
                  <c:v>44.4</c:v>
                </c:pt>
                <c:pt idx="1818">
                  <c:v>44.4</c:v>
                </c:pt>
                <c:pt idx="1819">
                  <c:v>44.433333333</c:v>
                </c:pt>
                <c:pt idx="1820">
                  <c:v>44.433333333</c:v>
                </c:pt>
                <c:pt idx="1821">
                  <c:v>44.533333333000002</c:v>
                </c:pt>
                <c:pt idx="1822">
                  <c:v>44.533333333000002</c:v>
                </c:pt>
                <c:pt idx="1823">
                  <c:v>44.566666667</c:v>
                </c:pt>
                <c:pt idx="1824">
                  <c:v>44.566666667</c:v>
                </c:pt>
                <c:pt idx="1825">
                  <c:v>44.6</c:v>
                </c:pt>
                <c:pt idx="1826">
                  <c:v>44.6</c:v>
                </c:pt>
                <c:pt idx="1827">
                  <c:v>44.633333333000003</c:v>
                </c:pt>
                <c:pt idx="1828">
                  <c:v>44.633333333000003</c:v>
                </c:pt>
                <c:pt idx="1829">
                  <c:v>44.666666667000001</c:v>
                </c:pt>
                <c:pt idx="1830">
                  <c:v>44.666666667000001</c:v>
                </c:pt>
                <c:pt idx="1831">
                  <c:v>44.7</c:v>
                </c:pt>
                <c:pt idx="1832">
                  <c:v>44.7</c:v>
                </c:pt>
                <c:pt idx="1833">
                  <c:v>44.733333332999997</c:v>
                </c:pt>
                <c:pt idx="1834">
                  <c:v>44.733333332999997</c:v>
                </c:pt>
                <c:pt idx="1835">
                  <c:v>44.8</c:v>
                </c:pt>
                <c:pt idx="1836">
                  <c:v>44.8</c:v>
                </c:pt>
                <c:pt idx="1837">
                  <c:v>44.833333332999999</c:v>
                </c:pt>
                <c:pt idx="1838">
                  <c:v>44.833333332999999</c:v>
                </c:pt>
                <c:pt idx="1839">
                  <c:v>44.866666666999997</c:v>
                </c:pt>
                <c:pt idx="1840">
                  <c:v>44.866666666999997</c:v>
                </c:pt>
                <c:pt idx="1841">
                  <c:v>44.9</c:v>
                </c:pt>
                <c:pt idx="1842">
                  <c:v>44.9</c:v>
                </c:pt>
                <c:pt idx="1843">
                  <c:v>44.933333333</c:v>
                </c:pt>
                <c:pt idx="1844">
                  <c:v>44.933333333</c:v>
                </c:pt>
                <c:pt idx="1845">
                  <c:v>44.966666666999998</c:v>
                </c:pt>
                <c:pt idx="1846">
                  <c:v>44.966666666999998</c:v>
                </c:pt>
                <c:pt idx="1847">
                  <c:v>45.033333333000002</c:v>
                </c:pt>
                <c:pt idx="1848">
                  <c:v>45.033333333000002</c:v>
                </c:pt>
                <c:pt idx="1849">
                  <c:v>45.066666667</c:v>
                </c:pt>
                <c:pt idx="1850">
                  <c:v>45.066666667</c:v>
                </c:pt>
                <c:pt idx="1851">
                  <c:v>45.1</c:v>
                </c:pt>
                <c:pt idx="1852">
                  <c:v>45.1</c:v>
                </c:pt>
                <c:pt idx="1853">
                  <c:v>45.133333333000003</c:v>
                </c:pt>
                <c:pt idx="1854">
                  <c:v>45.133333333000003</c:v>
                </c:pt>
                <c:pt idx="1855">
                  <c:v>45.166666667000001</c:v>
                </c:pt>
                <c:pt idx="1856">
                  <c:v>45.166666667000001</c:v>
                </c:pt>
                <c:pt idx="1857">
                  <c:v>45.266666667000003</c:v>
                </c:pt>
                <c:pt idx="1858">
                  <c:v>45.266666667000003</c:v>
                </c:pt>
                <c:pt idx="1859">
                  <c:v>45.3</c:v>
                </c:pt>
                <c:pt idx="1860">
                  <c:v>45.3</c:v>
                </c:pt>
                <c:pt idx="1861">
                  <c:v>45.333333332999999</c:v>
                </c:pt>
                <c:pt idx="1862">
                  <c:v>45.333333332999999</c:v>
                </c:pt>
                <c:pt idx="1863">
                  <c:v>45.366666666999997</c:v>
                </c:pt>
                <c:pt idx="1864">
                  <c:v>45.366666666999997</c:v>
                </c:pt>
                <c:pt idx="1865">
                  <c:v>45.4</c:v>
                </c:pt>
                <c:pt idx="1866">
                  <c:v>45.4</c:v>
                </c:pt>
                <c:pt idx="1867">
                  <c:v>45.5</c:v>
                </c:pt>
                <c:pt idx="1868">
                  <c:v>45.5</c:v>
                </c:pt>
                <c:pt idx="1869">
                  <c:v>45.533333333000002</c:v>
                </c:pt>
                <c:pt idx="1870">
                  <c:v>45.533333333000002</c:v>
                </c:pt>
                <c:pt idx="1871">
                  <c:v>45.566666667</c:v>
                </c:pt>
                <c:pt idx="1872">
                  <c:v>45.566666667</c:v>
                </c:pt>
                <c:pt idx="1873">
                  <c:v>45.6</c:v>
                </c:pt>
                <c:pt idx="1874">
                  <c:v>45.6</c:v>
                </c:pt>
                <c:pt idx="1875">
                  <c:v>45.733333332999997</c:v>
                </c:pt>
                <c:pt idx="1876">
                  <c:v>45.733333332999997</c:v>
                </c:pt>
                <c:pt idx="1877">
                  <c:v>45.766666667000003</c:v>
                </c:pt>
                <c:pt idx="1878">
                  <c:v>45.766666667000003</c:v>
                </c:pt>
                <c:pt idx="1879">
                  <c:v>45.8</c:v>
                </c:pt>
                <c:pt idx="1880">
                  <c:v>45.8</c:v>
                </c:pt>
                <c:pt idx="1881">
                  <c:v>45.833333332999999</c:v>
                </c:pt>
                <c:pt idx="1882">
                  <c:v>45.833333332999999</c:v>
                </c:pt>
                <c:pt idx="1883">
                  <c:v>45.866666666999997</c:v>
                </c:pt>
                <c:pt idx="1884">
                  <c:v>45.866666666999997</c:v>
                </c:pt>
                <c:pt idx="1885">
                  <c:v>45.966666666999998</c:v>
                </c:pt>
                <c:pt idx="1886">
                  <c:v>45.966666666999998</c:v>
                </c:pt>
                <c:pt idx="1887">
                  <c:v>46</c:v>
                </c:pt>
                <c:pt idx="1888">
                  <c:v>46</c:v>
                </c:pt>
                <c:pt idx="1889">
                  <c:v>46.033333333000002</c:v>
                </c:pt>
                <c:pt idx="1890">
                  <c:v>46.033333333000002</c:v>
                </c:pt>
                <c:pt idx="1891">
                  <c:v>46.066666667</c:v>
                </c:pt>
                <c:pt idx="1892">
                  <c:v>46.066666667</c:v>
                </c:pt>
                <c:pt idx="1893">
                  <c:v>46.1</c:v>
                </c:pt>
                <c:pt idx="1894">
                  <c:v>46.1</c:v>
                </c:pt>
                <c:pt idx="1895">
                  <c:v>46.2</c:v>
                </c:pt>
                <c:pt idx="1896">
                  <c:v>46.2</c:v>
                </c:pt>
                <c:pt idx="1897">
                  <c:v>46.233333332999997</c:v>
                </c:pt>
                <c:pt idx="1898">
                  <c:v>46.233333332999997</c:v>
                </c:pt>
                <c:pt idx="1899">
                  <c:v>46.266666667000003</c:v>
                </c:pt>
                <c:pt idx="1900">
                  <c:v>46.266666667000003</c:v>
                </c:pt>
                <c:pt idx="1901">
                  <c:v>46.3</c:v>
                </c:pt>
                <c:pt idx="1902">
                  <c:v>46.3</c:v>
                </c:pt>
                <c:pt idx="1903">
                  <c:v>46.333333332999999</c:v>
                </c:pt>
                <c:pt idx="1904">
                  <c:v>46.333333332999999</c:v>
                </c:pt>
                <c:pt idx="1905">
                  <c:v>46.433333333</c:v>
                </c:pt>
                <c:pt idx="1906">
                  <c:v>46.433333333</c:v>
                </c:pt>
                <c:pt idx="1907">
                  <c:v>46.466666666999998</c:v>
                </c:pt>
                <c:pt idx="1908">
                  <c:v>46.466666666999998</c:v>
                </c:pt>
                <c:pt idx="1909">
                  <c:v>46.5</c:v>
                </c:pt>
                <c:pt idx="1910">
                  <c:v>46.5</c:v>
                </c:pt>
                <c:pt idx="1911">
                  <c:v>46.533333333000002</c:v>
                </c:pt>
                <c:pt idx="1912">
                  <c:v>46.533333333000002</c:v>
                </c:pt>
                <c:pt idx="1913">
                  <c:v>46.566666667</c:v>
                </c:pt>
                <c:pt idx="1914">
                  <c:v>46.566666667</c:v>
                </c:pt>
                <c:pt idx="1915">
                  <c:v>46.633333333000003</c:v>
                </c:pt>
                <c:pt idx="1916">
                  <c:v>46.633333333000003</c:v>
                </c:pt>
                <c:pt idx="1917">
                  <c:v>46.666666667000001</c:v>
                </c:pt>
                <c:pt idx="1918">
                  <c:v>46.666666667000001</c:v>
                </c:pt>
                <c:pt idx="1919">
                  <c:v>46.7</c:v>
                </c:pt>
                <c:pt idx="1920">
                  <c:v>46.7</c:v>
                </c:pt>
                <c:pt idx="1921">
                  <c:v>46.733333332999997</c:v>
                </c:pt>
                <c:pt idx="1922">
                  <c:v>46.733333332999997</c:v>
                </c:pt>
                <c:pt idx="1923">
                  <c:v>46.766666667000003</c:v>
                </c:pt>
                <c:pt idx="1924">
                  <c:v>46.766666667000003</c:v>
                </c:pt>
                <c:pt idx="1925">
                  <c:v>46.8</c:v>
                </c:pt>
                <c:pt idx="1926">
                  <c:v>46.8</c:v>
                </c:pt>
                <c:pt idx="1927">
                  <c:v>46.9</c:v>
                </c:pt>
                <c:pt idx="1928">
                  <c:v>46.9</c:v>
                </c:pt>
                <c:pt idx="1929">
                  <c:v>46.933333333</c:v>
                </c:pt>
                <c:pt idx="1930">
                  <c:v>46.933333333</c:v>
                </c:pt>
                <c:pt idx="1931">
                  <c:v>46.966666666999998</c:v>
                </c:pt>
                <c:pt idx="1932">
                  <c:v>46.966666666999998</c:v>
                </c:pt>
                <c:pt idx="1933">
                  <c:v>47</c:v>
                </c:pt>
                <c:pt idx="1934">
                  <c:v>47</c:v>
                </c:pt>
                <c:pt idx="1935">
                  <c:v>47.133333333000003</c:v>
                </c:pt>
                <c:pt idx="1936">
                  <c:v>47.133333333000003</c:v>
                </c:pt>
                <c:pt idx="1937">
                  <c:v>47.166666667000001</c:v>
                </c:pt>
                <c:pt idx="1938">
                  <c:v>47.166666667000001</c:v>
                </c:pt>
                <c:pt idx="1939">
                  <c:v>47.2</c:v>
                </c:pt>
                <c:pt idx="1940">
                  <c:v>47.2</c:v>
                </c:pt>
                <c:pt idx="1941">
                  <c:v>47.233333332999997</c:v>
                </c:pt>
                <c:pt idx="1942">
                  <c:v>47.233333332999997</c:v>
                </c:pt>
                <c:pt idx="1943">
                  <c:v>47.266666667000003</c:v>
                </c:pt>
                <c:pt idx="1944">
                  <c:v>47.266666667000003</c:v>
                </c:pt>
                <c:pt idx="1945">
                  <c:v>47.3</c:v>
                </c:pt>
                <c:pt idx="1946">
                  <c:v>47.3</c:v>
                </c:pt>
                <c:pt idx="1947">
                  <c:v>47.366666666999997</c:v>
                </c:pt>
                <c:pt idx="1948">
                  <c:v>47.366666666999997</c:v>
                </c:pt>
                <c:pt idx="1949">
                  <c:v>47.4</c:v>
                </c:pt>
                <c:pt idx="1950">
                  <c:v>47.4</c:v>
                </c:pt>
                <c:pt idx="1951">
                  <c:v>47.433333333</c:v>
                </c:pt>
                <c:pt idx="1952">
                  <c:v>47.433333333</c:v>
                </c:pt>
                <c:pt idx="1953">
                  <c:v>47.466666666999998</c:v>
                </c:pt>
                <c:pt idx="1954">
                  <c:v>47.466666666999998</c:v>
                </c:pt>
                <c:pt idx="1955">
                  <c:v>47.5</c:v>
                </c:pt>
                <c:pt idx="1956">
                  <c:v>47.5</c:v>
                </c:pt>
                <c:pt idx="1957">
                  <c:v>47.6</c:v>
                </c:pt>
                <c:pt idx="1958">
                  <c:v>47.6</c:v>
                </c:pt>
                <c:pt idx="1959">
                  <c:v>47.633333333000003</c:v>
                </c:pt>
                <c:pt idx="1960">
                  <c:v>47.633333333000003</c:v>
                </c:pt>
                <c:pt idx="1961">
                  <c:v>47.666666667000001</c:v>
                </c:pt>
                <c:pt idx="1962">
                  <c:v>47.666666667000001</c:v>
                </c:pt>
                <c:pt idx="1963">
                  <c:v>47.7</c:v>
                </c:pt>
                <c:pt idx="1964">
                  <c:v>47.7</c:v>
                </c:pt>
                <c:pt idx="1965">
                  <c:v>47.733333332999997</c:v>
                </c:pt>
                <c:pt idx="1966">
                  <c:v>47.733333332999997</c:v>
                </c:pt>
                <c:pt idx="1967">
                  <c:v>47.866666666999997</c:v>
                </c:pt>
                <c:pt idx="1968">
                  <c:v>47.866666666999997</c:v>
                </c:pt>
                <c:pt idx="1969">
                  <c:v>47.9</c:v>
                </c:pt>
                <c:pt idx="1970">
                  <c:v>47.9</c:v>
                </c:pt>
                <c:pt idx="1971">
                  <c:v>47.933333333</c:v>
                </c:pt>
                <c:pt idx="1972">
                  <c:v>47.933333333</c:v>
                </c:pt>
                <c:pt idx="1973">
                  <c:v>47.966666666999998</c:v>
                </c:pt>
                <c:pt idx="1974">
                  <c:v>47.966666666999998</c:v>
                </c:pt>
                <c:pt idx="1975">
                  <c:v>48.066666667</c:v>
                </c:pt>
                <c:pt idx="1976">
                  <c:v>48.066666667</c:v>
                </c:pt>
                <c:pt idx="1977">
                  <c:v>48.1</c:v>
                </c:pt>
                <c:pt idx="1978">
                  <c:v>48.1</c:v>
                </c:pt>
                <c:pt idx="1979">
                  <c:v>48.133333333000003</c:v>
                </c:pt>
                <c:pt idx="1980">
                  <c:v>48.133333333000003</c:v>
                </c:pt>
                <c:pt idx="1981">
                  <c:v>48.166666667000001</c:v>
                </c:pt>
                <c:pt idx="1982">
                  <c:v>48.166666667000001</c:v>
                </c:pt>
                <c:pt idx="1983">
                  <c:v>48.2</c:v>
                </c:pt>
                <c:pt idx="1984">
                  <c:v>48.2</c:v>
                </c:pt>
                <c:pt idx="1985">
                  <c:v>48.3</c:v>
                </c:pt>
                <c:pt idx="1986">
                  <c:v>48.3</c:v>
                </c:pt>
                <c:pt idx="1987">
                  <c:v>48.333333332999999</c:v>
                </c:pt>
                <c:pt idx="1988">
                  <c:v>48.333333332999999</c:v>
                </c:pt>
                <c:pt idx="1989">
                  <c:v>48.366666666999997</c:v>
                </c:pt>
                <c:pt idx="1990">
                  <c:v>48.366666666999997</c:v>
                </c:pt>
                <c:pt idx="1991">
                  <c:v>48.4</c:v>
                </c:pt>
                <c:pt idx="1992">
                  <c:v>48.4</c:v>
                </c:pt>
                <c:pt idx="1993">
                  <c:v>48.433333333</c:v>
                </c:pt>
                <c:pt idx="1994">
                  <c:v>48.433333333</c:v>
                </c:pt>
                <c:pt idx="1995">
                  <c:v>48.533333333000002</c:v>
                </c:pt>
                <c:pt idx="1996">
                  <c:v>48.533333333000002</c:v>
                </c:pt>
                <c:pt idx="1997">
                  <c:v>48.566666667</c:v>
                </c:pt>
                <c:pt idx="1998">
                  <c:v>48.566666667</c:v>
                </c:pt>
                <c:pt idx="1999">
                  <c:v>48.633333333000003</c:v>
                </c:pt>
                <c:pt idx="2000">
                  <c:v>48.633333333000003</c:v>
                </c:pt>
                <c:pt idx="2001">
                  <c:v>48.8</c:v>
                </c:pt>
                <c:pt idx="2002">
                  <c:v>48.8</c:v>
                </c:pt>
                <c:pt idx="2003">
                  <c:v>48.833333332999999</c:v>
                </c:pt>
                <c:pt idx="2004">
                  <c:v>48.833333332999999</c:v>
                </c:pt>
                <c:pt idx="2005">
                  <c:v>48.9</c:v>
                </c:pt>
                <c:pt idx="2006">
                  <c:v>48.9</c:v>
                </c:pt>
                <c:pt idx="2007">
                  <c:v>48.966666666999998</c:v>
                </c:pt>
                <c:pt idx="2008">
                  <c:v>48.966666666999998</c:v>
                </c:pt>
                <c:pt idx="2009">
                  <c:v>49</c:v>
                </c:pt>
                <c:pt idx="2010">
                  <c:v>49</c:v>
                </c:pt>
                <c:pt idx="2011">
                  <c:v>49.033333333000002</c:v>
                </c:pt>
                <c:pt idx="2012">
                  <c:v>49.033333333000002</c:v>
                </c:pt>
                <c:pt idx="2013">
                  <c:v>49.066666667</c:v>
                </c:pt>
                <c:pt idx="2014">
                  <c:v>49.066666667</c:v>
                </c:pt>
                <c:pt idx="2015">
                  <c:v>49.1</c:v>
                </c:pt>
                <c:pt idx="2016">
                  <c:v>49.1</c:v>
                </c:pt>
                <c:pt idx="2017">
                  <c:v>49.133333333000003</c:v>
                </c:pt>
                <c:pt idx="2018">
                  <c:v>49.133333333000003</c:v>
                </c:pt>
                <c:pt idx="2019">
                  <c:v>49.233333332999997</c:v>
                </c:pt>
                <c:pt idx="2020">
                  <c:v>49.233333332999997</c:v>
                </c:pt>
                <c:pt idx="2021">
                  <c:v>49.266666667000003</c:v>
                </c:pt>
                <c:pt idx="2022">
                  <c:v>49.266666667000003</c:v>
                </c:pt>
                <c:pt idx="2023">
                  <c:v>49.3</c:v>
                </c:pt>
                <c:pt idx="2024">
                  <c:v>49.3</c:v>
                </c:pt>
                <c:pt idx="2025">
                  <c:v>49.333333332999999</c:v>
                </c:pt>
                <c:pt idx="2026">
                  <c:v>49.333333332999999</c:v>
                </c:pt>
                <c:pt idx="2027">
                  <c:v>49.466666666999998</c:v>
                </c:pt>
                <c:pt idx="2028">
                  <c:v>49.466666666999998</c:v>
                </c:pt>
                <c:pt idx="2029">
                  <c:v>49.5</c:v>
                </c:pt>
                <c:pt idx="2030">
                  <c:v>49.5</c:v>
                </c:pt>
                <c:pt idx="2031">
                  <c:v>49.566666667</c:v>
                </c:pt>
                <c:pt idx="2032">
                  <c:v>49.566666667</c:v>
                </c:pt>
                <c:pt idx="2033">
                  <c:v>49.6</c:v>
                </c:pt>
                <c:pt idx="2034">
                  <c:v>49.6</c:v>
                </c:pt>
                <c:pt idx="2035">
                  <c:v>49.633333333000003</c:v>
                </c:pt>
                <c:pt idx="2036">
                  <c:v>49.633333333000003</c:v>
                </c:pt>
                <c:pt idx="2037">
                  <c:v>49.7</c:v>
                </c:pt>
                <c:pt idx="2038">
                  <c:v>49.7</c:v>
                </c:pt>
                <c:pt idx="2039">
                  <c:v>49.733333332999997</c:v>
                </c:pt>
                <c:pt idx="2040">
                  <c:v>49.733333332999997</c:v>
                </c:pt>
                <c:pt idx="2041">
                  <c:v>49.766666667000003</c:v>
                </c:pt>
                <c:pt idx="2042">
                  <c:v>49.766666667000003</c:v>
                </c:pt>
                <c:pt idx="2043">
                  <c:v>49.8</c:v>
                </c:pt>
                <c:pt idx="2044">
                  <c:v>49.8</c:v>
                </c:pt>
                <c:pt idx="2045">
                  <c:v>49.833333332999999</c:v>
                </c:pt>
                <c:pt idx="2046">
                  <c:v>49.833333332999999</c:v>
                </c:pt>
                <c:pt idx="2047">
                  <c:v>49.933333333</c:v>
                </c:pt>
                <c:pt idx="2048">
                  <c:v>49.933333333</c:v>
                </c:pt>
                <c:pt idx="2049">
                  <c:v>49.966666666999998</c:v>
                </c:pt>
                <c:pt idx="2050">
                  <c:v>49.966666666999998</c:v>
                </c:pt>
                <c:pt idx="2051">
                  <c:v>50</c:v>
                </c:pt>
                <c:pt idx="2052">
                  <c:v>50</c:v>
                </c:pt>
                <c:pt idx="2053">
                  <c:v>50.033333333000002</c:v>
                </c:pt>
                <c:pt idx="2054">
                  <c:v>50.033333333000002</c:v>
                </c:pt>
                <c:pt idx="2055">
                  <c:v>50.066666667</c:v>
                </c:pt>
                <c:pt idx="2056">
                  <c:v>50.066666667</c:v>
                </c:pt>
                <c:pt idx="2057">
                  <c:v>50.166666667000001</c:v>
                </c:pt>
                <c:pt idx="2058">
                  <c:v>50.166666667000001</c:v>
                </c:pt>
                <c:pt idx="2059">
                  <c:v>50.2</c:v>
                </c:pt>
                <c:pt idx="2060">
                  <c:v>50.2</c:v>
                </c:pt>
                <c:pt idx="2061">
                  <c:v>50.233333332999997</c:v>
                </c:pt>
                <c:pt idx="2062">
                  <c:v>50.233333332999997</c:v>
                </c:pt>
                <c:pt idx="2063">
                  <c:v>50.266666667000003</c:v>
                </c:pt>
                <c:pt idx="2064">
                  <c:v>50.266666667000003</c:v>
                </c:pt>
                <c:pt idx="2065">
                  <c:v>50.3</c:v>
                </c:pt>
                <c:pt idx="2066">
                  <c:v>50.3</c:v>
                </c:pt>
                <c:pt idx="2067">
                  <c:v>50.4</c:v>
                </c:pt>
                <c:pt idx="2068">
                  <c:v>50.4</c:v>
                </c:pt>
                <c:pt idx="2069">
                  <c:v>50.433333333</c:v>
                </c:pt>
                <c:pt idx="2070">
                  <c:v>50.433333333</c:v>
                </c:pt>
                <c:pt idx="2071">
                  <c:v>50.466666666999998</c:v>
                </c:pt>
                <c:pt idx="2072">
                  <c:v>50.466666666999998</c:v>
                </c:pt>
                <c:pt idx="2073">
                  <c:v>50.5</c:v>
                </c:pt>
                <c:pt idx="2074">
                  <c:v>50.5</c:v>
                </c:pt>
                <c:pt idx="2075">
                  <c:v>50.533333333000002</c:v>
                </c:pt>
                <c:pt idx="2076">
                  <c:v>50.533333333000002</c:v>
                </c:pt>
                <c:pt idx="2077">
                  <c:v>50.633333333000003</c:v>
                </c:pt>
                <c:pt idx="2078">
                  <c:v>50.633333333000003</c:v>
                </c:pt>
                <c:pt idx="2079">
                  <c:v>50.666666667000001</c:v>
                </c:pt>
                <c:pt idx="2080">
                  <c:v>50.666666667000001</c:v>
                </c:pt>
                <c:pt idx="2081">
                  <c:v>50.7</c:v>
                </c:pt>
                <c:pt idx="2082">
                  <c:v>50.7</c:v>
                </c:pt>
                <c:pt idx="2083">
                  <c:v>50.733333332999997</c:v>
                </c:pt>
                <c:pt idx="2084">
                  <c:v>50.733333332999997</c:v>
                </c:pt>
                <c:pt idx="2085">
                  <c:v>50.766666667000003</c:v>
                </c:pt>
                <c:pt idx="2086">
                  <c:v>50.766666667000003</c:v>
                </c:pt>
                <c:pt idx="2087">
                  <c:v>50.8</c:v>
                </c:pt>
                <c:pt idx="2088">
                  <c:v>50.8</c:v>
                </c:pt>
                <c:pt idx="2089">
                  <c:v>50.866666666999997</c:v>
                </c:pt>
                <c:pt idx="2090">
                  <c:v>50.866666666999997</c:v>
                </c:pt>
                <c:pt idx="2091">
                  <c:v>50.933333333</c:v>
                </c:pt>
                <c:pt idx="2092">
                  <c:v>50.933333333</c:v>
                </c:pt>
                <c:pt idx="2093">
                  <c:v>50.966666666999998</c:v>
                </c:pt>
                <c:pt idx="2094">
                  <c:v>50.966666666999998</c:v>
                </c:pt>
                <c:pt idx="2095">
                  <c:v>51</c:v>
                </c:pt>
                <c:pt idx="2096">
                  <c:v>51</c:v>
                </c:pt>
                <c:pt idx="2097">
                  <c:v>51.1</c:v>
                </c:pt>
                <c:pt idx="2098">
                  <c:v>51.1</c:v>
                </c:pt>
                <c:pt idx="2099">
                  <c:v>51.133333333000003</c:v>
                </c:pt>
                <c:pt idx="2100">
                  <c:v>51.133333333000003</c:v>
                </c:pt>
                <c:pt idx="2101">
                  <c:v>51.166666667000001</c:v>
                </c:pt>
                <c:pt idx="2102">
                  <c:v>51.166666667000001</c:v>
                </c:pt>
                <c:pt idx="2103">
                  <c:v>51.2</c:v>
                </c:pt>
                <c:pt idx="2104">
                  <c:v>51.2</c:v>
                </c:pt>
                <c:pt idx="2105">
                  <c:v>51.233333332999997</c:v>
                </c:pt>
                <c:pt idx="2106">
                  <c:v>51.233333332999997</c:v>
                </c:pt>
                <c:pt idx="2107">
                  <c:v>51.266666667000003</c:v>
                </c:pt>
                <c:pt idx="2108">
                  <c:v>51.266666667000003</c:v>
                </c:pt>
                <c:pt idx="2109">
                  <c:v>51.333333332999999</c:v>
                </c:pt>
                <c:pt idx="2110">
                  <c:v>51.333333332999999</c:v>
                </c:pt>
                <c:pt idx="2111">
                  <c:v>51.366666666999997</c:v>
                </c:pt>
                <c:pt idx="2112">
                  <c:v>51.366666666999997</c:v>
                </c:pt>
                <c:pt idx="2113">
                  <c:v>51.4</c:v>
                </c:pt>
                <c:pt idx="2114">
                  <c:v>51.4</c:v>
                </c:pt>
                <c:pt idx="2115">
                  <c:v>51.466666666999998</c:v>
                </c:pt>
                <c:pt idx="2116">
                  <c:v>51.466666666999998</c:v>
                </c:pt>
                <c:pt idx="2117">
                  <c:v>51.5</c:v>
                </c:pt>
                <c:pt idx="2118">
                  <c:v>51.5</c:v>
                </c:pt>
                <c:pt idx="2119">
                  <c:v>51.533333333000002</c:v>
                </c:pt>
                <c:pt idx="2120">
                  <c:v>51.533333333000002</c:v>
                </c:pt>
                <c:pt idx="2121">
                  <c:v>51.566666667</c:v>
                </c:pt>
                <c:pt idx="2122">
                  <c:v>51.566666667</c:v>
                </c:pt>
                <c:pt idx="2123">
                  <c:v>51.6</c:v>
                </c:pt>
                <c:pt idx="2124">
                  <c:v>51.6</c:v>
                </c:pt>
                <c:pt idx="2125">
                  <c:v>51.8</c:v>
                </c:pt>
                <c:pt idx="2126">
                  <c:v>51.8</c:v>
                </c:pt>
                <c:pt idx="2127">
                  <c:v>51.933333333</c:v>
                </c:pt>
                <c:pt idx="2128">
                  <c:v>51.933333333</c:v>
                </c:pt>
                <c:pt idx="2129">
                  <c:v>52.033333333000002</c:v>
                </c:pt>
                <c:pt idx="2130">
                  <c:v>52.033333333000002</c:v>
                </c:pt>
                <c:pt idx="2131">
                  <c:v>52.066666667</c:v>
                </c:pt>
                <c:pt idx="2132">
                  <c:v>52.066666667</c:v>
                </c:pt>
                <c:pt idx="2133">
                  <c:v>52.1</c:v>
                </c:pt>
                <c:pt idx="2134">
                  <c:v>52.1</c:v>
                </c:pt>
                <c:pt idx="2135">
                  <c:v>52.133333333000003</c:v>
                </c:pt>
                <c:pt idx="2136">
                  <c:v>52.133333333000003</c:v>
                </c:pt>
                <c:pt idx="2137">
                  <c:v>52.133333333000003</c:v>
                </c:pt>
                <c:pt idx="2138">
                  <c:v>52.266666667000003</c:v>
                </c:pt>
                <c:pt idx="2139">
                  <c:v>52.266666667000003</c:v>
                </c:pt>
                <c:pt idx="2140">
                  <c:v>52.3</c:v>
                </c:pt>
                <c:pt idx="2141">
                  <c:v>52.3</c:v>
                </c:pt>
                <c:pt idx="2142">
                  <c:v>52.333333332999999</c:v>
                </c:pt>
                <c:pt idx="2143">
                  <c:v>52.333333332999999</c:v>
                </c:pt>
                <c:pt idx="2144">
                  <c:v>52.366666666999997</c:v>
                </c:pt>
                <c:pt idx="2145">
                  <c:v>52.366666666999997</c:v>
                </c:pt>
                <c:pt idx="2146">
                  <c:v>52.4</c:v>
                </c:pt>
                <c:pt idx="2147">
                  <c:v>52.4</c:v>
                </c:pt>
                <c:pt idx="2148">
                  <c:v>52.5</c:v>
                </c:pt>
                <c:pt idx="2149">
                  <c:v>52.5</c:v>
                </c:pt>
                <c:pt idx="2150">
                  <c:v>52.533333333000002</c:v>
                </c:pt>
                <c:pt idx="2151">
                  <c:v>52.533333333000002</c:v>
                </c:pt>
                <c:pt idx="2152">
                  <c:v>52.566666667</c:v>
                </c:pt>
                <c:pt idx="2153">
                  <c:v>52.566666667</c:v>
                </c:pt>
                <c:pt idx="2154">
                  <c:v>52.6</c:v>
                </c:pt>
                <c:pt idx="2155">
                  <c:v>52.6</c:v>
                </c:pt>
                <c:pt idx="2156">
                  <c:v>52.633333333000003</c:v>
                </c:pt>
                <c:pt idx="2157">
                  <c:v>52.633333333000003</c:v>
                </c:pt>
                <c:pt idx="2158">
                  <c:v>52.7</c:v>
                </c:pt>
                <c:pt idx="2159">
                  <c:v>52.7</c:v>
                </c:pt>
                <c:pt idx="2160">
                  <c:v>52.733333332999997</c:v>
                </c:pt>
                <c:pt idx="2161">
                  <c:v>52.733333332999997</c:v>
                </c:pt>
                <c:pt idx="2162">
                  <c:v>52.766666667000003</c:v>
                </c:pt>
                <c:pt idx="2163">
                  <c:v>52.766666667000003</c:v>
                </c:pt>
                <c:pt idx="2164">
                  <c:v>52.8</c:v>
                </c:pt>
                <c:pt idx="2165">
                  <c:v>52.8</c:v>
                </c:pt>
                <c:pt idx="2166">
                  <c:v>52.833333332999999</c:v>
                </c:pt>
                <c:pt idx="2167">
                  <c:v>52.833333332999999</c:v>
                </c:pt>
                <c:pt idx="2168">
                  <c:v>52.866666666999997</c:v>
                </c:pt>
                <c:pt idx="2169">
                  <c:v>52.866666666999997</c:v>
                </c:pt>
                <c:pt idx="2170">
                  <c:v>52.966666666999998</c:v>
                </c:pt>
                <c:pt idx="2171">
                  <c:v>52.966666666999998</c:v>
                </c:pt>
                <c:pt idx="2172">
                  <c:v>53</c:v>
                </c:pt>
                <c:pt idx="2173">
                  <c:v>53</c:v>
                </c:pt>
                <c:pt idx="2174">
                  <c:v>53.033333333000002</c:v>
                </c:pt>
                <c:pt idx="2175">
                  <c:v>53.033333333000002</c:v>
                </c:pt>
                <c:pt idx="2176">
                  <c:v>53.066666667</c:v>
                </c:pt>
                <c:pt idx="2177">
                  <c:v>53.066666667</c:v>
                </c:pt>
                <c:pt idx="2178">
                  <c:v>53.1</c:v>
                </c:pt>
                <c:pt idx="2179">
                  <c:v>53.1</c:v>
                </c:pt>
                <c:pt idx="2180">
                  <c:v>53.2</c:v>
                </c:pt>
                <c:pt idx="2181">
                  <c:v>53.2</c:v>
                </c:pt>
                <c:pt idx="2182">
                  <c:v>53.233333332999997</c:v>
                </c:pt>
                <c:pt idx="2183">
                  <c:v>53.233333332999997</c:v>
                </c:pt>
                <c:pt idx="2184">
                  <c:v>53.266666667000003</c:v>
                </c:pt>
                <c:pt idx="2185">
                  <c:v>53.266666667000003</c:v>
                </c:pt>
                <c:pt idx="2186">
                  <c:v>53.3</c:v>
                </c:pt>
                <c:pt idx="2187">
                  <c:v>53.3</c:v>
                </c:pt>
                <c:pt idx="2188">
                  <c:v>53.333333332999999</c:v>
                </c:pt>
                <c:pt idx="2189">
                  <c:v>53.333333332999999</c:v>
                </c:pt>
                <c:pt idx="2190">
                  <c:v>53.433333333</c:v>
                </c:pt>
                <c:pt idx="2191">
                  <c:v>53.433333333</c:v>
                </c:pt>
                <c:pt idx="2192">
                  <c:v>53.466666666999998</c:v>
                </c:pt>
                <c:pt idx="2193">
                  <c:v>53.466666666999998</c:v>
                </c:pt>
                <c:pt idx="2194">
                  <c:v>53.5</c:v>
                </c:pt>
                <c:pt idx="2195">
                  <c:v>53.5</c:v>
                </c:pt>
                <c:pt idx="2196">
                  <c:v>53.533333333000002</c:v>
                </c:pt>
                <c:pt idx="2197">
                  <c:v>53.533333333000002</c:v>
                </c:pt>
                <c:pt idx="2198">
                  <c:v>53.566666667</c:v>
                </c:pt>
                <c:pt idx="2199">
                  <c:v>53.566666667</c:v>
                </c:pt>
                <c:pt idx="2200">
                  <c:v>53.666666667000001</c:v>
                </c:pt>
                <c:pt idx="2201">
                  <c:v>53.666666667000001</c:v>
                </c:pt>
                <c:pt idx="2202">
                  <c:v>53.7</c:v>
                </c:pt>
                <c:pt idx="2203">
                  <c:v>53.7</c:v>
                </c:pt>
                <c:pt idx="2204">
                  <c:v>53.733333332999997</c:v>
                </c:pt>
                <c:pt idx="2205">
                  <c:v>53.733333332999997</c:v>
                </c:pt>
                <c:pt idx="2206">
                  <c:v>53.766666667000003</c:v>
                </c:pt>
                <c:pt idx="2207">
                  <c:v>53.766666667000003</c:v>
                </c:pt>
                <c:pt idx="2208">
                  <c:v>53.933333333</c:v>
                </c:pt>
                <c:pt idx="2209">
                  <c:v>53.933333333</c:v>
                </c:pt>
                <c:pt idx="2210">
                  <c:v>53.966666666999998</c:v>
                </c:pt>
                <c:pt idx="2211">
                  <c:v>53.966666666999998</c:v>
                </c:pt>
                <c:pt idx="2212">
                  <c:v>54</c:v>
                </c:pt>
                <c:pt idx="2213">
                  <c:v>54</c:v>
                </c:pt>
                <c:pt idx="2214">
                  <c:v>54.133333333000003</c:v>
                </c:pt>
                <c:pt idx="2215">
                  <c:v>54.133333333000003</c:v>
                </c:pt>
                <c:pt idx="2216">
                  <c:v>54.166666667000001</c:v>
                </c:pt>
                <c:pt idx="2217">
                  <c:v>54.166666667000001</c:v>
                </c:pt>
                <c:pt idx="2218">
                  <c:v>54.2</c:v>
                </c:pt>
                <c:pt idx="2219">
                  <c:v>54.2</c:v>
                </c:pt>
                <c:pt idx="2220">
                  <c:v>54.233333332999997</c:v>
                </c:pt>
                <c:pt idx="2221">
                  <c:v>54.233333332999997</c:v>
                </c:pt>
                <c:pt idx="2222">
                  <c:v>54.266666667000003</c:v>
                </c:pt>
                <c:pt idx="2223">
                  <c:v>54.266666667000003</c:v>
                </c:pt>
                <c:pt idx="2224">
                  <c:v>54.333333332999999</c:v>
                </c:pt>
                <c:pt idx="2225">
                  <c:v>54.333333332999999</c:v>
                </c:pt>
                <c:pt idx="2226">
                  <c:v>54.366666666999997</c:v>
                </c:pt>
                <c:pt idx="2227">
                  <c:v>54.366666666999997</c:v>
                </c:pt>
                <c:pt idx="2228">
                  <c:v>54.4</c:v>
                </c:pt>
                <c:pt idx="2229">
                  <c:v>54.4</c:v>
                </c:pt>
                <c:pt idx="2230">
                  <c:v>54.433333333</c:v>
                </c:pt>
                <c:pt idx="2231">
                  <c:v>54.433333333</c:v>
                </c:pt>
                <c:pt idx="2232">
                  <c:v>54.466666666999998</c:v>
                </c:pt>
                <c:pt idx="2233">
                  <c:v>54.466666666999998</c:v>
                </c:pt>
                <c:pt idx="2234">
                  <c:v>54.6</c:v>
                </c:pt>
                <c:pt idx="2235">
                  <c:v>54.6</c:v>
                </c:pt>
                <c:pt idx="2236">
                  <c:v>54.633333333000003</c:v>
                </c:pt>
                <c:pt idx="2237">
                  <c:v>54.633333333000003</c:v>
                </c:pt>
                <c:pt idx="2238">
                  <c:v>54.666666667000001</c:v>
                </c:pt>
                <c:pt idx="2239">
                  <c:v>54.666666667000001</c:v>
                </c:pt>
                <c:pt idx="2240">
                  <c:v>54.7</c:v>
                </c:pt>
                <c:pt idx="2241">
                  <c:v>54.7</c:v>
                </c:pt>
                <c:pt idx="2242">
                  <c:v>54.733333332999997</c:v>
                </c:pt>
                <c:pt idx="2243">
                  <c:v>54.733333332999997</c:v>
                </c:pt>
                <c:pt idx="2244">
                  <c:v>54.866666666999997</c:v>
                </c:pt>
                <c:pt idx="2245">
                  <c:v>54.866666666999997</c:v>
                </c:pt>
                <c:pt idx="2246">
                  <c:v>54.9</c:v>
                </c:pt>
                <c:pt idx="2247">
                  <c:v>54.9</c:v>
                </c:pt>
                <c:pt idx="2248">
                  <c:v>54.933333333</c:v>
                </c:pt>
                <c:pt idx="2249">
                  <c:v>54.933333333</c:v>
                </c:pt>
                <c:pt idx="2250">
                  <c:v>54.966666666999998</c:v>
                </c:pt>
                <c:pt idx="2251">
                  <c:v>54.966666666999998</c:v>
                </c:pt>
                <c:pt idx="2252">
                  <c:v>54.966666666999998</c:v>
                </c:pt>
                <c:pt idx="2253">
                  <c:v>55.066666667</c:v>
                </c:pt>
                <c:pt idx="2254">
                  <c:v>55.066666667</c:v>
                </c:pt>
                <c:pt idx="2255">
                  <c:v>55.1</c:v>
                </c:pt>
                <c:pt idx="2256">
                  <c:v>55.1</c:v>
                </c:pt>
                <c:pt idx="2257">
                  <c:v>55.133333333000003</c:v>
                </c:pt>
                <c:pt idx="2258">
                  <c:v>55.133333333000003</c:v>
                </c:pt>
                <c:pt idx="2259">
                  <c:v>55.166666667000001</c:v>
                </c:pt>
                <c:pt idx="2260">
                  <c:v>55.166666667000001</c:v>
                </c:pt>
                <c:pt idx="2261">
                  <c:v>55.2</c:v>
                </c:pt>
                <c:pt idx="2262">
                  <c:v>55.2</c:v>
                </c:pt>
                <c:pt idx="2263">
                  <c:v>55.3</c:v>
                </c:pt>
                <c:pt idx="2264">
                  <c:v>55.3</c:v>
                </c:pt>
                <c:pt idx="2265">
                  <c:v>55.333333332999999</c:v>
                </c:pt>
                <c:pt idx="2266">
                  <c:v>55.333333332999999</c:v>
                </c:pt>
                <c:pt idx="2267">
                  <c:v>55.366666666999997</c:v>
                </c:pt>
                <c:pt idx="2268">
                  <c:v>55.366666666999997</c:v>
                </c:pt>
                <c:pt idx="2269">
                  <c:v>55.4</c:v>
                </c:pt>
                <c:pt idx="2270">
                  <c:v>55.4</c:v>
                </c:pt>
                <c:pt idx="2271">
                  <c:v>55.433333333</c:v>
                </c:pt>
                <c:pt idx="2272">
                  <c:v>55.433333333</c:v>
                </c:pt>
                <c:pt idx="2273">
                  <c:v>55.533333333000002</c:v>
                </c:pt>
                <c:pt idx="2274">
                  <c:v>55.533333333000002</c:v>
                </c:pt>
                <c:pt idx="2275">
                  <c:v>55.566666667</c:v>
                </c:pt>
                <c:pt idx="2276">
                  <c:v>55.566666667</c:v>
                </c:pt>
                <c:pt idx="2277">
                  <c:v>55.6</c:v>
                </c:pt>
                <c:pt idx="2278">
                  <c:v>55.6</c:v>
                </c:pt>
                <c:pt idx="2279">
                  <c:v>55.766666667000003</c:v>
                </c:pt>
                <c:pt idx="2280">
                  <c:v>55.766666667000003</c:v>
                </c:pt>
                <c:pt idx="2281">
                  <c:v>55.833333332999999</c:v>
                </c:pt>
                <c:pt idx="2282">
                  <c:v>55.833333332999999</c:v>
                </c:pt>
                <c:pt idx="2283">
                  <c:v>55.866666666999997</c:v>
                </c:pt>
                <c:pt idx="2284">
                  <c:v>55.866666666999997</c:v>
                </c:pt>
                <c:pt idx="2285">
                  <c:v>55.9</c:v>
                </c:pt>
                <c:pt idx="2286">
                  <c:v>55.9</c:v>
                </c:pt>
                <c:pt idx="2287">
                  <c:v>56</c:v>
                </c:pt>
                <c:pt idx="2288">
                  <c:v>56</c:v>
                </c:pt>
                <c:pt idx="2289">
                  <c:v>56.033333333000002</c:v>
                </c:pt>
                <c:pt idx="2290">
                  <c:v>56.033333333000002</c:v>
                </c:pt>
                <c:pt idx="2291">
                  <c:v>56.066666667</c:v>
                </c:pt>
                <c:pt idx="2292">
                  <c:v>56.066666667</c:v>
                </c:pt>
                <c:pt idx="2293">
                  <c:v>56.1</c:v>
                </c:pt>
                <c:pt idx="2294">
                  <c:v>56.1</c:v>
                </c:pt>
                <c:pt idx="2295">
                  <c:v>56.133333333000003</c:v>
                </c:pt>
                <c:pt idx="2296">
                  <c:v>56.133333333000003</c:v>
                </c:pt>
                <c:pt idx="2297">
                  <c:v>56.233333332999997</c:v>
                </c:pt>
                <c:pt idx="2298">
                  <c:v>56.233333332999997</c:v>
                </c:pt>
                <c:pt idx="2299">
                  <c:v>56.266666667000003</c:v>
                </c:pt>
                <c:pt idx="2300">
                  <c:v>56.266666667000003</c:v>
                </c:pt>
                <c:pt idx="2301">
                  <c:v>56.3</c:v>
                </c:pt>
                <c:pt idx="2302">
                  <c:v>56.3</c:v>
                </c:pt>
                <c:pt idx="2303">
                  <c:v>56.333333332999999</c:v>
                </c:pt>
                <c:pt idx="2304">
                  <c:v>56.333333332999999</c:v>
                </c:pt>
                <c:pt idx="2305">
                  <c:v>56.366666666999997</c:v>
                </c:pt>
                <c:pt idx="2306">
                  <c:v>56.366666666999997</c:v>
                </c:pt>
                <c:pt idx="2307">
                  <c:v>56.5</c:v>
                </c:pt>
                <c:pt idx="2308">
                  <c:v>56.5</c:v>
                </c:pt>
                <c:pt idx="2309">
                  <c:v>56.533333333000002</c:v>
                </c:pt>
                <c:pt idx="2310">
                  <c:v>56.533333333000002</c:v>
                </c:pt>
                <c:pt idx="2311">
                  <c:v>56.566666667</c:v>
                </c:pt>
                <c:pt idx="2312">
                  <c:v>56.566666667</c:v>
                </c:pt>
                <c:pt idx="2313">
                  <c:v>56.666666667000001</c:v>
                </c:pt>
                <c:pt idx="2314">
                  <c:v>56.666666667000001</c:v>
                </c:pt>
                <c:pt idx="2315">
                  <c:v>56.7</c:v>
                </c:pt>
                <c:pt idx="2316">
                  <c:v>56.7</c:v>
                </c:pt>
                <c:pt idx="2317">
                  <c:v>56.8</c:v>
                </c:pt>
                <c:pt idx="2318">
                  <c:v>56.8</c:v>
                </c:pt>
                <c:pt idx="2319">
                  <c:v>56.833333332999999</c:v>
                </c:pt>
                <c:pt idx="2320">
                  <c:v>56.833333332999999</c:v>
                </c:pt>
                <c:pt idx="2321">
                  <c:v>56.933333333</c:v>
                </c:pt>
                <c:pt idx="2322">
                  <c:v>56.933333333</c:v>
                </c:pt>
                <c:pt idx="2323">
                  <c:v>56.966666666999998</c:v>
                </c:pt>
                <c:pt idx="2324">
                  <c:v>56.966666666999998</c:v>
                </c:pt>
                <c:pt idx="2325">
                  <c:v>57</c:v>
                </c:pt>
                <c:pt idx="2326">
                  <c:v>57</c:v>
                </c:pt>
                <c:pt idx="2327">
                  <c:v>57.033333333000002</c:v>
                </c:pt>
                <c:pt idx="2328">
                  <c:v>57.033333333000002</c:v>
                </c:pt>
                <c:pt idx="2329">
                  <c:v>57.066666667</c:v>
                </c:pt>
                <c:pt idx="2330">
                  <c:v>57.066666667</c:v>
                </c:pt>
                <c:pt idx="2331">
                  <c:v>57.166666667000001</c:v>
                </c:pt>
                <c:pt idx="2332">
                  <c:v>57.166666667000001</c:v>
                </c:pt>
                <c:pt idx="2333">
                  <c:v>57.2</c:v>
                </c:pt>
                <c:pt idx="2334">
                  <c:v>57.2</c:v>
                </c:pt>
                <c:pt idx="2335">
                  <c:v>57.233333332999997</c:v>
                </c:pt>
                <c:pt idx="2336">
                  <c:v>57.233333332999997</c:v>
                </c:pt>
                <c:pt idx="2337">
                  <c:v>57.266666667000003</c:v>
                </c:pt>
                <c:pt idx="2338">
                  <c:v>57.266666667000003</c:v>
                </c:pt>
                <c:pt idx="2339">
                  <c:v>57.3</c:v>
                </c:pt>
                <c:pt idx="2340">
                  <c:v>57.3</c:v>
                </c:pt>
                <c:pt idx="2341">
                  <c:v>57.333333332999999</c:v>
                </c:pt>
                <c:pt idx="2342">
                  <c:v>57.333333332999999</c:v>
                </c:pt>
                <c:pt idx="2343">
                  <c:v>57.4</c:v>
                </c:pt>
                <c:pt idx="2344">
                  <c:v>57.4</c:v>
                </c:pt>
                <c:pt idx="2345">
                  <c:v>57.433333333</c:v>
                </c:pt>
                <c:pt idx="2346">
                  <c:v>57.433333333</c:v>
                </c:pt>
                <c:pt idx="2347">
                  <c:v>57.5</c:v>
                </c:pt>
                <c:pt idx="2348">
                  <c:v>57.5</c:v>
                </c:pt>
                <c:pt idx="2349">
                  <c:v>57.533333333000002</c:v>
                </c:pt>
                <c:pt idx="2350">
                  <c:v>57.533333333000002</c:v>
                </c:pt>
                <c:pt idx="2351">
                  <c:v>57.666666667000001</c:v>
                </c:pt>
                <c:pt idx="2352">
                  <c:v>57.666666667000001</c:v>
                </c:pt>
                <c:pt idx="2353">
                  <c:v>57.7</c:v>
                </c:pt>
                <c:pt idx="2354">
                  <c:v>57.7</c:v>
                </c:pt>
                <c:pt idx="2355">
                  <c:v>57.866666666999997</c:v>
                </c:pt>
                <c:pt idx="2356">
                  <c:v>57.866666666999997</c:v>
                </c:pt>
                <c:pt idx="2357">
                  <c:v>57.9</c:v>
                </c:pt>
                <c:pt idx="2358">
                  <c:v>57.9</c:v>
                </c:pt>
                <c:pt idx="2359">
                  <c:v>57.933333333</c:v>
                </c:pt>
                <c:pt idx="2360">
                  <c:v>57.933333333</c:v>
                </c:pt>
                <c:pt idx="2361">
                  <c:v>57.966666666999998</c:v>
                </c:pt>
                <c:pt idx="2362">
                  <c:v>57.966666666999998</c:v>
                </c:pt>
                <c:pt idx="2363">
                  <c:v>58</c:v>
                </c:pt>
                <c:pt idx="2364">
                  <c:v>58</c:v>
                </c:pt>
                <c:pt idx="2365">
                  <c:v>58.1</c:v>
                </c:pt>
                <c:pt idx="2366">
                  <c:v>58.1</c:v>
                </c:pt>
                <c:pt idx="2367">
                  <c:v>58.133333333000003</c:v>
                </c:pt>
                <c:pt idx="2368">
                  <c:v>58.133333333000003</c:v>
                </c:pt>
                <c:pt idx="2369">
                  <c:v>58.166666667000001</c:v>
                </c:pt>
                <c:pt idx="2370">
                  <c:v>58.166666667000001</c:v>
                </c:pt>
                <c:pt idx="2371">
                  <c:v>58.2</c:v>
                </c:pt>
                <c:pt idx="2372">
                  <c:v>58.2</c:v>
                </c:pt>
                <c:pt idx="2373">
                  <c:v>58.233333332999997</c:v>
                </c:pt>
                <c:pt idx="2374">
                  <c:v>58.233333332999997</c:v>
                </c:pt>
                <c:pt idx="2375">
                  <c:v>58.333333332999999</c:v>
                </c:pt>
                <c:pt idx="2376">
                  <c:v>58.333333332999999</c:v>
                </c:pt>
                <c:pt idx="2377">
                  <c:v>58.366666666999997</c:v>
                </c:pt>
                <c:pt idx="2378">
                  <c:v>58.366666666999997</c:v>
                </c:pt>
                <c:pt idx="2379">
                  <c:v>58.4</c:v>
                </c:pt>
                <c:pt idx="2380">
                  <c:v>58.4</c:v>
                </c:pt>
                <c:pt idx="2381">
                  <c:v>58.433333333</c:v>
                </c:pt>
                <c:pt idx="2382">
                  <c:v>58.433333333</c:v>
                </c:pt>
                <c:pt idx="2383">
                  <c:v>58.466666666999998</c:v>
                </c:pt>
                <c:pt idx="2384">
                  <c:v>58.466666666999998</c:v>
                </c:pt>
                <c:pt idx="2385">
                  <c:v>58.566666667</c:v>
                </c:pt>
                <c:pt idx="2386">
                  <c:v>58.566666667</c:v>
                </c:pt>
                <c:pt idx="2387">
                  <c:v>58.6</c:v>
                </c:pt>
                <c:pt idx="2388">
                  <c:v>58.6</c:v>
                </c:pt>
                <c:pt idx="2389">
                  <c:v>58.633333333000003</c:v>
                </c:pt>
                <c:pt idx="2390">
                  <c:v>58.633333333000003</c:v>
                </c:pt>
                <c:pt idx="2391">
                  <c:v>58.666666667000001</c:v>
                </c:pt>
                <c:pt idx="2392">
                  <c:v>58.666666667000001</c:v>
                </c:pt>
                <c:pt idx="2393">
                  <c:v>58.7</c:v>
                </c:pt>
                <c:pt idx="2394">
                  <c:v>58.7</c:v>
                </c:pt>
                <c:pt idx="2395">
                  <c:v>58.8</c:v>
                </c:pt>
                <c:pt idx="2396">
                  <c:v>58.8</c:v>
                </c:pt>
                <c:pt idx="2397">
                  <c:v>58.833333332999999</c:v>
                </c:pt>
                <c:pt idx="2398">
                  <c:v>58.833333332999999</c:v>
                </c:pt>
                <c:pt idx="2399">
                  <c:v>58.866666666999997</c:v>
                </c:pt>
                <c:pt idx="2400">
                  <c:v>58.866666666999997</c:v>
                </c:pt>
                <c:pt idx="2401">
                  <c:v>58.9</c:v>
                </c:pt>
                <c:pt idx="2402">
                  <c:v>58.9</c:v>
                </c:pt>
                <c:pt idx="2403">
                  <c:v>58.933333333</c:v>
                </c:pt>
                <c:pt idx="2404">
                  <c:v>58.933333333</c:v>
                </c:pt>
                <c:pt idx="2405">
                  <c:v>59.066666667</c:v>
                </c:pt>
                <c:pt idx="2406">
                  <c:v>59.066666667</c:v>
                </c:pt>
                <c:pt idx="2407">
                  <c:v>59.133333333000003</c:v>
                </c:pt>
                <c:pt idx="2408">
                  <c:v>59.133333333000003</c:v>
                </c:pt>
                <c:pt idx="2409">
                  <c:v>59.3</c:v>
                </c:pt>
                <c:pt idx="2410">
                  <c:v>59.3</c:v>
                </c:pt>
                <c:pt idx="2411">
                  <c:v>59.333333332999999</c:v>
                </c:pt>
                <c:pt idx="2412">
                  <c:v>59.333333332999999</c:v>
                </c:pt>
                <c:pt idx="2413">
                  <c:v>59.4</c:v>
                </c:pt>
                <c:pt idx="2414">
                  <c:v>59.4</c:v>
                </c:pt>
                <c:pt idx="2415">
                  <c:v>59.5</c:v>
                </c:pt>
                <c:pt idx="2416">
                  <c:v>59.5</c:v>
                </c:pt>
                <c:pt idx="2417">
                  <c:v>59.533333333000002</c:v>
                </c:pt>
                <c:pt idx="2418">
                  <c:v>59.533333333000002</c:v>
                </c:pt>
                <c:pt idx="2419">
                  <c:v>59.566666667</c:v>
                </c:pt>
                <c:pt idx="2420">
                  <c:v>59.566666667</c:v>
                </c:pt>
                <c:pt idx="2421">
                  <c:v>59.633333333000003</c:v>
                </c:pt>
                <c:pt idx="2422">
                  <c:v>59.633333333000003</c:v>
                </c:pt>
                <c:pt idx="2423">
                  <c:v>59.733333332999997</c:v>
                </c:pt>
                <c:pt idx="2424">
                  <c:v>59.733333332999997</c:v>
                </c:pt>
                <c:pt idx="2425">
                  <c:v>59.766666667000003</c:v>
                </c:pt>
                <c:pt idx="2426">
                  <c:v>59.766666667000003</c:v>
                </c:pt>
                <c:pt idx="2427">
                  <c:v>59.8</c:v>
                </c:pt>
                <c:pt idx="2428">
                  <c:v>59.8</c:v>
                </c:pt>
                <c:pt idx="2429">
                  <c:v>59.833333332999999</c:v>
                </c:pt>
                <c:pt idx="2430">
                  <c:v>59.833333332999999</c:v>
                </c:pt>
                <c:pt idx="2431">
                  <c:v>59.866666666999997</c:v>
                </c:pt>
                <c:pt idx="2432">
                  <c:v>59.866666666999997</c:v>
                </c:pt>
                <c:pt idx="2433">
                  <c:v>59.966666666999998</c:v>
                </c:pt>
                <c:pt idx="2434">
                  <c:v>59.966666666999998</c:v>
                </c:pt>
                <c:pt idx="2435">
                  <c:v>60</c:v>
                </c:pt>
                <c:pt idx="2436">
                  <c:v>60</c:v>
                </c:pt>
                <c:pt idx="2437">
                  <c:v>60.033333333000002</c:v>
                </c:pt>
                <c:pt idx="2438">
                  <c:v>60.033333333000002</c:v>
                </c:pt>
                <c:pt idx="2439">
                  <c:v>60.066666667</c:v>
                </c:pt>
                <c:pt idx="2440">
                  <c:v>60.066666667</c:v>
                </c:pt>
                <c:pt idx="2441">
                  <c:v>60.1</c:v>
                </c:pt>
                <c:pt idx="2442">
                  <c:v>60.1</c:v>
                </c:pt>
                <c:pt idx="2443">
                  <c:v>60.2</c:v>
                </c:pt>
                <c:pt idx="2444">
                  <c:v>60.2</c:v>
                </c:pt>
                <c:pt idx="2445">
                  <c:v>60.233333332999997</c:v>
                </c:pt>
                <c:pt idx="2446">
                  <c:v>60.233333332999997</c:v>
                </c:pt>
                <c:pt idx="2447">
                  <c:v>60.266666667000003</c:v>
                </c:pt>
                <c:pt idx="2448">
                  <c:v>60.266666667000003</c:v>
                </c:pt>
                <c:pt idx="2449">
                  <c:v>60.3</c:v>
                </c:pt>
                <c:pt idx="2450">
                  <c:v>60.3</c:v>
                </c:pt>
                <c:pt idx="2451">
                  <c:v>60.333333332999999</c:v>
                </c:pt>
                <c:pt idx="2452">
                  <c:v>60.333333332999999</c:v>
                </c:pt>
                <c:pt idx="2453">
                  <c:v>60.4</c:v>
                </c:pt>
                <c:pt idx="2454">
                  <c:v>60.4</c:v>
                </c:pt>
                <c:pt idx="2455">
                  <c:v>60.433333333</c:v>
                </c:pt>
                <c:pt idx="2456">
                  <c:v>60.433333333</c:v>
                </c:pt>
                <c:pt idx="2457">
                  <c:v>60.5</c:v>
                </c:pt>
                <c:pt idx="2458">
                  <c:v>60.5</c:v>
                </c:pt>
                <c:pt idx="2459">
                  <c:v>60.566666667</c:v>
                </c:pt>
                <c:pt idx="2460">
                  <c:v>60.566666667</c:v>
                </c:pt>
                <c:pt idx="2461">
                  <c:v>60.733333332999997</c:v>
                </c:pt>
                <c:pt idx="2462">
                  <c:v>60.733333332999997</c:v>
                </c:pt>
                <c:pt idx="2463">
                  <c:v>60.766666667000003</c:v>
                </c:pt>
                <c:pt idx="2464">
                  <c:v>60.766666667000003</c:v>
                </c:pt>
                <c:pt idx="2465">
                  <c:v>60.8</c:v>
                </c:pt>
                <c:pt idx="2466">
                  <c:v>60.8</c:v>
                </c:pt>
              </c:numCache>
            </c:numRef>
          </c:xVal>
          <c:yVal>
            <c:numRef>
              <c:f>kmcurve_tnbc!$J$3:$J$2469</c:f>
              <c:numCache>
                <c:formatCode>General</c:formatCode>
                <c:ptCount val="24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0.99937810949999994</c:v>
                </c:pt>
                <c:pt idx="29">
                  <c:v>0.99937810949999994</c:v>
                </c:pt>
                <c:pt idx="30">
                  <c:v>0.99937810949999994</c:v>
                </c:pt>
                <c:pt idx="31">
                  <c:v>0.99937810949999994</c:v>
                </c:pt>
                <c:pt idx="32">
                  <c:v>0.99937810949999994</c:v>
                </c:pt>
                <c:pt idx="33">
                  <c:v>0.99937810949999994</c:v>
                </c:pt>
                <c:pt idx="34">
                  <c:v>0.99875621889999999</c:v>
                </c:pt>
                <c:pt idx="35">
                  <c:v>0.99875621889999999</c:v>
                </c:pt>
                <c:pt idx="36">
                  <c:v>0.99875621889999999</c:v>
                </c:pt>
                <c:pt idx="37">
                  <c:v>0.99875621889999999</c:v>
                </c:pt>
                <c:pt idx="38">
                  <c:v>0.99875621889999999</c:v>
                </c:pt>
                <c:pt idx="39">
                  <c:v>0.99875621889999999</c:v>
                </c:pt>
                <c:pt idx="40">
                  <c:v>0.99875621889999999</c:v>
                </c:pt>
                <c:pt idx="41">
                  <c:v>0.99875621889999999</c:v>
                </c:pt>
                <c:pt idx="42">
                  <c:v>0.99875621889999999</c:v>
                </c:pt>
                <c:pt idx="43">
                  <c:v>0.99875621889999999</c:v>
                </c:pt>
                <c:pt idx="44">
                  <c:v>0.99875621889999999</c:v>
                </c:pt>
                <c:pt idx="45">
                  <c:v>0.99875621889999999</c:v>
                </c:pt>
                <c:pt idx="46">
                  <c:v>0.99875621889999999</c:v>
                </c:pt>
                <c:pt idx="47">
                  <c:v>0.99875621889999999</c:v>
                </c:pt>
                <c:pt idx="48">
                  <c:v>0.99875621889999999</c:v>
                </c:pt>
                <c:pt idx="49">
                  <c:v>0.99875621889999999</c:v>
                </c:pt>
                <c:pt idx="50">
                  <c:v>0.99875621889999999</c:v>
                </c:pt>
                <c:pt idx="51">
                  <c:v>0.99875621889999999</c:v>
                </c:pt>
                <c:pt idx="52">
                  <c:v>0.99875621889999999</c:v>
                </c:pt>
                <c:pt idx="53">
                  <c:v>0.99875621889999999</c:v>
                </c:pt>
                <c:pt idx="54">
                  <c:v>0.99875621889999999</c:v>
                </c:pt>
                <c:pt idx="55">
                  <c:v>0.99875621889999999</c:v>
                </c:pt>
                <c:pt idx="56">
                  <c:v>0.99875621889999999</c:v>
                </c:pt>
                <c:pt idx="57">
                  <c:v>0.99875621889999999</c:v>
                </c:pt>
                <c:pt idx="58">
                  <c:v>0.99875621889999999</c:v>
                </c:pt>
                <c:pt idx="59">
                  <c:v>0.99875621889999999</c:v>
                </c:pt>
                <c:pt idx="60">
                  <c:v>0.99875621889999999</c:v>
                </c:pt>
                <c:pt idx="61">
                  <c:v>0.99875621889999999</c:v>
                </c:pt>
                <c:pt idx="62">
                  <c:v>0.99813432840000005</c:v>
                </c:pt>
                <c:pt idx="63">
                  <c:v>0.99813432840000005</c:v>
                </c:pt>
                <c:pt idx="64">
                  <c:v>0.99813432840000005</c:v>
                </c:pt>
                <c:pt idx="65">
                  <c:v>0.99813432840000005</c:v>
                </c:pt>
                <c:pt idx="66">
                  <c:v>0.99813432840000005</c:v>
                </c:pt>
                <c:pt idx="67">
                  <c:v>0.99813432840000005</c:v>
                </c:pt>
                <c:pt idx="68">
                  <c:v>0.99813432840000005</c:v>
                </c:pt>
                <c:pt idx="69">
                  <c:v>0.99813432840000005</c:v>
                </c:pt>
                <c:pt idx="70">
                  <c:v>0.99813432840000005</c:v>
                </c:pt>
                <c:pt idx="71">
                  <c:v>0.99813432840000005</c:v>
                </c:pt>
                <c:pt idx="72">
                  <c:v>0.99813432840000005</c:v>
                </c:pt>
                <c:pt idx="73">
                  <c:v>0.99813432840000005</c:v>
                </c:pt>
                <c:pt idx="74">
                  <c:v>0.99813432840000005</c:v>
                </c:pt>
                <c:pt idx="75">
                  <c:v>0.99813432840000005</c:v>
                </c:pt>
                <c:pt idx="76">
                  <c:v>0.99751243779999998</c:v>
                </c:pt>
                <c:pt idx="77">
                  <c:v>0.99751243779999998</c:v>
                </c:pt>
                <c:pt idx="78">
                  <c:v>0.99751243779999998</c:v>
                </c:pt>
                <c:pt idx="79">
                  <c:v>0.99751243779999998</c:v>
                </c:pt>
                <c:pt idx="80">
                  <c:v>0.99689054730000004</c:v>
                </c:pt>
                <c:pt idx="81">
                  <c:v>0.99689054730000004</c:v>
                </c:pt>
                <c:pt idx="82">
                  <c:v>0.99689054730000004</c:v>
                </c:pt>
                <c:pt idx="83">
                  <c:v>0.99689054730000004</c:v>
                </c:pt>
                <c:pt idx="84">
                  <c:v>0.99626865669999998</c:v>
                </c:pt>
                <c:pt idx="85">
                  <c:v>0.99626865669999998</c:v>
                </c:pt>
                <c:pt idx="86">
                  <c:v>0.99626865669999998</c:v>
                </c:pt>
                <c:pt idx="87">
                  <c:v>0.99626865669999998</c:v>
                </c:pt>
                <c:pt idx="88">
                  <c:v>0.99626865669999998</c:v>
                </c:pt>
                <c:pt idx="89">
                  <c:v>0.99626865669999998</c:v>
                </c:pt>
                <c:pt idx="90">
                  <c:v>0.99626865669999998</c:v>
                </c:pt>
                <c:pt idx="91">
                  <c:v>0.99626865669999998</c:v>
                </c:pt>
                <c:pt idx="92">
                  <c:v>0.99626865669999998</c:v>
                </c:pt>
                <c:pt idx="93">
                  <c:v>0.99626865669999998</c:v>
                </c:pt>
                <c:pt idx="94">
                  <c:v>0.99626865669999998</c:v>
                </c:pt>
                <c:pt idx="95">
                  <c:v>0.99626865669999998</c:v>
                </c:pt>
                <c:pt idx="96">
                  <c:v>0.99626865669999998</c:v>
                </c:pt>
                <c:pt idx="97">
                  <c:v>0.99626865669999998</c:v>
                </c:pt>
                <c:pt idx="98">
                  <c:v>0.99564676620000003</c:v>
                </c:pt>
                <c:pt idx="99">
                  <c:v>0.99564676620000003</c:v>
                </c:pt>
                <c:pt idx="100">
                  <c:v>0.99564676620000003</c:v>
                </c:pt>
                <c:pt idx="101">
                  <c:v>0.99564676620000003</c:v>
                </c:pt>
                <c:pt idx="102">
                  <c:v>0.99564676620000003</c:v>
                </c:pt>
                <c:pt idx="103">
                  <c:v>0.99564676620000003</c:v>
                </c:pt>
                <c:pt idx="104">
                  <c:v>0.99564676620000003</c:v>
                </c:pt>
                <c:pt idx="105">
                  <c:v>0.99564676620000003</c:v>
                </c:pt>
                <c:pt idx="106">
                  <c:v>0.99564676620000003</c:v>
                </c:pt>
                <c:pt idx="107">
                  <c:v>0.99564676620000003</c:v>
                </c:pt>
                <c:pt idx="108">
                  <c:v>0.99564676620000003</c:v>
                </c:pt>
                <c:pt idx="109">
                  <c:v>0.99564676620000003</c:v>
                </c:pt>
                <c:pt idx="110">
                  <c:v>0.99564676620000003</c:v>
                </c:pt>
                <c:pt idx="111">
                  <c:v>0.99564676620000003</c:v>
                </c:pt>
                <c:pt idx="112">
                  <c:v>0.99564676620000003</c:v>
                </c:pt>
                <c:pt idx="113">
                  <c:v>0.99564676620000003</c:v>
                </c:pt>
                <c:pt idx="114">
                  <c:v>0.99564676620000003</c:v>
                </c:pt>
                <c:pt idx="115">
                  <c:v>0.99564676620000003</c:v>
                </c:pt>
                <c:pt idx="116">
                  <c:v>0.99564676620000003</c:v>
                </c:pt>
                <c:pt idx="117">
                  <c:v>0.99564676620000003</c:v>
                </c:pt>
                <c:pt idx="118">
                  <c:v>0.99564676620000003</c:v>
                </c:pt>
                <c:pt idx="119">
                  <c:v>0.99564676620000003</c:v>
                </c:pt>
                <c:pt idx="120">
                  <c:v>0.99502487559999997</c:v>
                </c:pt>
                <c:pt idx="121">
                  <c:v>0.99502487559999997</c:v>
                </c:pt>
                <c:pt idx="122">
                  <c:v>0.99502487559999997</c:v>
                </c:pt>
                <c:pt idx="123">
                  <c:v>0.99502487559999997</c:v>
                </c:pt>
                <c:pt idx="124">
                  <c:v>0.99502487559999997</c:v>
                </c:pt>
                <c:pt idx="125">
                  <c:v>0.99502487559999997</c:v>
                </c:pt>
                <c:pt idx="126">
                  <c:v>0.99502487559999997</c:v>
                </c:pt>
                <c:pt idx="127">
                  <c:v>0.99502487559999997</c:v>
                </c:pt>
                <c:pt idx="128">
                  <c:v>0.99440298510000003</c:v>
                </c:pt>
                <c:pt idx="129">
                  <c:v>0.99440298510000003</c:v>
                </c:pt>
                <c:pt idx="130">
                  <c:v>0.99378109449999996</c:v>
                </c:pt>
                <c:pt idx="131">
                  <c:v>0.99378109449999996</c:v>
                </c:pt>
                <c:pt idx="132">
                  <c:v>0.99378109449999996</c:v>
                </c:pt>
                <c:pt idx="133">
                  <c:v>0.99378109449999996</c:v>
                </c:pt>
                <c:pt idx="134">
                  <c:v>0.99378109449999996</c:v>
                </c:pt>
                <c:pt idx="135">
                  <c:v>0.99378109449999996</c:v>
                </c:pt>
                <c:pt idx="136">
                  <c:v>0.99378109449999996</c:v>
                </c:pt>
                <c:pt idx="137">
                  <c:v>0.99378109449999996</c:v>
                </c:pt>
                <c:pt idx="138">
                  <c:v>0.99378109449999996</c:v>
                </c:pt>
                <c:pt idx="139">
                  <c:v>0.99378109449999996</c:v>
                </c:pt>
                <c:pt idx="140">
                  <c:v>0.99378109449999996</c:v>
                </c:pt>
                <c:pt idx="141">
                  <c:v>0.99378109449999996</c:v>
                </c:pt>
                <c:pt idx="142">
                  <c:v>0.99378109449999996</c:v>
                </c:pt>
                <c:pt idx="143">
                  <c:v>0.99378109449999996</c:v>
                </c:pt>
                <c:pt idx="144">
                  <c:v>0.99378109449999996</c:v>
                </c:pt>
                <c:pt idx="145">
                  <c:v>0.99378109449999996</c:v>
                </c:pt>
                <c:pt idx="146">
                  <c:v>0.99378109449999996</c:v>
                </c:pt>
                <c:pt idx="147">
                  <c:v>0.99378109449999996</c:v>
                </c:pt>
                <c:pt idx="148">
                  <c:v>0.99378109449999996</c:v>
                </c:pt>
                <c:pt idx="149">
                  <c:v>0.99378109449999996</c:v>
                </c:pt>
                <c:pt idx="150">
                  <c:v>0.99378109449999996</c:v>
                </c:pt>
                <c:pt idx="151">
                  <c:v>0.99378109449999996</c:v>
                </c:pt>
                <c:pt idx="152">
                  <c:v>0.99315920400000002</c:v>
                </c:pt>
                <c:pt idx="153">
                  <c:v>0.99315920400000002</c:v>
                </c:pt>
                <c:pt idx="154">
                  <c:v>0.99315920400000002</c:v>
                </c:pt>
                <c:pt idx="155">
                  <c:v>0.99315920400000002</c:v>
                </c:pt>
                <c:pt idx="156">
                  <c:v>0.99253731339999995</c:v>
                </c:pt>
                <c:pt idx="157">
                  <c:v>0.99253731339999995</c:v>
                </c:pt>
                <c:pt idx="158">
                  <c:v>0.99253731339999995</c:v>
                </c:pt>
                <c:pt idx="159">
                  <c:v>0.99253731339999995</c:v>
                </c:pt>
                <c:pt idx="160">
                  <c:v>0.99253731339999995</c:v>
                </c:pt>
                <c:pt idx="161">
                  <c:v>0.99253731339999995</c:v>
                </c:pt>
                <c:pt idx="162">
                  <c:v>0.99253731339999995</c:v>
                </c:pt>
                <c:pt idx="163">
                  <c:v>0.99253731339999995</c:v>
                </c:pt>
                <c:pt idx="164">
                  <c:v>0.99253731339999995</c:v>
                </c:pt>
                <c:pt idx="165">
                  <c:v>0.99253731339999995</c:v>
                </c:pt>
                <c:pt idx="166">
                  <c:v>0.99253731339999995</c:v>
                </c:pt>
                <c:pt idx="167">
                  <c:v>0.99253731339999995</c:v>
                </c:pt>
                <c:pt idx="168">
                  <c:v>0.99253731339999995</c:v>
                </c:pt>
                <c:pt idx="169">
                  <c:v>0.99253731339999995</c:v>
                </c:pt>
                <c:pt idx="170">
                  <c:v>0.99253731339999995</c:v>
                </c:pt>
                <c:pt idx="171">
                  <c:v>0.99253731339999995</c:v>
                </c:pt>
                <c:pt idx="172">
                  <c:v>0.99191542290000001</c:v>
                </c:pt>
                <c:pt idx="173">
                  <c:v>0.99191542290000001</c:v>
                </c:pt>
                <c:pt idx="174">
                  <c:v>0.99191542290000001</c:v>
                </c:pt>
                <c:pt idx="175">
                  <c:v>0.99191542290000001</c:v>
                </c:pt>
                <c:pt idx="176">
                  <c:v>0.99129353229999995</c:v>
                </c:pt>
                <c:pt idx="177">
                  <c:v>0.99129353229999995</c:v>
                </c:pt>
                <c:pt idx="178">
                  <c:v>0.9906716418</c:v>
                </c:pt>
                <c:pt idx="179">
                  <c:v>0.9906716418</c:v>
                </c:pt>
                <c:pt idx="180">
                  <c:v>0.99004975120000005</c:v>
                </c:pt>
                <c:pt idx="181">
                  <c:v>0.99004975120000005</c:v>
                </c:pt>
                <c:pt idx="182">
                  <c:v>0.99004975120000005</c:v>
                </c:pt>
                <c:pt idx="183">
                  <c:v>0.99004975120000005</c:v>
                </c:pt>
                <c:pt idx="184">
                  <c:v>0.98942786069999999</c:v>
                </c:pt>
                <c:pt idx="185">
                  <c:v>0.98942786069999999</c:v>
                </c:pt>
                <c:pt idx="186">
                  <c:v>0.98942786069999999</c:v>
                </c:pt>
                <c:pt idx="187">
                  <c:v>0.98942786069999999</c:v>
                </c:pt>
                <c:pt idx="188">
                  <c:v>0.98880597010000004</c:v>
                </c:pt>
                <c:pt idx="189">
                  <c:v>0.98880597010000004</c:v>
                </c:pt>
                <c:pt idx="190">
                  <c:v>0.98818407959999999</c:v>
                </c:pt>
                <c:pt idx="191">
                  <c:v>0.98818407959999999</c:v>
                </c:pt>
                <c:pt idx="192">
                  <c:v>0.98818407959999999</c:v>
                </c:pt>
                <c:pt idx="193">
                  <c:v>0.98818407959999999</c:v>
                </c:pt>
                <c:pt idx="194">
                  <c:v>0.98818407959999999</c:v>
                </c:pt>
                <c:pt idx="195">
                  <c:v>0.98818407959999999</c:v>
                </c:pt>
                <c:pt idx="196">
                  <c:v>0.98756218910000004</c:v>
                </c:pt>
                <c:pt idx="197">
                  <c:v>0.98756218910000004</c:v>
                </c:pt>
                <c:pt idx="198">
                  <c:v>0.98694029849999998</c:v>
                </c:pt>
                <c:pt idx="199">
                  <c:v>0.98694029849999998</c:v>
                </c:pt>
                <c:pt idx="200">
                  <c:v>0.98694029849999998</c:v>
                </c:pt>
                <c:pt idx="201">
                  <c:v>0.98694029849999998</c:v>
                </c:pt>
                <c:pt idx="202">
                  <c:v>0.98694029849999998</c:v>
                </c:pt>
                <c:pt idx="203">
                  <c:v>0.98694029849999998</c:v>
                </c:pt>
                <c:pt idx="204">
                  <c:v>0.98631840800000004</c:v>
                </c:pt>
                <c:pt idx="205">
                  <c:v>0.98631840800000004</c:v>
                </c:pt>
                <c:pt idx="206">
                  <c:v>0.98631840800000004</c:v>
                </c:pt>
                <c:pt idx="207">
                  <c:v>0.98631840800000004</c:v>
                </c:pt>
                <c:pt idx="208">
                  <c:v>0.98631840800000004</c:v>
                </c:pt>
                <c:pt idx="209">
                  <c:v>0.98631840800000004</c:v>
                </c:pt>
                <c:pt idx="210">
                  <c:v>0.98631840800000004</c:v>
                </c:pt>
                <c:pt idx="211">
                  <c:v>0.98631840800000004</c:v>
                </c:pt>
                <c:pt idx="212">
                  <c:v>0.98631840800000004</c:v>
                </c:pt>
                <c:pt idx="213">
                  <c:v>0.98631840800000004</c:v>
                </c:pt>
                <c:pt idx="214">
                  <c:v>0.98631840800000004</c:v>
                </c:pt>
                <c:pt idx="215">
                  <c:v>0.98631840800000004</c:v>
                </c:pt>
                <c:pt idx="216">
                  <c:v>0.98631840800000004</c:v>
                </c:pt>
                <c:pt idx="217">
                  <c:v>0.98631840800000004</c:v>
                </c:pt>
                <c:pt idx="218">
                  <c:v>0.98631840800000004</c:v>
                </c:pt>
                <c:pt idx="219">
                  <c:v>0.98631840800000004</c:v>
                </c:pt>
                <c:pt idx="220">
                  <c:v>0.98631840800000004</c:v>
                </c:pt>
                <c:pt idx="221">
                  <c:v>0.98631840800000004</c:v>
                </c:pt>
                <c:pt idx="222">
                  <c:v>0.98631840800000004</c:v>
                </c:pt>
                <c:pt idx="223">
                  <c:v>0.98631840800000004</c:v>
                </c:pt>
                <c:pt idx="224">
                  <c:v>0.98631840800000004</c:v>
                </c:pt>
                <c:pt idx="225">
                  <c:v>0.98631840800000004</c:v>
                </c:pt>
                <c:pt idx="226">
                  <c:v>0.98631840800000004</c:v>
                </c:pt>
                <c:pt idx="227">
                  <c:v>0.98631840800000004</c:v>
                </c:pt>
                <c:pt idx="228">
                  <c:v>0.98631840800000004</c:v>
                </c:pt>
                <c:pt idx="229">
                  <c:v>0.98631840800000004</c:v>
                </c:pt>
                <c:pt idx="230">
                  <c:v>0.98569651739999997</c:v>
                </c:pt>
                <c:pt idx="231">
                  <c:v>0.98569651739999997</c:v>
                </c:pt>
                <c:pt idx="232">
                  <c:v>0.98569651739999997</c:v>
                </c:pt>
                <c:pt idx="233">
                  <c:v>0.98569651739999997</c:v>
                </c:pt>
                <c:pt idx="234">
                  <c:v>0.98507462690000003</c:v>
                </c:pt>
                <c:pt idx="235">
                  <c:v>0.98507462690000003</c:v>
                </c:pt>
                <c:pt idx="236">
                  <c:v>0.98507462690000003</c:v>
                </c:pt>
                <c:pt idx="237">
                  <c:v>0.98507462690000003</c:v>
                </c:pt>
                <c:pt idx="238">
                  <c:v>0.98507462690000003</c:v>
                </c:pt>
                <c:pt idx="239">
                  <c:v>0.98507462690000003</c:v>
                </c:pt>
                <c:pt idx="240">
                  <c:v>0.98507462690000003</c:v>
                </c:pt>
                <c:pt idx="241">
                  <c:v>0.98507462690000003</c:v>
                </c:pt>
                <c:pt idx="242">
                  <c:v>0.98507462690000003</c:v>
                </c:pt>
                <c:pt idx="243">
                  <c:v>0.98507462690000003</c:v>
                </c:pt>
                <c:pt idx="244">
                  <c:v>0.98445273629999996</c:v>
                </c:pt>
                <c:pt idx="245">
                  <c:v>0.98445273629999996</c:v>
                </c:pt>
                <c:pt idx="246">
                  <c:v>0.98445273629999996</c:v>
                </c:pt>
                <c:pt idx="247">
                  <c:v>0.98445273629999996</c:v>
                </c:pt>
                <c:pt idx="248">
                  <c:v>0.98445273629999996</c:v>
                </c:pt>
                <c:pt idx="249">
                  <c:v>0.98445273629999996</c:v>
                </c:pt>
                <c:pt idx="250">
                  <c:v>0.98383084580000002</c:v>
                </c:pt>
                <c:pt idx="251">
                  <c:v>0.98383084580000002</c:v>
                </c:pt>
                <c:pt idx="252">
                  <c:v>0.98320895519999996</c:v>
                </c:pt>
                <c:pt idx="253">
                  <c:v>0.98320895519999996</c:v>
                </c:pt>
                <c:pt idx="254">
                  <c:v>0.98320895519999996</c:v>
                </c:pt>
                <c:pt idx="255">
                  <c:v>0.98320895519999996</c:v>
                </c:pt>
                <c:pt idx="256">
                  <c:v>0.98320895519999996</c:v>
                </c:pt>
                <c:pt idx="257">
                  <c:v>0.98320895519999996</c:v>
                </c:pt>
                <c:pt idx="258">
                  <c:v>0.98258706470000001</c:v>
                </c:pt>
                <c:pt idx="259">
                  <c:v>0.98258706470000001</c:v>
                </c:pt>
                <c:pt idx="260">
                  <c:v>0.98258706470000001</c:v>
                </c:pt>
                <c:pt idx="261">
                  <c:v>0.98258706470000001</c:v>
                </c:pt>
                <c:pt idx="262">
                  <c:v>0.98258706470000001</c:v>
                </c:pt>
                <c:pt idx="263">
                  <c:v>0.98258706470000001</c:v>
                </c:pt>
                <c:pt idx="264">
                  <c:v>0.98258706470000001</c:v>
                </c:pt>
                <c:pt idx="265">
                  <c:v>0.98258706470000001</c:v>
                </c:pt>
                <c:pt idx="266">
                  <c:v>0.98258706470000001</c:v>
                </c:pt>
                <c:pt idx="267">
                  <c:v>0.98258706470000001</c:v>
                </c:pt>
                <c:pt idx="268">
                  <c:v>0.98258706470000001</c:v>
                </c:pt>
                <c:pt idx="269">
                  <c:v>0.98258706470000001</c:v>
                </c:pt>
                <c:pt idx="270">
                  <c:v>0.98072139300000005</c:v>
                </c:pt>
                <c:pt idx="271">
                  <c:v>0.98072139300000005</c:v>
                </c:pt>
                <c:pt idx="272">
                  <c:v>0.9800995025</c:v>
                </c:pt>
                <c:pt idx="273">
                  <c:v>0.9800995025</c:v>
                </c:pt>
                <c:pt idx="274">
                  <c:v>0.9800995025</c:v>
                </c:pt>
                <c:pt idx="275">
                  <c:v>0.9800995025</c:v>
                </c:pt>
                <c:pt idx="276">
                  <c:v>0.9800995025</c:v>
                </c:pt>
                <c:pt idx="277">
                  <c:v>0.9800995025</c:v>
                </c:pt>
                <c:pt idx="278">
                  <c:v>0.9800995025</c:v>
                </c:pt>
                <c:pt idx="279">
                  <c:v>0.9800995025</c:v>
                </c:pt>
                <c:pt idx="280">
                  <c:v>0.9800995025</c:v>
                </c:pt>
                <c:pt idx="281">
                  <c:v>0.9800995025</c:v>
                </c:pt>
                <c:pt idx="282">
                  <c:v>0.9800995025</c:v>
                </c:pt>
                <c:pt idx="283">
                  <c:v>0.9800995025</c:v>
                </c:pt>
                <c:pt idx="284">
                  <c:v>0.9800995025</c:v>
                </c:pt>
                <c:pt idx="285">
                  <c:v>0.9800995025</c:v>
                </c:pt>
                <c:pt idx="286">
                  <c:v>0.97947761190000004</c:v>
                </c:pt>
                <c:pt idx="287">
                  <c:v>0.97947761190000004</c:v>
                </c:pt>
                <c:pt idx="288">
                  <c:v>0.97947761190000004</c:v>
                </c:pt>
                <c:pt idx="289">
                  <c:v>0.97947761190000004</c:v>
                </c:pt>
                <c:pt idx="290">
                  <c:v>0.97947761190000004</c:v>
                </c:pt>
                <c:pt idx="291">
                  <c:v>0.97947761190000004</c:v>
                </c:pt>
                <c:pt idx="292">
                  <c:v>0.97947761190000004</c:v>
                </c:pt>
                <c:pt idx="293">
                  <c:v>0.97947761190000004</c:v>
                </c:pt>
                <c:pt idx="294">
                  <c:v>0.97947761190000004</c:v>
                </c:pt>
                <c:pt idx="295">
                  <c:v>0.97947761190000004</c:v>
                </c:pt>
                <c:pt idx="296">
                  <c:v>0.97947761190000004</c:v>
                </c:pt>
                <c:pt idx="297">
                  <c:v>0.97947761190000004</c:v>
                </c:pt>
                <c:pt idx="298">
                  <c:v>0.97947761190000004</c:v>
                </c:pt>
                <c:pt idx="299">
                  <c:v>0.97947761190000004</c:v>
                </c:pt>
                <c:pt idx="300">
                  <c:v>0.97947761190000004</c:v>
                </c:pt>
                <c:pt idx="301">
                  <c:v>0.97947761190000004</c:v>
                </c:pt>
                <c:pt idx="302">
                  <c:v>0.97947761190000004</c:v>
                </c:pt>
                <c:pt idx="303">
                  <c:v>0.97947761190000004</c:v>
                </c:pt>
                <c:pt idx="304">
                  <c:v>0.97947761190000004</c:v>
                </c:pt>
                <c:pt idx="305">
                  <c:v>0.97947761190000004</c:v>
                </c:pt>
                <c:pt idx="306">
                  <c:v>0.97947761190000004</c:v>
                </c:pt>
                <c:pt idx="307">
                  <c:v>0.97947761190000004</c:v>
                </c:pt>
                <c:pt idx="308">
                  <c:v>0.97885572139999999</c:v>
                </c:pt>
                <c:pt idx="309">
                  <c:v>0.97885572139999999</c:v>
                </c:pt>
                <c:pt idx="310">
                  <c:v>0.97885572139999999</c:v>
                </c:pt>
                <c:pt idx="311">
                  <c:v>0.97885572139999999</c:v>
                </c:pt>
                <c:pt idx="312">
                  <c:v>0.97885572139999999</c:v>
                </c:pt>
                <c:pt idx="313">
                  <c:v>0.97885572139999999</c:v>
                </c:pt>
                <c:pt idx="314">
                  <c:v>0.97885572139999999</c:v>
                </c:pt>
                <c:pt idx="315">
                  <c:v>0.97885572139999999</c:v>
                </c:pt>
                <c:pt idx="316">
                  <c:v>0.97885572139999999</c:v>
                </c:pt>
                <c:pt idx="317">
                  <c:v>0.97885572139999999</c:v>
                </c:pt>
                <c:pt idx="318">
                  <c:v>0.97885572139999999</c:v>
                </c:pt>
                <c:pt idx="319">
                  <c:v>0.97885572139999999</c:v>
                </c:pt>
                <c:pt idx="320">
                  <c:v>0.97823383080000004</c:v>
                </c:pt>
                <c:pt idx="321">
                  <c:v>0.97823383080000004</c:v>
                </c:pt>
                <c:pt idx="322">
                  <c:v>0.97761194029999998</c:v>
                </c:pt>
                <c:pt idx="323">
                  <c:v>0.97761194029999998</c:v>
                </c:pt>
                <c:pt idx="324">
                  <c:v>0.97699004980000004</c:v>
                </c:pt>
                <c:pt idx="325">
                  <c:v>0.97699004980000004</c:v>
                </c:pt>
                <c:pt idx="326">
                  <c:v>0.97636815919999997</c:v>
                </c:pt>
                <c:pt idx="327">
                  <c:v>0.97636815919999997</c:v>
                </c:pt>
                <c:pt idx="328">
                  <c:v>0.97574626870000003</c:v>
                </c:pt>
                <c:pt idx="329">
                  <c:v>0.97574626870000003</c:v>
                </c:pt>
                <c:pt idx="330">
                  <c:v>0.97574626870000003</c:v>
                </c:pt>
                <c:pt idx="331">
                  <c:v>0.97574626870000003</c:v>
                </c:pt>
                <c:pt idx="332">
                  <c:v>0.97512437809999997</c:v>
                </c:pt>
                <c:pt idx="333">
                  <c:v>0.97512437809999997</c:v>
                </c:pt>
                <c:pt idx="334">
                  <c:v>0.97450248760000002</c:v>
                </c:pt>
                <c:pt idx="335">
                  <c:v>0.97450248760000002</c:v>
                </c:pt>
                <c:pt idx="336">
                  <c:v>0.97450248760000002</c:v>
                </c:pt>
                <c:pt idx="337">
                  <c:v>0.97450248760000002</c:v>
                </c:pt>
                <c:pt idx="338">
                  <c:v>0.97450248760000002</c:v>
                </c:pt>
                <c:pt idx="339">
                  <c:v>0.97450248760000002</c:v>
                </c:pt>
                <c:pt idx="340">
                  <c:v>0.97450248760000002</c:v>
                </c:pt>
                <c:pt idx="341">
                  <c:v>0.97450248760000002</c:v>
                </c:pt>
                <c:pt idx="342">
                  <c:v>0.9738786063</c:v>
                </c:pt>
                <c:pt idx="343">
                  <c:v>0.9738786063</c:v>
                </c:pt>
                <c:pt idx="344">
                  <c:v>0.97263084389999999</c:v>
                </c:pt>
                <c:pt idx="345">
                  <c:v>0.97263084389999999</c:v>
                </c:pt>
                <c:pt idx="346">
                  <c:v>0.97263084389999999</c:v>
                </c:pt>
                <c:pt idx="347">
                  <c:v>0.97263084389999999</c:v>
                </c:pt>
                <c:pt idx="348">
                  <c:v>0.97263084389999999</c:v>
                </c:pt>
                <c:pt idx="349">
                  <c:v>0.97263084389999999</c:v>
                </c:pt>
                <c:pt idx="350">
                  <c:v>0.97200535779999997</c:v>
                </c:pt>
                <c:pt idx="351">
                  <c:v>0.97200535779999997</c:v>
                </c:pt>
                <c:pt idx="352">
                  <c:v>0.97200535779999997</c:v>
                </c:pt>
                <c:pt idx="353">
                  <c:v>0.97200535779999997</c:v>
                </c:pt>
                <c:pt idx="354">
                  <c:v>0.97200535779999997</c:v>
                </c:pt>
                <c:pt idx="355">
                  <c:v>0.97200535779999997</c:v>
                </c:pt>
                <c:pt idx="356">
                  <c:v>0.97200535779999997</c:v>
                </c:pt>
                <c:pt idx="357">
                  <c:v>0.97200535779999997</c:v>
                </c:pt>
                <c:pt idx="358">
                  <c:v>0.97200535779999997</c:v>
                </c:pt>
                <c:pt idx="359">
                  <c:v>0.97200535779999997</c:v>
                </c:pt>
                <c:pt idx="360">
                  <c:v>0.97200535779999997</c:v>
                </c:pt>
                <c:pt idx="361">
                  <c:v>0.97200535779999997</c:v>
                </c:pt>
                <c:pt idx="362">
                  <c:v>0.97200535779999997</c:v>
                </c:pt>
                <c:pt idx="363">
                  <c:v>0.97200535779999997</c:v>
                </c:pt>
                <c:pt idx="364">
                  <c:v>0.97200535779999997</c:v>
                </c:pt>
                <c:pt idx="365">
                  <c:v>0.97200535779999997</c:v>
                </c:pt>
                <c:pt idx="366">
                  <c:v>0.97137663500000004</c:v>
                </c:pt>
                <c:pt idx="367">
                  <c:v>0.97137663500000004</c:v>
                </c:pt>
                <c:pt idx="368">
                  <c:v>0.97074791230000002</c:v>
                </c:pt>
                <c:pt idx="369">
                  <c:v>0.97074791230000002</c:v>
                </c:pt>
                <c:pt idx="370">
                  <c:v>0.97074791230000002</c:v>
                </c:pt>
                <c:pt idx="371">
                  <c:v>0.97074791230000002</c:v>
                </c:pt>
                <c:pt idx="372">
                  <c:v>0.97011632619999999</c:v>
                </c:pt>
                <c:pt idx="373">
                  <c:v>0.97011632619999999</c:v>
                </c:pt>
                <c:pt idx="374">
                  <c:v>0.97011632619999999</c:v>
                </c:pt>
                <c:pt idx="375">
                  <c:v>0.97011632619999999</c:v>
                </c:pt>
                <c:pt idx="376">
                  <c:v>0.97011632619999999</c:v>
                </c:pt>
                <c:pt idx="377">
                  <c:v>0.97011632619999999</c:v>
                </c:pt>
                <c:pt idx="378">
                  <c:v>0.96948350400000005</c:v>
                </c:pt>
                <c:pt idx="379">
                  <c:v>0.96948350400000005</c:v>
                </c:pt>
                <c:pt idx="380">
                  <c:v>0.96948350400000005</c:v>
                </c:pt>
                <c:pt idx="381">
                  <c:v>0.96948350400000005</c:v>
                </c:pt>
                <c:pt idx="382">
                  <c:v>0.96948350400000005</c:v>
                </c:pt>
                <c:pt idx="383">
                  <c:v>0.96948350400000005</c:v>
                </c:pt>
                <c:pt idx="384">
                  <c:v>0.96948350400000005</c:v>
                </c:pt>
                <c:pt idx="385">
                  <c:v>0.96948350400000005</c:v>
                </c:pt>
                <c:pt idx="386">
                  <c:v>0.96948350400000005</c:v>
                </c:pt>
                <c:pt idx="387">
                  <c:v>0.96948350400000005</c:v>
                </c:pt>
                <c:pt idx="388">
                  <c:v>0.96885026860000001</c:v>
                </c:pt>
                <c:pt idx="389">
                  <c:v>0.96885026860000001</c:v>
                </c:pt>
                <c:pt idx="390">
                  <c:v>0.96885026860000001</c:v>
                </c:pt>
                <c:pt idx="391">
                  <c:v>0.96885026860000001</c:v>
                </c:pt>
                <c:pt idx="392">
                  <c:v>0.96821620419999999</c:v>
                </c:pt>
                <c:pt idx="393">
                  <c:v>0.96821620419999999</c:v>
                </c:pt>
                <c:pt idx="394">
                  <c:v>0.96758130840000001</c:v>
                </c:pt>
                <c:pt idx="395">
                  <c:v>0.96758130840000001</c:v>
                </c:pt>
                <c:pt idx="396">
                  <c:v>0.96758130840000001</c:v>
                </c:pt>
                <c:pt idx="397">
                  <c:v>0.96758130840000001</c:v>
                </c:pt>
                <c:pt idx="398">
                  <c:v>0.96758130840000001</c:v>
                </c:pt>
                <c:pt idx="399">
                  <c:v>0.96758130840000001</c:v>
                </c:pt>
                <c:pt idx="400">
                  <c:v>0.96758130840000001</c:v>
                </c:pt>
                <c:pt idx="401">
                  <c:v>0.96758130840000001</c:v>
                </c:pt>
                <c:pt idx="402">
                  <c:v>0.96758130840000001</c:v>
                </c:pt>
                <c:pt idx="403">
                  <c:v>0.96758130840000001</c:v>
                </c:pt>
                <c:pt idx="404">
                  <c:v>0.96694390299999999</c:v>
                </c:pt>
                <c:pt idx="405">
                  <c:v>0.96694390299999999</c:v>
                </c:pt>
                <c:pt idx="406">
                  <c:v>0.96630649769999999</c:v>
                </c:pt>
                <c:pt idx="407">
                  <c:v>0.96630649769999999</c:v>
                </c:pt>
                <c:pt idx="408">
                  <c:v>0.96630649769999999</c:v>
                </c:pt>
                <c:pt idx="409">
                  <c:v>0.96630649769999999</c:v>
                </c:pt>
                <c:pt idx="410">
                  <c:v>0.96630649769999999</c:v>
                </c:pt>
                <c:pt idx="411">
                  <c:v>0.96630649769999999</c:v>
                </c:pt>
                <c:pt idx="412">
                  <c:v>0.96630649769999999</c:v>
                </c:pt>
                <c:pt idx="413">
                  <c:v>0.96630649769999999</c:v>
                </c:pt>
                <c:pt idx="414">
                  <c:v>0.96630649769999999</c:v>
                </c:pt>
                <c:pt idx="415">
                  <c:v>0.96630649769999999</c:v>
                </c:pt>
                <c:pt idx="416">
                  <c:v>0.96630649769999999</c:v>
                </c:pt>
                <c:pt idx="417">
                  <c:v>0.96630649769999999</c:v>
                </c:pt>
                <c:pt idx="418">
                  <c:v>0.96630649769999999</c:v>
                </c:pt>
                <c:pt idx="419">
                  <c:v>0.96630649769999999</c:v>
                </c:pt>
                <c:pt idx="420">
                  <c:v>0.96630649769999999</c:v>
                </c:pt>
                <c:pt idx="421">
                  <c:v>0.96630649769999999</c:v>
                </c:pt>
                <c:pt idx="422">
                  <c:v>0.96630649769999999</c:v>
                </c:pt>
                <c:pt idx="423">
                  <c:v>0.96630649769999999</c:v>
                </c:pt>
                <c:pt idx="424">
                  <c:v>0.96566357920000001</c:v>
                </c:pt>
                <c:pt idx="425">
                  <c:v>0.96566357920000001</c:v>
                </c:pt>
                <c:pt idx="426">
                  <c:v>0.96502066070000003</c:v>
                </c:pt>
                <c:pt idx="427">
                  <c:v>0.96502066070000003</c:v>
                </c:pt>
                <c:pt idx="428">
                  <c:v>0.96437731360000001</c:v>
                </c:pt>
                <c:pt idx="429">
                  <c:v>0.96437731360000001</c:v>
                </c:pt>
                <c:pt idx="430">
                  <c:v>0.96437731360000001</c:v>
                </c:pt>
                <c:pt idx="431">
                  <c:v>0.96437731360000001</c:v>
                </c:pt>
                <c:pt idx="432">
                  <c:v>0.96437731360000001</c:v>
                </c:pt>
                <c:pt idx="433">
                  <c:v>0.96437731360000001</c:v>
                </c:pt>
                <c:pt idx="434">
                  <c:v>0.96244081299999995</c:v>
                </c:pt>
                <c:pt idx="435">
                  <c:v>0.96244081299999995</c:v>
                </c:pt>
                <c:pt idx="436">
                  <c:v>0.96179487949999998</c:v>
                </c:pt>
                <c:pt idx="437">
                  <c:v>0.96179487949999998</c:v>
                </c:pt>
                <c:pt idx="438">
                  <c:v>0.96114851199999995</c:v>
                </c:pt>
                <c:pt idx="439">
                  <c:v>0.96114851199999995</c:v>
                </c:pt>
                <c:pt idx="440">
                  <c:v>0.96114851199999995</c:v>
                </c:pt>
                <c:pt idx="441">
                  <c:v>0.96114851199999995</c:v>
                </c:pt>
                <c:pt idx="442">
                  <c:v>0.96050083779999995</c:v>
                </c:pt>
                <c:pt idx="443">
                  <c:v>0.96050083779999995</c:v>
                </c:pt>
                <c:pt idx="444">
                  <c:v>0.95985141200000001</c:v>
                </c:pt>
                <c:pt idx="445">
                  <c:v>0.95985141200000001</c:v>
                </c:pt>
                <c:pt idx="446">
                  <c:v>0.95985141200000001</c:v>
                </c:pt>
                <c:pt idx="447">
                  <c:v>0.95985141200000001</c:v>
                </c:pt>
                <c:pt idx="448">
                  <c:v>0.95985141200000001</c:v>
                </c:pt>
                <c:pt idx="449">
                  <c:v>0.95985141200000001</c:v>
                </c:pt>
                <c:pt idx="450">
                  <c:v>0.95855080029999995</c:v>
                </c:pt>
                <c:pt idx="451">
                  <c:v>0.95855080029999995</c:v>
                </c:pt>
                <c:pt idx="452">
                  <c:v>0.95855080029999995</c:v>
                </c:pt>
                <c:pt idx="453">
                  <c:v>0.95855080029999995</c:v>
                </c:pt>
                <c:pt idx="454">
                  <c:v>0.95855080029999995</c:v>
                </c:pt>
                <c:pt idx="455">
                  <c:v>0.95855080029999995</c:v>
                </c:pt>
                <c:pt idx="456">
                  <c:v>0.95855080029999995</c:v>
                </c:pt>
                <c:pt idx="457">
                  <c:v>0.95855080029999995</c:v>
                </c:pt>
                <c:pt idx="458">
                  <c:v>0.95855080029999995</c:v>
                </c:pt>
                <c:pt idx="459">
                  <c:v>0.95855080029999995</c:v>
                </c:pt>
                <c:pt idx="460">
                  <c:v>0.95855080029999995</c:v>
                </c:pt>
                <c:pt idx="461">
                  <c:v>0.95855080029999995</c:v>
                </c:pt>
                <c:pt idx="462">
                  <c:v>0.95855080029999995</c:v>
                </c:pt>
                <c:pt idx="463">
                  <c:v>0.95855080029999995</c:v>
                </c:pt>
                <c:pt idx="464">
                  <c:v>0.95855080029999995</c:v>
                </c:pt>
                <c:pt idx="465">
                  <c:v>0.95855080029999995</c:v>
                </c:pt>
                <c:pt idx="466">
                  <c:v>0.95855080029999995</c:v>
                </c:pt>
                <c:pt idx="467">
                  <c:v>0.95855080029999995</c:v>
                </c:pt>
                <c:pt idx="468">
                  <c:v>0.95855080029999995</c:v>
                </c:pt>
                <c:pt idx="469">
                  <c:v>0.95855080029999995</c:v>
                </c:pt>
                <c:pt idx="470">
                  <c:v>0.95855080029999995</c:v>
                </c:pt>
                <c:pt idx="471">
                  <c:v>0.95855080029999995</c:v>
                </c:pt>
                <c:pt idx="472">
                  <c:v>0.95855080029999995</c:v>
                </c:pt>
                <c:pt idx="473">
                  <c:v>0.95855080029999995</c:v>
                </c:pt>
                <c:pt idx="474">
                  <c:v>0.95855080029999995</c:v>
                </c:pt>
                <c:pt idx="475">
                  <c:v>0.95855080029999995</c:v>
                </c:pt>
                <c:pt idx="476">
                  <c:v>0.95855080029999995</c:v>
                </c:pt>
                <c:pt idx="477">
                  <c:v>0.95855080029999995</c:v>
                </c:pt>
                <c:pt idx="478">
                  <c:v>0.95855080029999995</c:v>
                </c:pt>
                <c:pt idx="479">
                  <c:v>0.95855080029999995</c:v>
                </c:pt>
                <c:pt idx="480">
                  <c:v>0.95855080029999995</c:v>
                </c:pt>
                <c:pt idx="481">
                  <c:v>0.95855080029999995</c:v>
                </c:pt>
                <c:pt idx="482">
                  <c:v>0.95855080029999995</c:v>
                </c:pt>
                <c:pt idx="483">
                  <c:v>0.95855080029999995</c:v>
                </c:pt>
                <c:pt idx="484">
                  <c:v>0.95855080029999995</c:v>
                </c:pt>
                <c:pt idx="485">
                  <c:v>0.95855080029999995</c:v>
                </c:pt>
                <c:pt idx="486">
                  <c:v>0.95855080029999995</c:v>
                </c:pt>
                <c:pt idx="487">
                  <c:v>0.95855080029999995</c:v>
                </c:pt>
                <c:pt idx="488">
                  <c:v>0.95788973079999995</c:v>
                </c:pt>
                <c:pt idx="489">
                  <c:v>0.95788973079999995</c:v>
                </c:pt>
                <c:pt idx="490">
                  <c:v>0.95722866120000005</c:v>
                </c:pt>
                <c:pt idx="491">
                  <c:v>0.95722866120000005</c:v>
                </c:pt>
                <c:pt idx="492">
                  <c:v>0.95656759170000005</c:v>
                </c:pt>
                <c:pt idx="493">
                  <c:v>0.95656759170000005</c:v>
                </c:pt>
                <c:pt idx="494">
                  <c:v>0.95656759170000005</c:v>
                </c:pt>
                <c:pt idx="495">
                  <c:v>0.95656759170000005</c:v>
                </c:pt>
                <c:pt idx="496">
                  <c:v>0.95656759170000005</c:v>
                </c:pt>
                <c:pt idx="497">
                  <c:v>0.95656759170000005</c:v>
                </c:pt>
                <c:pt idx="498">
                  <c:v>0.95656759170000005</c:v>
                </c:pt>
                <c:pt idx="499">
                  <c:v>0.95656759170000005</c:v>
                </c:pt>
                <c:pt idx="500">
                  <c:v>0.95590514879999999</c:v>
                </c:pt>
                <c:pt idx="501">
                  <c:v>0.95590514879999999</c:v>
                </c:pt>
                <c:pt idx="502">
                  <c:v>0.95590514879999999</c:v>
                </c:pt>
                <c:pt idx="503">
                  <c:v>0.95590514879999999</c:v>
                </c:pt>
                <c:pt idx="504">
                  <c:v>0.95590514879999999</c:v>
                </c:pt>
                <c:pt idx="505">
                  <c:v>0.95590514879999999</c:v>
                </c:pt>
                <c:pt idx="506">
                  <c:v>0.95590514879999999</c:v>
                </c:pt>
                <c:pt idx="507">
                  <c:v>0.95590514879999999</c:v>
                </c:pt>
                <c:pt idx="508">
                  <c:v>0.95590514879999999</c:v>
                </c:pt>
                <c:pt idx="509">
                  <c:v>0.95590514879999999</c:v>
                </c:pt>
                <c:pt idx="510">
                  <c:v>0.95590514879999999</c:v>
                </c:pt>
                <c:pt idx="511">
                  <c:v>0.95590514879999999</c:v>
                </c:pt>
                <c:pt idx="512">
                  <c:v>0.95523761730000001</c:v>
                </c:pt>
                <c:pt idx="513">
                  <c:v>0.95523761730000001</c:v>
                </c:pt>
                <c:pt idx="514">
                  <c:v>0.95523761730000001</c:v>
                </c:pt>
                <c:pt idx="515">
                  <c:v>0.95523761730000001</c:v>
                </c:pt>
                <c:pt idx="516">
                  <c:v>0.95523761730000001</c:v>
                </c:pt>
                <c:pt idx="517">
                  <c:v>0.95523761730000001</c:v>
                </c:pt>
                <c:pt idx="518">
                  <c:v>0.95523761730000001</c:v>
                </c:pt>
                <c:pt idx="519">
                  <c:v>0.95523761730000001</c:v>
                </c:pt>
                <c:pt idx="520">
                  <c:v>0.95523761730000001</c:v>
                </c:pt>
                <c:pt idx="521">
                  <c:v>0.95523761730000001</c:v>
                </c:pt>
                <c:pt idx="522">
                  <c:v>0.95523761730000001</c:v>
                </c:pt>
                <c:pt idx="523">
                  <c:v>0.95523761730000001</c:v>
                </c:pt>
                <c:pt idx="524">
                  <c:v>0.95523761730000001</c:v>
                </c:pt>
                <c:pt idx="525">
                  <c:v>0.95523761730000001</c:v>
                </c:pt>
                <c:pt idx="526">
                  <c:v>0.9538997495</c:v>
                </c:pt>
                <c:pt idx="527">
                  <c:v>0.9538997495</c:v>
                </c:pt>
                <c:pt idx="528">
                  <c:v>0.9538997495</c:v>
                </c:pt>
                <c:pt idx="529">
                  <c:v>0.9538997495</c:v>
                </c:pt>
                <c:pt idx="530">
                  <c:v>0.95188730269999999</c:v>
                </c:pt>
                <c:pt idx="531">
                  <c:v>0.95188730269999999</c:v>
                </c:pt>
                <c:pt idx="532">
                  <c:v>0.95188730269999999</c:v>
                </c:pt>
                <c:pt idx="533">
                  <c:v>0.95188730269999999</c:v>
                </c:pt>
                <c:pt idx="534">
                  <c:v>0.95121506590000005</c:v>
                </c:pt>
                <c:pt idx="535">
                  <c:v>0.95121506590000005</c:v>
                </c:pt>
                <c:pt idx="536">
                  <c:v>0.95121506590000005</c:v>
                </c:pt>
                <c:pt idx="537">
                  <c:v>0.95121506590000005</c:v>
                </c:pt>
                <c:pt idx="538">
                  <c:v>0.95121506590000005</c:v>
                </c:pt>
                <c:pt idx="539">
                  <c:v>0.95121506590000005</c:v>
                </c:pt>
                <c:pt idx="540">
                  <c:v>0.95121506590000005</c:v>
                </c:pt>
                <c:pt idx="541">
                  <c:v>0.95121506590000005</c:v>
                </c:pt>
                <c:pt idx="542">
                  <c:v>0.95121506590000005</c:v>
                </c:pt>
                <c:pt idx="543">
                  <c:v>0.95121506590000005</c:v>
                </c:pt>
                <c:pt idx="544">
                  <c:v>0.94850698030000002</c:v>
                </c:pt>
                <c:pt idx="545">
                  <c:v>0.94850698030000002</c:v>
                </c:pt>
                <c:pt idx="546">
                  <c:v>0.94850698030000002</c:v>
                </c:pt>
                <c:pt idx="547">
                  <c:v>0.94850698030000002</c:v>
                </c:pt>
                <c:pt idx="548">
                  <c:v>0.94850698030000002</c:v>
                </c:pt>
                <c:pt idx="549">
                  <c:v>0.94850698030000002</c:v>
                </c:pt>
                <c:pt idx="550">
                  <c:v>0.94850698030000002</c:v>
                </c:pt>
                <c:pt idx="551">
                  <c:v>0.94850698030000002</c:v>
                </c:pt>
                <c:pt idx="552">
                  <c:v>0.94850698030000002</c:v>
                </c:pt>
                <c:pt idx="553">
                  <c:v>0.94850698030000002</c:v>
                </c:pt>
                <c:pt idx="554">
                  <c:v>0.94850698030000002</c:v>
                </c:pt>
                <c:pt idx="555">
                  <c:v>0.94850698030000002</c:v>
                </c:pt>
                <c:pt idx="556">
                  <c:v>0.94850698030000002</c:v>
                </c:pt>
                <c:pt idx="557">
                  <c:v>0.94850698030000002</c:v>
                </c:pt>
                <c:pt idx="558">
                  <c:v>0.94850698030000002</c:v>
                </c:pt>
                <c:pt idx="559">
                  <c:v>0.94850698030000002</c:v>
                </c:pt>
                <c:pt idx="560">
                  <c:v>0.94782607080000003</c:v>
                </c:pt>
                <c:pt idx="561">
                  <c:v>0.94782607080000003</c:v>
                </c:pt>
                <c:pt idx="562">
                  <c:v>0.94782607080000003</c:v>
                </c:pt>
                <c:pt idx="563">
                  <c:v>0.94782607080000003</c:v>
                </c:pt>
                <c:pt idx="564">
                  <c:v>0.94782607080000003</c:v>
                </c:pt>
                <c:pt idx="565">
                  <c:v>0.94782607080000003</c:v>
                </c:pt>
                <c:pt idx="566">
                  <c:v>0.94782607080000003</c:v>
                </c:pt>
                <c:pt idx="567">
                  <c:v>0.94782607080000003</c:v>
                </c:pt>
                <c:pt idx="568">
                  <c:v>0.94782607080000003</c:v>
                </c:pt>
                <c:pt idx="569">
                  <c:v>0.94782607080000003</c:v>
                </c:pt>
                <c:pt idx="570">
                  <c:v>0.94782607080000003</c:v>
                </c:pt>
                <c:pt idx="571">
                  <c:v>0.94782607080000003</c:v>
                </c:pt>
                <c:pt idx="572">
                  <c:v>0.94782607080000003</c:v>
                </c:pt>
                <c:pt idx="573">
                  <c:v>0.94782607080000003</c:v>
                </c:pt>
                <c:pt idx="574">
                  <c:v>0.94782607080000003</c:v>
                </c:pt>
                <c:pt idx="575">
                  <c:v>0.94782607080000003</c:v>
                </c:pt>
                <c:pt idx="576">
                  <c:v>0.94714023430000005</c:v>
                </c:pt>
                <c:pt idx="577">
                  <c:v>0.94714023430000005</c:v>
                </c:pt>
                <c:pt idx="578">
                  <c:v>0.94714023430000005</c:v>
                </c:pt>
                <c:pt idx="579">
                  <c:v>0.94714023430000005</c:v>
                </c:pt>
                <c:pt idx="580">
                  <c:v>0.94645390080000003</c:v>
                </c:pt>
                <c:pt idx="581">
                  <c:v>0.94645390080000003</c:v>
                </c:pt>
                <c:pt idx="582">
                  <c:v>0.94645390080000003</c:v>
                </c:pt>
                <c:pt idx="583">
                  <c:v>0.94645390080000003</c:v>
                </c:pt>
                <c:pt idx="584">
                  <c:v>0.94645390080000003</c:v>
                </c:pt>
                <c:pt idx="585">
                  <c:v>0.94645390080000003</c:v>
                </c:pt>
                <c:pt idx="586">
                  <c:v>0.94645390080000003</c:v>
                </c:pt>
                <c:pt idx="587">
                  <c:v>0.94645390080000003</c:v>
                </c:pt>
                <c:pt idx="588">
                  <c:v>0.94576657040000001</c:v>
                </c:pt>
                <c:pt idx="589">
                  <c:v>0.94576657040000001</c:v>
                </c:pt>
                <c:pt idx="590">
                  <c:v>0.9450792401</c:v>
                </c:pt>
                <c:pt idx="591">
                  <c:v>0.9450792401</c:v>
                </c:pt>
                <c:pt idx="592">
                  <c:v>0.9450792401</c:v>
                </c:pt>
                <c:pt idx="593">
                  <c:v>0.9450792401</c:v>
                </c:pt>
                <c:pt idx="594">
                  <c:v>0.9450792401</c:v>
                </c:pt>
                <c:pt idx="595">
                  <c:v>0.9450792401</c:v>
                </c:pt>
                <c:pt idx="596">
                  <c:v>0.9450792401</c:v>
                </c:pt>
                <c:pt idx="597">
                  <c:v>0.9450792401</c:v>
                </c:pt>
                <c:pt idx="598">
                  <c:v>0.94438839269999997</c:v>
                </c:pt>
                <c:pt idx="599">
                  <c:v>0.94438839269999997</c:v>
                </c:pt>
                <c:pt idx="600">
                  <c:v>0.94438839269999997</c:v>
                </c:pt>
                <c:pt idx="601">
                  <c:v>0.94438839269999997</c:v>
                </c:pt>
                <c:pt idx="602">
                  <c:v>0.94438839269999997</c:v>
                </c:pt>
                <c:pt idx="603">
                  <c:v>0.94438839269999997</c:v>
                </c:pt>
                <c:pt idx="604">
                  <c:v>0.94438839269999997</c:v>
                </c:pt>
                <c:pt idx="605">
                  <c:v>0.94438839269999997</c:v>
                </c:pt>
                <c:pt idx="606">
                  <c:v>0.943696533</c:v>
                </c:pt>
                <c:pt idx="607">
                  <c:v>0.943696533</c:v>
                </c:pt>
                <c:pt idx="608">
                  <c:v>0.943696533</c:v>
                </c:pt>
                <c:pt idx="609">
                  <c:v>0.943696533</c:v>
                </c:pt>
                <c:pt idx="610">
                  <c:v>0.94230874399999998</c:v>
                </c:pt>
                <c:pt idx="611">
                  <c:v>0.94230874399999998</c:v>
                </c:pt>
                <c:pt idx="612">
                  <c:v>0.94161331319999997</c:v>
                </c:pt>
                <c:pt idx="613">
                  <c:v>0.94161331319999997</c:v>
                </c:pt>
                <c:pt idx="614">
                  <c:v>0.94091788239999996</c:v>
                </c:pt>
                <c:pt idx="615">
                  <c:v>0.94091788239999996</c:v>
                </c:pt>
                <c:pt idx="616">
                  <c:v>0.93952393000000001</c:v>
                </c:pt>
                <c:pt idx="617">
                  <c:v>0.93952393000000001</c:v>
                </c:pt>
                <c:pt idx="618">
                  <c:v>0.93952393000000001</c:v>
                </c:pt>
                <c:pt idx="619">
                  <c:v>0.93952393000000001</c:v>
                </c:pt>
                <c:pt idx="620">
                  <c:v>0.93952393000000001</c:v>
                </c:pt>
                <c:pt idx="621">
                  <c:v>0.93952393000000001</c:v>
                </c:pt>
                <c:pt idx="622">
                  <c:v>0.93882539919999997</c:v>
                </c:pt>
                <c:pt idx="623">
                  <c:v>0.93882539919999997</c:v>
                </c:pt>
                <c:pt idx="624">
                  <c:v>0.93882539919999997</c:v>
                </c:pt>
                <c:pt idx="625">
                  <c:v>0.93882539919999997</c:v>
                </c:pt>
                <c:pt idx="626">
                  <c:v>0.93882539919999997</c:v>
                </c:pt>
                <c:pt idx="627">
                  <c:v>0.93882539919999997</c:v>
                </c:pt>
                <c:pt idx="628">
                  <c:v>0.93882539919999997</c:v>
                </c:pt>
                <c:pt idx="629">
                  <c:v>0.93882539919999997</c:v>
                </c:pt>
                <c:pt idx="630">
                  <c:v>0.93882539919999997</c:v>
                </c:pt>
                <c:pt idx="631">
                  <c:v>0.93882539919999997</c:v>
                </c:pt>
                <c:pt idx="632">
                  <c:v>0.93882539919999997</c:v>
                </c:pt>
                <c:pt idx="633">
                  <c:v>0.93882539919999997</c:v>
                </c:pt>
                <c:pt idx="634">
                  <c:v>0.93882539919999997</c:v>
                </c:pt>
                <c:pt idx="635">
                  <c:v>0.93882539919999997</c:v>
                </c:pt>
                <c:pt idx="636">
                  <c:v>0.93882539919999997</c:v>
                </c:pt>
                <c:pt idx="637">
                  <c:v>0.93882539919999997</c:v>
                </c:pt>
                <c:pt idx="638">
                  <c:v>0.93882539919999997</c:v>
                </c:pt>
                <c:pt idx="639">
                  <c:v>0.93882539919999997</c:v>
                </c:pt>
                <c:pt idx="640">
                  <c:v>0.93882539919999997</c:v>
                </c:pt>
                <c:pt idx="641">
                  <c:v>0.93882539919999997</c:v>
                </c:pt>
                <c:pt idx="642">
                  <c:v>0.93811951540000005</c:v>
                </c:pt>
                <c:pt idx="643">
                  <c:v>0.93811951540000005</c:v>
                </c:pt>
                <c:pt idx="644">
                  <c:v>0.93741256780000004</c:v>
                </c:pt>
                <c:pt idx="645">
                  <c:v>0.93741256780000004</c:v>
                </c:pt>
                <c:pt idx="646">
                  <c:v>0.93741256780000004</c:v>
                </c:pt>
                <c:pt idx="647">
                  <c:v>0.93741256780000004</c:v>
                </c:pt>
                <c:pt idx="648">
                  <c:v>0.93741256780000004</c:v>
                </c:pt>
                <c:pt idx="649">
                  <c:v>0.93741256780000004</c:v>
                </c:pt>
                <c:pt idx="650">
                  <c:v>0.93741256780000004</c:v>
                </c:pt>
                <c:pt idx="651">
                  <c:v>0.93741256780000004</c:v>
                </c:pt>
                <c:pt idx="652">
                  <c:v>0.93741256780000004</c:v>
                </c:pt>
                <c:pt idx="653">
                  <c:v>0.93741256780000004</c:v>
                </c:pt>
                <c:pt idx="654">
                  <c:v>0.93741256780000004</c:v>
                </c:pt>
                <c:pt idx="655">
                  <c:v>0.93741256780000004</c:v>
                </c:pt>
                <c:pt idx="656">
                  <c:v>0.93741256780000004</c:v>
                </c:pt>
                <c:pt idx="657">
                  <c:v>0.93741256780000004</c:v>
                </c:pt>
                <c:pt idx="658">
                  <c:v>0.93741256780000004</c:v>
                </c:pt>
                <c:pt idx="659">
                  <c:v>0.93741256780000004</c:v>
                </c:pt>
                <c:pt idx="660">
                  <c:v>0.93741256780000004</c:v>
                </c:pt>
                <c:pt idx="661">
                  <c:v>0.93741256780000004</c:v>
                </c:pt>
                <c:pt idx="662">
                  <c:v>0.93741256780000004</c:v>
                </c:pt>
                <c:pt idx="663">
                  <c:v>0.93741256780000004</c:v>
                </c:pt>
                <c:pt idx="664">
                  <c:v>0.93741256780000004</c:v>
                </c:pt>
                <c:pt idx="665">
                  <c:v>0.93741256780000004</c:v>
                </c:pt>
                <c:pt idx="666">
                  <c:v>0.93741256780000004</c:v>
                </c:pt>
                <c:pt idx="667">
                  <c:v>0.93741256780000004</c:v>
                </c:pt>
                <c:pt idx="668">
                  <c:v>0.93741256780000004</c:v>
                </c:pt>
                <c:pt idx="669">
                  <c:v>0.93741256780000004</c:v>
                </c:pt>
                <c:pt idx="670">
                  <c:v>0.93741256780000004</c:v>
                </c:pt>
                <c:pt idx="671">
                  <c:v>0.93741256780000004</c:v>
                </c:pt>
                <c:pt idx="672">
                  <c:v>0.93741256780000004</c:v>
                </c:pt>
                <c:pt idx="673">
                  <c:v>0.93741256780000004</c:v>
                </c:pt>
                <c:pt idx="674">
                  <c:v>0.936694794</c:v>
                </c:pt>
                <c:pt idx="675">
                  <c:v>0.936694794</c:v>
                </c:pt>
                <c:pt idx="676">
                  <c:v>0.936694794</c:v>
                </c:pt>
                <c:pt idx="677">
                  <c:v>0.936694794</c:v>
                </c:pt>
                <c:pt idx="678">
                  <c:v>0.93597536640000001</c:v>
                </c:pt>
                <c:pt idx="679">
                  <c:v>0.93597536640000001</c:v>
                </c:pt>
                <c:pt idx="680">
                  <c:v>0.93597536640000001</c:v>
                </c:pt>
                <c:pt idx="681">
                  <c:v>0.93597536640000001</c:v>
                </c:pt>
                <c:pt idx="682">
                  <c:v>0.93597536640000001</c:v>
                </c:pt>
                <c:pt idx="683">
                  <c:v>0.93597536640000001</c:v>
                </c:pt>
                <c:pt idx="684">
                  <c:v>0.93597536640000001</c:v>
                </c:pt>
                <c:pt idx="685">
                  <c:v>0.93597536640000001</c:v>
                </c:pt>
                <c:pt idx="686">
                  <c:v>0.93597536640000001</c:v>
                </c:pt>
                <c:pt idx="687">
                  <c:v>0.93597536640000001</c:v>
                </c:pt>
                <c:pt idx="688">
                  <c:v>0.93597536640000001</c:v>
                </c:pt>
                <c:pt idx="689">
                  <c:v>0.93597536640000001</c:v>
                </c:pt>
                <c:pt idx="690">
                  <c:v>0.93597536640000001</c:v>
                </c:pt>
                <c:pt idx="691">
                  <c:v>0.93597536640000001</c:v>
                </c:pt>
                <c:pt idx="692">
                  <c:v>0.93597536640000001</c:v>
                </c:pt>
                <c:pt idx="693">
                  <c:v>0.93597536640000001</c:v>
                </c:pt>
                <c:pt idx="694">
                  <c:v>0.93597536640000001</c:v>
                </c:pt>
                <c:pt idx="695">
                  <c:v>0.93597536640000001</c:v>
                </c:pt>
                <c:pt idx="696">
                  <c:v>0.93524980410000003</c:v>
                </c:pt>
                <c:pt idx="697">
                  <c:v>0.93524980410000003</c:v>
                </c:pt>
                <c:pt idx="698">
                  <c:v>0.93452367839999995</c:v>
                </c:pt>
                <c:pt idx="699">
                  <c:v>0.93452367839999995</c:v>
                </c:pt>
                <c:pt idx="700">
                  <c:v>0.93379642269999996</c:v>
                </c:pt>
                <c:pt idx="701">
                  <c:v>0.93379642269999996</c:v>
                </c:pt>
                <c:pt idx="702">
                  <c:v>0.93379642269999996</c:v>
                </c:pt>
                <c:pt idx="703">
                  <c:v>0.93379642269999996</c:v>
                </c:pt>
                <c:pt idx="704">
                  <c:v>0.93379642269999996</c:v>
                </c:pt>
                <c:pt idx="705">
                  <c:v>0.93379642269999996</c:v>
                </c:pt>
                <c:pt idx="706">
                  <c:v>0.93379642269999996</c:v>
                </c:pt>
                <c:pt idx="707">
                  <c:v>0.93379642269999996</c:v>
                </c:pt>
                <c:pt idx="708">
                  <c:v>0.93233279189999996</c:v>
                </c:pt>
                <c:pt idx="709">
                  <c:v>0.93233279189999996</c:v>
                </c:pt>
                <c:pt idx="710">
                  <c:v>0.93233279189999996</c:v>
                </c:pt>
                <c:pt idx="711">
                  <c:v>0.93233279189999996</c:v>
                </c:pt>
                <c:pt idx="712">
                  <c:v>0.93233279189999996</c:v>
                </c:pt>
                <c:pt idx="713">
                  <c:v>0.93233279189999996</c:v>
                </c:pt>
                <c:pt idx="714">
                  <c:v>0.93233279189999996</c:v>
                </c:pt>
                <c:pt idx="715">
                  <c:v>0.93233279189999996</c:v>
                </c:pt>
                <c:pt idx="716">
                  <c:v>0.93233279189999996</c:v>
                </c:pt>
                <c:pt idx="717">
                  <c:v>0.93233279189999996</c:v>
                </c:pt>
                <c:pt idx="718">
                  <c:v>0.93233279189999996</c:v>
                </c:pt>
                <c:pt idx="719">
                  <c:v>0.93233279189999996</c:v>
                </c:pt>
                <c:pt idx="720">
                  <c:v>0.93233279189999996</c:v>
                </c:pt>
                <c:pt idx="721">
                  <c:v>0.93233279189999996</c:v>
                </c:pt>
                <c:pt idx="722">
                  <c:v>0.93233279189999996</c:v>
                </c:pt>
                <c:pt idx="723">
                  <c:v>0.93233279189999996</c:v>
                </c:pt>
                <c:pt idx="724">
                  <c:v>0.93159518679999997</c:v>
                </c:pt>
                <c:pt idx="725">
                  <c:v>0.93159518679999997</c:v>
                </c:pt>
                <c:pt idx="726">
                  <c:v>0.93085582560000002</c:v>
                </c:pt>
                <c:pt idx="727">
                  <c:v>0.93085582560000002</c:v>
                </c:pt>
                <c:pt idx="728">
                  <c:v>0.93085582560000002</c:v>
                </c:pt>
                <c:pt idx="729">
                  <c:v>0.93085582560000002</c:v>
                </c:pt>
                <c:pt idx="730">
                  <c:v>0.93085582560000002</c:v>
                </c:pt>
                <c:pt idx="731">
                  <c:v>0.93085582560000002</c:v>
                </c:pt>
                <c:pt idx="732">
                  <c:v>0.93011469830000004</c:v>
                </c:pt>
                <c:pt idx="733">
                  <c:v>0.93011469830000004</c:v>
                </c:pt>
                <c:pt idx="734">
                  <c:v>0.93011469830000004</c:v>
                </c:pt>
                <c:pt idx="735">
                  <c:v>0.93011469830000004</c:v>
                </c:pt>
                <c:pt idx="736">
                  <c:v>0.9293723881</c:v>
                </c:pt>
                <c:pt idx="737">
                  <c:v>0.9293723881</c:v>
                </c:pt>
                <c:pt idx="738">
                  <c:v>0.9293723881</c:v>
                </c:pt>
                <c:pt idx="739">
                  <c:v>0.9293723881</c:v>
                </c:pt>
                <c:pt idx="740">
                  <c:v>0.9293723881</c:v>
                </c:pt>
                <c:pt idx="741">
                  <c:v>0.9293723881</c:v>
                </c:pt>
                <c:pt idx="742">
                  <c:v>0.9293723881</c:v>
                </c:pt>
                <c:pt idx="743">
                  <c:v>0.9293723881</c:v>
                </c:pt>
                <c:pt idx="744">
                  <c:v>0.9293723881</c:v>
                </c:pt>
                <c:pt idx="745">
                  <c:v>0.9293723881</c:v>
                </c:pt>
                <c:pt idx="746">
                  <c:v>0.9293723881</c:v>
                </c:pt>
                <c:pt idx="747">
                  <c:v>0.9293723881</c:v>
                </c:pt>
                <c:pt idx="748">
                  <c:v>0.92862650339999997</c:v>
                </c:pt>
                <c:pt idx="749">
                  <c:v>0.92862650339999997</c:v>
                </c:pt>
                <c:pt idx="750">
                  <c:v>0.92862650339999997</c:v>
                </c:pt>
                <c:pt idx="751">
                  <c:v>0.92862650339999997</c:v>
                </c:pt>
                <c:pt idx="752">
                  <c:v>0.92788001899999994</c:v>
                </c:pt>
                <c:pt idx="753">
                  <c:v>0.92788001899999994</c:v>
                </c:pt>
                <c:pt idx="754">
                  <c:v>0.92713293370000005</c:v>
                </c:pt>
                <c:pt idx="755">
                  <c:v>0.92713293370000005</c:v>
                </c:pt>
                <c:pt idx="756">
                  <c:v>0.92713293370000005</c:v>
                </c:pt>
                <c:pt idx="757">
                  <c:v>0.92713293370000005</c:v>
                </c:pt>
                <c:pt idx="758">
                  <c:v>0.92713293370000005</c:v>
                </c:pt>
                <c:pt idx="759">
                  <c:v>0.92713293370000005</c:v>
                </c:pt>
                <c:pt idx="760">
                  <c:v>0.92713293370000005</c:v>
                </c:pt>
                <c:pt idx="761">
                  <c:v>0.92713293370000005</c:v>
                </c:pt>
                <c:pt idx="762">
                  <c:v>0.9263816104</c:v>
                </c:pt>
                <c:pt idx="763">
                  <c:v>0.9263816104</c:v>
                </c:pt>
                <c:pt idx="764">
                  <c:v>0.9263816104</c:v>
                </c:pt>
                <c:pt idx="765">
                  <c:v>0.9263816104</c:v>
                </c:pt>
                <c:pt idx="766">
                  <c:v>0.9263816104</c:v>
                </c:pt>
                <c:pt idx="767">
                  <c:v>0.9263816104</c:v>
                </c:pt>
                <c:pt idx="768">
                  <c:v>0.9263816104</c:v>
                </c:pt>
                <c:pt idx="769">
                  <c:v>0.9263816104</c:v>
                </c:pt>
                <c:pt idx="770">
                  <c:v>0.9263816104</c:v>
                </c:pt>
                <c:pt idx="771">
                  <c:v>0.9263816104</c:v>
                </c:pt>
                <c:pt idx="772">
                  <c:v>0.9263816104</c:v>
                </c:pt>
                <c:pt idx="773">
                  <c:v>0.9263816104</c:v>
                </c:pt>
                <c:pt idx="774">
                  <c:v>0.92562599729999995</c:v>
                </c:pt>
                <c:pt idx="775">
                  <c:v>0.92562599729999995</c:v>
                </c:pt>
                <c:pt idx="776">
                  <c:v>0.92487038430000001</c:v>
                </c:pt>
                <c:pt idx="777">
                  <c:v>0.92487038430000001</c:v>
                </c:pt>
                <c:pt idx="778">
                  <c:v>0.92487038430000001</c:v>
                </c:pt>
                <c:pt idx="779">
                  <c:v>0.92487038430000001</c:v>
                </c:pt>
                <c:pt idx="780">
                  <c:v>0.92487038430000001</c:v>
                </c:pt>
                <c:pt idx="781">
                  <c:v>0.92487038430000001</c:v>
                </c:pt>
                <c:pt idx="782">
                  <c:v>0.92411167189999999</c:v>
                </c:pt>
                <c:pt idx="783">
                  <c:v>0.92411167189999999</c:v>
                </c:pt>
                <c:pt idx="784">
                  <c:v>0.92411167189999999</c:v>
                </c:pt>
                <c:pt idx="785">
                  <c:v>0.92411167189999999</c:v>
                </c:pt>
                <c:pt idx="786">
                  <c:v>0.92411167189999999</c:v>
                </c:pt>
                <c:pt idx="787">
                  <c:v>0.92411167189999999</c:v>
                </c:pt>
                <c:pt idx="788">
                  <c:v>0.92411167189999999</c:v>
                </c:pt>
                <c:pt idx="789">
                  <c:v>0.92411167189999999</c:v>
                </c:pt>
                <c:pt idx="790">
                  <c:v>0.92411167189999999</c:v>
                </c:pt>
                <c:pt idx="791">
                  <c:v>0.92411167189999999</c:v>
                </c:pt>
                <c:pt idx="792">
                  <c:v>0.92411167189999999</c:v>
                </c:pt>
                <c:pt idx="793">
                  <c:v>0.92411167189999999</c:v>
                </c:pt>
                <c:pt idx="794">
                  <c:v>0.92411167189999999</c:v>
                </c:pt>
                <c:pt idx="795">
                  <c:v>0.92411167189999999</c:v>
                </c:pt>
                <c:pt idx="796">
                  <c:v>0.92411167189999999</c:v>
                </c:pt>
                <c:pt idx="797">
                  <c:v>0.92411167189999999</c:v>
                </c:pt>
                <c:pt idx="798">
                  <c:v>0.92411167189999999</c:v>
                </c:pt>
                <c:pt idx="799">
                  <c:v>0.92411167189999999</c:v>
                </c:pt>
                <c:pt idx="800">
                  <c:v>0.92411167189999999</c:v>
                </c:pt>
                <c:pt idx="801">
                  <c:v>0.92411167189999999</c:v>
                </c:pt>
                <c:pt idx="802">
                  <c:v>0.92411167189999999</c:v>
                </c:pt>
                <c:pt idx="803">
                  <c:v>0.92411167189999999</c:v>
                </c:pt>
                <c:pt idx="804">
                  <c:v>0.92411167189999999</c:v>
                </c:pt>
                <c:pt idx="805">
                  <c:v>0.92411167189999999</c:v>
                </c:pt>
                <c:pt idx="806">
                  <c:v>0.92411167189999999</c:v>
                </c:pt>
                <c:pt idx="807">
                  <c:v>0.92411167189999999</c:v>
                </c:pt>
                <c:pt idx="808">
                  <c:v>0.92411167189999999</c:v>
                </c:pt>
                <c:pt idx="809">
                  <c:v>0.92411167189999999</c:v>
                </c:pt>
                <c:pt idx="810">
                  <c:v>0.92411167189999999</c:v>
                </c:pt>
                <c:pt idx="811">
                  <c:v>0.92411167189999999</c:v>
                </c:pt>
                <c:pt idx="812">
                  <c:v>0.92411167189999999</c:v>
                </c:pt>
                <c:pt idx="813">
                  <c:v>0.92411167189999999</c:v>
                </c:pt>
                <c:pt idx="814">
                  <c:v>0.92334477429999995</c:v>
                </c:pt>
                <c:pt idx="815">
                  <c:v>0.92334477429999995</c:v>
                </c:pt>
                <c:pt idx="816">
                  <c:v>0.92334477429999995</c:v>
                </c:pt>
                <c:pt idx="817">
                  <c:v>0.92334477429999995</c:v>
                </c:pt>
                <c:pt idx="818">
                  <c:v>0.92334477429999995</c:v>
                </c:pt>
                <c:pt idx="819">
                  <c:v>0.92334477429999995</c:v>
                </c:pt>
                <c:pt idx="820">
                  <c:v>0.92334477429999995</c:v>
                </c:pt>
                <c:pt idx="821">
                  <c:v>0.92334477429999995</c:v>
                </c:pt>
                <c:pt idx="822">
                  <c:v>0.92334477429999995</c:v>
                </c:pt>
                <c:pt idx="823">
                  <c:v>0.92334477429999995</c:v>
                </c:pt>
                <c:pt idx="824">
                  <c:v>0.92334477429999995</c:v>
                </c:pt>
                <c:pt idx="825">
                  <c:v>0.92334477429999995</c:v>
                </c:pt>
                <c:pt idx="826">
                  <c:v>0.92334477429999995</c:v>
                </c:pt>
                <c:pt idx="827">
                  <c:v>0.92334477429999995</c:v>
                </c:pt>
                <c:pt idx="828">
                  <c:v>0.92334477429999995</c:v>
                </c:pt>
                <c:pt idx="829">
                  <c:v>0.92334477429999995</c:v>
                </c:pt>
                <c:pt idx="830">
                  <c:v>0.92334477429999995</c:v>
                </c:pt>
                <c:pt idx="831">
                  <c:v>0.92334477429999995</c:v>
                </c:pt>
                <c:pt idx="832">
                  <c:v>0.92256689319999996</c:v>
                </c:pt>
                <c:pt idx="833">
                  <c:v>0.92256689319999996</c:v>
                </c:pt>
                <c:pt idx="834">
                  <c:v>0.92178901219999998</c:v>
                </c:pt>
                <c:pt idx="835">
                  <c:v>0.92178901219999998</c:v>
                </c:pt>
                <c:pt idx="836">
                  <c:v>0.92178901219999998</c:v>
                </c:pt>
                <c:pt idx="837">
                  <c:v>0.92178901219999998</c:v>
                </c:pt>
                <c:pt idx="838">
                  <c:v>0.92100981609999999</c:v>
                </c:pt>
                <c:pt idx="839">
                  <c:v>0.92100981609999999</c:v>
                </c:pt>
                <c:pt idx="840">
                  <c:v>0.92022996020000003</c:v>
                </c:pt>
                <c:pt idx="841">
                  <c:v>0.92022996020000003</c:v>
                </c:pt>
                <c:pt idx="842">
                  <c:v>0.92022996020000003</c:v>
                </c:pt>
                <c:pt idx="843">
                  <c:v>0.92022996020000003</c:v>
                </c:pt>
                <c:pt idx="844">
                  <c:v>0.91866494320000003</c:v>
                </c:pt>
                <c:pt idx="845">
                  <c:v>0.91866494320000003</c:v>
                </c:pt>
                <c:pt idx="846">
                  <c:v>0.91866494320000003</c:v>
                </c:pt>
                <c:pt idx="847">
                  <c:v>0.91866494320000003</c:v>
                </c:pt>
                <c:pt idx="848">
                  <c:v>0.91866494320000003</c:v>
                </c:pt>
                <c:pt idx="849">
                  <c:v>0.91866494320000003</c:v>
                </c:pt>
                <c:pt idx="850">
                  <c:v>0.9178797595</c:v>
                </c:pt>
                <c:pt idx="851">
                  <c:v>0.9178797595</c:v>
                </c:pt>
                <c:pt idx="852">
                  <c:v>0.91709255560000003</c:v>
                </c:pt>
                <c:pt idx="853">
                  <c:v>0.91709255560000003</c:v>
                </c:pt>
                <c:pt idx="854">
                  <c:v>0.91709255560000003</c:v>
                </c:pt>
                <c:pt idx="855">
                  <c:v>0.91709255560000003</c:v>
                </c:pt>
                <c:pt idx="856">
                  <c:v>0.91709255560000003</c:v>
                </c:pt>
                <c:pt idx="857">
                  <c:v>0.91709255560000003</c:v>
                </c:pt>
                <c:pt idx="858">
                  <c:v>0.91709255560000003</c:v>
                </c:pt>
                <c:pt idx="859">
                  <c:v>0.91709255560000003</c:v>
                </c:pt>
                <c:pt idx="860">
                  <c:v>0.9163005931</c:v>
                </c:pt>
                <c:pt idx="861">
                  <c:v>0.9163005931</c:v>
                </c:pt>
                <c:pt idx="862">
                  <c:v>0.91550794560000004</c:v>
                </c:pt>
                <c:pt idx="863">
                  <c:v>0.91550794560000004</c:v>
                </c:pt>
                <c:pt idx="864">
                  <c:v>0.91471461109999996</c:v>
                </c:pt>
                <c:pt idx="865">
                  <c:v>0.91471461109999996</c:v>
                </c:pt>
                <c:pt idx="866">
                  <c:v>0.91392127670000001</c:v>
                </c:pt>
                <c:pt idx="867">
                  <c:v>0.91392127670000001</c:v>
                </c:pt>
                <c:pt idx="868">
                  <c:v>0.91392127670000001</c:v>
                </c:pt>
                <c:pt idx="869">
                  <c:v>0.91392127670000001</c:v>
                </c:pt>
                <c:pt idx="870">
                  <c:v>0.91392127670000001</c:v>
                </c:pt>
                <c:pt idx="871">
                  <c:v>0.91392127670000001</c:v>
                </c:pt>
                <c:pt idx="872">
                  <c:v>0.91153713420000004</c:v>
                </c:pt>
                <c:pt idx="873">
                  <c:v>0.91153713420000004</c:v>
                </c:pt>
                <c:pt idx="874">
                  <c:v>0.91153713420000004</c:v>
                </c:pt>
                <c:pt idx="875">
                  <c:v>0.91153713420000004</c:v>
                </c:pt>
                <c:pt idx="876">
                  <c:v>0.90994492959999995</c:v>
                </c:pt>
                <c:pt idx="877">
                  <c:v>0.90994492959999995</c:v>
                </c:pt>
                <c:pt idx="878">
                  <c:v>0.90994492959999995</c:v>
                </c:pt>
                <c:pt idx="879">
                  <c:v>0.90994492959999995</c:v>
                </c:pt>
                <c:pt idx="880">
                  <c:v>0.90994492959999995</c:v>
                </c:pt>
                <c:pt idx="881">
                  <c:v>0.90994492959999995</c:v>
                </c:pt>
                <c:pt idx="882">
                  <c:v>0.90994492959999995</c:v>
                </c:pt>
                <c:pt idx="883">
                  <c:v>0.90994492959999995</c:v>
                </c:pt>
                <c:pt idx="884">
                  <c:v>0.90994492959999995</c:v>
                </c:pt>
                <c:pt idx="885">
                  <c:v>0.90994492959999995</c:v>
                </c:pt>
                <c:pt idx="886">
                  <c:v>0.90994492959999995</c:v>
                </c:pt>
                <c:pt idx="887">
                  <c:v>0.90994492959999995</c:v>
                </c:pt>
                <c:pt idx="888">
                  <c:v>0.90994492959999995</c:v>
                </c:pt>
                <c:pt idx="889">
                  <c:v>0.90994492959999995</c:v>
                </c:pt>
                <c:pt idx="890">
                  <c:v>0.90994492959999995</c:v>
                </c:pt>
                <c:pt idx="891">
                  <c:v>0.90994492959999995</c:v>
                </c:pt>
                <c:pt idx="892">
                  <c:v>0.90994492959999995</c:v>
                </c:pt>
                <c:pt idx="893">
                  <c:v>0.90994492959999995</c:v>
                </c:pt>
                <c:pt idx="894">
                  <c:v>0.90994492959999995</c:v>
                </c:pt>
                <c:pt idx="895">
                  <c:v>0.90994492959999995</c:v>
                </c:pt>
                <c:pt idx="896">
                  <c:v>0.90994492959999995</c:v>
                </c:pt>
                <c:pt idx="897">
                  <c:v>0.90994492959999995</c:v>
                </c:pt>
                <c:pt idx="898">
                  <c:v>0.90994492959999995</c:v>
                </c:pt>
                <c:pt idx="899">
                  <c:v>0.90994492959999995</c:v>
                </c:pt>
                <c:pt idx="900">
                  <c:v>0.90994492959999995</c:v>
                </c:pt>
                <c:pt idx="901">
                  <c:v>0.90994492959999995</c:v>
                </c:pt>
                <c:pt idx="902">
                  <c:v>0.90994492959999995</c:v>
                </c:pt>
                <c:pt idx="903">
                  <c:v>0.90994492959999995</c:v>
                </c:pt>
                <c:pt idx="904">
                  <c:v>0.90994492959999995</c:v>
                </c:pt>
                <c:pt idx="905">
                  <c:v>0.90994492959999995</c:v>
                </c:pt>
                <c:pt idx="906">
                  <c:v>0.90994492959999995</c:v>
                </c:pt>
                <c:pt idx="907">
                  <c:v>0.90994492959999995</c:v>
                </c:pt>
                <c:pt idx="908">
                  <c:v>0.90994492959999995</c:v>
                </c:pt>
                <c:pt idx="909">
                  <c:v>0.90994492959999995</c:v>
                </c:pt>
                <c:pt idx="910">
                  <c:v>0.90913392699999995</c:v>
                </c:pt>
                <c:pt idx="911">
                  <c:v>0.90913392699999995</c:v>
                </c:pt>
                <c:pt idx="912">
                  <c:v>0.90832292439999995</c:v>
                </c:pt>
                <c:pt idx="913">
                  <c:v>0.90832292439999995</c:v>
                </c:pt>
                <c:pt idx="914">
                  <c:v>0.90832292439999995</c:v>
                </c:pt>
                <c:pt idx="915">
                  <c:v>0.90832292439999995</c:v>
                </c:pt>
                <c:pt idx="916">
                  <c:v>0.90832292439999995</c:v>
                </c:pt>
                <c:pt idx="917">
                  <c:v>0.90832292439999995</c:v>
                </c:pt>
                <c:pt idx="918">
                  <c:v>0.90832292439999995</c:v>
                </c:pt>
                <c:pt idx="919">
                  <c:v>0.90832292439999995</c:v>
                </c:pt>
                <c:pt idx="920">
                  <c:v>0.90832292439999995</c:v>
                </c:pt>
                <c:pt idx="921">
                  <c:v>0.90832292439999995</c:v>
                </c:pt>
                <c:pt idx="922">
                  <c:v>0.90750682110000003</c:v>
                </c:pt>
                <c:pt idx="923">
                  <c:v>0.90750682110000003</c:v>
                </c:pt>
                <c:pt idx="924">
                  <c:v>0.90750682110000003</c:v>
                </c:pt>
                <c:pt idx="925">
                  <c:v>0.90750682110000003</c:v>
                </c:pt>
                <c:pt idx="926">
                  <c:v>0.90750682110000003</c:v>
                </c:pt>
                <c:pt idx="927">
                  <c:v>0.90750682110000003</c:v>
                </c:pt>
                <c:pt idx="928">
                  <c:v>0.90750682110000003</c:v>
                </c:pt>
                <c:pt idx="929">
                  <c:v>0.90750682110000003</c:v>
                </c:pt>
                <c:pt idx="930">
                  <c:v>0.90750682110000003</c:v>
                </c:pt>
                <c:pt idx="931">
                  <c:v>0.90750682110000003</c:v>
                </c:pt>
                <c:pt idx="932">
                  <c:v>0.90750682110000003</c:v>
                </c:pt>
                <c:pt idx="933">
                  <c:v>0.90750682110000003</c:v>
                </c:pt>
                <c:pt idx="934">
                  <c:v>0.90668480409999996</c:v>
                </c:pt>
                <c:pt idx="935">
                  <c:v>0.90668480409999996</c:v>
                </c:pt>
                <c:pt idx="936">
                  <c:v>0.90668480409999996</c:v>
                </c:pt>
                <c:pt idx="937">
                  <c:v>0.90668480409999996</c:v>
                </c:pt>
                <c:pt idx="938">
                  <c:v>0.90668480409999996</c:v>
                </c:pt>
                <c:pt idx="939">
                  <c:v>0.90668480409999996</c:v>
                </c:pt>
                <c:pt idx="940">
                  <c:v>0.90668480409999996</c:v>
                </c:pt>
                <c:pt idx="941">
                  <c:v>0.90668480409999996</c:v>
                </c:pt>
                <c:pt idx="942">
                  <c:v>0.90668480409999996</c:v>
                </c:pt>
                <c:pt idx="943">
                  <c:v>0.90668480409999996</c:v>
                </c:pt>
                <c:pt idx="944">
                  <c:v>0.90668480409999996</c:v>
                </c:pt>
                <c:pt idx="945">
                  <c:v>0.90668480409999996</c:v>
                </c:pt>
                <c:pt idx="946">
                  <c:v>0.90503328350000001</c:v>
                </c:pt>
                <c:pt idx="947">
                  <c:v>0.90503328350000001</c:v>
                </c:pt>
                <c:pt idx="948">
                  <c:v>0.90503328350000001</c:v>
                </c:pt>
                <c:pt idx="949">
                  <c:v>0.90503328350000001</c:v>
                </c:pt>
                <c:pt idx="950">
                  <c:v>0.90503328350000001</c:v>
                </c:pt>
                <c:pt idx="951">
                  <c:v>0.90503328350000001</c:v>
                </c:pt>
                <c:pt idx="952">
                  <c:v>0.90503328350000001</c:v>
                </c:pt>
                <c:pt idx="953">
                  <c:v>0.90503328350000001</c:v>
                </c:pt>
                <c:pt idx="954">
                  <c:v>0.90503328350000001</c:v>
                </c:pt>
                <c:pt idx="955">
                  <c:v>0.90503328350000001</c:v>
                </c:pt>
                <c:pt idx="956">
                  <c:v>0.90420297770000002</c:v>
                </c:pt>
                <c:pt idx="957">
                  <c:v>0.90420297770000002</c:v>
                </c:pt>
                <c:pt idx="958">
                  <c:v>0.90420297770000002</c:v>
                </c:pt>
                <c:pt idx="959">
                  <c:v>0.90420297770000002</c:v>
                </c:pt>
                <c:pt idx="960">
                  <c:v>0.90420297770000002</c:v>
                </c:pt>
                <c:pt idx="961">
                  <c:v>0.90420297770000002</c:v>
                </c:pt>
                <c:pt idx="962">
                  <c:v>0.90420297770000002</c:v>
                </c:pt>
                <c:pt idx="963">
                  <c:v>0.90420297770000002</c:v>
                </c:pt>
                <c:pt idx="964">
                  <c:v>0.90420297770000002</c:v>
                </c:pt>
                <c:pt idx="965">
                  <c:v>0.90420297770000002</c:v>
                </c:pt>
                <c:pt idx="966">
                  <c:v>0.90420297770000002</c:v>
                </c:pt>
                <c:pt idx="967">
                  <c:v>0.90420297770000002</c:v>
                </c:pt>
                <c:pt idx="968">
                  <c:v>0.90420297770000002</c:v>
                </c:pt>
                <c:pt idx="969">
                  <c:v>0.90420297770000002</c:v>
                </c:pt>
                <c:pt idx="970">
                  <c:v>0.90420297770000002</c:v>
                </c:pt>
                <c:pt idx="971">
                  <c:v>0.90420297770000002</c:v>
                </c:pt>
                <c:pt idx="972">
                  <c:v>0.90420297770000002</c:v>
                </c:pt>
                <c:pt idx="973">
                  <c:v>0.90420297770000002</c:v>
                </c:pt>
                <c:pt idx="974">
                  <c:v>0.90420297770000002</c:v>
                </c:pt>
                <c:pt idx="975">
                  <c:v>0.90420297770000002</c:v>
                </c:pt>
                <c:pt idx="976">
                  <c:v>0.90420297770000002</c:v>
                </c:pt>
                <c:pt idx="977">
                  <c:v>0.90420297770000002</c:v>
                </c:pt>
                <c:pt idx="978">
                  <c:v>0.90420297770000002</c:v>
                </c:pt>
                <c:pt idx="979">
                  <c:v>0.90420297770000002</c:v>
                </c:pt>
                <c:pt idx="980">
                  <c:v>0.90420297770000002</c:v>
                </c:pt>
                <c:pt idx="981">
                  <c:v>0.90420297770000002</c:v>
                </c:pt>
                <c:pt idx="982">
                  <c:v>0.90420297770000002</c:v>
                </c:pt>
                <c:pt idx="983">
                  <c:v>0.90420297770000002</c:v>
                </c:pt>
                <c:pt idx="984">
                  <c:v>0.90336185869999996</c:v>
                </c:pt>
                <c:pt idx="985">
                  <c:v>0.90336185869999996</c:v>
                </c:pt>
                <c:pt idx="986">
                  <c:v>0.9025199558</c:v>
                </c:pt>
                <c:pt idx="987">
                  <c:v>0.9025199558</c:v>
                </c:pt>
                <c:pt idx="988">
                  <c:v>0.9025199558</c:v>
                </c:pt>
                <c:pt idx="989">
                  <c:v>0.9025199558</c:v>
                </c:pt>
                <c:pt idx="990">
                  <c:v>0.90167647920000005</c:v>
                </c:pt>
                <c:pt idx="991">
                  <c:v>0.90167647920000005</c:v>
                </c:pt>
                <c:pt idx="992">
                  <c:v>0.90167647920000005</c:v>
                </c:pt>
                <c:pt idx="993">
                  <c:v>0.90167647920000005</c:v>
                </c:pt>
                <c:pt idx="994">
                  <c:v>0.90167647920000005</c:v>
                </c:pt>
                <c:pt idx="995">
                  <c:v>0.90167647920000005</c:v>
                </c:pt>
                <c:pt idx="996">
                  <c:v>0.90167647920000005</c:v>
                </c:pt>
                <c:pt idx="997">
                  <c:v>0.90167647920000005</c:v>
                </c:pt>
                <c:pt idx="998">
                  <c:v>0.90167647920000005</c:v>
                </c:pt>
                <c:pt idx="999">
                  <c:v>0.90167647920000005</c:v>
                </c:pt>
                <c:pt idx="1000">
                  <c:v>0.90167647920000005</c:v>
                </c:pt>
                <c:pt idx="1001">
                  <c:v>0.90167647920000005</c:v>
                </c:pt>
                <c:pt idx="1002">
                  <c:v>0.89998159860000004</c:v>
                </c:pt>
                <c:pt idx="1003">
                  <c:v>0.89998159860000004</c:v>
                </c:pt>
                <c:pt idx="1004">
                  <c:v>0.89998159860000004</c:v>
                </c:pt>
                <c:pt idx="1005">
                  <c:v>0.89998159860000004</c:v>
                </c:pt>
                <c:pt idx="1006">
                  <c:v>0.89998159860000004</c:v>
                </c:pt>
                <c:pt idx="1007">
                  <c:v>0.89998159860000004</c:v>
                </c:pt>
                <c:pt idx="1008">
                  <c:v>0.89998159860000004</c:v>
                </c:pt>
                <c:pt idx="1009">
                  <c:v>0.89998159860000004</c:v>
                </c:pt>
                <c:pt idx="1010">
                  <c:v>0.89998159860000004</c:v>
                </c:pt>
                <c:pt idx="1011">
                  <c:v>0.89998159860000004</c:v>
                </c:pt>
                <c:pt idx="1012">
                  <c:v>0.89998159860000004</c:v>
                </c:pt>
                <c:pt idx="1013">
                  <c:v>0.89998159860000004</c:v>
                </c:pt>
                <c:pt idx="1014">
                  <c:v>0.89998159860000004</c:v>
                </c:pt>
                <c:pt idx="1015">
                  <c:v>0.89998159860000004</c:v>
                </c:pt>
                <c:pt idx="1016">
                  <c:v>0.89998159860000004</c:v>
                </c:pt>
                <c:pt idx="1017">
                  <c:v>0.89998159860000004</c:v>
                </c:pt>
                <c:pt idx="1018">
                  <c:v>0.89827385360000001</c:v>
                </c:pt>
                <c:pt idx="1019">
                  <c:v>0.89827385360000001</c:v>
                </c:pt>
                <c:pt idx="1020">
                  <c:v>0.89827385360000001</c:v>
                </c:pt>
                <c:pt idx="1021">
                  <c:v>0.89827385360000001</c:v>
                </c:pt>
                <c:pt idx="1022">
                  <c:v>0.89827385360000001</c:v>
                </c:pt>
                <c:pt idx="1023">
                  <c:v>0.89827385360000001</c:v>
                </c:pt>
                <c:pt idx="1024">
                  <c:v>0.89827385360000001</c:v>
                </c:pt>
                <c:pt idx="1025">
                  <c:v>0.89827385360000001</c:v>
                </c:pt>
                <c:pt idx="1026">
                  <c:v>0.89827385360000001</c:v>
                </c:pt>
                <c:pt idx="1027">
                  <c:v>0.89827385360000001</c:v>
                </c:pt>
                <c:pt idx="1028">
                  <c:v>0.89827385360000001</c:v>
                </c:pt>
                <c:pt idx="1029">
                  <c:v>0.89827385360000001</c:v>
                </c:pt>
                <c:pt idx="1030">
                  <c:v>0.89827385360000001</c:v>
                </c:pt>
                <c:pt idx="1031">
                  <c:v>0.89827385360000001</c:v>
                </c:pt>
                <c:pt idx="1032">
                  <c:v>0.89827385360000001</c:v>
                </c:pt>
                <c:pt idx="1033">
                  <c:v>0.89827385360000001</c:v>
                </c:pt>
                <c:pt idx="1034">
                  <c:v>0.89827385360000001</c:v>
                </c:pt>
                <c:pt idx="1035">
                  <c:v>0.89827385360000001</c:v>
                </c:pt>
                <c:pt idx="1036">
                  <c:v>0.89654140640000002</c:v>
                </c:pt>
                <c:pt idx="1037">
                  <c:v>0.89654140640000002</c:v>
                </c:pt>
                <c:pt idx="1038">
                  <c:v>0.89654140640000002</c:v>
                </c:pt>
                <c:pt idx="1039">
                  <c:v>0.89654140640000002</c:v>
                </c:pt>
                <c:pt idx="1040">
                  <c:v>0.89654140640000002</c:v>
                </c:pt>
                <c:pt idx="1041">
                  <c:v>0.89654140640000002</c:v>
                </c:pt>
                <c:pt idx="1042">
                  <c:v>0.89654140640000002</c:v>
                </c:pt>
                <c:pt idx="1043">
                  <c:v>0.89654140640000002</c:v>
                </c:pt>
                <c:pt idx="1044">
                  <c:v>0.89654140640000002</c:v>
                </c:pt>
                <c:pt idx="1045">
                  <c:v>0.89654140640000002</c:v>
                </c:pt>
                <c:pt idx="1046">
                  <c:v>0.89654140640000002</c:v>
                </c:pt>
                <c:pt idx="1047">
                  <c:v>0.89654140640000002</c:v>
                </c:pt>
                <c:pt idx="1048">
                  <c:v>0.89654140640000002</c:v>
                </c:pt>
                <c:pt idx="1049">
                  <c:v>0.89654140640000002</c:v>
                </c:pt>
                <c:pt idx="1050">
                  <c:v>0.89566673190000001</c:v>
                </c:pt>
                <c:pt idx="1051">
                  <c:v>0.89566673190000001</c:v>
                </c:pt>
                <c:pt idx="1052">
                  <c:v>0.89566673190000001</c:v>
                </c:pt>
                <c:pt idx="1053">
                  <c:v>0.89566673190000001</c:v>
                </c:pt>
                <c:pt idx="1054">
                  <c:v>0.89566673190000001</c:v>
                </c:pt>
                <c:pt idx="1055">
                  <c:v>0.89566673190000001</c:v>
                </c:pt>
                <c:pt idx="1056">
                  <c:v>0.89566673190000001</c:v>
                </c:pt>
                <c:pt idx="1057">
                  <c:v>0.89566673190000001</c:v>
                </c:pt>
                <c:pt idx="1058">
                  <c:v>0.89478776550000005</c:v>
                </c:pt>
                <c:pt idx="1059">
                  <c:v>0.89478776550000005</c:v>
                </c:pt>
                <c:pt idx="1060">
                  <c:v>0.89478776550000005</c:v>
                </c:pt>
                <c:pt idx="1061">
                  <c:v>0.89478776550000005</c:v>
                </c:pt>
                <c:pt idx="1062">
                  <c:v>0.89478776550000005</c:v>
                </c:pt>
                <c:pt idx="1063">
                  <c:v>0.89478776550000005</c:v>
                </c:pt>
                <c:pt idx="1064">
                  <c:v>0.89478776550000005</c:v>
                </c:pt>
                <c:pt idx="1065">
                  <c:v>0.89478776550000005</c:v>
                </c:pt>
                <c:pt idx="1066">
                  <c:v>0.89478776550000005</c:v>
                </c:pt>
                <c:pt idx="1067">
                  <c:v>0.89478776550000005</c:v>
                </c:pt>
                <c:pt idx="1068">
                  <c:v>0.89390358790000002</c:v>
                </c:pt>
                <c:pt idx="1069">
                  <c:v>0.89390358790000002</c:v>
                </c:pt>
                <c:pt idx="1070">
                  <c:v>0.89301765769999997</c:v>
                </c:pt>
                <c:pt idx="1071">
                  <c:v>0.89301765769999997</c:v>
                </c:pt>
                <c:pt idx="1072">
                  <c:v>0.89301765769999997</c:v>
                </c:pt>
                <c:pt idx="1073">
                  <c:v>0.89301765769999997</c:v>
                </c:pt>
                <c:pt idx="1074">
                  <c:v>0.89301765769999997</c:v>
                </c:pt>
                <c:pt idx="1075">
                  <c:v>0.89301765769999997</c:v>
                </c:pt>
                <c:pt idx="1076">
                  <c:v>0.89213084769999995</c:v>
                </c:pt>
                <c:pt idx="1077">
                  <c:v>0.89213084769999995</c:v>
                </c:pt>
                <c:pt idx="1078">
                  <c:v>0.89213084769999995</c:v>
                </c:pt>
                <c:pt idx="1079">
                  <c:v>0.89213084769999995</c:v>
                </c:pt>
                <c:pt idx="1080">
                  <c:v>0.89213084769999995</c:v>
                </c:pt>
                <c:pt idx="1081">
                  <c:v>0.89213084769999995</c:v>
                </c:pt>
                <c:pt idx="1082">
                  <c:v>0.89123960810000002</c:v>
                </c:pt>
                <c:pt idx="1083">
                  <c:v>0.89123960810000002</c:v>
                </c:pt>
                <c:pt idx="1084">
                  <c:v>0.89123960810000002</c:v>
                </c:pt>
                <c:pt idx="1085">
                  <c:v>0.89123960810000002</c:v>
                </c:pt>
                <c:pt idx="1086">
                  <c:v>0.89034568670000003</c:v>
                </c:pt>
                <c:pt idx="1087">
                  <c:v>0.89034568670000003</c:v>
                </c:pt>
                <c:pt idx="1088">
                  <c:v>0.89034568670000003</c:v>
                </c:pt>
                <c:pt idx="1089">
                  <c:v>0.89034568670000003</c:v>
                </c:pt>
                <c:pt idx="1090">
                  <c:v>0.89034568670000003</c:v>
                </c:pt>
                <c:pt idx="1091">
                  <c:v>0.89034568670000003</c:v>
                </c:pt>
                <c:pt idx="1092">
                  <c:v>0.89034568670000003</c:v>
                </c:pt>
                <c:pt idx="1093">
                  <c:v>0.89034568670000003</c:v>
                </c:pt>
                <c:pt idx="1094">
                  <c:v>0.88944634759999996</c:v>
                </c:pt>
                <c:pt idx="1095">
                  <c:v>0.88944634759999996</c:v>
                </c:pt>
                <c:pt idx="1096">
                  <c:v>0.88944634759999996</c:v>
                </c:pt>
                <c:pt idx="1097">
                  <c:v>0.88944634759999996</c:v>
                </c:pt>
                <c:pt idx="1098">
                  <c:v>0.88944634759999996</c:v>
                </c:pt>
                <c:pt idx="1099">
                  <c:v>0.88944634759999996</c:v>
                </c:pt>
                <c:pt idx="1100">
                  <c:v>0.88944634759999996</c:v>
                </c:pt>
                <c:pt idx="1101">
                  <c:v>0.88944634759999996</c:v>
                </c:pt>
                <c:pt idx="1102">
                  <c:v>0.88944634759999996</c:v>
                </c:pt>
                <c:pt idx="1103">
                  <c:v>0.88944634759999996</c:v>
                </c:pt>
                <c:pt idx="1104">
                  <c:v>0.88944634759999996</c:v>
                </c:pt>
                <c:pt idx="1105">
                  <c:v>0.88944634759999996</c:v>
                </c:pt>
                <c:pt idx="1106">
                  <c:v>0.8876330013</c:v>
                </c:pt>
                <c:pt idx="1107">
                  <c:v>0.8876330013</c:v>
                </c:pt>
                <c:pt idx="1108">
                  <c:v>0.8876330013</c:v>
                </c:pt>
                <c:pt idx="1109">
                  <c:v>0.8876330013</c:v>
                </c:pt>
                <c:pt idx="1110">
                  <c:v>0.8876330013</c:v>
                </c:pt>
                <c:pt idx="1111">
                  <c:v>0.8876330013</c:v>
                </c:pt>
                <c:pt idx="1112">
                  <c:v>0.8876330013</c:v>
                </c:pt>
                <c:pt idx="1113">
                  <c:v>0.8876330013</c:v>
                </c:pt>
                <c:pt idx="1114">
                  <c:v>0.8876330013</c:v>
                </c:pt>
                <c:pt idx="1115">
                  <c:v>0.8876330013</c:v>
                </c:pt>
                <c:pt idx="1116">
                  <c:v>0.8876330013</c:v>
                </c:pt>
                <c:pt idx="1117">
                  <c:v>0.8876330013</c:v>
                </c:pt>
                <c:pt idx="1118">
                  <c:v>0.8876330013</c:v>
                </c:pt>
                <c:pt idx="1119">
                  <c:v>0.8876330013</c:v>
                </c:pt>
                <c:pt idx="1120">
                  <c:v>0.8876330013</c:v>
                </c:pt>
                <c:pt idx="1121">
                  <c:v>0.8876330013</c:v>
                </c:pt>
                <c:pt idx="1122">
                  <c:v>0.88671412660000004</c:v>
                </c:pt>
                <c:pt idx="1123">
                  <c:v>0.88671412660000004</c:v>
                </c:pt>
                <c:pt idx="1124">
                  <c:v>0.88671412660000004</c:v>
                </c:pt>
                <c:pt idx="1125">
                  <c:v>0.88671412660000004</c:v>
                </c:pt>
                <c:pt idx="1126">
                  <c:v>0.88578853769999999</c:v>
                </c:pt>
                <c:pt idx="1127">
                  <c:v>0.88578853769999999</c:v>
                </c:pt>
                <c:pt idx="1128">
                  <c:v>0.88301177119999996</c:v>
                </c:pt>
                <c:pt idx="1129">
                  <c:v>0.88301177119999996</c:v>
                </c:pt>
                <c:pt idx="1130">
                  <c:v>0.88301177119999996</c:v>
                </c:pt>
                <c:pt idx="1131">
                  <c:v>0.88301177119999996</c:v>
                </c:pt>
                <c:pt idx="1132">
                  <c:v>0.88301177119999996</c:v>
                </c:pt>
                <c:pt idx="1133">
                  <c:v>0.88301177119999996</c:v>
                </c:pt>
                <c:pt idx="1134">
                  <c:v>0.88301177119999996</c:v>
                </c:pt>
                <c:pt idx="1135">
                  <c:v>0.88301177119999996</c:v>
                </c:pt>
                <c:pt idx="1136">
                  <c:v>0.88301177119999996</c:v>
                </c:pt>
                <c:pt idx="1137">
                  <c:v>0.88301177119999996</c:v>
                </c:pt>
                <c:pt idx="1138">
                  <c:v>0.88301177119999996</c:v>
                </c:pt>
                <c:pt idx="1139">
                  <c:v>0.88301177119999996</c:v>
                </c:pt>
                <c:pt idx="1140">
                  <c:v>0.88207239690000006</c:v>
                </c:pt>
                <c:pt idx="1141">
                  <c:v>0.88207239690000006</c:v>
                </c:pt>
                <c:pt idx="1142">
                  <c:v>0.88207239690000006</c:v>
                </c:pt>
                <c:pt idx="1143">
                  <c:v>0.88207239690000006</c:v>
                </c:pt>
                <c:pt idx="1144">
                  <c:v>0.88207239690000006</c:v>
                </c:pt>
                <c:pt idx="1145">
                  <c:v>0.88207239690000006</c:v>
                </c:pt>
                <c:pt idx="1146">
                  <c:v>0.88207239690000006</c:v>
                </c:pt>
                <c:pt idx="1147">
                  <c:v>0.88207239690000006</c:v>
                </c:pt>
                <c:pt idx="1148">
                  <c:v>0.88207239690000006</c:v>
                </c:pt>
                <c:pt idx="1149">
                  <c:v>0.88207239690000006</c:v>
                </c:pt>
                <c:pt idx="1150">
                  <c:v>0.88207239690000006</c:v>
                </c:pt>
                <c:pt idx="1151">
                  <c:v>0.88207239690000006</c:v>
                </c:pt>
                <c:pt idx="1152">
                  <c:v>0.88207239690000006</c:v>
                </c:pt>
                <c:pt idx="1153">
                  <c:v>0.88207239690000006</c:v>
                </c:pt>
                <c:pt idx="1154">
                  <c:v>0.88207239690000006</c:v>
                </c:pt>
                <c:pt idx="1155">
                  <c:v>0.88207239690000006</c:v>
                </c:pt>
                <c:pt idx="1156">
                  <c:v>0.88207239690000006</c:v>
                </c:pt>
                <c:pt idx="1157">
                  <c:v>0.88207239690000006</c:v>
                </c:pt>
                <c:pt idx="1158">
                  <c:v>0.88207239690000006</c:v>
                </c:pt>
                <c:pt idx="1159">
                  <c:v>0.88207239690000006</c:v>
                </c:pt>
                <c:pt idx="1160">
                  <c:v>0.88207239690000006</c:v>
                </c:pt>
                <c:pt idx="1161">
                  <c:v>0.88207239690000006</c:v>
                </c:pt>
                <c:pt idx="1162">
                  <c:v>0.88207239690000006</c:v>
                </c:pt>
                <c:pt idx="1163">
                  <c:v>0.88207239690000006</c:v>
                </c:pt>
                <c:pt idx="1164">
                  <c:v>0.88207239690000006</c:v>
                </c:pt>
                <c:pt idx="1165">
                  <c:v>0.88207239690000006</c:v>
                </c:pt>
                <c:pt idx="1166">
                  <c:v>0.88207239690000006</c:v>
                </c:pt>
                <c:pt idx="1167">
                  <c:v>0.88207239690000006</c:v>
                </c:pt>
                <c:pt idx="1168">
                  <c:v>0.88207239690000006</c:v>
                </c:pt>
                <c:pt idx="1169">
                  <c:v>0.88207239690000006</c:v>
                </c:pt>
                <c:pt idx="1170">
                  <c:v>0.88207239690000006</c:v>
                </c:pt>
                <c:pt idx="1171">
                  <c:v>0.88207239690000006</c:v>
                </c:pt>
                <c:pt idx="1172">
                  <c:v>0.88207239690000006</c:v>
                </c:pt>
                <c:pt idx="1173">
                  <c:v>0.88207239690000006</c:v>
                </c:pt>
                <c:pt idx="1174">
                  <c:v>0.88207239690000006</c:v>
                </c:pt>
                <c:pt idx="1175">
                  <c:v>0.88207239690000006</c:v>
                </c:pt>
                <c:pt idx="1176">
                  <c:v>0.88207239690000006</c:v>
                </c:pt>
                <c:pt idx="1177">
                  <c:v>0.88207239690000006</c:v>
                </c:pt>
                <c:pt idx="1178">
                  <c:v>0.88207239690000006</c:v>
                </c:pt>
                <c:pt idx="1179">
                  <c:v>0.88207239690000006</c:v>
                </c:pt>
                <c:pt idx="1180">
                  <c:v>0.88207239690000006</c:v>
                </c:pt>
                <c:pt idx="1181">
                  <c:v>0.88207239690000006</c:v>
                </c:pt>
                <c:pt idx="1182">
                  <c:v>0.88207239690000006</c:v>
                </c:pt>
                <c:pt idx="1183">
                  <c:v>0.88207239690000006</c:v>
                </c:pt>
                <c:pt idx="1184">
                  <c:v>0.88207239690000006</c:v>
                </c:pt>
                <c:pt idx="1185">
                  <c:v>0.88207239690000006</c:v>
                </c:pt>
                <c:pt idx="1186">
                  <c:v>0.88207239690000006</c:v>
                </c:pt>
                <c:pt idx="1187">
                  <c:v>0.88207239690000006</c:v>
                </c:pt>
                <c:pt idx="1188">
                  <c:v>0.88109988049999999</c:v>
                </c:pt>
                <c:pt idx="1189">
                  <c:v>0.88109988049999999</c:v>
                </c:pt>
                <c:pt idx="1190">
                  <c:v>0.88109988049999999</c:v>
                </c:pt>
                <c:pt idx="1191">
                  <c:v>0.88109988049999999</c:v>
                </c:pt>
                <c:pt idx="1192">
                  <c:v>0.88012628950000005</c:v>
                </c:pt>
                <c:pt idx="1193">
                  <c:v>0.88012628950000005</c:v>
                </c:pt>
                <c:pt idx="1194">
                  <c:v>0.88012628950000005</c:v>
                </c:pt>
                <c:pt idx="1195">
                  <c:v>0.88012628950000005</c:v>
                </c:pt>
                <c:pt idx="1196">
                  <c:v>0.87914837140000002</c:v>
                </c:pt>
                <c:pt idx="1197">
                  <c:v>0.87914837140000002</c:v>
                </c:pt>
                <c:pt idx="1198">
                  <c:v>0.87914837140000002</c:v>
                </c:pt>
                <c:pt idx="1199">
                  <c:v>0.87914837140000002</c:v>
                </c:pt>
                <c:pt idx="1200">
                  <c:v>0.87816608269999996</c:v>
                </c:pt>
                <c:pt idx="1201">
                  <c:v>0.87816608269999996</c:v>
                </c:pt>
                <c:pt idx="1202">
                  <c:v>0.87816608269999996</c:v>
                </c:pt>
                <c:pt idx="1203">
                  <c:v>0.87816608269999996</c:v>
                </c:pt>
                <c:pt idx="1204">
                  <c:v>0.87816608269999996</c:v>
                </c:pt>
                <c:pt idx="1205">
                  <c:v>0.87816608269999996</c:v>
                </c:pt>
                <c:pt idx="1206">
                  <c:v>0.87718159159999998</c:v>
                </c:pt>
                <c:pt idx="1207">
                  <c:v>0.87718159159999998</c:v>
                </c:pt>
                <c:pt idx="1208">
                  <c:v>0.87718159159999998</c:v>
                </c:pt>
                <c:pt idx="1209">
                  <c:v>0.87718159159999998</c:v>
                </c:pt>
                <c:pt idx="1210">
                  <c:v>0.87718159159999998</c:v>
                </c:pt>
                <c:pt idx="1211">
                  <c:v>0.87718159159999998</c:v>
                </c:pt>
                <c:pt idx="1212">
                  <c:v>0.87718159159999998</c:v>
                </c:pt>
                <c:pt idx="1213">
                  <c:v>0.87718159159999998</c:v>
                </c:pt>
                <c:pt idx="1214">
                  <c:v>0.87619042589999996</c:v>
                </c:pt>
                <c:pt idx="1215">
                  <c:v>0.87619042589999996</c:v>
                </c:pt>
                <c:pt idx="1216">
                  <c:v>0.87619042589999996</c:v>
                </c:pt>
                <c:pt idx="1217">
                  <c:v>0.87619042589999996</c:v>
                </c:pt>
                <c:pt idx="1218">
                  <c:v>0.87619042589999996</c:v>
                </c:pt>
                <c:pt idx="1219">
                  <c:v>0.87619042589999996</c:v>
                </c:pt>
                <c:pt idx="1220">
                  <c:v>0.87519588520000002</c:v>
                </c:pt>
                <c:pt idx="1221">
                  <c:v>0.87519588520000002</c:v>
                </c:pt>
                <c:pt idx="1222">
                  <c:v>0.87519588520000002</c:v>
                </c:pt>
                <c:pt idx="1223">
                  <c:v>0.87519588520000002</c:v>
                </c:pt>
                <c:pt idx="1224">
                  <c:v>0.87519588520000002</c:v>
                </c:pt>
                <c:pt idx="1225">
                  <c:v>0.87519588520000002</c:v>
                </c:pt>
                <c:pt idx="1226">
                  <c:v>0.87519588520000002</c:v>
                </c:pt>
                <c:pt idx="1227">
                  <c:v>0.87519588520000002</c:v>
                </c:pt>
                <c:pt idx="1228">
                  <c:v>0.87519588520000002</c:v>
                </c:pt>
                <c:pt idx="1229">
                  <c:v>0.87519588520000002</c:v>
                </c:pt>
                <c:pt idx="1230">
                  <c:v>0.87519588520000002</c:v>
                </c:pt>
                <c:pt idx="1231">
                  <c:v>0.87519588520000002</c:v>
                </c:pt>
                <c:pt idx="1232">
                  <c:v>0.87519588520000002</c:v>
                </c:pt>
                <c:pt idx="1233">
                  <c:v>0.87519588520000002</c:v>
                </c:pt>
                <c:pt idx="1234">
                  <c:v>0.87519588520000002</c:v>
                </c:pt>
                <c:pt idx="1235">
                  <c:v>0.87519588520000002</c:v>
                </c:pt>
                <c:pt idx="1236">
                  <c:v>0.8741910678</c:v>
                </c:pt>
                <c:pt idx="1237">
                  <c:v>0.8741910678</c:v>
                </c:pt>
                <c:pt idx="1238">
                  <c:v>0.87318509420000001</c:v>
                </c:pt>
                <c:pt idx="1239">
                  <c:v>0.87318509420000001</c:v>
                </c:pt>
                <c:pt idx="1240">
                  <c:v>0.87318509420000001</c:v>
                </c:pt>
                <c:pt idx="1241">
                  <c:v>0.87318509420000001</c:v>
                </c:pt>
                <c:pt idx="1242">
                  <c:v>0.87217796030000005</c:v>
                </c:pt>
                <c:pt idx="1243">
                  <c:v>0.87217796030000005</c:v>
                </c:pt>
                <c:pt idx="1244">
                  <c:v>0.87217796030000005</c:v>
                </c:pt>
                <c:pt idx="1245">
                  <c:v>0.87217796030000005</c:v>
                </c:pt>
                <c:pt idx="1246">
                  <c:v>0.87217796030000005</c:v>
                </c:pt>
                <c:pt idx="1247">
                  <c:v>0.87217796030000005</c:v>
                </c:pt>
                <c:pt idx="1248">
                  <c:v>0.87217796030000005</c:v>
                </c:pt>
                <c:pt idx="1249">
                  <c:v>0.87217796030000005</c:v>
                </c:pt>
                <c:pt idx="1250">
                  <c:v>0.87217796030000005</c:v>
                </c:pt>
                <c:pt idx="1251">
                  <c:v>0.87217796030000005</c:v>
                </c:pt>
                <c:pt idx="1252">
                  <c:v>0.87217796030000005</c:v>
                </c:pt>
                <c:pt idx="1253">
                  <c:v>0.87217796030000005</c:v>
                </c:pt>
                <c:pt idx="1254">
                  <c:v>0.87217796030000005</c:v>
                </c:pt>
                <c:pt idx="1255">
                  <c:v>0.87217796030000005</c:v>
                </c:pt>
                <c:pt idx="1256">
                  <c:v>0.87115427729999995</c:v>
                </c:pt>
                <c:pt idx="1257">
                  <c:v>0.87115427729999995</c:v>
                </c:pt>
                <c:pt idx="1258">
                  <c:v>0.87115427729999995</c:v>
                </c:pt>
                <c:pt idx="1259">
                  <c:v>0.87115427729999995</c:v>
                </c:pt>
                <c:pt idx="1260">
                  <c:v>0.87115427729999995</c:v>
                </c:pt>
                <c:pt idx="1261">
                  <c:v>0.87115427729999995</c:v>
                </c:pt>
                <c:pt idx="1262">
                  <c:v>0.87115427729999995</c:v>
                </c:pt>
                <c:pt idx="1263">
                  <c:v>0.87115427729999995</c:v>
                </c:pt>
                <c:pt idx="1264">
                  <c:v>0.87115427729999995</c:v>
                </c:pt>
                <c:pt idx="1265">
                  <c:v>0.87115427729999995</c:v>
                </c:pt>
                <c:pt idx="1266">
                  <c:v>0.87115427729999995</c:v>
                </c:pt>
                <c:pt idx="1267">
                  <c:v>0.87115427729999995</c:v>
                </c:pt>
                <c:pt idx="1268">
                  <c:v>0.86908748179999995</c:v>
                </c:pt>
                <c:pt idx="1269">
                  <c:v>0.86908748179999995</c:v>
                </c:pt>
                <c:pt idx="1270">
                  <c:v>0.86908748179999995</c:v>
                </c:pt>
                <c:pt idx="1271">
                  <c:v>0.86908748179999995</c:v>
                </c:pt>
                <c:pt idx="1272">
                  <c:v>0.86908748179999995</c:v>
                </c:pt>
                <c:pt idx="1273">
                  <c:v>0.86908748179999995</c:v>
                </c:pt>
                <c:pt idx="1274">
                  <c:v>0.86908748179999995</c:v>
                </c:pt>
                <c:pt idx="1275">
                  <c:v>0.86908748179999995</c:v>
                </c:pt>
                <c:pt idx="1276">
                  <c:v>0.86908748179999995</c:v>
                </c:pt>
                <c:pt idx="1277">
                  <c:v>0.86908748179999995</c:v>
                </c:pt>
                <c:pt idx="1278">
                  <c:v>0.86804665849999996</c:v>
                </c:pt>
                <c:pt idx="1279">
                  <c:v>0.86804665849999996</c:v>
                </c:pt>
                <c:pt idx="1280">
                  <c:v>0.86804665849999996</c:v>
                </c:pt>
                <c:pt idx="1281">
                  <c:v>0.86804665849999996</c:v>
                </c:pt>
                <c:pt idx="1282">
                  <c:v>0.86804665849999996</c:v>
                </c:pt>
                <c:pt idx="1283">
                  <c:v>0.86804665849999996</c:v>
                </c:pt>
                <c:pt idx="1284">
                  <c:v>0.86804665849999996</c:v>
                </c:pt>
                <c:pt idx="1285">
                  <c:v>0.86804665849999996</c:v>
                </c:pt>
                <c:pt idx="1286">
                  <c:v>0.86804665849999996</c:v>
                </c:pt>
                <c:pt idx="1287">
                  <c:v>0.86804665849999996</c:v>
                </c:pt>
                <c:pt idx="1288">
                  <c:v>0.86804665849999996</c:v>
                </c:pt>
                <c:pt idx="1289">
                  <c:v>0.86804665849999996</c:v>
                </c:pt>
                <c:pt idx="1290">
                  <c:v>0.86804665849999996</c:v>
                </c:pt>
                <c:pt idx="1291">
                  <c:v>0.86804665849999996</c:v>
                </c:pt>
                <c:pt idx="1292">
                  <c:v>0.86804665849999996</c:v>
                </c:pt>
                <c:pt idx="1293">
                  <c:v>0.86804665849999996</c:v>
                </c:pt>
                <c:pt idx="1294">
                  <c:v>0.86804665849999996</c:v>
                </c:pt>
                <c:pt idx="1295">
                  <c:v>0.86804665849999996</c:v>
                </c:pt>
                <c:pt idx="1296">
                  <c:v>0.86804665849999996</c:v>
                </c:pt>
                <c:pt idx="1297">
                  <c:v>0.86804665849999996</c:v>
                </c:pt>
                <c:pt idx="1298">
                  <c:v>0.86804665849999996</c:v>
                </c:pt>
                <c:pt idx="1299">
                  <c:v>0.86804665849999996</c:v>
                </c:pt>
                <c:pt idx="1300">
                  <c:v>0.86804665849999996</c:v>
                </c:pt>
                <c:pt idx="1301">
                  <c:v>0.86804665849999996</c:v>
                </c:pt>
                <c:pt idx="1302">
                  <c:v>0.86804665849999996</c:v>
                </c:pt>
                <c:pt idx="1303">
                  <c:v>0.86804665849999996</c:v>
                </c:pt>
                <c:pt idx="1304">
                  <c:v>0.86804665849999996</c:v>
                </c:pt>
                <c:pt idx="1305">
                  <c:v>0.86804665849999996</c:v>
                </c:pt>
                <c:pt idx="1306">
                  <c:v>0.86804665849999996</c:v>
                </c:pt>
                <c:pt idx="1307">
                  <c:v>0.86804665849999996</c:v>
                </c:pt>
                <c:pt idx="1308">
                  <c:v>0.86804665849999996</c:v>
                </c:pt>
                <c:pt idx="1309">
                  <c:v>0.86804665849999996</c:v>
                </c:pt>
                <c:pt idx="1310">
                  <c:v>0.86804665849999996</c:v>
                </c:pt>
                <c:pt idx="1311">
                  <c:v>0.86804665849999996</c:v>
                </c:pt>
                <c:pt idx="1312">
                  <c:v>0.86804665849999996</c:v>
                </c:pt>
                <c:pt idx="1313">
                  <c:v>0.86804665849999996</c:v>
                </c:pt>
                <c:pt idx="1314">
                  <c:v>0.86804665849999996</c:v>
                </c:pt>
                <c:pt idx="1315">
                  <c:v>0.86804665849999996</c:v>
                </c:pt>
                <c:pt idx="1316">
                  <c:v>0.86804665849999996</c:v>
                </c:pt>
                <c:pt idx="1317">
                  <c:v>0.86804665849999996</c:v>
                </c:pt>
                <c:pt idx="1318">
                  <c:v>0.86804665849999996</c:v>
                </c:pt>
                <c:pt idx="1319">
                  <c:v>0.86804665849999996</c:v>
                </c:pt>
                <c:pt idx="1320">
                  <c:v>0.86804665849999996</c:v>
                </c:pt>
                <c:pt idx="1321">
                  <c:v>0.86804665849999996</c:v>
                </c:pt>
                <c:pt idx="1322">
                  <c:v>0.86695751590000003</c:v>
                </c:pt>
                <c:pt idx="1323">
                  <c:v>0.86695751590000003</c:v>
                </c:pt>
                <c:pt idx="1324">
                  <c:v>0.86695751590000003</c:v>
                </c:pt>
                <c:pt idx="1325">
                  <c:v>0.86695751590000003</c:v>
                </c:pt>
                <c:pt idx="1326">
                  <c:v>0.86695751590000003</c:v>
                </c:pt>
                <c:pt idx="1327">
                  <c:v>0.86695751590000003</c:v>
                </c:pt>
                <c:pt idx="1328">
                  <c:v>0.86695751590000003</c:v>
                </c:pt>
                <c:pt idx="1329">
                  <c:v>0.86695751590000003</c:v>
                </c:pt>
                <c:pt idx="1330">
                  <c:v>0.86695751590000003</c:v>
                </c:pt>
                <c:pt idx="1331">
                  <c:v>0.86695751590000003</c:v>
                </c:pt>
                <c:pt idx="1332">
                  <c:v>0.86695751590000003</c:v>
                </c:pt>
                <c:pt idx="1333">
                  <c:v>0.86695751590000003</c:v>
                </c:pt>
                <c:pt idx="1334">
                  <c:v>0.86475151709999998</c:v>
                </c:pt>
                <c:pt idx="1335">
                  <c:v>0.86475151709999998</c:v>
                </c:pt>
                <c:pt idx="1336">
                  <c:v>0.86475151709999998</c:v>
                </c:pt>
                <c:pt idx="1337">
                  <c:v>0.86475151709999998</c:v>
                </c:pt>
                <c:pt idx="1338">
                  <c:v>0.86475151709999998</c:v>
                </c:pt>
                <c:pt idx="1339">
                  <c:v>0.86475151709999998</c:v>
                </c:pt>
                <c:pt idx="1340">
                  <c:v>0.86475151709999998</c:v>
                </c:pt>
                <c:pt idx="1341">
                  <c:v>0.86475151709999998</c:v>
                </c:pt>
                <c:pt idx="1342">
                  <c:v>0.86364143819999994</c:v>
                </c:pt>
                <c:pt idx="1343">
                  <c:v>0.86364143819999994</c:v>
                </c:pt>
                <c:pt idx="1344">
                  <c:v>0.86364143819999994</c:v>
                </c:pt>
                <c:pt idx="1345">
                  <c:v>0.86364143819999994</c:v>
                </c:pt>
                <c:pt idx="1346">
                  <c:v>0.86364143819999994</c:v>
                </c:pt>
                <c:pt idx="1347">
                  <c:v>0.86364143819999994</c:v>
                </c:pt>
                <c:pt idx="1348">
                  <c:v>0.86364143819999994</c:v>
                </c:pt>
                <c:pt idx="1349">
                  <c:v>0.86364143819999994</c:v>
                </c:pt>
                <c:pt idx="1350">
                  <c:v>0.86252273160000004</c:v>
                </c:pt>
                <c:pt idx="1351">
                  <c:v>0.86252273160000004</c:v>
                </c:pt>
                <c:pt idx="1352">
                  <c:v>0.86252273160000004</c:v>
                </c:pt>
                <c:pt idx="1353">
                  <c:v>0.86252273160000004</c:v>
                </c:pt>
                <c:pt idx="1354">
                  <c:v>0.86252273160000004</c:v>
                </c:pt>
                <c:pt idx="1355">
                  <c:v>0.86252273160000004</c:v>
                </c:pt>
                <c:pt idx="1356">
                  <c:v>0.86252273160000004</c:v>
                </c:pt>
                <c:pt idx="1357">
                  <c:v>0.86252273160000004</c:v>
                </c:pt>
                <c:pt idx="1358">
                  <c:v>0.86139965519999995</c:v>
                </c:pt>
                <c:pt idx="1359">
                  <c:v>0.86139965519999995</c:v>
                </c:pt>
                <c:pt idx="1360">
                  <c:v>0.86139965519999995</c:v>
                </c:pt>
                <c:pt idx="1361">
                  <c:v>0.86139965519999995</c:v>
                </c:pt>
                <c:pt idx="1362">
                  <c:v>0.86139965519999995</c:v>
                </c:pt>
                <c:pt idx="1363">
                  <c:v>0.86139965519999995</c:v>
                </c:pt>
                <c:pt idx="1364">
                  <c:v>0.86139965519999995</c:v>
                </c:pt>
                <c:pt idx="1365">
                  <c:v>0.86139965519999995</c:v>
                </c:pt>
                <c:pt idx="1366">
                  <c:v>0.86139965519999995</c:v>
                </c:pt>
                <c:pt idx="1367">
                  <c:v>0.86139965519999995</c:v>
                </c:pt>
                <c:pt idx="1368">
                  <c:v>0.86139965519999995</c:v>
                </c:pt>
                <c:pt idx="1369">
                  <c:v>0.86139965519999995</c:v>
                </c:pt>
                <c:pt idx="1370">
                  <c:v>0.86139965519999995</c:v>
                </c:pt>
                <c:pt idx="1371">
                  <c:v>0.86139965519999995</c:v>
                </c:pt>
                <c:pt idx="1372">
                  <c:v>0.86139965519999995</c:v>
                </c:pt>
                <c:pt idx="1373">
                  <c:v>0.86139965519999995</c:v>
                </c:pt>
                <c:pt idx="1374">
                  <c:v>0.86139965519999995</c:v>
                </c:pt>
                <c:pt idx="1375">
                  <c:v>0.86139965519999995</c:v>
                </c:pt>
                <c:pt idx="1376">
                  <c:v>0.86024805130000004</c:v>
                </c:pt>
                <c:pt idx="1377">
                  <c:v>0.86024805130000004</c:v>
                </c:pt>
                <c:pt idx="1378">
                  <c:v>0.86024805130000004</c:v>
                </c:pt>
                <c:pt idx="1379">
                  <c:v>0.86024805130000004</c:v>
                </c:pt>
                <c:pt idx="1380">
                  <c:v>0.85909644750000003</c:v>
                </c:pt>
                <c:pt idx="1381">
                  <c:v>0.85909644750000003</c:v>
                </c:pt>
                <c:pt idx="1382">
                  <c:v>0.85909644750000003</c:v>
                </c:pt>
                <c:pt idx="1383">
                  <c:v>0.85909644750000003</c:v>
                </c:pt>
                <c:pt idx="1384">
                  <c:v>0.85909644750000003</c:v>
                </c:pt>
                <c:pt idx="1385">
                  <c:v>0.85909644750000003</c:v>
                </c:pt>
                <c:pt idx="1386">
                  <c:v>0.85909644750000003</c:v>
                </c:pt>
                <c:pt idx="1387">
                  <c:v>0.85909644750000003</c:v>
                </c:pt>
                <c:pt idx="1388">
                  <c:v>0.85909644750000003</c:v>
                </c:pt>
                <c:pt idx="1389">
                  <c:v>0.85909644750000003</c:v>
                </c:pt>
                <c:pt idx="1390">
                  <c:v>0.8579370731</c:v>
                </c:pt>
                <c:pt idx="1391">
                  <c:v>0.8579370731</c:v>
                </c:pt>
                <c:pt idx="1392">
                  <c:v>0.8579370731</c:v>
                </c:pt>
                <c:pt idx="1393">
                  <c:v>0.8579370731</c:v>
                </c:pt>
                <c:pt idx="1394">
                  <c:v>0.8579370731</c:v>
                </c:pt>
                <c:pt idx="1395">
                  <c:v>0.8579370731</c:v>
                </c:pt>
                <c:pt idx="1396">
                  <c:v>0.8579370731</c:v>
                </c:pt>
                <c:pt idx="1397">
                  <c:v>0.8579370731</c:v>
                </c:pt>
                <c:pt idx="1398">
                  <c:v>0.8579370731</c:v>
                </c:pt>
                <c:pt idx="1399">
                  <c:v>0.8579370731</c:v>
                </c:pt>
                <c:pt idx="1400">
                  <c:v>0.85676822149999998</c:v>
                </c:pt>
                <c:pt idx="1401">
                  <c:v>0.85676822149999998</c:v>
                </c:pt>
                <c:pt idx="1402">
                  <c:v>0.85676822149999998</c:v>
                </c:pt>
                <c:pt idx="1403">
                  <c:v>0.85676822149999998</c:v>
                </c:pt>
                <c:pt idx="1404">
                  <c:v>0.85676822149999998</c:v>
                </c:pt>
                <c:pt idx="1405">
                  <c:v>0.85676822149999998</c:v>
                </c:pt>
                <c:pt idx="1406">
                  <c:v>0.85676822149999998</c:v>
                </c:pt>
                <c:pt idx="1407">
                  <c:v>0.85676822149999998</c:v>
                </c:pt>
                <c:pt idx="1408">
                  <c:v>0.85676822149999998</c:v>
                </c:pt>
                <c:pt idx="1409">
                  <c:v>0.85676822149999998</c:v>
                </c:pt>
                <c:pt idx="1410">
                  <c:v>0.85676822149999998</c:v>
                </c:pt>
                <c:pt idx="1411">
                  <c:v>0.85676822149999998</c:v>
                </c:pt>
                <c:pt idx="1412">
                  <c:v>0.85676822149999998</c:v>
                </c:pt>
                <c:pt idx="1413">
                  <c:v>0.85676822149999998</c:v>
                </c:pt>
                <c:pt idx="1414">
                  <c:v>0.85676822149999998</c:v>
                </c:pt>
                <c:pt idx="1415">
                  <c:v>0.85676822149999998</c:v>
                </c:pt>
                <c:pt idx="1416">
                  <c:v>0.85676822149999998</c:v>
                </c:pt>
                <c:pt idx="1417">
                  <c:v>0.85676822149999998</c:v>
                </c:pt>
                <c:pt idx="1418">
                  <c:v>0.85676822149999998</c:v>
                </c:pt>
                <c:pt idx="1419">
                  <c:v>0.85676822149999998</c:v>
                </c:pt>
                <c:pt idx="1420">
                  <c:v>0.85676822149999998</c:v>
                </c:pt>
                <c:pt idx="1421">
                  <c:v>0.85676822149999998</c:v>
                </c:pt>
                <c:pt idx="1422">
                  <c:v>0.85676822149999998</c:v>
                </c:pt>
                <c:pt idx="1423">
                  <c:v>0.85676822149999998</c:v>
                </c:pt>
                <c:pt idx="1424">
                  <c:v>0.85676822149999998</c:v>
                </c:pt>
                <c:pt idx="1425">
                  <c:v>0.85676822149999998</c:v>
                </c:pt>
                <c:pt idx="1426">
                  <c:v>0.85676822149999998</c:v>
                </c:pt>
                <c:pt idx="1427">
                  <c:v>0.85676822149999998</c:v>
                </c:pt>
                <c:pt idx="1428">
                  <c:v>0.85557328669999999</c:v>
                </c:pt>
                <c:pt idx="1429">
                  <c:v>0.85557328669999999</c:v>
                </c:pt>
                <c:pt idx="1430">
                  <c:v>0.85557328669999999</c:v>
                </c:pt>
                <c:pt idx="1431">
                  <c:v>0.85557328669999999</c:v>
                </c:pt>
                <c:pt idx="1432">
                  <c:v>0.85557328669999999</c:v>
                </c:pt>
                <c:pt idx="1433">
                  <c:v>0.85557328669999999</c:v>
                </c:pt>
                <c:pt idx="1434">
                  <c:v>0.85437163890000001</c:v>
                </c:pt>
                <c:pt idx="1435">
                  <c:v>0.85437163890000001</c:v>
                </c:pt>
                <c:pt idx="1436">
                  <c:v>0.85437163890000001</c:v>
                </c:pt>
                <c:pt idx="1437">
                  <c:v>0.85437163890000001</c:v>
                </c:pt>
                <c:pt idx="1438">
                  <c:v>0.85437163890000001</c:v>
                </c:pt>
                <c:pt idx="1439">
                  <c:v>0.85437163890000001</c:v>
                </c:pt>
                <c:pt idx="1440">
                  <c:v>0.85315976419999995</c:v>
                </c:pt>
                <c:pt idx="1441">
                  <c:v>0.85315976419999995</c:v>
                </c:pt>
                <c:pt idx="1442">
                  <c:v>0.85315976419999995</c:v>
                </c:pt>
                <c:pt idx="1443">
                  <c:v>0.85315976419999995</c:v>
                </c:pt>
                <c:pt idx="1444">
                  <c:v>0.85315976419999995</c:v>
                </c:pt>
                <c:pt idx="1445">
                  <c:v>0.85315976419999995</c:v>
                </c:pt>
                <c:pt idx="1446">
                  <c:v>0.85315976419999995</c:v>
                </c:pt>
                <c:pt idx="1447">
                  <c:v>0.85315976419999995</c:v>
                </c:pt>
                <c:pt idx="1448">
                  <c:v>0.85315976419999995</c:v>
                </c:pt>
                <c:pt idx="1449">
                  <c:v>0.85315976419999995</c:v>
                </c:pt>
                <c:pt idx="1450">
                  <c:v>0.85315976419999995</c:v>
                </c:pt>
                <c:pt idx="1451">
                  <c:v>0.85315976419999995</c:v>
                </c:pt>
                <c:pt idx="1452">
                  <c:v>0.85193922089999996</c:v>
                </c:pt>
                <c:pt idx="1453">
                  <c:v>0.85193922089999996</c:v>
                </c:pt>
                <c:pt idx="1454">
                  <c:v>0.85071867759999997</c:v>
                </c:pt>
                <c:pt idx="1455">
                  <c:v>0.85071867759999997</c:v>
                </c:pt>
                <c:pt idx="1456">
                  <c:v>0.85071867759999997</c:v>
                </c:pt>
                <c:pt idx="1457">
                  <c:v>0.85071867759999997</c:v>
                </c:pt>
                <c:pt idx="1458">
                  <c:v>0.85071867759999997</c:v>
                </c:pt>
                <c:pt idx="1459">
                  <c:v>0.85071867759999997</c:v>
                </c:pt>
                <c:pt idx="1460">
                  <c:v>0.85071867759999997</c:v>
                </c:pt>
                <c:pt idx="1461">
                  <c:v>0.85071867759999997</c:v>
                </c:pt>
                <c:pt idx="1462">
                  <c:v>0.85071867759999997</c:v>
                </c:pt>
                <c:pt idx="1463">
                  <c:v>0.85071867759999997</c:v>
                </c:pt>
                <c:pt idx="1464">
                  <c:v>0.84948396260000003</c:v>
                </c:pt>
                <c:pt idx="1465">
                  <c:v>0.84948396260000003</c:v>
                </c:pt>
                <c:pt idx="1466">
                  <c:v>0.84948396260000003</c:v>
                </c:pt>
                <c:pt idx="1467">
                  <c:v>0.84948396260000003</c:v>
                </c:pt>
                <c:pt idx="1468">
                  <c:v>0.84948396260000003</c:v>
                </c:pt>
                <c:pt idx="1469">
                  <c:v>0.84948396260000003</c:v>
                </c:pt>
                <c:pt idx="1470">
                  <c:v>0.84948396260000003</c:v>
                </c:pt>
                <c:pt idx="1471">
                  <c:v>0.84948396260000003</c:v>
                </c:pt>
                <c:pt idx="1472">
                  <c:v>0.84948396260000003</c:v>
                </c:pt>
                <c:pt idx="1473">
                  <c:v>0.84948396260000003</c:v>
                </c:pt>
                <c:pt idx="1474">
                  <c:v>0.84948396260000003</c:v>
                </c:pt>
                <c:pt idx="1475">
                  <c:v>0.84948396260000003</c:v>
                </c:pt>
                <c:pt idx="1476">
                  <c:v>0.84948396260000003</c:v>
                </c:pt>
                <c:pt idx="1477">
                  <c:v>0.84948396260000003</c:v>
                </c:pt>
                <c:pt idx="1478">
                  <c:v>0.84948396260000003</c:v>
                </c:pt>
                <c:pt idx="1479">
                  <c:v>0.84948396260000003</c:v>
                </c:pt>
                <c:pt idx="1480">
                  <c:v>0.84948396260000003</c:v>
                </c:pt>
                <c:pt idx="1481">
                  <c:v>0.84948396260000003</c:v>
                </c:pt>
                <c:pt idx="1482">
                  <c:v>0.84948396260000003</c:v>
                </c:pt>
                <c:pt idx="1483">
                  <c:v>0.84948396260000003</c:v>
                </c:pt>
                <c:pt idx="1484">
                  <c:v>0.84948396260000003</c:v>
                </c:pt>
                <c:pt idx="1485">
                  <c:v>0.84948396260000003</c:v>
                </c:pt>
                <c:pt idx="1486">
                  <c:v>0.84948396260000003</c:v>
                </c:pt>
                <c:pt idx="1487">
                  <c:v>0.84948396260000003</c:v>
                </c:pt>
                <c:pt idx="1488">
                  <c:v>0.84948396260000003</c:v>
                </c:pt>
                <c:pt idx="1489">
                  <c:v>0.84948396260000003</c:v>
                </c:pt>
                <c:pt idx="1490">
                  <c:v>0.84948396260000003</c:v>
                </c:pt>
                <c:pt idx="1491">
                  <c:v>0.84948396260000003</c:v>
                </c:pt>
                <c:pt idx="1492">
                  <c:v>0.84948396260000003</c:v>
                </c:pt>
                <c:pt idx="1493">
                  <c:v>0.84948396260000003</c:v>
                </c:pt>
                <c:pt idx="1494">
                  <c:v>0.84821984949999996</c:v>
                </c:pt>
                <c:pt idx="1495">
                  <c:v>0.84821984949999996</c:v>
                </c:pt>
                <c:pt idx="1496">
                  <c:v>0.84821984949999996</c:v>
                </c:pt>
                <c:pt idx="1497">
                  <c:v>0.84821984949999996</c:v>
                </c:pt>
                <c:pt idx="1498">
                  <c:v>0.84821984949999996</c:v>
                </c:pt>
                <c:pt idx="1499">
                  <c:v>0.84821984949999996</c:v>
                </c:pt>
                <c:pt idx="1500">
                  <c:v>0.84821984949999996</c:v>
                </c:pt>
                <c:pt idx="1501">
                  <c:v>0.84821984949999996</c:v>
                </c:pt>
                <c:pt idx="1502">
                  <c:v>0.84821984949999996</c:v>
                </c:pt>
                <c:pt idx="1503">
                  <c:v>0.84821984949999996</c:v>
                </c:pt>
                <c:pt idx="1504">
                  <c:v>0.84821984949999996</c:v>
                </c:pt>
                <c:pt idx="1505">
                  <c:v>0.84821984949999996</c:v>
                </c:pt>
                <c:pt idx="1506">
                  <c:v>0.84821984949999996</c:v>
                </c:pt>
                <c:pt idx="1507">
                  <c:v>0.84821984949999996</c:v>
                </c:pt>
                <c:pt idx="1508">
                  <c:v>0.84821984949999996</c:v>
                </c:pt>
                <c:pt idx="1509">
                  <c:v>0.84821984949999996</c:v>
                </c:pt>
                <c:pt idx="1510">
                  <c:v>0.84821984949999996</c:v>
                </c:pt>
                <c:pt idx="1511">
                  <c:v>0.84821984949999996</c:v>
                </c:pt>
                <c:pt idx="1512">
                  <c:v>0.84821984949999996</c:v>
                </c:pt>
                <c:pt idx="1513">
                  <c:v>0.84821984949999996</c:v>
                </c:pt>
                <c:pt idx="1514">
                  <c:v>0.84821984949999996</c:v>
                </c:pt>
                <c:pt idx="1515">
                  <c:v>0.84821984949999996</c:v>
                </c:pt>
                <c:pt idx="1516">
                  <c:v>0.84821984949999996</c:v>
                </c:pt>
                <c:pt idx="1517">
                  <c:v>0.84821984949999996</c:v>
                </c:pt>
                <c:pt idx="1518">
                  <c:v>0.84821984949999996</c:v>
                </c:pt>
                <c:pt idx="1519">
                  <c:v>0.84821984949999996</c:v>
                </c:pt>
                <c:pt idx="1520">
                  <c:v>0.84821984949999996</c:v>
                </c:pt>
                <c:pt idx="1521">
                  <c:v>0.84821984949999996</c:v>
                </c:pt>
                <c:pt idx="1522">
                  <c:v>0.84821984949999996</c:v>
                </c:pt>
                <c:pt idx="1523">
                  <c:v>0.84821984949999996</c:v>
                </c:pt>
                <c:pt idx="1524">
                  <c:v>0.84821984949999996</c:v>
                </c:pt>
                <c:pt idx="1525">
                  <c:v>0.84821984949999996</c:v>
                </c:pt>
                <c:pt idx="1526">
                  <c:v>0.84821984949999996</c:v>
                </c:pt>
                <c:pt idx="1527">
                  <c:v>0.84821984949999996</c:v>
                </c:pt>
                <c:pt idx="1528">
                  <c:v>0.84692089110000002</c:v>
                </c:pt>
                <c:pt idx="1529">
                  <c:v>0.84692089110000002</c:v>
                </c:pt>
                <c:pt idx="1530">
                  <c:v>0.8456139144</c:v>
                </c:pt>
                <c:pt idx="1531">
                  <c:v>0.8456139144</c:v>
                </c:pt>
                <c:pt idx="1532">
                  <c:v>0.8456139144</c:v>
                </c:pt>
                <c:pt idx="1533">
                  <c:v>0.8456139144</c:v>
                </c:pt>
                <c:pt idx="1534">
                  <c:v>0.8456139144</c:v>
                </c:pt>
                <c:pt idx="1535">
                  <c:v>0.8456139144</c:v>
                </c:pt>
                <c:pt idx="1536">
                  <c:v>0.8456139144</c:v>
                </c:pt>
                <c:pt idx="1537">
                  <c:v>0.8456139144</c:v>
                </c:pt>
                <c:pt idx="1538">
                  <c:v>0.8456139144</c:v>
                </c:pt>
                <c:pt idx="1539">
                  <c:v>0.8456139144</c:v>
                </c:pt>
                <c:pt idx="1540">
                  <c:v>0.8456139144</c:v>
                </c:pt>
                <c:pt idx="1541">
                  <c:v>0.8456139144</c:v>
                </c:pt>
                <c:pt idx="1542">
                  <c:v>0.8456139144</c:v>
                </c:pt>
                <c:pt idx="1543">
                  <c:v>0.8456139144</c:v>
                </c:pt>
                <c:pt idx="1544">
                  <c:v>0.8456139144</c:v>
                </c:pt>
                <c:pt idx="1545">
                  <c:v>0.8456139144</c:v>
                </c:pt>
                <c:pt idx="1546">
                  <c:v>0.8456139144</c:v>
                </c:pt>
                <c:pt idx="1547">
                  <c:v>0.8456139144</c:v>
                </c:pt>
                <c:pt idx="1548">
                  <c:v>0.8456139144</c:v>
                </c:pt>
                <c:pt idx="1549">
                  <c:v>0.8456139144</c:v>
                </c:pt>
                <c:pt idx="1550">
                  <c:v>0.84428013850000005</c:v>
                </c:pt>
                <c:pt idx="1551">
                  <c:v>0.84428013850000005</c:v>
                </c:pt>
                <c:pt idx="1552">
                  <c:v>0.84428013850000005</c:v>
                </c:pt>
                <c:pt idx="1553">
                  <c:v>0.84428013850000005</c:v>
                </c:pt>
                <c:pt idx="1554">
                  <c:v>0.84428013850000005</c:v>
                </c:pt>
                <c:pt idx="1555">
                  <c:v>0.84428013850000005</c:v>
                </c:pt>
                <c:pt idx="1556">
                  <c:v>0.84428013850000005</c:v>
                </c:pt>
                <c:pt idx="1557">
                  <c:v>0.84428013850000005</c:v>
                </c:pt>
                <c:pt idx="1558">
                  <c:v>0.84428013850000005</c:v>
                </c:pt>
                <c:pt idx="1559">
                  <c:v>0.84428013850000005</c:v>
                </c:pt>
                <c:pt idx="1560">
                  <c:v>0.84428013850000005</c:v>
                </c:pt>
                <c:pt idx="1561">
                  <c:v>0.84428013850000005</c:v>
                </c:pt>
                <c:pt idx="1562">
                  <c:v>0.84428013850000005</c:v>
                </c:pt>
                <c:pt idx="1563">
                  <c:v>0.84428013850000005</c:v>
                </c:pt>
                <c:pt idx="1564">
                  <c:v>0.84292929029999997</c:v>
                </c:pt>
                <c:pt idx="1565">
                  <c:v>0.84292929029999997</c:v>
                </c:pt>
                <c:pt idx="1566">
                  <c:v>0.84292929029999997</c:v>
                </c:pt>
                <c:pt idx="1567">
                  <c:v>0.84292929029999997</c:v>
                </c:pt>
                <c:pt idx="1568">
                  <c:v>0.84292929029999997</c:v>
                </c:pt>
                <c:pt idx="1569">
                  <c:v>0.84292929029999997</c:v>
                </c:pt>
                <c:pt idx="1570">
                  <c:v>0.84292929029999997</c:v>
                </c:pt>
                <c:pt idx="1571">
                  <c:v>0.84292929029999997</c:v>
                </c:pt>
                <c:pt idx="1572">
                  <c:v>0.84292929029999997</c:v>
                </c:pt>
                <c:pt idx="1573">
                  <c:v>0.84292929029999997</c:v>
                </c:pt>
                <c:pt idx="1574">
                  <c:v>0.84156089860000005</c:v>
                </c:pt>
                <c:pt idx="1575">
                  <c:v>0.84156089860000005</c:v>
                </c:pt>
                <c:pt idx="1576">
                  <c:v>0.84156089860000005</c:v>
                </c:pt>
                <c:pt idx="1577">
                  <c:v>0.84156089860000005</c:v>
                </c:pt>
                <c:pt idx="1578">
                  <c:v>0.84156089860000005</c:v>
                </c:pt>
                <c:pt idx="1579">
                  <c:v>0.84156089860000005</c:v>
                </c:pt>
                <c:pt idx="1580">
                  <c:v>0.84156089860000005</c:v>
                </c:pt>
                <c:pt idx="1581">
                  <c:v>0.84156089860000005</c:v>
                </c:pt>
                <c:pt idx="1582">
                  <c:v>0.84156089860000005</c:v>
                </c:pt>
                <c:pt idx="1583">
                  <c:v>0.84156089860000005</c:v>
                </c:pt>
                <c:pt idx="1584">
                  <c:v>0.84018354849999999</c:v>
                </c:pt>
                <c:pt idx="1585">
                  <c:v>0.84018354849999999</c:v>
                </c:pt>
                <c:pt idx="1586">
                  <c:v>0.83880393679999998</c:v>
                </c:pt>
                <c:pt idx="1587">
                  <c:v>0.83880393679999998</c:v>
                </c:pt>
                <c:pt idx="1588">
                  <c:v>0.83880393679999998</c:v>
                </c:pt>
                <c:pt idx="1589">
                  <c:v>0.83880393679999998</c:v>
                </c:pt>
                <c:pt idx="1590">
                  <c:v>0.83603560690000001</c:v>
                </c:pt>
                <c:pt idx="1591">
                  <c:v>0.83603560690000001</c:v>
                </c:pt>
                <c:pt idx="1592">
                  <c:v>0.83603560690000001</c:v>
                </c:pt>
                <c:pt idx="1593">
                  <c:v>0.83603560690000001</c:v>
                </c:pt>
                <c:pt idx="1594">
                  <c:v>0.83603560690000001</c:v>
                </c:pt>
                <c:pt idx="1595">
                  <c:v>0.83603560690000001</c:v>
                </c:pt>
                <c:pt idx="1596">
                  <c:v>0.83603560690000001</c:v>
                </c:pt>
                <c:pt idx="1597">
                  <c:v>0.83603560690000001</c:v>
                </c:pt>
                <c:pt idx="1598">
                  <c:v>0.83603560690000001</c:v>
                </c:pt>
                <c:pt idx="1599">
                  <c:v>0.83603560690000001</c:v>
                </c:pt>
                <c:pt idx="1600">
                  <c:v>0.83603560690000001</c:v>
                </c:pt>
                <c:pt idx="1601">
                  <c:v>0.83603560690000001</c:v>
                </c:pt>
                <c:pt idx="1602">
                  <c:v>0.83603560690000001</c:v>
                </c:pt>
                <c:pt idx="1603">
                  <c:v>0.83603560690000001</c:v>
                </c:pt>
                <c:pt idx="1604">
                  <c:v>0.83603560690000001</c:v>
                </c:pt>
                <c:pt idx="1605">
                  <c:v>0.83603560690000001</c:v>
                </c:pt>
                <c:pt idx="1606">
                  <c:v>0.83603560690000001</c:v>
                </c:pt>
                <c:pt idx="1607">
                  <c:v>0.83603560690000001</c:v>
                </c:pt>
                <c:pt idx="1608">
                  <c:v>0.83603560690000001</c:v>
                </c:pt>
                <c:pt idx="1609">
                  <c:v>0.83603560690000001</c:v>
                </c:pt>
                <c:pt idx="1610">
                  <c:v>0.83603560690000001</c:v>
                </c:pt>
                <c:pt idx="1611">
                  <c:v>0.83603560690000001</c:v>
                </c:pt>
                <c:pt idx="1612">
                  <c:v>0.83603560690000001</c:v>
                </c:pt>
                <c:pt idx="1613">
                  <c:v>0.83603560690000001</c:v>
                </c:pt>
                <c:pt idx="1614">
                  <c:v>0.83603560690000001</c:v>
                </c:pt>
                <c:pt idx="1615">
                  <c:v>0.83603560690000001</c:v>
                </c:pt>
                <c:pt idx="1616">
                  <c:v>0.83603560690000001</c:v>
                </c:pt>
                <c:pt idx="1617">
                  <c:v>0.83603560690000001</c:v>
                </c:pt>
                <c:pt idx="1618">
                  <c:v>0.83603560690000001</c:v>
                </c:pt>
                <c:pt idx="1619">
                  <c:v>0.83603560690000001</c:v>
                </c:pt>
                <c:pt idx="1620">
                  <c:v>0.83603560690000001</c:v>
                </c:pt>
                <c:pt idx="1621">
                  <c:v>0.83603560690000001</c:v>
                </c:pt>
                <c:pt idx="1622">
                  <c:v>0.83603560690000001</c:v>
                </c:pt>
                <c:pt idx="1623">
                  <c:v>0.83603560690000001</c:v>
                </c:pt>
                <c:pt idx="1624">
                  <c:v>0.83603560690000001</c:v>
                </c:pt>
                <c:pt idx="1625">
                  <c:v>0.83603560690000001</c:v>
                </c:pt>
                <c:pt idx="1626">
                  <c:v>0.83603560690000001</c:v>
                </c:pt>
                <c:pt idx="1627">
                  <c:v>0.83603560690000001</c:v>
                </c:pt>
                <c:pt idx="1628">
                  <c:v>0.83603560690000001</c:v>
                </c:pt>
                <c:pt idx="1629">
                  <c:v>0.83603560690000001</c:v>
                </c:pt>
                <c:pt idx="1630">
                  <c:v>0.834576557</c:v>
                </c:pt>
                <c:pt idx="1631">
                  <c:v>0.834576557</c:v>
                </c:pt>
                <c:pt idx="1632">
                  <c:v>0.834576557</c:v>
                </c:pt>
                <c:pt idx="1633">
                  <c:v>0.834576557</c:v>
                </c:pt>
                <c:pt idx="1634">
                  <c:v>0.834576557</c:v>
                </c:pt>
                <c:pt idx="1635">
                  <c:v>0.834576557</c:v>
                </c:pt>
                <c:pt idx="1636">
                  <c:v>0.834576557</c:v>
                </c:pt>
                <c:pt idx="1637">
                  <c:v>0.834576557</c:v>
                </c:pt>
                <c:pt idx="1638">
                  <c:v>0.834576557</c:v>
                </c:pt>
                <c:pt idx="1639">
                  <c:v>0.834576557</c:v>
                </c:pt>
                <c:pt idx="1640">
                  <c:v>0.834576557</c:v>
                </c:pt>
                <c:pt idx="1641">
                  <c:v>0.834576557</c:v>
                </c:pt>
                <c:pt idx="1642">
                  <c:v>0.834576557</c:v>
                </c:pt>
                <c:pt idx="1643">
                  <c:v>0.834576557</c:v>
                </c:pt>
                <c:pt idx="1644">
                  <c:v>0.83308357570000002</c:v>
                </c:pt>
                <c:pt idx="1645">
                  <c:v>0.83308357570000002</c:v>
                </c:pt>
                <c:pt idx="1646">
                  <c:v>0.83308357570000002</c:v>
                </c:pt>
                <c:pt idx="1647">
                  <c:v>0.83308357570000002</c:v>
                </c:pt>
                <c:pt idx="1648">
                  <c:v>0.83308357570000002</c:v>
                </c:pt>
                <c:pt idx="1649">
                  <c:v>0.83308357570000002</c:v>
                </c:pt>
                <c:pt idx="1650">
                  <c:v>0.83157436630000003</c:v>
                </c:pt>
                <c:pt idx="1651">
                  <c:v>0.83157436630000003</c:v>
                </c:pt>
                <c:pt idx="1652">
                  <c:v>0.83157436630000003</c:v>
                </c:pt>
                <c:pt idx="1653">
                  <c:v>0.83157436630000003</c:v>
                </c:pt>
                <c:pt idx="1654">
                  <c:v>0.83157436630000003</c:v>
                </c:pt>
                <c:pt idx="1655">
                  <c:v>0.83157436630000003</c:v>
                </c:pt>
                <c:pt idx="1656">
                  <c:v>0.83157436630000003</c:v>
                </c:pt>
                <c:pt idx="1657">
                  <c:v>0.83157436630000003</c:v>
                </c:pt>
                <c:pt idx="1658">
                  <c:v>0.83157436630000003</c:v>
                </c:pt>
                <c:pt idx="1659">
                  <c:v>0.83157436630000003</c:v>
                </c:pt>
                <c:pt idx="1660">
                  <c:v>0.83157436630000003</c:v>
                </c:pt>
                <c:pt idx="1661">
                  <c:v>0.83157436630000003</c:v>
                </c:pt>
                <c:pt idx="1662">
                  <c:v>0.83157436630000003</c:v>
                </c:pt>
                <c:pt idx="1663">
                  <c:v>0.83157436630000003</c:v>
                </c:pt>
                <c:pt idx="1664">
                  <c:v>0.83157436630000003</c:v>
                </c:pt>
                <c:pt idx="1665">
                  <c:v>0.83157436630000003</c:v>
                </c:pt>
                <c:pt idx="1666">
                  <c:v>0.83157436630000003</c:v>
                </c:pt>
                <c:pt idx="1667">
                  <c:v>0.83157436630000003</c:v>
                </c:pt>
                <c:pt idx="1668">
                  <c:v>0.83157436630000003</c:v>
                </c:pt>
                <c:pt idx="1669">
                  <c:v>0.83157436630000003</c:v>
                </c:pt>
                <c:pt idx="1670">
                  <c:v>0.83157436630000003</c:v>
                </c:pt>
                <c:pt idx="1671">
                  <c:v>0.83157436630000003</c:v>
                </c:pt>
                <c:pt idx="1672">
                  <c:v>0.83157436630000003</c:v>
                </c:pt>
                <c:pt idx="1673">
                  <c:v>0.83157436630000003</c:v>
                </c:pt>
                <c:pt idx="1674">
                  <c:v>0.83157436630000003</c:v>
                </c:pt>
                <c:pt idx="1675">
                  <c:v>0.83157436630000003</c:v>
                </c:pt>
                <c:pt idx="1676">
                  <c:v>0.83157436630000003</c:v>
                </c:pt>
                <c:pt idx="1677">
                  <c:v>0.83157436630000003</c:v>
                </c:pt>
                <c:pt idx="1678">
                  <c:v>0.83157436630000003</c:v>
                </c:pt>
                <c:pt idx="1679">
                  <c:v>0.83157436630000003</c:v>
                </c:pt>
                <c:pt idx="1680">
                  <c:v>0.83157436630000003</c:v>
                </c:pt>
                <c:pt idx="1681">
                  <c:v>0.83157436630000003</c:v>
                </c:pt>
                <c:pt idx="1682">
                  <c:v>0.8300200217</c:v>
                </c:pt>
                <c:pt idx="1683">
                  <c:v>0.8300200217</c:v>
                </c:pt>
                <c:pt idx="1684">
                  <c:v>0.8300200217</c:v>
                </c:pt>
                <c:pt idx="1685">
                  <c:v>0.8300200217</c:v>
                </c:pt>
                <c:pt idx="1686">
                  <c:v>0.8300200217</c:v>
                </c:pt>
                <c:pt idx="1687">
                  <c:v>0.8300200217</c:v>
                </c:pt>
                <c:pt idx="1688">
                  <c:v>0.8300200217</c:v>
                </c:pt>
                <c:pt idx="1689">
                  <c:v>0.8300200217</c:v>
                </c:pt>
                <c:pt idx="1690">
                  <c:v>0.8300200217</c:v>
                </c:pt>
                <c:pt idx="1691">
                  <c:v>0.8300200217</c:v>
                </c:pt>
                <c:pt idx="1692">
                  <c:v>0.8300200217</c:v>
                </c:pt>
                <c:pt idx="1693">
                  <c:v>0.8300200217</c:v>
                </c:pt>
                <c:pt idx="1694">
                  <c:v>0.8300200217</c:v>
                </c:pt>
                <c:pt idx="1695">
                  <c:v>0.8300200217</c:v>
                </c:pt>
                <c:pt idx="1696">
                  <c:v>0.8300200217</c:v>
                </c:pt>
                <c:pt idx="1697">
                  <c:v>0.8300200217</c:v>
                </c:pt>
                <c:pt idx="1698">
                  <c:v>0.82842689309999995</c:v>
                </c:pt>
                <c:pt idx="1699">
                  <c:v>0.82842689309999995</c:v>
                </c:pt>
                <c:pt idx="1700">
                  <c:v>0.82842689309999995</c:v>
                </c:pt>
                <c:pt idx="1701">
                  <c:v>0.82842689309999995</c:v>
                </c:pt>
                <c:pt idx="1702">
                  <c:v>0.82842689309999995</c:v>
                </c:pt>
                <c:pt idx="1703">
                  <c:v>0.82842689309999995</c:v>
                </c:pt>
                <c:pt idx="1704">
                  <c:v>0.82842689309999995</c:v>
                </c:pt>
                <c:pt idx="1705">
                  <c:v>0.82842689309999995</c:v>
                </c:pt>
                <c:pt idx="1706">
                  <c:v>0.82842689309999995</c:v>
                </c:pt>
                <c:pt idx="1707">
                  <c:v>0.82842689309999995</c:v>
                </c:pt>
                <c:pt idx="1708">
                  <c:v>0.82842689309999995</c:v>
                </c:pt>
                <c:pt idx="1709">
                  <c:v>0.82842689309999995</c:v>
                </c:pt>
                <c:pt idx="1710">
                  <c:v>0.82842689309999995</c:v>
                </c:pt>
                <c:pt idx="1711">
                  <c:v>0.82842689309999995</c:v>
                </c:pt>
                <c:pt idx="1712">
                  <c:v>0.82681516759999996</c:v>
                </c:pt>
                <c:pt idx="1713">
                  <c:v>0.82681516759999996</c:v>
                </c:pt>
                <c:pt idx="1714">
                  <c:v>0.82681516759999996</c:v>
                </c:pt>
                <c:pt idx="1715">
                  <c:v>0.82681516759999996</c:v>
                </c:pt>
                <c:pt idx="1716">
                  <c:v>0.82681516759999996</c:v>
                </c:pt>
                <c:pt idx="1717">
                  <c:v>0.82681516759999996</c:v>
                </c:pt>
                <c:pt idx="1718">
                  <c:v>0.82681516759999996</c:v>
                </c:pt>
                <c:pt idx="1719">
                  <c:v>0.82681516759999996</c:v>
                </c:pt>
                <c:pt idx="1720">
                  <c:v>0.82681516759999996</c:v>
                </c:pt>
                <c:pt idx="1721">
                  <c:v>0.82681516759999996</c:v>
                </c:pt>
                <c:pt idx="1722">
                  <c:v>0.82681516759999996</c:v>
                </c:pt>
                <c:pt idx="1723">
                  <c:v>0.82681516759999996</c:v>
                </c:pt>
                <c:pt idx="1724">
                  <c:v>0.82681516759999996</c:v>
                </c:pt>
                <c:pt idx="1725">
                  <c:v>0.82681516759999996</c:v>
                </c:pt>
                <c:pt idx="1726">
                  <c:v>0.82681516759999996</c:v>
                </c:pt>
                <c:pt idx="1727">
                  <c:v>0.82681516759999996</c:v>
                </c:pt>
                <c:pt idx="1728">
                  <c:v>0.82516812539999995</c:v>
                </c:pt>
                <c:pt idx="1729">
                  <c:v>0.82516812539999995</c:v>
                </c:pt>
                <c:pt idx="1730">
                  <c:v>0.82516812539999995</c:v>
                </c:pt>
                <c:pt idx="1731">
                  <c:v>0.82516812539999995</c:v>
                </c:pt>
                <c:pt idx="1732">
                  <c:v>0.82352108329999996</c:v>
                </c:pt>
                <c:pt idx="1733">
                  <c:v>0.82352108329999996</c:v>
                </c:pt>
                <c:pt idx="1734">
                  <c:v>0.82352108329999996</c:v>
                </c:pt>
                <c:pt idx="1735">
                  <c:v>0.82352108329999996</c:v>
                </c:pt>
                <c:pt idx="1736">
                  <c:v>0.82352108329999996</c:v>
                </c:pt>
                <c:pt idx="1737">
                  <c:v>0.82352108329999996</c:v>
                </c:pt>
                <c:pt idx="1738">
                  <c:v>0.82352108329999996</c:v>
                </c:pt>
                <c:pt idx="1739">
                  <c:v>0.82352108329999996</c:v>
                </c:pt>
                <c:pt idx="1740">
                  <c:v>0.82352108329999996</c:v>
                </c:pt>
                <c:pt idx="1741">
                  <c:v>0.82352108329999996</c:v>
                </c:pt>
                <c:pt idx="1742">
                  <c:v>0.82352108329999996</c:v>
                </c:pt>
                <c:pt idx="1743">
                  <c:v>0.82352108329999996</c:v>
                </c:pt>
                <c:pt idx="1744">
                  <c:v>0.82352108329999996</c:v>
                </c:pt>
                <c:pt idx="1745">
                  <c:v>0.82352108329999996</c:v>
                </c:pt>
                <c:pt idx="1746">
                  <c:v>0.82352108329999996</c:v>
                </c:pt>
                <c:pt idx="1747">
                  <c:v>0.82352108329999996</c:v>
                </c:pt>
                <c:pt idx="1748">
                  <c:v>0.82352108329999996</c:v>
                </c:pt>
                <c:pt idx="1749">
                  <c:v>0.82352108329999996</c:v>
                </c:pt>
                <c:pt idx="1750">
                  <c:v>0.82352108329999996</c:v>
                </c:pt>
                <c:pt idx="1751">
                  <c:v>0.82352108329999996</c:v>
                </c:pt>
                <c:pt idx="1752">
                  <c:v>0.82352108329999996</c:v>
                </c:pt>
                <c:pt idx="1753">
                  <c:v>0.82352108329999996</c:v>
                </c:pt>
                <c:pt idx="1754">
                  <c:v>0.82181253330000004</c:v>
                </c:pt>
                <c:pt idx="1755">
                  <c:v>0.82181253330000004</c:v>
                </c:pt>
                <c:pt idx="1756">
                  <c:v>0.82181253330000004</c:v>
                </c:pt>
                <c:pt idx="1757">
                  <c:v>0.82181253330000004</c:v>
                </c:pt>
                <c:pt idx="1758">
                  <c:v>0.82181253330000004</c:v>
                </c:pt>
                <c:pt idx="1759">
                  <c:v>0.82181253330000004</c:v>
                </c:pt>
                <c:pt idx="1760">
                  <c:v>0.82181253330000004</c:v>
                </c:pt>
                <c:pt idx="1761">
                  <c:v>0.82181253330000004</c:v>
                </c:pt>
                <c:pt idx="1762">
                  <c:v>0.82181253330000004</c:v>
                </c:pt>
                <c:pt idx="1763">
                  <c:v>0.82181253330000004</c:v>
                </c:pt>
                <c:pt idx="1764">
                  <c:v>0.82181253330000004</c:v>
                </c:pt>
                <c:pt idx="1765">
                  <c:v>0.82181253330000004</c:v>
                </c:pt>
                <c:pt idx="1766">
                  <c:v>0.82181253330000004</c:v>
                </c:pt>
                <c:pt idx="1767">
                  <c:v>0.82181253330000004</c:v>
                </c:pt>
                <c:pt idx="1768">
                  <c:v>0.82181253330000004</c:v>
                </c:pt>
                <c:pt idx="1769">
                  <c:v>0.82181253330000004</c:v>
                </c:pt>
                <c:pt idx="1770">
                  <c:v>0.82181253330000004</c:v>
                </c:pt>
                <c:pt idx="1771">
                  <c:v>0.82181253330000004</c:v>
                </c:pt>
                <c:pt idx="1772">
                  <c:v>0.82181253330000004</c:v>
                </c:pt>
                <c:pt idx="1773">
                  <c:v>0.82181253330000004</c:v>
                </c:pt>
                <c:pt idx="1774">
                  <c:v>0.82181253330000004</c:v>
                </c:pt>
                <c:pt idx="1775">
                  <c:v>0.82181253330000004</c:v>
                </c:pt>
                <c:pt idx="1776">
                  <c:v>0.82181253330000004</c:v>
                </c:pt>
                <c:pt idx="1777">
                  <c:v>0.82181253330000004</c:v>
                </c:pt>
                <c:pt idx="1778">
                  <c:v>0.82181253330000004</c:v>
                </c:pt>
                <c:pt idx="1779">
                  <c:v>0.82181253330000004</c:v>
                </c:pt>
                <c:pt idx="1780">
                  <c:v>0.82181253330000004</c:v>
                </c:pt>
                <c:pt idx="1781">
                  <c:v>0.82181253330000004</c:v>
                </c:pt>
                <c:pt idx="1782">
                  <c:v>0.82004519450000002</c:v>
                </c:pt>
                <c:pt idx="1783">
                  <c:v>0.82004519450000002</c:v>
                </c:pt>
                <c:pt idx="1784">
                  <c:v>0.82004519450000002</c:v>
                </c:pt>
                <c:pt idx="1785">
                  <c:v>0.82004519450000002</c:v>
                </c:pt>
                <c:pt idx="1786">
                  <c:v>0.82004519450000002</c:v>
                </c:pt>
                <c:pt idx="1787">
                  <c:v>0.82004519450000002</c:v>
                </c:pt>
                <c:pt idx="1788">
                  <c:v>0.82004519450000002</c:v>
                </c:pt>
                <c:pt idx="1789">
                  <c:v>0.82004519450000002</c:v>
                </c:pt>
                <c:pt idx="1790">
                  <c:v>0.82004519450000002</c:v>
                </c:pt>
                <c:pt idx="1791">
                  <c:v>0.82004519450000002</c:v>
                </c:pt>
                <c:pt idx="1792">
                  <c:v>0.82004519450000002</c:v>
                </c:pt>
                <c:pt idx="1793">
                  <c:v>0.82004519450000002</c:v>
                </c:pt>
                <c:pt idx="1794">
                  <c:v>0.82004519450000002</c:v>
                </c:pt>
                <c:pt idx="1795">
                  <c:v>0.82004519450000002</c:v>
                </c:pt>
                <c:pt idx="1796">
                  <c:v>0.82004519450000002</c:v>
                </c:pt>
                <c:pt idx="1797">
                  <c:v>0.82004519450000002</c:v>
                </c:pt>
                <c:pt idx="1798">
                  <c:v>0.82004519450000002</c:v>
                </c:pt>
                <c:pt idx="1799">
                  <c:v>0.82004519450000002</c:v>
                </c:pt>
                <c:pt idx="1800">
                  <c:v>0.82004519450000002</c:v>
                </c:pt>
                <c:pt idx="1801">
                  <c:v>0.82004519450000002</c:v>
                </c:pt>
                <c:pt idx="1802">
                  <c:v>0.82004519450000002</c:v>
                </c:pt>
                <c:pt idx="1803">
                  <c:v>0.82004519450000002</c:v>
                </c:pt>
                <c:pt idx="1804">
                  <c:v>0.82004519450000002</c:v>
                </c:pt>
                <c:pt idx="1805">
                  <c:v>0.82004519450000002</c:v>
                </c:pt>
                <c:pt idx="1806">
                  <c:v>0.82004519450000002</c:v>
                </c:pt>
                <c:pt idx="1807">
                  <c:v>0.82004519450000002</c:v>
                </c:pt>
                <c:pt idx="1808">
                  <c:v>0.82004519450000002</c:v>
                </c:pt>
                <c:pt idx="1809">
                  <c:v>0.82004519450000002</c:v>
                </c:pt>
                <c:pt idx="1810">
                  <c:v>0.82004519450000002</c:v>
                </c:pt>
                <c:pt idx="1811">
                  <c:v>0.82004519450000002</c:v>
                </c:pt>
                <c:pt idx="1812">
                  <c:v>0.82004519450000002</c:v>
                </c:pt>
                <c:pt idx="1813">
                  <c:v>0.82004519450000002</c:v>
                </c:pt>
                <c:pt idx="1814">
                  <c:v>0.82004519450000002</c:v>
                </c:pt>
                <c:pt idx="1815">
                  <c:v>0.82004519450000002</c:v>
                </c:pt>
                <c:pt idx="1816">
                  <c:v>0.82004519450000002</c:v>
                </c:pt>
                <c:pt idx="1817">
                  <c:v>0.82004519450000002</c:v>
                </c:pt>
                <c:pt idx="1818">
                  <c:v>0.82004519450000002</c:v>
                </c:pt>
                <c:pt idx="1819">
                  <c:v>0.82004519450000002</c:v>
                </c:pt>
                <c:pt idx="1820">
                  <c:v>0.82004519450000002</c:v>
                </c:pt>
                <c:pt idx="1821">
                  <c:v>0.82004519450000002</c:v>
                </c:pt>
                <c:pt idx="1822">
                  <c:v>0.82004519450000002</c:v>
                </c:pt>
                <c:pt idx="1823">
                  <c:v>0.82004519450000002</c:v>
                </c:pt>
                <c:pt idx="1824">
                  <c:v>0.82004519450000002</c:v>
                </c:pt>
                <c:pt idx="1825">
                  <c:v>0.82004519450000002</c:v>
                </c:pt>
                <c:pt idx="1826">
                  <c:v>0.82004519450000002</c:v>
                </c:pt>
                <c:pt idx="1827">
                  <c:v>0.82004519450000002</c:v>
                </c:pt>
                <c:pt idx="1828">
                  <c:v>0.82004519450000002</c:v>
                </c:pt>
                <c:pt idx="1829">
                  <c:v>0.82004519450000002</c:v>
                </c:pt>
                <c:pt idx="1830">
                  <c:v>0.82004519450000002</c:v>
                </c:pt>
                <c:pt idx="1831">
                  <c:v>0.82004519450000002</c:v>
                </c:pt>
                <c:pt idx="1832">
                  <c:v>0.82004519450000002</c:v>
                </c:pt>
                <c:pt idx="1833">
                  <c:v>0.82004519450000002</c:v>
                </c:pt>
                <c:pt idx="1834">
                  <c:v>0.82004519450000002</c:v>
                </c:pt>
                <c:pt idx="1835">
                  <c:v>0.82004519450000002</c:v>
                </c:pt>
                <c:pt idx="1836">
                  <c:v>0.82004519450000002</c:v>
                </c:pt>
                <c:pt idx="1837">
                  <c:v>0.82004519450000002</c:v>
                </c:pt>
                <c:pt idx="1838">
                  <c:v>0.82004519450000002</c:v>
                </c:pt>
                <c:pt idx="1839">
                  <c:v>0.82004519450000002</c:v>
                </c:pt>
                <c:pt idx="1840">
                  <c:v>0.82004519450000002</c:v>
                </c:pt>
                <c:pt idx="1841">
                  <c:v>0.82004519450000002</c:v>
                </c:pt>
                <c:pt idx="1842">
                  <c:v>0.82004519450000002</c:v>
                </c:pt>
                <c:pt idx="1843">
                  <c:v>0.82004519450000002</c:v>
                </c:pt>
                <c:pt idx="1844">
                  <c:v>0.82004519450000002</c:v>
                </c:pt>
                <c:pt idx="1845">
                  <c:v>0.82004519450000002</c:v>
                </c:pt>
                <c:pt idx="1846">
                  <c:v>0.81812471399999998</c:v>
                </c:pt>
                <c:pt idx="1847">
                  <c:v>0.81812471399999998</c:v>
                </c:pt>
                <c:pt idx="1848">
                  <c:v>0.81812471399999998</c:v>
                </c:pt>
                <c:pt idx="1849">
                  <c:v>0.81812471399999998</c:v>
                </c:pt>
                <c:pt idx="1850">
                  <c:v>0.81619971469999997</c:v>
                </c:pt>
                <c:pt idx="1851">
                  <c:v>0.81619971469999997</c:v>
                </c:pt>
                <c:pt idx="1852">
                  <c:v>0.81619971469999997</c:v>
                </c:pt>
                <c:pt idx="1853">
                  <c:v>0.81619971469999997</c:v>
                </c:pt>
                <c:pt idx="1854">
                  <c:v>0.81427471529999995</c:v>
                </c:pt>
                <c:pt idx="1855">
                  <c:v>0.81427471529999995</c:v>
                </c:pt>
                <c:pt idx="1856">
                  <c:v>0.81234971600000005</c:v>
                </c:pt>
                <c:pt idx="1857">
                  <c:v>0.81234971600000005</c:v>
                </c:pt>
                <c:pt idx="1858">
                  <c:v>0.81234971600000005</c:v>
                </c:pt>
                <c:pt idx="1859">
                  <c:v>0.81234971600000005</c:v>
                </c:pt>
                <c:pt idx="1860">
                  <c:v>0.81234971600000005</c:v>
                </c:pt>
                <c:pt idx="1861">
                  <c:v>0.81234971600000005</c:v>
                </c:pt>
                <c:pt idx="1862">
                  <c:v>0.81234971600000005</c:v>
                </c:pt>
                <c:pt idx="1863">
                  <c:v>0.81234971600000005</c:v>
                </c:pt>
                <c:pt idx="1864">
                  <c:v>0.81234971600000005</c:v>
                </c:pt>
                <c:pt idx="1865">
                  <c:v>0.81234971600000005</c:v>
                </c:pt>
                <c:pt idx="1866">
                  <c:v>0.81234971600000005</c:v>
                </c:pt>
                <c:pt idx="1867">
                  <c:v>0.81234971600000005</c:v>
                </c:pt>
                <c:pt idx="1868">
                  <c:v>0.81234971600000005</c:v>
                </c:pt>
                <c:pt idx="1869">
                  <c:v>0.81234971600000005</c:v>
                </c:pt>
                <c:pt idx="1870">
                  <c:v>0.81234971600000005</c:v>
                </c:pt>
                <c:pt idx="1871">
                  <c:v>0.81234971600000005</c:v>
                </c:pt>
                <c:pt idx="1872">
                  <c:v>0.81234971600000005</c:v>
                </c:pt>
                <c:pt idx="1873">
                  <c:v>0.81234971600000005</c:v>
                </c:pt>
                <c:pt idx="1874">
                  <c:v>0.81234971600000005</c:v>
                </c:pt>
                <c:pt idx="1875">
                  <c:v>0.81234971600000005</c:v>
                </c:pt>
                <c:pt idx="1876">
                  <c:v>0.81234971600000005</c:v>
                </c:pt>
                <c:pt idx="1877">
                  <c:v>0.81234971600000005</c:v>
                </c:pt>
                <c:pt idx="1878">
                  <c:v>0.81234971600000005</c:v>
                </c:pt>
                <c:pt idx="1879">
                  <c:v>0.81234971600000005</c:v>
                </c:pt>
                <c:pt idx="1880">
                  <c:v>0.81234971600000005</c:v>
                </c:pt>
                <c:pt idx="1881">
                  <c:v>0.81234971600000005</c:v>
                </c:pt>
                <c:pt idx="1882">
                  <c:v>0.81234971600000005</c:v>
                </c:pt>
                <c:pt idx="1883">
                  <c:v>0.81234971600000005</c:v>
                </c:pt>
                <c:pt idx="1884">
                  <c:v>0.81234971600000005</c:v>
                </c:pt>
                <c:pt idx="1885">
                  <c:v>0.81234971600000005</c:v>
                </c:pt>
                <c:pt idx="1886">
                  <c:v>0.81234971600000005</c:v>
                </c:pt>
                <c:pt idx="1887">
                  <c:v>0.81234971600000005</c:v>
                </c:pt>
                <c:pt idx="1888">
                  <c:v>0.81234971600000005</c:v>
                </c:pt>
                <c:pt idx="1889">
                  <c:v>0.81234971600000005</c:v>
                </c:pt>
                <c:pt idx="1890">
                  <c:v>0.81234971600000005</c:v>
                </c:pt>
                <c:pt idx="1891">
                  <c:v>0.81234971600000005</c:v>
                </c:pt>
                <c:pt idx="1892">
                  <c:v>0.81234971600000005</c:v>
                </c:pt>
                <c:pt idx="1893">
                  <c:v>0.81234971600000005</c:v>
                </c:pt>
                <c:pt idx="1894">
                  <c:v>0.81234971600000005</c:v>
                </c:pt>
                <c:pt idx="1895">
                  <c:v>0.81234971600000005</c:v>
                </c:pt>
                <c:pt idx="1896">
                  <c:v>0.81234971600000005</c:v>
                </c:pt>
                <c:pt idx="1897">
                  <c:v>0.81234971600000005</c:v>
                </c:pt>
                <c:pt idx="1898">
                  <c:v>0.81234971600000005</c:v>
                </c:pt>
                <c:pt idx="1899">
                  <c:v>0.81234971600000005</c:v>
                </c:pt>
                <c:pt idx="1900">
                  <c:v>0.81234971600000005</c:v>
                </c:pt>
                <c:pt idx="1901">
                  <c:v>0.81234971600000005</c:v>
                </c:pt>
                <c:pt idx="1902">
                  <c:v>0.81234971600000005</c:v>
                </c:pt>
                <c:pt idx="1903">
                  <c:v>0.81234971600000005</c:v>
                </c:pt>
                <c:pt idx="1904">
                  <c:v>0.81234971600000005</c:v>
                </c:pt>
                <c:pt idx="1905">
                  <c:v>0.81234971600000005</c:v>
                </c:pt>
                <c:pt idx="1906">
                  <c:v>0.81234971600000005</c:v>
                </c:pt>
                <c:pt idx="1907">
                  <c:v>0.81234971600000005</c:v>
                </c:pt>
                <c:pt idx="1908">
                  <c:v>0.81234971600000005</c:v>
                </c:pt>
                <c:pt idx="1909">
                  <c:v>0.81234971600000005</c:v>
                </c:pt>
                <c:pt idx="1910">
                  <c:v>0.81234971600000005</c:v>
                </c:pt>
                <c:pt idx="1911">
                  <c:v>0.81234971600000005</c:v>
                </c:pt>
                <c:pt idx="1912">
                  <c:v>0.81234971600000005</c:v>
                </c:pt>
                <c:pt idx="1913">
                  <c:v>0.81234971600000005</c:v>
                </c:pt>
                <c:pt idx="1914">
                  <c:v>0.81234971600000005</c:v>
                </c:pt>
                <c:pt idx="1915">
                  <c:v>0.81234971600000005</c:v>
                </c:pt>
                <c:pt idx="1916">
                  <c:v>0.81234971600000005</c:v>
                </c:pt>
                <c:pt idx="1917">
                  <c:v>0.81234971600000005</c:v>
                </c:pt>
                <c:pt idx="1918">
                  <c:v>0.81234971600000005</c:v>
                </c:pt>
                <c:pt idx="1919">
                  <c:v>0.81234971600000005</c:v>
                </c:pt>
                <c:pt idx="1920">
                  <c:v>0.81234971600000005</c:v>
                </c:pt>
                <c:pt idx="1921">
                  <c:v>0.81234971600000005</c:v>
                </c:pt>
                <c:pt idx="1922">
                  <c:v>0.81234971600000005</c:v>
                </c:pt>
                <c:pt idx="1923">
                  <c:v>0.81234971600000005</c:v>
                </c:pt>
                <c:pt idx="1924">
                  <c:v>0.81234971600000005</c:v>
                </c:pt>
                <c:pt idx="1925">
                  <c:v>0.81234971600000005</c:v>
                </c:pt>
                <c:pt idx="1926">
                  <c:v>0.81234971600000005</c:v>
                </c:pt>
                <c:pt idx="1927">
                  <c:v>0.81234971600000005</c:v>
                </c:pt>
                <c:pt idx="1928">
                  <c:v>0.81017183469999998</c:v>
                </c:pt>
                <c:pt idx="1929">
                  <c:v>0.81017183469999998</c:v>
                </c:pt>
                <c:pt idx="1930">
                  <c:v>0.81017183469999998</c:v>
                </c:pt>
                <c:pt idx="1931">
                  <c:v>0.81017183469999998</c:v>
                </c:pt>
                <c:pt idx="1932">
                  <c:v>0.81017183469999998</c:v>
                </c:pt>
                <c:pt idx="1933">
                  <c:v>0.81017183469999998</c:v>
                </c:pt>
                <c:pt idx="1934">
                  <c:v>0.8079702808</c:v>
                </c:pt>
                <c:pt idx="1935">
                  <c:v>0.8079702808</c:v>
                </c:pt>
                <c:pt idx="1936">
                  <c:v>0.8079702808</c:v>
                </c:pt>
                <c:pt idx="1937">
                  <c:v>0.8079702808</c:v>
                </c:pt>
                <c:pt idx="1938">
                  <c:v>0.8079702808</c:v>
                </c:pt>
                <c:pt idx="1939">
                  <c:v>0.8079702808</c:v>
                </c:pt>
                <c:pt idx="1940">
                  <c:v>0.8079702808</c:v>
                </c:pt>
                <c:pt idx="1941">
                  <c:v>0.8079702808</c:v>
                </c:pt>
                <c:pt idx="1942">
                  <c:v>0.8079702808</c:v>
                </c:pt>
                <c:pt idx="1943">
                  <c:v>0.8079702808</c:v>
                </c:pt>
                <c:pt idx="1944">
                  <c:v>0.8079702808</c:v>
                </c:pt>
                <c:pt idx="1945">
                  <c:v>0.8079702808</c:v>
                </c:pt>
                <c:pt idx="1946">
                  <c:v>0.8079702808</c:v>
                </c:pt>
                <c:pt idx="1947">
                  <c:v>0.8079702808</c:v>
                </c:pt>
                <c:pt idx="1948">
                  <c:v>0.8079702808</c:v>
                </c:pt>
                <c:pt idx="1949">
                  <c:v>0.8079702808</c:v>
                </c:pt>
                <c:pt idx="1950">
                  <c:v>0.8079702808</c:v>
                </c:pt>
                <c:pt idx="1951">
                  <c:v>0.8079702808</c:v>
                </c:pt>
                <c:pt idx="1952">
                  <c:v>0.8079702808</c:v>
                </c:pt>
                <c:pt idx="1953">
                  <c:v>0.8079702808</c:v>
                </c:pt>
                <c:pt idx="1954">
                  <c:v>0.8079702808</c:v>
                </c:pt>
                <c:pt idx="1955">
                  <c:v>0.8079702808</c:v>
                </c:pt>
                <c:pt idx="1956">
                  <c:v>0.8079702808</c:v>
                </c:pt>
                <c:pt idx="1957">
                  <c:v>0.8079702808</c:v>
                </c:pt>
                <c:pt idx="1958">
                  <c:v>0.8079702808</c:v>
                </c:pt>
                <c:pt idx="1959">
                  <c:v>0.8079702808</c:v>
                </c:pt>
                <c:pt idx="1960">
                  <c:v>0.8079702808</c:v>
                </c:pt>
                <c:pt idx="1961">
                  <c:v>0.8079702808</c:v>
                </c:pt>
                <c:pt idx="1962">
                  <c:v>0.8079702808</c:v>
                </c:pt>
                <c:pt idx="1963">
                  <c:v>0.8079702808</c:v>
                </c:pt>
                <c:pt idx="1964">
                  <c:v>0.8079702808</c:v>
                </c:pt>
                <c:pt idx="1965">
                  <c:v>0.8079702808</c:v>
                </c:pt>
                <c:pt idx="1966">
                  <c:v>0.8079702808</c:v>
                </c:pt>
                <c:pt idx="1967">
                  <c:v>0.8079702808</c:v>
                </c:pt>
                <c:pt idx="1968">
                  <c:v>0.8079702808</c:v>
                </c:pt>
                <c:pt idx="1969">
                  <c:v>0.8079702808</c:v>
                </c:pt>
                <c:pt idx="1970">
                  <c:v>0.8079702808</c:v>
                </c:pt>
                <c:pt idx="1971">
                  <c:v>0.8079702808</c:v>
                </c:pt>
                <c:pt idx="1972">
                  <c:v>0.8079702808</c:v>
                </c:pt>
                <c:pt idx="1973">
                  <c:v>0.8079702808</c:v>
                </c:pt>
                <c:pt idx="1974">
                  <c:v>0.8079702808</c:v>
                </c:pt>
                <c:pt idx="1975">
                  <c:v>0.8079702808</c:v>
                </c:pt>
                <c:pt idx="1976">
                  <c:v>0.8079702808</c:v>
                </c:pt>
                <c:pt idx="1977">
                  <c:v>0.8079702808</c:v>
                </c:pt>
                <c:pt idx="1978">
                  <c:v>0.80551444409999995</c:v>
                </c:pt>
                <c:pt idx="1979">
                  <c:v>0.80551444409999995</c:v>
                </c:pt>
                <c:pt idx="1980">
                  <c:v>0.80551444409999995</c:v>
                </c:pt>
                <c:pt idx="1981">
                  <c:v>0.80551444409999995</c:v>
                </c:pt>
                <c:pt idx="1982">
                  <c:v>0.80551444409999995</c:v>
                </c:pt>
                <c:pt idx="1983">
                  <c:v>0.80551444409999995</c:v>
                </c:pt>
                <c:pt idx="1984">
                  <c:v>0.80551444409999995</c:v>
                </c:pt>
                <c:pt idx="1985">
                  <c:v>0.80551444409999995</c:v>
                </c:pt>
                <c:pt idx="1986">
                  <c:v>0.80551444409999995</c:v>
                </c:pt>
                <c:pt idx="1987">
                  <c:v>0.80551444409999995</c:v>
                </c:pt>
                <c:pt idx="1988">
                  <c:v>0.80551444409999995</c:v>
                </c:pt>
                <c:pt idx="1989">
                  <c:v>0.80551444409999995</c:v>
                </c:pt>
                <c:pt idx="1990">
                  <c:v>0.80551444409999995</c:v>
                </c:pt>
                <c:pt idx="1991">
                  <c:v>0.80551444409999995</c:v>
                </c:pt>
                <c:pt idx="1992">
                  <c:v>0.80551444409999995</c:v>
                </c:pt>
                <c:pt idx="1993">
                  <c:v>0.80551444409999995</c:v>
                </c:pt>
                <c:pt idx="1994">
                  <c:v>0.80551444409999995</c:v>
                </c:pt>
                <c:pt idx="1995">
                  <c:v>0.80551444409999995</c:v>
                </c:pt>
                <c:pt idx="1996">
                  <c:v>0.80551444409999995</c:v>
                </c:pt>
                <c:pt idx="1997">
                  <c:v>0.80551444409999995</c:v>
                </c:pt>
                <c:pt idx="1998">
                  <c:v>0.80551444409999995</c:v>
                </c:pt>
                <c:pt idx="1999">
                  <c:v>0.80551444409999995</c:v>
                </c:pt>
                <c:pt idx="2000">
                  <c:v>0.80551444409999995</c:v>
                </c:pt>
                <c:pt idx="2001">
                  <c:v>0.80551444409999995</c:v>
                </c:pt>
                <c:pt idx="2002">
                  <c:v>0.80551444409999995</c:v>
                </c:pt>
                <c:pt idx="2003">
                  <c:v>0.80551444409999995</c:v>
                </c:pt>
                <c:pt idx="2004">
                  <c:v>0.80551444409999995</c:v>
                </c:pt>
                <c:pt idx="2005">
                  <c:v>0.80551444409999995</c:v>
                </c:pt>
                <c:pt idx="2006">
                  <c:v>0.80551444409999995</c:v>
                </c:pt>
                <c:pt idx="2007">
                  <c:v>0.80551444409999995</c:v>
                </c:pt>
                <c:pt idx="2008">
                  <c:v>0.80286472549999999</c:v>
                </c:pt>
                <c:pt idx="2009">
                  <c:v>0.80286472549999999</c:v>
                </c:pt>
                <c:pt idx="2010">
                  <c:v>0.80286472549999999</c:v>
                </c:pt>
                <c:pt idx="2011">
                  <c:v>0.80286472549999999</c:v>
                </c:pt>
                <c:pt idx="2012">
                  <c:v>0.80286472549999999</c:v>
                </c:pt>
                <c:pt idx="2013">
                  <c:v>0.80286472549999999</c:v>
                </c:pt>
                <c:pt idx="2014">
                  <c:v>0.80286472549999999</c:v>
                </c:pt>
                <c:pt idx="2015">
                  <c:v>0.80286472549999999</c:v>
                </c:pt>
                <c:pt idx="2016">
                  <c:v>0.80286472549999999</c:v>
                </c:pt>
                <c:pt idx="2017">
                  <c:v>0.80286472549999999</c:v>
                </c:pt>
                <c:pt idx="2018">
                  <c:v>0.80286472549999999</c:v>
                </c:pt>
                <c:pt idx="2019">
                  <c:v>0.80286472549999999</c:v>
                </c:pt>
                <c:pt idx="2020">
                  <c:v>0.80286472549999999</c:v>
                </c:pt>
                <c:pt idx="2021">
                  <c:v>0.80286472549999999</c:v>
                </c:pt>
                <c:pt idx="2022">
                  <c:v>0.80286472549999999</c:v>
                </c:pt>
                <c:pt idx="2023">
                  <c:v>0.80286472549999999</c:v>
                </c:pt>
                <c:pt idx="2024">
                  <c:v>0.80286472549999999</c:v>
                </c:pt>
                <c:pt idx="2025">
                  <c:v>0.80286472549999999</c:v>
                </c:pt>
                <c:pt idx="2026">
                  <c:v>0.80286472549999999</c:v>
                </c:pt>
                <c:pt idx="2027">
                  <c:v>0.80286472549999999</c:v>
                </c:pt>
                <c:pt idx="2028">
                  <c:v>0.80286472549999999</c:v>
                </c:pt>
                <c:pt idx="2029">
                  <c:v>0.80286472549999999</c:v>
                </c:pt>
                <c:pt idx="2030">
                  <c:v>0.80286472549999999</c:v>
                </c:pt>
                <c:pt idx="2031">
                  <c:v>0.80286472549999999</c:v>
                </c:pt>
                <c:pt idx="2032">
                  <c:v>0.80286472549999999</c:v>
                </c:pt>
                <c:pt idx="2033">
                  <c:v>0.80286472549999999</c:v>
                </c:pt>
                <c:pt idx="2034">
                  <c:v>0.80286472549999999</c:v>
                </c:pt>
                <c:pt idx="2035">
                  <c:v>0.80286472549999999</c:v>
                </c:pt>
                <c:pt idx="2036">
                  <c:v>0.80286472549999999</c:v>
                </c:pt>
                <c:pt idx="2037">
                  <c:v>0.80286472549999999</c:v>
                </c:pt>
                <c:pt idx="2038">
                  <c:v>0.80286472549999999</c:v>
                </c:pt>
                <c:pt idx="2039">
                  <c:v>0.80286472549999999</c:v>
                </c:pt>
                <c:pt idx="2040">
                  <c:v>0.80286472549999999</c:v>
                </c:pt>
                <c:pt idx="2041">
                  <c:v>0.80286472549999999</c:v>
                </c:pt>
                <c:pt idx="2042">
                  <c:v>0.80286472549999999</c:v>
                </c:pt>
                <c:pt idx="2043">
                  <c:v>0.80286472549999999</c:v>
                </c:pt>
                <c:pt idx="2044">
                  <c:v>0.80286472549999999</c:v>
                </c:pt>
                <c:pt idx="2045">
                  <c:v>0.80286472549999999</c:v>
                </c:pt>
                <c:pt idx="2046">
                  <c:v>0.80286472549999999</c:v>
                </c:pt>
                <c:pt idx="2047">
                  <c:v>0.80286472549999999</c:v>
                </c:pt>
                <c:pt idx="2048">
                  <c:v>0.80286472549999999</c:v>
                </c:pt>
                <c:pt idx="2049">
                  <c:v>0.80286472549999999</c:v>
                </c:pt>
                <c:pt idx="2050">
                  <c:v>0.80286472549999999</c:v>
                </c:pt>
                <c:pt idx="2051">
                  <c:v>0.80286472549999999</c:v>
                </c:pt>
                <c:pt idx="2052">
                  <c:v>0.80286472549999999</c:v>
                </c:pt>
                <c:pt idx="2053">
                  <c:v>0.80286472549999999</c:v>
                </c:pt>
                <c:pt idx="2054">
                  <c:v>0.80286472549999999</c:v>
                </c:pt>
                <c:pt idx="2055">
                  <c:v>0.80286472549999999</c:v>
                </c:pt>
                <c:pt idx="2056">
                  <c:v>0.80286472549999999</c:v>
                </c:pt>
                <c:pt idx="2057">
                  <c:v>0.80286472549999999</c:v>
                </c:pt>
                <c:pt idx="2058">
                  <c:v>0.80286472549999999</c:v>
                </c:pt>
                <c:pt idx="2059">
                  <c:v>0.80286472549999999</c:v>
                </c:pt>
                <c:pt idx="2060">
                  <c:v>0.80286472549999999</c:v>
                </c:pt>
                <c:pt idx="2061">
                  <c:v>0.80286472549999999</c:v>
                </c:pt>
                <c:pt idx="2062">
                  <c:v>0.80286472549999999</c:v>
                </c:pt>
                <c:pt idx="2063">
                  <c:v>0.80286472549999999</c:v>
                </c:pt>
                <c:pt idx="2064">
                  <c:v>0.80286472549999999</c:v>
                </c:pt>
                <c:pt idx="2065">
                  <c:v>0.80286472549999999</c:v>
                </c:pt>
                <c:pt idx="2066">
                  <c:v>0.80286472549999999</c:v>
                </c:pt>
                <c:pt idx="2067">
                  <c:v>0.80286472549999999</c:v>
                </c:pt>
                <c:pt idx="2068">
                  <c:v>0.80286472549999999</c:v>
                </c:pt>
                <c:pt idx="2069">
                  <c:v>0.80286472549999999</c:v>
                </c:pt>
                <c:pt idx="2070">
                  <c:v>0.80286472549999999</c:v>
                </c:pt>
                <c:pt idx="2071">
                  <c:v>0.80286472549999999</c:v>
                </c:pt>
                <c:pt idx="2072">
                  <c:v>0.80286472549999999</c:v>
                </c:pt>
                <c:pt idx="2073">
                  <c:v>0.80286472549999999</c:v>
                </c:pt>
                <c:pt idx="2074">
                  <c:v>0.80286472549999999</c:v>
                </c:pt>
                <c:pt idx="2075">
                  <c:v>0.80286472549999999</c:v>
                </c:pt>
                <c:pt idx="2076">
                  <c:v>0.80286472549999999</c:v>
                </c:pt>
                <c:pt idx="2077">
                  <c:v>0.80286472549999999</c:v>
                </c:pt>
                <c:pt idx="2078">
                  <c:v>0.80286472549999999</c:v>
                </c:pt>
                <c:pt idx="2079">
                  <c:v>0.80286472549999999</c:v>
                </c:pt>
                <c:pt idx="2080">
                  <c:v>0.80286472549999999</c:v>
                </c:pt>
                <c:pt idx="2081">
                  <c:v>0.80286472549999999</c:v>
                </c:pt>
                <c:pt idx="2082">
                  <c:v>0.80286472549999999</c:v>
                </c:pt>
                <c:pt idx="2083">
                  <c:v>0.80286472549999999</c:v>
                </c:pt>
                <c:pt idx="2084">
                  <c:v>0.80286472549999999</c:v>
                </c:pt>
                <c:pt idx="2085">
                  <c:v>0.80286472549999999</c:v>
                </c:pt>
                <c:pt idx="2086">
                  <c:v>0.80286472549999999</c:v>
                </c:pt>
                <c:pt idx="2087">
                  <c:v>0.80286472549999999</c:v>
                </c:pt>
                <c:pt idx="2088">
                  <c:v>0.80286472549999999</c:v>
                </c:pt>
                <c:pt idx="2089">
                  <c:v>0.80286472549999999</c:v>
                </c:pt>
                <c:pt idx="2090">
                  <c:v>0.80286472549999999</c:v>
                </c:pt>
                <c:pt idx="2091">
                  <c:v>0.80286472549999999</c:v>
                </c:pt>
                <c:pt idx="2092">
                  <c:v>0.80286472549999999</c:v>
                </c:pt>
                <c:pt idx="2093">
                  <c:v>0.80286472549999999</c:v>
                </c:pt>
                <c:pt idx="2094">
                  <c:v>0.80286472549999999</c:v>
                </c:pt>
                <c:pt idx="2095">
                  <c:v>0.80286472549999999</c:v>
                </c:pt>
                <c:pt idx="2096">
                  <c:v>0.80286472549999999</c:v>
                </c:pt>
                <c:pt idx="2097">
                  <c:v>0.80286472549999999</c:v>
                </c:pt>
                <c:pt idx="2098">
                  <c:v>0.80286472549999999</c:v>
                </c:pt>
                <c:pt idx="2099">
                  <c:v>0.80286472549999999</c:v>
                </c:pt>
                <c:pt idx="2100">
                  <c:v>0.80286472549999999</c:v>
                </c:pt>
                <c:pt idx="2101">
                  <c:v>0.80286472549999999</c:v>
                </c:pt>
                <c:pt idx="2102">
                  <c:v>0.80286472549999999</c:v>
                </c:pt>
                <c:pt idx="2103">
                  <c:v>0.80286472549999999</c:v>
                </c:pt>
                <c:pt idx="2104">
                  <c:v>0.80286472549999999</c:v>
                </c:pt>
                <c:pt idx="2105">
                  <c:v>0.80286472549999999</c:v>
                </c:pt>
                <c:pt idx="2106">
                  <c:v>0.80286472549999999</c:v>
                </c:pt>
                <c:pt idx="2107">
                  <c:v>0.80286472549999999</c:v>
                </c:pt>
                <c:pt idx="2108">
                  <c:v>0.80286472549999999</c:v>
                </c:pt>
                <c:pt idx="2109">
                  <c:v>0.80286472549999999</c:v>
                </c:pt>
                <c:pt idx="2110">
                  <c:v>0.80286472549999999</c:v>
                </c:pt>
                <c:pt idx="2111">
                  <c:v>0.80286472549999999</c:v>
                </c:pt>
                <c:pt idx="2112">
                  <c:v>0.80286472549999999</c:v>
                </c:pt>
                <c:pt idx="2113">
                  <c:v>0.80286472549999999</c:v>
                </c:pt>
                <c:pt idx="2114">
                  <c:v>0.80286472549999999</c:v>
                </c:pt>
                <c:pt idx="2115">
                  <c:v>0.80286472549999999</c:v>
                </c:pt>
                <c:pt idx="2116">
                  <c:v>0.80286472549999999</c:v>
                </c:pt>
                <c:pt idx="2117">
                  <c:v>0.80286472549999999</c:v>
                </c:pt>
                <c:pt idx="2118">
                  <c:v>0.79941895419999998</c:v>
                </c:pt>
                <c:pt idx="2119">
                  <c:v>0.79941895419999998</c:v>
                </c:pt>
                <c:pt idx="2120">
                  <c:v>0.79941895419999998</c:v>
                </c:pt>
                <c:pt idx="2121">
                  <c:v>0.79941895419999998</c:v>
                </c:pt>
                <c:pt idx="2122">
                  <c:v>0.79941895419999998</c:v>
                </c:pt>
                <c:pt idx="2123">
                  <c:v>0.79941895419999998</c:v>
                </c:pt>
                <c:pt idx="2124">
                  <c:v>0.79941895419999998</c:v>
                </c:pt>
                <c:pt idx="2125">
                  <c:v>0.79941895419999998</c:v>
                </c:pt>
                <c:pt idx="2126">
                  <c:v>0.79941895419999998</c:v>
                </c:pt>
                <c:pt idx="2127">
                  <c:v>0.79941895419999998</c:v>
                </c:pt>
                <c:pt idx="2128">
                  <c:v>0.79941895419999998</c:v>
                </c:pt>
                <c:pt idx="2129">
                  <c:v>0.79941895419999998</c:v>
                </c:pt>
                <c:pt idx="2130">
                  <c:v>0.79941895419999998</c:v>
                </c:pt>
                <c:pt idx="2131">
                  <c:v>0.79941895419999998</c:v>
                </c:pt>
                <c:pt idx="2132">
                  <c:v>0.79941895419999998</c:v>
                </c:pt>
                <c:pt idx="2133">
                  <c:v>0.79941895419999998</c:v>
                </c:pt>
                <c:pt idx="2134">
                  <c:v>0.79941895419999998</c:v>
                </c:pt>
                <c:pt idx="2135">
                  <c:v>0.79941895419999998</c:v>
                </c:pt>
                <c:pt idx="2136">
                  <c:v>0.79941895419999998</c:v>
                </c:pt>
                <c:pt idx="2137">
                  <c:v>0.79941895419999998</c:v>
                </c:pt>
                <c:pt idx="2138">
                  <c:v>0.79941895419999998</c:v>
                </c:pt>
                <c:pt idx="2139">
                  <c:v>0.79941895419999998</c:v>
                </c:pt>
                <c:pt idx="2140">
                  <c:v>0.79941895419999998</c:v>
                </c:pt>
                <c:pt idx="2141">
                  <c:v>0.79941895419999998</c:v>
                </c:pt>
                <c:pt idx="2142">
                  <c:v>0.79941895419999998</c:v>
                </c:pt>
                <c:pt idx="2143">
                  <c:v>0.79941895419999998</c:v>
                </c:pt>
                <c:pt idx="2144">
                  <c:v>0.79941895419999998</c:v>
                </c:pt>
                <c:pt idx="2145">
                  <c:v>0.79941895419999998</c:v>
                </c:pt>
                <c:pt idx="2146">
                  <c:v>0.79941895419999998</c:v>
                </c:pt>
                <c:pt idx="2147">
                  <c:v>0.79941895419999998</c:v>
                </c:pt>
                <c:pt idx="2148">
                  <c:v>0.79941895419999998</c:v>
                </c:pt>
                <c:pt idx="2149">
                  <c:v>0.79941895419999998</c:v>
                </c:pt>
                <c:pt idx="2150">
                  <c:v>0.79941895419999998</c:v>
                </c:pt>
                <c:pt idx="2151">
                  <c:v>0.79941895419999998</c:v>
                </c:pt>
                <c:pt idx="2152">
                  <c:v>0.79941895419999998</c:v>
                </c:pt>
                <c:pt idx="2153">
                  <c:v>0.79941895419999998</c:v>
                </c:pt>
                <c:pt idx="2154">
                  <c:v>0.79941895419999998</c:v>
                </c:pt>
                <c:pt idx="2155">
                  <c:v>0.79941895419999998</c:v>
                </c:pt>
                <c:pt idx="2156">
                  <c:v>0.79941895419999998</c:v>
                </c:pt>
                <c:pt idx="2157">
                  <c:v>0.79941895419999998</c:v>
                </c:pt>
                <c:pt idx="2158">
                  <c:v>0.79941895419999998</c:v>
                </c:pt>
                <c:pt idx="2159">
                  <c:v>0.79941895419999998</c:v>
                </c:pt>
                <c:pt idx="2160">
                  <c:v>0.79941895419999998</c:v>
                </c:pt>
                <c:pt idx="2161">
                  <c:v>0.79941895419999998</c:v>
                </c:pt>
                <c:pt idx="2162">
                  <c:v>0.79941895419999998</c:v>
                </c:pt>
                <c:pt idx="2163">
                  <c:v>0.79941895419999998</c:v>
                </c:pt>
                <c:pt idx="2164">
                  <c:v>0.79941895419999998</c:v>
                </c:pt>
                <c:pt idx="2165">
                  <c:v>0.79941895419999998</c:v>
                </c:pt>
                <c:pt idx="2166">
                  <c:v>0.79941895419999998</c:v>
                </c:pt>
                <c:pt idx="2167">
                  <c:v>0.79941895419999998</c:v>
                </c:pt>
                <c:pt idx="2168">
                  <c:v>0.79941895419999998</c:v>
                </c:pt>
                <c:pt idx="2169">
                  <c:v>0.79941895419999998</c:v>
                </c:pt>
                <c:pt idx="2170">
                  <c:v>0.79941895419999998</c:v>
                </c:pt>
                <c:pt idx="2171">
                  <c:v>0.79941895419999998</c:v>
                </c:pt>
                <c:pt idx="2172">
                  <c:v>0.79941895419999998</c:v>
                </c:pt>
                <c:pt idx="2173">
                  <c:v>0.79941895419999998</c:v>
                </c:pt>
                <c:pt idx="2174">
                  <c:v>0.79941895419999998</c:v>
                </c:pt>
                <c:pt idx="2175">
                  <c:v>0.79941895419999998</c:v>
                </c:pt>
                <c:pt idx="2176">
                  <c:v>0.79941895419999998</c:v>
                </c:pt>
                <c:pt idx="2177">
                  <c:v>0.79941895419999998</c:v>
                </c:pt>
                <c:pt idx="2178">
                  <c:v>0.79941895419999998</c:v>
                </c:pt>
                <c:pt idx="2179">
                  <c:v>0.79941895419999998</c:v>
                </c:pt>
                <c:pt idx="2180">
                  <c:v>0.79941895419999998</c:v>
                </c:pt>
                <c:pt idx="2181">
                  <c:v>0.79941895419999998</c:v>
                </c:pt>
                <c:pt idx="2182">
                  <c:v>0.79941895419999998</c:v>
                </c:pt>
                <c:pt idx="2183">
                  <c:v>0.79941895419999998</c:v>
                </c:pt>
                <c:pt idx="2184">
                  <c:v>0.79941895419999998</c:v>
                </c:pt>
                <c:pt idx="2185">
                  <c:v>0.79941895419999998</c:v>
                </c:pt>
                <c:pt idx="2186">
                  <c:v>0.79941895419999998</c:v>
                </c:pt>
                <c:pt idx="2187">
                  <c:v>0.79941895419999998</c:v>
                </c:pt>
                <c:pt idx="2188">
                  <c:v>0.79941895419999998</c:v>
                </c:pt>
                <c:pt idx="2189">
                  <c:v>0.79941895419999998</c:v>
                </c:pt>
                <c:pt idx="2190">
                  <c:v>0.79941895419999998</c:v>
                </c:pt>
                <c:pt idx="2191">
                  <c:v>0.79941895419999998</c:v>
                </c:pt>
                <c:pt idx="2192">
                  <c:v>0.79941895419999998</c:v>
                </c:pt>
                <c:pt idx="2193">
                  <c:v>0.79941895419999998</c:v>
                </c:pt>
                <c:pt idx="2194">
                  <c:v>0.79941895419999998</c:v>
                </c:pt>
                <c:pt idx="2195">
                  <c:v>0.79941895419999998</c:v>
                </c:pt>
                <c:pt idx="2196">
                  <c:v>0.79941895419999998</c:v>
                </c:pt>
                <c:pt idx="2197">
                  <c:v>0.79941895419999998</c:v>
                </c:pt>
                <c:pt idx="2198">
                  <c:v>0.79941895419999998</c:v>
                </c:pt>
                <c:pt idx="2199">
                  <c:v>0.79941895419999998</c:v>
                </c:pt>
                <c:pt idx="2200">
                  <c:v>0.79941895419999998</c:v>
                </c:pt>
                <c:pt idx="2201">
                  <c:v>0.79941895419999998</c:v>
                </c:pt>
                <c:pt idx="2202">
                  <c:v>0.79941895419999998</c:v>
                </c:pt>
                <c:pt idx="2203">
                  <c:v>0.79941895419999998</c:v>
                </c:pt>
                <c:pt idx="2204">
                  <c:v>0.79941895419999998</c:v>
                </c:pt>
                <c:pt idx="2205">
                  <c:v>0.79941895419999998</c:v>
                </c:pt>
                <c:pt idx="2206">
                  <c:v>0.79941895419999998</c:v>
                </c:pt>
                <c:pt idx="2207">
                  <c:v>0.79941895419999998</c:v>
                </c:pt>
                <c:pt idx="2208">
                  <c:v>0.79941895419999998</c:v>
                </c:pt>
                <c:pt idx="2209">
                  <c:v>0.79941895419999998</c:v>
                </c:pt>
                <c:pt idx="2210">
                  <c:v>0.79941895419999998</c:v>
                </c:pt>
                <c:pt idx="2211">
                  <c:v>0.79941895419999998</c:v>
                </c:pt>
                <c:pt idx="2212">
                  <c:v>0.79941895419999998</c:v>
                </c:pt>
                <c:pt idx="2213">
                  <c:v>0.79941895419999998</c:v>
                </c:pt>
                <c:pt idx="2214">
                  <c:v>0.79941895419999998</c:v>
                </c:pt>
                <c:pt idx="2215">
                  <c:v>0.79941895419999998</c:v>
                </c:pt>
                <c:pt idx="2216">
                  <c:v>0.79941895419999998</c:v>
                </c:pt>
                <c:pt idx="2217">
                  <c:v>0.79466050799999999</c:v>
                </c:pt>
                <c:pt idx="2218">
                  <c:v>0.79466050799999999</c:v>
                </c:pt>
                <c:pt idx="2219">
                  <c:v>0.79466050799999999</c:v>
                </c:pt>
                <c:pt idx="2220">
                  <c:v>0.79466050799999999</c:v>
                </c:pt>
                <c:pt idx="2221">
                  <c:v>0.79466050799999999</c:v>
                </c:pt>
                <c:pt idx="2222">
                  <c:v>0.79466050799999999</c:v>
                </c:pt>
                <c:pt idx="2223">
                  <c:v>0.79466050799999999</c:v>
                </c:pt>
                <c:pt idx="2224">
                  <c:v>0.79466050799999999</c:v>
                </c:pt>
                <c:pt idx="2225">
                  <c:v>0.79466050799999999</c:v>
                </c:pt>
                <c:pt idx="2226">
                  <c:v>0.79466050799999999</c:v>
                </c:pt>
                <c:pt idx="2227">
                  <c:v>0.79466050799999999</c:v>
                </c:pt>
                <c:pt idx="2228">
                  <c:v>0.79466050799999999</c:v>
                </c:pt>
                <c:pt idx="2229">
                  <c:v>0.79466050799999999</c:v>
                </c:pt>
                <c:pt idx="2230">
                  <c:v>0.79466050799999999</c:v>
                </c:pt>
                <c:pt idx="2231">
                  <c:v>0.79466050799999999</c:v>
                </c:pt>
                <c:pt idx="2232">
                  <c:v>0.79466050799999999</c:v>
                </c:pt>
                <c:pt idx="2233">
                  <c:v>0.79466050799999999</c:v>
                </c:pt>
                <c:pt idx="2234">
                  <c:v>0.79466050799999999</c:v>
                </c:pt>
                <c:pt idx="2235">
                  <c:v>0.79466050799999999</c:v>
                </c:pt>
                <c:pt idx="2236">
                  <c:v>0.79466050799999999</c:v>
                </c:pt>
                <c:pt idx="2237">
                  <c:v>0.79466050799999999</c:v>
                </c:pt>
                <c:pt idx="2238">
                  <c:v>0.79466050799999999</c:v>
                </c:pt>
                <c:pt idx="2239">
                  <c:v>0.79466050799999999</c:v>
                </c:pt>
                <c:pt idx="2240">
                  <c:v>0.79466050799999999</c:v>
                </c:pt>
                <c:pt idx="2241">
                  <c:v>0.79466050799999999</c:v>
                </c:pt>
                <c:pt idx="2242">
                  <c:v>0.79466050799999999</c:v>
                </c:pt>
                <c:pt idx="2243">
                  <c:v>0.79466050799999999</c:v>
                </c:pt>
                <c:pt idx="2244">
                  <c:v>0.79466050799999999</c:v>
                </c:pt>
                <c:pt idx="2245">
                  <c:v>0.79466050799999999</c:v>
                </c:pt>
                <c:pt idx="2246">
                  <c:v>0.79466050799999999</c:v>
                </c:pt>
                <c:pt idx="2247">
                  <c:v>0.79466050799999999</c:v>
                </c:pt>
                <c:pt idx="2248">
                  <c:v>0.79466050799999999</c:v>
                </c:pt>
                <c:pt idx="2249">
                  <c:v>0.79466050799999999</c:v>
                </c:pt>
                <c:pt idx="2250">
                  <c:v>0.79466050799999999</c:v>
                </c:pt>
                <c:pt idx="2251">
                  <c:v>0.7891034415</c:v>
                </c:pt>
                <c:pt idx="2252">
                  <c:v>0.7891034415</c:v>
                </c:pt>
                <c:pt idx="2253">
                  <c:v>0.7891034415</c:v>
                </c:pt>
                <c:pt idx="2254">
                  <c:v>0.7891034415</c:v>
                </c:pt>
                <c:pt idx="2255">
                  <c:v>0.7891034415</c:v>
                </c:pt>
                <c:pt idx="2256">
                  <c:v>0.7891034415</c:v>
                </c:pt>
                <c:pt idx="2257">
                  <c:v>0.7891034415</c:v>
                </c:pt>
                <c:pt idx="2258">
                  <c:v>0.7891034415</c:v>
                </c:pt>
                <c:pt idx="2259">
                  <c:v>0.7891034415</c:v>
                </c:pt>
                <c:pt idx="2260">
                  <c:v>0.7891034415</c:v>
                </c:pt>
                <c:pt idx="2261">
                  <c:v>0.7891034415</c:v>
                </c:pt>
                <c:pt idx="2262">
                  <c:v>0.7891034415</c:v>
                </c:pt>
                <c:pt idx="2263">
                  <c:v>0.7891034415</c:v>
                </c:pt>
                <c:pt idx="2264">
                  <c:v>0.7891034415</c:v>
                </c:pt>
                <c:pt idx="2265">
                  <c:v>0.7891034415</c:v>
                </c:pt>
                <c:pt idx="2266">
                  <c:v>0.7891034415</c:v>
                </c:pt>
                <c:pt idx="2267">
                  <c:v>0.7891034415</c:v>
                </c:pt>
                <c:pt idx="2268">
                  <c:v>0.7891034415</c:v>
                </c:pt>
                <c:pt idx="2269">
                  <c:v>0.7891034415</c:v>
                </c:pt>
                <c:pt idx="2270">
                  <c:v>0.7891034415</c:v>
                </c:pt>
                <c:pt idx="2271">
                  <c:v>0.7891034415</c:v>
                </c:pt>
                <c:pt idx="2272">
                  <c:v>0.7891034415</c:v>
                </c:pt>
                <c:pt idx="2273">
                  <c:v>0.7891034415</c:v>
                </c:pt>
                <c:pt idx="2274">
                  <c:v>0.7891034415</c:v>
                </c:pt>
                <c:pt idx="2275">
                  <c:v>0.7891034415</c:v>
                </c:pt>
                <c:pt idx="2276">
                  <c:v>0.7891034415</c:v>
                </c:pt>
                <c:pt idx="2277">
                  <c:v>0.7891034415</c:v>
                </c:pt>
                <c:pt idx="2278">
                  <c:v>0.7891034415</c:v>
                </c:pt>
                <c:pt idx="2279">
                  <c:v>0.7891034415</c:v>
                </c:pt>
                <c:pt idx="2280">
                  <c:v>0.7891034415</c:v>
                </c:pt>
                <c:pt idx="2281">
                  <c:v>0.7891034415</c:v>
                </c:pt>
                <c:pt idx="2282">
                  <c:v>0.7891034415</c:v>
                </c:pt>
                <c:pt idx="2283">
                  <c:v>0.7891034415</c:v>
                </c:pt>
                <c:pt idx="2284">
                  <c:v>0.7891034415</c:v>
                </c:pt>
                <c:pt idx="2285">
                  <c:v>0.7891034415</c:v>
                </c:pt>
                <c:pt idx="2286">
                  <c:v>0.7891034415</c:v>
                </c:pt>
                <c:pt idx="2287">
                  <c:v>0.7891034415</c:v>
                </c:pt>
                <c:pt idx="2288">
                  <c:v>0.7891034415</c:v>
                </c:pt>
                <c:pt idx="2289">
                  <c:v>0.7891034415</c:v>
                </c:pt>
                <c:pt idx="2290">
                  <c:v>0.7891034415</c:v>
                </c:pt>
                <c:pt idx="2291">
                  <c:v>0.7891034415</c:v>
                </c:pt>
                <c:pt idx="2292">
                  <c:v>0.7891034415</c:v>
                </c:pt>
                <c:pt idx="2293">
                  <c:v>0.7891034415</c:v>
                </c:pt>
                <c:pt idx="2294">
                  <c:v>0.7891034415</c:v>
                </c:pt>
                <c:pt idx="2295">
                  <c:v>0.7891034415</c:v>
                </c:pt>
                <c:pt idx="2296">
                  <c:v>0.7891034415</c:v>
                </c:pt>
                <c:pt idx="2297">
                  <c:v>0.7891034415</c:v>
                </c:pt>
                <c:pt idx="2298">
                  <c:v>0.7891034415</c:v>
                </c:pt>
                <c:pt idx="2299">
                  <c:v>0.7891034415</c:v>
                </c:pt>
                <c:pt idx="2300">
                  <c:v>0.7891034415</c:v>
                </c:pt>
                <c:pt idx="2301">
                  <c:v>0.7891034415</c:v>
                </c:pt>
                <c:pt idx="2302">
                  <c:v>0.7891034415</c:v>
                </c:pt>
                <c:pt idx="2303">
                  <c:v>0.7891034415</c:v>
                </c:pt>
                <c:pt idx="2304">
                  <c:v>0.7891034415</c:v>
                </c:pt>
                <c:pt idx="2305">
                  <c:v>0.7891034415</c:v>
                </c:pt>
                <c:pt idx="2306">
                  <c:v>0.7891034415</c:v>
                </c:pt>
                <c:pt idx="2307">
                  <c:v>0.7891034415</c:v>
                </c:pt>
                <c:pt idx="2308">
                  <c:v>0.7891034415</c:v>
                </c:pt>
                <c:pt idx="2309">
                  <c:v>0.7891034415</c:v>
                </c:pt>
                <c:pt idx="2310">
                  <c:v>0.7891034415</c:v>
                </c:pt>
                <c:pt idx="2311">
                  <c:v>0.7891034415</c:v>
                </c:pt>
                <c:pt idx="2312">
                  <c:v>0.7891034415</c:v>
                </c:pt>
                <c:pt idx="2313">
                  <c:v>0.7891034415</c:v>
                </c:pt>
                <c:pt idx="2314">
                  <c:v>0.7891034415</c:v>
                </c:pt>
                <c:pt idx="2315">
                  <c:v>0.7891034415</c:v>
                </c:pt>
                <c:pt idx="2316">
                  <c:v>0.7891034415</c:v>
                </c:pt>
                <c:pt idx="2317">
                  <c:v>0.7891034415</c:v>
                </c:pt>
                <c:pt idx="2318">
                  <c:v>0.7891034415</c:v>
                </c:pt>
                <c:pt idx="2319">
                  <c:v>0.7891034415</c:v>
                </c:pt>
                <c:pt idx="2320">
                  <c:v>0.7891034415</c:v>
                </c:pt>
                <c:pt idx="2321">
                  <c:v>0.7891034415</c:v>
                </c:pt>
                <c:pt idx="2322">
                  <c:v>0.7891034415</c:v>
                </c:pt>
                <c:pt idx="2323">
                  <c:v>0.7891034415</c:v>
                </c:pt>
                <c:pt idx="2324">
                  <c:v>0.7891034415</c:v>
                </c:pt>
                <c:pt idx="2325">
                  <c:v>0.7891034415</c:v>
                </c:pt>
                <c:pt idx="2326">
                  <c:v>0.7891034415</c:v>
                </c:pt>
                <c:pt idx="2327">
                  <c:v>0.7891034415</c:v>
                </c:pt>
                <c:pt idx="2328">
                  <c:v>0.7891034415</c:v>
                </c:pt>
                <c:pt idx="2329">
                  <c:v>0.7891034415</c:v>
                </c:pt>
                <c:pt idx="2330">
                  <c:v>0.7891034415</c:v>
                </c:pt>
                <c:pt idx="2331">
                  <c:v>0.7891034415</c:v>
                </c:pt>
                <c:pt idx="2332">
                  <c:v>0.7891034415</c:v>
                </c:pt>
                <c:pt idx="2333">
                  <c:v>0.7891034415</c:v>
                </c:pt>
                <c:pt idx="2334">
                  <c:v>0.7891034415</c:v>
                </c:pt>
                <c:pt idx="2335">
                  <c:v>0.7891034415</c:v>
                </c:pt>
                <c:pt idx="2336">
                  <c:v>0.7891034415</c:v>
                </c:pt>
                <c:pt idx="2337">
                  <c:v>0.7891034415</c:v>
                </c:pt>
                <c:pt idx="2338">
                  <c:v>0.7891034415</c:v>
                </c:pt>
                <c:pt idx="2339">
                  <c:v>0.7891034415</c:v>
                </c:pt>
                <c:pt idx="2340">
                  <c:v>0.7891034415</c:v>
                </c:pt>
                <c:pt idx="2341">
                  <c:v>0.7891034415</c:v>
                </c:pt>
                <c:pt idx="2342">
                  <c:v>0.7891034415</c:v>
                </c:pt>
                <c:pt idx="2343">
                  <c:v>0.7891034415</c:v>
                </c:pt>
                <c:pt idx="2344">
                  <c:v>0.7891034415</c:v>
                </c:pt>
                <c:pt idx="2345">
                  <c:v>0.7891034415</c:v>
                </c:pt>
                <c:pt idx="2346">
                  <c:v>0.7891034415</c:v>
                </c:pt>
                <c:pt idx="2347">
                  <c:v>0.7891034415</c:v>
                </c:pt>
                <c:pt idx="2348">
                  <c:v>0.7891034415</c:v>
                </c:pt>
                <c:pt idx="2349">
                  <c:v>0.7891034415</c:v>
                </c:pt>
                <c:pt idx="2350">
                  <c:v>0.7891034415</c:v>
                </c:pt>
                <c:pt idx="2351">
                  <c:v>0.7891034415</c:v>
                </c:pt>
                <c:pt idx="2352">
                  <c:v>0.7891034415</c:v>
                </c:pt>
                <c:pt idx="2353">
                  <c:v>0.7891034415</c:v>
                </c:pt>
                <c:pt idx="2354">
                  <c:v>0.7891034415</c:v>
                </c:pt>
                <c:pt idx="2355">
                  <c:v>0.7891034415</c:v>
                </c:pt>
                <c:pt idx="2356">
                  <c:v>0.7891034415</c:v>
                </c:pt>
                <c:pt idx="2357">
                  <c:v>0.7891034415</c:v>
                </c:pt>
                <c:pt idx="2358">
                  <c:v>0.7891034415</c:v>
                </c:pt>
                <c:pt idx="2359">
                  <c:v>0.7891034415</c:v>
                </c:pt>
                <c:pt idx="2360">
                  <c:v>0.7891034415</c:v>
                </c:pt>
                <c:pt idx="2361">
                  <c:v>0.7891034415</c:v>
                </c:pt>
                <c:pt idx="2362">
                  <c:v>0.7891034415</c:v>
                </c:pt>
                <c:pt idx="2363">
                  <c:v>0.7891034415</c:v>
                </c:pt>
                <c:pt idx="2364">
                  <c:v>0.7891034415</c:v>
                </c:pt>
                <c:pt idx="2365">
                  <c:v>0.7891034415</c:v>
                </c:pt>
                <c:pt idx="2366">
                  <c:v>0.7891034415</c:v>
                </c:pt>
                <c:pt idx="2367">
                  <c:v>0.7891034415</c:v>
                </c:pt>
                <c:pt idx="2368">
                  <c:v>0.7891034415</c:v>
                </c:pt>
                <c:pt idx="2369">
                  <c:v>0.7891034415</c:v>
                </c:pt>
                <c:pt idx="2370">
                  <c:v>0.7891034415</c:v>
                </c:pt>
                <c:pt idx="2371">
                  <c:v>0.7891034415</c:v>
                </c:pt>
                <c:pt idx="2372">
                  <c:v>0.7891034415</c:v>
                </c:pt>
                <c:pt idx="2373">
                  <c:v>0.7891034415</c:v>
                </c:pt>
                <c:pt idx="2374">
                  <c:v>0.7891034415</c:v>
                </c:pt>
                <c:pt idx="2375">
                  <c:v>0.7891034415</c:v>
                </c:pt>
                <c:pt idx="2376">
                  <c:v>0.7891034415</c:v>
                </c:pt>
                <c:pt idx="2377">
                  <c:v>0.7891034415</c:v>
                </c:pt>
                <c:pt idx="2378">
                  <c:v>0.7891034415</c:v>
                </c:pt>
                <c:pt idx="2379">
                  <c:v>0.7891034415</c:v>
                </c:pt>
                <c:pt idx="2380">
                  <c:v>0.7891034415</c:v>
                </c:pt>
                <c:pt idx="2381">
                  <c:v>0.7891034415</c:v>
                </c:pt>
                <c:pt idx="2382">
                  <c:v>0.7891034415</c:v>
                </c:pt>
                <c:pt idx="2383">
                  <c:v>0.7891034415</c:v>
                </c:pt>
                <c:pt idx="2384">
                  <c:v>0.7891034415</c:v>
                </c:pt>
                <c:pt idx="2385">
                  <c:v>0.7891034415</c:v>
                </c:pt>
                <c:pt idx="2386">
                  <c:v>0.7891034415</c:v>
                </c:pt>
                <c:pt idx="2387">
                  <c:v>0.7891034415</c:v>
                </c:pt>
                <c:pt idx="2388">
                  <c:v>0.7891034415</c:v>
                </c:pt>
                <c:pt idx="2389">
                  <c:v>0.7891034415</c:v>
                </c:pt>
                <c:pt idx="2390">
                  <c:v>0.7891034415</c:v>
                </c:pt>
                <c:pt idx="2391">
                  <c:v>0.7891034415</c:v>
                </c:pt>
                <c:pt idx="2392">
                  <c:v>0.7891034415</c:v>
                </c:pt>
                <c:pt idx="2393">
                  <c:v>0.7891034415</c:v>
                </c:pt>
                <c:pt idx="2394">
                  <c:v>0.7891034415</c:v>
                </c:pt>
                <c:pt idx="2395">
                  <c:v>0.7891034415</c:v>
                </c:pt>
                <c:pt idx="2396">
                  <c:v>0.7891034415</c:v>
                </c:pt>
                <c:pt idx="2397">
                  <c:v>0.7891034415</c:v>
                </c:pt>
                <c:pt idx="2398">
                  <c:v>0.7891034415</c:v>
                </c:pt>
                <c:pt idx="2399">
                  <c:v>0.7891034415</c:v>
                </c:pt>
                <c:pt idx="2400">
                  <c:v>0.7891034415</c:v>
                </c:pt>
                <c:pt idx="2401">
                  <c:v>0.7891034415</c:v>
                </c:pt>
                <c:pt idx="2402">
                  <c:v>0.7891034415</c:v>
                </c:pt>
                <c:pt idx="2403">
                  <c:v>0.7891034415</c:v>
                </c:pt>
                <c:pt idx="2404">
                  <c:v>0.7891034415</c:v>
                </c:pt>
                <c:pt idx="2405">
                  <c:v>0.7891034415</c:v>
                </c:pt>
                <c:pt idx="2406">
                  <c:v>0.7891034415</c:v>
                </c:pt>
                <c:pt idx="2407">
                  <c:v>0.7891034415</c:v>
                </c:pt>
                <c:pt idx="2408">
                  <c:v>0.7891034415</c:v>
                </c:pt>
                <c:pt idx="2409">
                  <c:v>0.7891034415</c:v>
                </c:pt>
                <c:pt idx="2410">
                  <c:v>0.7891034415</c:v>
                </c:pt>
                <c:pt idx="2411">
                  <c:v>0.7891034415</c:v>
                </c:pt>
                <c:pt idx="2412">
                  <c:v>0.7891034415</c:v>
                </c:pt>
                <c:pt idx="2413">
                  <c:v>0.7891034415</c:v>
                </c:pt>
                <c:pt idx="2414">
                  <c:v>0.7891034415</c:v>
                </c:pt>
                <c:pt idx="2415">
                  <c:v>0.7891034415</c:v>
                </c:pt>
                <c:pt idx="2416">
                  <c:v>0.7891034415</c:v>
                </c:pt>
                <c:pt idx="2417">
                  <c:v>0.7891034415</c:v>
                </c:pt>
                <c:pt idx="2418">
                  <c:v>0.7891034415</c:v>
                </c:pt>
                <c:pt idx="2419">
                  <c:v>0.7891034415</c:v>
                </c:pt>
                <c:pt idx="2420">
                  <c:v>0.7891034415</c:v>
                </c:pt>
                <c:pt idx="2421">
                  <c:v>0.7891034415</c:v>
                </c:pt>
                <c:pt idx="2422">
                  <c:v>0.7891034415</c:v>
                </c:pt>
                <c:pt idx="2423">
                  <c:v>0.7891034415</c:v>
                </c:pt>
                <c:pt idx="2424">
                  <c:v>0.7891034415</c:v>
                </c:pt>
                <c:pt idx="2425">
                  <c:v>0.7891034415</c:v>
                </c:pt>
                <c:pt idx="2426">
                  <c:v>0.7891034415</c:v>
                </c:pt>
                <c:pt idx="2427">
                  <c:v>0.7891034415</c:v>
                </c:pt>
                <c:pt idx="2428">
                  <c:v>0.7891034415</c:v>
                </c:pt>
                <c:pt idx="2429">
                  <c:v>0.7891034415</c:v>
                </c:pt>
                <c:pt idx="2430">
                  <c:v>0.7891034415</c:v>
                </c:pt>
                <c:pt idx="2431">
                  <c:v>0.7891034415</c:v>
                </c:pt>
                <c:pt idx="2432">
                  <c:v>0.7891034415</c:v>
                </c:pt>
                <c:pt idx="2433">
                  <c:v>0.7891034415</c:v>
                </c:pt>
                <c:pt idx="2434">
                  <c:v>0.7891034415</c:v>
                </c:pt>
                <c:pt idx="2435">
                  <c:v>0.7891034415</c:v>
                </c:pt>
                <c:pt idx="2436">
                  <c:v>0.7891034415</c:v>
                </c:pt>
                <c:pt idx="2437">
                  <c:v>0.7891034415</c:v>
                </c:pt>
                <c:pt idx="2438">
                  <c:v>0.7891034415</c:v>
                </c:pt>
                <c:pt idx="2439">
                  <c:v>0.7891034415</c:v>
                </c:pt>
                <c:pt idx="2440">
                  <c:v>0.7891034415</c:v>
                </c:pt>
                <c:pt idx="2441">
                  <c:v>0.7891034415</c:v>
                </c:pt>
                <c:pt idx="2442">
                  <c:v>0.7891034415</c:v>
                </c:pt>
                <c:pt idx="2443">
                  <c:v>0.7891034415</c:v>
                </c:pt>
                <c:pt idx="2444">
                  <c:v>0.7891034415</c:v>
                </c:pt>
                <c:pt idx="2445">
                  <c:v>0.7891034415</c:v>
                </c:pt>
                <c:pt idx="2446">
                  <c:v>0.7891034415</c:v>
                </c:pt>
                <c:pt idx="2447">
                  <c:v>0.7891034415</c:v>
                </c:pt>
                <c:pt idx="2448">
                  <c:v>0.7891034415</c:v>
                </c:pt>
                <c:pt idx="2449">
                  <c:v>0.7891034415</c:v>
                </c:pt>
                <c:pt idx="2450">
                  <c:v>0.7891034415</c:v>
                </c:pt>
                <c:pt idx="2451">
                  <c:v>0.7891034415</c:v>
                </c:pt>
                <c:pt idx="2452">
                  <c:v>0.7891034415</c:v>
                </c:pt>
                <c:pt idx="2453">
                  <c:v>0.7891034415</c:v>
                </c:pt>
                <c:pt idx="2454">
                  <c:v>0.7891034415</c:v>
                </c:pt>
                <c:pt idx="2455">
                  <c:v>0.7891034415</c:v>
                </c:pt>
                <c:pt idx="2456">
                  <c:v>0.7891034415</c:v>
                </c:pt>
                <c:pt idx="2457">
                  <c:v>0.7891034415</c:v>
                </c:pt>
                <c:pt idx="2458">
                  <c:v>0.7891034415</c:v>
                </c:pt>
                <c:pt idx="2459">
                  <c:v>0.7891034415</c:v>
                </c:pt>
                <c:pt idx="2460">
                  <c:v>0.7891034415</c:v>
                </c:pt>
                <c:pt idx="2461">
                  <c:v>0.7891034415</c:v>
                </c:pt>
                <c:pt idx="2462">
                  <c:v>0.7891034415</c:v>
                </c:pt>
                <c:pt idx="2463">
                  <c:v>0.7891034415</c:v>
                </c:pt>
                <c:pt idx="2464">
                  <c:v>0.7891034415</c:v>
                </c:pt>
                <c:pt idx="2465">
                  <c:v>0.7891034415</c:v>
                </c:pt>
                <c:pt idx="2466">
                  <c:v>0.7891034415</c:v>
                </c:pt>
              </c:numCache>
            </c:numRef>
          </c:yVal>
          <c:smooth val="0"/>
          <c:extLst>
            <c:ext xmlns:c16="http://schemas.microsoft.com/office/drawing/2014/chart" uri="{C3380CC4-5D6E-409C-BE32-E72D297353CC}">
              <c16:uniqueId val="{00000001-A6ED-4DCF-ABC9-16F707DF96F4}"/>
            </c:ext>
          </c:extLst>
        </c:ser>
        <c:ser>
          <c:idx val="2"/>
          <c:order val="2"/>
          <c:tx>
            <c:strRef>
              <c:f>kmcurve_tnbc!$K$2</c:f>
              <c:strCache>
                <c:ptCount val="1"/>
                <c:pt idx="0">
                  <c:v>Stage III</c:v>
                </c:pt>
              </c:strCache>
            </c:strRef>
          </c:tx>
          <c:marker>
            <c:symbol val="none"/>
          </c:marker>
          <c:xVal>
            <c:numRef>
              <c:f>kmcurve_tnbc!$H$3:$H$2469</c:f>
              <c:numCache>
                <c:formatCode>General</c:formatCode>
                <c:ptCount val="2467"/>
                <c:pt idx="0">
                  <c:v>0</c:v>
                </c:pt>
                <c:pt idx="1">
                  <c:v>0.3</c:v>
                </c:pt>
                <c:pt idx="2">
                  <c:v>0.3</c:v>
                </c:pt>
                <c:pt idx="3">
                  <c:v>0.33333333329999998</c:v>
                </c:pt>
                <c:pt idx="4">
                  <c:v>0.33333333329999998</c:v>
                </c:pt>
                <c:pt idx="5">
                  <c:v>0.36666666669999998</c:v>
                </c:pt>
                <c:pt idx="6">
                  <c:v>0.36666666669999998</c:v>
                </c:pt>
                <c:pt idx="7">
                  <c:v>0.4</c:v>
                </c:pt>
                <c:pt idx="8">
                  <c:v>0.4</c:v>
                </c:pt>
                <c:pt idx="9">
                  <c:v>0.5</c:v>
                </c:pt>
                <c:pt idx="10">
                  <c:v>0.5</c:v>
                </c:pt>
                <c:pt idx="11">
                  <c:v>0.53333333329999999</c:v>
                </c:pt>
                <c:pt idx="12">
                  <c:v>0.53333333329999999</c:v>
                </c:pt>
                <c:pt idx="13">
                  <c:v>0.56666666669999999</c:v>
                </c:pt>
                <c:pt idx="14">
                  <c:v>0.56666666669999999</c:v>
                </c:pt>
                <c:pt idx="15">
                  <c:v>0.6</c:v>
                </c:pt>
                <c:pt idx="16">
                  <c:v>0.6</c:v>
                </c:pt>
                <c:pt idx="17">
                  <c:v>0.63333333329999997</c:v>
                </c:pt>
                <c:pt idx="18">
                  <c:v>0.63333333329999997</c:v>
                </c:pt>
                <c:pt idx="19">
                  <c:v>0.66666666669999997</c:v>
                </c:pt>
                <c:pt idx="20">
                  <c:v>0.66666666669999997</c:v>
                </c:pt>
                <c:pt idx="21">
                  <c:v>0.8</c:v>
                </c:pt>
                <c:pt idx="22">
                  <c:v>0.8</c:v>
                </c:pt>
                <c:pt idx="23">
                  <c:v>0.83333333330000003</c:v>
                </c:pt>
                <c:pt idx="24">
                  <c:v>0.83333333330000003</c:v>
                </c:pt>
                <c:pt idx="25">
                  <c:v>0.86666666670000003</c:v>
                </c:pt>
                <c:pt idx="26">
                  <c:v>0.86666666670000003</c:v>
                </c:pt>
                <c:pt idx="27">
                  <c:v>0.9</c:v>
                </c:pt>
                <c:pt idx="28">
                  <c:v>0.9</c:v>
                </c:pt>
                <c:pt idx="29">
                  <c:v>0.93333333330000001</c:v>
                </c:pt>
                <c:pt idx="30">
                  <c:v>0.93333333330000001</c:v>
                </c:pt>
                <c:pt idx="31">
                  <c:v>1</c:v>
                </c:pt>
                <c:pt idx="32">
                  <c:v>1</c:v>
                </c:pt>
                <c:pt idx="33">
                  <c:v>1.0666666667</c:v>
                </c:pt>
                <c:pt idx="34">
                  <c:v>1.0666666667</c:v>
                </c:pt>
                <c:pt idx="35">
                  <c:v>1.1000000000000001</c:v>
                </c:pt>
                <c:pt idx="36">
                  <c:v>1.1000000000000001</c:v>
                </c:pt>
                <c:pt idx="37">
                  <c:v>1.1333333333</c:v>
                </c:pt>
                <c:pt idx="38">
                  <c:v>1.1333333333</c:v>
                </c:pt>
                <c:pt idx="39">
                  <c:v>1.2</c:v>
                </c:pt>
                <c:pt idx="40">
                  <c:v>1.2</c:v>
                </c:pt>
                <c:pt idx="41">
                  <c:v>1.3</c:v>
                </c:pt>
                <c:pt idx="42">
                  <c:v>1.3</c:v>
                </c:pt>
                <c:pt idx="43">
                  <c:v>1.4</c:v>
                </c:pt>
                <c:pt idx="44">
                  <c:v>1.4</c:v>
                </c:pt>
                <c:pt idx="45">
                  <c:v>1.5</c:v>
                </c:pt>
                <c:pt idx="46">
                  <c:v>1.5</c:v>
                </c:pt>
                <c:pt idx="47">
                  <c:v>1.5333333333000001</c:v>
                </c:pt>
                <c:pt idx="48">
                  <c:v>1.5333333333000001</c:v>
                </c:pt>
                <c:pt idx="49">
                  <c:v>1.5666666667</c:v>
                </c:pt>
                <c:pt idx="50">
                  <c:v>1.5666666667</c:v>
                </c:pt>
                <c:pt idx="51">
                  <c:v>1.6333333333</c:v>
                </c:pt>
                <c:pt idx="52">
                  <c:v>1.6333333333</c:v>
                </c:pt>
                <c:pt idx="53">
                  <c:v>1.8666666667</c:v>
                </c:pt>
                <c:pt idx="54">
                  <c:v>1.8666666667</c:v>
                </c:pt>
                <c:pt idx="55">
                  <c:v>1.9</c:v>
                </c:pt>
                <c:pt idx="56">
                  <c:v>1.9</c:v>
                </c:pt>
                <c:pt idx="57">
                  <c:v>1.9666666666999999</c:v>
                </c:pt>
                <c:pt idx="58">
                  <c:v>1.9666666666999999</c:v>
                </c:pt>
                <c:pt idx="59">
                  <c:v>2</c:v>
                </c:pt>
                <c:pt idx="60">
                  <c:v>2</c:v>
                </c:pt>
                <c:pt idx="61">
                  <c:v>2.0333333332999999</c:v>
                </c:pt>
                <c:pt idx="62">
                  <c:v>2.0333333332999999</c:v>
                </c:pt>
                <c:pt idx="63">
                  <c:v>2.1</c:v>
                </c:pt>
                <c:pt idx="64">
                  <c:v>2.1</c:v>
                </c:pt>
                <c:pt idx="65">
                  <c:v>2.1333333333</c:v>
                </c:pt>
                <c:pt idx="66">
                  <c:v>2.1333333333</c:v>
                </c:pt>
                <c:pt idx="67">
                  <c:v>2.2000000000000002</c:v>
                </c:pt>
                <c:pt idx="68">
                  <c:v>2.2000000000000002</c:v>
                </c:pt>
                <c:pt idx="69">
                  <c:v>2.2333333333000001</c:v>
                </c:pt>
                <c:pt idx="70">
                  <c:v>2.2333333333000001</c:v>
                </c:pt>
                <c:pt idx="71">
                  <c:v>2.5666666667000002</c:v>
                </c:pt>
                <c:pt idx="72">
                  <c:v>2.5666666667000002</c:v>
                </c:pt>
                <c:pt idx="73">
                  <c:v>2.7666666666999999</c:v>
                </c:pt>
                <c:pt idx="74">
                  <c:v>2.7666666666999999</c:v>
                </c:pt>
                <c:pt idx="75">
                  <c:v>2.9</c:v>
                </c:pt>
                <c:pt idx="76">
                  <c:v>2.9</c:v>
                </c:pt>
                <c:pt idx="77">
                  <c:v>2.9333333332999998</c:v>
                </c:pt>
                <c:pt idx="78">
                  <c:v>2.9333333332999998</c:v>
                </c:pt>
                <c:pt idx="79">
                  <c:v>3</c:v>
                </c:pt>
                <c:pt idx="80">
                  <c:v>3</c:v>
                </c:pt>
                <c:pt idx="81">
                  <c:v>3.1333333333</c:v>
                </c:pt>
                <c:pt idx="82">
                  <c:v>3.1333333333</c:v>
                </c:pt>
                <c:pt idx="83">
                  <c:v>3.2</c:v>
                </c:pt>
                <c:pt idx="84">
                  <c:v>3.2</c:v>
                </c:pt>
                <c:pt idx="85">
                  <c:v>3.2333333333000001</c:v>
                </c:pt>
                <c:pt idx="86">
                  <c:v>3.2333333333000001</c:v>
                </c:pt>
                <c:pt idx="87">
                  <c:v>3.2666666666999999</c:v>
                </c:pt>
                <c:pt idx="88">
                  <c:v>3.2666666666999999</c:v>
                </c:pt>
                <c:pt idx="89">
                  <c:v>3.3</c:v>
                </c:pt>
                <c:pt idx="90">
                  <c:v>3.3</c:v>
                </c:pt>
                <c:pt idx="91">
                  <c:v>3.3333333333000001</c:v>
                </c:pt>
                <c:pt idx="92">
                  <c:v>3.3333333333000001</c:v>
                </c:pt>
                <c:pt idx="93">
                  <c:v>3.3666666667</c:v>
                </c:pt>
                <c:pt idx="94">
                  <c:v>3.3666666667</c:v>
                </c:pt>
                <c:pt idx="95">
                  <c:v>3.4</c:v>
                </c:pt>
                <c:pt idx="96">
                  <c:v>3.4</c:v>
                </c:pt>
                <c:pt idx="97">
                  <c:v>3.4333333332999998</c:v>
                </c:pt>
                <c:pt idx="98">
                  <c:v>3.4333333332999998</c:v>
                </c:pt>
                <c:pt idx="99">
                  <c:v>3.4666666667000001</c:v>
                </c:pt>
                <c:pt idx="100">
                  <c:v>3.4666666667000001</c:v>
                </c:pt>
                <c:pt idx="101">
                  <c:v>3.5</c:v>
                </c:pt>
                <c:pt idx="102">
                  <c:v>3.5</c:v>
                </c:pt>
                <c:pt idx="103">
                  <c:v>3.6666666666999999</c:v>
                </c:pt>
                <c:pt idx="104">
                  <c:v>3.6666666666999999</c:v>
                </c:pt>
                <c:pt idx="105">
                  <c:v>3.7666666666999999</c:v>
                </c:pt>
                <c:pt idx="106">
                  <c:v>3.7666666666999999</c:v>
                </c:pt>
                <c:pt idx="107">
                  <c:v>3.8</c:v>
                </c:pt>
                <c:pt idx="108">
                  <c:v>3.8</c:v>
                </c:pt>
                <c:pt idx="109">
                  <c:v>3.9666666667000001</c:v>
                </c:pt>
                <c:pt idx="110">
                  <c:v>3.9666666667000001</c:v>
                </c:pt>
                <c:pt idx="111">
                  <c:v>4</c:v>
                </c:pt>
                <c:pt idx="112">
                  <c:v>4</c:v>
                </c:pt>
                <c:pt idx="113">
                  <c:v>4.0333333332999999</c:v>
                </c:pt>
                <c:pt idx="114">
                  <c:v>4.0333333332999999</c:v>
                </c:pt>
                <c:pt idx="115">
                  <c:v>4.0666666666999998</c:v>
                </c:pt>
                <c:pt idx="116">
                  <c:v>4.0666666666999998</c:v>
                </c:pt>
                <c:pt idx="117">
                  <c:v>4.0999999999999996</c:v>
                </c:pt>
                <c:pt idx="118">
                  <c:v>4.0999999999999996</c:v>
                </c:pt>
                <c:pt idx="119">
                  <c:v>4.2</c:v>
                </c:pt>
                <c:pt idx="120">
                  <c:v>4.2</c:v>
                </c:pt>
                <c:pt idx="121">
                  <c:v>4.2333333333000001</c:v>
                </c:pt>
                <c:pt idx="122">
                  <c:v>4.2333333333000001</c:v>
                </c:pt>
                <c:pt idx="123">
                  <c:v>4.4333333333000002</c:v>
                </c:pt>
                <c:pt idx="124">
                  <c:v>4.4333333333000002</c:v>
                </c:pt>
                <c:pt idx="125">
                  <c:v>4.5</c:v>
                </c:pt>
                <c:pt idx="126">
                  <c:v>4.5</c:v>
                </c:pt>
                <c:pt idx="127">
                  <c:v>4.5333333332999999</c:v>
                </c:pt>
                <c:pt idx="128">
                  <c:v>4.5333333332999999</c:v>
                </c:pt>
                <c:pt idx="129">
                  <c:v>4.6666666667000003</c:v>
                </c:pt>
                <c:pt idx="130">
                  <c:v>4.6666666667000003</c:v>
                </c:pt>
                <c:pt idx="131">
                  <c:v>4.9333333333000002</c:v>
                </c:pt>
                <c:pt idx="132">
                  <c:v>4.9333333333000002</c:v>
                </c:pt>
                <c:pt idx="133">
                  <c:v>5</c:v>
                </c:pt>
                <c:pt idx="134">
                  <c:v>5</c:v>
                </c:pt>
                <c:pt idx="135">
                  <c:v>5.0999999999999996</c:v>
                </c:pt>
                <c:pt idx="136">
                  <c:v>5.0999999999999996</c:v>
                </c:pt>
                <c:pt idx="137">
                  <c:v>5.1333333333000004</c:v>
                </c:pt>
                <c:pt idx="138">
                  <c:v>5.1333333333000004</c:v>
                </c:pt>
                <c:pt idx="139">
                  <c:v>5.2</c:v>
                </c:pt>
                <c:pt idx="140">
                  <c:v>5.2</c:v>
                </c:pt>
                <c:pt idx="141">
                  <c:v>5.3666666666999996</c:v>
                </c:pt>
                <c:pt idx="142">
                  <c:v>5.3666666666999996</c:v>
                </c:pt>
                <c:pt idx="143">
                  <c:v>5.4333333333000002</c:v>
                </c:pt>
                <c:pt idx="144">
                  <c:v>5.4333333333000002</c:v>
                </c:pt>
                <c:pt idx="145">
                  <c:v>5.4666666667000001</c:v>
                </c:pt>
                <c:pt idx="146">
                  <c:v>5.4666666667000001</c:v>
                </c:pt>
                <c:pt idx="147">
                  <c:v>5.6666666667000003</c:v>
                </c:pt>
                <c:pt idx="148">
                  <c:v>5.6666666667000003</c:v>
                </c:pt>
                <c:pt idx="149">
                  <c:v>5.7666666666999999</c:v>
                </c:pt>
                <c:pt idx="150">
                  <c:v>5.7666666666999999</c:v>
                </c:pt>
                <c:pt idx="151">
                  <c:v>5.8333333332999997</c:v>
                </c:pt>
                <c:pt idx="152">
                  <c:v>5.8333333332999997</c:v>
                </c:pt>
                <c:pt idx="153">
                  <c:v>5.9666666667000001</c:v>
                </c:pt>
                <c:pt idx="154">
                  <c:v>5.9666666667000001</c:v>
                </c:pt>
                <c:pt idx="155">
                  <c:v>6.0666666666999998</c:v>
                </c:pt>
                <c:pt idx="156">
                  <c:v>6.0666666666999998</c:v>
                </c:pt>
                <c:pt idx="157">
                  <c:v>6.1333333333000004</c:v>
                </c:pt>
                <c:pt idx="158">
                  <c:v>6.1333333333000004</c:v>
                </c:pt>
                <c:pt idx="159">
                  <c:v>6.1666666667000003</c:v>
                </c:pt>
                <c:pt idx="160">
                  <c:v>6.1666666667000003</c:v>
                </c:pt>
                <c:pt idx="161">
                  <c:v>6.2</c:v>
                </c:pt>
                <c:pt idx="162">
                  <c:v>6.2</c:v>
                </c:pt>
                <c:pt idx="163">
                  <c:v>6.3</c:v>
                </c:pt>
                <c:pt idx="164">
                  <c:v>6.3</c:v>
                </c:pt>
                <c:pt idx="165">
                  <c:v>6.3333333332999997</c:v>
                </c:pt>
                <c:pt idx="166">
                  <c:v>6.3333333332999997</c:v>
                </c:pt>
                <c:pt idx="167">
                  <c:v>6.3666666666999996</c:v>
                </c:pt>
                <c:pt idx="168">
                  <c:v>6.3666666666999996</c:v>
                </c:pt>
                <c:pt idx="169">
                  <c:v>6.5333333332999999</c:v>
                </c:pt>
                <c:pt idx="170">
                  <c:v>6.5333333332999999</c:v>
                </c:pt>
                <c:pt idx="171">
                  <c:v>6.5666666666999998</c:v>
                </c:pt>
                <c:pt idx="172">
                  <c:v>6.5666666666999998</c:v>
                </c:pt>
                <c:pt idx="173">
                  <c:v>6.7</c:v>
                </c:pt>
                <c:pt idx="174">
                  <c:v>6.7</c:v>
                </c:pt>
                <c:pt idx="175">
                  <c:v>6.8</c:v>
                </c:pt>
                <c:pt idx="176">
                  <c:v>6.8</c:v>
                </c:pt>
                <c:pt idx="177">
                  <c:v>6.8666666666999996</c:v>
                </c:pt>
                <c:pt idx="178">
                  <c:v>6.8666666666999996</c:v>
                </c:pt>
                <c:pt idx="179">
                  <c:v>6.9</c:v>
                </c:pt>
                <c:pt idx="180">
                  <c:v>6.9</c:v>
                </c:pt>
                <c:pt idx="181">
                  <c:v>6.9333333333000002</c:v>
                </c:pt>
                <c:pt idx="182">
                  <c:v>6.9333333333000002</c:v>
                </c:pt>
                <c:pt idx="183">
                  <c:v>6.9666666667000001</c:v>
                </c:pt>
                <c:pt idx="184">
                  <c:v>6.9666666667000001</c:v>
                </c:pt>
                <c:pt idx="185">
                  <c:v>7</c:v>
                </c:pt>
                <c:pt idx="186">
                  <c:v>7</c:v>
                </c:pt>
                <c:pt idx="187">
                  <c:v>7.0333333332999999</c:v>
                </c:pt>
                <c:pt idx="188">
                  <c:v>7.0333333332999999</c:v>
                </c:pt>
                <c:pt idx="189">
                  <c:v>7.0666666666999998</c:v>
                </c:pt>
                <c:pt idx="190">
                  <c:v>7.0666666666999998</c:v>
                </c:pt>
                <c:pt idx="191">
                  <c:v>7.1333333333000004</c:v>
                </c:pt>
                <c:pt idx="192">
                  <c:v>7.1333333333000004</c:v>
                </c:pt>
                <c:pt idx="193">
                  <c:v>7.1666666667000003</c:v>
                </c:pt>
                <c:pt idx="194">
                  <c:v>7.1666666667000003</c:v>
                </c:pt>
                <c:pt idx="195">
                  <c:v>7.2333333333000001</c:v>
                </c:pt>
                <c:pt idx="196">
                  <c:v>7.2333333333000001</c:v>
                </c:pt>
                <c:pt idx="197">
                  <c:v>7.2666666666999999</c:v>
                </c:pt>
                <c:pt idx="198">
                  <c:v>7.2666666666999999</c:v>
                </c:pt>
                <c:pt idx="199">
                  <c:v>7.3</c:v>
                </c:pt>
                <c:pt idx="200">
                  <c:v>7.3</c:v>
                </c:pt>
                <c:pt idx="201">
                  <c:v>7.5666666666999998</c:v>
                </c:pt>
                <c:pt idx="202">
                  <c:v>7.5666666666999998</c:v>
                </c:pt>
                <c:pt idx="203">
                  <c:v>7.6333333333000004</c:v>
                </c:pt>
                <c:pt idx="204">
                  <c:v>7.6333333333000004</c:v>
                </c:pt>
                <c:pt idx="205">
                  <c:v>7.6666666667000003</c:v>
                </c:pt>
                <c:pt idx="206">
                  <c:v>7.6666666667000003</c:v>
                </c:pt>
                <c:pt idx="207">
                  <c:v>7.7333333333000001</c:v>
                </c:pt>
                <c:pt idx="208">
                  <c:v>7.7333333333000001</c:v>
                </c:pt>
                <c:pt idx="209">
                  <c:v>7.7666666666999999</c:v>
                </c:pt>
                <c:pt idx="210">
                  <c:v>7.7666666666999999</c:v>
                </c:pt>
                <c:pt idx="211">
                  <c:v>7.8</c:v>
                </c:pt>
                <c:pt idx="212">
                  <c:v>7.8</c:v>
                </c:pt>
                <c:pt idx="213">
                  <c:v>7.8333333332999997</c:v>
                </c:pt>
                <c:pt idx="214">
                  <c:v>7.8333333332999997</c:v>
                </c:pt>
                <c:pt idx="215">
                  <c:v>7.8666666666999996</c:v>
                </c:pt>
                <c:pt idx="216">
                  <c:v>7.8666666666999996</c:v>
                </c:pt>
                <c:pt idx="217">
                  <c:v>7.9</c:v>
                </c:pt>
                <c:pt idx="218">
                  <c:v>7.9</c:v>
                </c:pt>
                <c:pt idx="219">
                  <c:v>7.9666666667000001</c:v>
                </c:pt>
                <c:pt idx="220">
                  <c:v>7.9666666667000001</c:v>
                </c:pt>
                <c:pt idx="221">
                  <c:v>8</c:v>
                </c:pt>
                <c:pt idx="222">
                  <c:v>8</c:v>
                </c:pt>
                <c:pt idx="223">
                  <c:v>8.0333333332999999</c:v>
                </c:pt>
                <c:pt idx="224">
                  <c:v>8.0333333332999999</c:v>
                </c:pt>
                <c:pt idx="225">
                  <c:v>8.1</c:v>
                </c:pt>
                <c:pt idx="226">
                  <c:v>8.1</c:v>
                </c:pt>
                <c:pt idx="227">
                  <c:v>8.1333333332999995</c:v>
                </c:pt>
                <c:pt idx="228">
                  <c:v>8.1333333332999995</c:v>
                </c:pt>
                <c:pt idx="229">
                  <c:v>8.2666666667000008</c:v>
                </c:pt>
                <c:pt idx="230">
                  <c:v>8.2666666667000008</c:v>
                </c:pt>
                <c:pt idx="231">
                  <c:v>8.5</c:v>
                </c:pt>
                <c:pt idx="232">
                  <c:v>8.5</c:v>
                </c:pt>
                <c:pt idx="233">
                  <c:v>8.5333333332999999</c:v>
                </c:pt>
                <c:pt idx="234">
                  <c:v>8.5333333332999999</c:v>
                </c:pt>
                <c:pt idx="235">
                  <c:v>8.6999999999999993</c:v>
                </c:pt>
                <c:pt idx="236">
                  <c:v>8.6999999999999993</c:v>
                </c:pt>
                <c:pt idx="237">
                  <c:v>8.7333333332999992</c:v>
                </c:pt>
                <c:pt idx="238">
                  <c:v>8.7333333332999992</c:v>
                </c:pt>
                <c:pt idx="239">
                  <c:v>8.8000000000000007</c:v>
                </c:pt>
                <c:pt idx="240">
                  <c:v>8.8000000000000007</c:v>
                </c:pt>
                <c:pt idx="241">
                  <c:v>9</c:v>
                </c:pt>
                <c:pt idx="242">
                  <c:v>9</c:v>
                </c:pt>
                <c:pt idx="243">
                  <c:v>9.0333333332999999</c:v>
                </c:pt>
                <c:pt idx="244">
                  <c:v>9.0333333332999999</c:v>
                </c:pt>
                <c:pt idx="245">
                  <c:v>9.1</c:v>
                </c:pt>
                <c:pt idx="246">
                  <c:v>9.1</c:v>
                </c:pt>
                <c:pt idx="247">
                  <c:v>9.1666666666999994</c:v>
                </c:pt>
                <c:pt idx="248">
                  <c:v>9.1666666666999994</c:v>
                </c:pt>
                <c:pt idx="249">
                  <c:v>9.3000000000000007</c:v>
                </c:pt>
                <c:pt idx="250">
                  <c:v>9.3000000000000007</c:v>
                </c:pt>
                <c:pt idx="251">
                  <c:v>9.3333333333000006</c:v>
                </c:pt>
                <c:pt idx="252">
                  <c:v>9.3333333333000006</c:v>
                </c:pt>
                <c:pt idx="253">
                  <c:v>9.4666666667000001</c:v>
                </c:pt>
                <c:pt idx="254">
                  <c:v>9.4666666667000001</c:v>
                </c:pt>
                <c:pt idx="255">
                  <c:v>9.5333333332999999</c:v>
                </c:pt>
                <c:pt idx="256">
                  <c:v>9.5333333332999999</c:v>
                </c:pt>
                <c:pt idx="257">
                  <c:v>9.6333333332999995</c:v>
                </c:pt>
                <c:pt idx="258">
                  <c:v>9.6333333332999995</c:v>
                </c:pt>
                <c:pt idx="259">
                  <c:v>9.6666666666999994</c:v>
                </c:pt>
                <c:pt idx="260">
                  <c:v>9.6666666666999994</c:v>
                </c:pt>
                <c:pt idx="261">
                  <c:v>9.6999999999999993</c:v>
                </c:pt>
                <c:pt idx="262">
                  <c:v>9.6999999999999993</c:v>
                </c:pt>
                <c:pt idx="263">
                  <c:v>9.7333333332999992</c:v>
                </c:pt>
                <c:pt idx="264">
                  <c:v>9.7333333332999992</c:v>
                </c:pt>
                <c:pt idx="265">
                  <c:v>9.7666666667000008</c:v>
                </c:pt>
                <c:pt idx="266">
                  <c:v>9.7666666667000008</c:v>
                </c:pt>
                <c:pt idx="267">
                  <c:v>9.8000000000000007</c:v>
                </c:pt>
                <c:pt idx="268">
                  <c:v>9.8000000000000007</c:v>
                </c:pt>
                <c:pt idx="269">
                  <c:v>9.8333333333000006</c:v>
                </c:pt>
                <c:pt idx="270">
                  <c:v>9.8333333333000006</c:v>
                </c:pt>
                <c:pt idx="271">
                  <c:v>9.9</c:v>
                </c:pt>
                <c:pt idx="272">
                  <c:v>9.9</c:v>
                </c:pt>
                <c:pt idx="273">
                  <c:v>10</c:v>
                </c:pt>
                <c:pt idx="274">
                  <c:v>10</c:v>
                </c:pt>
                <c:pt idx="275">
                  <c:v>10.033333333</c:v>
                </c:pt>
                <c:pt idx="276">
                  <c:v>10.033333333</c:v>
                </c:pt>
                <c:pt idx="277">
                  <c:v>10.066666667</c:v>
                </c:pt>
                <c:pt idx="278">
                  <c:v>10.066666667</c:v>
                </c:pt>
                <c:pt idx="279">
                  <c:v>10.233333332999999</c:v>
                </c:pt>
                <c:pt idx="280">
                  <c:v>10.233333332999999</c:v>
                </c:pt>
                <c:pt idx="281">
                  <c:v>10.266666667000001</c:v>
                </c:pt>
                <c:pt idx="282">
                  <c:v>10.266666667000001</c:v>
                </c:pt>
                <c:pt idx="283">
                  <c:v>10.4</c:v>
                </c:pt>
                <c:pt idx="284">
                  <c:v>10.4</c:v>
                </c:pt>
                <c:pt idx="285">
                  <c:v>10.433333333</c:v>
                </c:pt>
                <c:pt idx="286">
                  <c:v>10.433333333</c:v>
                </c:pt>
                <c:pt idx="287">
                  <c:v>10.466666667</c:v>
                </c:pt>
                <c:pt idx="288">
                  <c:v>10.466666667</c:v>
                </c:pt>
                <c:pt idx="289">
                  <c:v>10.5</c:v>
                </c:pt>
                <c:pt idx="290">
                  <c:v>10.5</c:v>
                </c:pt>
                <c:pt idx="291">
                  <c:v>10.666666666999999</c:v>
                </c:pt>
                <c:pt idx="292">
                  <c:v>10.666666666999999</c:v>
                </c:pt>
                <c:pt idx="293">
                  <c:v>10.733333332999999</c:v>
                </c:pt>
                <c:pt idx="294">
                  <c:v>10.733333332999999</c:v>
                </c:pt>
                <c:pt idx="295">
                  <c:v>10.933333333</c:v>
                </c:pt>
                <c:pt idx="296">
                  <c:v>10.933333333</c:v>
                </c:pt>
                <c:pt idx="297">
                  <c:v>11</c:v>
                </c:pt>
                <c:pt idx="298">
                  <c:v>11</c:v>
                </c:pt>
                <c:pt idx="299">
                  <c:v>11.033333333</c:v>
                </c:pt>
                <c:pt idx="300">
                  <c:v>11.033333333</c:v>
                </c:pt>
                <c:pt idx="301">
                  <c:v>11.1</c:v>
                </c:pt>
                <c:pt idx="302">
                  <c:v>11.1</c:v>
                </c:pt>
                <c:pt idx="303">
                  <c:v>11.133333332999999</c:v>
                </c:pt>
                <c:pt idx="304">
                  <c:v>11.133333332999999</c:v>
                </c:pt>
                <c:pt idx="305">
                  <c:v>11.2</c:v>
                </c:pt>
                <c:pt idx="306">
                  <c:v>11.2</c:v>
                </c:pt>
                <c:pt idx="307">
                  <c:v>11.4</c:v>
                </c:pt>
                <c:pt idx="308">
                  <c:v>11.4</c:v>
                </c:pt>
                <c:pt idx="309">
                  <c:v>11.433333333</c:v>
                </c:pt>
                <c:pt idx="310">
                  <c:v>11.433333333</c:v>
                </c:pt>
                <c:pt idx="311">
                  <c:v>11.466666667</c:v>
                </c:pt>
                <c:pt idx="312">
                  <c:v>11.466666667</c:v>
                </c:pt>
                <c:pt idx="313">
                  <c:v>11.5</c:v>
                </c:pt>
                <c:pt idx="314">
                  <c:v>11.5</c:v>
                </c:pt>
                <c:pt idx="315">
                  <c:v>11.533333333</c:v>
                </c:pt>
                <c:pt idx="316">
                  <c:v>11.533333333</c:v>
                </c:pt>
                <c:pt idx="317">
                  <c:v>11.733333332999999</c:v>
                </c:pt>
                <c:pt idx="318">
                  <c:v>11.733333332999999</c:v>
                </c:pt>
                <c:pt idx="319">
                  <c:v>11.766666667000001</c:v>
                </c:pt>
                <c:pt idx="320">
                  <c:v>11.766666667000001</c:v>
                </c:pt>
                <c:pt idx="321">
                  <c:v>11.8</c:v>
                </c:pt>
                <c:pt idx="322">
                  <c:v>11.8</c:v>
                </c:pt>
                <c:pt idx="323">
                  <c:v>11.833333333000001</c:v>
                </c:pt>
                <c:pt idx="324">
                  <c:v>11.833333333000001</c:v>
                </c:pt>
                <c:pt idx="325">
                  <c:v>11.866666667000001</c:v>
                </c:pt>
                <c:pt idx="326">
                  <c:v>11.866666667000001</c:v>
                </c:pt>
                <c:pt idx="327">
                  <c:v>11.9</c:v>
                </c:pt>
                <c:pt idx="328">
                  <c:v>11.9</c:v>
                </c:pt>
                <c:pt idx="329">
                  <c:v>12</c:v>
                </c:pt>
                <c:pt idx="330">
                  <c:v>12</c:v>
                </c:pt>
                <c:pt idx="331">
                  <c:v>12.033333333</c:v>
                </c:pt>
                <c:pt idx="332">
                  <c:v>12.033333333</c:v>
                </c:pt>
                <c:pt idx="333">
                  <c:v>12.133333332999999</c:v>
                </c:pt>
                <c:pt idx="334">
                  <c:v>12.133333332999999</c:v>
                </c:pt>
                <c:pt idx="335">
                  <c:v>12.166666666999999</c:v>
                </c:pt>
                <c:pt idx="336">
                  <c:v>12.166666666999999</c:v>
                </c:pt>
                <c:pt idx="337">
                  <c:v>12.2</c:v>
                </c:pt>
                <c:pt idx="338">
                  <c:v>12.2</c:v>
                </c:pt>
                <c:pt idx="339">
                  <c:v>12.233333332999999</c:v>
                </c:pt>
                <c:pt idx="340">
                  <c:v>12.233333332999999</c:v>
                </c:pt>
                <c:pt idx="341">
                  <c:v>12.3</c:v>
                </c:pt>
                <c:pt idx="342">
                  <c:v>12.3</c:v>
                </c:pt>
                <c:pt idx="343">
                  <c:v>12.366666667000001</c:v>
                </c:pt>
                <c:pt idx="344">
                  <c:v>12.366666667000001</c:v>
                </c:pt>
                <c:pt idx="345">
                  <c:v>12.4</c:v>
                </c:pt>
                <c:pt idx="346">
                  <c:v>12.4</c:v>
                </c:pt>
                <c:pt idx="347">
                  <c:v>12.433333333</c:v>
                </c:pt>
                <c:pt idx="348">
                  <c:v>12.433333333</c:v>
                </c:pt>
                <c:pt idx="349">
                  <c:v>12.466666667</c:v>
                </c:pt>
                <c:pt idx="350">
                  <c:v>12.466666667</c:v>
                </c:pt>
                <c:pt idx="351">
                  <c:v>12.5</c:v>
                </c:pt>
                <c:pt idx="352">
                  <c:v>12.5</c:v>
                </c:pt>
                <c:pt idx="353">
                  <c:v>12.6</c:v>
                </c:pt>
                <c:pt idx="354">
                  <c:v>12.6</c:v>
                </c:pt>
                <c:pt idx="355">
                  <c:v>12.633333332999999</c:v>
                </c:pt>
                <c:pt idx="356">
                  <c:v>12.633333332999999</c:v>
                </c:pt>
                <c:pt idx="357">
                  <c:v>12.666666666999999</c:v>
                </c:pt>
                <c:pt idx="358">
                  <c:v>12.666666666999999</c:v>
                </c:pt>
                <c:pt idx="359">
                  <c:v>12.7</c:v>
                </c:pt>
                <c:pt idx="360">
                  <c:v>12.7</c:v>
                </c:pt>
                <c:pt idx="361">
                  <c:v>12.733333332999999</c:v>
                </c:pt>
                <c:pt idx="362">
                  <c:v>12.733333332999999</c:v>
                </c:pt>
                <c:pt idx="363">
                  <c:v>12.8</c:v>
                </c:pt>
                <c:pt idx="364">
                  <c:v>12.8</c:v>
                </c:pt>
                <c:pt idx="365">
                  <c:v>12.833333333000001</c:v>
                </c:pt>
                <c:pt idx="366">
                  <c:v>12.833333333000001</c:v>
                </c:pt>
                <c:pt idx="367">
                  <c:v>12.866666667000001</c:v>
                </c:pt>
                <c:pt idx="368">
                  <c:v>12.866666667000001</c:v>
                </c:pt>
                <c:pt idx="369">
                  <c:v>12.9</c:v>
                </c:pt>
                <c:pt idx="370">
                  <c:v>12.9</c:v>
                </c:pt>
                <c:pt idx="371">
                  <c:v>12.933333333</c:v>
                </c:pt>
                <c:pt idx="372">
                  <c:v>12.933333333</c:v>
                </c:pt>
                <c:pt idx="373">
                  <c:v>12.966666667</c:v>
                </c:pt>
                <c:pt idx="374">
                  <c:v>12.966666667</c:v>
                </c:pt>
                <c:pt idx="375">
                  <c:v>13.033333333</c:v>
                </c:pt>
                <c:pt idx="376">
                  <c:v>13.033333333</c:v>
                </c:pt>
                <c:pt idx="377">
                  <c:v>13.066666667</c:v>
                </c:pt>
                <c:pt idx="378">
                  <c:v>13.066666667</c:v>
                </c:pt>
                <c:pt idx="379">
                  <c:v>13.133333332999999</c:v>
                </c:pt>
                <c:pt idx="380">
                  <c:v>13.133333332999999</c:v>
                </c:pt>
                <c:pt idx="381">
                  <c:v>13.166666666999999</c:v>
                </c:pt>
                <c:pt idx="382">
                  <c:v>13.166666666999999</c:v>
                </c:pt>
                <c:pt idx="383">
                  <c:v>13.2</c:v>
                </c:pt>
                <c:pt idx="384">
                  <c:v>13.2</c:v>
                </c:pt>
                <c:pt idx="385">
                  <c:v>13.233333332999999</c:v>
                </c:pt>
                <c:pt idx="386">
                  <c:v>13.233333332999999</c:v>
                </c:pt>
                <c:pt idx="387">
                  <c:v>13.266666667000001</c:v>
                </c:pt>
                <c:pt idx="388">
                  <c:v>13.266666667000001</c:v>
                </c:pt>
                <c:pt idx="389">
                  <c:v>13.3</c:v>
                </c:pt>
                <c:pt idx="390">
                  <c:v>13.3</c:v>
                </c:pt>
                <c:pt idx="391">
                  <c:v>13.333333333000001</c:v>
                </c:pt>
                <c:pt idx="392">
                  <c:v>13.333333333000001</c:v>
                </c:pt>
                <c:pt idx="393">
                  <c:v>13.366666667000001</c:v>
                </c:pt>
                <c:pt idx="394">
                  <c:v>13.366666667000001</c:v>
                </c:pt>
                <c:pt idx="395">
                  <c:v>13.4</c:v>
                </c:pt>
                <c:pt idx="396">
                  <c:v>13.4</c:v>
                </c:pt>
                <c:pt idx="397">
                  <c:v>13.433333333</c:v>
                </c:pt>
                <c:pt idx="398">
                  <c:v>13.433333333</c:v>
                </c:pt>
                <c:pt idx="399">
                  <c:v>13.466666667</c:v>
                </c:pt>
                <c:pt idx="400">
                  <c:v>13.466666667</c:v>
                </c:pt>
                <c:pt idx="401">
                  <c:v>13.533333333</c:v>
                </c:pt>
                <c:pt idx="402">
                  <c:v>13.533333333</c:v>
                </c:pt>
                <c:pt idx="403">
                  <c:v>13.566666667</c:v>
                </c:pt>
                <c:pt idx="404">
                  <c:v>13.566666667</c:v>
                </c:pt>
                <c:pt idx="405">
                  <c:v>13.6</c:v>
                </c:pt>
                <c:pt idx="406">
                  <c:v>13.6</c:v>
                </c:pt>
                <c:pt idx="407">
                  <c:v>13.633333332999999</c:v>
                </c:pt>
                <c:pt idx="408">
                  <c:v>13.633333332999999</c:v>
                </c:pt>
                <c:pt idx="409">
                  <c:v>13.666666666999999</c:v>
                </c:pt>
                <c:pt idx="410">
                  <c:v>13.666666666999999</c:v>
                </c:pt>
                <c:pt idx="411">
                  <c:v>13.7</c:v>
                </c:pt>
                <c:pt idx="412">
                  <c:v>13.7</c:v>
                </c:pt>
                <c:pt idx="413">
                  <c:v>13.766666667000001</c:v>
                </c:pt>
                <c:pt idx="414">
                  <c:v>13.766666667000001</c:v>
                </c:pt>
                <c:pt idx="415">
                  <c:v>13.8</c:v>
                </c:pt>
                <c:pt idx="416">
                  <c:v>13.8</c:v>
                </c:pt>
                <c:pt idx="417">
                  <c:v>13.833333333000001</c:v>
                </c:pt>
                <c:pt idx="418">
                  <c:v>13.833333333000001</c:v>
                </c:pt>
                <c:pt idx="419">
                  <c:v>13.866666667000001</c:v>
                </c:pt>
                <c:pt idx="420">
                  <c:v>13.866666667000001</c:v>
                </c:pt>
                <c:pt idx="421">
                  <c:v>13.9</c:v>
                </c:pt>
                <c:pt idx="422">
                  <c:v>13.9</c:v>
                </c:pt>
                <c:pt idx="423">
                  <c:v>13.966666667</c:v>
                </c:pt>
                <c:pt idx="424">
                  <c:v>13.966666667</c:v>
                </c:pt>
                <c:pt idx="425">
                  <c:v>14</c:v>
                </c:pt>
                <c:pt idx="426">
                  <c:v>14</c:v>
                </c:pt>
                <c:pt idx="427">
                  <c:v>14.033333333</c:v>
                </c:pt>
                <c:pt idx="428">
                  <c:v>14.033333333</c:v>
                </c:pt>
                <c:pt idx="429">
                  <c:v>14.066666667</c:v>
                </c:pt>
                <c:pt idx="430">
                  <c:v>14.066666667</c:v>
                </c:pt>
                <c:pt idx="431">
                  <c:v>14.1</c:v>
                </c:pt>
                <c:pt idx="432">
                  <c:v>14.1</c:v>
                </c:pt>
                <c:pt idx="433">
                  <c:v>14.133333332999999</c:v>
                </c:pt>
                <c:pt idx="434">
                  <c:v>14.133333332999999</c:v>
                </c:pt>
                <c:pt idx="435">
                  <c:v>14.233333332999999</c:v>
                </c:pt>
                <c:pt idx="436">
                  <c:v>14.233333332999999</c:v>
                </c:pt>
                <c:pt idx="437">
                  <c:v>14.266666667000001</c:v>
                </c:pt>
                <c:pt idx="438">
                  <c:v>14.266666667000001</c:v>
                </c:pt>
                <c:pt idx="439">
                  <c:v>14.3</c:v>
                </c:pt>
                <c:pt idx="440">
                  <c:v>14.3</c:v>
                </c:pt>
                <c:pt idx="441">
                  <c:v>14.333333333000001</c:v>
                </c:pt>
                <c:pt idx="442">
                  <c:v>14.333333333000001</c:v>
                </c:pt>
                <c:pt idx="443">
                  <c:v>14.366666667000001</c:v>
                </c:pt>
                <c:pt idx="444">
                  <c:v>14.366666667000001</c:v>
                </c:pt>
                <c:pt idx="445">
                  <c:v>14.4</c:v>
                </c:pt>
                <c:pt idx="446">
                  <c:v>14.4</c:v>
                </c:pt>
                <c:pt idx="447">
                  <c:v>14.433333333</c:v>
                </c:pt>
                <c:pt idx="448">
                  <c:v>14.433333333</c:v>
                </c:pt>
                <c:pt idx="449">
                  <c:v>14.466666667</c:v>
                </c:pt>
                <c:pt idx="450">
                  <c:v>14.466666667</c:v>
                </c:pt>
                <c:pt idx="451">
                  <c:v>14.5</c:v>
                </c:pt>
                <c:pt idx="452">
                  <c:v>14.5</c:v>
                </c:pt>
                <c:pt idx="453">
                  <c:v>14.533333333</c:v>
                </c:pt>
                <c:pt idx="454">
                  <c:v>14.533333333</c:v>
                </c:pt>
                <c:pt idx="455">
                  <c:v>14.566666667</c:v>
                </c:pt>
                <c:pt idx="456">
                  <c:v>14.566666667</c:v>
                </c:pt>
                <c:pt idx="457">
                  <c:v>14.6</c:v>
                </c:pt>
                <c:pt idx="458">
                  <c:v>14.6</c:v>
                </c:pt>
                <c:pt idx="459">
                  <c:v>14.666666666999999</c:v>
                </c:pt>
                <c:pt idx="460">
                  <c:v>14.666666666999999</c:v>
                </c:pt>
                <c:pt idx="461">
                  <c:v>14.7</c:v>
                </c:pt>
                <c:pt idx="462">
                  <c:v>14.7</c:v>
                </c:pt>
                <c:pt idx="463">
                  <c:v>14.733333332999999</c:v>
                </c:pt>
                <c:pt idx="464">
                  <c:v>14.733333332999999</c:v>
                </c:pt>
                <c:pt idx="465">
                  <c:v>14.766666667000001</c:v>
                </c:pt>
                <c:pt idx="466">
                  <c:v>14.766666667000001</c:v>
                </c:pt>
                <c:pt idx="467">
                  <c:v>14.8</c:v>
                </c:pt>
                <c:pt idx="468">
                  <c:v>14.8</c:v>
                </c:pt>
                <c:pt idx="469">
                  <c:v>14.833333333000001</c:v>
                </c:pt>
                <c:pt idx="470">
                  <c:v>14.833333333000001</c:v>
                </c:pt>
                <c:pt idx="471">
                  <c:v>14.933333333</c:v>
                </c:pt>
                <c:pt idx="472">
                  <c:v>14.933333333</c:v>
                </c:pt>
                <c:pt idx="473">
                  <c:v>14.966666667</c:v>
                </c:pt>
                <c:pt idx="474">
                  <c:v>14.966666667</c:v>
                </c:pt>
                <c:pt idx="475">
                  <c:v>15</c:v>
                </c:pt>
                <c:pt idx="476">
                  <c:v>15</c:v>
                </c:pt>
                <c:pt idx="477">
                  <c:v>15.033333333</c:v>
                </c:pt>
                <c:pt idx="478">
                  <c:v>15.033333333</c:v>
                </c:pt>
                <c:pt idx="479">
                  <c:v>15.066666667</c:v>
                </c:pt>
                <c:pt idx="480">
                  <c:v>15.066666667</c:v>
                </c:pt>
                <c:pt idx="481">
                  <c:v>15.1</c:v>
                </c:pt>
                <c:pt idx="482">
                  <c:v>15.1</c:v>
                </c:pt>
                <c:pt idx="483">
                  <c:v>15.2</c:v>
                </c:pt>
                <c:pt idx="484">
                  <c:v>15.2</c:v>
                </c:pt>
                <c:pt idx="485">
                  <c:v>15.233333332999999</c:v>
                </c:pt>
                <c:pt idx="486">
                  <c:v>15.233333332999999</c:v>
                </c:pt>
                <c:pt idx="487">
                  <c:v>15.266666667000001</c:v>
                </c:pt>
                <c:pt idx="488">
                  <c:v>15.266666667000001</c:v>
                </c:pt>
                <c:pt idx="489">
                  <c:v>15.333333333000001</c:v>
                </c:pt>
                <c:pt idx="490">
                  <c:v>15.333333333000001</c:v>
                </c:pt>
                <c:pt idx="491">
                  <c:v>15.366666667000001</c:v>
                </c:pt>
                <c:pt idx="492">
                  <c:v>15.366666667000001</c:v>
                </c:pt>
                <c:pt idx="493">
                  <c:v>15.4</c:v>
                </c:pt>
                <c:pt idx="494">
                  <c:v>15.4</c:v>
                </c:pt>
                <c:pt idx="495">
                  <c:v>15.433333333</c:v>
                </c:pt>
                <c:pt idx="496">
                  <c:v>15.433333333</c:v>
                </c:pt>
                <c:pt idx="497">
                  <c:v>15.466666667</c:v>
                </c:pt>
                <c:pt idx="498">
                  <c:v>15.466666667</c:v>
                </c:pt>
                <c:pt idx="499">
                  <c:v>15.5</c:v>
                </c:pt>
                <c:pt idx="500">
                  <c:v>15.5</c:v>
                </c:pt>
                <c:pt idx="501">
                  <c:v>15.533333333</c:v>
                </c:pt>
                <c:pt idx="502">
                  <c:v>15.533333333</c:v>
                </c:pt>
                <c:pt idx="503">
                  <c:v>15.566666667</c:v>
                </c:pt>
                <c:pt idx="504">
                  <c:v>15.566666667</c:v>
                </c:pt>
                <c:pt idx="505">
                  <c:v>15.6</c:v>
                </c:pt>
                <c:pt idx="506">
                  <c:v>15.6</c:v>
                </c:pt>
                <c:pt idx="507">
                  <c:v>15.633333332999999</c:v>
                </c:pt>
                <c:pt idx="508">
                  <c:v>15.633333332999999</c:v>
                </c:pt>
                <c:pt idx="509">
                  <c:v>15.666666666999999</c:v>
                </c:pt>
                <c:pt idx="510">
                  <c:v>15.666666666999999</c:v>
                </c:pt>
                <c:pt idx="511">
                  <c:v>15.7</c:v>
                </c:pt>
                <c:pt idx="512">
                  <c:v>15.7</c:v>
                </c:pt>
                <c:pt idx="513">
                  <c:v>15.733333332999999</c:v>
                </c:pt>
                <c:pt idx="514">
                  <c:v>15.733333332999999</c:v>
                </c:pt>
                <c:pt idx="515">
                  <c:v>15.766666667000001</c:v>
                </c:pt>
                <c:pt idx="516">
                  <c:v>15.766666667000001</c:v>
                </c:pt>
                <c:pt idx="517">
                  <c:v>15.8</c:v>
                </c:pt>
                <c:pt idx="518">
                  <c:v>15.8</c:v>
                </c:pt>
                <c:pt idx="519">
                  <c:v>15.866666667000001</c:v>
                </c:pt>
                <c:pt idx="520">
                  <c:v>15.866666667000001</c:v>
                </c:pt>
                <c:pt idx="521">
                  <c:v>15.9</c:v>
                </c:pt>
                <c:pt idx="522">
                  <c:v>15.9</c:v>
                </c:pt>
                <c:pt idx="523">
                  <c:v>15.933333333</c:v>
                </c:pt>
                <c:pt idx="524">
                  <c:v>15.933333333</c:v>
                </c:pt>
                <c:pt idx="525">
                  <c:v>15.966666667</c:v>
                </c:pt>
                <c:pt idx="526">
                  <c:v>15.966666667</c:v>
                </c:pt>
                <c:pt idx="527">
                  <c:v>16</c:v>
                </c:pt>
                <c:pt idx="528">
                  <c:v>16</c:v>
                </c:pt>
                <c:pt idx="529">
                  <c:v>16.066666667</c:v>
                </c:pt>
                <c:pt idx="530">
                  <c:v>16.066666667</c:v>
                </c:pt>
                <c:pt idx="531">
                  <c:v>16.100000000000001</c:v>
                </c:pt>
                <c:pt idx="532">
                  <c:v>16.100000000000001</c:v>
                </c:pt>
                <c:pt idx="533">
                  <c:v>16.133333332999999</c:v>
                </c:pt>
                <c:pt idx="534">
                  <c:v>16.133333332999999</c:v>
                </c:pt>
                <c:pt idx="535">
                  <c:v>16.166666667000001</c:v>
                </c:pt>
                <c:pt idx="536">
                  <c:v>16.166666667000001</c:v>
                </c:pt>
                <c:pt idx="537">
                  <c:v>16.2</c:v>
                </c:pt>
                <c:pt idx="538">
                  <c:v>16.2</c:v>
                </c:pt>
                <c:pt idx="539">
                  <c:v>16.233333333000001</c:v>
                </c:pt>
                <c:pt idx="540">
                  <c:v>16.233333333000001</c:v>
                </c:pt>
                <c:pt idx="541">
                  <c:v>16.266666666999999</c:v>
                </c:pt>
                <c:pt idx="542">
                  <c:v>16.266666666999999</c:v>
                </c:pt>
                <c:pt idx="543">
                  <c:v>16.3</c:v>
                </c:pt>
                <c:pt idx="544">
                  <c:v>16.3</c:v>
                </c:pt>
                <c:pt idx="545">
                  <c:v>16.333333332999999</c:v>
                </c:pt>
                <c:pt idx="546">
                  <c:v>16.333333332999999</c:v>
                </c:pt>
                <c:pt idx="547">
                  <c:v>16.366666667000001</c:v>
                </c:pt>
                <c:pt idx="548">
                  <c:v>16.366666667000001</c:v>
                </c:pt>
                <c:pt idx="549">
                  <c:v>16.399999999999999</c:v>
                </c:pt>
                <c:pt idx="550">
                  <c:v>16.399999999999999</c:v>
                </c:pt>
                <c:pt idx="551">
                  <c:v>16.433333333</c:v>
                </c:pt>
                <c:pt idx="552">
                  <c:v>16.433333333</c:v>
                </c:pt>
                <c:pt idx="553">
                  <c:v>16.466666666999998</c:v>
                </c:pt>
                <c:pt idx="554">
                  <c:v>16.466666666999998</c:v>
                </c:pt>
                <c:pt idx="555">
                  <c:v>16.5</c:v>
                </c:pt>
                <c:pt idx="556">
                  <c:v>16.5</c:v>
                </c:pt>
                <c:pt idx="557">
                  <c:v>16.533333333000002</c:v>
                </c:pt>
                <c:pt idx="558">
                  <c:v>16.533333333000002</c:v>
                </c:pt>
                <c:pt idx="559">
                  <c:v>16.566666667</c:v>
                </c:pt>
                <c:pt idx="560">
                  <c:v>16.566666667</c:v>
                </c:pt>
                <c:pt idx="561">
                  <c:v>16.633333332999999</c:v>
                </c:pt>
                <c:pt idx="562">
                  <c:v>16.633333332999999</c:v>
                </c:pt>
                <c:pt idx="563">
                  <c:v>16.666666667000001</c:v>
                </c:pt>
                <c:pt idx="564">
                  <c:v>16.666666667000001</c:v>
                </c:pt>
                <c:pt idx="565">
                  <c:v>16.7</c:v>
                </c:pt>
                <c:pt idx="566">
                  <c:v>16.7</c:v>
                </c:pt>
                <c:pt idx="567">
                  <c:v>16.733333333000001</c:v>
                </c:pt>
                <c:pt idx="568">
                  <c:v>16.733333333000001</c:v>
                </c:pt>
                <c:pt idx="569">
                  <c:v>16.766666666999999</c:v>
                </c:pt>
                <c:pt idx="570">
                  <c:v>16.766666666999999</c:v>
                </c:pt>
                <c:pt idx="571">
                  <c:v>16.8</c:v>
                </c:pt>
                <c:pt idx="572">
                  <c:v>16.8</c:v>
                </c:pt>
                <c:pt idx="573">
                  <c:v>16.833333332999999</c:v>
                </c:pt>
                <c:pt idx="574">
                  <c:v>16.833333332999999</c:v>
                </c:pt>
                <c:pt idx="575">
                  <c:v>16.899999999999999</c:v>
                </c:pt>
                <c:pt idx="576">
                  <c:v>16.899999999999999</c:v>
                </c:pt>
                <c:pt idx="577">
                  <c:v>17.033333333000002</c:v>
                </c:pt>
                <c:pt idx="578">
                  <c:v>17.033333333000002</c:v>
                </c:pt>
                <c:pt idx="579">
                  <c:v>17.066666667</c:v>
                </c:pt>
                <c:pt idx="580">
                  <c:v>17.066666667</c:v>
                </c:pt>
                <c:pt idx="581">
                  <c:v>17.100000000000001</c:v>
                </c:pt>
                <c:pt idx="582">
                  <c:v>17.100000000000001</c:v>
                </c:pt>
                <c:pt idx="583">
                  <c:v>17.133333332999999</c:v>
                </c:pt>
                <c:pt idx="584">
                  <c:v>17.133333332999999</c:v>
                </c:pt>
                <c:pt idx="585">
                  <c:v>17.166666667000001</c:v>
                </c:pt>
                <c:pt idx="586">
                  <c:v>17.166666667000001</c:v>
                </c:pt>
                <c:pt idx="587">
                  <c:v>17.233333333000001</c:v>
                </c:pt>
                <c:pt idx="588">
                  <c:v>17.233333333000001</c:v>
                </c:pt>
                <c:pt idx="589">
                  <c:v>17.266666666999999</c:v>
                </c:pt>
                <c:pt idx="590">
                  <c:v>17.266666666999999</c:v>
                </c:pt>
                <c:pt idx="591">
                  <c:v>17.3</c:v>
                </c:pt>
                <c:pt idx="592">
                  <c:v>17.3</c:v>
                </c:pt>
                <c:pt idx="593">
                  <c:v>17.333333332999999</c:v>
                </c:pt>
                <c:pt idx="594">
                  <c:v>17.333333332999999</c:v>
                </c:pt>
                <c:pt idx="595">
                  <c:v>17.366666667000001</c:v>
                </c:pt>
                <c:pt idx="596">
                  <c:v>17.366666667000001</c:v>
                </c:pt>
                <c:pt idx="597">
                  <c:v>17.399999999999999</c:v>
                </c:pt>
                <c:pt idx="598">
                  <c:v>17.399999999999999</c:v>
                </c:pt>
                <c:pt idx="599">
                  <c:v>17.433333333</c:v>
                </c:pt>
                <c:pt idx="600">
                  <c:v>17.433333333</c:v>
                </c:pt>
                <c:pt idx="601">
                  <c:v>17.5</c:v>
                </c:pt>
                <c:pt idx="602">
                  <c:v>17.5</c:v>
                </c:pt>
                <c:pt idx="603">
                  <c:v>17.533333333000002</c:v>
                </c:pt>
                <c:pt idx="604">
                  <c:v>17.533333333000002</c:v>
                </c:pt>
                <c:pt idx="605">
                  <c:v>17.566666667</c:v>
                </c:pt>
                <c:pt idx="606">
                  <c:v>17.566666667</c:v>
                </c:pt>
                <c:pt idx="607">
                  <c:v>17.600000000000001</c:v>
                </c:pt>
                <c:pt idx="608">
                  <c:v>17.600000000000001</c:v>
                </c:pt>
                <c:pt idx="609">
                  <c:v>17.633333332999999</c:v>
                </c:pt>
                <c:pt idx="610">
                  <c:v>17.633333332999999</c:v>
                </c:pt>
                <c:pt idx="611">
                  <c:v>17.733333333000001</c:v>
                </c:pt>
                <c:pt idx="612">
                  <c:v>17.733333333000001</c:v>
                </c:pt>
                <c:pt idx="613">
                  <c:v>17.766666666999999</c:v>
                </c:pt>
                <c:pt idx="614">
                  <c:v>17.766666666999999</c:v>
                </c:pt>
                <c:pt idx="615">
                  <c:v>17.8</c:v>
                </c:pt>
                <c:pt idx="616">
                  <c:v>17.8</c:v>
                </c:pt>
                <c:pt idx="617">
                  <c:v>17.833333332999999</c:v>
                </c:pt>
                <c:pt idx="618">
                  <c:v>17.833333332999999</c:v>
                </c:pt>
                <c:pt idx="619">
                  <c:v>17.966666666999998</c:v>
                </c:pt>
                <c:pt idx="620">
                  <c:v>17.966666666999998</c:v>
                </c:pt>
                <c:pt idx="621">
                  <c:v>18</c:v>
                </c:pt>
                <c:pt idx="622">
                  <c:v>18</c:v>
                </c:pt>
                <c:pt idx="623">
                  <c:v>18.033333333000002</c:v>
                </c:pt>
                <c:pt idx="624">
                  <c:v>18.033333333000002</c:v>
                </c:pt>
                <c:pt idx="625">
                  <c:v>18.066666667</c:v>
                </c:pt>
                <c:pt idx="626">
                  <c:v>18.066666667</c:v>
                </c:pt>
                <c:pt idx="627">
                  <c:v>18.100000000000001</c:v>
                </c:pt>
                <c:pt idx="628">
                  <c:v>18.100000000000001</c:v>
                </c:pt>
                <c:pt idx="629">
                  <c:v>18.133333332999999</c:v>
                </c:pt>
                <c:pt idx="630">
                  <c:v>18.133333332999999</c:v>
                </c:pt>
                <c:pt idx="631">
                  <c:v>18.166666667000001</c:v>
                </c:pt>
                <c:pt idx="632">
                  <c:v>18.166666667000001</c:v>
                </c:pt>
                <c:pt idx="633">
                  <c:v>18.2</c:v>
                </c:pt>
                <c:pt idx="634">
                  <c:v>18.2</c:v>
                </c:pt>
                <c:pt idx="635">
                  <c:v>18.233333333000001</c:v>
                </c:pt>
                <c:pt idx="636">
                  <c:v>18.233333333000001</c:v>
                </c:pt>
                <c:pt idx="637">
                  <c:v>18.266666666999999</c:v>
                </c:pt>
                <c:pt idx="638">
                  <c:v>18.266666666999999</c:v>
                </c:pt>
                <c:pt idx="639">
                  <c:v>18.3</c:v>
                </c:pt>
                <c:pt idx="640">
                  <c:v>18.3</c:v>
                </c:pt>
                <c:pt idx="641">
                  <c:v>18.333333332999999</c:v>
                </c:pt>
                <c:pt idx="642">
                  <c:v>18.333333332999999</c:v>
                </c:pt>
                <c:pt idx="643">
                  <c:v>18.366666667000001</c:v>
                </c:pt>
                <c:pt idx="644">
                  <c:v>18.366666667000001</c:v>
                </c:pt>
                <c:pt idx="645">
                  <c:v>18.433333333</c:v>
                </c:pt>
                <c:pt idx="646">
                  <c:v>18.433333333</c:v>
                </c:pt>
                <c:pt idx="647">
                  <c:v>18.466666666999998</c:v>
                </c:pt>
                <c:pt idx="648">
                  <c:v>18.466666666999998</c:v>
                </c:pt>
                <c:pt idx="649">
                  <c:v>18.5</c:v>
                </c:pt>
                <c:pt idx="650">
                  <c:v>18.5</c:v>
                </c:pt>
                <c:pt idx="651">
                  <c:v>18.533333333000002</c:v>
                </c:pt>
                <c:pt idx="652">
                  <c:v>18.533333333000002</c:v>
                </c:pt>
                <c:pt idx="653">
                  <c:v>18.566666667</c:v>
                </c:pt>
                <c:pt idx="654">
                  <c:v>18.566666667</c:v>
                </c:pt>
                <c:pt idx="655">
                  <c:v>18.600000000000001</c:v>
                </c:pt>
                <c:pt idx="656">
                  <c:v>18.600000000000001</c:v>
                </c:pt>
                <c:pt idx="657">
                  <c:v>18.666666667000001</c:v>
                </c:pt>
                <c:pt idx="658">
                  <c:v>18.666666667000001</c:v>
                </c:pt>
                <c:pt idx="659">
                  <c:v>18.7</c:v>
                </c:pt>
                <c:pt idx="660">
                  <c:v>18.7</c:v>
                </c:pt>
                <c:pt idx="661">
                  <c:v>18.733333333000001</c:v>
                </c:pt>
                <c:pt idx="662">
                  <c:v>18.733333333000001</c:v>
                </c:pt>
                <c:pt idx="663">
                  <c:v>18.766666666999999</c:v>
                </c:pt>
                <c:pt idx="664">
                  <c:v>18.766666666999999</c:v>
                </c:pt>
                <c:pt idx="665">
                  <c:v>18.8</c:v>
                </c:pt>
                <c:pt idx="666">
                  <c:v>18.8</c:v>
                </c:pt>
                <c:pt idx="667">
                  <c:v>18.899999999999999</c:v>
                </c:pt>
                <c:pt idx="668">
                  <c:v>18.899999999999999</c:v>
                </c:pt>
                <c:pt idx="669">
                  <c:v>18.933333333</c:v>
                </c:pt>
                <c:pt idx="670">
                  <c:v>18.933333333</c:v>
                </c:pt>
                <c:pt idx="671">
                  <c:v>18.966666666999998</c:v>
                </c:pt>
                <c:pt idx="672">
                  <c:v>18.966666666999998</c:v>
                </c:pt>
                <c:pt idx="673">
                  <c:v>19</c:v>
                </c:pt>
                <c:pt idx="674">
                  <c:v>19</c:v>
                </c:pt>
                <c:pt idx="675">
                  <c:v>19.066666667</c:v>
                </c:pt>
                <c:pt idx="676">
                  <c:v>19.066666667</c:v>
                </c:pt>
                <c:pt idx="677">
                  <c:v>19.100000000000001</c:v>
                </c:pt>
                <c:pt idx="678">
                  <c:v>19.100000000000001</c:v>
                </c:pt>
                <c:pt idx="679">
                  <c:v>19.133333332999999</c:v>
                </c:pt>
                <c:pt idx="680">
                  <c:v>19.133333332999999</c:v>
                </c:pt>
                <c:pt idx="681">
                  <c:v>19.166666667000001</c:v>
                </c:pt>
                <c:pt idx="682">
                  <c:v>19.166666667000001</c:v>
                </c:pt>
                <c:pt idx="683">
                  <c:v>19.2</c:v>
                </c:pt>
                <c:pt idx="684">
                  <c:v>19.2</c:v>
                </c:pt>
                <c:pt idx="685">
                  <c:v>19.233333333000001</c:v>
                </c:pt>
                <c:pt idx="686">
                  <c:v>19.233333333000001</c:v>
                </c:pt>
                <c:pt idx="687">
                  <c:v>19.266666666999999</c:v>
                </c:pt>
                <c:pt idx="688">
                  <c:v>19.266666666999999</c:v>
                </c:pt>
                <c:pt idx="689">
                  <c:v>19.366666667000001</c:v>
                </c:pt>
                <c:pt idx="690">
                  <c:v>19.366666667000001</c:v>
                </c:pt>
                <c:pt idx="691">
                  <c:v>19.399999999999999</c:v>
                </c:pt>
                <c:pt idx="692">
                  <c:v>19.399999999999999</c:v>
                </c:pt>
                <c:pt idx="693">
                  <c:v>19.433333333</c:v>
                </c:pt>
                <c:pt idx="694">
                  <c:v>19.433333333</c:v>
                </c:pt>
                <c:pt idx="695">
                  <c:v>19.466666666999998</c:v>
                </c:pt>
                <c:pt idx="696">
                  <c:v>19.466666666999998</c:v>
                </c:pt>
                <c:pt idx="697">
                  <c:v>19.5</c:v>
                </c:pt>
                <c:pt idx="698">
                  <c:v>19.5</c:v>
                </c:pt>
                <c:pt idx="699">
                  <c:v>19.533333333000002</c:v>
                </c:pt>
                <c:pt idx="700">
                  <c:v>19.533333333000002</c:v>
                </c:pt>
                <c:pt idx="701">
                  <c:v>19.566666667</c:v>
                </c:pt>
                <c:pt idx="702">
                  <c:v>19.566666667</c:v>
                </c:pt>
                <c:pt idx="703">
                  <c:v>19.600000000000001</c:v>
                </c:pt>
                <c:pt idx="704">
                  <c:v>19.600000000000001</c:v>
                </c:pt>
                <c:pt idx="705">
                  <c:v>19.633333332999999</c:v>
                </c:pt>
                <c:pt idx="706">
                  <c:v>19.633333332999999</c:v>
                </c:pt>
                <c:pt idx="707">
                  <c:v>19.666666667000001</c:v>
                </c:pt>
                <c:pt idx="708">
                  <c:v>19.666666667000001</c:v>
                </c:pt>
                <c:pt idx="709">
                  <c:v>19.7</c:v>
                </c:pt>
                <c:pt idx="710">
                  <c:v>19.7</c:v>
                </c:pt>
                <c:pt idx="711">
                  <c:v>19.733333333000001</c:v>
                </c:pt>
                <c:pt idx="712">
                  <c:v>19.733333333000001</c:v>
                </c:pt>
                <c:pt idx="713">
                  <c:v>19.8</c:v>
                </c:pt>
                <c:pt idx="714">
                  <c:v>19.8</c:v>
                </c:pt>
                <c:pt idx="715">
                  <c:v>19.833333332999999</c:v>
                </c:pt>
                <c:pt idx="716">
                  <c:v>19.833333332999999</c:v>
                </c:pt>
                <c:pt idx="717">
                  <c:v>19.866666667000001</c:v>
                </c:pt>
                <c:pt idx="718">
                  <c:v>19.866666667000001</c:v>
                </c:pt>
                <c:pt idx="719">
                  <c:v>19.899999999999999</c:v>
                </c:pt>
                <c:pt idx="720">
                  <c:v>19.899999999999999</c:v>
                </c:pt>
                <c:pt idx="721">
                  <c:v>19.933333333</c:v>
                </c:pt>
                <c:pt idx="722">
                  <c:v>19.933333333</c:v>
                </c:pt>
                <c:pt idx="723">
                  <c:v>19.966666666999998</c:v>
                </c:pt>
                <c:pt idx="724">
                  <c:v>19.966666666999998</c:v>
                </c:pt>
                <c:pt idx="725">
                  <c:v>20</c:v>
                </c:pt>
                <c:pt idx="726">
                  <c:v>20</c:v>
                </c:pt>
                <c:pt idx="727">
                  <c:v>20.066666667</c:v>
                </c:pt>
                <c:pt idx="728">
                  <c:v>20.066666667</c:v>
                </c:pt>
                <c:pt idx="729">
                  <c:v>20.100000000000001</c:v>
                </c:pt>
                <c:pt idx="730">
                  <c:v>20.100000000000001</c:v>
                </c:pt>
                <c:pt idx="731">
                  <c:v>20.133333332999999</c:v>
                </c:pt>
                <c:pt idx="732">
                  <c:v>20.133333332999999</c:v>
                </c:pt>
                <c:pt idx="733">
                  <c:v>20.166666667000001</c:v>
                </c:pt>
                <c:pt idx="734">
                  <c:v>20.166666667000001</c:v>
                </c:pt>
                <c:pt idx="735">
                  <c:v>20.233333333000001</c:v>
                </c:pt>
                <c:pt idx="736">
                  <c:v>20.233333333000001</c:v>
                </c:pt>
                <c:pt idx="737">
                  <c:v>20.3</c:v>
                </c:pt>
                <c:pt idx="738">
                  <c:v>20.3</c:v>
                </c:pt>
                <c:pt idx="739">
                  <c:v>20.333333332999999</c:v>
                </c:pt>
                <c:pt idx="740">
                  <c:v>20.333333332999999</c:v>
                </c:pt>
                <c:pt idx="741">
                  <c:v>20.366666667000001</c:v>
                </c:pt>
                <c:pt idx="742">
                  <c:v>20.366666667000001</c:v>
                </c:pt>
                <c:pt idx="743">
                  <c:v>20.399999999999999</c:v>
                </c:pt>
                <c:pt idx="744">
                  <c:v>20.399999999999999</c:v>
                </c:pt>
                <c:pt idx="745">
                  <c:v>20.433333333</c:v>
                </c:pt>
                <c:pt idx="746">
                  <c:v>20.433333333</c:v>
                </c:pt>
                <c:pt idx="747">
                  <c:v>20.5</c:v>
                </c:pt>
                <c:pt idx="748">
                  <c:v>20.5</c:v>
                </c:pt>
                <c:pt idx="749">
                  <c:v>20.533333333000002</c:v>
                </c:pt>
                <c:pt idx="750">
                  <c:v>20.533333333000002</c:v>
                </c:pt>
                <c:pt idx="751">
                  <c:v>20.566666667</c:v>
                </c:pt>
                <c:pt idx="752">
                  <c:v>20.566666667</c:v>
                </c:pt>
                <c:pt idx="753">
                  <c:v>20.6</c:v>
                </c:pt>
                <c:pt idx="754">
                  <c:v>20.6</c:v>
                </c:pt>
                <c:pt idx="755">
                  <c:v>20.633333332999999</c:v>
                </c:pt>
                <c:pt idx="756">
                  <c:v>20.633333332999999</c:v>
                </c:pt>
                <c:pt idx="757">
                  <c:v>20.666666667000001</c:v>
                </c:pt>
                <c:pt idx="758">
                  <c:v>20.666666667000001</c:v>
                </c:pt>
                <c:pt idx="759">
                  <c:v>20.7</c:v>
                </c:pt>
                <c:pt idx="760">
                  <c:v>20.7</c:v>
                </c:pt>
                <c:pt idx="761">
                  <c:v>20.733333333000001</c:v>
                </c:pt>
                <c:pt idx="762">
                  <c:v>20.733333333000001</c:v>
                </c:pt>
                <c:pt idx="763">
                  <c:v>20.766666666999999</c:v>
                </c:pt>
                <c:pt idx="764">
                  <c:v>20.766666666999999</c:v>
                </c:pt>
                <c:pt idx="765">
                  <c:v>20.8</c:v>
                </c:pt>
                <c:pt idx="766">
                  <c:v>20.8</c:v>
                </c:pt>
                <c:pt idx="767">
                  <c:v>20.833333332999999</c:v>
                </c:pt>
                <c:pt idx="768">
                  <c:v>20.833333332999999</c:v>
                </c:pt>
                <c:pt idx="769">
                  <c:v>20.866666667000001</c:v>
                </c:pt>
                <c:pt idx="770">
                  <c:v>20.866666667000001</c:v>
                </c:pt>
                <c:pt idx="771">
                  <c:v>20.9</c:v>
                </c:pt>
                <c:pt idx="772">
                  <c:v>20.9</c:v>
                </c:pt>
                <c:pt idx="773">
                  <c:v>20.933333333</c:v>
                </c:pt>
                <c:pt idx="774">
                  <c:v>20.933333333</c:v>
                </c:pt>
                <c:pt idx="775">
                  <c:v>21</c:v>
                </c:pt>
                <c:pt idx="776">
                  <c:v>21</c:v>
                </c:pt>
                <c:pt idx="777">
                  <c:v>21.033333333000002</c:v>
                </c:pt>
                <c:pt idx="778">
                  <c:v>21.033333333000002</c:v>
                </c:pt>
                <c:pt idx="779">
                  <c:v>21.066666667</c:v>
                </c:pt>
                <c:pt idx="780">
                  <c:v>21.066666667</c:v>
                </c:pt>
                <c:pt idx="781">
                  <c:v>21.1</c:v>
                </c:pt>
                <c:pt idx="782">
                  <c:v>21.1</c:v>
                </c:pt>
                <c:pt idx="783">
                  <c:v>21.133333332999999</c:v>
                </c:pt>
                <c:pt idx="784">
                  <c:v>21.133333332999999</c:v>
                </c:pt>
                <c:pt idx="785">
                  <c:v>21.2</c:v>
                </c:pt>
                <c:pt idx="786">
                  <c:v>21.2</c:v>
                </c:pt>
                <c:pt idx="787">
                  <c:v>21.233333333000001</c:v>
                </c:pt>
                <c:pt idx="788">
                  <c:v>21.233333333000001</c:v>
                </c:pt>
                <c:pt idx="789">
                  <c:v>21.266666666999999</c:v>
                </c:pt>
                <c:pt idx="790">
                  <c:v>21.266666666999999</c:v>
                </c:pt>
                <c:pt idx="791">
                  <c:v>21.3</c:v>
                </c:pt>
                <c:pt idx="792">
                  <c:v>21.3</c:v>
                </c:pt>
                <c:pt idx="793">
                  <c:v>21.333333332999999</c:v>
                </c:pt>
                <c:pt idx="794">
                  <c:v>21.333333332999999</c:v>
                </c:pt>
                <c:pt idx="795">
                  <c:v>21.366666667000001</c:v>
                </c:pt>
                <c:pt idx="796">
                  <c:v>21.366666667000001</c:v>
                </c:pt>
                <c:pt idx="797">
                  <c:v>21.4</c:v>
                </c:pt>
                <c:pt idx="798">
                  <c:v>21.4</c:v>
                </c:pt>
                <c:pt idx="799">
                  <c:v>21.466666666999998</c:v>
                </c:pt>
                <c:pt idx="800">
                  <c:v>21.466666666999998</c:v>
                </c:pt>
                <c:pt idx="801">
                  <c:v>21.5</c:v>
                </c:pt>
                <c:pt idx="802">
                  <c:v>21.5</c:v>
                </c:pt>
                <c:pt idx="803">
                  <c:v>21.533333333000002</c:v>
                </c:pt>
                <c:pt idx="804">
                  <c:v>21.533333333000002</c:v>
                </c:pt>
                <c:pt idx="805">
                  <c:v>21.566666667</c:v>
                </c:pt>
                <c:pt idx="806">
                  <c:v>21.566666667</c:v>
                </c:pt>
                <c:pt idx="807">
                  <c:v>21.6</c:v>
                </c:pt>
                <c:pt idx="808">
                  <c:v>21.6</c:v>
                </c:pt>
                <c:pt idx="809">
                  <c:v>21.666666667000001</c:v>
                </c:pt>
                <c:pt idx="810">
                  <c:v>21.666666667000001</c:v>
                </c:pt>
                <c:pt idx="811">
                  <c:v>21.7</c:v>
                </c:pt>
                <c:pt idx="812">
                  <c:v>21.7</c:v>
                </c:pt>
                <c:pt idx="813">
                  <c:v>21.733333333000001</c:v>
                </c:pt>
                <c:pt idx="814">
                  <c:v>21.733333333000001</c:v>
                </c:pt>
                <c:pt idx="815">
                  <c:v>21.766666666999999</c:v>
                </c:pt>
                <c:pt idx="816">
                  <c:v>21.766666666999999</c:v>
                </c:pt>
                <c:pt idx="817">
                  <c:v>21.8</c:v>
                </c:pt>
                <c:pt idx="818">
                  <c:v>21.8</c:v>
                </c:pt>
                <c:pt idx="819">
                  <c:v>21.833333332999999</c:v>
                </c:pt>
                <c:pt idx="820">
                  <c:v>21.833333332999999</c:v>
                </c:pt>
                <c:pt idx="821">
                  <c:v>21.933333333</c:v>
                </c:pt>
                <c:pt idx="822">
                  <c:v>21.933333333</c:v>
                </c:pt>
                <c:pt idx="823">
                  <c:v>21.966666666999998</c:v>
                </c:pt>
                <c:pt idx="824">
                  <c:v>21.966666666999998</c:v>
                </c:pt>
                <c:pt idx="825">
                  <c:v>22</c:v>
                </c:pt>
                <c:pt idx="826">
                  <c:v>22</c:v>
                </c:pt>
                <c:pt idx="827">
                  <c:v>22.033333333000002</c:v>
                </c:pt>
                <c:pt idx="828">
                  <c:v>22.033333333000002</c:v>
                </c:pt>
                <c:pt idx="829">
                  <c:v>22.066666667</c:v>
                </c:pt>
                <c:pt idx="830">
                  <c:v>22.066666667</c:v>
                </c:pt>
                <c:pt idx="831">
                  <c:v>22.1</c:v>
                </c:pt>
                <c:pt idx="832">
                  <c:v>22.1</c:v>
                </c:pt>
                <c:pt idx="833">
                  <c:v>22.166666667000001</c:v>
                </c:pt>
                <c:pt idx="834">
                  <c:v>22.166666667000001</c:v>
                </c:pt>
                <c:pt idx="835">
                  <c:v>22.2</c:v>
                </c:pt>
                <c:pt idx="836">
                  <c:v>22.2</c:v>
                </c:pt>
                <c:pt idx="837">
                  <c:v>22.233333333000001</c:v>
                </c:pt>
                <c:pt idx="838">
                  <c:v>22.233333333000001</c:v>
                </c:pt>
                <c:pt idx="839">
                  <c:v>22.266666666999999</c:v>
                </c:pt>
                <c:pt idx="840">
                  <c:v>22.266666666999999</c:v>
                </c:pt>
                <c:pt idx="841">
                  <c:v>22.3</c:v>
                </c:pt>
                <c:pt idx="842">
                  <c:v>22.3</c:v>
                </c:pt>
                <c:pt idx="843">
                  <c:v>22.366666667000001</c:v>
                </c:pt>
                <c:pt idx="844">
                  <c:v>22.366666667000001</c:v>
                </c:pt>
                <c:pt idx="845">
                  <c:v>22.4</c:v>
                </c:pt>
                <c:pt idx="846">
                  <c:v>22.4</c:v>
                </c:pt>
                <c:pt idx="847">
                  <c:v>22.433333333</c:v>
                </c:pt>
                <c:pt idx="848">
                  <c:v>22.433333333</c:v>
                </c:pt>
                <c:pt idx="849">
                  <c:v>22.466666666999998</c:v>
                </c:pt>
                <c:pt idx="850">
                  <c:v>22.466666666999998</c:v>
                </c:pt>
                <c:pt idx="851">
                  <c:v>22.5</c:v>
                </c:pt>
                <c:pt idx="852">
                  <c:v>22.5</c:v>
                </c:pt>
                <c:pt idx="853">
                  <c:v>22.533333333000002</c:v>
                </c:pt>
                <c:pt idx="854">
                  <c:v>22.533333333000002</c:v>
                </c:pt>
                <c:pt idx="855">
                  <c:v>22.633333332999999</c:v>
                </c:pt>
                <c:pt idx="856">
                  <c:v>22.633333332999999</c:v>
                </c:pt>
                <c:pt idx="857">
                  <c:v>22.666666667000001</c:v>
                </c:pt>
                <c:pt idx="858">
                  <c:v>22.666666667000001</c:v>
                </c:pt>
                <c:pt idx="859">
                  <c:v>22.7</c:v>
                </c:pt>
                <c:pt idx="860">
                  <c:v>22.7</c:v>
                </c:pt>
                <c:pt idx="861">
                  <c:v>22.733333333000001</c:v>
                </c:pt>
                <c:pt idx="862">
                  <c:v>22.733333333000001</c:v>
                </c:pt>
                <c:pt idx="863">
                  <c:v>22.766666666999999</c:v>
                </c:pt>
                <c:pt idx="864">
                  <c:v>22.766666666999999</c:v>
                </c:pt>
                <c:pt idx="865">
                  <c:v>22.866666667000001</c:v>
                </c:pt>
                <c:pt idx="866">
                  <c:v>22.866666667000001</c:v>
                </c:pt>
                <c:pt idx="867">
                  <c:v>22.9</c:v>
                </c:pt>
                <c:pt idx="868">
                  <c:v>22.9</c:v>
                </c:pt>
                <c:pt idx="869">
                  <c:v>22.933333333</c:v>
                </c:pt>
                <c:pt idx="870">
                  <c:v>22.933333333</c:v>
                </c:pt>
                <c:pt idx="871">
                  <c:v>22.966666666999998</c:v>
                </c:pt>
                <c:pt idx="872">
                  <c:v>22.966666666999998</c:v>
                </c:pt>
                <c:pt idx="873">
                  <c:v>23</c:v>
                </c:pt>
                <c:pt idx="874">
                  <c:v>23</c:v>
                </c:pt>
                <c:pt idx="875">
                  <c:v>23.066666667</c:v>
                </c:pt>
                <c:pt idx="876">
                  <c:v>23.066666667</c:v>
                </c:pt>
                <c:pt idx="877">
                  <c:v>23.1</c:v>
                </c:pt>
                <c:pt idx="878">
                  <c:v>23.1</c:v>
                </c:pt>
                <c:pt idx="879">
                  <c:v>23.133333332999999</c:v>
                </c:pt>
                <c:pt idx="880">
                  <c:v>23.133333332999999</c:v>
                </c:pt>
                <c:pt idx="881">
                  <c:v>23.166666667000001</c:v>
                </c:pt>
                <c:pt idx="882">
                  <c:v>23.166666667000001</c:v>
                </c:pt>
                <c:pt idx="883">
                  <c:v>23.2</c:v>
                </c:pt>
                <c:pt idx="884">
                  <c:v>23.2</c:v>
                </c:pt>
                <c:pt idx="885">
                  <c:v>23.233333333000001</c:v>
                </c:pt>
                <c:pt idx="886">
                  <c:v>23.233333333000001</c:v>
                </c:pt>
                <c:pt idx="887">
                  <c:v>23.266666666999999</c:v>
                </c:pt>
                <c:pt idx="888">
                  <c:v>23.266666666999999</c:v>
                </c:pt>
                <c:pt idx="889">
                  <c:v>23.333333332999999</c:v>
                </c:pt>
                <c:pt idx="890">
                  <c:v>23.333333332999999</c:v>
                </c:pt>
                <c:pt idx="891">
                  <c:v>23.366666667000001</c:v>
                </c:pt>
                <c:pt idx="892">
                  <c:v>23.366666667000001</c:v>
                </c:pt>
                <c:pt idx="893">
                  <c:v>23.4</c:v>
                </c:pt>
                <c:pt idx="894">
                  <c:v>23.4</c:v>
                </c:pt>
                <c:pt idx="895">
                  <c:v>23.433333333</c:v>
                </c:pt>
                <c:pt idx="896">
                  <c:v>23.433333333</c:v>
                </c:pt>
                <c:pt idx="897">
                  <c:v>23.466666666999998</c:v>
                </c:pt>
                <c:pt idx="898">
                  <c:v>23.466666666999998</c:v>
                </c:pt>
                <c:pt idx="899">
                  <c:v>23.566666667</c:v>
                </c:pt>
                <c:pt idx="900">
                  <c:v>23.566666667</c:v>
                </c:pt>
                <c:pt idx="901">
                  <c:v>23.6</c:v>
                </c:pt>
                <c:pt idx="902">
                  <c:v>23.6</c:v>
                </c:pt>
                <c:pt idx="903">
                  <c:v>23.633333332999999</c:v>
                </c:pt>
                <c:pt idx="904">
                  <c:v>23.633333332999999</c:v>
                </c:pt>
                <c:pt idx="905">
                  <c:v>23.666666667000001</c:v>
                </c:pt>
                <c:pt idx="906">
                  <c:v>23.666666667000001</c:v>
                </c:pt>
                <c:pt idx="907">
                  <c:v>23.7</c:v>
                </c:pt>
                <c:pt idx="908">
                  <c:v>23.7</c:v>
                </c:pt>
                <c:pt idx="909">
                  <c:v>23.733333333000001</c:v>
                </c:pt>
                <c:pt idx="910">
                  <c:v>23.733333333000001</c:v>
                </c:pt>
                <c:pt idx="911">
                  <c:v>23.8</c:v>
                </c:pt>
                <c:pt idx="912">
                  <c:v>23.8</c:v>
                </c:pt>
                <c:pt idx="913">
                  <c:v>23.833333332999999</c:v>
                </c:pt>
                <c:pt idx="914">
                  <c:v>23.833333332999999</c:v>
                </c:pt>
                <c:pt idx="915">
                  <c:v>23.866666667000001</c:v>
                </c:pt>
                <c:pt idx="916">
                  <c:v>23.866666667000001</c:v>
                </c:pt>
                <c:pt idx="917">
                  <c:v>23.9</c:v>
                </c:pt>
                <c:pt idx="918">
                  <c:v>23.9</c:v>
                </c:pt>
                <c:pt idx="919">
                  <c:v>23.933333333</c:v>
                </c:pt>
                <c:pt idx="920">
                  <c:v>23.933333333</c:v>
                </c:pt>
                <c:pt idx="921">
                  <c:v>24</c:v>
                </c:pt>
                <c:pt idx="922">
                  <c:v>24</c:v>
                </c:pt>
                <c:pt idx="923">
                  <c:v>24.033333333000002</c:v>
                </c:pt>
                <c:pt idx="924">
                  <c:v>24.033333333000002</c:v>
                </c:pt>
                <c:pt idx="925">
                  <c:v>24.066666667</c:v>
                </c:pt>
                <c:pt idx="926">
                  <c:v>24.066666667</c:v>
                </c:pt>
                <c:pt idx="927">
                  <c:v>24.1</c:v>
                </c:pt>
                <c:pt idx="928">
                  <c:v>24.1</c:v>
                </c:pt>
                <c:pt idx="929">
                  <c:v>24.133333332999999</c:v>
                </c:pt>
                <c:pt idx="930">
                  <c:v>24.133333332999999</c:v>
                </c:pt>
                <c:pt idx="931">
                  <c:v>24.166666667000001</c:v>
                </c:pt>
                <c:pt idx="932">
                  <c:v>24.166666667000001</c:v>
                </c:pt>
                <c:pt idx="933">
                  <c:v>24.233333333000001</c:v>
                </c:pt>
                <c:pt idx="934">
                  <c:v>24.233333333000001</c:v>
                </c:pt>
                <c:pt idx="935">
                  <c:v>24.3</c:v>
                </c:pt>
                <c:pt idx="936">
                  <c:v>24.3</c:v>
                </c:pt>
                <c:pt idx="937">
                  <c:v>24.333333332999999</c:v>
                </c:pt>
                <c:pt idx="938">
                  <c:v>24.333333332999999</c:v>
                </c:pt>
                <c:pt idx="939">
                  <c:v>24.366666667000001</c:v>
                </c:pt>
                <c:pt idx="940">
                  <c:v>24.366666667000001</c:v>
                </c:pt>
                <c:pt idx="941">
                  <c:v>24.4</c:v>
                </c:pt>
                <c:pt idx="942">
                  <c:v>24.4</c:v>
                </c:pt>
                <c:pt idx="943">
                  <c:v>24.433333333</c:v>
                </c:pt>
                <c:pt idx="944">
                  <c:v>24.433333333</c:v>
                </c:pt>
                <c:pt idx="945">
                  <c:v>24.5</c:v>
                </c:pt>
                <c:pt idx="946">
                  <c:v>24.5</c:v>
                </c:pt>
                <c:pt idx="947">
                  <c:v>24.533333333000002</c:v>
                </c:pt>
                <c:pt idx="948">
                  <c:v>24.533333333000002</c:v>
                </c:pt>
                <c:pt idx="949">
                  <c:v>24.566666667</c:v>
                </c:pt>
                <c:pt idx="950">
                  <c:v>24.566666667</c:v>
                </c:pt>
                <c:pt idx="951">
                  <c:v>24.6</c:v>
                </c:pt>
                <c:pt idx="952">
                  <c:v>24.6</c:v>
                </c:pt>
                <c:pt idx="953">
                  <c:v>24.633333332999999</c:v>
                </c:pt>
                <c:pt idx="954">
                  <c:v>24.633333332999999</c:v>
                </c:pt>
                <c:pt idx="955">
                  <c:v>24.7</c:v>
                </c:pt>
                <c:pt idx="956">
                  <c:v>24.7</c:v>
                </c:pt>
                <c:pt idx="957">
                  <c:v>24.733333333000001</c:v>
                </c:pt>
                <c:pt idx="958">
                  <c:v>24.733333333000001</c:v>
                </c:pt>
                <c:pt idx="959">
                  <c:v>24.766666666999999</c:v>
                </c:pt>
                <c:pt idx="960">
                  <c:v>24.766666666999999</c:v>
                </c:pt>
                <c:pt idx="961">
                  <c:v>24.8</c:v>
                </c:pt>
                <c:pt idx="962">
                  <c:v>24.8</c:v>
                </c:pt>
                <c:pt idx="963">
                  <c:v>24.833333332999999</c:v>
                </c:pt>
                <c:pt idx="964">
                  <c:v>24.833333332999999</c:v>
                </c:pt>
                <c:pt idx="965">
                  <c:v>24.866666667000001</c:v>
                </c:pt>
                <c:pt idx="966">
                  <c:v>24.866666667000001</c:v>
                </c:pt>
                <c:pt idx="967">
                  <c:v>24.9</c:v>
                </c:pt>
                <c:pt idx="968">
                  <c:v>24.9</c:v>
                </c:pt>
                <c:pt idx="969">
                  <c:v>24.966666666999998</c:v>
                </c:pt>
                <c:pt idx="970">
                  <c:v>24.966666666999998</c:v>
                </c:pt>
                <c:pt idx="971">
                  <c:v>25.033333333000002</c:v>
                </c:pt>
                <c:pt idx="972">
                  <c:v>25.033333333000002</c:v>
                </c:pt>
                <c:pt idx="973">
                  <c:v>25.066666667</c:v>
                </c:pt>
                <c:pt idx="974">
                  <c:v>25.066666667</c:v>
                </c:pt>
                <c:pt idx="975">
                  <c:v>25.1</c:v>
                </c:pt>
                <c:pt idx="976">
                  <c:v>25.1</c:v>
                </c:pt>
                <c:pt idx="977">
                  <c:v>25.133333332999999</c:v>
                </c:pt>
                <c:pt idx="978">
                  <c:v>25.133333332999999</c:v>
                </c:pt>
                <c:pt idx="979">
                  <c:v>25.166666667000001</c:v>
                </c:pt>
                <c:pt idx="980">
                  <c:v>25.166666667000001</c:v>
                </c:pt>
                <c:pt idx="981">
                  <c:v>25.2</c:v>
                </c:pt>
                <c:pt idx="982">
                  <c:v>25.2</c:v>
                </c:pt>
                <c:pt idx="983">
                  <c:v>25.233333333000001</c:v>
                </c:pt>
                <c:pt idx="984">
                  <c:v>25.233333333000001</c:v>
                </c:pt>
                <c:pt idx="985">
                  <c:v>25.266666666999999</c:v>
                </c:pt>
                <c:pt idx="986">
                  <c:v>25.266666666999999</c:v>
                </c:pt>
                <c:pt idx="987">
                  <c:v>25.3</c:v>
                </c:pt>
                <c:pt idx="988">
                  <c:v>25.3</c:v>
                </c:pt>
                <c:pt idx="989">
                  <c:v>25.333333332999999</c:v>
                </c:pt>
                <c:pt idx="990">
                  <c:v>25.333333332999999</c:v>
                </c:pt>
                <c:pt idx="991">
                  <c:v>25.4</c:v>
                </c:pt>
                <c:pt idx="992">
                  <c:v>25.4</c:v>
                </c:pt>
                <c:pt idx="993">
                  <c:v>25.433333333</c:v>
                </c:pt>
                <c:pt idx="994">
                  <c:v>25.433333333</c:v>
                </c:pt>
                <c:pt idx="995">
                  <c:v>25.466666666999998</c:v>
                </c:pt>
                <c:pt idx="996">
                  <c:v>25.466666666999998</c:v>
                </c:pt>
                <c:pt idx="997">
                  <c:v>25.5</c:v>
                </c:pt>
                <c:pt idx="998">
                  <c:v>25.5</c:v>
                </c:pt>
                <c:pt idx="999">
                  <c:v>25.566666667</c:v>
                </c:pt>
                <c:pt idx="1000">
                  <c:v>25.566666667</c:v>
                </c:pt>
                <c:pt idx="1001">
                  <c:v>25.633333332999999</c:v>
                </c:pt>
                <c:pt idx="1002">
                  <c:v>25.633333332999999</c:v>
                </c:pt>
                <c:pt idx="1003">
                  <c:v>25.666666667000001</c:v>
                </c:pt>
                <c:pt idx="1004">
                  <c:v>25.666666667000001</c:v>
                </c:pt>
                <c:pt idx="1005">
                  <c:v>25.7</c:v>
                </c:pt>
                <c:pt idx="1006">
                  <c:v>25.7</c:v>
                </c:pt>
                <c:pt idx="1007">
                  <c:v>25.733333333000001</c:v>
                </c:pt>
                <c:pt idx="1008">
                  <c:v>25.733333333000001</c:v>
                </c:pt>
                <c:pt idx="1009">
                  <c:v>25.766666666999999</c:v>
                </c:pt>
                <c:pt idx="1010">
                  <c:v>25.766666666999999</c:v>
                </c:pt>
                <c:pt idx="1011">
                  <c:v>25.9</c:v>
                </c:pt>
                <c:pt idx="1012">
                  <c:v>25.9</c:v>
                </c:pt>
                <c:pt idx="1013">
                  <c:v>25.933333333</c:v>
                </c:pt>
                <c:pt idx="1014">
                  <c:v>25.933333333</c:v>
                </c:pt>
                <c:pt idx="1015">
                  <c:v>25.966666666999998</c:v>
                </c:pt>
                <c:pt idx="1016">
                  <c:v>25.966666666999998</c:v>
                </c:pt>
                <c:pt idx="1017">
                  <c:v>26.033333333000002</c:v>
                </c:pt>
                <c:pt idx="1018">
                  <c:v>26.033333333000002</c:v>
                </c:pt>
                <c:pt idx="1019">
                  <c:v>26.133333332999999</c:v>
                </c:pt>
                <c:pt idx="1020">
                  <c:v>26.133333332999999</c:v>
                </c:pt>
                <c:pt idx="1021">
                  <c:v>26.166666667000001</c:v>
                </c:pt>
                <c:pt idx="1022">
                  <c:v>26.166666667000001</c:v>
                </c:pt>
                <c:pt idx="1023">
                  <c:v>26.233333333000001</c:v>
                </c:pt>
                <c:pt idx="1024">
                  <c:v>26.233333333000001</c:v>
                </c:pt>
                <c:pt idx="1025">
                  <c:v>26.366666667000001</c:v>
                </c:pt>
                <c:pt idx="1026">
                  <c:v>26.366666667000001</c:v>
                </c:pt>
                <c:pt idx="1027">
                  <c:v>26.4</c:v>
                </c:pt>
                <c:pt idx="1028">
                  <c:v>26.4</c:v>
                </c:pt>
                <c:pt idx="1029">
                  <c:v>26.433333333</c:v>
                </c:pt>
                <c:pt idx="1030">
                  <c:v>26.433333333</c:v>
                </c:pt>
                <c:pt idx="1031">
                  <c:v>26.466666666999998</c:v>
                </c:pt>
                <c:pt idx="1032">
                  <c:v>26.466666666999998</c:v>
                </c:pt>
                <c:pt idx="1033">
                  <c:v>26.5</c:v>
                </c:pt>
                <c:pt idx="1034">
                  <c:v>26.5</c:v>
                </c:pt>
                <c:pt idx="1035">
                  <c:v>26.533333333000002</c:v>
                </c:pt>
                <c:pt idx="1036">
                  <c:v>26.533333333000002</c:v>
                </c:pt>
                <c:pt idx="1037">
                  <c:v>26.6</c:v>
                </c:pt>
                <c:pt idx="1038">
                  <c:v>26.6</c:v>
                </c:pt>
                <c:pt idx="1039">
                  <c:v>26.633333332999999</c:v>
                </c:pt>
                <c:pt idx="1040">
                  <c:v>26.633333332999999</c:v>
                </c:pt>
                <c:pt idx="1041">
                  <c:v>26.666666667000001</c:v>
                </c:pt>
                <c:pt idx="1042">
                  <c:v>26.666666667000001</c:v>
                </c:pt>
                <c:pt idx="1043">
                  <c:v>26.7</c:v>
                </c:pt>
                <c:pt idx="1044">
                  <c:v>26.7</c:v>
                </c:pt>
                <c:pt idx="1045">
                  <c:v>26.733333333000001</c:v>
                </c:pt>
                <c:pt idx="1046">
                  <c:v>26.733333333000001</c:v>
                </c:pt>
                <c:pt idx="1047">
                  <c:v>26.833333332999999</c:v>
                </c:pt>
                <c:pt idx="1048">
                  <c:v>26.833333332999999</c:v>
                </c:pt>
                <c:pt idx="1049">
                  <c:v>26.866666667000001</c:v>
                </c:pt>
                <c:pt idx="1050">
                  <c:v>26.866666667000001</c:v>
                </c:pt>
                <c:pt idx="1051">
                  <c:v>26.9</c:v>
                </c:pt>
                <c:pt idx="1052">
                  <c:v>26.9</c:v>
                </c:pt>
                <c:pt idx="1053">
                  <c:v>26.933333333</c:v>
                </c:pt>
                <c:pt idx="1054">
                  <c:v>26.933333333</c:v>
                </c:pt>
                <c:pt idx="1055">
                  <c:v>26.966666666999998</c:v>
                </c:pt>
                <c:pt idx="1056">
                  <c:v>26.966666666999998</c:v>
                </c:pt>
                <c:pt idx="1057">
                  <c:v>27.066666667</c:v>
                </c:pt>
                <c:pt idx="1058">
                  <c:v>27.066666667</c:v>
                </c:pt>
                <c:pt idx="1059">
                  <c:v>27.1</c:v>
                </c:pt>
                <c:pt idx="1060">
                  <c:v>27.1</c:v>
                </c:pt>
                <c:pt idx="1061">
                  <c:v>27.133333332999999</c:v>
                </c:pt>
                <c:pt idx="1062">
                  <c:v>27.133333332999999</c:v>
                </c:pt>
                <c:pt idx="1063">
                  <c:v>27.166666667000001</c:v>
                </c:pt>
                <c:pt idx="1064">
                  <c:v>27.166666667000001</c:v>
                </c:pt>
                <c:pt idx="1065">
                  <c:v>27.2</c:v>
                </c:pt>
                <c:pt idx="1066">
                  <c:v>27.2</c:v>
                </c:pt>
                <c:pt idx="1067">
                  <c:v>27.3</c:v>
                </c:pt>
                <c:pt idx="1068">
                  <c:v>27.3</c:v>
                </c:pt>
                <c:pt idx="1069">
                  <c:v>27.333333332999999</c:v>
                </c:pt>
                <c:pt idx="1070">
                  <c:v>27.333333332999999</c:v>
                </c:pt>
                <c:pt idx="1071">
                  <c:v>27.366666667000001</c:v>
                </c:pt>
                <c:pt idx="1072">
                  <c:v>27.366666667000001</c:v>
                </c:pt>
                <c:pt idx="1073">
                  <c:v>27.433333333</c:v>
                </c:pt>
                <c:pt idx="1074">
                  <c:v>27.433333333</c:v>
                </c:pt>
                <c:pt idx="1075">
                  <c:v>27.466666666999998</c:v>
                </c:pt>
                <c:pt idx="1076">
                  <c:v>27.466666666999998</c:v>
                </c:pt>
                <c:pt idx="1077">
                  <c:v>27.6</c:v>
                </c:pt>
                <c:pt idx="1078">
                  <c:v>27.6</c:v>
                </c:pt>
                <c:pt idx="1079">
                  <c:v>27.633333332999999</c:v>
                </c:pt>
                <c:pt idx="1080">
                  <c:v>27.633333332999999</c:v>
                </c:pt>
                <c:pt idx="1081">
                  <c:v>27.666666667000001</c:v>
                </c:pt>
                <c:pt idx="1082">
                  <c:v>27.666666667000001</c:v>
                </c:pt>
                <c:pt idx="1083">
                  <c:v>27.766666666999999</c:v>
                </c:pt>
                <c:pt idx="1084">
                  <c:v>27.766666666999999</c:v>
                </c:pt>
                <c:pt idx="1085">
                  <c:v>27.8</c:v>
                </c:pt>
                <c:pt idx="1086">
                  <c:v>27.8</c:v>
                </c:pt>
                <c:pt idx="1087">
                  <c:v>27.833333332999999</c:v>
                </c:pt>
                <c:pt idx="1088">
                  <c:v>27.833333332999999</c:v>
                </c:pt>
                <c:pt idx="1089">
                  <c:v>27.866666667000001</c:v>
                </c:pt>
                <c:pt idx="1090">
                  <c:v>27.866666667000001</c:v>
                </c:pt>
                <c:pt idx="1091">
                  <c:v>27.9</c:v>
                </c:pt>
                <c:pt idx="1092">
                  <c:v>27.9</c:v>
                </c:pt>
                <c:pt idx="1093">
                  <c:v>27.966666666999998</c:v>
                </c:pt>
                <c:pt idx="1094">
                  <c:v>27.966666666999998</c:v>
                </c:pt>
                <c:pt idx="1095">
                  <c:v>28</c:v>
                </c:pt>
                <c:pt idx="1096">
                  <c:v>28</c:v>
                </c:pt>
                <c:pt idx="1097">
                  <c:v>28.033333333000002</c:v>
                </c:pt>
                <c:pt idx="1098">
                  <c:v>28.033333333000002</c:v>
                </c:pt>
                <c:pt idx="1099">
                  <c:v>28.066666667</c:v>
                </c:pt>
                <c:pt idx="1100">
                  <c:v>28.066666667</c:v>
                </c:pt>
                <c:pt idx="1101">
                  <c:v>28.1</c:v>
                </c:pt>
                <c:pt idx="1102">
                  <c:v>28.1</c:v>
                </c:pt>
                <c:pt idx="1103">
                  <c:v>28.133333332999999</c:v>
                </c:pt>
                <c:pt idx="1104">
                  <c:v>28.133333332999999</c:v>
                </c:pt>
                <c:pt idx="1105">
                  <c:v>28.233333333000001</c:v>
                </c:pt>
                <c:pt idx="1106">
                  <c:v>28.233333333000001</c:v>
                </c:pt>
                <c:pt idx="1107">
                  <c:v>28.266666666999999</c:v>
                </c:pt>
                <c:pt idx="1108">
                  <c:v>28.266666666999999</c:v>
                </c:pt>
                <c:pt idx="1109">
                  <c:v>28.3</c:v>
                </c:pt>
                <c:pt idx="1110">
                  <c:v>28.3</c:v>
                </c:pt>
                <c:pt idx="1111">
                  <c:v>28.333333332999999</c:v>
                </c:pt>
                <c:pt idx="1112">
                  <c:v>28.333333332999999</c:v>
                </c:pt>
                <c:pt idx="1113">
                  <c:v>28.366666667000001</c:v>
                </c:pt>
                <c:pt idx="1114">
                  <c:v>28.366666667000001</c:v>
                </c:pt>
                <c:pt idx="1115">
                  <c:v>28.466666666999998</c:v>
                </c:pt>
                <c:pt idx="1116">
                  <c:v>28.466666666999998</c:v>
                </c:pt>
                <c:pt idx="1117">
                  <c:v>28.5</c:v>
                </c:pt>
                <c:pt idx="1118">
                  <c:v>28.5</c:v>
                </c:pt>
                <c:pt idx="1119">
                  <c:v>28.533333333000002</c:v>
                </c:pt>
                <c:pt idx="1120">
                  <c:v>28.533333333000002</c:v>
                </c:pt>
                <c:pt idx="1121">
                  <c:v>28.566666667</c:v>
                </c:pt>
                <c:pt idx="1122">
                  <c:v>28.566666667</c:v>
                </c:pt>
                <c:pt idx="1123">
                  <c:v>28.6</c:v>
                </c:pt>
                <c:pt idx="1124">
                  <c:v>28.6</c:v>
                </c:pt>
                <c:pt idx="1125">
                  <c:v>28.633333332999999</c:v>
                </c:pt>
                <c:pt idx="1126">
                  <c:v>28.633333332999999</c:v>
                </c:pt>
                <c:pt idx="1127">
                  <c:v>28.7</c:v>
                </c:pt>
                <c:pt idx="1128">
                  <c:v>28.7</c:v>
                </c:pt>
                <c:pt idx="1129">
                  <c:v>28.733333333000001</c:v>
                </c:pt>
                <c:pt idx="1130">
                  <c:v>28.733333333000001</c:v>
                </c:pt>
                <c:pt idx="1131">
                  <c:v>28.766666666999999</c:v>
                </c:pt>
                <c:pt idx="1132">
                  <c:v>28.766666666999999</c:v>
                </c:pt>
                <c:pt idx="1133">
                  <c:v>28.8</c:v>
                </c:pt>
                <c:pt idx="1134">
                  <c:v>28.8</c:v>
                </c:pt>
                <c:pt idx="1135">
                  <c:v>28.833333332999999</c:v>
                </c:pt>
                <c:pt idx="1136">
                  <c:v>28.833333332999999</c:v>
                </c:pt>
                <c:pt idx="1137">
                  <c:v>28.933333333</c:v>
                </c:pt>
                <c:pt idx="1138">
                  <c:v>28.933333333</c:v>
                </c:pt>
                <c:pt idx="1139">
                  <c:v>28.966666666999998</c:v>
                </c:pt>
                <c:pt idx="1140">
                  <c:v>28.966666666999998</c:v>
                </c:pt>
                <c:pt idx="1141">
                  <c:v>29</c:v>
                </c:pt>
                <c:pt idx="1142">
                  <c:v>29</c:v>
                </c:pt>
                <c:pt idx="1143">
                  <c:v>29.066666667</c:v>
                </c:pt>
                <c:pt idx="1144">
                  <c:v>29.066666667</c:v>
                </c:pt>
                <c:pt idx="1145">
                  <c:v>29.166666667000001</c:v>
                </c:pt>
                <c:pt idx="1146">
                  <c:v>29.166666667000001</c:v>
                </c:pt>
                <c:pt idx="1147">
                  <c:v>29.233333333000001</c:v>
                </c:pt>
                <c:pt idx="1148">
                  <c:v>29.233333333000001</c:v>
                </c:pt>
                <c:pt idx="1149">
                  <c:v>29.266666666999999</c:v>
                </c:pt>
                <c:pt idx="1150">
                  <c:v>29.266666666999999</c:v>
                </c:pt>
                <c:pt idx="1151">
                  <c:v>29.3</c:v>
                </c:pt>
                <c:pt idx="1152">
                  <c:v>29.3</c:v>
                </c:pt>
                <c:pt idx="1153">
                  <c:v>29.333333332999999</c:v>
                </c:pt>
                <c:pt idx="1154">
                  <c:v>29.333333332999999</c:v>
                </c:pt>
                <c:pt idx="1155">
                  <c:v>29.4</c:v>
                </c:pt>
                <c:pt idx="1156">
                  <c:v>29.4</c:v>
                </c:pt>
                <c:pt idx="1157">
                  <c:v>29.433333333</c:v>
                </c:pt>
                <c:pt idx="1158">
                  <c:v>29.433333333</c:v>
                </c:pt>
                <c:pt idx="1159">
                  <c:v>29.466666666999998</c:v>
                </c:pt>
                <c:pt idx="1160">
                  <c:v>29.466666666999998</c:v>
                </c:pt>
                <c:pt idx="1161">
                  <c:v>29.5</c:v>
                </c:pt>
                <c:pt idx="1162">
                  <c:v>29.5</c:v>
                </c:pt>
                <c:pt idx="1163">
                  <c:v>29.533333333000002</c:v>
                </c:pt>
                <c:pt idx="1164">
                  <c:v>29.533333333000002</c:v>
                </c:pt>
                <c:pt idx="1165">
                  <c:v>29.6</c:v>
                </c:pt>
                <c:pt idx="1166">
                  <c:v>29.6</c:v>
                </c:pt>
                <c:pt idx="1167">
                  <c:v>29.633333332999999</c:v>
                </c:pt>
                <c:pt idx="1168">
                  <c:v>29.633333332999999</c:v>
                </c:pt>
                <c:pt idx="1169">
                  <c:v>29.666666667000001</c:v>
                </c:pt>
                <c:pt idx="1170">
                  <c:v>29.666666667000001</c:v>
                </c:pt>
                <c:pt idx="1171">
                  <c:v>29.7</c:v>
                </c:pt>
                <c:pt idx="1172">
                  <c:v>29.7</c:v>
                </c:pt>
                <c:pt idx="1173">
                  <c:v>29.733333333000001</c:v>
                </c:pt>
                <c:pt idx="1174">
                  <c:v>29.733333333000001</c:v>
                </c:pt>
                <c:pt idx="1175">
                  <c:v>29.766666666999999</c:v>
                </c:pt>
                <c:pt idx="1176">
                  <c:v>29.766666666999999</c:v>
                </c:pt>
                <c:pt idx="1177">
                  <c:v>29.866666667000001</c:v>
                </c:pt>
                <c:pt idx="1178">
                  <c:v>29.866666667000001</c:v>
                </c:pt>
                <c:pt idx="1179">
                  <c:v>29.9</c:v>
                </c:pt>
                <c:pt idx="1180">
                  <c:v>29.9</c:v>
                </c:pt>
                <c:pt idx="1181">
                  <c:v>29.933333333</c:v>
                </c:pt>
                <c:pt idx="1182">
                  <c:v>29.933333333</c:v>
                </c:pt>
                <c:pt idx="1183">
                  <c:v>29.966666666999998</c:v>
                </c:pt>
                <c:pt idx="1184">
                  <c:v>29.966666666999998</c:v>
                </c:pt>
                <c:pt idx="1185">
                  <c:v>30.033333333000002</c:v>
                </c:pt>
                <c:pt idx="1186">
                  <c:v>30.033333333000002</c:v>
                </c:pt>
                <c:pt idx="1187">
                  <c:v>30.066666667</c:v>
                </c:pt>
                <c:pt idx="1188">
                  <c:v>30.066666667</c:v>
                </c:pt>
                <c:pt idx="1189">
                  <c:v>30.1</c:v>
                </c:pt>
                <c:pt idx="1190">
                  <c:v>30.1</c:v>
                </c:pt>
                <c:pt idx="1191">
                  <c:v>30.133333332999999</c:v>
                </c:pt>
                <c:pt idx="1192">
                  <c:v>30.133333332999999</c:v>
                </c:pt>
                <c:pt idx="1193">
                  <c:v>30.166666667000001</c:v>
                </c:pt>
                <c:pt idx="1194">
                  <c:v>30.166666667000001</c:v>
                </c:pt>
                <c:pt idx="1195">
                  <c:v>30.2</c:v>
                </c:pt>
                <c:pt idx="1196">
                  <c:v>30.2</c:v>
                </c:pt>
                <c:pt idx="1197">
                  <c:v>30.233333333000001</c:v>
                </c:pt>
                <c:pt idx="1198">
                  <c:v>30.233333333000001</c:v>
                </c:pt>
                <c:pt idx="1199">
                  <c:v>30.266666666999999</c:v>
                </c:pt>
                <c:pt idx="1200">
                  <c:v>30.266666666999999</c:v>
                </c:pt>
                <c:pt idx="1201">
                  <c:v>30.3</c:v>
                </c:pt>
                <c:pt idx="1202">
                  <c:v>30.3</c:v>
                </c:pt>
                <c:pt idx="1203">
                  <c:v>30.333333332999999</c:v>
                </c:pt>
                <c:pt idx="1204">
                  <c:v>30.333333332999999</c:v>
                </c:pt>
                <c:pt idx="1205">
                  <c:v>30.366666667000001</c:v>
                </c:pt>
                <c:pt idx="1206">
                  <c:v>30.366666667000001</c:v>
                </c:pt>
                <c:pt idx="1207">
                  <c:v>30.4</c:v>
                </c:pt>
                <c:pt idx="1208">
                  <c:v>30.4</c:v>
                </c:pt>
                <c:pt idx="1209">
                  <c:v>30.433333333</c:v>
                </c:pt>
                <c:pt idx="1210">
                  <c:v>30.433333333</c:v>
                </c:pt>
                <c:pt idx="1211">
                  <c:v>30.466666666999998</c:v>
                </c:pt>
                <c:pt idx="1212">
                  <c:v>30.466666666999998</c:v>
                </c:pt>
                <c:pt idx="1213">
                  <c:v>30.533333333000002</c:v>
                </c:pt>
                <c:pt idx="1214">
                  <c:v>30.533333333000002</c:v>
                </c:pt>
                <c:pt idx="1215">
                  <c:v>30.566666667</c:v>
                </c:pt>
                <c:pt idx="1216">
                  <c:v>30.566666667</c:v>
                </c:pt>
                <c:pt idx="1217">
                  <c:v>30.6</c:v>
                </c:pt>
                <c:pt idx="1218">
                  <c:v>30.6</c:v>
                </c:pt>
                <c:pt idx="1219">
                  <c:v>30.633333332999999</c:v>
                </c:pt>
                <c:pt idx="1220">
                  <c:v>30.633333332999999</c:v>
                </c:pt>
                <c:pt idx="1221">
                  <c:v>30.666666667000001</c:v>
                </c:pt>
                <c:pt idx="1222">
                  <c:v>30.666666667000001</c:v>
                </c:pt>
                <c:pt idx="1223">
                  <c:v>30.7</c:v>
                </c:pt>
                <c:pt idx="1224">
                  <c:v>30.7</c:v>
                </c:pt>
                <c:pt idx="1225">
                  <c:v>30.8</c:v>
                </c:pt>
                <c:pt idx="1226">
                  <c:v>30.8</c:v>
                </c:pt>
                <c:pt idx="1227">
                  <c:v>30.833333332999999</c:v>
                </c:pt>
                <c:pt idx="1228">
                  <c:v>30.833333332999999</c:v>
                </c:pt>
                <c:pt idx="1229">
                  <c:v>30.866666667000001</c:v>
                </c:pt>
                <c:pt idx="1230">
                  <c:v>30.866666667000001</c:v>
                </c:pt>
                <c:pt idx="1231">
                  <c:v>30.9</c:v>
                </c:pt>
                <c:pt idx="1232">
                  <c:v>30.9</c:v>
                </c:pt>
                <c:pt idx="1233">
                  <c:v>30.933333333</c:v>
                </c:pt>
                <c:pt idx="1234">
                  <c:v>30.933333333</c:v>
                </c:pt>
                <c:pt idx="1235">
                  <c:v>30.966666666999998</c:v>
                </c:pt>
                <c:pt idx="1236">
                  <c:v>30.966666666999998</c:v>
                </c:pt>
                <c:pt idx="1237">
                  <c:v>31</c:v>
                </c:pt>
                <c:pt idx="1238">
                  <c:v>31</c:v>
                </c:pt>
                <c:pt idx="1239">
                  <c:v>31.033333333000002</c:v>
                </c:pt>
                <c:pt idx="1240">
                  <c:v>31.033333333000002</c:v>
                </c:pt>
                <c:pt idx="1241">
                  <c:v>31.066666667</c:v>
                </c:pt>
                <c:pt idx="1242">
                  <c:v>31.066666667</c:v>
                </c:pt>
                <c:pt idx="1243">
                  <c:v>31.1</c:v>
                </c:pt>
                <c:pt idx="1244">
                  <c:v>31.1</c:v>
                </c:pt>
                <c:pt idx="1245">
                  <c:v>31.133333332999999</c:v>
                </c:pt>
                <c:pt idx="1246">
                  <c:v>31.133333332999999</c:v>
                </c:pt>
                <c:pt idx="1247">
                  <c:v>31.166666667000001</c:v>
                </c:pt>
                <c:pt idx="1248">
                  <c:v>31.166666667000001</c:v>
                </c:pt>
                <c:pt idx="1249">
                  <c:v>31.266666666999999</c:v>
                </c:pt>
                <c:pt idx="1250">
                  <c:v>31.266666666999999</c:v>
                </c:pt>
                <c:pt idx="1251">
                  <c:v>31.3</c:v>
                </c:pt>
                <c:pt idx="1252">
                  <c:v>31.3</c:v>
                </c:pt>
                <c:pt idx="1253">
                  <c:v>31.333333332999999</c:v>
                </c:pt>
                <c:pt idx="1254">
                  <c:v>31.333333332999999</c:v>
                </c:pt>
                <c:pt idx="1255">
                  <c:v>31.366666667000001</c:v>
                </c:pt>
                <c:pt idx="1256">
                  <c:v>31.366666667000001</c:v>
                </c:pt>
                <c:pt idx="1257">
                  <c:v>31.5</c:v>
                </c:pt>
                <c:pt idx="1258">
                  <c:v>31.5</c:v>
                </c:pt>
                <c:pt idx="1259">
                  <c:v>31.533333333000002</c:v>
                </c:pt>
                <c:pt idx="1260">
                  <c:v>31.533333333000002</c:v>
                </c:pt>
                <c:pt idx="1261">
                  <c:v>31.566666667</c:v>
                </c:pt>
                <c:pt idx="1262">
                  <c:v>31.566666667</c:v>
                </c:pt>
                <c:pt idx="1263">
                  <c:v>31.6</c:v>
                </c:pt>
                <c:pt idx="1264">
                  <c:v>31.6</c:v>
                </c:pt>
                <c:pt idx="1265">
                  <c:v>31.633333332999999</c:v>
                </c:pt>
                <c:pt idx="1266">
                  <c:v>31.633333332999999</c:v>
                </c:pt>
                <c:pt idx="1267">
                  <c:v>31.733333333000001</c:v>
                </c:pt>
                <c:pt idx="1268">
                  <c:v>31.733333333000001</c:v>
                </c:pt>
                <c:pt idx="1269">
                  <c:v>31.766666666999999</c:v>
                </c:pt>
                <c:pt idx="1270">
                  <c:v>31.766666666999999</c:v>
                </c:pt>
                <c:pt idx="1271">
                  <c:v>31.8</c:v>
                </c:pt>
                <c:pt idx="1272">
                  <c:v>31.8</c:v>
                </c:pt>
                <c:pt idx="1273">
                  <c:v>31.833333332999999</c:v>
                </c:pt>
                <c:pt idx="1274">
                  <c:v>31.833333332999999</c:v>
                </c:pt>
                <c:pt idx="1275">
                  <c:v>31.866666667000001</c:v>
                </c:pt>
                <c:pt idx="1276">
                  <c:v>31.866666667000001</c:v>
                </c:pt>
                <c:pt idx="1277">
                  <c:v>31.966666666999998</c:v>
                </c:pt>
                <c:pt idx="1278">
                  <c:v>31.966666666999998</c:v>
                </c:pt>
                <c:pt idx="1279">
                  <c:v>32</c:v>
                </c:pt>
                <c:pt idx="1280">
                  <c:v>32</c:v>
                </c:pt>
                <c:pt idx="1281">
                  <c:v>32.033333333000002</c:v>
                </c:pt>
                <c:pt idx="1282">
                  <c:v>32.033333333000002</c:v>
                </c:pt>
                <c:pt idx="1283">
                  <c:v>32.066666667</c:v>
                </c:pt>
                <c:pt idx="1284">
                  <c:v>32.066666667</c:v>
                </c:pt>
                <c:pt idx="1285">
                  <c:v>32.166666667000001</c:v>
                </c:pt>
                <c:pt idx="1286">
                  <c:v>32.166666667000001</c:v>
                </c:pt>
                <c:pt idx="1287">
                  <c:v>32.200000000000003</c:v>
                </c:pt>
                <c:pt idx="1288">
                  <c:v>32.200000000000003</c:v>
                </c:pt>
                <c:pt idx="1289">
                  <c:v>32.233333332999997</c:v>
                </c:pt>
                <c:pt idx="1290">
                  <c:v>32.233333332999997</c:v>
                </c:pt>
                <c:pt idx="1291">
                  <c:v>32.266666667000003</c:v>
                </c:pt>
                <c:pt idx="1292">
                  <c:v>32.266666667000003</c:v>
                </c:pt>
                <c:pt idx="1293">
                  <c:v>32.299999999999997</c:v>
                </c:pt>
                <c:pt idx="1294">
                  <c:v>32.299999999999997</c:v>
                </c:pt>
                <c:pt idx="1295">
                  <c:v>32.433333333</c:v>
                </c:pt>
                <c:pt idx="1296">
                  <c:v>32.433333333</c:v>
                </c:pt>
                <c:pt idx="1297">
                  <c:v>32.466666666999998</c:v>
                </c:pt>
                <c:pt idx="1298">
                  <c:v>32.466666666999998</c:v>
                </c:pt>
                <c:pt idx="1299">
                  <c:v>32.5</c:v>
                </c:pt>
                <c:pt idx="1300">
                  <c:v>32.5</c:v>
                </c:pt>
                <c:pt idx="1301">
                  <c:v>32.533333333000002</c:v>
                </c:pt>
                <c:pt idx="1302">
                  <c:v>32.533333333000002</c:v>
                </c:pt>
                <c:pt idx="1303">
                  <c:v>32.566666667</c:v>
                </c:pt>
                <c:pt idx="1304">
                  <c:v>32.566666667</c:v>
                </c:pt>
                <c:pt idx="1305">
                  <c:v>32.700000000000003</c:v>
                </c:pt>
                <c:pt idx="1306">
                  <c:v>32.700000000000003</c:v>
                </c:pt>
                <c:pt idx="1307">
                  <c:v>32.733333332999997</c:v>
                </c:pt>
                <c:pt idx="1308">
                  <c:v>32.733333332999997</c:v>
                </c:pt>
                <c:pt idx="1309">
                  <c:v>32.766666667000003</c:v>
                </c:pt>
                <c:pt idx="1310">
                  <c:v>32.766666667000003</c:v>
                </c:pt>
                <c:pt idx="1311">
                  <c:v>32.799999999999997</c:v>
                </c:pt>
                <c:pt idx="1312">
                  <c:v>32.799999999999997</c:v>
                </c:pt>
                <c:pt idx="1313">
                  <c:v>32.866666666999997</c:v>
                </c:pt>
                <c:pt idx="1314">
                  <c:v>32.866666666999997</c:v>
                </c:pt>
                <c:pt idx="1315">
                  <c:v>32.9</c:v>
                </c:pt>
                <c:pt idx="1316">
                  <c:v>32.9</c:v>
                </c:pt>
                <c:pt idx="1317">
                  <c:v>32.933333333</c:v>
                </c:pt>
                <c:pt idx="1318">
                  <c:v>32.933333333</c:v>
                </c:pt>
                <c:pt idx="1319">
                  <c:v>32.966666666999998</c:v>
                </c:pt>
                <c:pt idx="1320">
                  <c:v>32.966666666999998</c:v>
                </c:pt>
                <c:pt idx="1321">
                  <c:v>33</c:v>
                </c:pt>
                <c:pt idx="1322">
                  <c:v>33</c:v>
                </c:pt>
                <c:pt idx="1323">
                  <c:v>33.033333333000002</c:v>
                </c:pt>
                <c:pt idx="1324">
                  <c:v>33.033333333000002</c:v>
                </c:pt>
                <c:pt idx="1325">
                  <c:v>33.166666667000001</c:v>
                </c:pt>
                <c:pt idx="1326">
                  <c:v>33.166666667000001</c:v>
                </c:pt>
                <c:pt idx="1327">
                  <c:v>33.200000000000003</c:v>
                </c:pt>
                <c:pt idx="1328">
                  <c:v>33.200000000000003</c:v>
                </c:pt>
                <c:pt idx="1329">
                  <c:v>33.233333332999997</c:v>
                </c:pt>
                <c:pt idx="1330">
                  <c:v>33.233333332999997</c:v>
                </c:pt>
                <c:pt idx="1331">
                  <c:v>33.266666667000003</c:v>
                </c:pt>
                <c:pt idx="1332">
                  <c:v>33.266666667000003</c:v>
                </c:pt>
                <c:pt idx="1333">
                  <c:v>33.299999999999997</c:v>
                </c:pt>
                <c:pt idx="1334">
                  <c:v>33.299999999999997</c:v>
                </c:pt>
                <c:pt idx="1335">
                  <c:v>33.4</c:v>
                </c:pt>
                <c:pt idx="1336">
                  <c:v>33.4</c:v>
                </c:pt>
                <c:pt idx="1337">
                  <c:v>33.433333333</c:v>
                </c:pt>
                <c:pt idx="1338">
                  <c:v>33.433333333</c:v>
                </c:pt>
                <c:pt idx="1339">
                  <c:v>33.5</c:v>
                </c:pt>
                <c:pt idx="1340">
                  <c:v>33.5</c:v>
                </c:pt>
                <c:pt idx="1341">
                  <c:v>33.566666667</c:v>
                </c:pt>
                <c:pt idx="1342">
                  <c:v>33.566666667</c:v>
                </c:pt>
                <c:pt idx="1343">
                  <c:v>33.6</c:v>
                </c:pt>
                <c:pt idx="1344">
                  <c:v>33.6</c:v>
                </c:pt>
                <c:pt idx="1345">
                  <c:v>33.633333333000003</c:v>
                </c:pt>
                <c:pt idx="1346">
                  <c:v>33.633333333000003</c:v>
                </c:pt>
                <c:pt idx="1347">
                  <c:v>33.666666667000001</c:v>
                </c:pt>
                <c:pt idx="1348">
                  <c:v>33.666666667000001</c:v>
                </c:pt>
                <c:pt idx="1349">
                  <c:v>33.700000000000003</c:v>
                </c:pt>
                <c:pt idx="1350">
                  <c:v>33.700000000000003</c:v>
                </c:pt>
                <c:pt idx="1351">
                  <c:v>33.733333332999997</c:v>
                </c:pt>
                <c:pt idx="1352">
                  <c:v>33.733333332999997</c:v>
                </c:pt>
                <c:pt idx="1353">
                  <c:v>33.766666667000003</c:v>
                </c:pt>
                <c:pt idx="1354">
                  <c:v>33.766666667000003</c:v>
                </c:pt>
                <c:pt idx="1355">
                  <c:v>33.833333332999999</c:v>
                </c:pt>
                <c:pt idx="1356">
                  <c:v>33.833333332999999</c:v>
                </c:pt>
                <c:pt idx="1357">
                  <c:v>33.866666666999997</c:v>
                </c:pt>
                <c:pt idx="1358">
                  <c:v>33.866666666999997</c:v>
                </c:pt>
                <c:pt idx="1359">
                  <c:v>33.9</c:v>
                </c:pt>
                <c:pt idx="1360">
                  <c:v>33.9</c:v>
                </c:pt>
                <c:pt idx="1361">
                  <c:v>33.933333333</c:v>
                </c:pt>
                <c:pt idx="1362">
                  <c:v>33.933333333</c:v>
                </c:pt>
                <c:pt idx="1363">
                  <c:v>33.966666666999998</c:v>
                </c:pt>
                <c:pt idx="1364">
                  <c:v>33.966666666999998</c:v>
                </c:pt>
                <c:pt idx="1365">
                  <c:v>34</c:v>
                </c:pt>
                <c:pt idx="1366">
                  <c:v>34</c:v>
                </c:pt>
                <c:pt idx="1367">
                  <c:v>34.066666667</c:v>
                </c:pt>
                <c:pt idx="1368">
                  <c:v>34.066666667</c:v>
                </c:pt>
                <c:pt idx="1369">
                  <c:v>34.1</c:v>
                </c:pt>
                <c:pt idx="1370">
                  <c:v>34.1</c:v>
                </c:pt>
                <c:pt idx="1371">
                  <c:v>34.133333333000003</c:v>
                </c:pt>
                <c:pt idx="1372">
                  <c:v>34.133333333000003</c:v>
                </c:pt>
                <c:pt idx="1373">
                  <c:v>34.166666667000001</c:v>
                </c:pt>
                <c:pt idx="1374">
                  <c:v>34.166666667000001</c:v>
                </c:pt>
                <c:pt idx="1375">
                  <c:v>34.200000000000003</c:v>
                </c:pt>
                <c:pt idx="1376">
                  <c:v>34.200000000000003</c:v>
                </c:pt>
                <c:pt idx="1377">
                  <c:v>34.233333332999997</c:v>
                </c:pt>
                <c:pt idx="1378">
                  <c:v>34.233333332999997</c:v>
                </c:pt>
                <c:pt idx="1379">
                  <c:v>34.299999999999997</c:v>
                </c:pt>
                <c:pt idx="1380">
                  <c:v>34.299999999999997</c:v>
                </c:pt>
                <c:pt idx="1381">
                  <c:v>34.333333332999999</c:v>
                </c:pt>
                <c:pt idx="1382">
                  <c:v>34.333333332999999</c:v>
                </c:pt>
                <c:pt idx="1383">
                  <c:v>34.366666666999997</c:v>
                </c:pt>
                <c:pt idx="1384">
                  <c:v>34.366666666999997</c:v>
                </c:pt>
                <c:pt idx="1385">
                  <c:v>34.4</c:v>
                </c:pt>
                <c:pt idx="1386">
                  <c:v>34.4</c:v>
                </c:pt>
                <c:pt idx="1387">
                  <c:v>34.433333333</c:v>
                </c:pt>
                <c:pt idx="1388">
                  <c:v>34.433333333</c:v>
                </c:pt>
                <c:pt idx="1389">
                  <c:v>34.466666666999998</c:v>
                </c:pt>
                <c:pt idx="1390">
                  <c:v>34.466666666999998</c:v>
                </c:pt>
                <c:pt idx="1391">
                  <c:v>34.533333333000002</c:v>
                </c:pt>
                <c:pt idx="1392">
                  <c:v>34.533333333000002</c:v>
                </c:pt>
                <c:pt idx="1393">
                  <c:v>34.566666667</c:v>
                </c:pt>
                <c:pt idx="1394">
                  <c:v>34.566666667</c:v>
                </c:pt>
                <c:pt idx="1395">
                  <c:v>34.633333333000003</c:v>
                </c:pt>
                <c:pt idx="1396">
                  <c:v>34.633333333000003</c:v>
                </c:pt>
                <c:pt idx="1397">
                  <c:v>34.666666667000001</c:v>
                </c:pt>
                <c:pt idx="1398">
                  <c:v>34.666666667000001</c:v>
                </c:pt>
                <c:pt idx="1399">
                  <c:v>34.766666667000003</c:v>
                </c:pt>
                <c:pt idx="1400">
                  <c:v>34.766666667000003</c:v>
                </c:pt>
                <c:pt idx="1401">
                  <c:v>34.799999999999997</c:v>
                </c:pt>
                <c:pt idx="1402">
                  <c:v>34.799999999999997</c:v>
                </c:pt>
                <c:pt idx="1403">
                  <c:v>34.833333332999999</c:v>
                </c:pt>
                <c:pt idx="1404">
                  <c:v>34.833333332999999</c:v>
                </c:pt>
                <c:pt idx="1405">
                  <c:v>34.866666666999997</c:v>
                </c:pt>
                <c:pt idx="1406">
                  <c:v>34.866666666999997</c:v>
                </c:pt>
                <c:pt idx="1407">
                  <c:v>34.933333333</c:v>
                </c:pt>
                <c:pt idx="1408">
                  <c:v>34.933333333</c:v>
                </c:pt>
                <c:pt idx="1409">
                  <c:v>35</c:v>
                </c:pt>
                <c:pt idx="1410">
                  <c:v>35</c:v>
                </c:pt>
                <c:pt idx="1411">
                  <c:v>35.033333333000002</c:v>
                </c:pt>
                <c:pt idx="1412">
                  <c:v>35.033333333000002</c:v>
                </c:pt>
                <c:pt idx="1413">
                  <c:v>35.066666667</c:v>
                </c:pt>
                <c:pt idx="1414">
                  <c:v>35.066666667</c:v>
                </c:pt>
                <c:pt idx="1415">
                  <c:v>35.1</c:v>
                </c:pt>
                <c:pt idx="1416">
                  <c:v>35.1</c:v>
                </c:pt>
                <c:pt idx="1417">
                  <c:v>35.133333333000003</c:v>
                </c:pt>
                <c:pt idx="1418">
                  <c:v>35.133333333000003</c:v>
                </c:pt>
                <c:pt idx="1419">
                  <c:v>35.200000000000003</c:v>
                </c:pt>
                <c:pt idx="1420">
                  <c:v>35.200000000000003</c:v>
                </c:pt>
                <c:pt idx="1421">
                  <c:v>35.233333332999997</c:v>
                </c:pt>
                <c:pt idx="1422">
                  <c:v>35.233333332999997</c:v>
                </c:pt>
                <c:pt idx="1423">
                  <c:v>35.266666667000003</c:v>
                </c:pt>
                <c:pt idx="1424">
                  <c:v>35.266666667000003</c:v>
                </c:pt>
                <c:pt idx="1425">
                  <c:v>35.299999999999997</c:v>
                </c:pt>
                <c:pt idx="1426">
                  <c:v>35.299999999999997</c:v>
                </c:pt>
                <c:pt idx="1427">
                  <c:v>35.333333332999999</c:v>
                </c:pt>
                <c:pt idx="1428">
                  <c:v>35.333333332999999</c:v>
                </c:pt>
                <c:pt idx="1429">
                  <c:v>35.366666666999997</c:v>
                </c:pt>
                <c:pt idx="1430">
                  <c:v>35.366666666999997</c:v>
                </c:pt>
                <c:pt idx="1431">
                  <c:v>35.5</c:v>
                </c:pt>
                <c:pt idx="1432">
                  <c:v>35.5</c:v>
                </c:pt>
                <c:pt idx="1433">
                  <c:v>35.533333333000002</c:v>
                </c:pt>
                <c:pt idx="1434">
                  <c:v>35.533333333000002</c:v>
                </c:pt>
                <c:pt idx="1435">
                  <c:v>35.566666667</c:v>
                </c:pt>
                <c:pt idx="1436">
                  <c:v>35.566666667</c:v>
                </c:pt>
                <c:pt idx="1437">
                  <c:v>35.6</c:v>
                </c:pt>
                <c:pt idx="1438">
                  <c:v>35.6</c:v>
                </c:pt>
                <c:pt idx="1439">
                  <c:v>35.666666667000001</c:v>
                </c:pt>
                <c:pt idx="1440">
                  <c:v>35.666666667000001</c:v>
                </c:pt>
                <c:pt idx="1441">
                  <c:v>35.700000000000003</c:v>
                </c:pt>
                <c:pt idx="1442">
                  <c:v>35.700000000000003</c:v>
                </c:pt>
                <c:pt idx="1443">
                  <c:v>35.733333332999997</c:v>
                </c:pt>
                <c:pt idx="1444">
                  <c:v>35.733333332999997</c:v>
                </c:pt>
                <c:pt idx="1445">
                  <c:v>35.766666667000003</c:v>
                </c:pt>
                <c:pt idx="1446">
                  <c:v>35.766666667000003</c:v>
                </c:pt>
                <c:pt idx="1447">
                  <c:v>35.799999999999997</c:v>
                </c:pt>
                <c:pt idx="1448">
                  <c:v>35.799999999999997</c:v>
                </c:pt>
                <c:pt idx="1449">
                  <c:v>35.833333332999999</c:v>
                </c:pt>
                <c:pt idx="1450">
                  <c:v>35.833333332999999</c:v>
                </c:pt>
                <c:pt idx="1451">
                  <c:v>35.866666666999997</c:v>
                </c:pt>
                <c:pt idx="1452">
                  <c:v>35.866666666999997</c:v>
                </c:pt>
                <c:pt idx="1453">
                  <c:v>35.933333333</c:v>
                </c:pt>
                <c:pt idx="1454">
                  <c:v>35.933333333</c:v>
                </c:pt>
                <c:pt idx="1455">
                  <c:v>35.966666666999998</c:v>
                </c:pt>
                <c:pt idx="1456">
                  <c:v>35.966666666999998</c:v>
                </c:pt>
                <c:pt idx="1457">
                  <c:v>36</c:v>
                </c:pt>
                <c:pt idx="1458">
                  <c:v>36</c:v>
                </c:pt>
                <c:pt idx="1459">
                  <c:v>36.033333333000002</c:v>
                </c:pt>
                <c:pt idx="1460">
                  <c:v>36.033333333000002</c:v>
                </c:pt>
                <c:pt idx="1461">
                  <c:v>36.066666667</c:v>
                </c:pt>
                <c:pt idx="1462">
                  <c:v>36.066666667</c:v>
                </c:pt>
                <c:pt idx="1463">
                  <c:v>36.133333333000003</c:v>
                </c:pt>
                <c:pt idx="1464">
                  <c:v>36.133333333000003</c:v>
                </c:pt>
                <c:pt idx="1465">
                  <c:v>36.166666667000001</c:v>
                </c:pt>
                <c:pt idx="1466">
                  <c:v>36.166666667000001</c:v>
                </c:pt>
                <c:pt idx="1467">
                  <c:v>36.200000000000003</c:v>
                </c:pt>
                <c:pt idx="1468">
                  <c:v>36.200000000000003</c:v>
                </c:pt>
                <c:pt idx="1469">
                  <c:v>36.233333332999997</c:v>
                </c:pt>
                <c:pt idx="1470">
                  <c:v>36.233333332999997</c:v>
                </c:pt>
                <c:pt idx="1471">
                  <c:v>36.266666667000003</c:v>
                </c:pt>
                <c:pt idx="1472">
                  <c:v>36.266666667000003</c:v>
                </c:pt>
                <c:pt idx="1473">
                  <c:v>36.299999999999997</c:v>
                </c:pt>
                <c:pt idx="1474">
                  <c:v>36.299999999999997</c:v>
                </c:pt>
                <c:pt idx="1475">
                  <c:v>36.4</c:v>
                </c:pt>
                <c:pt idx="1476">
                  <c:v>36.4</c:v>
                </c:pt>
                <c:pt idx="1477">
                  <c:v>36.433333333</c:v>
                </c:pt>
                <c:pt idx="1478">
                  <c:v>36.433333333</c:v>
                </c:pt>
                <c:pt idx="1479">
                  <c:v>36.5</c:v>
                </c:pt>
                <c:pt idx="1480">
                  <c:v>36.5</c:v>
                </c:pt>
                <c:pt idx="1481">
                  <c:v>36.533333333000002</c:v>
                </c:pt>
                <c:pt idx="1482">
                  <c:v>36.533333333000002</c:v>
                </c:pt>
                <c:pt idx="1483">
                  <c:v>36.633333333000003</c:v>
                </c:pt>
                <c:pt idx="1484">
                  <c:v>36.633333333000003</c:v>
                </c:pt>
                <c:pt idx="1485">
                  <c:v>36.666666667000001</c:v>
                </c:pt>
                <c:pt idx="1486">
                  <c:v>36.666666667000001</c:v>
                </c:pt>
                <c:pt idx="1487">
                  <c:v>36.700000000000003</c:v>
                </c:pt>
                <c:pt idx="1488">
                  <c:v>36.700000000000003</c:v>
                </c:pt>
                <c:pt idx="1489">
                  <c:v>36.733333332999997</c:v>
                </c:pt>
                <c:pt idx="1490">
                  <c:v>36.733333332999997</c:v>
                </c:pt>
                <c:pt idx="1491">
                  <c:v>36.766666667000003</c:v>
                </c:pt>
                <c:pt idx="1492">
                  <c:v>36.766666667000003</c:v>
                </c:pt>
                <c:pt idx="1493">
                  <c:v>36.866666666999997</c:v>
                </c:pt>
                <c:pt idx="1494">
                  <c:v>36.866666666999997</c:v>
                </c:pt>
                <c:pt idx="1495">
                  <c:v>36.9</c:v>
                </c:pt>
                <c:pt idx="1496">
                  <c:v>36.9</c:v>
                </c:pt>
                <c:pt idx="1497">
                  <c:v>36.933333333</c:v>
                </c:pt>
                <c:pt idx="1498">
                  <c:v>36.933333333</c:v>
                </c:pt>
                <c:pt idx="1499">
                  <c:v>36.966666666999998</c:v>
                </c:pt>
                <c:pt idx="1500">
                  <c:v>36.966666666999998</c:v>
                </c:pt>
                <c:pt idx="1501">
                  <c:v>37</c:v>
                </c:pt>
                <c:pt idx="1502">
                  <c:v>37</c:v>
                </c:pt>
                <c:pt idx="1503">
                  <c:v>37.1</c:v>
                </c:pt>
                <c:pt idx="1504">
                  <c:v>37.1</c:v>
                </c:pt>
                <c:pt idx="1505">
                  <c:v>37.133333333000003</c:v>
                </c:pt>
                <c:pt idx="1506">
                  <c:v>37.133333333000003</c:v>
                </c:pt>
                <c:pt idx="1507">
                  <c:v>37.166666667000001</c:v>
                </c:pt>
                <c:pt idx="1508">
                  <c:v>37.166666667000001</c:v>
                </c:pt>
                <c:pt idx="1509">
                  <c:v>37.200000000000003</c:v>
                </c:pt>
                <c:pt idx="1510">
                  <c:v>37.200000000000003</c:v>
                </c:pt>
                <c:pt idx="1511">
                  <c:v>37.233333332999997</c:v>
                </c:pt>
                <c:pt idx="1512">
                  <c:v>37.233333332999997</c:v>
                </c:pt>
                <c:pt idx="1513">
                  <c:v>37.333333332999999</c:v>
                </c:pt>
                <c:pt idx="1514">
                  <c:v>37.333333332999999</c:v>
                </c:pt>
                <c:pt idx="1515">
                  <c:v>37.366666666999997</c:v>
                </c:pt>
                <c:pt idx="1516">
                  <c:v>37.366666666999997</c:v>
                </c:pt>
                <c:pt idx="1517">
                  <c:v>37.4</c:v>
                </c:pt>
                <c:pt idx="1518">
                  <c:v>37.4</c:v>
                </c:pt>
                <c:pt idx="1519">
                  <c:v>37.433333333</c:v>
                </c:pt>
                <c:pt idx="1520">
                  <c:v>37.433333333</c:v>
                </c:pt>
                <c:pt idx="1521">
                  <c:v>37.466666666999998</c:v>
                </c:pt>
                <c:pt idx="1522">
                  <c:v>37.466666666999998</c:v>
                </c:pt>
                <c:pt idx="1523">
                  <c:v>37.5</c:v>
                </c:pt>
                <c:pt idx="1524">
                  <c:v>37.5</c:v>
                </c:pt>
                <c:pt idx="1525">
                  <c:v>37.533333333000002</c:v>
                </c:pt>
                <c:pt idx="1526">
                  <c:v>37.533333333000002</c:v>
                </c:pt>
                <c:pt idx="1527">
                  <c:v>37.566666667</c:v>
                </c:pt>
                <c:pt idx="1528">
                  <c:v>37.566666667</c:v>
                </c:pt>
                <c:pt idx="1529">
                  <c:v>37.633333333000003</c:v>
                </c:pt>
                <c:pt idx="1530">
                  <c:v>37.633333333000003</c:v>
                </c:pt>
                <c:pt idx="1531">
                  <c:v>37.666666667000001</c:v>
                </c:pt>
                <c:pt idx="1532">
                  <c:v>37.666666667000001</c:v>
                </c:pt>
                <c:pt idx="1533">
                  <c:v>37.700000000000003</c:v>
                </c:pt>
                <c:pt idx="1534">
                  <c:v>37.700000000000003</c:v>
                </c:pt>
                <c:pt idx="1535">
                  <c:v>37.733333332999997</c:v>
                </c:pt>
                <c:pt idx="1536">
                  <c:v>37.733333332999997</c:v>
                </c:pt>
                <c:pt idx="1537">
                  <c:v>37.799999999999997</c:v>
                </c:pt>
                <c:pt idx="1538">
                  <c:v>37.799999999999997</c:v>
                </c:pt>
                <c:pt idx="1539">
                  <c:v>37.833333332999999</c:v>
                </c:pt>
                <c:pt idx="1540">
                  <c:v>37.833333332999999</c:v>
                </c:pt>
                <c:pt idx="1541">
                  <c:v>37.9</c:v>
                </c:pt>
                <c:pt idx="1542">
                  <c:v>37.9</c:v>
                </c:pt>
                <c:pt idx="1543">
                  <c:v>38.033333333000002</c:v>
                </c:pt>
                <c:pt idx="1544">
                  <c:v>38.033333333000002</c:v>
                </c:pt>
                <c:pt idx="1545">
                  <c:v>38.066666667</c:v>
                </c:pt>
                <c:pt idx="1546">
                  <c:v>38.066666667</c:v>
                </c:pt>
                <c:pt idx="1547">
                  <c:v>38.1</c:v>
                </c:pt>
                <c:pt idx="1548">
                  <c:v>38.1</c:v>
                </c:pt>
                <c:pt idx="1549">
                  <c:v>38.133333333000003</c:v>
                </c:pt>
                <c:pt idx="1550">
                  <c:v>38.133333333000003</c:v>
                </c:pt>
                <c:pt idx="1551">
                  <c:v>38.166666667000001</c:v>
                </c:pt>
                <c:pt idx="1552">
                  <c:v>38.166666667000001</c:v>
                </c:pt>
                <c:pt idx="1553">
                  <c:v>38.299999999999997</c:v>
                </c:pt>
                <c:pt idx="1554">
                  <c:v>38.299999999999997</c:v>
                </c:pt>
                <c:pt idx="1555">
                  <c:v>38.333333332999999</c:v>
                </c:pt>
                <c:pt idx="1556">
                  <c:v>38.333333332999999</c:v>
                </c:pt>
                <c:pt idx="1557">
                  <c:v>38.366666666999997</c:v>
                </c:pt>
                <c:pt idx="1558">
                  <c:v>38.366666666999997</c:v>
                </c:pt>
                <c:pt idx="1559">
                  <c:v>38.4</c:v>
                </c:pt>
                <c:pt idx="1560">
                  <c:v>38.4</c:v>
                </c:pt>
                <c:pt idx="1561">
                  <c:v>38.433333333</c:v>
                </c:pt>
                <c:pt idx="1562">
                  <c:v>38.433333333</c:v>
                </c:pt>
                <c:pt idx="1563">
                  <c:v>38.5</c:v>
                </c:pt>
                <c:pt idx="1564">
                  <c:v>38.5</c:v>
                </c:pt>
                <c:pt idx="1565">
                  <c:v>38.533333333000002</c:v>
                </c:pt>
                <c:pt idx="1566">
                  <c:v>38.533333333000002</c:v>
                </c:pt>
                <c:pt idx="1567">
                  <c:v>38.566666667</c:v>
                </c:pt>
                <c:pt idx="1568">
                  <c:v>38.566666667</c:v>
                </c:pt>
                <c:pt idx="1569">
                  <c:v>38.6</c:v>
                </c:pt>
                <c:pt idx="1570">
                  <c:v>38.6</c:v>
                </c:pt>
                <c:pt idx="1571">
                  <c:v>38.633333333000003</c:v>
                </c:pt>
                <c:pt idx="1572">
                  <c:v>38.633333333000003</c:v>
                </c:pt>
                <c:pt idx="1573">
                  <c:v>38.666666667000001</c:v>
                </c:pt>
                <c:pt idx="1574">
                  <c:v>38.666666667000001</c:v>
                </c:pt>
                <c:pt idx="1575">
                  <c:v>38.733333332999997</c:v>
                </c:pt>
                <c:pt idx="1576">
                  <c:v>38.733333332999997</c:v>
                </c:pt>
                <c:pt idx="1577">
                  <c:v>38.766666667000003</c:v>
                </c:pt>
                <c:pt idx="1578">
                  <c:v>38.766666667000003</c:v>
                </c:pt>
                <c:pt idx="1579">
                  <c:v>38.799999999999997</c:v>
                </c:pt>
                <c:pt idx="1580">
                  <c:v>38.799999999999997</c:v>
                </c:pt>
                <c:pt idx="1581">
                  <c:v>38.833333332999999</c:v>
                </c:pt>
                <c:pt idx="1582">
                  <c:v>38.833333332999999</c:v>
                </c:pt>
                <c:pt idx="1583">
                  <c:v>38.866666666999997</c:v>
                </c:pt>
                <c:pt idx="1584">
                  <c:v>38.866666666999997</c:v>
                </c:pt>
                <c:pt idx="1585">
                  <c:v>38.966666666999998</c:v>
                </c:pt>
                <c:pt idx="1586">
                  <c:v>38.966666666999998</c:v>
                </c:pt>
                <c:pt idx="1587">
                  <c:v>39</c:v>
                </c:pt>
                <c:pt idx="1588">
                  <c:v>39</c:v>
                </c:pt>
                <c:pt idx="1589">
                  <c:v>39.033333333000002</c:v>
                </c:pt>
                <c:pt idx="1590">
                  <c:v>39.033333333000002</c:v>
                </c:pt>
                <c:pt idx="1591">
                  <c:v>39.066666667</c:v>
                </c:pt>
                <c:pt idx="1592">
                  <c:v>39.066666667</c:v>
                </c:pt>
                <c:pt idx="1593">
                  <c:v>39.1</c:v>
                </c:pt>
                <c:pt idx="1594">
                  <c:v>39.1</c:v>
                </c:pt>
                <c:pt idx="1595">
                  <c:v>39.200000000000003</c:v>
                </c:pt>
                <c:pt idx="1596">
                  <c:v>39.200000000000003</c:v>
                </c:pt>
                <c:pt idx="1597">
                  <c:v>39.233333332999997</c:v>
                </c:pt>
                <c:pt idx="1598">
                  <c:v>39.233333332999997</c:v>
                </c:pt>
                <c:pt idx="1599">
                  <c:v>39.266666667000003</c:v>
                </c:pt>
                <c:pt idx="1600">
                  <c:v>39.266666667000003</c:v>
                </c:pt>
                <c:pt idx="1601">
                  <c:v>39.299999999999997</c:v>
                </c:pt>
                <c:pt idx="1602">
                  <c:v>39.299999999999997</c:v>
                </c:pt>
                <c:pt idx="1603">
                  <c:v>39.333333332999999</c:v>
                </c:pt>
                <c:pt idx="1604">
                  <c:v>39.333333332999999</c:v>
                </c:pt>
                <c:pt idx="1605">
                  <c:v>39.433333333</c:v>
                </c:pt>
                <c:pt idx="1606">
                  <c:v>39.433333333</c:v>
                </c:pt>
                <c:pt idx="1607">
                  <c:v>39.466666666999998</c:v>
                </c:pt>
                <c:pt idx="1608">
                  <c:v>39.466666666999998</c:v>
                </c:pt>
                <c:pt idx="1609">
                  <c:v>39.566666667</c:v>
                </c:pt>
                <c:pt idx="1610">
                  <c:v>39.566666667</c:v>
                </c:pt>
                <c:pt idx="1611">
                  <c:v>39.633333333000003</c:v>
                </c:pt>
                <c:pt idx="1612">
                  <c:v>39.633333333000003</c:v>
                </c:pt>
                <c:pt idx="1613">
                  <c:v>39.666666667000001</c:v>
                </c:pt>
                <c:pt idx="1614">
                  <c:v>39.666666667000001</c:v>
                </c:pt>
                <c:pt idx="1615">
                  <c:v>39.766666667000003</c:v>
                </c:pt>
                <c:pt idx="1616">
                  <c:v>39.766666667000003</c:v>
                </c:pt>
                <c:pt idx="1617">
                  <c:v>39.799999999999997</c:v>
                </c:pt>
                <c:pt idx="1618">
                  <c:v>39.799999999999997</c:v>
                </c:pt>
                <c:pt idx="1619">
                  <c:v>39.9</c:v>
                </c:pt>
                <c:pt idx="1620">
                  <c:v>39.9</c:v>
                </c:pt>
                <c:pt idx="1621">
                  <c:v>39.933333333</c:v>
                </c:pt>
                <c:pt idx="1622">
                  <c:v>39.933333333</c:v>
                </c:pt>
                <c:pt idx="1623">
                  <c:v>39.966666666999998</c:v>
                </c:pt>
                <c:pt idx="1624">
                  <c:v>39.966666666999998</c:v>
                </c:pt>
                <c:pt idx="1625">
                  <c:v>40</c:v>
                </c:pt>
                <c:pt idx="1626">
                  <c:v>40</c:v>
                </c:pt>
                <c:pt idx="1627">
                  <c:v>40.033333333000002</c:v>
                </c:pt>
                <c:pt idx="1628">
                  <c:v>40.033333333000002</c:v>
                </c:pt>
                <c:pt idx="1629">
                  <c:v>40.066666667</c:v>
                </c:pt>
                <c:pt idx="1630">
                  <c:v>40.066666667</c:v>
                </c:pt>
                <c:pt idx="1631">
                  <c:v>40.133333333000003</c:v>
                </c:pt>
                <c:pt idx="1632">
                  <c:v>40.133333333000003</c:v>
                </c:pt>
                <c:pt idx="1633">
                  <c:v>40.166666667000001</c:v>
                </c:pt>
                <c:pt idx="1634">
                  <c:v>40.166666667000001</c:v>
                </c:pt>
                <c:pt idx="1635">
                  <c:v>40.200000000000003</c:v>
                </c:pt>
                <c:pt idx="1636">
                  <c:v>40.200000000000003</c:v>
                </c:pt>
                <c:pt idx="1637">
                  <c:v>40.233333332999997</c:v>
                </c:pt>
                <c:pt idx="1638">
                  <c:v>40.233333332999997</c:v>
                </c:pt>
                <c:pt idx="1639">
                  <c:v>40.266666667000003</c:v>
                </c:pt>
                <c:pt idx="1640">
                  <c:v>40.266666667000003</c:v>
                </c:pt>
                <c:pt idx="1641">
                  <c:v>40.366666666999997</c:v>
                </c:pt>
                <c:pt idx="1642">
                  <c:v>40.366666666999997</c:v>
                </c:pt>
                <c:pt idx="1643">
                  <c:v>40.4</c:v>
                </c:pt>
                <c:pt idx="1644">
                  <c:v>40.4</c:v>
                </c:pt>
                <c:pt idx="1645">
                  <c:v>40.433333333</c:v>
                </c:pt>
                <c:pt idx="1646">
                  <c:v>40.433333333</c:v>
                </c:pt>
                <c:pt idx="1647">
                  <c:v>40.466666666999998</c:v>
                </c:pt>
                <c:pt idx="1648">
                  <c:v>40.466666666999998</c:v>
                </c:pt>
                <c:pt idx="1649">
                  <c:v>40.5</c:v>
                </c:pt>
                <c:pt idx="1650">
                  <c:v>40.5</c:v>
                </c:pt>
                <c:pt idx="1651">
                  <c:v>40.533333333000002</c:v>
                </c:pt>
                <c:pt idx="1652">
                  <c:v>40.533333333000002</c:v>
                </c:pt>
                <c:pt idx="1653">
                  <c:v>40.6</c:v>
                </c:pt>
                <c:pt idx="1654">
                  <c:v>40.6</c:v>
                </c:pt>
                <c:pt idx="1655">
                  <c:v>40.633333333000003</c:v>
                </c:pt>
                <c:pt idx="1656">
                  <c:v>40.633333333000003</c:v>
                </c:pt>
                <c:pt idx="1657">
                  <c:v>40.666666667000001</c:v>
                </c:pt>
                <c:pt idx="1658">
                  <c:v>40.666666667000001</c:v>
                </c:pt>
                <c:pt idx="1659">
                  <c:v>40.700000000000003</c:v>
                </c:pt>
                <c:pt idx="1660">
                  <c:v>40.700000000000003</c:v>
                </c:pt>
                <c:pt idx="1661">
                  <c:v>40.733333332999997</c:v>
                </c:pt>
                <c:pt idx="1662">
                  <c:v>40.733333332999997</c:v>
                </c:pt>
                <c:pt idx="1663">
                  <c:v>40.833333332999999</c:v>
                </c:pt>
                <c:pt idx="1664">
                  <c:v>40.833333332999999</c:v>
                </c:pt>
                <c:pt idx="1665">
                  <c:v>40.866666666999997</c:v>
                </c:pt>
                <c:pt idx="1666">
                  <c:v>40.866666666999997</c:v>
                </c:pt>
                <c:pt idx="1667">
                  <c:v>40.9</c:v>
                </c:pt>
                <c:pt idx="1668">
                  <c:v>40.9</c:v>
                </c:pt>
                <c:pt idx="1669">
                  <c:v>40.933333333</c:v>
                </c:pt>
                <c:pt idx="1670">
                  <c:v>40.933333333</c:v>
                </c:pt>
                <c:pt idx="1671">
                  <c:v>41.066666667</c:v>
                </c:pt>
                <c:pt idx="1672">
                  <c:v>41.066666667</c:v>
                </c:pt>
                <c:pt idx="1673">
                  <c:v>41.1</c:v>
                </c:pt>
                <c:pt idx="1674">
                  <c:v>41.1</c:v>
                </c:pt>
                <c:pt idx="1675">
                  <c:v>41.133333333000003</c:v>
                </c:pt>
                <c:pt idx="1676">
                  <c:v>41.133333333000003</c:v>
                </c:pt>
                <c:pt idx="1677">
                  <c:v>41.166666667000001</c:v>
                </c:pt>
                <c:pt idx="1678">
                  <c:v>41.166666667000001</c:v>
                </c:pt>
                <c:pt idx="1679">
                  <c:v>41.2</c:v>
                </c:pt>
                <c:pt idx="1680">
                  <c:v>41.2</c:v>
                </c:pt>
                <c:pt idx="1681">
                  <c:v>41.233333332999997</c:v>
                </c:pt>
                <c:pt idx="1682">
                  <c:v>41.233333332999997</c:v>
                </c:pt>
                <c:pt idx="1683">
                  <c:v>41.3</c:v>
                </c:pt>
                <c:pt idx="1684">
                  <c:v>41.3</c:v>
                </c:pt>
                <c:pt idx="1685">
                  <c:v>41.333333332999999</c:v>
                </c:pt>
                <c:pt idx="1686">
                  <c:v>41.333333332999999</c:v>
                </c:pt>
                <c:pt idx="1687">
                  <c:v>41.366666666999997</c:v>
                </c:pt>
                <c:pt idx="1688">
                  <c:v>41.366666666999997</c:v>
                </c:pt>
                <c:pt idx="1689">
                  <c:v>41.4</c:v>
                </c:pt>
                <c:pt idx="1690">
                  <c:v>41.4</c:v>
                </c:pt>
                <c:pt idx="1691">
                  <c:v>41.433333333</c:v>
                </c:pt>
                <c:pt idx="1692">
                  <c:v>41.433333333</c:v>
                </c:pt>
                <c:pt idx="1693">
                  <c:v>41.566666667</c:v>
                </c:pt>
                <c:pt idx="1694">
                  <c:v>41.566666667</c:v>
                </c:pt>
                <c:pt idx="1695">
                  <c:v>41.6</c:v>
                </c:pt>
                <c:pt idx="1696">
                  <c:v>41.6</c:v>
                </c:pt>
                <c:pt idx="1697">
                  <c:v>41.633333333000003</c:v>
                </c:pt>
                <c:pt idx="1698">
                  <c:v>41.633333333000003</c:v>
                </c:pt>
                <c:pt idx="1699">
                  <c:v>41.666666667000001</c:v>
                </c:pt>
                <c:pt idx="1700">
                  <c:v>41.666666667000001</c:v>
                </c:pt>
                <c:pt idx="1701">
                  <c:v>41.733333332999997</c:v>
                </c:pt>
                <c:pt idx="1702">
                  <c:v>41.733333332999997</c:v>
                </c:pt>
                <c:pt idx="1703">
                  <c:v>41.766666667000003</c:v>
                </c:pt>
                <c:pt idx="1704">
                  <c:v>41.766666667000003</c:v>
                </c:pt>
                <c:pt idx="1705">
                  <c:v>41.8</c:v>
                </c:pt>
                <c:pt idx="1706">
                  <c:v>41.8</c:v>
                </c:pt>
                <c:pt idx="1707">
                  <c:v>41.866666666999997</c:v>
                </c:pt>
                <c:pt idx="1708">
                  <c:v>41.866666666999997</c:v>
                </c:pt>
                <c:pt idx="1709">
                  <c:v>41.9</c:v>
                </c:pt>
                <c:pt idx="1710">
                  <c:v>41.9</c:v>
                </c:pt>
                <c:pt idx="1711">
                  <c:v>41.933333333</c:v>
                </c:pt>
                <c:pt idx="1712">
                  <c:v>41.933333333</c:v>
                </c:pt>
                <c:pt idx="1713">
                  <c:v>42</c:v>
                </c:pt>
                <c:pt idx="1714">
                  <c:v>42</c:v>
                </c:pt>
                <c:pt idx="1715">
                  <c:v>42.033333333000002</c:v>
                </c:pt>
                <c:pt idx="1716">
                  <c:v>42.033333333000002</c:v>
                </c:pt>
                <c:pt idx="1717">
                  <c:v>42.066666667</c:v>
                </c:pt>
                <c:pt idx="1718">
                  <c:v>42.066666667</c:v>
                </c:pt>
                <c:pt idx="1719">
                  <c:v>42.1</c:v>
                </c:pt>
                <c:pt idx="1720">
                  <c:v>42.1</c:v>
                </c:pt>
                <c:pt idx="1721">
                  <c:v>42.233333332999997</c:v>
                </c:pt>
                <c:pt idx="1722">
                  <c:v>42.233333332999997</c:v>
                </c:pt>
                <c:pt idx="1723">
                  <c:v>42.266666667000003</c:v>
                </c:pt>
                <c:pt idx="1724">
                  <c:v>42.266666667000003</c:v>
                </c:pt>
                <c:pt idx="1725">
                  <c:v>42.3</c:v>
                </c:pt>
                <c:pt idx="1726">
                  <c:v>42.3</c:v>
                </c:pt>
                <c:pt idx="1727">
                  <c:v>42.333333332999999</c:v>
                </c:pt>
                <c:pt idx="1728">
                  <c:v>42.333333332999999</c:v>
                </c:pt>
                <c:pt idx="1729">
                  <c:v>42.366666666999997</c:v>
                </c:pt>
                <c:pt idx="1730">
                  <c:v>42.366666666999997</c:v>
                </c:pt>
                <c:pt idx="1731">
                  <c:v>42.4</c:v>
                </c:pt>
                <c:pt idx="1732">
                  <c:v>42.4</c:v>
                </c:pt>
                <c:pt idx="1733">
                  <c:v>42.433333333</c:v>
                </c:pt>
                <c:pt idx="1734">
                  <c:v>42.433333333</c:v>
                </c:pt>
                <c:pt idx="1735">
                  <c:v>42.466666666999998</c:v>
                </c:pt>
                <c:pt idx="1736">
                  <c:v>42.466666666999998</c:v>
                </c:pt>
                <c:pt idx="1737">
                  <c:v>42.5</c:v>
                </c:pt>
                <c:pt idx="1738">
                  <c:v>42.5</c:v>
                </c:pt>
                <c:pt idx="1739">
                  <c:v>42.533333333000002</c:v>
                </c:pt>
                <c:pt idx="1740">
                  <c:v>42.533333333000002</c:v>
                </c:pt>
                <c:pt idx="1741">
                  <c:v>42.566666667</c:v>
                </c:pt>
                <c:pt idx="1742">
                  <c:v>42.566666667</c:v>
                </c:pt>
                <c:pt idx="1743">
                  <c:v>42.6</c:v>
                </c:pt>
                <c:pt idx="1744">
                  <c:v>42.6</c:v>
                </c:pt>
                <c:pt idx="1745">
                  <c:v>42.7</c:v>
                </c:pt>
                <c:pt idx="1746">
                  <c:v>42.7</c:v>
                </c:pt>
                <c:pt idx="1747">
                  <c:v>42.766666667000003</c:v>
                </c:pt>
                <c:pt idx="1748">
                  <c:v>42.766666667000003</c:v>
                </c:pt>
                <c:pt idx="1749">
                  <c:v>42.8</c:v>
                </c:pt>
                <c:pt idx="1750">
                  <c:v>42.8</c:v>
                </c:pt>
                <c:pt idx="1751">
                  <c:v>42.833333332999999</c:v>
                </c:pt>
                <c:pt idx="1752">
                  <c:v>42.833333332999999</c:v>
                </c:pt>
                <c:pt idx="1753">
                  <c:v>42.966666666999998</c:v>
                </c:pt>
                <c:pt idx="1754">
                  <c:v>42.966666666999998</c:v>
                </c:pt>
                <c:pt idx="1755">
                  <c:v>43</c:v>
                </c:pt>
                <c:pt idx="1756">
                  <c:v>43</c:v>
                </c:pt>
                <c:pt idx="1757">
                  <c:v>43.033333333000002</c:v>
                </c:pt>
                <c:pt idx="1758">
                  <c:v>43.033333333000002</c:v>
                </c:pt>
                <c:pt idx="1759">
                  <c:v>43.066666667</c:v>
                </c:pt>
                <c:pt idx="1760">
                  <c:v>43.066666667</c:v>
                </c:pt>
                <c:pt idx="1761">
                  <c:v>43.166666667000001</c:v>
                </c:pt>
                <c:pt idx="1762">
                  <c:v>43.166666667000001</c:v>
                </c:pt>
                <c:pt idx="1763">
                  <c:v>43.2</c:v>
                </c:pt>
                <c:pt idx="1764">
                  <c:v>43.2</c:v>
                </c:pt>
                <c:pt idx="1765">
                  <c:v>43.233333332999997</c:v>
                </c:pt>
                <c:pt idx="1766">
                  <c:v>43.233333332999997</c:v>
                </c:pt>
                <c:pt idx="1767">
                  <c:v>43.266666667000003</c:v>
                </c:pt>
                <c:pt idx="1768">
                  <c:v>43.266666667000003</c:v>
                </c:pt>
                <c:pt idx="1769">
                  <c:v>43.3</c:v>
                </c:pt>
                <c:pt idx="1770">
                  <c:v>43.3</c:v>
                </c:pt>
                <c:pt idx="1771">
                  <c:v>43.4</c:v>
                </c:pt>
                <c:pt idx="1772">
                  <c:v>43.4</c:v>
                </c:pt>
                <c:pt idx="1773">
                  <c:v>43.433333333</c:v>
                </c:pt>
                <c:pt idx="1774">
                  <c:v>43.433333333</c:v>
                </c:pt>
                <c:pt idx="1775">
                  <c:v>43.466666666999998</c:v>
                </c:pt>
                <c:pt idx="1776">
                  <c:v>43.466666666999998</c:v>
                </c:pt>
                <c:pt idx="1777">
                  <c:v>43.5</c:v>
                </c:pt>
                <c:pt idx="1778">
                  <c:v>43.5</c:v>
                </c:pt>
                <c:pt idx="1779">
                  <c:v>43.566666667</c:v>
                </c:pt>
                <c:pt idx="1780">
                  <c:v>43.566666667</c:v>
                </c:pt>
                <c:pt idx="1781">
                  <c:v>43.633333333000003</c:v>
                </c:pt>
                <c:pt idx="1782">
                  <c:v>43.633333333000003</c:v>
                </c:pt>
                <c:pt idx="1783">
                  <c:v>43.666666667000001</c:v>
                </c:pt>
                <c:pt idx="1784">
                  <c:v>43.666666667000001</c:v>
                </c:pt>
                <c:pt idx="1785">
                  <c:v>43.7</c:v>
                </c:pt>
                <c:pt idx="1786">
                  <c:v>43.7</c:v>
                </c:pt>
                <c:pt idx="1787">
                  <c:v>43.733333332999997</c:v>
                </c:pt>
                <c:pt idx="1788">
                  <c:v>43.733333332999997</c:v>
                </c:pt>
                <c:pt idx="1789">
                  <c:v>43.766666667000003</c:v>
                </c:pt>
                <c:pt idx="1790">
                  <c:v>43.766666667000003</c:v>
                </c:pt>
                <c:pt idx="1791">
                  <c:v>43.8</c:v>
                </c:pt>
                <c:pt idx="1792">
                  <c:v>43.8</c:v>
                </c:pt>
                <c:pt idx="1793">
                  <c:v>43.866666666999997</c:v>
                </c:pt>
                <c:pt idx="1794">
                  <c:v>43.866666666999997</c:v>
                </c:pt>
                <c:pt idx="1795">
                  <c:v>43.9</c:v>
                </c:pt>
                <c:pt idx="1796">
                  <c:v>43.9</c:v>
                </c:pt>
                <c:pt idx="1797">
                  <c:v>43.933333333</c:v>
                </c:pt>
                <c:pt idx="1798">
                  <c:v>43.933333333</c:v>
                </c:pt>
                <c:pt idx="1799">
                  <c:v>43.966666666999998</c:v>
                </c:pt>
                <c:pt idx="1800">
                  <c:v>43.966666666999998</c:v>
                </c:pt>
                <c:pt idx="1801">
                  <c:v>44</c:v>
                </c:pt>
                <c:pt idx="1802">
                  <c:v>44</c:v>
                </c:pt>
                <c:pt idx="1803">
                  <c:v>44.1</c:v>
                </c:pt>
                <c:pt idx="1804">
                  <c:v>44.1</c:v>
                </c:pt>
                <c:pt idx="1805">
                  <c:v>44.133333333000003</c:v>
                </c:pt>
                <c:pt idx="1806">
                  <c:v>44.133333333000003</c:v>
                </c:pt>
                <c:pt idx="1807">
                  <c:v>44.166666667000001</c:v>
                </c:pt>
                <c:pt idx="1808">
                  <c:v>44.166666667000001</c:v>
                </c:pt>
                <c:pt idx="1809">
                  <c:v>44.2</c:v>
                </c:pt>
                <c:pt idx="1810">
                  <c:v>44.2</c:v>
                </c:pt>
                <c:pt idx="1811">
                  <c:v>44.233333332999997</c:v>
                </c:pt>
                <c:pt idx="1812">
                  <c:v>44.233333332999997</c:v>
                </c:pt>
                <c:pt idx="1813">
                  <c:v>44.333333332999999</c:v>
                </c:pt>
                <c:pt idx="1814">
                  <c:v>44.333333332999999</c:v>
                </c:pt>
                <c:pt idx="1815">
                  <c:v>44.366666666999997</c:v>
                </c:pt>
                <c:pt idx="1816">
                  <c:v>44.366666666999997</c:v>
                </c:pt>
                <c:pt idx="1817">
                  <c:v>44.4</c:v>
                </c:pt>
                <c:pt idx="1818">
                  <c:v>44.4</c:v>
                </c:pt>
                <c:pt idx="1819">
                  <c:v>44.433333333</c:v>
                </c:pt>
                <c:pt idx="1820">
                  <c:v>44.433333333</c:v>
                </c:pt>
                <c:pt idx="1821">
                  <c:v>44.533333333000002</c:v>
                </c:pt>
                <c:pt idx="1822">
                  <c:v>44.533333333000002</c:v>
                </c:pt>
                <c:pt idx="1823">
                  <c:v>44.566666667</c:v>
                </c:pt>
                <c:pt idx="1824">
                  <c:v>44.566666667</c:v>
                </c:pt>
                <c:pt idx="1825">
                  <c:v>44.6</c:v>
                </c:pt>
                <c:pt idx="1826">
                  <c:v>44.6</c:v>
                </c:pt>
                <c:pt idx="1827">
                  <c:v>44.633333333000003</c:v>
                </c:pt>
                <c:pt idx="1828">
                  <c:v>44.633333333000003</c:v>
                </c:pt>
                <c:pt idx="1829">
                  <c:v>44.666666667000001</c:v>
                </c:pt>
                <c:pt idx="1830">
                  <c:v>44.666666667000001</c:v>
                </c:pt>
                <c:pt idx="1831">
                  <c:v>44.7</c:v>
                </c:pt>
                <c:pt idx="1832">
                  <c:v>44.7</c:v>
                </c:pt>
                <c:pt idx="1833">
                  <c:v>44.733333332999997</c:v>
                </c:pt>
                <c:pt idx="1834">
                  <c:v>44.733333332999997</c:v>
                </c:pt>
                <c:pt idx="1835">
                  <c:v>44.8</c:v>
                </c:pt>
                <c:pt idx="1836">
                  <c:v>44.8</c:v>
                </c:pt>
                <c:pt idx="1837">
                  <c:v>44.833333332999999</c:v>
                </c:pt>
                <c:pt idx="1838">
                  <c:v>44.833333332999999</c:v>
                </c:pt>
                <c:pt idx="1839">
                  <c:v>44.866666666999997</c:v>
                </c:pt>
                <c:pt idx="1840">
                  <c:v>44.866666666999997</c:v>
                </c:pt>
                <c:pt idx="1841">
                  <c:v>44.9</c:v>
                </c:pt>
                <c:pt idx="1842">
                  <c:v>44.9</c:v>
                </c:pt>
                <c:pt idx="1843">
                  <c:v>44.933333333</c:v>
                </c:pt>
                <c:pt idx="1844">
                  <c:v>44.933333333</c:v>
                </c:pt>
                <c:pt idx="1845">
                  <c:v>44.966666666999998</c:v>
                </c:pt>
                <c:pt idx="1846">
                  <c:v>44.966666666999998</c:v>
                </c:pt>
                <c:pt idx="1847">
                  <c:v>45.033333333000002</c:v>
                </c:pt>
                <c:pt idx="1848">
                  <c:v>45.033333333000002</c:v>
                </c:pt>
                <c:pt idx="1849">
                  <c:v>45.066666667</c:v>
                </c:pt>
                <c:pt idx="1850">
                  <c:v>45.066666667</c:v>
                </c:pt>
                <c:pt idx="1851">
                  <c:v>45.1</c:v>
                </c:pt>
                <c:pt idx="1852">
                  <c:v>45.1</c:v>
                </c:pt>
                <c:pt idx="1853">
                  <c:v>45.133333333000003</c:v>
                </c:pt>
                <c:pt idx="1854">
                  <c:v>45.133333333000003</c:v>
                </c:pt>
                <c:pt idx="1855">
                  <c:v>45.166666667000001</c:v>
                </c:pt>
                <c:pt idx="1856">
                  <c:v>45.166666667000001</c:v>
                </c:pt>
                <c:pt idx="1857">
                  <c:v>45.266666667000003</c:v>
                </c:pt>
                <c:pt idx="1858">
                  <c:v>45.266666667000003</c:v>
                </c:pt>
                <c:pt idx="1859">
                  <c:v>45.3</c:v>
                </c:pt>
                <c:pt idx="1860">
                  <c:v>45.3</c:v>
                </c:pt>
                <c:pt idx="1861">
                  <c:v>45.333333332999999</c:v>
                </c:pt>
                <c:pt idx="1862">
                  <c:v>45.333333332999999</c:v>
                </c:pt>
                <c:pt idx="1863">
                  <c:v>45.366666666999997</c:v>
                </c:pt>
                <c:pt idx="1864">
                  <c:v>45.366666666999997</c:v>
                </c:pt>
                <c:pt idx="1865">
                  <c:v>45.4</c:v>
                </c:pt>
                <c:pt idx="1866">
                  <c:v>45.4</c:v>
                </c:pt>
                <c:pt idx="1867">
                  <c:v>45.5</c:v>
                </c:pt>
                <c:pt idx="1868">
                  <c:v>45.5</c:v>
                </c:pt>
                <c:pt idx="1869">
                  <c:v>45.533333333000002</c:v>
                </c:pt>
                <c:pt idx="1870">
                  <c:v>45.533333333000002</c:v>
                </c:pt>
                <c:pt idx="1871">
                  <c:v>45.566666667</c:v>
                </c:pt>
                <c:pt idx="1872">
                  <c:v>45.566666667</c:v>
                </c:pt>
                <c:pt idx="1873">
                  <c:v>45.6</c:v>
                </c:pt>
                <c:pt idx="1874">
                  <c:v>45.6</c:v>
                </c:pt>
                <c:pt idx="1875">
                  <c:v>45.733333332999997</c:v>
                </c:pt>
                <c:pt idx="1876">
                  <c:v>45.733333332999997</c:v>
                </c:pt>
                <c:pt idx="1877">
                  <c:v>45.766666667000003</c:v>
                </c:pt>
                <c:pt idx="1878">
                  <c:v>45.766666667000003</c:v>
                </c:pt>
                <c:pt idx="1879">
                  <c:v>45.8</c:v>
                </c:pt>
                <c:pt idx="1880">
                  <c:v>45.8</c:v>
                </c:pt>
                <c:pt idx="1881">
                  <c:v>45.833333332999999</c:v>
                </c:pt>
                <c:pt idx="1882">
                  <c:v>45.833333332999999</c:v>
                </c:pt>
                <c:pt idx="1883">
                  <c:v>45.866666666999997</c:v>
                </c:pt>
                <c:pt idx="1884">
                  <c:v>45.866666666999997</c:v>
                </c:pt>
                <c:pt idx="1885">
                  <c:v>45.966666666999998</c:v>
                </c:pt>
                <c:pt idx="1886">
                  <c:v>45.966666666999998</c:v>
                </c:pt>
                <c:pt idx="1887">
                  <c:v>46</c:v>
                </c:pt>
                <c:pt idx="1888">
                  <c:v>46</c:v>
                </c:pt>
                <c:pt idx="1889">
                  <c:v>46.033333333000002</c:v>
                </c:pt>
                <c:pt idx="1890">
                  <c:v>46.033333333000002</c:v>
                </c:pt>
                <c:pt idx="1891">
                  <c:v>46.066666667</c:v>
                </c:pt>
                <c:pt idx="1892">
                  <c:v>46.066666667</c:v>
                </c:pt>
                <c:pt idx="1893">
                  <c:v>46.1</c:v>
                </c:pt>
                <c:pt idx="1894">
                  <c:v>46.1</c:v>
                </c:pt>
                <c:pt idx="1895">
                  <c:v>46.2</c:v>
                </c:pt>
                <c:pt idx="1896">
                  <c:v>46.2</c:v>
                </c:pt>
                <c:pt idx="1897">
                  <c:v>46.233333332999997</c:v>
                </c:pt>
                <c:pt idx="1898">
                  <c:v>46.233333332999997</c:v>
                </c:pt>
                <c:pt idx="1899">
                  <c:v>46.266666667000003</c:v>
                </c:pt>
                <c:pt idx="1900">
                  <c:v>46.266666667000003</c:v>
                </c:pt>
                <c:pt idx="1901">
                  <c:v>46.3</c:v>
                </c:pt>
                <c:pt idx="1902">
                  <c:v>46.3</c:v>
                </c:pt>
                <c:pt idx="1903">
                  <c:v>46.333333332999999</c:v>
                </c:pt>
                <c:pt idx="1904">
                  <c:v>46.333333332999999</c:v>
                </c:pt>
                <c:pt idx="1905">
                  <c:v>46.433333333</c:v>
                </c:pt>
                <c:pt idx="1906">
                  <c:v>46.433333333</c:v>
                </c:pt>
                <c:pt idx="1907">
                  <c:v>46.466666666999998</c:v>
                </c:pt>
                <c:pt idx="1908">
                  <c:v>46.466666666999998</c:v>
                </c:pt>
                <c:pt idx="1909">
                  <c:v>46.5</c:v>
                </c:pt>
                <c:pt idx="1910">
                  <c:v>46.5</c:v>
                </c:pt>
                <c:pt idx="1911">
                  <c:v>46.533333333000002</c:v>
                </c:pt>
                <c:pt idx="1912">
                  <c:v>46.533333333000002</c:v>
                </c:pt>
                <c:pt idx="1913">
                  <c:v>46.566666667</c:v>
                </c:pt>
                <c:pt idx="1914">
                  <c:v>46.566666667</c:v>
                </c:pt>
                <c:pt idx="1915">
                  <c:v>46.633333333000003</c:v>
                </c:pt>
                <c:pt idx="1916">
                  <c:v>46.633333333000003</c:v>
                </c:pt>
                <c:pt idx="1917">
                  <c:v>46.666666667000001</c:v>
                </c:pt>
                <c:pt idx="1918">
                  <c:v>46.666666667000001</c:v>
                </c:pt>
                <c:pt idx="1919">
                  <c:v>46.7</c:v>
                </c:pt>
                <c:pt idx="1920">
                  <c:v>46.7</c:v>
                </c:pt>
                <c:pt idx="1921">
                  <c:v>46.733333332999997</c:v>
                </c:pt>
                <c:pt idx="1922">
                  <c:v>46.733333332999997</c:v>
                </c:pt>
                <c:pt idx="1923">
                  <c:v>46.766666667000003</c:v>
                </c:pt>
                <c:pt idx="1924">
                  <c:v>46.766666667000003</c:v>
                </c:pt>
                <c:pt idx="1925">
                  <c:v>46.8</c:v>
                </c:pt>
                <c:pt idx="1926">
                  <c:v>46.8</c:v>
                </c:pt>
                <c:pt idx="1927">
                  <c:v>46.9</c:v>
                </c:pt>
                <c:pt idx="1928">
                  <c:v>46.9</c:v>
                </c:pt>
                <c:pt idx="1929">
                  <c:v>46.933333333</c:v>
                </c:pt>
                <c:pt idx="1930">
                  <c:v>46.933333333</c:v>
                </c:pt>
                <c:pt idx="1931">
                  <c:v>46.966666666999998</c:v>
                </c:pt>
                <c:pt idx="1932">
                  <c:v>46.966666666999998</c:v>
                </c:pt>
                <c:pt idx="1933">
                  <c:v>47</c:v>
                </c:pt>
                <c:pt idx="1934">
                  <c:v>47</c:v>
                </c:pt>
                <c:pt idx="1935">
                  <c:v>47.133333333000003</c:v>
                </c:pt>
                <c:pt idx="1936">
                  <c:v>47.133333333000003</c:v>
                </c:pt>
                <c:pt idx="1937">
                  <c:v>47.166666667000001</c:v>
                </c:pt>
                <c:pt idx="1938">
                  <c:v>47.166666667000001</c:v>
                </c:pt>
                <c:pt idx="1939">
                  <c:v>47.2</c:v>
                </c:pt>
                <c:pt idx="1940">
                  <c:v>47.2</c:v>
                </c:pt>
                <c:pt idx="1941">
                  <c:v>47.233333332999997</c:v>
                </c:pt>
                <c:pt idx="1942">
                  <c:v>47.233333332999997</c:v>
                </c:pt>
                <c:pt idx="1943">
                  <c:v>47.266666667000003</c:v>
                </c:pt>
                <c:pt idx="1944">
                  <c:v>47.266666667000003</c:v>
                </c:pt>
                <c:pt idx="1945">
                  <c:v>47.3</c:v>
                </c:pt>
                <c:pt idx="1946">
                  <c:v>47.3</c:v>
                </c:pt>
                <c:pt idx="1947">
                  <c:v>47.366666666999997</c:v>
                </c:pt>
                <c:pt idx="1948">
                  <c:v>47.366666666999997</c:v>
                </c:pt>
                <c:pt idx="1949">
                  <c:v>47.4</c:v>
                </c:pt>
                <c:pt idx="1950">
                  <c:v>47.4</c:v>
                </c:pt>
                <c:pt idx="1951">
                  <c:v>47.433333333</c:v>
                </c:pt>
                <c:pt idx="1952">
                  <c:v>47.433333333</c:v>
                </c:pt>
                <c:pt idx="1953">
                  <c:v>47.466666666999998</c:v>
                </c:pt>
                <c:pt idx="1954">
                  <c:v>47.466666666999998</c:v>
                </c:pt>
                <c:pt idx="1955">
                  <c:v>47.5</c:v>
                </c:pt>
                <c:pt idx="1956">
                  <c:v>47.5</c:v>
                </c:pt>
                <c:pt idx="1957">
                  <c:v>47.6</c:v>
                </c:pt>
                <c:pt idx="1958">
                  <c:v>47.6</c:v>
                </c:pt>
                <c:pt idx="1959">
                  <c:v>47.633333333000003</c:v>
                </c:pt>
                <c:pt idx="1960">
                  <c:v>47.633333333000003</c:v>
                </c:pt>
                <c:pt idx="1961">
                  <c:v>47.666666667000001</c:v>
                </c:pt>
                <c:pt idx="1962">
                  <c:v>47.666666667000001</c:v>
                </c:pt>
                <c:pt idx="1963">
                  <c:v>47.7</c:v>
                </c:pt>
                <c:pt idx="1964">
                  <c:v>47.7</c:v>
                </c:pt>
                <c:pt idx="1965">
                  <c:v>47.733333332999997</c:v>
                </c:pt>
                <c:pt idx="1966">
                  <c:v>47.733333332999997</c:v>
                </c:pt>
                <c:pt idx="1967">
                  <c:v>47.866666666999997</c:v>
                </c:pt>
                <c:pt idx="1968">
                  <c:v>47.866666666999997</c:v>
                </c:pt>
                <c:pt idx="1969">
                  <c:v>47.9</c:v>
                </c:pt>
                <c:pt idx="1970">
                  <c:v>47.9</c:v>
                </c:pt>
                <c:pt idx="1971">
                  <c:v>47.933333333</c:v>
                </c:pt>
                <c:pt idx="1972">
                  <c:v>47.933333333</c:v>
                </c:pt>
                <c:pt idx="1973">
                  <c:v>47.966666666999998</c:v>
                </c:pt>
                <c:pt idx="1974">
                  <c:v>47.966666666999998</c:v>
                </c:pt>
                <c:pt idx="1975">
                  <c:v>48.066666667</c:v>
                </c:pt>
                <c:pt idx="1976">
                  <c:v>48.066666667</c:v>
                </c:pt>
                <c:pt idx="1977">
                  <c:v>48.1</c:v>
                </c:pt>
                <c:pt idx="1978">
                  <c:v>48.1</c:v>
                </c:pt>
                <c:pt idx="1979">
                  <c:v>48.133333333000003</c:v>
                </c:pt>
                <c:pt idx="1980">
                  <c:v>48.133333333000003</c:v>
                </c:pt>
                <c:pt idx="1981">
                  <c:v>48.166666667000001</c:v>
                </c:pt>
                <c:pt idx="1982">
                  <c:v>48.166666667000001</c:v>
                </c:pt>
                <c:pt idx="1983">
                  <c:v>48.2</c:v>
                </c:pt>
                <c:pt idx="1984">
                  <c:v>48.2</c:v>
                </c:pt>
                <c:pt idx="1985">
                  <c:v>48.3</c:v>
                </c:pt>
                <c:pt idx="1986">
                  <c:v>48.3</c:v>
                </c:pt>
                <c:pt idx="1987">
                  <c:v>48.333333332999999</c:v>
                </c:pt>
                <c:pt idx="1988">
                  <c:v>48.333333332999999</c:v>
                </c:pt>
                <c:pt idx="1989">
                  <c:v>48.366666666999997</c:v>
                </c:pt>
                <c:pt idx="1990">
                  <c:v>48.366666666999997</c:v>
                </c:pt>
                <c:pt idx="1991">
                  <c:v>48.4</c:v>
                </c:pt>
                <c:pt idx="1992">
                  <c:v>48.4</c:v>
                </c:pt>
                <c:pt idx="1993">
                  <c:v>48.433333333</c:v>
                </c:pt>
                <c:pt idx="1994">
                  <c:v>48.433333333</c:v>
                </c:pt>
                <c:pt idx="1995">
                  <c:v>48.533333333000002</c:v>
                </c:pt>
                <c:pt idx="1996">
                  <c:v>48.533333333000002</c:v>
                </c:pt>
                <c:pt idx="1997">
                  <c:v>48.566666667</c:v>
                </c:pt>
                <c:pt idx="1998">
                  <c:v>48.566666667</c:v>
                </c:pt>
                <c:pt idx="1999">
                  <c:v>48.633333333000003</c:v>
                </c:pt>
                <c:pt idx="2000">
                  <c:v>48.633333333000003</c:v>
                </c:pt>
                <c:pt idx="2001">
                  <c:v>48.8</c:v>
                </c:pt>
                <c:pt idx="2002">
                  <c:v>48.8</c:v>
                </c:pt>
                <c:pt idx="2003">
                  <c:v>48.833333332999999</c:v>
                </c:pt>
                <c:pt idx="2004">
                  <c:v>48.833333332999999</c:v>
                </c:pt>
                <c:pt idx="2005">
                  <c:v>48.9</c:v>
                </c:pt>
                <c:pt idx="2006">
                  <c:v>48.9</c:v>
                </c:pt>
                <c:pt idx="2007">
                  <c:v>48.966666666999998</c:v>
                </c:pt>
                <c:pt idx="2008">
                  <c:v>48.966666666999998</c:v>
                </c:pt>
                <c:pt idx="2009">
                  <c:v>49</c:v>
                </c:pt>
                <c:pt idx="2010">
                  <c:v>49</c:v>
                </c:pt>
                <c:pt idx="2011">
                  <c:v>49.033333333000002</c:v>
                </c:pt>
                <c:pt idx="2012">
                  <c:v>49.033333333000002</c:v>
                </c:pt>
                <c:pt idx="2013">
                  <c:v>49.066666667</c:v>
                </c:pt>
                <c:pt idx="2014">
                  <c:v>49.066666667</c:v>
                </c:pt>
                <c:pt idx="2015">
                  <c:v>49.1</c:v>
                </c:pt>
                <c:pt idx="2016">
                  <c:v>49.1</c:v>
                </c:pt>
                <c:pt idx="2017">
                  <c:v>49.133333333000003</c:v>
                </c:pt>
                <c:pt idx="2018">
                  <c:v>49.133333333000003</c:v>
                </c:pt>
                <c:pt idx="2019">
                  <c:v>49.233333332999997</c:v>
                </c:pt>
                <c:pt idx="2020">
                  <c:v>49.233333332999997</c:v>
                </c:pt>
                <c:pt idx="2021">
                  <c:v>49.266666667000003</c:v>
                </c:pt>
                <c:pt idx="2022">
                  <c:v>49.266666667000003</c:v>
                </c:pt>
                <c:pt idx="2023">
                  <c:v>49.3</c:v>
                </c:pt>
                <c:pt idx="2024">
                  <c:v>49.3</c:v>
                </c:pt>
                <c:pt idx="2025">
                  <c:v>49.333333332999999</c:v>
                </c:pt>
                <c:pt idx="2026">
                  <c:v>49.333333332999999</c:v>
                </c:pt>
                <c:pt idx="2027">
                  <c:v>49.466666666999998</c:v>
                </c:pt>
                <c:pt idx="2028">
                  <c:v>49.466666666999998</c:v>
                </c:pt>
                <c:pt idx="2029">
                  <c:v>49.5</c:v>
                </c:pt>
                <c:pt idx="2030">
                  <c:v>49.5</c:v>
                </c:pt>
                <c:pt idx="2031">
                  <c:v>49.566666667</c:v>
                </c:pt>
                <c:pt idx="2032">
                  <c:v>49.566666667</c:v>
                </c:pt>
                <c:pt idx="2033">
                  <c:v>49.6</c:v>
                </c:pt>
                <c:pt idx="2034">
                  <c:v>49.6</c:v>
                </c:pt>
                <c:pt idx="2035">
                  <c:v>49.633333333000003</c:v>
                </c:pt>
                <c:pt idx="2036">
                  <c:v>49.633333333000003</c:v>
                </c:pt>
                <c:pt idx="2037">
                  <c:v>49.7</c:v>
                </c:pt>
                <c:pt idx="2038">
                  <c:v>49.7</c:v>
                </c:pt>
                <c:pt idx="2039">
                  <c:v>49.733333332999997</c:v>
                </c:pt>
                <c:pt idx="2040">
                  <c:v>49.733333332999997</c:v>
                </c:pt>
                <c:pt idx="2041">
                  <c:v>49.766666667000003</c:v>
                </c:pt>
                <c:pt idx="2042">
                  <c:v>49.766666667000003</c:v>
                </c:pt>
                <c:pt idx="2043">
                  <c:v>49.8</c:v>
                </c:pt>
                <c:pt idx="2044">
                  <c:v>49.8</c:v>
                </c:pt>
                <c:pt idx="2045">
                  <c:v>49.833333332999999</c:v>
                </c:pt>
                <c:pt idx="2046">
                  <c:v>49.833333332999999</c:v>
                </c:pt>
                <c:pt idx="2047">
                  <c:v>49.933333333</c:v>
                </c:pt>
                <c:pt idx="2048">
                  <c:v>49.933333333</c:v>
                </c:pt>
                <c:pt idx="2049">
                  <c:v>49.966666666999998</c:v>
                </c:pt>
                <c:pt idx="2050">
                  <c:v>49.966666666999998</c:v>
                </c:pt>
                <c:pt idx="2051">
                  <c:v>50</c:v>
                </c:pt>
                <c:pt idx="2052">
                  <c:v>50</c:v>
                </c:pt>
                <c:pt idx="2053">
                  <c:v>50.033333333000002</c:v>
                </c:pt>
                <c:pt idx="2054">
                  <c:v>50.033333333000002</c:v>
                </c:pt>
                <c:pt idx="2055">
                  <c:v>50.066666667</c:v>
                </c:pt>
                <c:pt idx="2056">
                  <c:v>50.066666667</c:v>
                </c:pt>
                <c:pt idx="2057">
                  <c:v>50.166666667000001</c:v>
                </c:pt>
                <c:pt idx="2058">
                  <c:v>50.166666667000001</c:v>
                </c:pt>
                <c:pt idx="2059">
                  <c:v>50.2</c:v>
                </c:pt>
                <c:pt idx="2060">
                  <c:v>50.2</c:v>
                </c:pt>
                <c:pt idx="2061">
                  <c:v>50.233333332999997</c:v>
                </c:pt>
                <c:pt idx="2062">
                  <c:v>50.233333332999997</c:v>
                </c:pt>
                <c:pt idx="2063">
                  <c:v>50.266666667000003</c:v>
                </c:pt>
                <c:pt idx="2064">
                  <c:v>50.266666667000003</c:v>
                </c:pt>
                <c:pt idx="2065">
                  <c:v>50.3</c:v>
                </c:pt>
                <c:pt idx="2066">
                  <c:v>50.3</c:v>
                </c:pt>
                <c:pt idx="2067">
                  <c:v>50.4</c:v>
                </c:pt>
                <c:pt idx="2068">
                  <c:v>50.4</c:v>
                </c:pt>
                <c:pt idx="2069">
                  <c:v>50.433333333</c:v>
                </c:pt>
                <c:pt idx="2070">
                  <c:v>50.433333333</c:v>
                </c:pt>
                <c:pt idx="2071">
                  <c:v>50.466666666999998</c:v>
                </c:pt>
                <c:pt idx="2072">
                  <c:v>50.466666666999998</c:v>
                </c:pt>
                <c:pt idx="2073">
                  <c:v>50.5</c:v>
                </c:pt>
                <c:pt idx="2074">
                  <c:v>50.5</c:v>
                </c:pt>
                <c:pt idx="2075">
                  <c:v>50.533333333000002</c:v>
                </c:pt>
                <c:pt idx="2076">
                  <c:v>50.533333333000002</c:v>
                </c:pt>
                <c:pt idx="2077">
                  <c:v>50.633333333000003</c:v>
                </c:pt>
                <c:pt idx="2078">
                  <c:v>50.633333333000003</c:v>
                </c:pt>
                <c:pt idx="2079">
                  <c:v>50.666666667000001</c:v>
                </c:pt>
                <c:pt idx="2080">
                  <c:v>50.666666667000001</c:v>
                </c:pt>
                <c:pt idx="2081">
                  <c:v>50.7</c:v>
                </c:pt>
                <c:pt idx="2082">
                  <c:v>50.7</c:v>
                </c:pt>
                <c:pt idx="2083">
                  <c:v>50.733333332999997</c:v>
                </c:pt>
                <c:pt idx="2084">
                  <c:v>50.733333332999997</c:v>
                </c:pt>
                <c:pt idx="2085">
                  <c:v>50.766666667000003</c:v>
                </c:pt>
                <c:pt idx="2086">
                  <c:v>50.766666667000003</c:v>
                </c:pt>
                <c:pt idx="2087">
                  <c:v>50.8</c:v>
                </c:pt>
                <c:pt idx="2088">
                  <c:v>50.8</c:v>
                </c:pt>
                <c:pt idx="2089">
                  <c:v>50.866666666999997</c:v>
                </c:pt>
                <c:pt idx="2090">
                  <c:v>50.866666666999997</c:v>
                </c:pt>
                <c:pt idx="2091">
                  <c:v>50.933333333</c:v>
                </c:pt>
                <c:pt idx="2092">
                  <c:v>50.933333333</c:v>
                </c:pt>
                <c:pt idx="2093">
                  <c:v>50.966666666999998</c:v>
                </c:pt>
                <c:pt idx="2094">
                  <c:v>50.966666666999998</c:v>
                </c:pt>
                <c:pt idx="2095">
                  <c:v>51</c:v>
                </c:pt>
                <c:pt idx="2096">
                  <c:v>51</c:v>
                </c:pt>
                <c:pt idx="2097">
                  <c:v>51.1</c:v>
                </c:pt>
                <c:pt idx="2098">
                  <c:v>51.1</c:v>
                </c:pt>
                <c:pt idx="2099">
                  <c:v>51.133333333000003</c:v>
                </c:pt>
                <c:pt idx="2100">
                  <c:v>51.133333333000003</c:v>
                </c:pt>
                <c:pt idx="2101">
                  <c:v>51.166666667000001</c:v>
                </c:pt>
                <c:pt idx="2102">
                  <c:v>51.166666667000001</c:v>
                </c:pt>
                <c:pt idx="2103">
                  <c:v>51.2</c:v>
                </c:pt>
                <c:pt idx="2104">
                  <c:v>51.2</c:v>
                </c:pt>
                <c:pt idx="2105">
                  <c:v>51.233333332999997</c:v>
                </c:pt>
                <c:pt idx="2106">
                  <c:v>51.233333332999997</c:v>
                </c:pt>
                <c:pt idx="2107">
                  <c:v>51.266666667000003</c:v>
                </c:pt>
                <c:pt idx="2108">
                  <c:v>51.266666667000003</c:v>
                </c:pt>
                <c:pt idx="2109">
                  <c:v>51.333333332999999</c:v>
                </c:pt>
                <c:pt idx="2110">
                  <c:v>51.333333332999999</c:v>
                </c:pt>
                <c:pt idx="2111">
                  <c:v>51.366666666999997</c:v>
                </c:pt>
                <c:pt idx="2112">
                  <c:v>51.366666666999997</c:v>
                </c:pt>
                <c:pt idx="2113">
                  <c:v>51.4</c:v>
                </c:pt>
                <c:pt idx="2114">
                  <c:v>51.4</c:v>
                </c:pt>
                <c:pt idx="2115">
                  <c:v>51.466666666999998</c:v>
                </c:pt>
                <c:pt idx="2116">
                  <c:v>51.466666666999998</c:v>
                </c:pt>
                <c:pt idx="2117">
                  <c:v>51.5</c:v>
                </c:pt>
                <c:pt idx="2118">
                  <c:v>51.5</c:v>
                </c:pt>
                <c:pt idx="2119">
                  <c:v>51.533333333000002</c:v>
                </c:pt>
                <c:pt idx="2120">
                  <c:v>51.533333333000002</c:v>
                </c:pt>
                <c:pt idx="2121">
                  <c:v>51.566666667</c:v>
                </c:pt>
                <c:pt idx="2122">
                  <c:v>51.566666667</c:v>
                </c:pt>
                <c:pt idx="2123">
                  <c:v>51.6</c:v>
                </c:pt>
                <c:pt idx="2124">
                  <c:v>51.6</c:v>
                </c:pt>
                <c:pt idx="2125">
                  <c:v>51.8</c:v>
                </c:pt>
                <c:pt idx="2126">
                  <c:v>51.8</c:v>
                </c:pt>
                <c:pt idx="2127">
                  <c:v>51.933333333</c:v>
                </c:pt>
                <c:pt idx="2128">
                  <c:v>51.933333333</c:v>
                </c:pt>
                <c:pt idx="2129">
                  <c:v>52.033333333000002</c:v>
                </c:pt>
                <c:pt idx="2130">
                  <c:v>52.033333333000002</c:v>
                </c:pt>
                <c:pt idx="2131">
                  <c:v>52.066666667</c:v>
                </c:pt>
                <c:pt idx="2132">
                  <c:v>52.066666667</c:v>
                </c:pt>
                <c:pt idx="2133">
                  <c:v>52.1</c:v>
                </c:pt>
                <c:pt idx="2134">
                  <c:v>52.1</c:v>
                </c:pt>
                <c:pt idx="2135">
                  <c:v>52.133333333000003</c:v>
                </c:pt>
                <c:pt idx="2136">
                  <c:v>52.133333333000003</c:v>
                </c:pt>
                <c:pt idx="2137">
                  <c:v>52.133333333000003</c:v>
                </c:pt>
                <c:pt idx="2138">
                  <c:v>52.266666667000003</c:v>
                </c:pt>
                <c:pt idx="2139">
                  <c:v>52.266666667000003</c:v>
                </c:pt>
                <c:pt idx="2140">
                  <c:v>52.3</c:v>
                </c:pt>
                <c:pt idx="2141">
                  <c:v>52.3</c:v>
                </c:pt>
                <c:pt idx="2142">
                  <c:v>52.333333332999999</c:v>
                </c:pt>
                <c:pt idx="2143">
                  <c:v>52.333333332999999</c:v>
                </c:pt>
                <c:pt idx="2144">
                  <c:v>52.366666666999997</c:v>
                </c:pt>
                <c:pt idx="2145">
                  <c:v>52.366666666999997</c:v>
                </c:pt>
                <c:pt idx="2146">
                  <c:v>52.4</c:v>
                </c:pt>
                <c:pt idx="2147">
                  <c:v>52.4</c:v>
                </c:pt>
                <c:pt idx="2148">
                  <c:v>52.5</c:v>
                </c:pt>
                <c:pt idx="2149">
                  <c:v>52.5</c:v>
                </c:pt>
                <c:pt idx="2150">
                  <c:v>52.533333333000002</c:v>
                </c:pt>
                <c:pt idx="2151">
                  <c:v>52.533333333000002</c:v>
                </c:pt>
                <c:pt idx="2152">
                  <c:v>52.566666667</c:v>
                </c:pt>
                <c:pt idx="2153">
                  <c:v>52.566666667</c:v>
                </c:pt>
                <c:pt idx="2154">
                  <c:v>52.6</c:v>
                </c:pt>
                <c:pt idx="2155">
                  <c:v>52.6</c:v>
                </c:pt>
                <c:pt idx="2156">
                  <c:v>52.633333333000003</c:v>
                </c:pt>
                <c:pt idx="2157">
                  <c:v>52.633333333000003</c:v>
                </c:pt>
                <c:pt idx="2158">
                  <c:v>52.7</c:v>
                </c:pt>
                <c:pt idx="2159">
                  <c:v>52.7</c:v>
                </c:pt>
                <c:pt idx="2160">
                  <c:v>52.733333332999997</c:v>
                </c:pt>
                <c:pt idx="2161">
                  <c:v>52.733333332999997</c:v>
                </c:pt>
                <c:pt idx="2162">
                  <c:v>52.766666667000003</c:v>
                </c:pt>
                <c:pt idx="2163">
                  <c:v>52.766666667000003</c:v>
                </c:pt>
                <c:pt idx="2164">
                  <c:v>52.8</c:v>
                </c:pt>
                <c:pt idx="2165">
                  <c:v>52.8</c:v>
                </c:pt>
                <c:pt idx="2166">
                  <c:v>52.833333332999999</c:v>
                </c:pt>
                <c:pt idx="2167">
                  <c:v>52.833333332999999</c:v>
                </c:pt>
                <c:pt idx="2168">
                  <c:v>52.866666666999997</c:v>
                </c:pt>
                <c:pt idx="2169">
                  <c:v>52.866666666999997</c:v>
                </c:pt>
                <c:pt idx="2170">
                  <c:v>52.966666666999998</c:v>
                </c:pt>
                <c:pt idx="2171">
                  <c:v>52.966666666999998</c:v>
                </c:pt>
                <c:pt idx="2172">
                  <c:v>53</c:v>
                </c:pt>
                <c:pt idx="2173">
                  <c:v>53</c:v>
                </c:pt>
                <c:pt idx="2174">
                  <c:v>53.033333333000002</c:v>
                </c:pt>
                <c:pt idx="2175">
                  <c:v>53.033333333000002</c:v>
                </c:pt>
                <c:pt idx="2176">
                  <c:v>53.066666667</c:v>
                </c:pt>
                <c:pt idx="2177">
                  <c:v>53.066666667</c:v>
                </c:pt>
                <c:pt idx="2178">
                  <c:v>53.1</c:v>
                </c:pt>
                <c:pt idx="2179">
                  <c:v>53.1</c:v>
                </c:pt>
                <c:pt idx="2180">
                  <c:v>53.2</c:v>
                </c:pt>
                <c:pt idx="2181">
                  <c:v>53.2</c:v>
                </c:pt>
                <c:pt idx="2182">
                  <c:v>53.233333332999997</c:v>
                </c:pt>
                <c:pt idx="2183">
                  <c:v>53.233333332999997</c:v>
                </c:pt>
                <c:pt idx="2184">
                  <c:v>53.266666667000003</c:v>
                </c:pt>
                <c:pt idx="2185">
                  <c:v>53.266666667000003</c:v>
                </c:pt>
                <c:pt idx="2186">
                  <c:v>53.3</c:v>
                </c:pt>
                <c:pt idx="2187">
                  <c:v>53.3</c:v>
                </c:pt>
                <c:pt idx="2188">
                  <c:v>53.333333332999999</c:v>
                </c:pt>
                <c:pt idx="2189">
                  <c:v>53.333333332999999</c:v>
                </c:pt>
                <c:pt idx="2190">
                  <c:v>53.433333333</c:v>
                </c:pt>
                <c:pt idx="2191">
                  <c:v>53.433333333</c:v>
                </c:pt>
                <c:pt idx="2192">
                  <c:v>53.466666666999998</c:v>
                </c:pt>
                <c:pt idx="2193">
                  <c:v>53.466666666999998</c:v>
                </c:pt>
                <c:pt idx="2194">
                  <c:v>53.5</c:v>
                </c:pt>
                <c:pt idx="2195">
                  <c:v>53.5</c:v>
                </c:pt>
                <c:pt idx="2196">
                  <c:v>53.533333333000002</c:v>
                </c:pt>
                <c:pt idx="2197">
                  <c:v>53.533333333000002</c:v>
                </c:pt>
                <c:pt idx="2198">
                  <c:v>53.566666667</c:v>
                </c:pt>
                <c:pt idx="2199">
                  <c:v>53.566666667</c:v>
                </c:pt>
                <c:pt idx="2200">
                  <c:v>53.666666667000001</c:v>
                </c:pt>
                <c:pt idx="2201">
                  <c:v>53.666666667000001</c:v>
                </c:pt>
                <c:pt idx="2202">
                  <c:v>53.7</c:v>
                </c:pt>
                <c:pt idx="2203">
                  <c:v>53.7</c:v>
                </c:pt>
                <c:pt idx="2204">
                  <c:v>53.733333332999997</c:v>
                </c:pt>
                <c:pt idx="2205">
                  <c:v>53.733333332999997</c:v>
                </c:pt>
                <c:pt idx="2206">
                  <c:v>53.766666667000003</c:v>
                </c:pt>
                <c:pt idx="2207">
                  <c:v>53.766666667000003</c:v>
                </c:pt>
                <c:pt idx="2208">
                  <c:v>53.933333333</c:v>
                </c:pt>
                <c:pt idx="2209">
                  <c:v>53.933333333</c:v>
                </c:pt>
                <c:pt idx="2210">
                  <c:v>53.966666666999998</c:v>
                </c:pt>
                <c:pt idx="2211">
                  <c:v>53.966666666999998</c:v>
                </c:pt>
                <c:pt idx="2212">
                  <c:v>54</c:v>
                </c:pt>
                <c:pt idx="2213">
                  <c:v>54</c:v>
                </c:pt>
                <c:pt idx="2214">
                  <c:v>54.133333333000003</c:v>
                </c:pt>
                <c:pt idx="2215">
                  <c:v>54.133333333000003</c:v>
                </c:pt>
                <c:pt idx="2216">
                  <c:v>54.166666667000001</c:v>
                </c:pt>
                <c:pt idx="2217">
                  <c:v>54.166666667000001</c:v>
                </c:pt>
                <c:pt idx="2218">
                  <c:v>54.2</c:v>
                </c:pt>
                <c:pt idx="2219">
                  <c:v>54.2</c:v>
                </c:pt>
                <c:pt idx="2220">
                  <c:v>54.233333332999997</c:v>
                </c:pt>
                <c:pt idx="2221">
                  <c:v>54.233333332999997</c:v>
                </c:pt>
                <c:pt idx="2222">
                  <c:v>54.266666667000003</c:v>
                </c:pt>
                <c:pt idx="2223">
                  <c:v>54.266666667000003</c:v>
                </c:pt>
                <c:pt idx="2224">
                  <c:v>54.333333332999999</c:v>
                </c:pt>
                <c:pt idx="2225">
                  <c:v>54.333333332999999</c:v>
                </c:pt>
                <c:pt idx="2226">
                  <c:v>54.366666666999997</c:v>
                </c:pt>
                <c:pt idx="2227">
                  <c:v>54.366666666999997</c:v>
                </c:pt>
                <c:pt idx="2228">
                  <c:v>54.4</c:v>
                </c:pt>
                <c:pt idx="2229">
                  <c:v>54.4</c:v>
                </c:pt>
                <c:pt idx="2230">
                  <c:v>54.433333333</c:v>
                </c:pt>
                <c:pt idx="2231">
                  <c:v>54.433333333</c:v>
                </c:pt>
                <c:pt idx="2232">
                  <c:v>54.466666666999998</c:v>
                </c:pt>
                <c:pt idx="2233">
                  <c:v>54.466666666999998</c:v>
                </c:pt>
                <c:pt idx="2234">
                  <c:v>54.6</c:v>
                </c:pt>
                <c:pt idx="2235">
                  <c:v>54.6</c:v>
                </c:pt>
                <c:pt idx="2236">
                  <c:v>54.633333333000003</c:v>
                </c:pt>
                <c:pt idx="2237">
                  <c:v>54.633333333000003</c:v>
                </c:pt>
                <c:pt idx="2238">
                  <c:v>54.666666667000001</c:v>
                </c:pt>
                <c:pt idx="2239">
                  <c:v>54.666666667000001</c:v>
                </c:pt>
                <c:pt idx="2240">
                  <c:v>54.7</c:v>
                </c:pt>
                <c:pt idx="2241">
                  <c:v>54.7</c:v>
                </c:pt>
                <c:pt idx="2242">
                  <c:v>54.733333332999997</c:v>
                </c:pt>
                <c:pt idx="2243">
                  <c:v>54.733333332999997</c:v>
                </c:pt>
                <c:pt idx="2244">
                  <c:v>54.866666666999997</c:v>
                </c:pt>
                <c:pt idx="2245">
                  <c:v>54.866666666999997</c:v>
                </c:pt>
                <c:pt idx="2246">
                  <c:v>54.9</c:v>
                </c:pt>
                <c:pt idx="2247">
                  <c:v>54.9</c:v>
                </c:pt>
                <c:pt idx="2248">
                  <c:v>54.933333333</c:v>
                </c:pt>
                <c:pt idx="2249">
                  <c:v>54.933333333</c:v>
                </c:pt>
                <c:pt idx="2250">
                  <c:v>54.966666666999998</c:v>
                </c:pt>
                <c:pt idx="2251">
                  <c:v>54.966666666999998</c:v>
                </c:pt>
                <c:pt idx="2252">
                  <c:v>54.966666666999998</c:v>
                </c:pt>
                <c:pt idx="2253">
                  <c:v>55.066666667</c:v>
                </c:pt>
                <c:pt idx="2254">
                  <c:v>55.066666667</c:v>
                </c:pt>
                <c:pt idx="2255">
                  <c:v>55.1</c:v>
                </c:pt>
                <c:pt idx="2256">
                  <c:v>55.1</c:v>
                </c:pt>
                <c:pt idx="2257">
                  <c:v>55.133333333000003</c:v>
                </c:pt>
                <c:pt idx="2258">
                  <c:v>55.133333333000003</c:v>
                </c:pt>
                <c:pt idx="2259">
                  <c:v>55.166666667000001</c:v>
                </c:pt>
                <c:pt idx="2260">
                  <c:v>55.166666667000001</c:v>
                </c:pt>
                <c:pt idx="2261">
                  <c:v>55.2</c:v>
                </c:pt>
                <c:pt idx="2262">
                  <c:v>55.2</c:v>
                </c:pt>
                <c:pt idx="2263">
                  <c:v>55.3</c:v>
                </c:pt>
                <c:pt idx="2264">
                  <c:v>55.3</c:v>
                </c:pt>
                <c:pt idx="2265">
                  <c:v>55.333333332999999</c:v>
                </c:pt>
                <c:pt idx="2266">
                  <c:v>55.333333332999999</c:v>
                </c:pt>
                <c:pt idx="2267">
                  <c:v>55.366666666999997</c:v>
                </c:pt>
                <c:pt idx="2268">
                  <c:v>55.366666666999997</c:v>
                </c:pt>
                <c:pt idx="2269">
                  <c:v>55.4</c:v>
                </c:pt>
                <c:pt idx="2270">
                  <c:v>55.4</c:v>
                </c:pt>
                <c:pt idx="2271">
                  <c:v>55.433333333</c:v>
                </c:pt>
                <c:pt idx="2272">
                  <c:v>55.433333333</c:v>
                </c:pt>
                <c:pt idx="2273">
                  <c:v>55.533333333000002</c:v>
                </c:pt>
                <c:pt idx="2274">
                  <c:v>55.533333333000002</c:v>
                </c:pt>
                <c:pt idx="2275">
                  <c:v>55.566666667</c:v>
                </c:pt>
                <c:pt idx="2276">
                  <c:v>55.566666667</c:v>
                </c:pt>
                <c:pt idx="2277">
                  <c:v>55.6</c:v>
                </c:pt>
                <c:pt idx="2278">
                  <c:v>55.6</c:v>
                </c:pt>
                <c:pt idx="2279">
                  <c:v>55.766666667000003</c:v>
                </c:pt>
                <c:pt idx="2280">
                  <c:v>55.766666667000003</c:v>
                </c:pt>
                <c:pt idx="2281">
                  <c:v>55.833333332999999</c:v>
                </c:pt>
                <c:pt idx="2282">
                  <c:v>55.833333332999999</c:v>
                </c:pt>
                <c:pt idx="2283">
                  <c:v>55.866666666999997</c:v>
                </c:pt>
                <c:pt idx="2284">
                  <c:v>55.866666666999997</c:v>
                </c:pt>
                <c:pt idx="2285">
                  <c:v>55.9</c:v>
                </c:pt>
                <c:pt idx="2286">
                  <c:v>55.9</c:v>
                </c:pt>
                <c:pt idx="2287">
                  <c:v>56</c:v>
                </c:pt>
                <c:pt idx="2288">
                  <c:v>56</c:v>
                </c:pt>
                <c:pt idx="2289">
                  <c:v>56.033333333000002</c:v>
                </c:pt>
                <c:pt idx="2290">
                  <c:v>56.033333333000002</c:v>
                </c:pt>
                <c:pt idx="2291">
                  <c:v>56.066666667</c:v>
                </c:pt>
                <c:pt idx="2292">
                  <c:v>56.066666667</c:v>
                </c:pt>
                <c:pt idx="2293">
                  <c:v>56.1</c:v>
                </c:pt>
                <c:pt idx="2294">
                  <c:v>56.1</c:v>
                </c:pt>
                <c:pt idx="2295">
                  <c:v>56.133333333000003</c:v>
                </c:pt>
                <c:pt idx="2296">
                  <c:v>56.133333333000003</c:v>
                </c:pt>
                <c:pt idx="2297">
                  <c:v>56.233333332999997</c:v>
                </c:pt>
                <c:pt idx="2298">
                  <c:v>56.233333332999997</c:v>
                </c:pt>
                <c:pt idx="2299">
                  <c:v>56.266666667000003</c:v>
                </c:pt>
                <c:pt idx="2300">
                  <c:v>56.266666667000003</c:v>
                </c:pt>
                <c:pt idx="2301">
                  <c:v>56.3</c:v>
                </c:pt>
                <c:pt idx="2302">
                  <c:v>56.3</c:v>
                </c:pt>
                <c:pt idx="2303">
                  <c:v>56.333333332999999</c:v>
                </c:pt>
                <c:pt idx="2304">
                  <c:v>56.333333332999999</c:v>
                </c:pt>
                <c:pt idx="2305">
                  <c:v>56.366666666999997</c:v>
                </c:pt>
                <c:pt idx="2306">
                  <c:v>56.366666666999997</c:v>
                </c:pt>
                <c:pt idx="2307">
                  <c:v>56.5</c:v>
                </c:pt>
                <c:pt idx="2308">
                  <c:v>56.5</c:v>
                </c:pt>
                <c:pt idx="2309">
                  <c:v>56.533333333000002</c:v>
                </c:pt>
                <c:pt idx="2310">
                  <c:v>56.533333333000002</c:v>
                </c:pt>
                <c:pt idx="2311">
                  <c:v>56.566666667</c:v>
                </c:pt>
                <c:pt idx="2312">
                  <c:v>56.566666667</c:v>
                </c:pt>
                <c:pt idx="2313">
                  <c:v>56.666666667000001</c:v>
                </c:pt>
                <c:pt idx="2314">
                  <c:v>56.666666667000001</c:v>
                </c:pt>
                <c:pt idx="2315">
                  <c:v>56.7</c:v>
                </c:pt>
                <c:pt idx="2316">
                  <c:v>56.7</c:v>
                </c:pt>
                <c:pt idx="2317">
                  <c:v>56.8</c:v>
                </c:pt>
                <c:pt idx="2318">
                  <c:v>56.8</c:v>
                </c:pt>
                <c:pt idx="2319">
                  <c:v>56.833333332999999</c:v>
                </c:pt>
                <c:pt idx="2320">
                  <c:v>56.833333332999999</c:v>
                </c:pt>
                <c:pt idx="2321">
                  <c:v>56.933333333</c:v>
                </c:pt>
                <c:pt idx="2322">
                  <c:v>56.933333333</c:v>
                </c:pt>
                <c:pt idx="2323">
                  <c:v>56.966666666999998</c:v>
                </c:pt>
                <c:pt idx="2324">
                  <c:v>56.966666666999998</c:v>
                </c:pt>
                <c:pt idx="2325">
                  <c:v>57</c:v>
                </c:pt>
                <c:pt idx="2326">
                  <c:v>57</c:v>
                </c:pt>
                <c:pt idx="2327">
                  <c:v>57.033333333000002</c:v>
                </c:pt>
                <c:pt idx="2328">
                  <c:v>57.033333333000002</c:v>
                </c:pt>
                <c:pt idx="2329">
                  <c:v>57.066666667</c:v>
                </c:pt>
                <c:pt idx="2330">
                  <c:v>57.066666667</c:v>
                </c:pt>
                <c:pt idx="2331">
                  <c:v>57.166666667000001</c:v>
                </c:pt>
                <c:pt idx="2332">
                  <c:v>57.166666667000001</c:v>
                </c:pt>
                <c:pt idx="2333">
                  <c:v>57.2</c:v>
                </c:pt>
                <c:pt idx="2334">
                  <c:v>57.2</c:v>
                </c:pt>
                <c:pt idx="2335">
                  <c:v>57.233333332999997</c:v>
                </c:pt>
                <c:pt idx="2336">
                  <c:v>57.233333332999997</c:v>
                </c:pt>
                <c:pt idx="2337">
                  <c:v>57.266666667000003</c:v>
                </c:pt>
                <c:pt idx="2338">
                  <c:v>57.266666667000003</c:v>
                </c:pt>
                <c:pt idx="2339">
                  <c:v>57.3</c:v>
                </c:pt>
                <c:pt idx="2340">
                  <c:v>57.3</c:v>
                </c:pt>
                <c:pt idx="2341">
                  <c:v>57.333333332999999</c:v>
                </c:pt>
                <c:pt idx="2342">
                  <c:v>57.333333332999999</c:v>
                </c:pt>
                <c:pt idx="2343">
                  <c:v>57.4</c:v>
                </c:pt>
                <c:pt idx="2344">
                  <c:v>57.4</c:v>
                </c:pt>
                <c:pt idx="2345">
                  <c:v>57.433333333</c:v>
                </c:pt>
                <c:pt idx="2346">
                  <c:v>57.433333333</c:v>
                </c:pt>
                <c:pt idx="2347">
                  <c:v>57.5</c:v>
                </c:pt>
                <c:pt idx="2348">
                  <c:v>57.5</c:v>
                </c:pt>
                <c:pt idx="2349">
                  <c:v>57.533333333000002</c:v>
                </c:pt>
                <c:pt idx="2350">
                  <c:v>57.533333333000002</c:v>
                </c:pt>
                <c:pt idx="2351">
                  <c:v>57.666666667000001</c:v>
                </c:pt>
                <c:pt idx="2352">
                  <c:v>57.666666667000001</c:v>
                </c:pt>
                <c:pt idx="2353">
                  <c:v>57.7</c:v>
                </c:pt>
                <c:pt idx="2354">
                  <c:v>57.7</c:v>
                </c:pt>
                <c:pt idx="2355">
                  <c:v>57.866666666999997</c:v>
                </c:pt>
                <c:pt idx="2356">
                  <c:v>57.866666666999997</c:v>
                </c:pt>
                <c:pt idx="2357">
                  <c:v>57.9</c:v>
                </c:pt>
                <c:pt idx="2358">
                  <c:v>57.9</c:v>
                </c:pt>
                <c:pt idx="2359">
                  <c:v>57.933333333</c:v>
                </c:pt>
                <c:pt idx="2360">
                  <c:v>57.933333333</c:v>
                </c:pt>
                <c:pt idx="2361">
                  <c:v>57.966666666999998</c:v>
                </c:pt>
                <c:pt idx="2362">
                  <c:v>57.966666666999998</c:v>
                </c:pt>
                <c:pt idx="2363">
                  <c:v>58</c:v>
                </c:pt>
                <c:pt idx="2364">
                  <c:v>58</c:v>
                </c:pt>
                <c:pt idx="2365">
                  <c:v>58.1</c:v>
                </c:pt>
                <c:pt idx="2366">
                  <c:v>58.1</c:v>
                </c:pt>
                <c:pt idx="2367">
                  <c:v>58.133333333000003</c:v>
                </c:pt>
                <c:pt idx="2368">
                  <c:v>58.133333333000003</c:v>
                </c:pt>
                <c:pt idx="2369">
                  <c:v>58.166666667000001</c:v>
                </c:pt>
                <c:pt idx="2370">
                  <c:v>58.166666667000001</c:v>
                </c:pt>
                <c:pt idx="2371">
                  <c:v>58.2</c:v>
                </c:pt>
                <c:pt idx="2372">
                  <c:v>58.2</c:v>
                </c:pt>
                <c:pt idx="2373">
                  <c:v>58.233333332999997</c:v>
                </c:pt>
                <c:pt idx="2374">
                  <c:v>58.233333332999997</c:v>
                </c:pt>
                <c:pt idx="2375">
                  <c:v>58.333333332999999</c:v>
                </c:pt>
                <c:pt idx="2376">
                  <c:v>58.333333332999999</c:v>
                </c:pt>
                <c:pt idx="2377">
                  <c:v>58.366666666999997</c:v>
                </c:pt>
                <c:pt idx="2378">
                  <c:v>58.366666666999997</c:v>
                </c:pt>
                <c:pt idx="2379">
                  <c:v>58.4</c:v>
                </c:pt>
                <c:pt idx="2380">
                  <c:v>58.4</c:v>
                </c:pt>
                <c:pt idx="2381">
                  <c:v>58.433333333</c:v>
                </c:pt>
                <c:pt idx="2382">
                  <c:v>58.433333333</c:v>
                </c:pt>
                <c:pt idx="2383">
                  <c:v>58.466666666999998</c:v>
                </c:pt>
                <c:pt idx="2384">
                  <c:v>58.466666666999998</c:v>
                </c:pt>
                <c:pt idx="2385">
                  <c:v>58.566666667</c:v>
                </c:pt>
                <c:pt idx="2386">
                  <c:v>58.566666667</c:v>
                </c:pt>
                <c:pt idx="2387">
                  <c:v>58.6</c:v>
                </c:pt>
                <c:pt idx="2388">
                  <c:v>58.6</c:v>
                </c:pt>
                <c:pt idx="2389">
                  <c:v>58.633333333000003</c:v>
                </c:pt>
                <c:pt idx="2390">
                  <c:v>58.633333333000003</c:v>
                </c:pt>
                <c:pt idx="2391">
                  <c:v>58.666666667000001</c:v>
                </c:pt>
                <c:pt idx="2392">
                  <c:v>58.666666667000001</c:v>
                </c:pt>
                <c:pt idx="2393">
                  <c:v>58.7</c:v>
                </c:pt>
                <c:pt idx="2394">
                  <c:v>58.7</c:v>
                </c:pt>
                <c:pt idx="2395">
                  <c:v>58.8</c:v>
                </c:pt>
                <c:pt idx="2396">
                  <c:v>58.8</c:v>
                </c:pt>
                <c:pt idx="2397">
                  <c:v>58.833333332999999</c:v>
                </c:pt>
                <c:pt idx="2398">
                  <c:v>58.833333332999999</c:v>
                </c:pt>
                <c:pt idx="2399">
                  <c:v>58.866666666999997</c:v>
                </c:pt>
                <c:pt idx="2400">
                  <c:v>58.866666666999997</c:v>
                </c:pt>
                <c:pt idx="2401">
                  <c:v>58.9</c:v>
                </c:pt>
                <c:pt idx="2402">
                  <c:v>58.9</c:v>
                </c:pt>
                <c:pt idx="2403">
                  <c:v>58.933333333</c:v>
                </c:pt>
                <c:pt idx="2404">
                  <c:v>58.933333333</c:v>
                </c:pt>
                <c:pt idx="2405">
                  <c:v>59.066666667</c:v>
                </c:pt>
                <c:pt idx="2406">
                  <c:v>59.066666667</c:v>
                </c:pt>
                <c:pt idx="2407">
                  <c:v>59.133333333000003</c:v>
                </c:pt>
                <c:pt idx="2408">
                  <c:v>59.133333333000003</c:v>
                </c:pt>
                <c:pt idx="2409">
                  <c:v>59.3</c:v>
                </c:pt>
                <c:pt idx="2410">
                  <c:v>59.3</c:v>
                </c:pt>
                <c:pt idx="2411">
                  <c:v>59.333333332999999</c:v>
                </c:pt>
                <c:pt idx="2412">
                  <c:v>59.333333332999999</c:v>
                </c:pt>
                <c:pt idx="2413">
                  <c:v>59.4</c:v>
                </c:pt>
                <c:pt idx="2414">
                  <c:v>59.4</c:v>
                </c:pt>
                <c:pt idx="2415">
                  <c:v>59.5</c:v>
                </c:pt>
                <c:pt idx="2416">
                  <c:v>59.5</c:v>
                </c:pt>
                <c:pt idx="2417">
                  <c:v>59.533333333000002</c:v>
                </c:pt>
                <c:pt idx="2418">
                  <c:v>59.533333333000002</c:v>
                </c:pt>
                <c:pt idx="2419">
                  <c:v>59.566666667</c:v>
                </c:pt>
                <c:pt idx="2420">
                  <c:v>59.566666667</c:v>
                </c:pt>
                <c:pt idx="2421">
                  <c:v>59.633333333000003</c:v>
                </c:pt>
                <c:pt idx="2422">
                  <c:v>59.633333333000003</c:v>
                </c:pt>
                <c:pt idx="2423">
                  <c:v>59.733333332999997</c:v>
                </c:pt>
                <c:pt idx="2424">
                  <c:v>59.733333332999997</c:v>
                </c:pt>
                <c:pt idx="2425">
                  <c:v>59.766666667000003</c:v>
                </c:pt>
                <c:pt idx="2426">
                  <c:v>59.766666667000003</c:v>
                </c:pt>
                <c:pt idx="2427">
                  <c:v>59.8</c:v>
                </c:pt>
                <c:pt idx="2428">
                  <c:v>59.8</c:v>
                </c:pt>
                <c:pt idx="2429">
                  <c:v>59.833333332999999</c:v>
                </c:pt>
                <c:pt idx="2430">
                  <c:v>59.833333332999999</c:v>
                </c:pt>
                <c:pt idx="2431">
                  <c:v>59.866666666999997</c:v>
                </c:pt>
                <c:pt idx="2432">
                  <c:v>59.866666666999997</c:v>
                </c:pt>
                <c:pt idx="2433">
                  <c:v>59.966666666999998</c:v>
                </c:pt>
                <c:pt idx="2434">
                  <c:v>59.966666666999998</c:v>
                </c:pt>
                <c:pt idx="2435">
                  <c:v>60</c:v>
                </c:pt>
                <c:pt idx="2436">
                  <c:v>60</c:v>
                </c:pt>
                <c:pt idx="2437">
                  <c:v>60.033333333000002</c:v>
                </c:pt>
                <c:pt idx="2438">
                  <c:v>60.033333333000002</c:v>
                </c:pt>
                <c:pt idx="2439">
                  <c:v>60.066666667</c:v>
                </c:pt>
                <c:pt idx="2440">
                  <c:v>60.066666667</c:v>
                </c:pt>
                <c:pt idx="2441">
                  <c:v>60.1</c:v>
                </c:pt>
                <c:pt idx="2442">
                  <c:v>60.1</c:v>
                </c:pt>
                <c:pt idx="2443">
                  <c:v>60.2</c:v>
                </c:pt>
                <c:pt idx="2444">
                  <c:v>60.2</c:v>
                </c:pt>
                <c:pt idx="2445">
                  <c:v>60.233333332999997</c:v>
                </c:pt>
                <c:pt idx="2446">
                  <c:v>60.233333332999997</c:v>
                </c:pt>
                <c:pt idx="2447">
                  <c:v>60.266666667000003</c:v>
                </c:pt>
                <c:pt idx="2448">
                  <c:v>60.266666667000003</c:v>
                </c:pt>
                <c:pt idx="2449">
                  <c:v>60.3</c:v>
                </c:pt>
                <c:pt idx="2450">
                  <c:v>60.3</c:v>
                </c:pt>
                <c:pt idx="2451">
                  <c:v>60.333333332999999</c:v>
                </c:pt>
                <c:pt idx="2452">
                  <c:v>60.333333332999999</c:v>
                </c:pt>
                <c:pt idx="2453">
                  <c:v>60.4</c:v>
                </c:pt>
                <c:pt idx="2454">
                  <c:v>60.4</c:v>
                </c:pt>
                <c:pt idx="2455">
                  <c:v>60.433333333</c:v>
                </c:pt>
                <c:pt idx="2456">
                  <c:v>60.433333333</c:v>
                </c:pt>
                <c:pt idx="2457">
                  <c:v>60.5</c:v>
                </c:pt>
                <c:pt idx="2458">
                  <c:v>60.5</c:v>
                </c:pt>
                <c:pt idx="2459">
                  <c:v>60.566666667</c:v>
                </c:pt>
                <c:pt idx="2460">
                  <c:v>60.566666667</c:v>
                </c:pt>
                <c:pt idx="2461">
                  <c:v>60.733333332999997</c:v>
                </c:pt>
                <c:pt idx="2462">
                  <c:v>60.733333332999997</c:v>
                </c:pt>
                <c:pt idx="2463">
                  <c:v>60.766666667000003</c:v>
                </c:pt>
                <c:pt idx="2464">
                  <c:v>60.766666667000003</c:v>
                </c:pt>
                <c:pt idx="2465">
                  <c:v>60.8</c:v>
                </c:pt>
                <c:pt idx="2466">
                  <c:v>60.8</c:v>
                </c:pt>
              </c:numCache>
            </c:numRef>
          </c:xVal>
          <c:yVal>
            <c:numRef>
              <c:f>kmcurve_tnbc!$K$3:$K$2469</c:f>
              <c:numCache>
                <c:formatCode>General</c:formatCode>
                <c:ptCount val="2467"/>
                <c:pt idx="0">
                  <c:v>1</c:v>
                </c:pt>
                <c:pt idx="1">
                  <c:v>1</c:v>
                </c:pt>
                <c:pt idx="2">
                  <c:v>1</c:v>
                </c:pt>
                <c:pt idx="3">
                  <c:v>1</c:v>
                </c:pt>
                <c:pt idx="4">
                  <c:v>1</c:v>
                </c:pt>
                <c:pt idx="5">
                  <c:v>1</c:v>
                </c:pt>
                <c:pt idx="6">
                  <c:v>0.99821746879999995</c:v>
                </c:pt>
                <c:pt idx="7">
                  <c:v>0.99821746879999995</c:v>
                </c:pt>
                <c:pt idx="8">
                  <c:v>0.99821746879999995</c:v>
                </c:pt>
                <c:pt idx="9">
                  <c:v>0.99821746879999995</c:v>
                </c:pt>
                <c:pt idx="10">
                  <c:v>0.99821746879999995</c:v>
                </c:pt>
                <c:pt idx="11">
                  <c:v>0.99821746879999995</c:v>
                </c:pt>
                <c:pt idx="12">
                  <c:v>0.99821746879999995</c:v>
                </c:pt>
                <c:pt idx="13">
                  <c:v>0.99821746879999995</c:v>
                </c:pt>
                <c:pt idx="14">
                  <c:v>0.99643493760000001</c:v>
                </c:pt>
                <c:pt idx="15">
                  <c:v>0.99643493760000001</c:v>
                </c:pt>
                <c:pt idx="16">
                  <c:v>0.99465240639999997</c:v>
                </c:pt>
                <c:pt idx="17">
                  <c:v>0.99465240639999997</c:v>
                </c:pt>
                <c:pt idx="18">
                  <c:v>0.99465240639999997</c:v>
                </c:pt>
                <c:pt idx="19">
                  <c:v>0.99465240639999997</c:v>
                </c:pt>
                <c:pt idx="20">
                  <c:v>0.99465240639999997</c:v>
                </c:pt>
                <c:pt idx="21">
                  <c:v>0.99465240639999997</c:v>
                </c:pt>
                <c:pt idx="22">
                  <c:v>0.99465240639999997</c:v>
                </c:pt>
                <c:pt idx="23">
                  <c:v>0.99465240639999997</c:v>
                </c:pt>
                <c:pt idx="24">
                  <c:v>0.99465240639999997</c:v>
                </c:pt>
                <c:pt idx="25">
                  <c:v>0.99465240639999997</c:v>
                </c:pt>
                <c:pt idx="26">
                  <c:v>0.99465240639999997</c:v>
                </c:pt>
                <c:pt idx="27">
                  <c:v>0.99465240639999997</c:v>
                </c:pt>
                <c:pt idx="28">
                  <c:v>0.99465240639999997</c:v>
                </c:pt>
                <c:pt idx="29">
                  <c:v>0.99465240639999997</c:v>
                </c:pt>
                <c:pt idx="30">
                  <c:v>0.99465240639999997</c:v>
                </c:pt>
                <c:pt idx="31">
                  <c:v>0.99465240639999997</c:v>
                </c:pt>
                <c:pt idx="32">
                  <c:v>0.99286987520000003</c:v>
                </c:pt>
                <c:pt idx="33">
                  <c:v>0.99286987520000003</c:v>
                </c:pt>
                <c:pt idx="34">
                  <c:v>0.99286987520000003</c:v>
                </c:pt>
                <c:pt idx="35">
                  <c:v>0.99286987520000003</c:v>
                </c:pt>
                <c:pt idx="36">
                  <c:v>0.99286987520000003</c:v>
                </c:pt>
                <c:pt idx="37">
                  <c:v>0.99286987520000003</c:v>
                </c:pt>
                <c:pt idx="38">
                  <c:v>0.99286987520000003</c:v>
                </c:pt>
                <c:pt idx="39">
                  <c:v>0.99286987520000003</c:v>
                </c:pt>
                <c:pt idx="40">
                  <c:v>0.99286987520000003</c:v>
                </c:pt>
                <c:pt idx="41">
                  <c:v>0.99286987520000003</c:v>
                </c:pt>
                <c:pt idx="42">
                  <c:v>0.99108734399999998</c:v>
                </c:pt>
                <c:pt idx="43">
                  <c:v>0.99108734399999998</c:v>
                </c:pt>
                <c:pt idx="44">
                  <c:v>0.99108734399999998</c:v>
                </c:pt>
                <c:pt idx="45">
                  <c:v>0.99108734399999998</c:v>
                </c:pt>
                <c:pt idx="46">
                  <c:v>0.99108734399999998</c:v>
                </c:pt>
                <c:pt idx="47">
                  <c:v>0.99108734399999998</c:v>
                </c:pt>
                <c:pt idx="48">
                  <c:v>0.99108734399999998</c:v>
                </c:pt>
                <c:pt idx="49">
                  <c:v>0.99108734399999998</c:v>
                </c:pt>
                <c:pt idx="50">
                  <c:v>0.99108734399999998</c:v>
                </c:pt>
                <c:pt idx="51">
                  <c:v>0.99108734399999998</c:v>
                </c:pt>
                <c:pt idx="52">
                  <c:v>0.99108734399999998</c:v>
                </c:pt>
                <c:pt idx="53">
                  <c:v>0.99108734399999998</c:v>
                </c:pt>
                <c:pt idx="54">
                  <c:v>0.99108734399999998</c:v>
                </c:pt>
                <c:pt idx="55">
                  <c:v>0.99108734399999998</c:v>
                </c:pt>
                <c:pt idx="56">
                  <c:v>0.99108734399999998</c:v>
                </c:pt>
                <c:pt idx="57">
                  <c:v>0.99108734399999998</c:v>
                </c:pt>
                <c:pt idx="58">
                  <c:v>0.99108734399999998</c:v>
                </c:pt>
                <c:pt idx="59">
                  <c:v>0.99108734399999998</c:v>
                </c:pt>
                <c:pt idx="60">
                  <c:v>0.99108734399999998</c:v>
                </c:pt>
                <c:pt idx="61">
                  <c:v>0.99108734399999998</c:v>
                </c:pt>
                <c:pt idx="62">
                  <c:v>0.99108734399999998</c:v>
                </c:pt>
                <c:pt idx="63">
                  <c:v>0.99108734399999998</c:v>
                </c:pt>
                <c:pt idx="64">
                  <c:v>0.99108734399999998</c:v>
                </c:pt>
                <c:pt idx="65">
                  <c:v>0.99108734399999998</c:v>
                </c:pt>
                <c:pt idx="66">
                  <c:v>0.99108734399999998</c:v>
                </c:pt>
                <c:pt idx="67">
                  <c:v>0.99108734399999998</c:v>
                </c:pt>
                <c:pt idx="68">
                  <c:v>0.98930481280000004</c:v>
                </c:pt>
                <c:pt idx="69">
                  <c:v>0.98930481280000004</c:v>
                </c:pt>
                <c:pt idx="70">
                  <c:v>0.98930481280000004</c:v>
                </c:pt>
                <c:pt idx="71">
                  <c:v>0.98930481280000004</c:v>
                </c:pt>
                <c:pt idx="72">
                  <c:v>0.98930481280000004</c:v>
                </c:pt>
                <c:pt idx="73">
                  <c:v>0.98930481280000004</c:v>
                </c:pt>
                <c:pt idx="74">
                  <c:v>0.98930481280000004</c:v>
                </c:pt>
                <c:pt idx="75">
                  <c:v>0.98930481280000004</c:v>
                </c:pt>
                <c:pt idx="76">
                  <c:v>0.98930481280000004</c:v>
                </c:pt>
                <c:pt idx="77">
                  <c:v>0.98930481280000004</c:v>
                </c:pt>
                <c:pt idx="78">
                  <c:v>0.9875222816</c:v>
                </c:pt>
                <c:pt idx="79">
                  <c:v>0.9875222816</c:v>
                </c:pt>
                <c:pt idx="80">
                  <c:v>0.9875222816</c:v>
                </c:pt>
                <c:pt idx="81">
                  <c:v>0.9875222816</c:v>
                </c:pt>
                <c:pt idx="82">
                  <c:v>0.9875222816</c:v>
                </c:pt>
                <c:pt idx="83">
                  <c:v>0.9875222816</c:v>
                </c:pt>
                <c:pt idx="84">
                  <c:v>0.9875222816</c:v>
                </c:pt>
                <c:pt idx="85">
                  <c:v>0.9875222816</c:v>
                </c:pt>
                <c:pt idx="86">
                  <c:v>0.98573975039999995</c:v>
                </c:pt>
                <c:pt idx="87">
                  <c:v>0.98573975039999995</c:v>
                </c:pt>
                <c:pt idx="88">
                  <c:v>0.98573975039999995</c:v>
                </c:pt>
                <c:pt idx="89">
                  <c:v>0.98573975039999995</c:v>
                </c:pt>
                <c:pt idx="90">
                  <c:v>0.98573975039999995</c:v>
                </c:pt>
                <c:pt idx="91">
                  <c:v>0.98573975039999995</c:v>
                </c:pt>
                <c:pt idx="92">
                  <c:v>0.98573975039999995</c:v>
                </c:pt>
                <c:pt idx="93">
                  <c:v>0.98573975039999995</c:v>
                </c:pt>
                <c:pt idx="94">
                  <c:v>0.98573975039999995</c:v>
                </c:pt>
                <c:pt idx="95">
                  <c:v>0.98573975039999995</c:v>
                </c:pt>
                <c:pt idx="96">
                  <c:v>0.98573975039999995</c:v>
                </c:pt>
                <c:pt idx="97">
                  <c:v>0.98573975039999995</c:v>
                </c:pt>
                <c:pt idx="98">
                  <c:v>0.98573975039999995</c:v>
                </c:pt>
                <c:pt idx="99">
                  <c:v>0.98573975039999995</c:v>
                </c:pt>
                <c:pt idx="100">
                  <c:v>0.98573975039999995</c:v>
                </c:pt>
                <c:pt idx="101">
                  <c:v>0.98573975039999995</c:v>
                </c:pt>
                <c:pt idx="102">
                  <c:v>0.98573975039999995</c:v>
                </c:pt>
                <c:pt idx="103">
                  <c:v>0.98573975039999995</c:v>
                </c:pt>
                <c:pt idx="104">
                  <c:v>0.98573975039999995</c:v>
                </c:pt>
                <c:pt idx="105">
                  <c:v>0.98573975039999995</c:v>
                </c:pt>
                <c:pt idx="106">
                  <c:v>0.98395721930000002</c:v>
                </c:pt>
                <c:pt idx="107">
                  <c:v>0.98395721930000002</c:v>
                </c:pt>
                <c:pt idx="108">
                  <c:v>0.98395721930000002</c:v>
                </c:pt>
                <c:pt idx="109">
                  <c:v>0.98395721930000002</c:v>
                </c:pt>
                <c:pt idx="110">
                  <c:v>0.98395721930000002</c:v>
                </c:pt>
                <c:pt idx="111">
                  <c:v>0.98395721930000002</c:v>
                </c:pt>
                <c:pt idx="112">
                  <c:v>0.98395721930000002</c:v>
                </c:pt>
                <c:pt idx="113">
                  <c:v>0.98395721930000002</c:v>
                </c:pt>
                <c:pt idx="114">
                  <c:v>0.98395721930000002</c:v>
                </c:pt>
                <c:pt idx="115">
                  <c:v>0.98395721930000002</c:v>
                </c:pt>
                <c:pt idx="116">
                  <c:v>0.98395721930000002</c:v>
                </c:pt>
                <c:pt idx="117">
                  <c:v>0.98395721930000002</c:v>
                </c:pt>
                <c:pt idx="118">
                  <c:v>0.98217468809999997</c:v>
                </c:pt>
                <c:pt idx="119">
                  <c:v>0.98217468809999997</c:v>
                </c:pt>
                <c:pt idx="120">
                  <c:v>0.98217468809999997</c:v>
                </c:pt>
                <c:pt idx="121">
                  <c:v>0.98217468809999997</c:v>
                </c:pt>
                <c:pt idx="122">
                  <c:v>0.98217468809999997</c:v>
                </c:pt>
                <c:pt idx="123">
                  <c:v>0.98217468809999997</c:v>
                </c:pt>
                <c:pt idx="124">
                  <c:v>0.98217468809999997</c:v>
                </c:pt>
                <c:pt idx="125">
                  <c:v>0.98217468809999997</c:v>
                </c:pt>
                <c:pt idx="126">
                  <c:v>0.98217468809999997</c:v>
                </c:pt>
                <c:pt idx="127">
                  <c:v>0.98217468809999997</c:v>
                </c:pt>
                <c:pt idx="128">
                  <c:v>0.98217468809999997</c:v>
                </c:pt>
                <c:pt idx="129">
                  <c:v>0.98217468809999997</c:v>
                </c:pt>
                <c:pt idx="130">
                  <c:v>0.98217468809999997</c:v>
                </c:pt>
                <c:pt idx="131">
                  <c:v>0.98217468809999997</c:v>
                </c:pt>
                <c:pt idx="132">
                  <c:v>0.98217468809999997</c:v>
                </c:pt>
                <c:pt idx="133">
                  <c:v>0.98217468809999997</c:v>
                </c:pt>
                <c:pt idx="134">
                  <c:v>0.98039215690000003</c:v>
                </c:pt>
                <c:pt idx="135">
                  <c:v>0.98039215690000003</c:v>
                </c:pt>
                <c:pt idx="136">
                  <c:v>0.98039215690000003</c:v>
                </c:pt>
                <c:pt idx="137">
                  <c:v>0.98039215690000003</c:v>
                </c:pt>
                <c:pt idx="138">
                  <c:v>0.98039215690000003</c:v>
                </c:pt>
                <c:pt idx="139">
                  <c:v>0.98039215690000003</c:v>
                </c:pt>
                <c:pt idx="140">
                  <c:v>0.97860962569999999</c:v>
                </c:pt>
                <c:pt idx="141">
                  <c:v>0.97860962569999999</c:v>
                </c:pt>
                <c:pt idx="142">
                  <c:v>0.97682709450000005</c:v>
                </c:pt>
                <c:pt idx="143">
                  <c:v>0.97682709450000005</c:v>
                </c:pt>
                <c:pt idx="144">
                  <c:v>0.9750445633</c:v>
                </c:pt>
                <c:pt idx="145">
                  <c:v>0.9750445633</c:v>
                </c:pt>
                <c:pt idx="146">
                  <c:v>0.9750445633</c:v>
                </c:pt>
                <c:pt idx="147">
                  <c:v>0.9750445633</c:v>
                </c:pt>
                <c:pt idx="148">
                  <c:v>0.9750445633</c:v>
                </c:pt>
                <c:pt idx="149">
                  <c:v>0.9750445633</c:v>
                </c:pt>
                <c:pt idx="150">
                  <c:v>0.97326203209999995</c:v>
                </c:pt>
                <c:pt idx="151">
                  <c:v>0.97326203209999995</c:v>
                </c:pt>
                <c:pt idx="152">
                  <c:v>0.97326203209999995</c:v>
                </c:pt>
                <c:pt idx="153">
                  <c:v>0.97326203209999995</c:v>
                </c:pt>
                <c:pt idx="154">
                  <c:v>0.97326203209999995</c:v>
                </c:pt>
                <c:pt idx="155">
                  <c:v>0.97326203209999995</c:v>
                </c:pt>
                <c:pt idx="156">
                  <c:v>0.97326203209999995</c:v>
                </c:pt>
                <c:pt idx="157">
                  <c:v>0.97326203209999995</c:v>
                </c:pt>
                <c:pt idx="158">
                  <c:v>0.97326203209999995</c:v>
                </c:pt>
                <c:pt idx="159">
                  <c:v>0.97326203209999995</c:v>
                </c:pt>
                <c:pt idx="160">
                  <c:v>0.97147950090000001</c:v>
                </c:pt>
                <c:pt idx="161">
                  <c:v>0.97147950090000001</c:v>
                </c:pt>
                <c:pt idx="162">
                  <c:v>0.97147950090000001</c:v>
                </c:pt>
                <c:pt idx="163">
                  <c:v>0.97147950090000001</c:v>
                </c:pt>
                <c:pt idx="164">
                  <c:v>0.97147950090000001</c:v>
                </c:pt>
                <c:pt idx="165">
                  <c:v>0.97147950090000001</c:v>
                </c:pt>
                <c:pt idx="166">
                  <c:v>0.96613190729999998</c:v>
                </c:pt>
                <c:pt idx="167">
                  <c:v>0.96613190729999998</c:v>
                </c:pt>
                <c:pt idx="168">
                  <c:v>0.96613190729999998</c:v>
                </c:pt>
                <c:pt idx="169">
                  <c:v>0.96613190729999998</c:v>
                </c:pt>
                <c:pt idx="170">
                  <c:v>0.96613190729999998</c:v>
                </c:pt>
                <c:pt idx="171">
                  <c:v>0.96613190729999998</c:v>
                </c:pt>
                <c:pt idx="172">
                  <c:v>0.96434937610000004</c:v>
                </c:pt>
                <c:pt idx="173">
                  <c:v>0.96434937610000004</c:v>
                </c:pt>
                <c:pt idx="174">
                  <c:v>0.96434937610000004</c:v>
                </c:pt>
                <c:pt idx="175">
                  <c:v>0.96434937610000004</c:v>
                </c:pt>
                <c:pt idx="176">
                  <c:v>0.96434937610000004</c:v>
                </c:pt>
                <c:pt idx="177">
                  <c:v>0.96434937610000004</c:v>
                </c:pt>
                <c:pt idx="178">
                  <c:v>0.96434937610000004</c:v>
                </c:pt>
                <c:pt idx="179">
                  <c:v>0.96434937610000004</c:v>
                </c:pt>
                <c:pt idx="180">
                  <c:v>0.96434937610000004</c:v>
                </c:pt>
                <c:pt idx="181">
                  <c:v>0.96434937610000004</c:v>
                </c:pt>
                <c:pt idx="182">
                  <c:v>0.96434937610000004</c:v>
                </c:pt>
                <c:pt idx="183">
                  <c:v>0.96434937610000004</c:v>
                </c:pt>
                <c:pt idx="184">
                  <c:v>0.96434937610000004</c:v>
                </c:pt>
                <c:pt idx="185">
                  <c:v>0.96434937610000004</c:v>
                </c:pt>
                <c:pt idx="186">
                  <c:v>0.96434937610000004</c:v>
                </c:pt>
                <c:pt idx="187">
                  <c:v>0.96434937610000004</c:v>
                </c:pt>
                <c:pt idx="188">
                  <c:v>0.96434937610000004</c:v>
                </c:pt>
                <c:pt idx="189">
                  <c:v>0.96434937610000004</c:v>
                </c:pt>
                <c:pt idx="190">
                  <c:v>0.96434937610000004</c:v>
                </c:pt>
                <c:pt idx="191">
                  <c:v>0.96434937610000004</c:v>
                </c:pt>
                <c:pt idx="192">
                  <c:v>0.9625668449</c:v>
                </c:pt>
                <c:pt idx="193">
                  <c:v>0.9625668449</c:v>
                </c:pt>
                <c:pt idx="194">
                  <c:v>0.96078431369999995</c:v>
                </c:pt>
                <c:pt idx="195">
                  <c:v>0.96078431369999995</c:v>
                </c:pt>
                <c:pt idx="196">
                  <c:v>0.96078431369999995</c:v>
                </c:pt>
                <c:pt idx="197">
                  <c:v>0.96078431369999995</c:v>
                </c:pt>
                <c:pt idx="198">
                  <c:v>0.96078431369999995</c:v>
                </c:pt>
                <c:pt idx="199">
                  <c:v>0.96078431369999995</c:v>
                </c:pt>
                <c:pt idx="200">
                  <c:v>0.95900178250000001</c:v>
                </c:pt>
                <c:pt idx="201">
                  <c:v>0.95900178250000001</c:v>
                </c:pt>
                <c:pt idx="202">
                  <c:v>0.95721925129999996</c:v>
                </c:pt>
                <c:pt idx="203">
                  <c:v>0.95721925129999996</c:v>
                </c:pt>
                <c:pt idx="204">
                  <c:v>0.95721925129999996</c:v>
                </c:pt>
                <c:pt idx="205">
                  <c:v>0.95721925129999996</c:v>
                </c:pt>
                <c:pt idx="206">
                  <c:v>0.95721925129999996</c:v>
                </c:pt>
                <c:pt idx="207">
                  <c:v>0.95721925129999996</c:v>
                </c:pt>
                <c:pt idx="208">
                  <c:v>0.95543672010000003</c:v>
                </c:pt>
                <c:pt idx="209">
                  <c:v>0.95543672010000003</c:v>
                </c:pt>
                <c:pt idx="210">
                  <c:v>0.95365418889999998</c:v>
                </c:pt>
                <c:pt idx="211">
                  <c:v>0.95365418889999998</c:v>
                </c:pt>
                <c:pt idx="212">
                  <c:v>0.95365418889999998</c:v>
                </c:pt>
                <c:pt idx="213">
                  <c:v>0.95365418889999998</c:v>
                </c:pt>
                <c:pt idx="214">
                  <c:v>0.95365418889999998</c:v>
                </c:pt>
                <c:pt idx="215">
                  <c:v>0.95365418889999998</c:v>
                </c:pt>
                <c:pt idx="216">
                  <c:v>0.95187165780000005</c:v>
                </c:pt>
                <c:pt idx="217">
                  <c:v>0.95187165780000005</c:v>
                </c:pt>
                <c:pt idx="218">
                  <c:v>0.95187165780000005</c:v>
                </c:pt>
                <c:pt idx="219">
                  <c:v>0.95187165780000005</c:v>
                </c:pt>
                <c:pt idx="220">
                  <c:v>0.95187165780000005</c:v>
                </c:pt>
                <c:pt idx="221">
                  <c:v>0.95187165780000005</c:v>
                </c:pt>
                <c:pt idx="222">
                  <c:v>0.95187165780000005</c:v>
                </c:pt>
                <c:pt idx="223">
                  <c:v>0.95187165780000005</c:v>
                </c:pt>
                <c:pt idx="224">
                  <c:v>0.9500891266</c:v>
                </c:pt>
                <c:pt idx="225">
                  <c:v>0.9500891266</c:v>
                </c:pt>
                <c:pt idx="226">
                  <c:v>0.94830659539999995</c:v>
                </c:pt>
                <c:pt idx="227">
                  <c:v>0.94830659539999995</c:v>
                </c:pt>
                <c:pt idx="228">
                  <c:v>0.94652406420000001</c:v>
                </c:pt>
                <c:pt idx="229">
                  <c:v>0.94652406420000001</c:v>
                </c:pt>
                <c:pt idx="230">
                  <c:v>0.94652406420000001</c:v>
                </c:pt>
                <c:pt idx="231">
                  <c:v>0.94652406420000001</c:v>
                </c:pt>
                <c:pt idx="232">
                  <c:v>0.94652406420000001</c:v>
                </c:pt>
                <c:pt idx="233">
                  <c:v>0.94652406420000001</c:v>
                </c:pt>
                <c:pt idx="234">
                  <c:v>0.94474153299999997</c:v>
                </c:pt>
                <c:pt idx="235">
                  <c:v>0.94474153299999997</c:v>
                </c:pt>
                <c:pt idx="236">
                  <c:v>0.94295900180000003</c:v>
                </c:pt>
                <c:pt idx="237">
                  <c:v>0.94295900180000003</c:v>
                </c:pt>
                <c:pt idx="238">
                  <c:v>0.94117647059999998</c:v>
                </c:pt>
                <c:pt idx="239">
                  <c:v>0.94117647059999998</c:v>
                </c:pt>
                <c:pt idx="240">
                  <c:v>0.93939393940000004</c:v>
                </c:pt>
                <c:pt idx="241">
                  <c:v>0.93939393940000004</c:v>
                </c:pt>
                <c:pt idx="242">
                  <c:v>0.93939393940000004</c:v>
                </c:pt>
                <c:pt idx="243">
                  <c:v>0.93939393940000004</c:v>
                </c:pt>
                <c:pt idx="244">
                  <c:v>0.93939393940000004</c:v>
                </c:pt>
                <c:pt idx="245">
                  <c:v>0.93939393940000004</c:v>
                </c:pt>
                <c:pt idx="246">
                  <c:v>0.93939393940000004</c:v>
                </c:pt>
                <c:pt idx="247">
                  <c:v>0.93939393940000004</c:v>
                </c:pt>
                <c:pt idx="248">
                  <c:v>0.9376114082</c:v>
                </c:pt>
                <c:pt idx="249">
                  <c:v>0.9376114082</c:v>
                </c:pt>
                <c:pt idx="250">
                  <c:v>0.93582887699999995</c:v>
                </c:pt>
                <c:pt idx="251">
                  <c:v>0.93582887699999995</c:v>
                </c:pt>
                <c:pt idx="252">
                  <c:v>0.93582887699999995</c:v>
                </c:pt>
                <c:pt idx="253">
                  <c:v>0.93582887699999995</c:v>
                </c:pt>
                <c:pt idx="254">
                  <c:v>0.93404634580000001</c:v>
                </c:pt>
                <c:pt idx="255">
                  <c:v>0.93404634580000001</c:v>
                </c:pt>
                <c:pt idx="256">
                  <c:v>0.93226381459999996</c:v>
                </c:pt>
                <c:pt idx="257">
                  <c:v>0.93226381459999996</c:v>
                </c:pt>
                <c:pt idx="258">
                  <c:v>0.93226381459999996</c:v>
                </c:pt>
                <c:pt idx="259">
                  <c:v>0.93226381459999996</c:v>
                </c:pt>
                <c:pt idx="260">
                  <c:v>0.93048128340000003</c:v>
                </c:pt>
                <c:pt idx="261">
                  <c:v>0.93048128340000003</c:v>
                </c:pt>
                <c:pt idx="262">
                  <c:v>0.93048128340000003</c:v>
                </c:pt>
                <c:pt idx="263">
                  <c:v>0.93048128340000003</c:v>
                </c:pt>
                <c:pt idx="264">
                  <c:v>0.93048128340000003</c:v>
                </c:pt>
                <c:pt idx="265">
                  <c:v>0.93048128340000003</c:v>
                </c:pt>
                <c:pt idx="266">
                  <c:v>0.92869875219999998</c:v>
                </c:pt>
                <c:pt idx="267">
                  <c:v>0.92869875219999998</c:v>
                </c:pt>
                <c:pt idx="268">
                  <c:v>0.92869875219999998</c:v>
                </c:pt>
                <c:pt idx="269">
                  <c:v>0.92869875219999998</c:v>
                </c:pt>
                <c:pt idx="270">
                  <c:v>0.92869875219999998</c:v>
                </c:pt>
                <c:pt idx="271">
                  <c:v>0.92869875219999998</c:v>
                </c:pt>
                <c:pt idx="272">
                  <c:v>0.92869875219999998</c:v>
                </c:pt>
                <c:pt idx="273">
                  <c:v>0.92869875219999998</c:v>
                </c:pt>
                <c:pt idx="274">
                  <c:v>0.92691622100000004</c:v>
                </c:pt>
                <c:pt idx="275">
                  <c:v>0.92691622100000004</c:v>
                </c:pt>
                <c:pt idx="276">
                  <c:v>0.92691622100000004</c:v>
                </c:pt>
                <c:pt idx="277">
                  <c:v>0.92691622100000004</c:v>
                </c:pt>
                <c:pt idx="278">
                  <c:v>0.92691622100000004</c:v>
                </c:pt>
                <c:pt idx="279">
                  <c:v>0.92691622100000004</c:v>
                </c:pt>
                <c:pt idx="280">
                  <c:v>0.92513368979999999</c:v>
                </c:pt>
                <c:pt idx="281">
                  <c:v>0.92513368979999999</c:v>
                </c:pt>
                <c:pt idx="282">
                  <c:v>0.92513368979999999</c:v>
                </c:pt>
                <c:pt idx="283">
                  <c:v>0.92513368979999999</c:v>
                </c:pt>
                <c:pt idx="284">
                  <c:v>0.92513368979999999</c:v>
                </c:pt>
                <c:pt idx="285">
                  <c:v>0.92513368979999999</c:v>
                </c:pt>
                <c:pt idx="286">
                  <c:v>0.92335115860000005</c:v>
                </c:pt>
                <c:pt idx="287">
                  <c:v>0.92335115860000005</c:v>
                </c:pt>
                <c:pt idx="288">
                  <c:v>0.92156862750000001</c:v>
                </c:pt>
                <c:pt idx="289">
                  <c:v>0.92156862750000001</c:v>
                </c:pt>
                <c:pt idx="290">
                  <c:v>0.92156862750000001</c:v>
                </c:pt>
                <c:pt idx="291">
                  <c:v>0.92156862750000001</c:v>
                </c:pt>
                <c:pt idx="292">
                  <c:v>0.91978609629999997</c:v>
                </c:pt>
                <c:pt idx="293">
                  <c:v>0.91978609629999997</c:v>
                </c:pt>
                <c:pt idx="294">
                  <c:v>0.91978609629999997</c:v>
                </c:pt>
                <c:pt idx="295">
                  <c:v>0.91978609629999997</c:v>
                </c:pt>
                <c:pt idx="296">
                  <c:v>0.91800356510000003</c:v>
                </c:pt>
                <c:pt idx="297">
                  <c:v>0.91800356510000003</c:v>
                </c:pt>
                <c:pt idx="298">
                  <c:v>0.91622103389999998</c:v>
                </c:pt>
                <c:pt idx="299">
                  <c:v>0.91622103389999998</c:v>
                </c:pt>
                <c:pt idx="300">
                  <c:v>0.91443850270000004</c:v>
                </c:pt>
                <c:pt idx="301">
                  <c:v>0.91443850270000004</c:v>
                </c:pt>
                <c:pt idx="302">
                  <c:v>0.91087344029999995</c:v>
                </c:pt>
                <c:pt idx="303">
                  <c:v>0.91087344029999995</c:v>
                </c:pt>
                <c:pt idx="304">
                  <c:v>0.91087344029999995</c:v>
                </c:pt>
                <c:pt idx="305">
                  <c:v>0.91087344029999995</c:v>
                </c:pt>
                <c:pt idx="306">
                  <c:v>0.90909090910000001</c:v>
                </c:pt>
                <c:pt idx="307">
                  <c:v>0.90909090910000001</c:v>
                </c:pt>
                <c:pt idx="308">
                  <c:v>0.90730837789999996</c:v>
                </c:pt>
                <c:pt idx="309">
                  <c:v>0.90730837789999996</c:v>
                </c:pt>
                <c:pt idx="310">
                  <c:v>0.90730837789999996</c:v>
                </c:pt>
                <c:pt idx="311">
                  <c:v>0.90730837789999996</c:v>
                </c:pt>
                <c:pt idx="312">
                  <c:v>0.90552584670000003</c:v>
                </c:pt>
                <c:pt idx="313">
                  <c:v>0.90552584670000003</c:v>
                </c:pt>
                <c:pt idx="314">
                  <c:v>0.90374331549999998</c:v>
                </c:pt>
                <c:pt idx="315">
                  <c:v>0.90374331549999998</c:v>
                </c:pt>
                <c:pt idx="316">
                  <c:v>0.90374331549999998</c:v>
                </c:pt>
                <c:pt idx="317">
                  <c:v>0.90374331549999998</c:v>
                </c:pt>
                <c:pt idx="318">
                  <c:v>0.90196078430000004</c:v>
                </c:pt>
                <c:pt idx="319">
                  <c:v>0.90196078430000004</c:v>
                </c:pt>
                <c:pt idx="320">
                  <c:v>0.90196078430000004</c:v>
                </c:pt>
                <c:pt idx="321">
                  <c:v>0.90196078430000004</c:v>
                </c:pt>
                <c:pt idx="322">
                  <c:v>0.90196078430000004</c:v>
                </c:pt>
                <c:pt idx="323">
                  <c:v>0.90196078430000004</c:v>
                </c:pt>
                <c:pt idx="324">
                  <c:v>0.90196078430000004</c:v>
                </c:pt>
                <c:pt idx="325">
                  <c:v>0.90196078430000004</c:v>
                </c:pt>
                <c:pt idx="326">
                  <c:v>0.90196078430000004</c:v>
                </c:pt>
                <c:pt idx="327">
                  <c:v>0.90196078430000004</c:v>
                </c:pt>
                <c:pt idx="328">
                  <c:v>0.90196078430000004</c:v>
                </c:pt>
                <c:pt idx="329">
                  <c:v>0.90196078430000004</c:v>
                </c:pt>
                <c:pt idx="330">
                  <c:v>0.90017825309999999</c:v>
                </c:pt>
                <c:pt idx="331">
                  <c:v>0.90017825309999999</c:v>
                </c:pt>
                <c:pt idx="332">
                  <c:v>0.90017825309999999</c:v>
                </c:pt>
                <c:pt idx="333">
                  <c:v>0.90017825309999999</c:v>
                </c:pt>
                <c:pt idx="334">
                  <c:v>0.89839572190000005</c:v>
                </c:pt>
                <c:pt idx="335">
                  <c:v>0.89839572190000005</c:v>
                </c:pt>
                <c:pt idx="336">
                  <c:v>0.89839572190000005</c:v>
                </c:pt>
                <c:pt idx="337">
                  <c:v>0.89839572190000005</c:v>
                </c:pt>
                <c:pt idx="338">
                  <c:v>0.89483065949999996</c:v>
                </c:pt>
                <c:pt idx="339">
                  <c:v>0.89483065949999996</c:v>
                </c:pt>
                <c:pt idx="340">
                  <c:v>0.89126559709999997</c:v>
                </c:pt>
                <c:pt idx="341">
                  <c:v>0.89126559709999997</c:v>
                </c:pt>
                <c:pt idx="342">
                  <c:v>0.89126559709999997</c:v>
                </c:pt>
                <c:pt idx="343">
                  <c:v>0.89126559709999997</c:v>
                </c:pt>
                <c:pt idx="344">
                  <c:v>0.88948306600000004</c:v>
                </c:pt>
                <c:pt idx="345">
                  <c:v>0.88948306600000004</c:v>
                </c:pt>
                <c:pt idx="346">
                  <c:v>0.8877005348</c:v>
                </c:pt>
                <c:pt idx="347">
                  <c:v>0.8877005348</c:v>
                </c:pt>
                <c:pt idx="348">
                  <c:v>0.8877005348</c:v>
                </c:pt>
                <c:pt idx="349">
                  <c:v>0.8877005348</c:v>
                </c:pt>
                <c:pt idx="350">
                  <c:v>0.8877005348</c:v>
                </c:pt>
                <c:pt idx="351">
                  <c:v>0.8877005348</c:v>
                </c:pt>
                <c:pt idx="352">
                  <c:v>0.8877005348</c:v>
                </c:pt>
                <c:pt idx="353">
                  <c:v>0.8877005348</c:v>
                </c:pt>
                <c:pt idx="354">
                  <c:v>0.88412829920000002</c:v>
                </c:pt>
                <c:pt idx="355">
                  <c:v>0.88412829920000002</c:v>
                </c:pt>
                <c:pt idx="356">
                  <c:v>0.88234218139999998</c:v>
                </c:pt>
                <c:pt idx="357">
                  <c:v>0.88234218139999998</c:v>
                </c:pt>
                <c:pt idx="358">
                  <c:v>0.88234218139999998</c:v>
                </c:pt>
                <c:pt idx="359">
                  <c:v>0.88234218139999998</c:v>
                </c:pt>
                <c:pt idx="360">
                  <c:v>0.88234218139999998</c:v>
                </c:pt>
                <c:pt idx="361">
                  <c:v>0.88234218139999998</c:v>
                </c:pt>
                <c:pt idx="362">
                  <c:v>0.88234218139999998</c:v>
                </c:pt>
                <c:pt idx="363">
                  <c:v>0.88234218139999998</c:v>
                </c:pt>
                <c:pt idx="364">
                  <c:v>0.88055606369999995</c:v>
                </c:pt>
                <c:pt idx="365">
                  <c:v>0.88055606369999995</c:v>
                </c:pt>
                <c:pt idx="366">
                  <c:v>0.87876994590000002</c:v>
                </c:pt>
                <c:pt idx="367">
                  <c:v>0.87876994590000002</c:v>
                </c:pt>
                <c:pt idx="368">
                  <c:v>0.87876994590000002</c:v>
                </c:pt>
                <c:pt idx="369">
                  <c:v>0.87876994590000002</c:v>
                </c:pt>
                <c:pt idx="370">
                  <c:v>0.87876994590000002</c:v>
                </c:pt>
                <c:pt idx="371">
                  <c:v>0.87876994590000002</c:v>
                </c:pt>
                <c:pt idx="372">
                  <c:v>0.87876994590000002</c:v>
                </c:pt>
                <c:pt idx="373">
                  <c:v>0.87876994590000002</c:v>
                </c:pt>
                <c:pt idx="374">
                  <c:v>0.87876994590000002</c:v>
                </c:pt>
                <c:pt idx="375">
                  <c:v>0.87876994590000002</c:v>
                </c:pt>
                <c:pt idx="376">
                  <c:v>0.87697287030000004</c:v>
                </c:pt>
                <c:pt idx="377">
                  <c:v>0.87697287030000004</c:v>
                </c:pt>
                <c:pt idx="378">
                  <c:v>0.87697287030000004</c:v>
                </c:pt>
                <c:pt idx="379">
                  <c:v>0.87697287030000004</c:v>
                </c:pt>
                <c:pt idx="380">
                  <c:v>0.87517579479999996</c:v>
                </c:pt>
                <c:pt idx="381">
                  <c:v>0.87517579479999996</c:v>
                </c:pt>
                <c:pt idx="382">
                  <c:v>0.87517579479999996</c:v>
                </c:pt>
                <c:pt idx="383">
                  <c:v>0.87517579479999996</c:v>
                </c:pt>
                <c:pt idx="384">
                  <c:v>0.87517579479999996</c:v>
                </c:pt>
                <c:pt idx="385">
                  <c:v>0.87517579479999996</c:v>
                </c:pt>
                <c:pt idx="386">
                  <c:v>0.87517579479999996</c:v>
                </c:pt>
                <c:pt idx="387">
                  <c:v>0.87517579479999996</c:v>
                </c:pt>
                <c:pt idx="388">
                  <c:v>0.87517579479999996</c:v>
                </c:pt>
                <c:pt idx="389">
                  <c:v>0.87517579479999996</c:v>
                </c:pt>
                <c:pt idx="390">
                  <c:v>0.87517579479999996</c:v>
                </c:pt>
                <c:pt idx="391">
                  <c:v>0.87517579479999996</c:v>
                </c:pt>
                <c:pt idx="392">
                  <c:v>0.87517579479999996</c:v>
                </c:pt>
                <c:pt idx="393">
                  <c:v>0.87517579479999996</c:v>
                </c:pt>
                <c:pt idx="394">
                  <c:v>0.87517579479999996</c:v>
                </c:pt>
                <c:pt idx="395">
                  <c:v>0.87517579479999996</c:v>
                </c:pt>
                <c:pt idx="396">
                  <c:v>0.87517579479999996</c:v>
                </c:pt>
                <c:pt idx="397">
                  <c:v>0.87517579479999996</c:v>
                </c:pt>
                <c:pt idx="398">
                  <c:v>0.87337502150000001</c:v>
                </c:pt>
                <c:pt idx="399">
                  <c:v>0.87337502150000001</c:v>
                </c:pt>
                <c:pt idx="400">
                  <c:v>0.87157052769999999</c:v>
                </c:pt>
                <c:pt idx="401">
                  <c:v>0.87157052769999999</c:v>
                </c:pt>
                <c:pt idx="402">
                  <c:v>0.87157052769999999</c:v>
                </c:pt>
                <c:pt idx="403">
                  <c:v>0.87157052769999999</c:v>
                </c:pt>
                <c:pt idx="404">
                  <c:v>0.86795405250000002</c:v>
                </c:pt>
                <c:pt idx="405">
                  <c:v>0.86795405250000002</c:v>
                </c:pt>
                <c:pt idx="406">
                  <c:v>0.86795405250000002</c:v>
                </c:pt>
                <c:pt idx="407">
                  <c:v>0.86795405250000002</c:v>
                </c:pt>
                <c:pt idx="408">
                  <c:v>0.86795405250000002</c:v>
                </c:pt>
                <c:pt idx="409">
                  <c:v>0.86795405250000002</c:v>
                </c:pt>
                <c:pt idx="410">
                  <c:v>0.86613444230000003</c:v>
                </c:pt>
                <c:pt idx="411">
                  <c:v>0.86613444230000003</c:v>
                </c:pt>
                <c:pt idx="412">
                  <c:v>0.86431483210000004</c:v>
                </c:pt>
                <c:pt idx="413">
                  <c:v>0.86431483210000004</c:v>
                </c:pt>
                <c:pt idx="414">
                  <c:v>0.86431483210000004</c:v>
                </c:pt>
                <c:pt idx="415">
                  <c:v>0.86431483210000004</c:v>
                </c:pt>
                <c:pt idx="416">
                  <c:v>0.86066793409999998</c:v>
                </c:pt>
                <c:pt idx="417">
                  <c:v>0.86066793409999998</c:v>
                </c:pt>
                <c:pt idx="418">
                  <c:v>0.86066793409999998</c:v>
                </c:pt>
                <c:pt idx="419">
                  <c:v>0.86066793409999998</c:v>
                </c:pt>
                <c:pt idx="420">
                  <c:v>0.86066793409999998</c:v>
                </c:pt>
                <c:pt idx="421">
                  <c:v>0.86066793409999998</c:v>
                </c:pt>
                <c:pt idx="422">
                  <c:v>0.86066793409999998</c:v>
                </c:pt>
                <c:pt idx="423">
                  <c:v>0.86066793409999998</c:v>
                </c:pt>
                <c:pt idx="424">
                  <c:v>0.86066793409999998</c:v>
                </c:pt>
                <c:pt idx="425">
                  <c:v>0.86066793409999998</c:v>
                </c:pt>
                <c:pt idx="426">
                  <c:v>0.86066793409999998</c:v>
                </c:pt>
                <c:pt idx="427">
                  <c:v>0.86066793409999998</c:v>
                </c:pt>
                <c:pt idx="428">
                  <c:v>0.86066793409999998</c:v>
                </c:pt>
                <c:pt idx="429">
                  <c:v>0.86066793409999998</c:v>
                </c:pt>
                <c:pt idx="430">
                  <c:v>0.86066793409999998</c:v>
                </c:pt>
                <c:pt idx="431">
                  <c:v>0.86066793409999998</c:v>
                </c:pt>
                <c:pt idx="432">
                  <c:v>0.86066793409999998</c:v>
                </c:pt>
                <c:pt idx="433">
                  <c:v>0.86066793409999998</c:v>
                </c:pt>
                <c:pt idx="434">
                  <c:v>0.85884061359999997</c:v>
                </c:pt>
                <c:pt idx="435">
                  <c:v>0.85884061359999997</c:v>
                </c:pt>
                <c:pt idx="436">
                  <c:v>0.85884061359999997</c:v>
                </c:pt>
                <c:pt idx="437">
                  <c:v>0.85884061359999997</c:v>
                </c:pt>
                <c:pt idx="438">
                  <c:v>0.85700939700000001</c:v>
                </c:pt>
                <c:pt idx="439">
                  <c:v>0.85700939700000001</c:v>
                </c:pt>
                <c:pt idx="440">
                  <c:v>0.85700939700000001</c:v>
                </c:pt>
                <c:pt idx="441">
                  <c:v>0.85700939700000001</c:v>
                </c:pt>
                <c:pt idx="442">
                  <c:v>0.85700939700000001</c:v>
                </c:pt>
                <c:pt idx="443">
                  <c:v>0.85700939700000001</c:v>
                </c:pt>
                <c:pt idx="444">
                  <c:v>0.85700939700000001</c:v>
                </c:pt>
                <c:pt idx="445">
                  <c:v>0.85700939700000001</c:v>
                </c:pt>
                <c:pt idx="446">
                  <c:v>0.85517032100000001</c:v>
                </c:pt>
                <c:pt idx="447">
                  <c:v>0.85517032100000001</c:v>
                </c:pt>
                <c:pt idx="448">
                  <c:v>0.85333124510000002</c:v>
                </c:pt>
                <c:pt idx="449">
                  <c:v>0.85333124510000002</c:v>
                </c:pt>
                <c:pt idx="450">
                  <c:v>0.85149216910000003</c:v>
                </c:pt>
                <c:pt idx="451">
                  <c:v>0.85149216910000003</c:v>
                </c:pt>
                <c:pt idx="452">
                  <c:v>0.85149216910000003</c:v>
                </c:pt>
                <c:pt idx="453">
                  <c:v>0.85149216910000003</c:v>
                </c:pt>
                <c:pt idx="454">
                  <c:v>0.85149216910000003</c:v>
                </c:pt>
                <c:pt idx="455">
                  <c:v>0.85149216910000003</c:v>
                </c:pt>
                <c:pt idx="456">
                  <c:v>0.85149216910000003</c:v>
                </c:pt>
                <c:pt idx="457">
                  <c:v>0.85149216910000003</c:v>
                </c:pt>
                <c:pt idx="458">
                  <c:v>0.85149216910000003</c:v>
                </c:pt>
                <c:pt idx="459">
                  <c:v>0.85149216910000003</c:v>
                </c:pt>
                <c:pt idx="460">
                  <c:v>0.85149216910000003</c:v>
                </c:pt>
                <c:pt idx="461">
                  <c:v>0.85149216910000003</c:v>
                </c:pt>
                <c:pt idx="462">
                  <c:v>0.85149216910000003</c:v>
                </c:pt>
                <c:pt idx="463">
                  <c:v>0.85149216910000003</c:v>
                </c:pt>
                <c:pt idx="464">
                  <c:v>0.85149216910000003</c:v>
                </c:pt>
                <c:pt idx="465">
                  <c:v>0.85149216910000003</c:v>
                </c:pt>
                <c:pt idx="466">
                  <c:v>0.84781401720000005</c:v>
                </c:pt>
                <c:pt idx="467">
                  <c:v>0.84781401720000005</c:v>
                </c:pt>
                <c:pt idx="468">
                  <c:v>0.84597494120000005</c:v>
                </c:pt>
                <c:pt idx="469">
                  <c:v>0.84597494120000005</c:v>
                </c:pt>
                <c:pt idx="470">
                  <c:v>0.84597494120000005</c:v>
                </c:pt>
                <c:pt idx="471">
                  <c:v>0.84597494120000005</c:v>
                </c:pt>
                <c:pt idx="472">
                  <c:v>0.84597494120000005</c:v>
                </c:pt>
                <c:pt idx="473">
                  <c:v>0.84597494120000005</c:v>
                </c:pt>
                <c:pt idx="474">
                  <c:v>0.84412783440000005</c:v>
                </c:pt>
                <c:pt idx="475">
                  <c:v>0.84412783440000005</c:v>
                </c:pt>
                <c:pt idx="476">
                  <c:v>0.84412783440000005</c:v>
                </c:pt>
                <c:pt idx="477">
                  <c:v>0.84412783440000005</c:v>
                </c:pt>
                <c:pt idx="478">
                  <c:v>0.84227260839999996</c:v>
                </c:pt>
                <c:pt idx="479">
                  <c:v>0.84227260839999996</c:v>
                </c:pt>
                <c:pt idx="480">
                  <c:v>0.83855396550000005</c:v>
                </c:pt>
                <c:pt idx="481">
                  <c:v>0.83855396550000005</c:v>
                </c:pt>
                <c:pt idx="482">
                  <c:v>0.83855396550000005</c:v>
                </c:pt>
                <c:pt idx="483">
                  <c:v>0.83855396550000005</c:v>
                </c:pt>
                <c:pt idx="484">
                  <c:v>0.83855396550000005</c:v>
                </c:pt>
                <c:pt idx="485">
                  <c:v>0.83855396550000005</c:v>
                </c:pt>
                <c:pt idx="486">
                  <c:v>0.83855396550000005</c:v>
                </c:pt>
                <c:pt idx="487">
                  <c:v>0.83855396550000005</c:v>
                </c:pt>
                <c:pt idx="488">
                  <c:v>0.83855396550000005</c:v>
                </c:pt>
                <c:pt idx="489">
                  <c:v>0.83855396550000005</c:v>
                </c:pt>
                <c:pt idx="490">
                  <c:v>0.83667800579999996</c:v>
                </c:pt>
                <c:pt idx="491">
                  <c:v>0.83667800579999996</c:v>
                </c:pt>
                <c:pt idx="492">
                  <c:v>0.83667800579999996</c:v>
                </c:pt>
                <c:pt idx="493">
                  <c:v>0.83667800579999996</c:v>
                </c:pt>
                <c:pt idx="494">
                  <c:v>0.83480204619999998</c:v>
                </c:pt>
                <c:pt idx="495">
                  <c:v>0.83480204619999998</c:v>
                </c:pt>
                <c:pt idx="496">
                  <c:v>0.83480204619999998</c:v>
                </c:pt>
                <c:pt idx="497">
                  <c:v>0.83480204619999998</c:v>
                </c:pt>
                <c:pt idx="498">
                  <c:v>0.83480204619999998</c:v>
                </c:pt>
                <c:pt idx="499">
                  <c:v>0.83480204619999998</c:v>
                </c:pt>
                <c:pt idx="500">
                  <c:v>0.83480204619999998</c:v>
                </c:pt>
                <c:pt idx="501">
                  <c:v>0.83480204619999998</c:v>
                </c:pt>
                <c:pt idx="502">
                  <c:v>0.8329260865</c:v>
                </c:pt>
                <c:pt idx="503">
                  <c:v>0.8329260865</c:v>
                </c:pt>
                <c:pt idx="504">
                  <c:v>0.83105012690000002</c:v>
                </c:pt>
                <c:pt idx="505">
                  <c:v>0.83105012690000002</c:v>
                </c:pt>
                <c:pt idx="506">
                  <c:v>0.82917416720000003</c:v>
                </c:pt>
                <c:pt idx="507">
                  <c:v>0.82917416720000003</c:v>
                </c:pt>
                <c:pt idx="508">
                  <c:v>0.82917416720000003</c:v>
                </c:pt>
                <c:pt idx="509">
                  <c:v>0.82917416720000003</c:v>
                </c:pt>
                <c:pt idx="510">
                  <c:v>0.82917416720000003</c:v>
                </c:pt>
                <c:pt idx="511">
                  <c:v>0.82917416720000003</c:v>
                </c:pt>
                <c:pt idx="512">
                  <c:v>0.82728538780000005</c:v>
                </c:pt>
                <c:pt idx="513">
                  <c:v>0.82728538780000005</c:v>
                </c:pt>
                <c:pt idx="514">
                  <c:v>0.82728538780000005</c:v>
                </c:pt>
                <c:pt idx="515">
                  <c:v>0.82728538780000005</c:v>
                </c:pt>
                <c:pt idx="516">
                  <c:v>0.8253792003</c:v>
                </c:pt>
                <c:pt idx="517">
                  <c:v>0.8253792003</c:v>
                </c:pt>
                <c:pt idx="518">
                  <c:v>0.82347301269999995</c:v>
                </c:pt>
                <c:pt idx="519">
                  <c:v>0.82347301269999995</c:v>
                </c:pt>
                <c:pt idx="520">
                  <c:v>0.82156682520000002</c:v>
                </c:pt>
                <c:pt idx="521">
                  <c:v>0.82156682520000002</c:v>
                </c:pt>
                <c:pt idx="522">
                  <c:v>0.82156682520000002</c:v>
                </c:pt>
                <c:pt idx="523">
                  <c:v>0.82156682520000002</c:v>
                </c:pt>
                <c:pt idx="524">
                  <c:v>0.82156682520000002</c:v>
                </c:pt>
                <c:pt idx="525">
                  <c:v>0.82156682520000002</c:v>
                </c:pt>
                <c:pt idx="526">
                  <c:v>0.82156682520000002</c:v>
                </c:pt>
                <c:pt idx="527">
                  <c:v>0.82156682520000002</c:v>
                </c:pt>
                <c:pt idx="528">
                  <c:v>0.8196562047</c:v>
                </c:pt>
                <c:pt idx="529">
                  <c:v>0.8196562047</c:v>
                </c:pt>
                <c:pt idx="530">
                  <c:v>0.8196562047</c:v>
                </c:pt>
                <c:pt idx="531">
                  <c:v>0.8196562047</c:v>
                </c:pt>
                <c:pt idx="532">
                  <c:v>0.8196562047</c:v>
                </c:pt>
                <c:pt idx="533">
                  <c:v>0.8196562047</c:v>
                </c:pt>
                <c:pt idx="534">
                  <c:v>0.81774558419999999</c:v>
                </c:pt>
                <c:pt idx="535">
                  <c:v>0.81774558419999999</c:v>
                </c:pt>
                <c:pt idx="536">
                  <c:v>0.81774558419999999</c:v>
                </c:pt>
                <c:pt idx="537">
                  <c:v>0.81774558419999999</c:v>
                </c:pt>
                <c:pt idx="538">
                  <c:v>0.81774558419999999</c:v>
                </c:pt>
                <c:pt idx="539">
                  <c:v>0.81774558419999999</c:v>
                </c:pt>
                <c:pt idx="540">
                  <c:v>0.81583496359999996</c:v>
                </c:pt>
                <c:pt idx="541">
                  <c:v>0.81583496359999996</c:v>
                </c:pt>
                <c:pt idx="542">
                  <c:v>0.81583496359999996</c:v>
                </c:pt>
                <c:pt idx="543">
                  <c:v>0.81583496359999996</c:v>
                </c:pt>
                <c:pt idx="544">
                  <c:v>0.81583496359999996</c:v>
                </c:pt>
                <c:pt idx="545">
                  <c:v>0.81583496359999996</c:v>
                </c:pt>
                <c:pt idx="546">
                  <c:v>0.8139198581</c:v>
                </c:pt>
                <c:pt idx="547">
                  <c:v>0.8139198581</c:v>
                </c:pt>
                <c:pt idx="548">
                  <c:v>0.8139198581</c:v>
                </c:pt>
                <c:pt idx="549">
                  <c:v>0.8139198581</c:v>
                </c:pt>
                <c:pt idx="550">
                  <c:v>0.8139198581</c:v>
                </c:pt>
                <c:pt idx="551">
                  <c:v>0.8139198581</c:v>
                </c:pt>
                <c:pt idx="552">
                  <c:v>0.8139198581</c:v>
                </c:pt>
                <c:pt idx="553">
                  <c:v>0.8139198581</c:v>
                </c:pt>
                <c:pt idx="554">
                  <c:v>0.8139198581</c:v>
                </c:pt>
                <c:pt idx="555">
                  <c:v>0.8139198581</c:v>
                </c:pt>
                <c:pt idx="556">
                  <c:v>0.8139198581</c:v>
                </c:pt>
                <c:pt idx="557">
                  <c:v>0.8139198581</c:v>
                </c:pt>
                <c:pt idx="558">
                  <c:v>0.81198195370000004</c:v>
                </c:pt>
                <c:pt idx="559">
                  <c:v>0.81198195370000004</c:v>
                </c:pt>
                <c:pt idx="560">
                  <c:v>0.80810614479999998</c:v>
                </c:pt>
                <c:pt idx="561">
                  <c:v>0.80810614479999998</c:v>
                </c:pt>
                <c:pt idx="562">
                  <c:v>0.80616824040000001</c:v>
                </c:pt>
                <c:pt idx="563">
                  <c:v>0.80616824040000001</c:v>
                </c:pt>
                <c:pt idx="564">
                  <c:v>0.80616824040000001</c:v>
                </c:pt>
                <c:pt idx="565">
                  <c:v>0.80616824040000001</c:v>
                </c:pt>
                <c:pt idx="566">
                  <c:v>0.80423033600000005</c:v>
                </c:pt>
                <c:pt idx="567">
                  <c:v>0.80423033600000005</c:v>
                </c:pt>
                <c:pt idx="568">
                  <c:v>0.80229243149999996</c:v>
                </c:pt>
                <c:pt idx="569">
                  <c:v>0.80229243149999996</c:v>
                </c:pt>
                <c:pt idx="570">
                  <c:v>0.80229243149999996</c:v>
                </c:pt>
                <c:pt idx="571">
                  <c:v>0.80229243149999996</c:v>
                </c:pt>
                <c:pt idx="572">
                  <c:v>0.80229243149999996</c:v>
                </c:pt>
                <c:pt idx="573">
                  <c:v>0.80229243149999996</c:v>
                </c:pt>
                <c:pt idx="574">
                  <c:v>0.80035452709999999</c:v>
                </c:pt>
                <c:pt idx="575">
                  <c:v>0.80035452709999999</c:v>
                </c:pt>
                <c:pt idx="576">
                  <c:v>0.80035452709999999</c:v>
                </c:pt>
                <c:pt idx="577">
                  <c:v>0.80035452709999999</c:v>
                </c:pt>
                <c:pt idx="578">
                  <c:v>0.80035452709999999</c:v>
                </c:pt>
                <c:pt idx="579">
                  <c:v>0.80035452709999999</c:v>
                </c:pt>
                <c:pt idx="580">
                  <c:v>0.80035452709999999</c:v>
                </c:pt>
                <c:pt idx="581">
                  <c:v>0.80035452709999999</c:v>
                </c:pt>
                <c:pt idx="582">
                  <c:v>0.80035452709999999</c:v>
                </c:pt>
                <c:pt idx="583">
                  <c:v>0.80035452709999999</c:v>
                </c:pt>
                <c:pt idx="584">
                  <c:v>0.79647871830000005</c:v>
                </c:pt>
                <c:pt idx="585">
                  <c:v>0.79647871830000005</c:v>
                </c:pt>
                <c:pt idx="586">
                  <c:v>0.79647871830000005</c:v>
                </c:pt>
                <c:pt idx="587">
                  <c:v>0.79647871830000005</c:v>
                </c:pt>
                <c:pt idx="588">
                  <c:v>0.79647871830000005</c:v>
                </c:pt>
                <c:pt idx="589">
                  <c:v>0.79647871830000005</c:v>
                </c:pt>
                <c:pt idx="590">
                  <c:v>0.79454081379999997</c:v>
                </c:pt>
                <c:pt idx="591">
                  <c:v>0.79454081379999997</c:v>
                </c:pt>
                <c:pt idx="592">
                  <c:v>0.79259340990000005</c:v>
                </c:pt>
                <c:pt idx="593">
                  <c:v>0.79259340990000005</c:v>
                </c:pt>
                <c:pt idx="594">
                  <c:v>0.79259340990000005</c:v>
                </c:pt>
                <c:pt idx="595">
                  <c:v>0.79259340990000005</c:v>
                </c:pt>
                <c:pt idx="596">
                  <c:v>0.7906460059</c:v>
                </c:pt>
                <c:pt idx="597">
                  <c:v>0.7906460059</c:v>
                </c:pt>
                <c:pt idx="598">
                  <c:v>0.7906460059</c:v>
                </c:pt>
                <c:pt idx="599">
                  <c:v>0.7906460059</c:v>
                </c:pt>
                <c:pt idx="600">
                  <c:v>0.7886889614</c:v>
                </c:pt>
                <c:pt idx="601">
                  <c:v>0.7886889614</c:v>
                </c:pt>
                <c:pt idx="602">
                  <c:v>0.78477487219999997</c:v>
                </c:pt>
                <c:pt idx="603">
                  <c:v>0.78477487219999997</c:v>
                </c:pt>
                <c:pt idx="604">
                  <c:v>0.78477487219999997</c:v>
                </c:pt>
                <c:pt idx="605">
                  <c:v>0.78477487219999997</c:v>
                </c:pt>
                <c:pt idx="606">
                  <c:v>0.78477487219999997</c:v>
                </c:pt>
                <c:pt idx="607">
                  <c:v>0.78477487219999997</c:v>
                </c:pt>
                <c:pt idx="608">
                  <c:v>0.78477487219999997</c:v>
                </c:pt>
                <c:pt idx="609">
                  <c:v>0.78477487219999997</c:v>
                </c:pt>
                <c:pt idx="610">
                  <c:v>0.78477487219999997</c:v>
                </c:pt>
                <c:pt idx="611">
                  <c:v>0.78477487219999997</c:v>
                </c:pt>
                <c:pt idx="612">
                  <c:v>0.7808213464</c:v>
                </c:pt>
                <c:pt idx="613">
                  <c:v>0.7808213464</c:v>
                </c:pt>
                <c:pt idx="614">
                  <c:v>0.7808213464</c:v>
                </c:pt>
                <c:pt idx="615">
                  <c:v>0.7808213464</c:v>
                </c:pt>
                <c:pt idx="616">
                  <c:v>0.7808213464</c:v>
                </c:pt>
                <c:pt idx="617">
                  <c:v>0.7808213464</c:v>
                </c:pt>
                <c:pt idx="618">
                  <c:v>0.77884458349999997</c:v>
                </c:pt>
                <c:pt idx="619">
                  <c:v>0.77884458349999997</c:v>
                </c:pt>
                <c:pt idx="620">
                  <c:v>0.7768577351</c:v>
                </c:pt>
                <c:pt idx="621">
                  <c:v>0.7768577351</c:v>
                </c:pt>
                <c:pt idx="622">
                  <c:v>0.7768577351</c:v>
                </c:pt>
                <c:pt idx="623">
                  <c:v>0.7768577351</c:v>
                </c:pt>
                <c:pt idx="624">
                  <c:v>0.7768577351</c:v>
                </c:pt>
                <c:pt idx="625">
                  <c:v>0.7768577351</c:v>
                </c:pt>
                <c:pt idx="626">
                  <c:v>0.77486067150000004</c:v>
                </c:pt>
                <c:pt idx="627">
                  <c:v>0.77486067150000004</c:v>
                </c:pt>
                <c:pt idx="628">
                  <c:v>0.77486067150000004</c:v>
                </c:pt>
                <c:pt idx="629">
                  <c:v>0.77486067150000004</c:v>
                </c:pt>
                <c:pt idx="630">
                  <c:v>0.7728584476</c:v>
                </c:pt>
                <c:pt idx="631">
                  <c:v>0.7728584476</c:v>
                </c:pt>
                <c:pt idx="632">
                  <c:v>0.77085622359999995</c:v>
                </c:pt>
                <c:pt idx="633">
                  <c:v>0.77085622359999995</c:v>
                </c:pt>
                <c:pt idx="634">
                  <c:v>0.7688539996</c:v>
                </c:pt>
                <c:pt idx="635">
                  <c:v>0.7688539996</c:v>
                </c:pt>
                <c:pt idx="636">
                  <c:v>0.7688539996</c:v>
                </c:pt>
                <c:pt idx="637">
                  <c:v>0.7688539996</c:v>
                </c:pt>
                <c:pt idx="638">
                  <c:v>0.76685177569999996</c:v>
                </c:pt>
                <c:pt idx="639">
                  <c:v>0.76685177569999996</c:v>
                </c:pt>
                <c:pt idx="640">
                  <c:v>0.7648443103</c:v>
                </c:pt>
                <c:pt idx="641">
                  <c:v>0.7648443103</c:v>
                </c:pt>
                <c:pt idx="642">
                  <c:v>0.7648443103</c:v>
                </c:pt>
                <c:pt idx="643">
                  <c:v>0.7648443103</c:v>
                </c:pt>
                <c:pt idx="644">
                  <c:v>0.76283684490000003</c:v>
                </c:pt>
                <c:pt idx="645">
                  <c:v>0.76283684490000003</c:v>
                </c:pt>
                <c:pt idx="646">
                  <c:v>0.76082937949999996</c:v>
                </c:pt>
                <c:pt idx="647">
                  <c:v>0.76082937949999996</c:v>
                </c:pt>
                <c:pt idx="648">
                  <c:v>0.7588219142</c:v>
                </c:pt>
                <c:pt idx="649">
                  <c:v>0.7588219142</c:v>
                </c:pt>
                <c:pt idx="650">
                  <c:v>0.7588219142</c:v>
                </c:pt>
                <c:pt idx="651">
                  <c:v>0.7588219142</c:v>
                </c:pt>
                <c:pt idx="652">
                  <c:v>0.7588219142</c:v>
                </c:pt>
                <c:pt idx="653">
                  <c:v>0.7588219142</c:v>
                </c:pt>
                <c:pt idx="654">
                  <c:v>0.7588219142</c:v>
                </c:pt>
                <c:pt idx="655">
                  <c:v>0.7588219142</c:v>
                </c:pt>
                <c:pt idx="656">
                  <c:v>0.75680377080000005</c:v>
                </c:pt>
                <c:pt idx="657">
                  <c:v>0.75680377080000005</c:v>
                </c:pt>
                <c:pt idx="658">
                  <c:v>0.75478562739999999</c:v>
                </c:pt>
                <c:pt idx="659">
                  <c:v>0.75478562739999999</c:v>
                </c:pt>
                <c:pt idx="660">
                  <c:v>0.75276748400000004</c:v>
                </c:pt>
                <c:pt idx="661">
                  <c:v>0.75276748400000004</c:v>
                </c:pt>
                <c:pt idx="662">
                  <c:v>0.75276748400000004</c:v>
                </c:pt>
                <c:pt idx="663">
                  <c:v>0.75276748400000004</c:v>
                </c:pt>
                <c:pt idx="664">
                  <c:v>0.75276748400000004</c:v>
                </c:pt>
                <c:pt idx="665">
                  <c:v>0.75276748400000004</c:v>
                </c:pt>
                <c:pt idx="666">
                  <c:v>0.75073846109999998</c:v>
                </c:pt>
                <c:pt idx="667">
                  <c:v>0.75073846109999998</c:v>
                </c:pt>
                <c:pt idx="668">
                  <c:v>0.74870943830000003</c:v>
                </c:pt>
                <c:pt idx="669">
                  <c:v>0.74870943830000003</c:v>
                </c:pt>
                <c:pt idx="670">
                  <c:v>0.74870943830000003</c:v>
                </c:pt>
                <c:pt idx="671">
                  <c:v>0.74870943830000003</c:v>
                </c:pt>
                <c:pt idx="672">
                  <c:v>0.74870943830000003</c:v>
                </c:pt>
                <c:pt idx="673">
                  <c:v>0.74870943830000003</c:v>
                </c:pt>
                <c:pt idx="674">
                  <c:v>0.74870943830000003</c:v>
                </c:pt>
                <c:pt idx="675">
                  <c:v>0.74870943830000003</c:v>
                </c:pt>
                <c:pt idx="676">
                  <c:v>0.74870943830000003</c:v>
                </c:pt>
                <c:pt idx="677">
                  <c:v>0.74870943830000003</c:v>
                </c:pt>
                <c:pt idx="678">
                  <c:v>0.74870943830000003</c:v>
                </c:pt>
                <c:pt idx="679">
                  <c:v>0.74870943830000003</c:v>
                </c:pt>
                <c:pt idx="680">
                  <c:v>0.74668041539999996</c:v>
                </c:pt>
                <c:pt idx="681">
                  <c:v>0.74668041539999996</c:v>
                </c:pt>
                <c:pt idx="682">
                  <c:v>0.74668041539999996</c:v>
                </c:pt>
                <c:pt idx="683">
                  <c:v>0.74668041539999996</c:v>
                </c:pt>
                <c:pt idx="684">
                  <c:v>0.74668041539999996</c:v>
                </c:pt>
                <c:pt idx="685">
                  <c:v>0.74668041539999996</c:v>
                </c:pt>
                <c:pt idx="686">
                  <c:v>0.74668041539999996</c:v>
                </c:pt>
                <c:pt idx="687">
                  <c:v>0.74668041539999996</c:v>
                </c:pt>
                <c:pt idx="688">
                  <c:v>0.74668041539999996</c:v>
                </c:pt>
                <c:pt idx="689">
                  <c:v>0.74668041539999996</c:v>
                </c:pt>
                <c:pt idx="690">
                  <c:v>0.74668041539999996</c:v>
                </c:pt>
                <c:pt idx="691">
                  <c:v>0.74668041539999996</c:v>
                </c:pt>
                <c:pt idx="692">
                  <c:v>0.74668041539999996</c:v>
                </c:pt>
                <c:pt idx="693">
                  <c:v>0.74668041539999996</c:v>
                </c:pt>
                <c:pt idx="694">
                  <c:v>0.74668041539999996</c:v>
                </c:pt>
                <c:pt idx="695">
                  <c:v>0.74668041539999996</c:v>
                </c:pt>
                <c:pt idx="696">
                  <c:v>0.74668041539999996</c:v>
                </c:pt>
                <c:pt idx="697">
                  <c:v>0.74668041539999996</c:v>
                </c:pt>
                <c:pt idx="698">
                  <c:v>0.74463471560000005</c:v>
                </c:pt>
                <c:pt idx="699">
                  <c:v>0.74463471560000005</c:v>
                </c:pt>
                <c:pt idx="700">
                  <c:v>0.74463471560000005</c:v>
                </c:pt>
                <c:pt idx="701">
                  <c:v>0.74463471560000005</c:v>
                </c:pt>
                <c:pt idx="702">
                  <c:v>0.74054331610000002</c:v>
                </c:pt>
                <c:pt idx="703">
                  <c:v>0.74054331610000002</c:v>
                </c:pt>
                <c:pt idx="704">
                  <c:v>0.74054331610000002</c:v>
                </c:pt>
                <c:pt idx="705">
                  <c:v>0.74054331610000002</c:v>
                </c:pt>
                <c:pt idx="706">
                  <c:v>0.74054331610000002</c:v>
                </c:pt>
                <c:pt idx="707">
                  <c:v>0.74054331610000002</c:v>
                </c:pt>
                <c:pt idx="708">
                  <c:v>0.74054331610000002</c:v>
                </c:pt>
                <c:pt idx="709">
                  <c:v>0.74054331610000002</c:v>
                </c:pt>
                <c:pt idx="710">
                  <c:v>0.74054331610000002</c:v>
                </c:pt>
                <c:pt idx="711">
                  <c:v>0.74054331610000002</c:v>
                </c:pt>
                <c:pt idx="712">
                  <c:v>0.74054331610000002</c:v>
                </c:pt>
                <c:pt idx="713">
                  <c:v>0.74054331610000002</c:v>
                </c:pt>
                <c:pt idx="714">
                  <c:v>0.73848625130000001</c:v>
                </c:pt>
                <c:pt idx="715">
                  <c:v>0.73848625130000001</c:v>
                </c:pt>
                <c:pt idx="716">
                  <c:v>0.73848625130000001</c:v>
                </c:pt>
                <c:pt idx="717">
                  <c:v>0.73848625130000001</c:v>
                </c:pt>
                <c:pt idx="718">
                  <c:v>0.73848625130000001</c:v>
                </c:pt>
                <c:pt idx="719">
                  <c:v>0.73848625130000001</c:v>
                </c:pt>
                <c:pt idx="720">
                  <c:v>0.73848625130000001</c:v>
                </c:pt>
                <c:pt idx="721">
                  <c:v>0.73848625130000001</c:v>
                </c:pt>
                <c:pt idx="722">
                  <c:v>0.73848625130000001</c:v>
                </c:pt>
                <c:pt idx="723">
                  <c:v>0.73848625130000001</c:v>
                </c:pt>
                <c:pt idx="724">
                  <c:v>0.73848625130000001</c:v>
                </c:pt>
                <c:pt idx="725">
                  <c:v>0.73848625130000001</c:v>
                </c:pt>
                <c:pt idx="726">
                  <c:v>0.73848625130000001</c:v>
                </c:pt>
                <c:pt idx="727">
                  <c:v>0.73848625130000001</c:v>
                </c:pt>
                <c:pt idx="728">
                  <c:v>0.73642344059999998</c:v>
                </c:pt>
                <c:pt idx="729">
                  <c:v>0.73642344059999998</c:v>
                </c:pt>
                <c:pt idx="730">
                  <c:v>0.73435483540000002</c:v>
                </c:pt>
                <c:pt idx="731">
                  <c:v>0.73435483540000002</c:v>
                </c:pt>
                <c:pt idx="732">
                  <c:v>0.73435483540000002</c:v>
                </c:pt>
                <c:pt idx="733">
                  <c:v>0.73435483540000002</c:v>
                </c:pt>
                <c:pt idx="734">
                  <c:v>0.73435483540000002</c:v>
                </c:pt>
                <c:pt idx="735">
                  <c:v>0.73435483540000002</c:v>
                </c:pt>
                <c:pt idx="736">
                  <c:v>0.73435483540000002</c:v>
                </c:pt>
                <c:pt idx="737">
                  <c:v>0.73435483540000002</c:v>
                </c:pt>
                <c:pt idx="738">
                  <c:v>0.73228038669999995</c:v>
                </c:pt>
                <c:pt idx="739">
                  <c:v>0.73228038669999995</c:v>
                </c:pt>
                <c:pt idx="740">
                  <c:v>0.73228038669999995</c:v>
                </c:pt>
                <c:pt idx="741">
                  <c:v>0.73228038669999995</c:v>
                </c:pt>
                <c:pt idx="742">
                  <c:v>0.72811970270000004</c:v>
                </c:pt>
                <c:pt idx="743">
                  <c:v>0.72811970270000004</c:v>
                </c:pt>
                <c:pt idx="744">
                  <c:v>0.72603936069999997</c:v>
                </c:pt>
                <c:pt idx="745">
                  <c:v>0.72603936069999997</c:v>
                </c:pt>
                <c:pt idx="746">
                  <c:v>0.72603936069999997</c:v>
                </c:pt>
                <c:pt idx="747">
                  <c:v>0.72603936069999997</c:v>
                </c:pt>
                <c:pt idx="748">
                  <c:v>0.72395901870000001</c:v>
                </c:pt>
                <c:pt idx="749">
                  <c:v>0.72395901870000001</c:v>
                </c:pt>
                <c:pt idx="750">
                  <c:v>0.72395901870000001</c:v>
                </c:pt>
                <c:pt idx="751">
                  <c:v>0.72395901870000001</c:v>
                </c:pt>
                <c:pt idx="752">
                  <c:v>0.72395901870000001</c:v>
                </c:pt>
                <c:pt idx="753">
                  <c:v>0.72395901870000001</c:v>
                </c:pt>
                <c:pt idx="754">
                  <c:v>0.72395901870000001</c:v>
                </c:pt>
                <c:pt idx="755">
                  <c:v>0.72395901870000001</c:v>
                </c:pt>
                <c:pt idx="756">
                  <c:v>0.72395901870000001</c:v>
                </c:pt>
                <c:pt idx="757">
                  <c:v>0.72395901870000001</c:v>
                </c:pt>
                <c:pt idx="758">
                  <c:v>0.72187867670000005</c:v>
                </c:pt>
                <c:pt idx="759">
                  <c:v>0.72187867670000005</c:v>
                </c:pt>
                <c:pt idx="760">
                  <c:v>0.72187867670000005</c:v>
                </c:pt>
                <c:pt idx="761">
                  <c:v>0.72187867670000005</c:v>
                </c:pt>
                <c:pt idx="762">
                  <c:v>0.72187867670000005</c:v>
                </c:pt>
                <c:pt idx="763">
                  <c:v>0.72187867670000005</c:v>
                </c:pt>
                <c:pt idx="764">
                  <c:v>0.72187867670000005</c:v>
                </c:pt>
                <c:pt idx="765">
                  <c:v>0.72187867670000005</c:v>
                </c:pt>
                <c:pt idx="766">
                  <c:v>0.71979232209999999</c:v>
                </c:pt>
                <c:pt idx="767">
                  <c:v>0.71979232209999999</c:v>
                </c:pt>
                <c:pt idx="768">
                  <c:v>0.71979232209999999</c:v>
                </c:pt>
                <c:pt idx="769">
                  <c:v>0.71979232209999999</c:v>
                </c:pt>
                <c:pt idx="770">
                  <c:v>0.71770596750000004</c:v>
                </c:pt>
                <c:pt idx="771">
                  <c:v>0.71770596750000004</c:v>
                </c:pt>
                <c:pt idx="772">
                  <c:v>0.71770596750000004</c:v>
                </c:pt>
                <c:pt idx="773">
                  <c:v>0.71770596750000004</c:v>
                </c:pt>
                <c:pt idx="774">
                  <c:v>0.71770596750000004</c:v>
                </c:pt>
                <c:pt idx="775">
                  <c:v>0.71770596750000004</c:v>
                </c:pt>
                <c:pt idx="776">
                  <c:v>0.71770596750000004</c:v>
                </c:pt>
                <c:pt idx="777">
                  <c:v>0.71770596750000004</c:v>
                </c:pt>
                <c:pt idx="778">
                  <c:v>0.71770596750000004</c:v>
                </c:pt>
                <c:pt idx="779">
                  <c:v>0.71770596750000004</c:v>
                </c:pt>
                <c:pt idx="780">
                  <c:v>0.71560125799999996</c:v>
                </c:pt>
                <c:pt idx="781">
                  <c:v>0.71560125799999996</c:v>
                </c:pt>
                <c:pt idx="782">
                  <c:v>0.71560125799999996</c:v>
                </c:pt>
                <c:pt idx="783">
                  <c:v>0.71560125799999996</c:v>
                </c:pt>
                <c:pt idx="784">
                  <c:v>0.71560125799999996</c:v>
                </c:pt>
                <c:pt idx="785">
                  <c:v>0.71560125799999996</c:v>
                </c:pt>
                <c:pt idx="786">
                  <c:v>0.71560125799999996</c:v>
                </c:pt>
                <c:pt idx="787">
                  <c:v>0.71560125799999996</c:v>
                </c:pt>
                <c:pt idx="788">
                  <c:v>0.71560125799999996</c:v>
                </c:pt>
                <c:pt idx="789">
                  <c:v>0.71560125799999996</c:v>
                </c:pt>
                <c:pt idx="790">
                  <c:v>0.71560125799999996</c:v>
                </c:pt>
                <c:pt idx="791">
                  <c:v>0.71560125799999996</c:v>
                </c:pt>
                <c:pt idx="792">
                  <c:v>0.71347149229999995</c:v>
                </c:pt>
                <c:pt idx="793">
                  <c:v>0.71347149229999995</c:v>
                </c:pt>
                <c:pt idx="794">
                  <c:v>0.71134172669999995</c:v>
                </c:pt>
                <c:pt idx="795">
                  <c:v>0.71134172669999995</c:v>
                </c:pt>
                <c:pt idx="796">
                  <c:v>0.71134172669999995</c:v>
                </c:pt>
                <c:pt idx="797">
                  <c:v>0.71134172669999995</c:v>
                </c:pt>
                <c:pt idx="798">
                  <c:v>0.70921196099999995</c:v>
                </c:pt>
                <c:pt idx="799">
                  <c:v>0.70921196099999995</c:v>
                </c:pt>
                <c:pt idx="800">
                  <c:v>0.70921196099999995</c:v>
                </c:pt>
                <c:pt idx="801">
                  <c:v>0.70921196099999995</c:v>
                </c:pt>
                <c:pt idx="802">
                  <c:v>0.70708219539999995</c:v>
                </c:pt>
                <c:pt idx="803">
                  <c:v>0.70708219539999995</c:v>
                </c:pt>
                <c:pt idx="804">
                  <c:v>0.70708219539999995</c:v>
                </c:pt>
                <c:pt idx="805">
                  <c:v>0.70708219539999995</c:v>
                </c:pt>
                <c:pt idx="806">
                  <c:v>0.70708219539999995</c:v>
                </c:pt>
                <c:pt idx="807">
                  <c:v>0.70708219539999995</c:v>
                </c:pt>
                <c:pt idx="808">
                  <c:v>0.70494599540000003</c:v>
                </c:pt>
                <c:pt idx="809">
                  <c:v>0.70494599540000003</c:v>
                </c:pt>
                <c:pt idx="810">
                  <c:v>0.70494599540000003</c:v>
                </c:pt>
                <c:pt idx="811">
                  <c:v>0.70494599540000003</c:v>
                </c:pt>
                <c:pt idx="812">
                  <c:v>0.70494599540000003</c:v>
                </c:pt>
                <c:pt idx="813">
                  <c:v>0.70494599540000003</c:v>
                </c:pt>
                <c:pt idx="814">
                  <c:v>0.70494599540000003</c:v>
                </c:pt>
                <c:pt idx="815">
                  <c:v>0.70494599540000003</c:v>
                </c:pt>
                <c:pt idx="816">
                  <c:v>0.70494599540000003</c:v>
                </c:pt>
                <c:pt idx="817">
                  <c:v>0.70494599540000003</c:v>
                </c:pt>
                <c:pt idx="818">
                  <c:v>0.70494599540000003</c:v>
                </c:pt>
                <c:pt idx="819">
                  <c:v>0.70494599540000003</c:v>
                </c:pt>
                <c:pt idx="820">
                  <c:v>0.70279676980000005</c:v>
                </c:pt>
                <c:pt idx="821">
                  <c:v>0.70279676980000005</c:v>
                </c:pt>
                <c:pt idx="822">
                  <c:v>0.70279676980000005</c:v>
                </c:pt>
                <c:pt idx="823">
                  <c:v>0.70279676980000005</c:v>
                </c:pt>
                <c:pt idx="824">
                  <c:v>0.70279676980000005</c:v>
                </c:pt>
                <c:pt idx="825">
                  <c:v>0.70279676980000005</c:v>
                </c:pt>
                <c:pt idx="826">
                  <c:v>0.70279676980000005</c:v>
                </c:pt>
                <c:pt idx="827">
                  <c:v>0.70279676980000005</c:v>
                </c:pt>
                <c:pt idx="828">
                  <c:v>0.70279676980000005</c:v>
                </c:pt>
                <c:pt idx="829">
                  <c:v>0.70279676980000005</c:v>
                </c:pt>
                <c:pt idx="830">
                  <c:v>0.70279676980000005</c:v>
                </c:pt>
                <c:pt idx="831">
                  <c:v>0.70279676980000005</c:v>
                </c:pt>
                <c:pt idx="832">
                  <c:v>0.70062764399999999</c:v>
                </c:pt>
                <c:pt idx="833">
                  <c:v>0.70062764399999999</c:v>
                </c:pt>
                <c:pt idx="834">
                  <c:v>0.69845851810000004</c:v>
                </c:pt>
                <c:pt idx="835">
                  <c:v>0.69845851810000004</c:v>
                </c:pt>
                <c:pt idx="836">
                  <c:v>0.69845851810000004</c:v>
                </c:pt>
                <c:pt idx="837">
                  <c:v>0.69845851810000004</c:v>
                </c:pt>
                <c:pt idx="838">
                  <c:v>0.69845851810000004</c:v>
                </c:pt>
                <c:pt idx="839">
                  <c:v>0.69845851810000004</c:v>
                </c:pt>
                <c:pt idx="840">
                  <c:v>0.69845851810000004</c:v>
                </c:pt>
                <c:pt idx="841">
                  <c:v>0.69845851810000004</c:v>
                </c:pt>
                <c:pt idx="842">
                  <c:v>0.69845851810000004</c:v>
                </c:pt>
                <c:pt idx="843">
                  <c:v>0.69845851810000004</c:v>
                </c:pt>
                <c:pt idx="844">
                  <c:v>0.69845851810000004</c:v>
                </c:pt>
                <c:pt idx="845">
                  <c:v>0.69845851810000004</c:v>
                </c:pt>
                <c:pt idx="846">
                  <c:v>0.69627583530000003</c:v>
                </c:pt>
                <c:pt idx="847">
                  <c:v>0.69627583530000003</c:v>
                </c:pt>
                <c:pt idx="848">
                  <c:v>0.69627583530000003</c:v>
                </c:pt>
                <c:pt idx="849">
                  <c:v>0.69627583530000003</c:v>
                </c:pt>
                <c:pt idx="850">
                  <c:v>0.69627583530000003</c:v>
                </c:pt>
                <c:pt idx="851">
                  <c:v>0.69627583530000003</c:v>
                </c:pt>
                <c:pt idx="852">
                  <c:v>0.69627583530000003</c:v>
                </c:pt>
                <c:pt idx="853">
                  <c:v>0.69627583530000003</c:v>
                </c:pt>
                <c:pt idx="854">
                  <c:v>0.69627583530000003</c:v>
                </c:pt>
                <c:pt idx="855">
                  <c:v>0.69627583530000003</c:v>
                </c:pt>
                <c:pt idx="856">
                  <c:v>0.69627583530000003</c:v>
                </c:pt>
                <c:pt idx="857">
                  <c:v>0.69627583530000003</c:v>
                </c:pt>
                <c:pt idx="858">
                  <c:v>0.69627583530000003</c:v>
                </c:pt>
                <c:pt idx="859">
                  <c:v>0.69627583530000003</c:v>
                </c:pt>
                <c:pt idx="860">
                  <c:v>0.69627583530000003</c:v>
                </c:pt>
                <c:pt idx="861">
                  <c:v>0.69627583530000003</c:v>
                </c:pt>
                <c:pt idx="862">
                  <c:v>0.69627583530000003</c:v>
                </c:pt>
                <c:pt idx="863">
                  <c:v>0.69627583530000003</c:v>
                </c:pt>
                <c:pt idx="864">
                  <c:v>0.69627583530000003</c:v>
                </c:pt>
                <c:pt idx="865">
                  <c:v>0.69627583530000003</c:v>
                </c:pt>
                <c:pt idx="866">
                  <c:v>0.69627583530000003</c:v>
                </c:pt>
                <c:pt idx="867">
                  <c:v>0.69627583530000003</c:v>
                </c:pt>
                <c:pt idx="868">
                  <c:v>0.69627583530000003</c:v>
                </c:pt>
                <c:pt idx="869">
                  <c:v>0.69627583530000003</c:v>
                </c:pt>
                <c:pt idx="870">
                  <c:v>0.69627583530000003</c:v>
                </c:pt>
                <c:pt idx="871">
                  <c:v>0.69627583530000003</c:v>
                </c:pt>
                <c:pt idx="872">
                  <c:v>0.69627583530000003</c:v>
                </c:pt>
                <c:pt idx="873">
                  <c:v>0.69627583530000003</c:v>
                </c:pt>
                <c:pt idx="874">
                  <c:v>0.69627583530000003</c:v>
                </c:pt>
                <c:pt idx="875">
                  <c:v>0.69627583530000003</c:v>
                </c:pt>
                <c:pt idx="876">
                  <c:v>0.69627583530000003</c:v>
                </c:pt>
                <c:pt idx="877">
                  <c:v>0.69627583530000003</c:v>
                </c:pt>
                <c:pt idx="878">
                  <c:v>0.69627583530000003</c:v>
                </c:pt>
                <c:pt idx="879">
                  <c:v>0.69627583530000003</c:v>
                </c:pt>
                <c:pt idx="880">
                  <c:v>0.69627583530000003</c:v>
                </c:pt>
                <c:pt idx="881">
                  <c:v>0.69627583530000003</c:v>
                </c:pt>
                <c:pt idx="882">
                  <c:v>0.69627583530000003</c:v>
                </c:pt>
                <c:pt idx="883">
                  <c:v>0.69627583530000003</c:v>
                </c:pt>
                <c:pt idx="884">
                  <c:v>0.69627583530000003</c:v>
                </c:pt>
                <c:pt idx="885">
                  <c:v>0.69627583530000003</c:v>
                </c:pt>
                <c:pt idx="886">
                  <c:v>0.69627583530000003</c:v>
                </c:pt>
                <c:pt idx="887">
                  <c:v>0.69627583530000003</c:v>
                </c:pt>
                <c:pt idx="888">
                  <c:v>0.69627583530000003</c:v>
                </c:pt>
                <c:pt idx="889">
                  <c:v>0.69627583530000003</c:v>
                </c:pt>
                <c:pt idx="890">
                  <c:v>0.69627583530000003</c:v>
                </c:pt>
                <c:pt idx="891">
                  <c:v>0.69627583530000003</c:v>
                </c:pt>
                <c:pt idx="892">
                  <c:v>0.69627583530000003</c:v>
                </c:pt>
                <c:pt idx="893">
                  <c:v>0.69627583530000003</c:v>
                </c:pt>
                <c:pt idx="894">
                  <c:v>0.69627583530000003</c:v>
                </c:pt>
                <c:pt idx="895">
                  <c:v>0.69627583530000003</c:v>
                </c:pt>
                <c:pt idx="896">
                  <c:v>0.69627583530000003</c:v>
                </c:pt>
                <c:pt idx="897">
                  <c:v>0.69627583530000003</c:v>
                </c:pt>
                <c:pt idx="898">
                  <c:v>0.69627583530000003</c:v>
                </c:pt>
                <c:pt idx="899">
                  <c:v>0.69627583530000003</c:v>
                </c:pt>
                <c:pt idx="900">
                  <c:v>0.69627583530000003</c:v>
                </c:pt>
                <c:pt idx="901">
                  <c:v>0.69627583530000003</c:v>
                </c:pt>
                <c:pt idx="902">
                  <c:v>0.69627583530000003</c:v>
                </c:pt>
                <c:pt idx="903">
                  <c:v>0.69627583530000003</c:v>
                </c:pt>
                <c:pt idx="904">
                  <c:v>0.69627583530000003</c:v>
                </c:pt>
                <c:pt idx="905">
                  <c:v>0.69627583530000003</c:v>
                </c:pt>
                <c:pt idx="906">
                  <c:v>0.69627583530000003</c:v>
                </c:pt>
                <c:pt idx="907">
                  <c:v>0.69627583530000003</c:v>
                </c:pt>
                <c:pt idx="908">
                  <c:v>0.69399296369999997</c:v>
                </c:pt>
                <c:pt idx="909">
                  <c:v>0.69399296369999997</c:v>
                </c:pt>
                <c:pt idx="910">
                  <c:v>0.69399296369999997</c:v>
                </c:pt>
                <c:pt idx="911">
                  <c:v>0.69399296369999997</c:v>
                </c:pt>
                <c:pt idx="912">
                  <c:v>0.69399296369999997</c:v>
                </c:pt>
                <c:pt idx="913">
                  <c:v>0.69399296369999997</c:v>
                </c:pt>
                <c:pt idx="914">
                  <c:v>0.69399296369999997</c:v>
                </c:pt>
                <c:pt idx="915">
                  <c:v>0.69399296369999997</c:v>
                </c:pt>
                <c:pt idx="916">
                  <c:v>0.69399296369999997</c:v>
                </c:pt>
                <c:pt idx="917">
                  <c:v>0.69399296369999997</c:v>
                </c:pt>
                <c:pt idx="918">
                  <c:v>0.69399296369999997</c:v>
                </c:pt>
                <c:pt idx="919">
                  <c:v>0.69399296369999997</c:v>
                </c:pt>
                <c:pt idx="920">
                  <c:v>0.69399296369999997</c:v>
                </c:pt>
                <c:pt idx="921">
                  <c:v>0.69399296369999997</c:v>
                </c:pt>
                <c:pt idx="922">
                  <c:v>0.69399296369999997</c:v>
                </c:pt>
                <c:pt idx="923">
                  <c:v>0.69399296369999997</c:v>
                </c:pt>
                <c:pt idx="924">
                  <c:v>0.69170255780000001</c:v>
                </c:pt>
                <c:pt idx="925">
                  <c:v>0.69170255780000001</c:v>
                </c:pt>
                <c:pt idx="926">
                  <c:v>0.69170255780000001</c:v>
                </c:pt>
                <c:pt idx="927">
                  <c:v>0.69170255780000001</c:v>
                </c:pt>
                <c:pt idx="928">
                  <c:v>0.69170255780000001</c:v>
                </c:pt>
                <c:pt idx="929">
                  <c:v>0.69170255780000001</c:v>
                </c:pt>
                <c:pt idx="930">
                  <c:v>0.69170255780000001</c:v>
                </c:pt>
                <c:pt idx="931">
                  <c:v>0.69170255780000001</c:v>
                </c:pt>
                <c:pt idx="932">
                  <c:v>0.69170255780000001</c:v>
                </c:pt>
                <c:pt idx="933">
                  <c:v>0.69170255780000001</c:v>
                </c:pt>
                <c:pt idx="934">
                  <c:v>0.69170255780000001</c:v>
                </c:pt>
                <c:pt idx="935">
                  <c:v>0.69170255780000001</c:v>
                </c:pt>
                <c:pt idx="936">
                  <c:v>0.69170255780000001</c:v>
                </c:pt>
                <c:pt idx="937">
                  <c:v>0.69170255780000001</c:v>
                </c:pt>
                <c:pt idx="938">
                  <c:v>0.69170255780000001</c:v>
                </c:pt>
                <c:pt idx="939">
                  <c:v>0.69170255780000001</c:v>
                </c:pt>
                <c:pt idx="940">
                  <c:v>0.69170255780000001</c:v>
                </c:pt>
                <c:pt idx="941">
                  <c:v>0.69170255780000001</c:v>
                </c:pt>
                <c:pt idx="942">
                  <c:v>0.69170255780000001</c:v>
                </c:pt>
                <c:pt idx="943">
                  <c:v>0.69170255780000001</c:v>
                </c:pt>
                <c:pt idx="944">
                  <c:v>0.69170255780000001</c:v>
                </c:pt>
                <c:pt idx="945">
                  <c:v>0.69170255780000001</c:v>
                </c:pt>
                <c:pt idx="946">
                  <c:v>0.68939688259999998</c:v>
                </c:pt>
                <c:pt idx="947">
                  <c:v>0.68939688259999998</c:v>
                </c:pt>
                <c:pt idx="948">
                  <c:v>0.68939688259999998</c:v>
                </c:pt>
                <c:pt idx="949">
                  <c:v>0.68939688259999998</c:v>
                </c:pt>
                <c:pt idx="950">
                  <c:v>0.68939688259999998</c:v>
                </c:pt>
                <c:pt idx="951">
                  <c:v>0.68939688259999998</c:v>
                </c:pt>
                <c:pt idx="952">
                  <c:v>0.68939688259999998</c:v>
                </c:pt>
                <c:pt idx="953">
                  <c:v>0.68939688259999998</c:v>
                </c:pt>
                <c:pt idx="954">
                  <c:v>0.68939688259999998</c:v>
                </c:pt>
                <c:pt idx="955">
                  <c:v>0.68939688259999998</c:v>
                </c:pt>
                <c:pt idx="956">
                  <c:v>0.68939688259999998</c:v>
                </c:pt>
                <c:pt idx="957">
                  <c:v>0.68939688259999998</c:v>
                </c:pt>
                <c:pt idx="958">
                  <c:v>0.68939688259999998</c:v>
                </c:pt>
                <c:pt idx="959">
                  <c:v>0.68939688259999998</c:v>
                </c:pt>
                <c:pt idx="960">
                  <c:v>0.68708347030000005</c:v>
                </c:pt>
                <c:pt idx="961">
                  <c:v>0.68708347030000005</c:v>
                </c:pt>
                <c:pt idx="962">
                  <c:v>0.68708347030000005</c:v>
                </c:pt>
                <c:pt idx="963">
                  <c:v>0.68708347030000005</c:v>
                </c:pt>
                <c:pt idx="964">
                  <c:v>0.68708347030000005</c:v>
                </c:pt>
                <c:pt idx="965">
                  <c:v>0.68708347030000005</c:v>
                </c:pt>
                <c:pt idx="966">
                  <c:v>0.68708347030000005</c:v>
                </c:pt>
                <c:pt idx="967">
                  <c:v>0.68708347030000005</c:v>
                </c:pt>
                <c:pt idx="968">
                  <c:v>0.68475437380000004</c:v>
                </c:pt>
                <c:pt idx="969">
                  <c:v>0.68475437380000004</c:v>
                </c:pt>
                <c:pt idx="970">
                  <c:v>0.68475437380000004</c:v>
                </c:pt>
                <c:pt idx="971">
                  <c:v>0.68475437380000004</c:v>
                </c:pt>
                <c:pt idx="972">
                  <c:v>0.68475437380000004</c:v>
                </c:pt>
                <c:pt idx="973">
                  <c:v>0.68475437380000004</c:v>
                </c:pt>
                <c:pt idx="974">
                  <c:v>0.68475437380000004</c:v>
                </c:pt>
                <c:pt idx="975">
                  <c:v>0.68475437380000004</c:v>
                </c:pt>
                <c:pt idx="976">
                  <c:v>0.68475437380000004</c:v>
                </c:pt>
                <c:pt idx="977">
                  <c:v>0.68475437380000004</c:v>
                </c:pt>
                <c:pt idx="978">
                  <c:v>0.6824173281</c:v>
                </c:pt>
                <c:pt idx="979">
                  <c:v>0.6824173281</c:v>
                </c:pt>
                <c:pt idx="980">
                  <c:v>0.68008028249999997</c:v>
                </c:pt>
                <c:pt idx="981">
                  <c:v>0.68008028249999997</c:v>
                </c:pt>
                <c:pt idx="982">
                  <c:v>0.68008028249999997</c:v>
                </c:pt>
                <c:pt idx="983">
                  <c:v>0.68008028249999997</c:v>
                </c:pt>
                <c:pt idx="984">
                  <c:v>0.68008028249999997</c:v>
                </c:pt>
                <c:pt idx="985">
                  <c:v>0.68008028249999997</c:v>
                </c:pt>
                <c:pt idx="986">
                  <c:v>0.68008028249999997</c:v>
                </c:pt>
                <c:pt idx="987">
                  <c:v>0.68008028249999997</c:v>
                </c:pt>
                <c:pt idx="988">
                  <c:v>0.67774323680000004</c:v>
                </c:pt>
                <c:pt idx="989">
                  <c:v>0.67774323680000004</c:v>
                </c:pt>
                <c:pt idx="990">
                  <c:v>0.67774323680000004</c:v>
                </c:pt>
                <c:pt idx="991">
                  <c:v>0.67774323680000004</c:v>
                </c:pt>
                <c:pt idx="992">
                  <c:v>0.67540619120000001</c:v>
                </c:pt>
                <c:pt idx="993">
                  <c:v>0.67540619120000001</c:v>
                </c:pt>
                <c:pt idx="994">
                  <c:v>0.67540619120000001</c:v>
                </c:pt>
                <c:pt idx="995">
                  <c:v>0.67540619120000001</c:v>
                </c:pt>
                <c:pt idx="996">
                  <c:v>0.67540619120000001</c:v>
                </c:pt>
                <c:pt idx="997">
                  <c:v>0.67540619120000001</c:v>
                </c:pt>
                <c:pt idx="998">
                  <c:v>0.67540619120000001</c:v>
                </c:pt>
                <c:pt idx="999">
                  <c:v>0.67540619120000001</c:v>
                </c:pt>
                <c:pt idx="1000">
                  <c:v>0.67306914559999997</c:v>
                </c:pt>
                <c:pt idx="1001">
                  <c:v>0.67306914559999997</c:v>
                </c:pt>
                <c:pt idx="1002">
                  <c:v>0.67306914559999997</c:v>
                </c:pt>
                <c:pt idx="1003">
                  <c:v>0.67306914559999997</c:v>
                </c:pt>
                <c:pt idx="1004">
                  <c:v>0.66839505430000001</c:v>
                </c:pt>
                <c:pt idx="1005">
                  <c:v>0.66839505430000001</c:v>
                </c:pt>
                <c:pt idx="1006">
                  <c:v>0.66839505430000001</c:v>
                </c:pt>
                <c:pt idx="1007">
                  <c:v>0.66839505430000001</c:v>
                </c:pt>
                <c:pt idx="1008">
                  <c:v>0.66839505430000001</c:v>
                </c:pt>
                <c:pt idx="1009">
                  <c:v>0.66839505430000001</c:v>
                </c:pt>
                <c:pt idx="1010">
                  <c:v>0.66839505430000001</c:v>
                </c:pt>
                <c:pt idx="1011">
                  <c:v>0.66839505430000001</c:v>
                </c:pt>
                <c:pt idx="1012">
                  <c:v>0.66839505430000001</c:v>
                </c:pt>
                <c:pt idx="1013">
                  <c:v>0.66839505430000001</c:v>
                </c:pt>
                <c:pt idx="1014">
                  <c:v>0.66839505430000001</c:v>
                </c:pt>
                <c:pt idx="1015">
                  <c:v>0.66839505430000001</c:v>
                </c:pt>
                <c:pt idx="1016">
                  <c:v>0.66839505430000001</c:v>
                </c:pt>
                <c:pt idx="1017">
                  <c:v>0.66839505430000001</c:v>
                </c:pt>
                <c:pt idx="1018">
                  <c:v>0.66839505430000001</c:v>
                </c:pt>
                <c:pt idx="1019">
                  <c:v>0.66839505430000001</c:v>
                </c:pt>
                <c:pt idx="1020">
                  <c:v>0.66839505430000001</c:v>
                </c:pt>
                <c:pt idx="1021">
                  <c:v>0.66839505430000001</c:v>
                </c:pt>
                <c:pt idx="1022">
                  <c:v>0.66602485899999997</c:v>
                </c:pt>
                <c:pt idx="1023">
                  <c:v>0.66602485899999997</c:v>
                </c:pt>
                <c:pt idx="1024">
                  <c:v>0.66365466380000004</c:v>
                </c:pt>
                <c:pt idx="1025">
                  <c:v>0.66365466380000004</c:v>
                </c:pt>
                <c:pt idx="1026">
                  <c:v>0.66365466380000004</c:v>
                </c:pt>
                <c:pt idx="1027">
                  <c:v>0.66365466380000004</c:v>
                </c:pt>
                <c:pt idx="1028">
                  <c:v>0.66365466380000004</c:v>
                </c:pt>
                <c:pt idx="1029">
                  <c:v>0.66365466380000004</c:v>
                </c:pt>
                <c:pt idx="1030">
                  <c:v>0.66365466380000004</c:v>
                </c:pt>
                <c:pt idx="1031">
                  <c:v>0.66365466380000004</c:v>
                </c:pt>
                <c:pt idx="1032">
                  <c:v>0.66365466380000004</c:v>
                </c:pt>
                <c:pt idx="1033">
                  <c:v>0.66365466380000004</c:v>
                </c:pt>
                <c:pt idx="1034">
                  <c:v>0.66365466380000004</c:v>
                </c:pt>
                <c:pt idx="1035">
                  <c:v>0.66365466380000004</c:v>
                </c:pt>
                <c:pt idx="1036">
                  <c:v>0.66365466380000004</c:v>
                </c:pt>
                <c:pt idx="1037">
                  <c:v>0.66365466380000004</c:v>
                </c:pt>
                <c:pt idx="1038">
                  <c:v>0.66365466380000004</c:v>
                </c:pt>
                <c:pt idx="1039">
                  <c:v>0.66365466380000004</c:v>
                </c:pt>
                <c:pt idx="1040">
                  <c:v>0.66365466380000004</c:v>
                </c:pt>
                <c:pt idx="1041">
                  <c:v>0.66365466380000004</c:v>
                </c:pt>
                <c:pt idx="1042">
                  <c:v>0.66365466380000004</c:v>
                </c:pt>
                <c:pt idx="1043">
                  <c:v>0.66365466380000004</c:v>
                </c:pt>
                <c:pt idx="1044">
                  <c:v>0.66365466380000004</c:v>
                </c:pt>
                <c:pt idx="1045">
                  <c:v>0.66365466380000004</c:v>
                </c:pt>
                <c:pt idx="1046">
                  <c:v>0.66365466380000004</c:v>
                </c:pt>
                <c:pt idx="1047">
                  <c:v>0.66365466380000004</c:v>
                </c:pt>
                <c:pt idx="1048">
                  <c:v>0.66365466380000004</c:v>
                </c:pt>
                <c:pt idx="1049">
                  <c:v>0.66365466380000004</c:v>
                </c:pt>
                <c:pt idx="1050">
                  <c:v>0.66365466380000004</c:v>
                </c:pt>
                <c:pt idx="1051">
                  <c:v>0.66365466380000004</c:v>
                </c:pt>
                <c:pt idx="1052">
                  <c:v>0.66365466380000004</c:v>
                </c:pt>
                <c:pt idx="1053">
                  <c:v>0.66365466380000004</c:v>
                </c:pt>
                <c:pt idx="1054">
                  <c:v>0.66117834040000001</c:v>
                </c:pt>
                <c:pt idx="1055">
                  <c:v>0.66117834040000001</c:v>
                </c:pt>
                <c:pt idx="1056">
                  <c:v>0.66117834040000001</c:v>
                </c:pt>
                <c:pt idx="1057">
                  <c:v>0.66117834040000001</c:v>
                </c:pt>
                <c:pt idx="1058">
                  <c:v>0.66117834040000001</c:v>
                </c:pt>
                <c:pt idx="1059">
                  <c:v>0.66117834040000001</c:v>
                </c:pt>
                <c:pt idx="1060">
                  <c:v>0.65868332780000005</c:v>
                </c:pt>
                <c:pt idx="1061">
                  <c:v>0.65868332780000005</c:v>
                </c:pt>
                <c:pt idx="1062">
                  <c:v>0.65868332780000005</c:v>
                </c:pt>
                <c:pt idx="1063">
                  <c:v>0.65868332780000005</c:v>
                </c:pt>
                <c:pt idx="1064">
                  <c:v>0.65868332780000005</c:v>
                </c:pt>
                <c:pt idx="1065">
                  <c:v>0.65868332780000005</c:v>
                </c:pt>
                <c:pt idx="1066">
                  <c:v>0.65617882849999998</c:v>
                </c:pt>
                <c:pt idx="1067">
                  <c:v>0.65617882849999998</c:v>
                </c:pt>
                <c:pt idx="1068">
                  <c:v>0.65617882849999998</c:v>
                </c:pt>
                <c:pt idx="1069">
                  <c:v>0.65617882849999998</c:v>
                </c:pt>
                <c:pt idx="1070">
                  <c:v>0.65366473339999998</c:v>
                </c:pt>
                <c:pt idx="1071">
                  <c:v>0.65366473339999998</c:v>
                </c:pt>
                <c:pt idx="1072">
                  <c:v>0.65366473339999998</c:v>
                </c:pt>
                <c:pt idx="1073">
                  <c:v>0.65366473339999998</c:v>
                </c:pt>
                <c:pt idx="1074">
                  <c:v>0.65366473339999998</c:v>
                </c:pt>
                <c:pt idx="1075">
                  <c:v>0.65366473339999998</c:v>
                </c:pt>
                <c:pt idx="1076">
                  <c:v>0.65366473339999998</c:v>
                </c:pt>
                <c:pt idx="1077">
                  <c:v>0.65366473339999998</c:v>
                </c:pt>
                <c:pt idx="1078">
                  <c:v>0.65366473339999998</c:v>
                </c:pt>
                <c:pt idx="1079">
                  <c:v>0.65366473339999998</c:v>
                </c:pt>
                <c:pt idx="1080">
                  <c:v>0.65366473339999998</c:v>
                </c:pt>
                <c:pt idx="1081">
                  <c:v>0.65366473339999998</c:v>
                </c:pt>
                <c:pt idx="1082">
                  <c:v>0.65366473339999998</c:v>
                </c:pt>
                <c:pt idx="1083">
                  <c:v>0.65366473339999998</c:v>
                </c:pt>
                <c:pt idx="1084">
                  <c:v>0.65366473339999998</c:v>
                </c:pt>
                <c:pt idx="1085">
                  <c:v>0.65366473339999998</c:v>
                </c:pt>
                <c:pt idx="1086">
                  <c:v>0.65366473339999998</c:v>
                </c:pt>
                <c:pt idx="1087">
                  <c:v>0.65366473339999998</c:v>
                </c:pt>
                <c:pt idx="1088">
                  <c:v>0.65366473339999998</c:v>
                </c:pt>
                <c:pt idx="1089">
                  <c:v>0.65366473339999998</c:v>
                </c:pt>
                <c:pt idx="1090">
                  <c:v>0.65113114910000003</c:v>
                </c:pt>
                <c:pt idx="1091">
                  <c:v>0.65113114910000003</c:v>
                </c:pt>
                <c:pt idx="1092">
                  <c:v>0.65113114910000003</c:v>
                </c:pt>
                <c:pt idx="1093">
                  <c:v>0.65113114910000003</c:v>
                </c:pt>
                <c:pt idx="1094">
                  <c:v>0.65113114910000003</c:v>
                </c:pt>
                <c:pt idx="1095">
                  <c:v>0.65113114910000003</c:v>
                </c:pt>
                <c:pt idx="1096">
                  <c:v>0.65113114910000003</c:v>
                </c:pt>
                <c:pt idx="1097">
                  <c:v>0.65113114910000003</c:v>
                </c:pt>
                <c:pt idx="1098">
                  <c:v>0.65113114910000003</c:v>
                </c:pt>
                <c:pt idx="1099">
                  <c:v>0.65113114910000003</c:v>
                </c:pt>
                <c:pt idx="1100">
                  <c:v>0.65113114910000003</c:v>
                </c:pt>
                <c:pt idx="1101">
                  <c:v>0.65113114910000003</c:v>
                </c:pt>
                <c:pt idx="1102">
                  <c:v>0.65113114910000003</c:v>
                </c:pt>
                <c:pt idx="1103">
                  <c:v>0.65113114910000003</c:v>
                </c:pt>
                <c:pt idx="1104">
                  <c:v>0.65113114910000003</c:v>
                </c:pt>
                <c:pt idx="1105">
                  <c:v>0.65113114910000003</c:v>
                </c:pt>
                <c:pt idx="1106">
                  <c:v>0.65113114910000003</c:v>
                </c:pt>
                <c:pt idx="1107">
                  <c:v>0.65113114910000003</c:v>
                </c:pt>
                <c:pt idx="1108">
                  <c:v>0.65113114910000003</c:v>
                </c:pt>
                <c:pt idx="1109">
                  <c:v>0.65113114910000003</c:v>
                </c:pt>
                <c:pt idx="1110">
                  <c:v>0.65113114910000003</c:v>
                </c:pt>
                <c:pt idx="1111">
                  <c:v>0.65113114910000003</c:v>
                </c:pt>
                <c:pt idx="1112">
                  <c:v>0.64858766810000001</c:v>
                </c:pt>
                <c:pt idx="1113">
                  <c:v>0.64858766810000001</c:v>
                </c:pt>
                <c:pt idx="1114">
                  <c:v>0.64858766810000001</c:v>
                </c:pt>
                <c:pt idx="1115">
                  <c:v>0.64858766810000001</c:v>
                </c:pt>
                <c:pt idx="1116">
                  <c:v>0.64858766810000001</c:v>
                </c:pt>
                <c:pt idx="1117">
                  <c:v>0.64858766810000001</c:v>
                </c:pt>
                <c:pt idx="1118">
                  <c:v>0.64858766810000001</c:v>
                </c:pt>
                <c:pt idx="1119">
                  <c:v>0.64858766810000001</c:v>
                </c:pt>
                <c:pt idx="1120">
                  <c:v>0.64858766810000001</c:v>
                </c:pt>
                <c:pt idx="1121">
                  <c:v>0.64858766810000001</c:v>
                </c:pt>
                <c:pt idx="1122">
                  <c:v>0.64858766810000001</c:v>
                </c:pt>
                <c:pt idx="1123">
                  <c:v>0.64858766810000001</c:v>
                </c:pt>
                <c:pt idx="1124">
                  <c:v>0.64858766810000001</c:v>
                </c:pt>
                <c:pt idx="1125">
                  <c:v>0.64858766810000001</c:v>
                </c:pt>
                <c:pt idx="1126">
                  <c:v>0.64858766810000001</c:v>
                </c:pt>
                <c:pt idx="1127">
                  <c:v>0.64858766810000001</c:v>
                </c:pt>
                <c:pt idx="1128">
                  <c:v>0.64858766810000001</c:v>
                </c:pt>
                <c:pt idx="1129">
                  <c:v>0.64858766810000001</c:v>
                </c:pt>
                <c:pt idx="1130">
                  <c:v>0.64858766810000001</c:v>
                </c:pt>
                <c:pt idx="1131">
                  <c:v>0.64858766810000001</c:v>
                </c:pt>
                <c:pt idx="1132">
                  <c:v>0.64858766810000001</c:v>
                </c:pt>
                <c:pt idx="1133">
                  <c:v>0.64858766810000001</c:v>
                </c:pt>
                <c:pt idx="1134">
                  <c:v>0.64858766810000001</c:v>
                </c:pt>
                <c:pt idx="1135">
                  <c:v>0.64858766810000001</c:v>
                </c:pt>
                <c:pt idx="1136">
                  <c:v>0.64858766810000001</c:v>
                </c:pt>
                <c:pt idx="1137">
                  <c:v>0.64858766810000001</c:v>
                </c:pt>
                <c:pt idx="1138">
                  <c:v>0.64599331739999999</c:v>
                </c:pt>
                <c:pt idx="1139">
                  <c:v>0.64599331739999999</c:v>
                </c:pt>
                <c:pt idx="1140">
                  <c:v>0.64599331739999999</c:v>
                </c:pt>
                <c:pt idx="1141">
                  <c:v>0.64599331739999999</c:v>
                </c:pt>
                <c:pt idx="1142">
                  <c:v>0.64599331739999999</c:v>
                </c:pt>
                <c:pt idx="1143">
                  <c:v>0.64599331739999999</c:v>
                </c:pt>
                <c:pt idx="1144">
                  <c:v>0.64599331739999999</c:v>
                </c:pt>
                <c:pt idx="1145">
                  <c:v>0.64599331739999999</c:v>
                </c:pt>
                <c:pt idx="1146">
                  <c:v>0.64599331739999999</c:v>
                </c:pt>
                <c:pt idx="1147">
                  <c:v>0.64599331739999999</c:v>
                </c:pt>
                <c:pt idx="1148">
                  <c:v>0.64599331739999999</c:v>
                </c:pt>
                <c:pt idx="1149">
                  <c:v>0.64599331739999999</c:v>
                </c:pt>
                <c:pt idx="1150">
                  <c:v>0.64599331739999999</c:v>
                </c:pt>
                <c:pt idx="1151">
                  <c:v>0.64599331739999999</c:v>
                </c:pt>
                <c:pt idx="1152">
                  <c:v>0.64599331739999999</c:v>
                </c:pt>
                <c:pt idx="1153">
                  <c:v>0.64599331739999999</c:v>
                </c:pt>
                <c:pt idx="1154">
                  <c:v>0.64065452970000003</c:v>
                </c:pt>
                <c:pt idx="1155">
                  <c:v>0.64065452970000003</c:v>
                </c:pt>
                <c:pt idx="1156">
                  <c:v>0.64065452970000003</c:v>
                </c:pt>
                <c:pt idx="1157">
                  <c:v>0.64065452970000003</c:v>
                </c:pt>
                <c:pt idx="1158">
                  <c:v>0.64065452970000003</c:v>
                </c:pt>
                <c:pt idx="1159">
                  <c:v>0.64065452970000003</c:v>
                </c:pt>
                <c:pt idx="1160">
                  <c:v>0.64065452970000003</c:v>
                </c:pt>
                <c:pt idx="1161">
                  <c:v>0.64065452970000003</c:v>
                </c:pt>
                <c:pt idx="1162">
                  <c:v>0.63796270389999998</c:v>
                </c:pt>
                <c:pt idx="1163">
                  <c:v>0.63796270389999998</c:v>
                </c:pt>
                <c:pt idx="1164">
                  <c:v>0.63796270389999998</c:v>
                </c:pt>
                <c:pt idx="1165">
                  <c:v>0.63796270389999998</c:v>
                </c:pt>
                <c:pt idx="1166">
                  <c:v>0.63796270389999998</c:v>
                </c:pt>
                <c:pt idx="1167">
                  <c:v>0.63796270389999998</c:v>
                </c:pt>
                <c:pt idx="1168">
                  <c:v>0.63796270389999998</c:v>
                </c:pt>
                <c:pt idx="1169">
                  <c:v>0.63796270389999998</c:v>
                </c:pt>
                <c:pt idx="1170">
                  <c:v>0.63796270389999998</c:v>
                </c:pt>
                <c:pt idx="1171">
                  <c:v>0.63796270389999998</c:v>
                </c:pt>
                <c:pt idx="1172">
                  <c:v>0.63796270389999998</c:v>
                </c:pt>
                <c:pt idx="1173">
                  <c:v>0.63796270389999998</c:v>
                </c:pt>
                <c:pt idx="1174">
                  <c:v>0.63796270389999998</c:v>
                </c:pt>
                <c:pt idx="1175">
                  <c:v>0.63796270389999998</c:v>
                </c:pt>
                <c:pt idx="1176">
                  <c:v>0.63796270389999998</c:v>
                </c:pt>
                <c:pt idx="1177">
                  <c:v>0.63796270389999998</c:v>
                </c:pt>
                <c:pt idx="1178">
                  <c:v>0.63796270389999998</c:v>
                </c:pt>
                <c:pt idx="1179">
                  <c:v>0.63796270389999998</c:v>
                </c:pt>
                <c:pt idx="1180">
                  <c:v>0.63796270389999998</c:v>
                </c:pt>
                <c:pt idx="1181">
                  <c:v>0.63796270389999998</c:v>
                </c:pt>
                <c:pt idx="1182">
                  <c:v>0.63521286470000005</c:v>
                </c:pt>
                <c:pt idx="1183">
                  <c:v>0.63521286470000005</c:v>
                </c:pt>
                <c:pt idx="1184">
                  <c:v>0.63521286470000005</c:v>
                </c:pt>
                <c:pt idx="1185">
                  <c:v>0.63521286470000005</c:v>
                </c:pt>
                <c:pt idx="1186">
                  <c:v>0.63521286470000005</c:v>
                </c:pt>
                <c:pt idx="1187">
                  <c:v>0.63521286470000005</c:v>
                </c:pt>
                <c:pt idx="1188">
                  <c:v>0.63521286470000005</c:v>
                </c:pt>
                <c:pt idx="1189">
                  <c:v>0.63521286470000005</c:v>
                </c:pt>
                <c:pt idx="1190">
                  <c:v>0.63246302539999999</c:v>
                </c:pt>
                <c:pt idx="1191">
                  <c:v>0.63246302539999999</c:v>
                </c:pt>
                <c:pt idx="1192">
                  <c:v>0.63246302539999999</c:v>
                </c:pt>
                <c:pt idx="1193">
                  <c:v>0.63246302539999999</c:v>
                </c:pt>
                <c:pt idx="1194">
                  <c:v>0.63246302539999999</c:v>
                </c:pt>
                <c:pt idx="1195">
                  <c:v>0.63246302539999999</c:v>
                </c:pt>
                <c:pt idx="1196">
                  <c:v>0.63246302539999999</c:v>
                </c:pt>
                <c:pt idx="1197">
                  <c:v>0.63246302539999999</c:v>
                </c:pt>
                <c:pt idx="1198">
                  <c:v>0.62971318620000005</c:v>
                </c:pt>
                <c:pt idx="1199">
                  <c:v>0.62971318620000005</c:v>
                </c:pt>
                <c:pt idx="1200">
                  <c:v>0.62971318620000005</c:v>
                </c:pt>
                <c:pt idx="1201">
                  <c:v>0.62971318620000005</c:v>
                </c:pt>
                <c:pt idx="1202">
                  <c:v>0.6269633469</c:v>
                </c:pt>
                <c:pt idx="1203">
                  <c:v>0.6269633469</c:v>
                </c:pt>
                <c:pt idx="1204">
                  <c:v>0.6269633469</c:v>
                </c:pt>
                <c:pt idx="1205">
                  <c:v>0.6269633469</c:v>
                </c:pt>
                <c:pt idx="1206">
                  <c:v>0.6269633469</c:v>
                </c:pt>
                <c:pt idx="1207">
                  <c:v>0.6269633469</c:v>
                </c:pt>
                <c:pt idx="1208">
                  <c:v>0.6269633469</c:v>
                </c:pt>
                <c:pt idx="1209">
                  <c:v>0.6269633469</c:v>
                </c:pt>
                <c:pt idx="1210">
                  <c:v>0.6269633469</c:v>
                </c:pt>
                <c:pt idx="1211">
                  <c:v>0.6269633469</c:v>
                </c:pt>
                <c:pt idx="1212">
                  <c:v>0.6269633469</c:v>
                </c:pt>
                <c:pt idx="1213">
                  <c:v>0.6269633469</c:v>
                </c:pt>
                <c:pt idx="1214">
                  <c:v>0.6269633469</c:v>
                </c:pt>
                <c:pt idx="1215">
                  <c:v>0.6269633469</c:v>
                </c:pt>
                <c:pt idx="1216">
                  <c:v>0.6269633469</c:v>
                </c:pt>
                <c:pt idx="1217">
                  <c:v>0.6269633469</c:v>
                </c:pt>
                <c:pt idx="1218">
                  <c:v>0.6241768432</c:v>
                </c:pt>
                <c:pt idx="1219">
                  <c:v>0.6241768432</c:v>
                </c:pt>
                <c:pt idx="1220">
                  <c:v>0.6241768432</c:v>
                </c:pt>
                <c:pt idx="1221">
                  <c:v>0.6241768432</c:v>
                </c:pt>
                <c:pt idx="1222">
                  <c:v>0.6241768432</c:v>
                </c:pt>
                <c:pt idx="1223">
                  <c:v>0.6241768432</c:v>
                </c:pt>
                <c:pt idx="1224">
                  <c:v>0.62136523580000003</c:v>
                </c:pt>
                <c:pt idx="1225">
                  <c:v>0.62136523580000003</c:v>
                </c:pt>
                <c:pt idx="1226">
                  <c:v>0.62136523580000003</c:v>
                </c:pt>
                <c:pt idx="1227">
                  <c:v>0.62136523580000003</c:v>
                </c:pt>
                <c:pt idx="1228">
                  <c:v>0.62136523580000003</c:v>
                </c:pt>
                <c:pt idx="1229">
                  <c:v>0.62136523580000003</c:v>
                </c:pt>
                <c:pt idx="1230">
                  <c:v>0.62136523580000003</c:v>
                </c:pt>
                <c:pt idx="1231">
                  <c:v>0.62136523580000003</c:v>
                </c:pt>
                <c:pt idx="1232">
                  <c:v>0.62136523580000003</c:v>
                </c:pt>
                <c:pt idx="1233">
                  <c:v>0.62136523580000003</c:v>
                </c:pt>
                <c:pt idx="1234">
                  <c:v>0.62136523580000003</c:v>
                </c:pt>
                <c:pt idx="1235">
                  <c:v>0.62136523580000003</c:v>
                </c:pt>
                <c:pt idx="1236">
                  <c:v>0.62136523580000003</c:v>
                </c:pt>
                <c:pt idx="1237">
                  <c:v>0.62136523580000003</c:v>
                </c:pt>
                <c:pt idx="1238">
                  <c:v>0.62136523580000003</c:v>
                </c:pt>
                <c:pt idx="1239">
                  <c:v>0.62136523580000003</c:v>
                </c:pt>
                <c:pt idx="1240">
                  <c:v>0.62136523580000003</c:v>
                </c:pt>
                <c:pt idx="1241">
                  <c:v>0.62136523580000003</c:v>
                </c:pt>
                <c:pt idx="1242">
                  <c:v>0.62136523580000003</c:v>
                </c:pt>
                <c:pt idx="1243">
                  <c:v>0.62136523580000003</c:v>
                </c:pt>
                <c:pt idx="1244">
                  <c:v>0.62136523580000003</c:v>
                </c:pt>
                <c:pt idx="1245">
                  <c:v>0.62136523580000003</c:v>
                </c:pt>
                <c:pt idx="1246">
                  <c:v>0.62136523580000003</c:v>
                </c:pt>
                <c:pt idx="1247">
                  <c:v>0.62136523580000003</c:v>
                </c:pt>
                <c:pt idx="1248">
                  <c:v>0.62136523580000003</c:v>
                </c:pt>
                <c:pt idx="1249">
                  <c:v>0.62136523580000003</c:v>
                </c:pt>
                <c:pt idx="1250">
                  <c:v>0.62136523580000003</c:v>
                </c:pt>
                <c:pt idx="1251">
                  <c:v>0.62136523580000003</c:v>
                </c:pt>
                <c:pt idx="1252">
                  <c:v>0.62136523580000003</c:v>
                </c:pt>
                <c:pt idx="1253">
                  <c:v>0.62136523580000003</c:v>
                </c:pt>
                <c:pt idx="1254">
                  <c:v>0.62136523580000003</c:v>
                </c:pt>
                <c:pt idx="1255">
                  <c:v>0.62136523580000003</c:v>
                </c:pt>
                <c:pt idx="1256">
                  <c:v>0.62136523580000003</c:v>
                </c:pt>
                <c:pt idx="1257">
                  <c:v>0.62136523580000003</c:v>
                </c:pt>
                <c:pt idx="1258">
                  <c:v>0.62136523580000003</c:v>
                </c:pt>
                <c:pt idx="1259">
                  <c:v>0.62136523580000003</c:v>
                </c:pt>
                <c:pt idx="1260">
                  <c:v>0.62136523580000003</c:v>
                </c:pt>
                <c:pt idx="1261">
                  <c:v>0.62136523580000003</c:v>
                </c:pt>
                <c:pt idx="1262">
                  <c:v>0.62136523580000003</c:v>
                </c:pt>
                <c:pt idx="1263">
                  <c:v>0.62136523580000003</c:v>
                </c:pt>
                <c:pt idx="1264">
                  <c:v>0.62136523580000003</c:v>
                </c:pt>
                <c:pt idx="1265">
                  <c:v>0.62136523580000003</c:v>
                </c:pt>
                <c:pt idx="1266">
                  <c:v>0.61842037679999995</c:v>
                </c:pt>
                <c:pt idx="1267">
                  <c:v>0.61842037679999995</c:v>
                </c:pt>
                <c:pt idx="1268">
                  <c:v>0.61842037679999995</c:v>
                </c:pt>
                <c:pt idx="1269">
                  <c:v>0.61842037679999995</c:v>
                </c:pt>
                <c:pt idx="1270">
                  <c:v>0.61842037679999995</c:v>
                </c:pt>
                <c:pt idx="1271">
                  <c:v>0.61842037679999995</c:v>
                </c:pt>
                <c:pt idx="1272">
                  <c:v>0.61842037679999995</c:v>
                </c:pt>
                <c:pt idx="1273">
                  <c:v>0.61842037679999995</c:v>
                </c:pt>
                <c:pt idx="1274">
                  <c:v>0.61842037679999995</c:v>
                </c:pt>
                <c:pt idx="1275">
                  <c:v>0.61842037679999995</c:v>
                </c:pt>
                <c:pt idx="1276">
                  <c:v>0.61842037679999995</c:v>
                </c:pt>
                <c:pt idx="1277">
                  <c:v>0.61842037679999995</c:v>
                </c:pt>
                <c:pt idx="1278">
                  <c:v>0.61842037679999995</c:v>
                </c:pt>
                <c:pt idx="1279">
                  <c:v>0.61842037679999995</c:v>
                </c:pt>
                <c:pt idx="1280">
                  <c:v>0.61842037679999995</c:v>
                </c:pt>
                <c:pt idx="1281">
                  <c:v>0.61842037679999995</c:v>
                </c:pt>
                <c:pt idx="1282">
                  <c:v>0.61842037679999995</c:v>
                </c:pt>
                <c:pt idx="1283">
                  <c:v>0.61842037679999995</c:v>
                </c:pt>
                <c:pt idx="1284">
                  <c:v>0.61842037679999995</c:v>
                </c:pt>
                <c:pt idx="1285">
                  <c:v>0.61842037679999995</c:v>
                </c:pt>
                <c:pt idx="1286">
                  <c:v>0.61244530070000003</c:v>
                </c:pt>
                <c:pt idx="1287">
                  <c:v>0.61244530070000003</c:v>
                </c:pt>
                <c:pt idx="1288">
                  <c:v>0.61244530070000003</c:v>
                </c:pt>
                <c:pt idx="1289">
                  <c:v>0.61244530070000003</c:v>
                </c:pt>
                <c:pt idx="1290">
                  <c:v>0.61244530070000003</c:v>
                </c:pt>
                <c:pt idx="1291">
                  <c:v>0.61244530070000003</c:v>
                </c:pt>
                <c:pt idx="1292">
                  <c:v>0.61244530070000003</c:v>
                </c:pt>
                <c:pt idx="1293">
                  <c:v>0.61244530070000003</c:v>
                </c:pt>
                <c:pt idx="1294">
                  <c:v>0.61244530070000003</c:v>
                </c:pt>
                <c:pt idx="1295">
                  <c:v>0.61244530070000003</c:v>
                </c:pt>
                <c:pt idx="1296">
                  <c:v>0.61244530070000003</c:v>
                </c:pt>
                <c:pt idx="1297">
                  <c:v>0.61244530070000003</c:v>
                </c:pt>
                <c:pt idx="1298">
                  <c:v>0.61244530070000003</c:v>
                </c:pt>
                <c:pt idx="1299">
                  <c:v>0.61244530070000003</c:v>
                </c:pt>
                <c:pt idx="1300">
                  <c:v>0.61244530070000003</c:v>
                </c:pt>
                <c:pt idx="1301">
                  <c:v>0.61244530070000003</c:v>
                </c:pt>
                <c:pt idx="1302">
                  <c:v>0.61244530070000003</c:v>
                </c:pt>
                <c:pt idx="1303">
                  <c:v>0.61244530070000003</c:v>
                </c:pt>
                <c:pt idx="1304">
                  <c:v>0.61244530070000003</c:v>
                </c:pt>
                <c:pt idx="1305">
                  <c:v>0.61244530070000003</c:v>
                </c:pt>
                <c:pt idx="1306">
                  <c:v>0.61244530070000003</c:v>
                </c:pt>
                <c:pt idx="1307">
                  <c:v>0.61244530070000003</c:v>
                </c:pt>
                <c:pt idx="1308">
                  <c:v>0.61244530070000003</c:v>
                </c:pt>
                <c:pt idx="1309">
                  <c:v>0.61244530070000003</c:v>
                </c:pt>
                <c:pt idx="1310">
                  <c:v>0.61244530070000003</c:v>
                </c:pt>
                <c:pt idx="1311">
                  <c:v>0.61244530070000003</c:v>
                </c:pt>
                <c:pt idx="1312">
                  <c:v>0.61244530070000003</c:v>
                </c:pt>
                <c:pt idx="1313">
                  <c:v>0.61244530070000003</c:v>
                </c:pt>
                <c:pt idx="1314">
                  <c:v>0.60936768620000004</c:v>
                </c:pt>
                <c:pt idx="1315">
                  <c:v>0.60936768620000004</c:v>
                </c:pt>
                <c:pt idx="1316">
                  <c:v>0.60936768620000004</c:v>
                </c:pt>
                <c:pt idx="1317">
                  <c:v>0.60936768620000004</c:v>
                </c:pt>
                <c:pt idx="1318">
                  <c:v>0.60936768620000004</c:v>
                </c:pt>
                <c:pt idx="1319">
                  <c:v>0.60936768620000004</c:v>
                </c:pt>
                <c:pt idx="1320">
                  <c:v>0.60936768620000004</c:v>
                </c:pt>
                <c:pt idx="1321">
                  <c:v>0.60936768620000004</c:v>
                </c:pt>
                <c:pt idx="1322">
                  <c:v>0.60936768620000004</c:v>
                </c:pt>
                <c:pt idx="1323">
                  <c:v>0.60936768620000004</c:v>
                </c:pt>
                <c:pt idx="1324">
                  <c:v>0.60936768620000004</c:v>
                </c:pt>
                <c:pt idx="1325">
                  <c:v>0.60936768620000004</c:v>
                </c:pt>
                <c:pt idx="1326">
                  <c:v>0.60936768620000004</c:v>
                </c:pt>
                <c:pt idx="1327">
                  <c:v>0.60936768620000004</c:v>
                </c:pt>
                <c:pt idx="1328">
                  <c:v>0.60936768620000004</c:v>
                </c:pt>
                <c:pt idx="1329">
                  <c:v>0.60936768620000004</c:v>
                </c:pt>
                <c:pt idx="1330">
                  <c:v>0.60936768620000004</c:v>
                </c:pt>
                <c:pt idx="1331">
                  <c:v>0.60936768620000004</c:v>
                </c:pt>
                <c:pt idx="1332">
                  <c:v>0.60622661560000002</c:v>
                </c:pt>
                <c:pt idx="1333">
                  <c:v>0.60622661560000002</c:v>
                </c:pt>
                <c:pt idx="1334">
                  <c:v>0.60622661560000002</c:v>
                </c:pt>
                <c:pt idx="1335">
                  <c:v>0.60622661560000002</c:v>
                </c:pt>
                <c:pt idx="1336">
                  <c:v>0.60622661560000002</c:v>
                </c:pt>
                <c:pt idx="1337">
                  <c:v>0.60622661560000002</c:v>
                </c:pt>
                <c:pt idx="1338">
                  <c:v>0.60622661560000002</c:v>
                </c:pt>
                <c:pt idx="1339">
                  <c:v>0.60622661560000002</c:v>
                </c:pt>
                <c:pt idx="1340">
                  <c:v>0.60622661560000002</c:v>
                </c:pt>
                <c:pt idx="1341">
                  <c:v>0.60622661560000002</c:v>
                </c:pt>
                <c:pt idx="1342">
                  <c:v>0.60622661560000002</c:v>
                </c:pt>
                <c:pt idx="1343">
                  <c:v>0.60622661560000002</c:v>
                </c:pt>
                <c:pt idx="1344">
                  <c:v>0.60622661560000002</c:v>
                </c:pt>
                <c:pt idx="1345">
                  <c:v>0.60622661560000002</c:v>
                </c:pt>
                <c:pt idx="1346">
                  <c:v>0.60622661560000002</c:v>
                </c:pt>
                <c:pt idx="1347">
                  <c:v>0.60622661560000002</c:v>
                </c:pt>
                <c:pt idx="1348">
                  <c:v>0.60622661560000002</c:v>
                </c:pt>
                <c:pt idx="1349">
                  <c:v>0.60622661560000002</c:v>
                </c:pt>
                <c:pt idx="1350">
                  <c:v>0.60622661560000002</c:v>
                </c:pt>
                <c:pt idx="1351">
                  <c:v>0.60622661560000002</c:v>
                </c:pt>
                <c:pt idx="1352">
                  <c:v>0.60622661560000002</c:v>
                </c:pt>
                <c:pt idx="1353">
                  <c:v>0.60622661560000002</c:v>
                </c:pt>
                <c:pt idx="1354">
                  <c:v>0.60303594920000003</c:v>
                </c:pt>
                <c:pt idx="1355">
                  <c:v>0.60303594920000003</c:v>
                </c:pt>
                <c:pt idx="1356">
                  <c:v>0.60303594920000003</c:v>
                </c:pt>
                <c:pt idx="1357">
                  <c:v>0.60303594920000003</c:v>
                </c:pt>
                <c:pt idx="1358">
                  <c:v>0.60303594920000003</c:v>
                </c:pt>
                <c:pt idx="1359">
                  <c:v>0.60303594920000003</c:v>
                </c:pt>
                <c:pt idx="1360">
                  <c:v>0.60303594920000003</c:v>
                </c:pt>
                <c:pt idx="1361">
                  <c:v>0.60303594920000003</c:v>
                </c:pt>
                <c:pt idx="1362">
                  <c:v>0.60303594920000003</c:v>
                </c:pt>
                <c:pt idx="1363">
                  <c:v>0.60303594920000003</c:v>
                </c:pt>
                <c:pt idx="1364">
                  <c:v>0.60303594920000003</c:v>
                </c:pt>
                <c:pt idx="1365">
                  <c:v>0.60303594920000003</c:v>
                </c:pt>
                <c:pt idx="1366">
                  <c:v>0.60303594920000003</c:v>
                </c:pt>
                <c:pt idx="1367">
                  <c:v>0.60303594920000003</c:v>
                </c:pt>
                <c:pt idx="1368">
                  <c:v>0.59982831120000002</c:v>
                </c:pt>
                <c:pt idx="1369">
                  <c:v>0.59982831120000002</c:v>
                </c:pt>
                <c:pt idx="1370">
                  <c:v>0.59982831120000002</c:v>
                </c:pt>
                <c:pt idx="1371">
                  <c:v>0.59982831120000002</c:v>
                </c:pt>
                <c:pt idx="1372">
                  <c:v>0.59982831120000002</c:v>
                </c:pt>
                <c:pt idx="1373">
                  <c:v>0.59982831120000002</c:v>
                </c:pt>
                <c:pt idx="1374">
                  <c:v>0.59982831120000002</c:v>
                </c:pt>
                <c:pt idx="1375">
                  <c:v>0.59982831120000002</c:v>
                </c:pt>
                <c:pt idx="1376">
                  <c:v>0.59982831120000002</c:v>
                </c:pt>
                <c:pt idx="1377">
                  <c:v>0.59982831120000002</c:v>
                </c:pt>
                <c:pt idx="1378">
                  <c:v>0.59660342779999997</c:v>
                </c:pt>
                <c:pt idx="1379">
                  <c:v>0.59660342779999997</c:v>
                </c:pt>
                <c:pt idx="1380">
                  <c:v>0.59660342779999997</c:v>
                </c:pt>
                <c:pt idx="1381">
                  <c:v>0.59660342779999997</c:v>
                </c:pt>
                <c:pt idx="1382">
                  <c:v>0.59660342779999997</c:v>
                </c:pt>
                <c:pt idx="1383">
                  <c:v>0.59660342779999997</c:v>
                </c:pt>
                <c:pt idx="1384">
                  <c:v>0.59660342779999997</c:v>
                </c:pt>
                <c:pt idx="1385">
                  <c:v>0.59660342779999997</c:v>
                </c:pt>
                <c:pt idx="1386">
                  <c:v>0.59660342779999997</c:v>
                </c:pt>
                <c:pt idx="1387">
                  <c:v>0.59660342779999997</c:v>
                </c:pt>
                <c:pt idx="1388">
                  <c:v>0.59336101789999995</c:v>
                </c:pt>
                <c:pt idx="1389">
                  <c:v>0.59336101789999995</c:v>
                </c:pt>
                <c:pt idx="1390">
                  <c:v>0.59336101789999995</c:v>
                </c:pt>
                <c:pt idx="1391">
                  <c:v>0.59336101789999995</c:v>
                </c:pt>
                <c:pt idx="1392">
                  <c:v>0.59336101789999995</c:v>
                </c:pt>
                <c:pt idx="1393">
                  <c:v>0.59336101789999995</c:v>
                </c:pt>
                <c:pt idx="1394">
                  <c:v>0.59336101789999995</c:v>
                </c:pt>
                <c:pt idx="1395">
                  <c:v>0.59336101789999995</c:v>
                </c:pt>
                <c:pt idx="1396">
                  <c:v>0.59336101789999995</c:v>
                </c:pt>
                <c:pt idx="1397">
                  <c:v>0.59336101789999995</c:v>
                </c:pt>
                <c:pt idx="1398">
                  <c:v>0.59336101789999995</c:v>
                </c:pt>
                <c:pt idx="1399">
                  <c:v>0.59336101789999995</c:v>
                </c:pt>
                <c:pt idx="1400">
                  <c:v>0.59008278020000005</c:v>
                </c:pt>
                <c:pt idx="1401">
                  <c:v>0.59008278020000005</c:v>
                </c:pt>
                <c:pt idx="1402">
                  <c:v>0.59008278020000005</c:v>
                </c:pt>
                <c:pt idx="1403">
                  <c:v>0.59008278020000005</c:v>
                </c:pt>
                <c:pt idx="1404">
                  <c:v>0.59008278020000005</c:v>
                </c:pt>
                <c:pt idx="1405">
                  <c:v>0.59008278020000005</c:v>
                </c:pt>
                <c:pt idx="1406">
                  <c:v>0.59008278020000005</c:v>
                </c:pt>
                <c:pt idx="1407">
                  <c:v>0.59008278020000005</c:v>
                </c:pt>
                <c:pt idx="1408">
                  <c:v>0.58680454250000003</c:v>
                </c:pt>
                <c:pt idx="1409">
                  <c:v>0.58680454250000003</c:v>
                </c:pt>
                <c:pt idx="1410">
                  <c:v>0.58680454250000003</c:v>
                </c:pt>
                <c:pt idx="1411">
                  <c:v>0.58680454250000003</c:v>
                </c:pt>
                <c:pt idx="1412">
                  <c:v>0.58680454250000003</c:v>
                </c:pt>
                <c:pt idx="1413">
                  <c:v>0.58680454250000003</c:v>
                </c:pt>
                <c:pt idx="1414">
                  <c:v>0.58680454250000003</c:v>
                </c:pt>
                <c:pt idx="1415">
                  <c:v>0.58680454250000003</c:v>
                </c:pt>
                <c:pt idx="1416">
                  <c:v>0.58680454250000003</c:v>
                </c:pt>
                <c:pt idx="1417">
                  <c:v>0.58680454250000003</c:v>
                </c:pt>
                <c:pt idx="1418">
                  <c:v>0.5834892626</c:v>
                </c:pt>
                <c:pt idx="1419">
                  <c:v>0.5834892626</c:v>
                </c:pt>
                <c:pt idx="1420">
                  <c:v>0.5834892626</c:v>
                </c:pt>
                <c:pt idx="1421">
                  <c:v>0.5834892626</c:v>
                </c:pt>
                <c:pt idx="1422">
                  <c:v>0.5834892626</c:v>
                </c:pt>
                <c:pt idx="1423">
                  <c:v>0.5834892626</c:v>
                </c:pt>
                <c:pt idx="1424">
                  <c:v>0.5834892626</c:v>
                </c:pt>
                <c:pt idx="1425">
                  <c:v>0.5834892626</c:v>
                </c:pt>
                <c:pt idx="1426">
                  <c:v>0.5834892626</c:v>
                </c:pt>
                <c:pt idx="1427">
                  <c:v>0.5834892626</c:v>
                </c:pt>
                <c:pt idx="1428">
                  <c:v>0.5834892626</c:v>
                </c:pt>
                <c:pt idx="1429">
                  <c:v>0.5834892626</c:v>
                </c:pt>
                <c:pt idx="1430">
                  <c:v>0.5834892626</c:v>
                </c:pt>
                <c:pt idx="1431">
                  <c:v>0.5834892626</c:v>
                </c:pt>
                <c:pt idx="1432">
                  <c:v>0.5834892626</c:v>
                </c:pt>
                <c:pt idx="1433">
                  <c:v>0.5834892626</c:v>
                </c:pt>
                <c:pt idx="1434">
                  <c:v>0.5834892626</c:v>
                </c:pt>
                <c:pt idx="1435">
                  <c:v>0.5834892626</c:v>
                </c:pt>
                <c:pt idx="1436">
                  <c:v>0.5834892626</c:v>
                </c:pt>
                <c:pt idx="1437">
                  <c:v>0.5834892626</c:v>
                </c:pt>
                <c:pt idx="1438">
                  <c:v>0.5834892626</c:v>
                </c:pt>
                <c:pt idx="1439">
                  <c:v>0.5834892626</c:v>
                </c:pt>
                <c:pt idx="1440">
                  <c:v>0.58009688319999997</c:v>
                </c:pt>
                <c:pt idx="1441">
                  <c:v>0.58009688319999997</c:v>
                </c:pt>
                <c:pt idx="1442">
                  <c:v>0.58009688319999997</c:v>
                </c:pt>
                <c:pt idx="1443">
                  <c:v>0.58009688319999997</c:v>
                </c:pt>
                <c:pt idx="1444">
                  <c:v>0.57668454859999996</c:v>
                </c:pt>
                <c:pt idx="1445">
                  <c:v>0.57668454859999996</c:v>
                </c:pt>
                <c:pt idx="1446">
                  <c:v>0.57668454859999996</c:v>
                </c:pt>
                <c:pt idx="1447">
                  <c:v>0.57668454859999996</c:v>
                </c:pt>
                <c:pt idx="1448">
                  <c:v>0.57668454859999996</c:v>
                </c:pt>
                <c:pt idx="1449">
                  <c:v>0.57668454859999996</c:v>
                </c:pt>
                <c:pt idx="1450">
                  <c:v>0.57668454859999996</c:v>
                </c:pt>
                <c:pt idx="1451">
                  <c:v>0.57668454859999996</c:v>
                </c:pt>
                <c:pt idx="1452">
                  <c:v>0.57668454859999996</c:v>
                </c:pt>
                <c:pt idx="1453">
                  <c:v>0.57668454859999996</c:v>
                </c:pt>
                <c:pt idx="1454">
                  <c:v>0.57668454859999996</c:v>
                </c:pt>
                <c:pt idx="1455">
                  <c:v>0.57668454859999996</c:v>
                </c:pt>
                <c:pt idx="1456">
                  <c:v>0.57668454859999996</c:v>
                </c:pt>
                <c:pt idx="1457">
                  <c:v>0.57668454859999996</c:v>
                </c:pt>
                <c:pt idx="1458">
                  <c:v>0.57668454859999996</c:v>
                </c:pt>
                <c:pt idx="1459">
                  <c:v>0.57668454859999996</c:v>
                </c:pt>
                <c:pt idx="1460">
                  <c:v>0.57668454859999996</c:v>
                </c:pt>
                <c:pt idx="1461">
                  <c:v>0.57668454859999996</c:v>
                </c:pt>
                <c:pt idx="1462">
                  <c:v>0.57668454859999996</c:v>
                </c:pt>
                <c:pt idx="1463">
                  <c:v>0.57668454859999996</c:v>
                </c:pt>
                <c:pt idx="1464">
                  <c:v>0.57668454859999996</c:v>
                </c:pt>
                <c:pt idx="1465">
                  <c:v>0.57668454859999996</c:v>
                </c:pt>
                <c:pt idx="1466">
                  <c:v>0.57668454859999996</c:v>
                </c:pt>
                <c:pt idx="1467">
                  <c:v>0.57668454859999996</c:v>
                </c:pt>
                <c:pt idx="1468">
                  <c:v>0.57668454859999996</c:v>
                </c:pt>
                <c:pt idx="1469">
                  <c:v>0.57668454859999996</c:v>
                </c:pt>
                <c:pt idx="1470">
                  <c:v>0.57668454859999996</c:v>
                </c:pt>
                <c:pt idx="1471">
                  <c:v>0.57668454859999996</c:v>
                </c:pt>
                <c:pt idx="1472">
                  <c:v>0.57668454859999996</c:v>
                </c:pt>
                <c:pt idx="1473">
                  <c:v>0.57668454859999996</c:v>
                </c:pt>
                <c:pt idx="1474">
                  <c:v>0.57668454859999996</c:v>
                </c:pt>
                <c:pt idx="1475">
                  <c:v>0.57668454859999996</c:v>
                </c:pt>
                <c:pt idx="1476">
                  <c:v>0.57316817939999998</c:v>
                </c:pt>
                <c:pt idx="1477">
                  <c:v>0.57316817939999998</c:v>
                </c:pt>
                <c:pt idx="1478">
                  <c:v>0.57316817939999998</c:v>
                </c:pt>
                <c:pt idx="1479">
                  <c:v>0.57316817939999998</c:v>
                </c:pt>
                <c:pt idx="1480">
                  <c:v>0.57316817939999998</c:v>
                </c:pt>
                <c:pt idx="1481">
                  <c:v>0.57316817939999998</c:v>
                </c:pt>
                <c:pt idx="1482">
                  <c:v>0.57316817939999998</c:v>
                </c:pt>
                <c:pt idx="1483">
                  <c:v>0.57316817939999998</c:v>
                </c:pt>
                <c:pt idx="1484">
                  <c:v>0.57316817939999998</c:v>
                </c:pt>
                <c:pt idx="1485">
                  <c:v>0.57316817939999998</c:v>
                </c:pt>
                <c:pt idx="1486">
                  <c:v>0.57316817939999998</c:v>
                </c:pt>
                <c:pt idx="1487">
                  <c:v>0.57316817939999998</c:v>
                </c:pt>
                <c:pt idx="1488">
                  <c:v>0.57316817939999998</c:v>
                </c:pt>
                <c:pt idx="1489">
                  <c:v>0.57316817939999998</c:v>
                </c:pt>
                <c:pt idx="1490">
                  <c:v>0.57316817939999998</c:v>
                </c:pt>
                <c:pt idx="1491">
                  <c:v>0.57316817939999998</c:v>
                </c:pt>
                <c:pt idx="1492">
                  <c:v>0.57316817939999998</c:v>
                </c:pt>
                <c:pt idx="1493">
                  <c:v>0.57316817939999998</c:v>
                </c:pt>
                <c:pt idx="1494">
                  <c:v>0.57316817939999998</c:v>
                </c:pt>
                <c:pt idx="1495">
                  <c:v>0.57316817939999998</c:v>
                </c:pt>
                <c:pt idx="1496">
                  <c:v>0.57316817939999998</c:v>
                </c:pt>
                <c:pt idx="1497">
                  <c:v>0.57316817939999998</c:v>
                </c:pt>
                <c:pt idx="1498">
                  <c:v>0.57316817939999998</c:v>
                </c:pt>
                <c:pt idx="1499">
                  <c:v>0.57316817939999998</c:v>
                </c:pt>
                <c:pt idx="1500">
                  <c:v>0.57316817939999998</c:v>
                </c:pt>
                <c:pt idx="1501">
                  <c:v>0.57316817939999998</c:v>
                </c:pt>
                <c:pt idx="1502">
                  <c:v>0.57316817939999998</c:v>
                </c:pt>
                <c:pt idx="1503">
                  <c:v>0.57316817939999998</c:v>
                </c:pt>
                <c:pt idx="1504">
                  <c:v>0.57316817939999998</c:v>
                </c:pt>
                <c:pt idx="1505">
                  <c:v>0.57316817939999998</c:v>
                </c:pt>
                <c:pt idx="1506">
                  <c:v>0.57316817939999998</c:v>
                </c:pt>
                <c:pt idx="1507">
                  <c:v>0.57316817939999998</c:v>
                </c:pt>
                <c:pt idx="1508">
                  <c:v>0.57316817939999998</c:v>
                </c:pt>
                <c:pt idx="1509">
                  <c:v>0.57316817939999998</c:v>
                </c:pt>
                <c:pt idx="1510">
                  <c:v>0.56942198209999995</c:v>
                </c:pt>
                <c:pt idx="1511">
                  <c:v>0.56942198209999995</c:v>
                </c:pt>
                <c:pt idx="1512">
                  <c:v>0.56942198209999995</c:v>
                </c:pt>
                <c:pt idx="1513">
                  <c:v>0.56942198209999995</c:v>
                </c:pt>
                <c:pt idx="1514">
                  <c:v>0.56942198209999995</c:v>
                </c:pt>
                <c:pt idx="1515">
                  <c:v>0.56942198209999995</c:v>
                </c:pt>
                <c:pt idx="1516">
                  <c:v>0.56942198209999995</c:v>
                </c:pt>
                <c:pt idx="1517">
                  <c:v>0.56942198209999995</c:v>
                </c:pt>
                <c:pt idx="1518">
                  <c:v>0.56942198209999995</c:v>
                </c:pt>
                <c:pt idx="1519">
                  <c:v>0.56942198209999995</c:v>
                </c:pt>
                <c:pt idx="1520">
                  <c:v>0.56942198209999995</c:v>
                </c:pt>
                <c:pt idx="1521">
                  <c:v>0.56942198209999995</c:v>
                </c:pt>
                <c:pt idx="1522">
                  <c:v>0.56565097559999999</c:v>
                </c:pt>
                <c:pt idx="1523">
                  <c:v>0.56565097559999999</c:v>
                </c:pt>
                <c:pt idx="1524">
                  <c:v>0.56565097559999999</c:v>
                </c:pt>
                <c:pt idx="1525">
                  <c:v>0.56565097559999999</c:v>
                </c:pt>
                <c:pt idx="1526">
                  <c:v>0.56565097559999999</c:v>
                </c:pt>
                <c:pt idx="1527">
                  <c:v>0.56565097559999999</c:v>
                </c:pt>
                <c:pt idx="1528">
                  <c:v>0.56565097559999999</c:v>
                </c:pt>
                <c:pt idx="1529">
                  <c:v>0.56565097559999999</c:v>
                </c:pt>
                <c:pt idx="1530">
                  <c:v>0.56565097559999999</c:v>
                </c:pt>
                <c:pt idx="1531">
                  <c:v>0.56565097559999999</c:v>
                </c:pt>
                <c:pt idx="1532">
                  <c:v>0.56565097559999999</c:v>
                </c:pt>
                <c:pt idx="1533">
                  <c:v>0.56565097559999999</c:v>
                </c:pt>
                <c:pt idx="1534">
                  <c:v>0.56565097559999999</c:v>
                </c:pt>
                <c:pt idx="1535">
                  <c:v>0.56565097559999999</c:v>
                </c:pt>
                <c:pt idx="1536">
                  <c:v>0.56565097559999999</c:v>
                </c:pt>
                <c:pt idx="1537">
                  <c:v>0.56565097559999999</c:v>
                </c:pt>
                <c:pt idx="1538">
                  <c:v>0.56565097559999999</c:v>
                </c:pt>
                <c:pt idx="1539">
                  <c:v>0.56565097559999999</c:v>
                </c:pt>
                <c:pt idx="1540">
                  <c:v>0.56185466029999998</c:v>
                </c:pt>
                <c:pt idx="1541">
                  <c:v>0.56185466029999998</c:v>
                </c:pt>
                <c:pt idx="1542">
                  <c:v>0.56185466029999998</c:v>
                </c:pt>
                <c:pt idx="1543">
                  <c:v>0.56185466029999998</c:v>
                </c:pt>
                <c:pt idx="1544">
                  <c:v>0.56185466029999998</c:v>
                </c:pt>
                <c:pt idx="1545">
                  <c:v>0.56185466029999998</c:v>
                </c:pt>
                <c:pt idx="1546">
                  <c:v>0.56185466029999998</c:v>
                </c:pt>
                <c:pt idx="1547">
                  <c:v>0.56185466029999998</c:v>
                </c:pt>
                <c:pt idx="1548">
                  <c:v>0.55803251980000002</c:v>
                </c:pt>
                <c:pt idx="1549">
                  <c:v>0.55803251980000002</c:v>
                </c:pt>
                <c:pt idx="1550">
                  <c:v>0.55803251980000002</c:v>
                </c:pt>
                <c:pt idx="1551">
                  <c:v>0.55803251980000002</c:v>
                </c:pt>
                <c:pt idx="1552">
                  <c:v>0.55803251980000002</c:v>
                </c:pt>
                <c:pt idx="1553">
                  <c:v>0.55803251980000002</c:v>
                </c:pt>
                <c:pt idx="1554">
                  <c:v>0.55803251980000002</c:v>
                </c:pt>
                <c:pt idx="1555">
                  <c:v>0.55803251980000002</c:v>
                </c:pt>
                <c:pt idx="1556">
                  <c:v>0.55803251980000002</c:v>
                </c:pt>
                <c:pt idx="1557">
                  <c:v>0.55803251980000002</c:v>
                </c:pt>
                <c:pt idx="1558">
                  <c:v>0.55803251980000002</c:v>
                </c:pt>
                <c:pt idx="1559">
                  <c:v>0.55803251980000002</c:v>
                </c:pt>
                <c:pt idx="1560">
                  <c:v>0.55803251980000002</c:v>
                </c:pt>
                <c:pt idx="1561">
                  <c:v>0.55803251980000002</c:v>
                </c:pt>
                <c:pt idx="1562">
                  <c:v>0.55418401969999997</c:v>
                </c:pt>
                <c:pt idx="1563">
                  <c:v>0.55418401969999997</c:v>
                </c:pt>
                <c:pt idx="1564">
                  <c:v>0.55418401969999997</c:v>
                </c:pt>
                <c:pt idx="1565">
                  <c:v>0.55418401969999997</c:v>
                </c:pt>
                <c:pt idx="1566">
                  <c:v>0.55418401969999997</c:v>
                </c:pt>
                <c:pt idx="1567">
                  <c:v>0.55418401969999997</c:v>
                </c:pt>
                <c:pt idx="1568">
                  <c:v>0.55418401969999997</c:v>
                </c:pt>
                <c:pt idx="1569">
                  <c:v>0.55418401969999997</c:v>
                </c:pt>
                <c:pt idx="1570">
                  <c:v>0.55418401969999997</c:v>
                </c:pt>
                <c:pt idx="1571">
                  <c:v>0.55418401969999997</c:v>
                </c:pt>
                <c:pt idx="1572">
                  <c:v>0.55418401969999997</c:v>
                </c:pt>
                <c:pt idx="1573">
                  <c:v>0.55418401969999997</c:v>
                </c:pt>
                <c:pt idx="1574">
                  <c:v>0.55418401969999997</c:v>
                </c:pt>
                <c:pt idx="1575">
                  <c:v>0.55418401969999997</c:v>
                </c:pt>
                <c:pt idx="1576">
                  <c:v>0.55418401969999997</c:v>
                </c:pt>
                <c:pt idx="1577">
                  <c:v>0.55418401969999997</c:v>
                </c:pt>
                <c:pt idx="1578">
                  <c:v>0.55418401969999997</c:v>
                </c:pt>
                <c:pt idx="1579">
                  <c:v>0.55418401969999997</c:v>
                </c:pt>
                <c:pt idx="1580">
                  <c:v>0.55418401969999997</c:v>
                </c:pt>
                <c:pt idx="1581">
                  <c:v>0.55418401969999997</c:v>
                </c:pt>
                <c:pt idx="1582">
                  <c:v>0.55418401969999997</c:v>
                </c:pt>
                <c:pt idx="1583">
                  <c:v>0.55418401969999997</c:v>
                </c:pt>
                <c:pt idx="1584">
                  <c:v>0.55418401969999997</c:v>
                </c:pt>
                <c:pt idx="1585">
                  <c:v>0.55418401969999997</c:v>
                </c:pt>
                <c:pt idx="1586">
                  <c:v>0.55418401969999997</c:v>
                </c:pt>
                <c:pt idx="1587">
                  <c:v>0.55418401969999997</c:v>
                </c:pt>
                <c:pt idx="1588">
                  <c:v>0.55418401969999997</c:v>
                </c:pt>
                <c:pt idx="1589">
                  <c:v>0.55418401969999997</c:v>
                </c:pt>
                <c:pt idx="1590">
                  <c:v>0.55418401969999997</c:v>
                </c:pt>
                <c:pt idx="1591">
                  <c:v>0.55418401969999997</c:v>
                </c:pt>
                <c:pt idx="1592">
                  <c:v>0.55418401969999997</c:v>
                </c:pt>
                <c:pt idx="1593">
                  <c:v>0.55418401969999997</c:v>
                </c:pt>
                <c:pt idx="1594">
                  <c:v>0.55016819340000001</c:v>
                </c:pt>
                <c:pt idx="1595">
                  <c:v>0.55016819340000001</c:v>
                </c:pt>
                <c:pt idx="1596">
                  <c:v>0.55016819340000001</c:v>
                </c:pt>
                <c:pt idx="1597">
                  <c:v>0.55016819340000001</c:v>
                </c:pt>
                <c:pt idx="1598">
                  <c:v>0.55016819340000001</c:v>
                </c:pt>
                <c:pt idx="1599">
                  <c:v>0.55016819340000001</c:v>
                </c:pt>
                <c:pt idx="1600">
                  <c:v>0.54609287350000002</c:v>
                </c:pt>
                <c:pt idx="1601">
                  <c:v>0.54609287350000002</c:v>
                </c:pt>
                <c:pt idx="1602">
                  <c:v>0.54609287350000002</c:v>
                </c:pt>
                <c:pt idx="1603">
                  <c:v>0.54609287350000002</c:v>
                </c:pt>
                <c:pt idx="1604">
                  <c:v>0.54609287350000002</c:v>
                </c:pt>
                <c:pt idx="1605">
                  <c:v>0.54609287350000002</c:v>
                </c:pt>
                <c:pt idx="1606">
                  <c:v>0.54609287350000002</c:v>
                </c:pt>
                <c:pt idx="1607">
                  <c:v>0.54609287350000002</c:v>
                </c:pt>
                <c:pt idx="1608">
                  <c:v>0.54609287350000002</c:v>
                </c:pt>
                <c:pt idx="1609">
                  <c:v>0.54609287350000002</c:v>
                </c:pt>
                <c:pt idx="1610">
                  <c:v>0.54609287350000002</c:v>
                </c:pt>
                <c:pt idx="1611">
                  <c:v>0.54609287350000002</c:v>
                </c:pt>
                <c:pt idx="1612">
                  <c:v>0.54198691200000004</c:v>
                </c:pt>
                <c:pt idx="1613">
                  <c:v>0.54198691200000004</c:v>
                </c:pt>
                <c:pt idx="1614">
                  <c:v>0.54198691200000004</c:v>
                </c:pt>
                <c:pt idx="1615">
                  <c:v>0.54198691200000004</c:v>
                </c:pt>
                <c:pt idx="1616">
                  <c:v>0.54198691200000004</c:v>
                </c:pt>
                <c:pt idx="1617">
                  <c:v>0.54198691200000004</c:v>
                </c:pt>
                <c:pt idx="1618">
                  <c:v>0.54198691200000004</c:v>
                </c:pt>
                <c:pt idx="1619">
                  <c:v>0.54198691200000004</c:v>
                </c:pt>
                <c:pt idx="1620">
                  <c:v>0.54198691200000004</c:v>
                </c:pt>
                <c:pt idx="1621">
                  <c:v>0.54198691200000004</c:v>
                </c:pt>
                <c:pt idx="1622">
                  <c:v>0.54198691200000004</c:v>
                </c:pt>
                <c:pt idx="1623">
                  <c:v>0.54198691200000004</c:v>
                </c:pt>
                <c:pt idx="1624">
                  <c:v>0.54198691200000004</c:v>
                </c:pt>
                <c:pt idx="1625">
                  <c:v>0.54198691200000004</c:v>
                </c:pt>
                <c:pt idx="1626">
                  <c:v>0.54198691200000004</c:v>
                </c:pt>
                <c:pt idx="1627">
                  <c:v>0.54198691200000004</c:v>
                </c:pt>
                <c:pt idx="1628">
                  <c:v>0.54198691200000004</c:v>
                </c:pt>
                <c:pt idx="1629">
                  <c:v>0.54198691200000004</c:v>
                </c:pt>
                <c:pt idx="1630">
                  <c:v>0.54198691200000004</c:v>
                </c:pt>
                <c:pt idx="1631">
                  <c:v>0.54198691200000004</c:v>
                </c:pt>
                <c:pt idx="1632">
                  <c:v>0.54198691200000004</c:v>
                </c:pt>
                <c:pt idx="1633">
                  <c:v>0.54198691200000004</c:v>
                </c:pt>
                <c:pt idx="1634">
                  <c:v>0.54198691200000004</c:v>
                </c:pt>
                <c:pt idx="1635">
                  <c:v>0.54198691200000004</c:v>
                </c:pt>
                <c:pt idx="1636">
                  <c:v>0.54198691200000004</c:v>
                </c:pt>
                <c:pt idx="1637">
                  <c:v>0.54198691200000004</c:v>
                </c:pt>
                <c:pt idx="1638">
                  <c:v>0.54198691200000004</c:v>
                </c:pt>
                <c:pt idx="1639">
                  <c:v>0.54198691200000004</c:v>
                </c:pt>
                <c:pt idx="1640">
                  <c:v>0.54198691200000004</c:v>
                </c:pt>
                <c:pt idx="1641">
                  <c:v>0.54198691200000004</c:v>
                </c:pt>
                <c:pt idx="1642">
                  <c:v>0.54198691200000004</c:v>
                </c:pt>
                <c:pt idx="1643">
                  <c:v>0.54198691200000004</c:v>
                </c:pt>
                <c:pt idx="1644">
                  <c:v>0.54198691200000004</c:v>
                </c:pt>
                <c:pt idx="1645">
                  <c:v>0.54198691200000004</c:v>
                </c:pt>
                <c:pt idx="1646">
                  <c:v>0.54198691200000004</c:v>
                </c:pt>
                <c:pt idx="1647">
                  <c:v>0.54198691200000004</c:v>
                </c:pt>
                <c:pt idx="1648">
                  <c:v>0.54198691200000004</c:v>
                </c:pt>
                <c:pt idx="1649">
                  <c:v>0.54198691200000004</c:v>
                </c:pt>
                <c:pt idx="1650">
                  <c:v>0.54198691200000004</c:v>
                </c:pt>
                <c:pt idx="1651">
                  <c:v>0.54198691200000004</c:v>
                </c:pt>
                <c:pt idx="1652">
                  <c:v>0.54198691200000004</c:v>
                </c:pt>
                <c:pt idx="1653">
                  <c:v>0.54198691200000004</c:v>
                </c:pt>
                <c:pt idx="1654">
                  <c:v>0.5377192985</c:v>
                </c:pt>
                <c:pt idx="1655">
                  <c:v>0.5377192985</c:v>
                </c:pt>
                <c:pt idx="1656">
                  <c:v>0.5377192985</c:v>
                </c:pt>
                <c:pt idx="1657">
                  <c:v>0.5377192985</c:v>
                </c:pt>
                <c:pt idx="1658">
                  <c:v>0.5377192985</c:v>
                </c:pt>
                <c:pt idx="1659">
                  <c:v>0.5377192985</c:v>
                </c:pt>
                <c:pt idx="1660">
                  <c:v>0.5377192985</c:v>
                </c:pt>
                <c:pt idx="1661">
                  <c:v>0.5377192985</c:v>
                </c:pt>
                <c:pt idx="1662">
                  <c:v>0.5377192985</c:v>
                </c:pt>
                <c:pt idx="1663">
                  <c:v>0.5377192985</c:v>
                </c:pt>
                <c:pt idx="1664">
                  <c:v>0.5377192985</c:v>
                </c:pt>
                <c:pt idx="1665">
                  <c:v>0.5377192985</c:v>
                </c:pt>
                <c:pt idx="1666">
                  <c:v>0.5377192985</c:v>
                </c:pt>
                <c:pt idx="1667">
                  <c:v>0.5377192985</c:v>
                </c:pt>
                <c:pt idx="1668">
                  <c:v>0.5377192985</c:v>
                </c:pt>
                <c:pt idx="1669">
                  <c:v>0.5377192985</c:v>
                </c:pt>
                <c:pt idx="1670">
                  <c:v>0.5377192985</c:v>
                </c:pt>
                <c:pt idx="1671">
                  <c:v>0.5377192985</c:v>
                </c:pt>
                <c:pt idx="1672">
                  <c:v>0.5377192985</c:v>
                </c:pt>
                <c:pt idx="1673">
                  <c:v>0.5377192985</c:v>
                </c:pt>
                <c:pt idx="1674">
                  <c:v>0.5377192985</c:v>
                </c:pt>
                <c:pt idx="1675">
                  <c:v>0.5377192985</c:v>
                </c:pt>
                <c:pt idx="1676">
                  <c:v>0.5377192985</c:v>
                </c:pt>
                <c:pt idx="1677">
                  <c:v>0.5377192985</c:v>
                </c:pt>
                <c:pt idx="1678">
                  <c:v>0.5377192985</c:v>
                </c:pt>
                <c:pt idx="1679">
                  <c:v>0.5377192985</c:v>
                </c:pt>
                <c:pt idx="1680">
                  <c:v>0.5377192985</c:v>
                </c:pt>
                <c:pt idx="1681">
                  <c:v>0.5377192985</c:v>
                </c:pt>
                <c:pt idx="1682">
                  <c:v>0.5377192985</c:v>
                </c:pt>
                <c:pt idx="1683">
                  <c:v>0.5377192985</c:v>
                </c:pt>
                <c:pt idx="1684">
                  <c:v>0.5377192985</c:v>
                </c:pt>
                <c:pt idx="1685">
                  <c:v>0.5377192985</c:v>
                </c:pt>
                <c:pt idx="1686">
                  <c:v>0.5377192985</c:v>
                </c:pt>
                <c:pt idx="1687">
                  <c:v>0.5377192985</c:v>
                </c:pt>
                <c:pt idx="1688">
                  <c:v>0.5377192985</c:v>
                </c:pt>
                <c:pt idx="1689">
                  <c:v>0.5377192985</c:v>
                </c:pt>
                <c:pt idx="1690">
                  <c:v>0.5377192985</c:v>
                </c:pt>
                <c:pt idx="1691">
                  <c:v>0.5377192985</c:v>
                </c:pt>
                <c:pt idx="1692">
                  <c:v>0.5377192985</c:v>
                </c:pt>
                <c:pt idx="1693">
                  <c:v>0.5377192985</c:v>
                </c:pt>
                <c:pt idx="1694">
                  <c:v>0.5377192985</c:v>
                </c:pt>
                <c:pt idx="1695">
                  <c:v>0.5377192985</c:v>
                </c:pt>
                <c:pt idx="1696">
                  <c:v>0.5377192985</c:v>
                </c:pt>
                <c:pt idx="1697">
                  <c:v>0.5377192985</c:v>
                </c:pt>
                <c:pt idx="1698">
                  <c:v>0.5377192985</c:v>
                </c:pt>
                <c:pt idx="1699">
                  <c:v>0.5377192985</c:v>
                </c:pt>
                <c:pt idx="1700">
                  <c:v>0.5377192985</c:v>
                </c:pt>
                <c:pt idx="1701">
                  <c:v>0.5377192985</c:v>
                </c:pt>
                <c:pt idx="1702">
                  <c:v>0.5377192985</c:v>
                </c:pt>
                <c:pt idx="1703">
                  <c:v>0.5377192985</c:v>
                </c:pt>
                <c:pt idx="1704">
                  <c:v>0.5377192985</c:v>
                </c:pt>
                <c:pt idx="1705">
                  <c:v>0.5377192985</c:v>
                </c:pt>
                <c:pt idx="1706">
                  <c:v>0.5377192985</c:v>
                </c:pt>
                <c:pt idx="1707">
                  <c:v>0.5377192985</c:v>
                </c:pt>
                <c:pt idx="1708">
                  <c:v>0.5377192985</c:v>
                </c:pt>
                <c:pt idx="1709">
                  <c:v>0.5377192985</c:v>
                </c:pt>
                <c:pt idx="1710">
                  <c:v>0.5377192985</c:v>
                </c:pt>
                <c:pt idx="1711">
                  <c:v>0.5377192985</c:v>
                </c:pt>
                <c:pt idx="1712">
                  <c:v>0.5377192985</c:v>
                </c:pt>
                <c:pt idx="1713">
                  <c:v>0.5377192985</c:v>
                </c:pt>
                <c:pt idx="1714">
                  <c:v>0.5377192985</c:v>
                </c:pt>
                <c:pt idx="1715">
                  <c:v>0.5377192985</c:v>
                </c:pt>
                <c:pt idx="1716">
                  <c:v>0.5331623553</c:v>
                </c:pt>
                <c:pt idx="1717">
                  <c:v>0.5331623553</c:v>
                </c:pt>
                <c:pt idx="1718">
                  <c:v>0.5331623553</c:v>
                </c:pt>
                <c:pt idx="1719">
                  <c:v>0.5331623553</c:v>
                </c:pt>
                <c:pt idx="1720">
                  <c:v>0.5331623553</c:v>
                </c:pt>
                <c:pt idx="1721">
                  <c:v>0.5331623553</c:v>
                </c:pt>
                <c:pt idx="1722">
                  <c:v>0.5331623553</c:v>
                </c:pt>
                <c:pt idx="1723">
                  <c:v>0.5331623553</c:v>
                </c:pt>
                <c:pt idx="1724">
                  <c:v>0.5331623553</c:v>
                </c:pt>
                <c:pt idx="1725">
                  <c:v>0.5331623553</c:v>
                </c:pt>
                <c:pt idx="1726">
                  <c:v>0.5331623553</c:v>
                </c:pt>
                <c:pt idx="1727">
                  <c:v>0.5331623553</c:v>
                </c:pt>
                <c:pt idx="1728">
                  <c:v>0.5331623553</c:v>
                </c:pt>
                <c:pt idx="1729">
                  <c:v>0.5331623553</c:v>
                </c:pt>
                <c:pt idx="1730">
                  <c:v>0.5331623553</c:v>
                </c:pt>
                <c:pt idx="1731">
                  <c:v>0.5331623553</c:v>
                </c:pt>
                <c:pt idx="1732">
                  <c:v>0.5331623553</c:v>
                </c:pt>
                <c:pt idx="1733">
                  <c:v>0.5331623553</c:v>
                </c:pt>
                <c:pt idx="1734">
                  <c:v>0.52396990089999995</c:v>
                </c:pt>
                <c:pt idx="1735">
                  <c:v>0.52396990089999995</c:v>
                </c:pt>
                <c:pt idx="1736">
                  <c:v>0.52396990089999995</c:v>
                </c:pt>
                <c:pt idx="1737">
                  <c:v>0.52396990089999995</c:v>
                </c:pt>
                <c:pt idx="1738">
                  <c:v>0.52396990089999995</c:v>
                </c:pt>
                <c:pt idx="1739">
                  <c:v>0.52396990089999995</c:v>
                </c:pt>
                <c:pt idx="1740">
                  <c:v>0.52396990089999995</c:v>
                </c:pt>
                <c:pt idx="1741">
                  <c:v>0.52396990089999995</c:v>
                </c:pt>
                <c:pt idx="1742">
                  <c:v>0.52396990089999995</c:v>
                </c:pt>
                <c:pt idx="1743">
                  <c:v>0.52396990089999995</c:v>
                </c:pt>
                <c:pt idx="1744">
                  <c:v>0.52396990089999995</c:v>
                </c:pt>
                <c:pt idx="1745">
                  <c:v>0.52396990089999995</c:v>
                </c:pt>
                <c:pt idx="1746">
                  <c:v>0.52396990089999995</c:v>
                </c:pt>
                <c:pt idx="1747">
                  <c:v>0.52396990089999995</c:v>
                </c:pt>
                <c:pt idx="1748">
                  <c:v>0.52396990089999995</c:v>
                </c:pt>
                <c:pt idx="1749">
                  <c:v>0.52396990089999995</c:v>
                </c:pt>
                <c:pt idx="1750">
                  <c:v>0.52396990089999995</c:v>
                </c:pt>
                <c:pt idx="1751">
                  <c:v>0.52396990089999995</c:v>
                </c:pt>
                <c:pt idx="1752">
                  <c:v>0.52396990089999995</c:v>
                </c:pt>
                <c:pt idx="1753">
                  <c:v>0.52396990089999995</c:v>
                </c:pt>
                <c:pt idx="1754">
                  <c:v>0.52396990089999995</c:v>
                </c:pt>
                <c:pt idx="1755">
                  <c:v>0.52396990089999995</c:v>
                </c:pt>
                <c:pt idx="1756">
                  <c:v>0.52396990089999995</c:v>
                </c:pt>
                <c:pt idx="1757">
                  <c:v>0.52396990089999995</c:v>
                </c:pt>
                <c:pt idx="1758">
                  <c:v>0.52396990089999995</c:v>
                </c:pt>
                <c:pt idx="1759">
                  <c:v>0.52396990089999995</c:v>
                </c:pt>
                <c:pt idx="1760">
                  <c:v>0.52396990089999995</c:v>
                </c:pt>
                <c:pt idx="1761">
                  <c:v>0.52396990089999995</c:v>
                </c:pt>
                <c:pt idx="1762">
                  <c:v>0.52396990089999995</c:v>
                </c:pt>
                <c:pt idx="1763">
                  <c:v>0.52396990089999995</c:v>
                </c:pt>
                <c:pt idx="1764">
                  <c:v>0.52396990089999995</c:v>
                </c:pt>
                <c:pt idx="1765">
                  <c:v>0.52396990089999995</c:v>
                </c:pt>
                <c:pt idx="1766">
                  <c:v>0.52396990089999995</c:v>
                </c:pt>
                <c:pt idx="1767">
                  <c:v>0.52396990089999995</c:v>
                </c:pt>
                <c:pt idx="1768">
                  <c:v>0.52396990089999995</c:v>
                </c:pt>
                <c:pt idx="1769">
                  <c:v>0.52396990089999995</c:v>
                </c:pt>
                <c:pt idx="1770">
                  <c:v>0.52396990089999995</c:v>
                </c:pt>
                <c:pt idx="1771">
                  <c:v>0.52396990089999995</c:v>
                </c:pt>
                <c:pt idx="1772">
                  <c:v>0.52396990089999995</c:v>
                </c:pt>
                <c:pt idx="1773">
                  <c:v>0.52396990089999995</c:v>
                </c:pt>
                <c:pt idx="1774">
                  <c:v>0.52396990089999995</c:v>
                </c:pt>
                <c:pt idx="1775">
                  <c:v>0.52396990089999995</c:v>
                </c:pt>
                <c:pt idx="1776">
                  <c:v>0.52396990089999995</c:v>
                </c:pt>
                <c:pt idx="1777">
                  <c:v>0.52396990089999995</c:v>
                </c:pt>
                <c:pt idx="1778">
                  <c:v>0.52396990089999995</c:v>
                </c:pt>
                <c:pt idx="1779">
                  <c:v>0.52396990089999995</c:v>
                </c:pt>
                <c:pt idx="1780">
                  <c:v>0.52396990089999995</c:v>
                </c:pt>
                <c:pt idx="1781">
                  <c:v>0.52396990089999995</c:v>
                </c:pt>
                <c:pt idx="1782">
                  <c:v>0.52396990089999995</c:v>
                </c:pt>
                <c:pt idx="1783">
                  <c:v>0.52396990089999995</c:v>
                </c:pt>
                <c:pt idx="1784">
                  <c:v>0.52396990089999995</c:v>
                </c:pt>
                <c:pt idx="1785">
                  <c:v>0.52396990089999995</c:v>
                </c:pt>
                <c:pt idx="1786">
                  <c:v>0.52396990089999995</c:v>
                </c:pt>
                <c:pt idx="1787">
                  <c:v>0.52396990089999995</c:v>
                </c:pt>
                <c:pt idx="1788">
                  <c:v>0.52396990089999995</c:v>
                </c:pt>
                <c:pt idx="1789">
                  <c:v>0.52396990089999995</c:v>
                </c:pt>
                <c:pt idx="1790">
                  <c:v>0.52396990089999995</c:v>
                </c:pt>
                <c:pt idx="1791">
                  <c:v>0.52396990089999995</c:v>
                </c:pt>
                <c:pt idx="1792">
                  <c:v>0.51907298599999996</c:v>
                </c:pt>
                <c:pt idx="1793">
                  <c:v>0.51907298599999996</c:v>
                </c:pt>
                <c:pt idx="1794">
                  <c:v>0.51907298599999996</c:v>
                </c:pt>
                <c:pt idx="1795">
                  <c:v>0.51907298599999996</c:v>
                </c:pt>
                <c:pt idx="1796">
                  <c:v>0.51907298599999996</c:v>
                </c:pt>
                <c:pt idx="1797">
                  <c:v>0.51907298599999996</c:v>
                </c:pt>
                <c:pt idx="1798">
                  <c:v>0.51907298599999996</c:v>
                </c:pt>
                <c:pt idx="1799">
                  <c:v>0.51907298599999996</c:v>
                </c:pt>
                <c:pt idx="1800">
                  <c:v>0.51907298599999996</c:v>
                </c:pt>
                <c:pt idx="1801">
                  <c:v>0.51907298599999996</c:v>
                </c:pt>
                <c:pt idx="1802">
                  <c:v>0.51907298599999996</c:v>
                </c:pt>
                <c:pt idx="1803">
                  <c:v>0.51907298599999996</c:v>
                </c:pt>
                <c:pt idx="1804">
                  <c:v>0.51907298599999996</c:v>
                </c:pt>
                <c:pt idx="1805">
                  <c:v>0.51907298599999996</c:v>
                </c:pt>
                <c:pt idx="1806">
                  <c:v>0.51907298599999996</c:v>
                </c:pt>
                <c:pt idx="1807">
                  <c:v>0.51907298599999996</c:v>
                </c:pt>
                <c:pt idx="1808">
                  <c:v>0.51408189959999995</c:v>
                </c:pt>
                <c:pt idx="1809">
                  <c:v>0.51408189959999995</c:v>
                </c:pt>
                <c:pt idx="1810">
                  <c:v>0.51408189959999995</c:v>
                </c:pt>
                <c:pt idx="1811">
                  <c:v>0.51408189959999995</c:v>
                </c:pt>
                <c:pt idx="1812">
                  <c:v>0.50899197979999999</c:v>
                </c:pt>
                <c:pt idx="1813">
                  <c:v>0.50899197979999999</c:v>
                </c:pt>
                <c:pt idx="1814">
                  <c:v>0.50899197979999999</c:v>
                </c:pt>
                <c:pt idx="1815">
                  <c:v>0.50899197979999999</c:v>
                </c:pt>
                <c:pt idx="1816">
                  <c:v>0.50899197979999999</c:v>
                </c:pt>
                <c:pt idx="1817">
                  <c:v>0.50899197979999999</c:v>
                </c:pt>
                <c:pt idx="1818">
                  <c:v>0.50899197979999999</c:v>
                </c:pt>
                <c:pt idx="1819">
                  <c:v>0.50899197979999999</c:v>
                </c:pt>
                <c:pt idx="1820">
                  <c:v>0.50899197979999999</c:v>
                </c:pt>
                <c:pt idx="1821">
                  <c:v>0.50899197979999999</c:v>
                </c:pt>
                <c:pt idx="1822">
                  <c:v>0.50385064660000001</c:v>
                </c:pt>
                <c:pt idx="1823">
                  <c:v>0.50385064660000001</c:v>
                </c:pt>
                <c:pt idx="1824">
                  <c:v>0.50385064660000001</c:v>
                </c:pt>
                <c:pt idx="1825">
                  <c:v>0.50385064660000001</c:v>
                </c:pt>
                <c:pt idx="1826">
                  <c:v>0.50385064660000001</c:v>
                </c:pt>
                <c:pt idx="1827">
                  <c:v>0.50385064660000001</c:v>
                </c:pt>
                <c:pt idx="1828">
                  <c:v>0.50385064660000001</c:v>
                </c:pt>
                <c:pt idx="1829">
                  <c:v>0.50385064660000001</c:v>
                </c:pt>
                <c:pt idx="1830">
                  <c:v>0.50385064660000001</c:v>
                </c:pt>
                <c:pt idx="1831">
                  <c:v>0.50385064660000001</c:v>
                </c:pt>
                <c:pt idx="1832">
                  <c:v>0.50385064660000001</c:v>
                </c:pt>
                <c:pt idx="1833">
                  <c:v>0.50385064660000001</c:v>
                </c:pt>
                <c:pt idx="1834">
                  <c:v>0.50385064660000001</c:v>
                </c:pt>
                <c:pt idx="1835">
                  <c:v>0.50385064660000001</c:v>
                </c:pt>
                <c:pt idx="1836">
                  <c:v>0.50385064660000001</c:v>
                </c:pt>
                <c:pt idx="1837">
                  <c:v>0.50385064660000001</c:v>
                </c:pt>
                <c:pt idx="1838">
                  <c:v>0.50385064660000001</c:v>
                </c:pt>
                <c:pt idx="1839">
                  <c:v>0.50385064660000001</c:v>
                </c:pt>
                <c:pt idx="1840">
                  <c:v>0.50385064660000001</c:v>
                </c:pt>
                <c:pt idx="1841">
                  <c:v>0.50385064660000001</c:v>
                </c:pt>
                <c:pt idx="1842">
                  <c:v>0.50385064660000001</c:v>
                </c:pt>
                <c:pt idx="1843">
                  <c:v>0.50385064660000001</c:v>
                </c:pt>
                <c:pt idx="1844">
                  <c:v>0.50385064660000001</c:v>
                </c:pt>
                <c:pt idx="1845">
                  <c:v>0.50385064660000001</c:v>
                </c:pt>
                <c:pt idx="1846">
                  <c:v>0.50385064660000001</c:v>
                </c:pt>
                <c:pt idx="1847">
                  <c:v>0.50385064660000001</c:v>
                </c:pt>
                <c:pt idx="1848">
                  <c:v>0.50385064660000001</c:v>
                </c:pt>
                <c:pt idx="1849">
                  <c:v>0.50385064660000001</c:v>
                </c:pt>
                <c:pt idx="1850">
                  <c:v>0.50385064660000001</c:v>
                </c:pt>
                <c:pt idx="1851">
                  <c:v>0.50385064660000001</c:v>
                </c:pt>
                <c:pt idx="1852">
                  <c:v>0.50385064660000001</c:v>
                </c:pt>
                <c:pt idx="1853">
                  <c:v>0.50385064660000001</c:v>
                </c:pt>
                <c:pt idx="1854">
                  <c:v>0.50385064660000001</c:v>
                </c:pt>
                <c:pt idx="1855">
                  <c:v>0.50385064660000001</c:v>
                </c:pt>
                <c:pt idx="1856">
                  <c:v>0.50385064660000001</c:v>
                </c:pt>
                <c:pt idx="1857">
                  <c:v>0.50385064660000001</c:v>
                </c:pt>
                <c:pt idx="1858">
                  <c:v>0.50385064660000001</c:v>
                </c:pt>
                <c:pt idx="1859">
                  <c:v>0.50385064660000001</c:v>
                </c:pt>
                <c:pt idx="1860">
                  <c:v>0.50385064660000001</c:v>
                </c:pt>
                <c:pt idx="1861">
                  <c:v>0.50385064660000001</c:v>
                </c:pt>
                <c:pt idx="1862">
                  <c:v>0.50385064660000001</c:v>
                </c:pt>
                <c:pt idx="1863">
                  <c:v>0.50385064660000001</c:v>
                </c:pt>
                <c:pt idx="1864">
                  <c:v>0.50385064660000001</c:v>
                </c:pt>
                <c:pt idx="1865">
                  <c:v>0.50385064660000001</c:v>
                </c:pt>
                <c:pt idx="1866">
                  <c:v>0.50385064660000001</c:v>
                </c:pt>
                <c:pt idx="1867">
                  <c:v>0.50385064660000001</c:v>
                </c:pt>
                <c:pt idx="1868">
                  <c:v>0.50385064660000001</c:v>
                </c:pt>
                <c:pt idx="1869">
                  <c:v>0.50385064660000001</c:v>
                </c:pt>
                <c:pt idx="1870">
                  <c:v>0.50385064660000001</c:v>
                </c:pt>
                <c:pt idx="1871">
                  <c:v>0.50385064660000001</c:v>
                </c:pt>
                <c:pt idx="1872">
                  <c:v>0.50385064660000001</c:v>
                </c:pt>
                <c:pt idx="1873">
                  <c:v>0.50385064660000001</c:v>
                </c:pt>
                <c:pt idx="1874">
                  <c:v>0.50385064660000001</c:v>
                </c:pt>
                <c:pt idx="1875">
                  <c:v>0.50385064660000001</c:v>
                </c:pt>
                <c:pt idx="1876">
                  <c:v>0.50385064660000001</c:v>
                </c:pt>
                <c:pt idx="1877">
                  <c:v>0.50385064660000001</c:v>
                </c:pt>
                <c:pt idx="1878">
                  <c:v>0.50385064660000001</c:v>
                </c:pt>
                <c:pt idx="1879">
                  <c:v>0.50385064660000001</c:v>
                </c:pt>
                <c:pt idx="1880">
                  <c:v>0.50385064660000001</c:v>
                </c:pt>
                <c:pt idx="1881">
                  <c:v>0.50385064660000001</c:v>
                </c:pt>
                <c:pt idx="1882">
                  <c:v>0.50385064660000001</c:v>
                </c:pt>
                <c:pt idx="1883">
                  <c:v>0.50385064660000001</c:v>
                </c:pt>
                <c:pt idx="1884">
                  <c:v>0.50385064660000001</c:v>
                </c:pt>
                <c:pt idx="1885">
                  <c:v>0.50385064660000001</c:v>
                </c:pt>
                <c:pt idx="1886">
                  <c:v>0.50385064660000001</c:v>
                </c:pt>
                <c:pt idx="1887">
                  <c:v>0.50385064660000001</c:v>
                </c:pt>
                <c:pt idx="1888">
                  <c:v>0.50385064660000001</c:v>
                </c:pt>
                <c:pt idx="1889">
                  <c:v>0.50385064660000001</c:v>
                </c:pt>
                <c:pt idx="1890">
                  <c:v>0.50385064660000001</c:v>
                </c:pt>
                <c:pt idx="1891">
                  <c:v>0.50385064660000001</c:v>
                </c:pt>
                <c:pt idx="1892">
                  <c:v>0.50385064660000001</c:v>
                </c:pt>
                <c:pt idx="1893">
                  <c:v>0.50385064660000001</c:v>
                </c:pt>
                <c:pt idx="1894">
                  <c:v>0.50385064660000001</c:v>
                </c:pt>
                <c:pt idx="1895">
                  <c:v>0.50385064660000001</c:v>
                </c:pt>
                <c:pt idx="1896">
                  <c:v>0.50385064660000001</c:v>
                </c:pt>
                <c:pt idx="1897">
                  <c:v>0.50385064660000001</c:v>
                </c:pt>
                <c:pt idx="1898">
                  <c:v>0.50385064660000001</c:v>
                </c:pt>
                <c:pt idx="1899">
                  <c:v>0.50385064660000001</c:v>
                </c:pt>
                <c:pt idx="1900">
                  <c:v>0.50385064660000001</c:v>
                </c:pt>
                <c:pt idx="1901">
                  <c:v>0.50385064660000001</c:v>
                </c:pt>
                <c:pt idx="1902">
                  <c:v>0.50385064660000001</c:v>
                </c:pt>
                <c:pt idx="1903">
                  <c:v>0.50385064660000001</c:v>
                </c:pt>
                <c:pt idx="1904">
                  <c:v>0.50385064660000001</c:v>
                </c:pt>
                <c:pt idx="1905">
                  <c:v>0.50385064660000001</c:v>
                </c:pt>
                <c:pt idx="1906">
                  <c:v>0.50385064660000001</c:v>
                </c:pt>
                <c:pt idx="1907">
                  <c:v>0.50385064660000001</c:v>
                </c:pt>
                <c:pt idx="1908">
                  <c:v>0.50385064660000001</c:v>
                </c:pt>
                <c:pt idx="1909">
                  <c:v>0.50385064660000001</c:v>
                </c:pt>
                <c:pt idx="1910">
                  <c:v>0.50385064660000001</c:v>
                </c:pt>
                <c:pt idx="1911">
                  <c:v>0.50385064660000001</c:v>
                </c:pt>
                <c:pt idx="1912">
                  <c:v>0.50385064660000001</c:v>
                </c:pt>
                <c:pt idx="1913">
                  <c:v>0.50385064660000001</c:v>
                </c:pt>
                <c:pt idx="1914">
                  <c:v>0.50385064660000001</c:v>
                </c:pt>
                <c:pt idx="1915">
                  <c:v>0.50385064660000001</c:v>
                </c:pt>
                <c:pt idx="1916">
                  <c:v>0.50385064660000001</c:v>
                </c:pt>
                <c:pt idx="1917">
                  <c:v>0.50385064660000001</c:v>
                </c:pt>
                <c:pt idx="1918">
                  <c:v>0.50385064660000001</c:v>
                </c:pt>
                <c:pt idx="1919">
                  <c:v>0.50385064660000001</c:v>
                </c:pt>
                <c:pt idx="1920">
                  <c:v>0.50385064660000001</c:v>
                </c:pt>
                <c:pt idx="1921">
                  <c:v>0.50385064660000001</c:v>
                </c:pt>
                <c:pt idx="1922">
                  <c:v>0.50385064660000001</c:v>
                </c:pt>
                <c:pt idx="1923">
                  <c:v>0.50385064660000001</c:v>
                </c:pt>
                <c:pt idx="1924">
                  <c:v>0.50385064660000001</c:v>
                </c:pt>
                <c:pt idx="1925">
                  <c:v>0.50385064660000001</c:v>
                </c:pt>
                <c:pt idx="1926">
                  <c:v>0.50385064660000001</c:v>
                </c:pt>
                <c:pt idx="1927">
                  <c:v>0.50385064660000001</c:v>
                </c:pt>
                <c:pt idx="1928">
                  <c:v>0.50385064660000001</c:v>
                </c:pt>
                <c:pt idx="1929">
                  <c:v>0.50385064660000001</c:v>
                </c:pt>
                <c:pt idx="1930">
                  <c:v>0.50385064660000001</c:v>
                </c:pt>
                <c:pt idx="1931">
                  <c:v>0.50385064660000001</c:v>
                </c:pt>
                <c:pt idx="1932">
                  <c:v>0.50385064660000001</c:v>
                </c:pt>
                <c:pt idx="1933">
                  <c:v>0.50385064660000001</c:v>
                </c:pt>
                <c:pt idx="1934">
                  <c:v>0.50385064660000001</c:v>
                </c:pt>
                <c:pt idx="1935">
                  <c:v>0.50385064660000001</c:v>
                </c:pt>
                <c:pt idx="1936">
                  <c:v>0.50385064660000001</c:v>
                </c:pt>
                <c:pt idx="1937">
                  <c:v>0.50385064660000001</c:v>
                </c:pt>
                <c:pt idx="1938">
                  <c:v>0.50385064660000001</c:v>
                </c:pt>
                <c:pt idx="1939">
                  <c:v>0.50385064660000001</c:v>
                </c:pt>
                <c:pt idx="1940">
                  <c:v>0.50385064660000001</c:v>
                </c:pt>
                <c:pt idx="1941">
                  <c:v>0.50385064660000001</c:v>
                </c:pt>
                <c:pt idx="1942">
                  <c:v>0.50385064660000001</c:v>
                </c:pt>
                <c:pt idx="1943">
                  <c:v>0.50385064660000001</c:v>
                </c:pt>
                <c:pt idx="1944">
                  <c:v>0.50385064660000001</c:v>
                </c:pt>
                <c:pt idx="1945">
                  <c:v>0.50385064660000001</c:v>
                </c:pt>
                <c:pt idx="1946">
                  <c:v>0.50385064660000001</c:v>
                </c:pt>
                <c:pt idx="1947">
                  <c:v>0.50385064660000001</c:v>
                </c:pt>
                <c:pt idx="1948">
                  <c:v>0.50385064660000001</c:v>
                </c:pt>
                <c:pt idx="1949">
                  <c:v>0.50385064660000001</c:v>
                </c:pt>
                <c:pt idx="1950">
                  <c:v>0.50385064660000001</c:v>
                </c:pt>
                <c:pt idx="1951">
                  <c:v>0.50385064660000001</c:v>
                </c:pt>
                <c:pt idx="1952">
                  <c:v>0.50385064660000001</c:v>
                </c:pt>
                <c:pt idx="1953">
                  <c:v>0.50385064660000001</c:v>
                </c:pt>
                <c:pt idx="1954">
                  <c:v>0.50385064660000001</c:v>
                </c:pt>
                <c:pt idx="1955">
                  <c:v>0.50385064660000001</c:v>
                </c:pt>
                <c:pt idx="1956">
                  <c:v>0.50385064660000001</c:v>
                </c:pt>
                <c:pt idx="1957">
                  <c:v>0.50385064660000001</c:v>
                </c:pt>
                <c:pt idx="1958">
                  <c:v>0.49792299200000001</c:v>
                </c:pt>
                <c:pt idx="1959">
                  <c:v>0.49792299200000001</c:v>
                </c:pt>
                <c:pt idx="1960">
                  <c:v>0.49792299200000001</c:v>
                </c:pt>
                <c:pt idx="1961">
                  <c:v>0.49792299200000001</c:v>
                </c:pt>
                <c:pt idx="1962">
                  <c:v>0.49792299200000001</c:v>
                </c:pt>
                <c:pt idx="1963">
                  <c:v>0.49792299200000001</c:v>
                </c:pt>
                <c:pt idx="1964">
                  <c:v>0.49792299200000001</c:v>
                </c:pt>
                <c:pt idx="1965">
                  <c:v>0.49792299200000001</c:v>
                </c:pt>
                <c:pt idx="1966">
                  <c:v>0.49792299200000001</c:v>
                </c:pt>
                <c:pt idx="1967">
                  <c:v>0.49792299200000001</c:v>
                </c:pt>
                <c:pt idx="1968">
                  <c:v>0.49792299200000001</c:v>
                </c:pt>
                <c:pt idx="1969">
                  <c:v>0.49792299200000001</c:v>
                </c:pt>
                <c:pt idx="1970">
                  <c:v>0.49792299200000001</c:v>
                </c:pt>
                <c:pt idx="1971">
                  <c:v>0.49792299200000001</c:v>
                </c:pt>
                <c:pt idx="1972">
                  <c:v>0.49792299200000001</c:v>
                </c:pt>
                <c:pt idx="1973">
                  <c:v>0.49792299200000001</c:v>
                </c:pt>
                <c:pt idx="1974">
                  <c:v>0.49792299200000001</c:v>
                </c:pt>
                <c:pt idx="1975">
                  <c:v>0.49792299200000001</c:v>
                </c:pt>
                <c:pt idx="1976">
                  <c:v>0.49792299200000001</c:v>
                </c:pt>
                <c:pt idx="1977">
                  <c:v>0.49792299200000001</c:v>
                </c:pt>
                <c:pt idx="1978">
                  <c:v>0.49792299200000001</c:v>
                </c:pt>
                <c:pt idx="1979">
                  <c:v>0.49792299200000001</c:v>
                </c:pt>
                <c:pt idx="1980">
                  <c:v>0.49792299200000001</c:v>
                </c:pt>
                <c:pt idx="1981">
                  <c:v>0.49792299200000001</c:v>
                </c:pt>
                <c:pt idx="1982">
                  <c:v>0.49792299200000001</c:v>
                </c:pt>
                <c:pt idx="1983">
                  <c:v>0.49792299200000001</c:v>
                </c:pt>
                <c:pt idx="1984">
                  <c:v>0.49792299200000001</c:v>
                </c:pt>
                <c:pt idx="1985">
                  <c:v>0.49792299200000001</c:v>
                </c:pt>
                <c:pt idx="1986">
                  <c:v>0.49792299200000001</c:v>
                </c:pt>
                <c:pt idx="1987">
                  <c:v>0.49792299200000001</c:v>
                </c:pt>
                <c:pt idx="1988">
                  <c:v>0.49792299200000001</c:v>
                </c:pt>
                <c:pt idx="1989">
                  <c:v>0.49792299200000001</c:v>
                </c:pt>
                <c:pt idx="1990">
                  <c:v>0.49792299200000001</c:v>
                </c:pt>
                <c:pt idx="1991">
                  <c:v>0.49792299200000001</c:v>
                </c:pt>
                <c:pt idx="1992">
                  <c:v>0.49792299200000001</c:v>
                </c:pt>
                <c:pt idx="1993">
                  <c:v>0.49792299200000001</c:v>
                </c:pt>
                <c:pt idx="1994">
                  <c:v>0.49792299200000001</c:v>
                </c:pt>
                <c:pt idx="1995">
                  <c:v>0.49792299200000001</c:v>
                </c:pt>
                <c:pt idx="1996">
                  <c:v>0.49792299200000001</c:v>
                </c:pt>
                <c:pt idx="1997">
                  <c:v>0.49792299200000001</c:v>
                </c:pt>
                <c:pt idx="1998">
                  <c:v>0.49792299200000001</c:v>
                </c:pt>
                <c:pt idx="1999">
                  <c:v>0.49792299200000001</c:v>
                </c:pt>
                <c:pt idx="2000">
                  <c:v>0.49792299200000001</c:v>
                </c:pt>
                <c:pt idx="2001">
                  <c:v>0.49792299200000001</c:v>
                </c:pt>
                <c:pt idx="2002">
                  <c:v>0.49792299200000001</c:v>
                </c:pt>
                <c:pt idx="2003">
                  <c:v>0.49792299200000001</c:v>
                </c:pt>
                <c:pt idx="2004">
                  <c:v>0.49792299200000001</c:v>
                </c:pt>
                <c:pt idx="2005">
                  <c:v>0.49792299200000001</c:v>
                </c:pt>
                <c:pt idx="2006">
                  <c:v>0.49792299200000001</c:v>
                </c:pt>
                <c:pt idx="2007">
                  <c:v>0.49792299200000001</c:v>
                </c:pt>
                <c:pt idx="2008">
                  <c:v>0.49792299200000001</c:v>
                </c:pt>
                <c:pt idx="2009">
                  <c:v>0.49792299200000001</c:v>
                </c:pt>
                <c:pt idx="2010">
                  <c:v>0.49792299200000001</c:v>
                </c:pt>
                <c:pt idx="2011">
                  <c:v>0.49792299200000001</c:v>
                </c:pt>
                <c:pt idx="2012">
                  <c:v>0.49792299200000001</c:v>
                </c:pt>
                <c:pt idx="2013">
                  <c:v>0.49792299200000001</c:v>
                </c:pt>
                <c:pt idx="2014">
                  <c:v>0.49792299200000001</c:v>
                </c:pt>
                <c:pt idx="2015">
                  <c:v>0.49792299200000001</c:v>
                </c:pt>
                <c:pt idx="2016">
                  <c:v>0.49792299200000001</c:v>
                </c:pt>
                <c:pt idx="2017">
                  <c:v>0.49792299200000001</c:v>
                </c:pt>
                <c:pt idx="2018">
                  <c:v>0.49792299200000001</c:v>
                </c:pt>
                <c:pt idx="2019">
                  <c:v>0.49792299200000001</c:v>
                </c:pt>
                <c:pt idx="2020">
                  <c:v>0.49792299200000001</c:v>
                </c:pt>
                <c:pt idx="2021">
                  <c:v>0.49792299200000001</c:v>
                </c:pt>
                <c:pt idx="2022">
                  <c:v>0.49792299200000001</c:v>
                </c:pt>
                <c:pt idx="2023">
                  <c:v>0.49792299200000001</c:v>
                </c:pt>
                <c:pt idx="2024">
                  <c:v>0.49792299200000001</c:v>
                </c:pt>
                <c:pt idx="2025">
                  <c:v>0.49792299200000001</c:v>
                </c:pt>
                <c:pt idx="2026">
                  <c:v>0.49792299200000001</c:v>
                </c:pt>
                <c:pt idx="2027">
                  <c:v>0.49792299200000001</c:v>
                </c:pt>
                <c:pt idx="2028">
                  <c:v>0.49792299200000001</c:v>
                </c:pt>
                <c:pt idx="2029">
                  <c:v>0.49792299200000001</c:v>
                </c:pt>
                <c:pt idx="2030">
                  <c:v>0.49792299200000001</c:v>
                </c:pt>
                <c:pt idx="2031">
                  <c:v>0.49792299200000001</c:v>
                </c:pt>
                <c:pt idx="2032">
                  <c:v>0.49792299200000001</c:v>
                </c:pt>
                <c:pt idx="2033">
                  <c:v>0.49792299200000001</c:v>
                </c:pt>
                <c:pt idx="2034">
                  <c:v>0.49792299200000001</c:v>
                </c:pt>
                <c:pt idx="2035">
                  <c:v>0.49792299200000001</c:v>
                </c:pt>
                <c:pt idx="2036">
                  <c:v>0.49792299200000001</c:v>
                </c:pt>
                <c:pt idx="2037">
                  <c:v>0.49792299200000001</c:v>
                </c:pt>
                <c:pt idx="2038">
                  <c:v>0.49792299200000001</c:v>
                </c:pt>
                <c:pt idx="2039">
                  <c:v>0.49792299200000001</c:v>
                </c:pt>
                <c:pt idx="2040">
                  <c:v>0.49792299200000001</c:v>
                </c:pt>
                <c:pt idx="2041">
                  <c:v>0.49792299200000001</c:v>
                </c:pt>
                <c:pt idx="2042">
                  <c:v>0.49792299200000001</c:v>
                </c:pt>
                <c:pt idx="2043">
                  <c:v>0.49792299200000001</c:v>
                </c:pt>
                <c:pt idx="2044">
                  <c:v>0.49792299200000001</c:v>
                </c:pt>
                <c:pt idx="2045">
                  <c:v>0.49792299200000001</c:v>
                </c:pt>
                <c:pt idx="2046">
                  <c:v>0.49792299200000001</c:v>
                </c:pt>
                <c:pt idx="2047">
                  <c:v>0.49792299200000001</c:v>
                </c:pt>
                <c:pt idx="2048">
                  <c:v>0.49792299200000001</c:v>
                </c:pt>
                <c:pt idx="2049">
                  <c:v>0.49792299200000001</c:v>
                </c:pt>
                <c:pt idx="2050">
                  <c:v>0.4910073949</c:v>
                </c:pt>
                <c:pt idx="2051">
                  <c:v>0.4910073949</c:v>
                </c:pt>
                <c:pt idx="2052">
                  <c:v>0.4910073949</c:v>
                </c:pt>
                <c:pt idx="2053">
                  <c:v>0.4910073949</c:v>
                </c:pt>
                <c:pt idx="2054">
                  <c:v>0.4910073949</c:v>
                </c:pt>
                <c:pt idx="2055">
                  <c:v>0.4910073949</c:v>
                </c:pt>
                <c:pt idx="2056">
                  <c:v>0.4910073949</c:v>
                </c:pt>
                <c:pt idx="2057">
                  <c:v>0.4910073949</c:v>
                </c:pt>
                <c:pt idx="2058">
                  <c:v>0.4910073949</c:v>
                </c:pt>
                <c:pt idx="2059">
                  <c:v>0.4910073949</c:v>
                </c:pt>
                <c:pt idx="2060">
                  <c:v>0.4910073949</c:v>
                </c:pt>
                <c:pt idx="2061">
                  <c:v>0.4910073949</c:v>
                </c:pt>
                <c:pt idx="2062">
                  <c:v>0.4910073949</c:v>
                </c:pt>
                <c:pt idx="2063">
                  <c:v>0.4910073949</c:v>
                </c:pt>
                <c:pt idx="2064">
                  <c:v>0.4910073949</c:v>
                </c:pt>
                <c:pt idx="2065">
                  <c:v>0.4910073949</c:v>
                </c:pt>
                <c:pt idx="2066">
                  <c:v>0.4910073949</c:v>
                </c:pt>
                <c:pt idx="2067">
                  <c:v>0.4910073949</c:v>
                </c:pt>
                <c:pt idx="2068">
                  <c:v>0.4910073949</c:v>
                </c:pt>
                <c:pt idx="2069">
                  <c:v>0.4910073949</c:v>
                </c:pt>
                <c:pt idx="2070">
                  <c:v>0.4910073949</c:v>
                </c:pt>
                <c:pt idx="2071">
                  <c:v>0.4910073949</c:v>
                </c:pt>
                <c:pt idx="2072">
                  <c:v>0.4910073949</c:v>
                </c:pt>
                <c:pt idx="2073">
                  <c:v>0.4910073949</c:v>
                </c:pt>
                <c:pt idx="2074">
                  <c:v>0.4910073949</c:v>
                </c:pt>
                <c:pt idx="2075">
                  <c:v>0.4910073949</c:v>
                </c:pt>
                <c:pt idx="2076">
                  <c:v>0.4910073949</c:v>
                </c:pt>
                <c:pt idx="2077">
                  <c:v>0.4910073949</c:v>
                </c:pt>
                <c:pt idx="2078">
                  <c:v>0.4910073949</c:v>
                </c:pt>
                <c:pt idx="2079">
                  <c:v>0.4910073949</c:v>
                </c:pt>
                <c:pt idx="2080">
                  <c:v>0.4910073949</c:v>
                </c:pt>
                <c:pt idx="2081">
                  <c:v>0.4910073949</c:v>
                </c:pt>
                <c:pt idx="2082">
                  <c:v>0.4910073949</c:v>
                </c:pt>
                <c:pt idx="2083">
                  <c:v>0.4910073949</c:v>
                </c:pt>
                <c:pt idx="2084">
                  <c:v>0.4910073949</c:v>
                </c:pt>
                <c:pt idx="2085">
                  <c:v>0.4910073949</c:v>
                </c:pt>
                <c:pt idx="2086">
                  <c:v>0.4910073949</c:v>
                </c:pt>
                <c:pt idx="2087">
                  <c:v>0.4910073949</c:v>
                </c:pt>
                <c:pt idx="2088">
                  <c:v>0.4910073949</c:v>
                </c:pt>
                <c:pt idx="2089">
                  <c:v>0.4910073949</c:v>
                </c:pt>
                <c:pt idx="2090">
                  <c:v>0.4910073949</c:v>
                </c:pt>
                <c:pt idx="2091">
                  <c:v>0.4910073949</c:v>
                </c:pt>
                <c:pt idx="2092">
                  <c:v>0.4910073949</c:v>
                </c:pt>
                <c:pt idx="2093">
                  <c:v>0.4910073949</c:v>
                </c:pt>
                <c:pt idx="2094">
                  <c:v>0.4910073949</c:v>
                </c:pt>
                <c:pt idx="2095">
                  <c:v>0.4910073949</c:v>
                </c:pt>
                <c:pt idx="2096">
                  <c:v>0.4910073949</c:v>
                </c:pt>
                <c:pt idx="2097">
                  <c:v>0.4910073949</c:v>
                </c:pt>
                <c:pt idx="2098">
                  <c:v>0.4910073949</c:v>
                </c:pt>
                <c:pt idx="2099">
                  <c:v>0.4910073949</c:v>
                </c:pt>
                <c:pt idx="2100">
                  <c:v>0.4910073949</c:v>
                </c:pt>
                <c:pt idx="2101">
                  <c:v>0.4910073949</c:v>
                </c:pt>
                <c:pt idx="2102">
                  <c:v>0.4910073949</c:v>
                </c:pt>
                <c:pt idx="2103">
                  <c:v>0.4910073949</c:v>
                </c:pt>
                <c:pt idx="2104">
                  <c:v>0.4910073949</c:v>
                </c:pt>
                <c:pt idx="2105">
                  <c:v>0.4910073949</c:v>
                </c:pt>
                <c:pt idx="2106">
                  <c:v>0.4910073949</c:v>
                </c:pt>
                <c:pt idx="2107">
                  <c:v>0.4910073949</c:v>
                </c:pt>
                <c:pt idx="2108">
                  <c:v>0.4910073949</c:v>
                </c:pt>
                <c:pt idx="2109">
                  <c:v>0.4910073949</c:v>
                </c:pt>
                <c:pt idx="2110">
                  <c:v>0.4910073949</c:v>
                </c:pt>
                <c:pt idx="2111">
                  <c:v>0.4910073949</c:v>
                </c:pt>
                <c:pt idx="2112">
                  <c:v>0.4910073949</c:v>
                </c:pt>
                <c:pt idx="2113">
                  <c:v>0.4910073949</c:v>
                </c:pt>
                <c:pt idx="2114">
                  <c:v>0.4910073949</c:v>
                </c:pt>
                <c:pt idx="2115">
                  <c:v>0.4910073949</c:v>
                </c:pt>
                <c:pt idx="2116">
                  <c:v>0.4910073949</c:v>
                </c:pt>
                <c:pt idx="2117">
                  <c:v>0.4910073949</c:v>
                </c:pt>
                <c:pt idx="2118">
                  <c:v>0.4910073949</c:v>
                </c:pt>
                <c:pt idx="2119">
                  <c:v>0.4910073949</c:v>
                </c:pt>
                <c:pt idx="2120">
                  <c:v>0.4910073949</c:v>
                </c:pt>
                <c:pt idx="2121">
                  <c:v>0.4910073949</c:v>
                </c:pt>
                <c:pt idx="2122">
                  <c:v>0.4910073949</c:v>
                </c:pt>
                <c:pt idx="2123">
                  <c:v>0.4910073949</c:v>
                </c:pt>
                <c:pt idx="2124">
                  <c:v>0.4910073949</c:v>
                </c:pt>
                <c:pt idx="2125">
                  <c:v>0.4910073949</c:v>
                </c:pt>
                <c:pt idx="2126">
                  <c:v>0.4910073949</c:v>
                </c:pt>
                <c:pt idx="2127">
                  <c:v>0.4910073949</c:v>
                </c:pt>
                <c:pt idx="2128">
                  <c:v>0.4910073949</c:v>
                </c:pt>
                <c:pt idx="2129">
                  <c:v>0.4910073949</c:v>
                </c:pt>
                <c:pt idx="2130">
                  <c:v>0.4910073949</c:v>
                </c:pt>
                <c:pt idx="2131">
                  <c:v>0.4910073949</c:v>
                </c:pt>
                <c:pt idx="2132">
                  <c:v>0.4910073949</c:v>
                </c:pt>
                <c:pt idx="2133">
                  <c:v>0.4910073949</c:v>
                </c:pt>
                <c:pt idx="2134">
                  <c:v>0.4910073949</c:v>
                </c:pt>
                <c:pt idx="2135">
                  <c:v>0.4910073949</c:v>
                </c:pt>
                <c:pt idx="2136">
                  <c:v>0.4910073949</c:v>
                </c:pt>
                <c:pt idx="2137">
                  <c:v>0.4910073949</c:v>
                </c:pt>
                <c:pt idx="2138">
                  <c:v>0.4910073949</c:v>
                </c:pt>
                <c:pt idx="2139">
                  <c:v>0.4910073949</c:v>
                </c:pt>
                <c:pt idx="2140">
                  <c:v>0.4910073949</c:v>
                </c:pt>
                <c:pt idx="2141">
                  <c:v>0.4910073949</c:v>
                </c:pt>
                <c:pt idx="2142">
                  <c:v>0.4910073949</c:v>
                </c:pt>
                <c:pt idx="2143">
                  <c:v>0.4910073949</c:v>
                </c:pt>
                <c:pt idx="2144">
                  <c:v>0.4910073949</c:v>
                </c:pt>
                <c:pt idx="2145">
                  <c:v>0.4910073949</c:v>
                </c:pt>
                <c:pt idx="2146">
                  <c:v>0.4910073949</c:v>
                </c:pt>
                <c:pt idx="2147">
                  <c:v>0.4910073949</c:v>
                </c:pt>
                <c:pt idx="2148">
                  <c:v>0.4910073949</c:v>
                </c:pt>
                <c:pt idx="2149">
                  <c:v>0.4910073949</c:v>
                </c:pt>
                <c:pt idx="2150">
                  <c:v>0.4910073949</c:v>
                </c:pt>
                <c:pt idx="2151">
                  <c:v>0.4910073949</c:v>
                </c:pt>
                <c:pt idx="2152">
                  <c:v>0.4910073949</c:v>
                </c:pt>
                <c:pt idx="2153">
                  <c:v>0.4910073949</c:v>
                </c:pt>
                <c:pt idx="2154">
                  <c:v>0.4910073949</c:v>
                </c:pt>
                <c:pt idx="2155">
                  <c:v>0.4910073949</c:v>
                </c:pt>
                <c:pt idx="2156">
                  <c:v>0.4910073949</c:v>
                </c:pt>
                <c:pt idx="2157">
                  <c:v>0.4910073949</c:v>
                </c:pt>
                <c:pt idx="2158">
                  <c:v>0.4910073949</c:v>
                </c:pt>
                <c:pt idx="2159">
                  <c:v>0.4910073949</c:v>
                </c:pt>
                <c:pt idx="2160">
                  <c:v>0.4910073949</c:v>
                </c:pt>
                <c:pt idx="2161">
                  <c:v>0.4910073949</c:v>
                </c:pt>
                <c:pt idx="2162">
                  <c:v>0.4910073949</c:v>
                </c:pt>
                <c:pt idx="2163">
                  <c:v>0.4910073949</c:v>
                </c:pt>
                <c:pt idx="2164">
                  <c:v>0.4910073949</c:v>
                </c:pt>
                <c:pt idx="2165">
                  <c:v>0.4910073949</c:v>
                </c:pt>
                <c:pt idx="2166">
                  <c:v>0.4910073949</c:v>
                </c:pt>
                <c:pt idx="2167">
                  <c:v>0.4910073949</c:v>
                </c:pt>
                <c:pt idx="2168">
                  <c:v>0.4910073949</c:v>
                </c:pt>
                <c:pt idx="2169">
                  <c:v>0.4910073949</c:v>
                </c:pt>
                <c:pt idx="2170">
                  <c:v>0.4910073949</c:v>
                </c:pt>
                <c:pt idx="2171">
                  <c:v>0.4910073949</c:v>
                </c:pt>
                <c:pt idx="2172">
                  <c:v>0.4910073949</c:v>
                </c:pt>
                <c:pt idx="2173">
                  <c:v>0.4910073949</c:v>
                </c:pt>
                <c:pt idx="2174">
                  <c:v>0.4910073949</c:v>
                </c:pt>
                <c:pt idx="2175">
                  <c:v>0.4910073949</c:v>
                </c:pt>
                <c:pt idx="2176">
                  <c:v>0.4910073949</c:v>
                </c:pt>
                <c:pt idx="2177">
                  <c:v>0.4910073949</c:v>
                </c:pt>
                <c:pt idx="2178">
                  <c:v>0.4910073949</c:v>
                </c:pt>
                <c:pt idx="2179">
                  <c:v>0.4910073949</c:v>
                </c:pt>
                <c:pt idx="2180">
                  <c:v>0.4910073949</c:v>
                </c:pt>
                <c:pt idx="2181">
                  <c:v>0.4910073949</c:v>
                </c:pt>
                <c:pt idx="2182">
                  <c:v>0.4910073949</c:v>
                </c:pt>
                <c:pt idx="2183">
                  <c:v>0.4910073949</c:v>
                </c:pt>
                <c:pt idx="2184">
                  <c:v>0.4910073949</c:v>
                </c:pt>
                <c:pt idx="2185">
                  <c:v>0.4910073949</c:v>
                </c:pt>
                <c:pt idx="2186">
                  <c:v>0.4910073949</c:v>
                </c:pt>
                <c:pt idx="2187">
                  <c:v>0.4910073949</c:v>
                </c:pt>
                <c:pt idx="2188">
                  <c:v>0.4910073949</c:v>
                </c:pt>
                <c:pt idx="2189">
                  <c:v>0.4910073949</c:v>
                </c:pt>
                <c:pt idx="2190">
                  <c:v>0.4910073949</c:v>
                </c:pt>
                <c:pt idx="2191">
                  <c:v>0.4910073949</c:v>
                </c:pt>
                <c:pt idx="2192">
                  <c:v>0.4910073949</c:v>
                </c:pt>
                <c:pt idx="2193">
                  <c:v>0.4910073949</c:v>
                </c:pt>
                <c:pt idx="2194">
                  <c:v>0.4910073949</c:v>
                </c:pt>
                <c:pt idx="2195">
                  <c:v>0.4910073949</c:v>
                </c:pt>
                <c:pt idx="2196">
                  <c:v>0.4910073949</c:v>
                </c:pt>
                <c:pt idx="2197">
                  <c:v>0.4910073949</c:v>
                </c:pt>
                <c:pt idx="2198">
                  <c:v>0.4910073949</c:v>
                </c:pt>
                <c:pt idx="2199">
                  <c:v>0.4910073949</c:v>
                </c:pt>
                <c:pt idx="2200">
                  <c:v>0.4910073949</c:v>
                </c:pt>
                <c:pt idx="2201">
                  <c:v>0.4910073949</c:v>
                </c:pt>
                <c:pt idx="2202">
                  <c:v>0.4910073949</c:v>
                </c:pt>
                <c:pt idx="2203">
                  <c:v>0.4910073949</c:v>
                </c:pt>
                <c:pt idx="2204">
                  <c:v>0.4910073949</c:v>
                </c:pt>
                <c:pt idx="2205">
                  <c:v>0.4910073949</c:v>
                </c:pt>
                <c:pt idx="2206">
                  <c:v>0.4910073949</c:v>
                </c:pt>
                <c:pt idx="2207">
                  <c:v>0.4910073949</c:v>
                </c:pt>
                <c:pt idx="2208">
                  <c:v>0.4910073949</c:v>
                </c:pt>
                <c:pt idx="2209">
                  <c:v>0.4910073949</c:v>
                </c:pt>
                <c:pt idx="2210">
                  <c:v>0.4910073949</c:v>
                </c:pt>
                <c:pt idx="2211">
                  <c:v>0.4910073949</c:v>
                </c:pt>
                <c:pt idx="2212">
                  <c:v>0.4910073949</c:v>
                </c:pt>
                <c:pt idx="2213">
                  <c:v>0.4910073949</c:v>
                </c:pt>
                <c:pt idx="2214">
                  <c:v>0.4910073949</c:v>
                </c:pt>
                <c:pt idx="2215">
                  <c:v>0.4910073949</c:v>
                </c:pt>
                <c:pt idx="2216">
                  <c:v>0.4910073949</c:v>
                </c:pt>
                <c:pt idx="2217">
                  <c:v>0.4910073949</c:v>
                </c:pt>
                <c:pt idx="2218">
                  <c:v>0.4910073949</c:v>
                </c:pt>
                <c:pt idx="2219">
                  <c:v>0.4910073949</c:v>
                </c:pt>
                <c:pt idx="2220">
                  <c:v>0.4910073949</c:v>
                </c:pt>
                <c:pt idx="2221">
                  <c:v>0.4910073949</c:v>
                </c:pt>
                <c:pt idx="2222">
                  <c:v>0.4910073949</c:v>
                </c:pt>
                <c:pt idx="2223">
                  <c:v>0.4910073949</c:v>
                </c:pt>
                <c:pt idx="2224">
                  <c:v>0.4910073949</c:v>
                </c:pt>
                <c:pt idx="2225">
                  <c:v>0.4910073949</c:v>
                </c:pt>
                <c:pt idx="2226">
                  <c:v>0.4910073949</c:v>
                </c:pt>
                <c:pt idx="2227">
                  <c:v>0.4910073949</c:v>
                </c:pt>
                <c:pt idx="2228">
                  <c:v>0.4910073949</c:v>
                </c:pt>
                <c:pt idx="2229">
                  <c:v>0.4910073949</c:v>
                </c:pt>
                <c:pt idx="2230">
                  <c:v>0.4910073949</c:v>
                </c:pt>
                <c:pt idx="2231">
                  <c:v>0.4910073949</c:v>
                </c:pt>
                <c:pt idx="2232">
                  <c:v>0.4910073949</c:v>
                </c:pt>
                <c:pt idx="2233">
                  <c:v>0.4910073949</c:v>
                </c:pt>
                <c:pt idx="2234">
                  <c:v>0.4910073949</c:v>
                </c:pt>
                <c:pt idx="2235">
                  <c:v>0.4910073949</c:v>
                </c:pt>
                <c:pt idx="2236">
                  <c:v>0.4910073949</c:v>
                </c:pt>
                <c:pt idx="2237">
                  <c:v>0.4910073949</c:v>
                </c:pt>
                <c:pt idx="2238">
                  <c:v>0.4910073949</c:v>
                </c:pt>
                <c:pt idx="2239">
                  <c:v>0.4910073949</c:v>
                </c:pt>
                <c:pt idx="2240">
                  <c:v>0.4910073949</c:v>
                </c:pt>
                <c:pt idx="2241">
                  <c:v>0.4910073949</c:v>
                </c:pt>
                <c:pt idx="2242">
                  <c:v>0.4910073949</c:v>
                </c:pt>
                <c:pt idx="2243">
                  <c:v>0.4910073949</c:v>
                </c:pt>
                <c:pt idx="2244">
                  <c:v>0.4910073949</c:v>
                </c:pt>
                <c:pt idx="2245">
                  <c:v>0.4910073949</c:v>
                </c:pt>
                <c:pt idx="2246">
                  <c:v>0.4910073949</c:v>
                </c:pt>
                <c:pt idx="2247">
                  <c:v>0.4910073949</c:v>
                </c:pt>
                <c:pt idx="2248">
                  <c:v>0.4910073949</c:v>
                </c:pt>
                <c:pt idx="2249">
                  <c:v>0.4910073949</c:v>
                </c:pt>
                <c:pt idx="2250">
                  <c:v>0.4910073949</c:v>
                </c:pt>
                <c:pt idx="2251">
                  <c:v>0.4910073949</c:v>
                </c:pt>
                <c:pt idx="2252">
                  <c:v>0.4910073949</c:v>
                </c:pt>
                <c:pt idx="2253">
                  <c:v>0.4910073949</c:v>
                </c:pt>
                <c:pt idx="2254">
                  <c:v>0.4910073949</c:v>
                </c:pt>
                <c:pt idx="2255">
                  <c:v>0.4910073949</c:v>
                </c:pt>
                <c:pt idx="2256">
                  <c:v>0.4910073949</c:v>
                </c:pt>
                <c:pt idx="2257">
                  <c:v>0.4910073949</c:v>
                </c:pt>
                <c:pt idx="2258">
                  <c:v>0.4910073949</c:v>
                </c:pt>
                <c:pt idx="2259">
                  <c:v>0.4910073949</c:v>
                </c:pt>
                <c:pt idx="2260">
                  <c:v>0.4910073949</c:v>
                </c:pt>
                <c:pt idx="2261">
                  <c:v>0.4910073949</c:v>
                </c:pt>
                <c:pt idx="2262">
                  <c:v>0.4910073949</c:v>
                </c:pt>
                <c:pt idx="2263">
                  <c:v>0.4910073949</c:v>
                </c:pt>
                <c:pt idx="2264">
                  <c:v>0.4910073949</c:v>
                </c:pt>
                <c:pt idx="2265">
                  <c:v>0.4910073949</c:v>
                </c:pt>
                <c:pt idx="2266">
                  <c:v>0.4910073949</c:v>
                </c:pt>
                <c:pt idx="2267">
                  <c:v>0.4910073949</c:v>
                </c:pt>
                <c:pt idx="2268">
                  <c:v>0.4910073949</c:v>
                </c:pt>
                <c:pt idx="2269">
                  <c:v>0.4910073949</c:v>
                </c:pt>
                <c:pt idx="2270">
                  <c:v>0.4910073949</c:v>
                </c:pt>
                <c:pt idx="2271">
                  <c:v>0.4910073949</c:v>
                </c:pt>
                <c:pt idx="2272">
                  <c:v>0.4910073949</c:v>
                </c:pt>
                <c:pt idx="2273">
                  <c:v>0.4910073949</c:v>
                </c:pt>
                <c:pt idx="2274">
                  <c:v>0.4910073949</c:v>
                </c:pt>
                <c:pt idx="2275">
                  <c:v>0.4910073949</c:v>
                </c:pt>
                <c:pt idx="2276">
                  <c:v>0.4910073949</c:v>
                </c:pt>
                <c:pt idx="2277">
                  <c:v>0.4910073949</c:v>
                </c:pt>
                <c:pt idx="2278">
                  <c:v>0.4910073949</c:v>
                </c:pt>
                <c:pt idx="2279">
                  <c:v>0.4910073949</c:v>
                </c:pt>
                <c:pt idx="2280">
                  <c:v>0.4910073949</c:v>
                </c:pt>
                <c:pt idx="2281">
                  <c:v>0.4910073949</c:v>
                </c:pt>
                <c:pt idx="2282">
                  <c:v>0.4910073949</c:v>
                </c:pt>
                <c:pt idx="2283">
                  <c:v>0.4910073949</c:v>
                </c:pt>
                <c:pt idx="2284">
                  <c:v>0.4910073949</c:v>
                </c:pt>
                <c:pt idx="2285">
                  <c:v>0.4910073949</c:v>
                </c:pt>
                <c:pt idx="2286">
                  <c:v>0.4910073949</c:v>
                </c:pt>
                <c:pt idx="2287">
                  <c:v>0.4910073949</c:v>
                </c:pt>
                <c:pt idx="2288">
                  <c:v>0.4910073949</c:v>
                </c:pt>
                <c:pt idx="2289">
                  <c:v>0.4910073949</c:v>
                </c:pt>
                <c:pt idx="2290">
                  <c:v>0.4910073949</c:v>
                </c:pt>
                <c:pt idx="2291">
                  <c:v>0.4910073949</c:v>
                </c:pt>
                <c:pt idx="2292">
                  <c:v>0.4910073949</c:v>
                </c:pt>
                <c:pt idx="2293">
                  <c:v>0.4910073949</c:v>
                </c:pt>
                <c:pt idx="2294">
                  <c:v>0.4910073949</c:v>
                </c:pt>
                <c:pt idx="2295">
                  <c:v>0.4910073949</c:v>
                </c:pt>
                <c:pt idx="2296">
                  <c:v>0.4910073949</c:v>
                </c:pt>
                <c:pt idx="2297">
                  <c:v>0.4910073949</c:v>
                </c:pt>
                <c:pt idx="2298">
                  <c:v>0.4910073949</c:v>
                </c:pt>
                <c:pt idx="2299">
                  <c:v>0.4910073949</c:v>
                </c:pt>
                <c:pt idx="2300">
                  <c:v>0.4910073949</c:v>
                </c:pt>
                <c:pt idx="2301">
                  <c:v>0.4910073949</c:v>
                </c:pt>
                <c:pt idx="2302">
                  <c:v>0.4910073949</c:v>
                </c:pt>
                <c:pt idx="2303">
                  <c:v>0.4910073949</c:v>
                </c:pt>
                <c:pt idx="2304">
                  <c:v>0.4910073949</c:v>
                </c:pt>
                <c:pt idx="2305">
                  <c:v>0.4910073949</c:v>
                </c:pt>
                <c:pt idx="2306">
                  <c:v>0.4910073949</c:v>
                </c:pt>
                <c:pt idx="2307">
                  <c:v>0.4910073949</c:v>
                </c:pt>
                <c:pt idx="2308">
                  <c:v>0.4910073949</c:v>
                </c:pt>
                <c:pt idx="2309">
                  <c:v>0.4910073949</c:v>
                </c:pt>
                <c:pt idx="2310">
                  <c:v>0.4910073949</c:v>
                </c:pt>
                <c:pt idx="2311">
                  <c:v>0.4910073949</c:v>
                </c:pt>
                <c:pt idx="2312">
                  <c:v>0.4910073949</c:v>
                </c:pt>
                <c:pt idx="2313">
                  <c:v>0.4910073949</c:v>
                </c:pt>
                <c:pt idx="2314">
                  <c:v>0.47212249509999998</c:v>
                </c:pt>
                <c:pt idx="2315">
                  <c:v>0.47212249509999998</c:v>
                </c:pt>
                <c:pt idx="2316">
                  <c:v>0.47212249509999998</c:v>
                </c:pt>
                <c:pt idx="2317">
                  <c:v>0.47212249509999998</c:v>
                </c:pt>
                <c:pt idx="2318">
                  <c:v>0.47212249509999998</c:v>
                </c:pt>
                <c:pt idx="2319">
                  <c:v>0.47212249509999998</c:v>
                </c:pt>
                <c:pt idx="2320">
                  <c:v>0.47212249509999998</c:v>
                </c:pt>
                <c:pt idx="2321">
                  <c:v>0.47212249509999998</c:v>
                </c:pt>
                <c:pt idx="2322">
                  <c:v>0.47212249509999998</c:v>
                </c:pt>
                <c:pt idx="2323">
                  <c:v>0.47212249509999998</c:v>
                </c:pt>
                <c:pt idx="2324">
                  <c:v>0.47212249509999998</c:v>
                </c:pt>
                <c:pt idx="2325">
                  <c:v>0.47212249509999998</c:v>
                </c:pt>
                <c:pt idx="2326">
                  <c:v>0.47212249509999998</c:v>
                </c:pt>
                <c:pt idx="2327">
                  <c:v>0.47212249509999998</c:v>
                </c:pt>
                <c:pt idx="2328">
                  <c:v>0.47212249509999998</c:v>
                </c:pt>
                <c:pt idx="2329">
                  <c:v>0.47212249509999998</c:v>
                </c:pt>
                <c:pt idx="2330">
                  <c:v>0.47212249509999998</c:v>
                </c:pt>
                <c:pt idx="2331">
                  <c:v>0.47212249509999998</c:v>
                </c:pt>
                <c:pt idx="2332">
                  <c:v>0.47212249509999998</c:v>
                </c:pt>
                <c:pt idx="2333">
                  <c:v>0.47212249509999998</c:v>
                </c:pt>
                <c:pt idx="2334">
                  <c:v>0.47212249509999998</c:v>
                </c:pt>
                <c:pt idx="2335">
                  <c:v>0.47212249509999998</c:v>
                </c:pt>
                <c:pt idx="2336">
                  <c:v>0.47212249509999998</c:v>
                </c:pt>
                <c:pt idx="2337">
                  <c:v>0.47212249509999998</c:v>
                </c:pt>
                <c:pt idx="2338">
                  <c:v>0.47212249509999998</c:v>
                </c:pt>
                <c:pt idx="2339">
                  <c:v>0.47212249509999998</c:v>
                </c:pt>
                <c:pt idx="2340">
                  <c:v>0.47212249509999998</c:v>
                </c:pt>
                <c:pt idx="2341">
                  <c:v>0.47212249509999998</c:v>
                </c:pt>
                <c:pt idx="2342">
                  <c:v>0.47212249509999998</c:v>
                </c:pt>
                <c:pt idx="2343">
                  <c:v>0.47212249509999998</c:v>
                </c:pt>
                <c:pt idx="2344">
                  <c:v>0.47212249509999998</c:v>
                </c:pt>
                <c:pt idx="2345">
                  <c:v>0.47212249509999998</c:v>
                </c:pt>
                <c:pt idx="2346">
                  <c:v>0.47212249509999998</c:v>
                </c:pt>
                <c:pt idx="2347">
                  <c:v>0.47212249509999998</c:v>
                </c:pt>
                <c:pt idx="2348">
                  <c:v>0.47212249509999998</c:v>
                </c:pt>
                <c:pt idx="2349">
                  <c:v>0.47212249509999998</c:v>
                </c:pt>
                <c:pt idx="2350">
                  <c:v>0.47212249509999998</c:v>
                </c:pt>
                <c:pt idx="2351">
                  <c:v>0.47212249509999998</c:v>
                </c:pt>
                <c:pt idx="2352">
                  <c:v>0.47212249509999998</c:v>
                </c:pt>
                <c:pt idx="2353">
                  <c:v>0.47212249509999998</c:v>
                </c:pt>
                <c:pt idx="2354">
                  <c:v>0.47212249509999998</c:v>
                </c:pt>
                <c:pt idx="2355">
                  <c:v>0.47212249509999998</c:v>
                </c:pt>
                <c:pt idx="2356">
                  <c:v>0.47212249509999998</c:v>
                </c:pt>
                <c:pt idx="2357">
                  <c:v>0.47212249509999998</c:v>
                </c:pt>
                <c:pt idx="2358">
                  <c:v>0.47212249509999998</c:v>
                </c:pt>
                <c:pt idx="2359">
                  <c:v>0.47212249509999998</c:v>
                </c:pt>
                <c:pt idx="2360">
                  <c:v>0.47212249509999998</c:v>
                </c:pt>
                <c:pt idx="2361">
                  <c:v>0.47212249509999998</c:v>
                </c:pt>
                <c:pt idx="2362">
                  <c:v>0.47212249509999998</c:v>
                </c:pt>
                <c:pt idx="2363">
                  <c:v>0.47212249509999998</c:v>
                </c:pt>
                <c:pt idx="2364">
                  <c:v>0.47212249509999998</c:v>
                </c:pt>
                <c:pt idx="2365">
                  <c:v>0.47212249509999998</c:v>
                </c:pt>
                <c:pt idx="2366">
                  <c:v>0.47212249509999998</c:v>
                </c:pt>
                <c:pt idx="2367">
                  <c:v>0.47212249509999998</c:v>
                </c:pt>
                <c:pt idx="2368">
                  <c:v>0.47212249509999998</c:v>
                </c:pt>
                <c:pt idx="2369">
                  <c:v>0.47212249509999998</c:v>
                </c:pt>
                <c:pt idx="2370">
                  <c:v>0.47212249509999998</c:v>
                </c:pt>
                <c:pt idx="2371">
                  <c:v>0.47212249509999998</c:v>
                </c:pt>
                <c:pt idx="2372">
                  <c:v>0.47212249509999998</c:v>
                </c:pt>
                <c:pt idx="2373">
                  <c:v>0.47212249509999998</c:v>
                </c:pt>
                <c:pt idx="2374">
                  <c:v>0.47212249509999998</c:v>
                </c:pt>
                <c:pt idx="2375">
                  <c:v>0.47212249509999998</c:v>
                </c:pt>
                <c:pt idx="2376">
                  <c:v>0.47212249509999998</c:v>
                </c:pt>
                <c:pt idx="2377">
                  <c:v>0.47212249509999998</c:v>
                </c:pt>
                <c:pt idx="2378">
                  <c:v>0.47212249509999998</c:v>
                </c:pt>
                <c:pt idx="2379">
                  <c:v>0.47212249509999998</c:v>
                </c:pt>
                <c:pt idx="2380">
                  <c:v>0.47212249509999998</c:v>
                </c:pt>
                <c:pt idx="2381">
                  <c:v>0.47212249509999998</c:v>
                </c:pt>
                <c:pt idx="2382">
                  <c:v>0.47212249509999998</c:v>
                </c:pt>
                <c:pt idx="2383">
                  <c:v>0.47212249509999998</c:v>
                </c:pt>
                <c:pt idx="2384">
                  <c:v>0.47212249509999998</c:v>
                </c:pt>
                <c:pt idx="2385">
                  <c:v>0.47212249509999998</c:v>
                </c:pt>
                <c:pt idx="2386">
                  <c:v>0.47212249509999998</c:v>
                </c:pt>
                <c:pt idx="2387">
                  <c:v>0.47212249509999998</c:v>
                </c:pt>
                <c:pt idx="2388">
                  <c:v>0.47212249509999998</c:v>
                </c:pt>
                <c:pt idx="2389">
                  <c:v>0.47212249509999998</c:v>
                </c:pt>
                <c:pt idx="2390">
                  <c:v>0.47212249509999998</c:v>
                </c:pt>
                <c:pt idx="2391">
                  <c:v>0.47212249509999998</c:v>
                </c:pt>
                <c:pt idx="2392">
                  <c:v>0.47212249509999998</c:v>
                </c:pt>
                <c:pt idx="2393">
                  <c:v>0.47212249509999998</c:v>
                </c:pt>
                <c:pt idx="2394">
                  <c:v>0.47212249509999998</c:v>
                </c:pt>
                <c:pt idx="2395">
                  <c:v>0.47212249509999998</c:v>
                </c:pt>
                <c:pt idx="2396">
                  <c:v>0.47212249509999998</c:v>
                </c:pt>
                <c:pt idx="2397">
                  <c:v>0.47212249509999998</c:v>
                </c:pt>
                <c:pt idx="2398">
                  <c:v>0.47212249509999998</c:v>
                </c:pt>
                <c:pt idx="2399">
                  <c:v>0.47212249509999998</c:v>
                </c:pt>
                <c:pt idx="2400">
                  <c:v>0.47212249509999998</c:v>
                </c:pt>
                <c:pt idx="2401">
                  <c:v>0.47212249509999998</c:v>
                </c:pt>
                <c:pt idx="2402">
                  <c:v>0.47212249509999998</c:v>
                </c:pt>
                <c:pt idx="2403">
                  <c:v>0.47212249509999998</c:v>
                </c:pt>
                <c:pt idx="2404">
                  <c:v>0.47212249509999998</c:v>
                </c:pt>
                <c:pt idx="2405">
                  <c:v>0.47212249509999998</c:v>
                </c:pt>
                <c:pt idx="2406">
                  <c:v>0.47212249509999998</c:v>
                </c:pt>
                <c:pt idx="2407">
                  <c:v>0.47212249509999998</c:v>
                </c:pt>
                <c:pt idx="2408">
                  <c:v>0.47212249509999998</c:v>
                </c:pt>
                <c:pt idx="2409">
                  <c:v>0.47212249509999998</c:v>
                </c:pt>
                <c:pt idx="2410">
                  <c:v>0.47212249509999998</c:v>
                </c:pt>
                <c:pt idx="2411">
                  <c:v>0.47212249509999998</c:v>
                </c:pt>
                <c:pt idx="2412">
                  <c:v>0.47212249509999998</c:v>
                </c:pt>
                <c:pt idx="2413">
                  <c:v>0.47212249509999998</c:v>
                </c:pt>
                <c:pt idx="2414">
                  <c:v>0.47212249509999998</c:v>
                </c:pt>
                <c:pt idx="2415">
                  <c:v>0.47212249509999998</c:v>
                </c:pt>
                <c:pt idx="2416">
                  <c:v>0.47212249509999998</c:v>
                </c:pt>
                <c:pt idx="2417">
                  <c:v>0.47212249509999998</c:v>
                </c:pt>
                <c:pt idx="2418">
                  <c:v>0.47212249509999998</c:v>
                </c:pt>
                <c:pt idx="2419">
                  <c:v>0.47212249509999998</c:v>
                </c:pt>
                <c:pt idx="2420">
                  <c:v>0.47212249509999998</c:v>
                </c:pt>
                <c:pt idx="2421">
                  <c:v>0.47212249509999998</c:v>
                </c:pt>
                <c:pt idx="2422">
                  <c:v>0.47212249509999998</c:v>
                </c:pt>
                <c:pt idx="2423">
                  <c:v>0.47212249509999998</c:v>
                </c:pt>
                <c:pt idx="2424">
                  <c:v>0.47212249509999998</c:v>
                </c:pt>
                <c:pt idx="2425">
                  <c:v>0.47212249509999998</c:v>
                </c:pt>
                <c:pt idx="2426">
                  <c:v>0.47212249509999998</c:v>
                </c:pt>
                <c:pt idx="2427">
                  <c:v>0.47212249509999998</c:v>
                </c:pt>
                <c:pt idx="2428">
                  <c:v>0.47212249509999998</c:v>
                </c:pt>
                <c:pt idx="2429">
                  <c:v>0.47212249509999998</c:v>
                </c:pt>
                <c:pt idx="2430">
                  <c:v>0.47212249509999998</c:v>
                </c:pt>
                <c:pt idx="2431">
                  <c:v>0.47212249509999998</c:v>
                </c:pt>
                <c:pt idx="2432">
                  <c:v>0.47212249509999998</c:v>
                </c:pt>
                <c:pt idx="2433">
                  <c:v>0.47212249509999998</c:v>
                </c:pt>
                <c:pt idx="2434">
                  <c:v>0.47212249509999998</c:v>
                </c:pt>
                <c:pt idx="2435">
                  <c:v>0.47212249509999998</c:v>
                </c:pt>
                <c:pt idx="2436">
                  <c:v>0.47212249509999998</c:v>
                </c:pt>
                <c:pt idx="2437">
                  <c:v>0.47212249509999998</c:v>
                </c:pt>
                <c:pt idx="2438">
                  <c:v>0.47212249509999998</c:v>
                </c:pt>
                <c:pt idx="2439">
                  <c:v>0.47212249509999998</c:v>
                </c:pt>
                <c:pt idx="2440">
                  <c:v>0.47212249509999998</c:v>
                </c:pt>
                <c:pt idx="2441">
                  <c:v>0.47212249509999998</c:v>
                </c:pt>
                <c:pt idx="2442">
                  <c:v>0.47212249509999998</c:v>
                </c:pt>
                <c:pt idx="2443">
                  <c:v>0.47212249509999998</c:v>
                </c:pt>
                <c:pt idx="2444">
                  <c:v>0.47212249509999998</c:v>
                </c:pt>
                <c:pt idx="2445">
                  <c:v>0.47212249509999998</c:v>
                </c:pt>
                <c:pt idx="2446">
                  <c:v>0.47212249509999998</c:v>
                </c:pt>
                <c:pt idx="2447">
                  <c:v>0.47212249509999998</c:v>
                </c:pt>
                <c:pt idx="2448">
                  <c:v>0.47212249509999998</c:v>
                </c:pt>
                <c:pt idx="2449">
                  <c:v>0.47212249509999998</c:v>
                </c:pt>
                <c:pt idx="2450">
                  <c:v>0.47212249509999998</c:v>
                </c:pt>
                <c:pt idx="2451">
                  <c:v>0.47212249509999998</c:v>
                </c:pt>
                <c:pt idx="2452">
                  <c:v>0.47212249509999998</c:v>
                </c:pt>
                <c:pt idx="2453">
                  <c:v>0.47212249509999998</c:v>
                </c:pt>
                <c:pt idx="2454">
                  <c:v>0.47212249509999998</c:v>
                </c:pt>
                <c:pt idx="2455">
                  <c:v>0.47212249509999998</c:v>
                </c:pt>
                <c:pt idx="2456">
                  <c:v>0.47212249509999998</c:v>
                </c:pt>
                <c:pt idx="2457">
                  <c:v>0.47212249509999998</c:v>
                </c:pt>
                <c:pt idx="2458">
                  <c:v>0.47212249509999998</c:v>
                </c:pt>
                <c:pt idx="2459">
                  <c:v>0.47212249509999998</c:v>
                </c:pt>
                <c:pt idx="2460">
                  <c:v>0.47212249509999998</c:v>
                </c:pt>
                <c:pt idx="2461">
                  <c:v>0.47212249509999998</c:v>
                </c:pt>
                <c:pt idx="2462">
                  <c:v>0.47212249509999998</c:v>
                </c:pt>
              </c:numCache>
            </c:numRef>
          </c:yVal>
          <c:smooth val="0"/>
          <c:extLst>
            <c:ext xmlns:c16="http://schemas.microsoft.com/office/drawing/2014/chart" uri="{C3380CC4-5D6E-409C-BE32-E72D297353CC}">
              <c16:uniqueId val="{00000002-A6ED-4DCF-ABC9-16F707DF96F4}"/>
            </c:ext>
          </c:extLst>
        </c:ser>
        <c:ser>
          <c:idx val="3"/>
          <c:order val="3"/>
          <c:tx>
            <c:strRef>
              <c:f>kmcurve_tnbc!$L$2</c:f>
              <c:strCache>
                <c:ptCount val="1"/>
                <c:pt idx="0">
                  <c:v>Stage IV</c:v>
                </c:pt>
              </c:strCache>
            </c:strRef>
          </c:tx>
          <c:marker>
            <c:symbol val="none"/>
          </c:marker>
          <c:xVal>
            <c:numRef>
              <c:f>kmcurve_tnbc!$H$3:$H$2469</c:f>
              <c:numCache>
                <c:formatCode>General</c:formatCode>
                <c:ptCount val="2467"/>
                <c:pt idx="0">
                  <c:v>0</c:v>
                </c:pt>
                <c:pt idx="1">
                  <c:v>0.3</c:v>
                </c:pt>
                <c:pt idx="2">
                  <c:v>0.3</c:v>
                </c:pt>
                <c:pt idx="3">
                  <c:v>0.33333333329999998</c:v>
                </c:pt>
                <c:pt idx="4">
                  <c:v>0.33333333329999998</c:v>
                </c:pt>
                <c:pt idx="5">
                  <c:v>0.36666666669999998</c:v>
                </c:pt>
                <c:pt idx="6">
                  <c:v>0.36666666669999998</c:v>
                </c:pt>
                <c:pt idx="7">
                  <c:v>0.4</c:v>
                </c:pt>
                <c:pt idx="8">
                  <c:v>0.4</c:v>
                </c:pt>
                <c:pt idx="9">
                  <c:v>0.5</c:v>
                </c:pt>
                <c:pt idx="10">
                  <c:v>0.5</c:v>
                </c:pt>
                <c:pt idx="11">
                  <c:v>0.53333333329999999</c:v>
                </c:pt>
                <c:pt idx="12">
                  <c:v>0.53333333329999999</c:v>
                </c:pt>
                <c:pt idx="13">
                  <c:v>0.56666666669999999</c:v>
                </c:pt>
                <c:pt idx="14">
                  <c:v>0.56666666669999999</c:v>
                </c:pt>
                <c:pt idx="15">
                  <c:v>0.6</c:v>
                </c:pt>
                <c:pt idx="16">
                  <c:v>0.6</c:v>
                </c:pt>
                <c:pt idx="17">
                  <c:v>0.63333333329999997</c:v>
                </c:pt>
                <c:pt idx="18">
                  <c:v>0.63333333329999997</c:v>
                </c:pt>
                <c:pt idx="19">
                  <c:v>0.66666666669999997</c:v>
                </c:pt>
                <c:pt idx="20">
                  <c:v>0.66666666669999997</c:v>
                </c:pt>
                <c:pt idx="21">
                  <c:v>0.8</c:v>
                </c:pt>
                <c:pt idx="22">
                  <c:v>0.8</c:v>
                </c:pt>
                <c:pt idx="23">
                  <c:v>0.83333333330000003</c:v>
                </c:pt>
                <c:pt idx="24">
                  <c:v>0.83333333330000003</c:v>
                </c:pt>
                <c:pt idx="25">
                  <c:v>0.86666666670000003</c:v>
                </c:pt>
                <c:pt idx="26">
                  <c:v>0.86666666670000003</c:v>
                </c:pt>
                <c:pt idx="27">
                  <c:v>0.9</c:v>
                </c:pt>
                <c:pt idx="28">
                  <c:v>0.9</c:v>
                </c:pt>
                <c:pt idx="29">
                  <c:v>0.93333333330000001</c:v>
                </c:pt>
                <c:pt idx="30">
                  <c:v>0.93333333330000001</c:v>
                </c:pt>
                <c:pt idx="31">
                  <c:v>1</c:v>
                </c:pt>
                <c:pt idx="32">
                  <c:v>1</c:v>
                </c:pt>
                <c:pt idx="33">
                  <c:v>1.0666666667</c:v>
                </c:pt>
                <c:pt idx="34">
                  <c:v>1.0666666667</c:v>
                </c:pt>
                <c:pt idx="35">
                  <c:v>1.1000000000000001</c:v>
                </c:pt>
                <c:pt idx="36">
                  <c:v>1.1000000000000001</c:v>
                </c:pt>
                <c:pt idx="37">
                  <c:v>1.1333333333</c:v>
                </c:pt>
                <c:pt idx="38">
                  <c:v>1.1333333333</c:v>
                </c:pt>
                <c:pt idx="39">
                  <c:v>1.2</c:v>
                </c:pt>
                <c:pt idx="40">
                  <c:v>1.2</c:v>
                </c:pt>
                <c:pt idx="41">
                  <c:v>1.3</c:v>
                </c:pt>
                <c:pt idx="42">
                  <c:v>1.3</c:v>
                </c:pt>
                <c:pt idx="43">
                  <c:v>1.4</c:v>
                </c:pt>
                <c:pt idx="44">
                  <c:v>1.4</c:v>
                </c:pt>
                <c:pt idx="45">
                  <c:v>1.5</c:v>
                </c:pt>
                <c:pt idx="46">
                  <c:v>1.5</c:v>
                </c:pt>
                <c:pt idx="47">
                  <c:v>1.5333333333000001</c:v>
                </c:pt>
                <c:pt idx="48">
                  <c:v>1.5333333333000001</c:v>
                </c:pt>
                <c:pt idx="49">
                  <c:v>1.5666666667</c:v>
                </c:pt>
                <c:pt idx="50">
                  <c:v>1.5666666667</c:v>
                </c:pt>
                <c:pt idx="51">
                  <c:v>1.6333333333</c:v>
                </c:pt>
                <c:pt idx="52">
                  <c:v>1.6333333333</c:v>
                </c:pt>
                <c:pt idx="53">
                  <c:v>1.8666666667</c:v>
                </c:pt>
                <c:pt idx="54">
                  <c:v>1.8666666667</c:v>
                </c:pt>
                <c:pt idx="55">
                  <c:v>1.9</c:v>
                </c:pt>
                <c:pt idx="56">
                  <c:v>1.9</c:v>
                </c:pt>
                <c:pt idx="57">
                  <c:v>1.9666666666999999</c:v>
                </c:pt>
                <c:pt idx="58">
                  <c:v>1.9666666666999999</c:v>
                </c:pt>
                <c:pt idx="59">
                  <c:v>2</c:v>
                </c:pt>
                <c:pt idx="60">
                  <c:v>2</c:v>
                </c:pt>
                <c:pt idx="61">
                  <c:v>2.0333333332999999</c:v>
                </c:pt>
                <c:pt idx="62">
                  <c:v>2.0333333332999999</c:v>
                </c:pt>
                <c:pt idx="63">
                  <c:v>2.1</c:v>
                </c:pt>
                <c:pt idx="64">
                  <c:v>2.1</c:v>
                </c:pt>
                <c:pt idx="65">
                  <c:v>2.1333333333</c:v>
                </c:pt>
                <c:pt idx="66">
                  <c:v>2.1333333333</c:v>
                </c:pt>
                <c:pt idx="67">
                  <c:v>2.2000000000000002</c:v>
                </c:pt>
                <c:pt idx="68">
                  <c:v>2.2000000000000002</c:v>
                </c:pt>
                <c:pt idx="69">
                  <c:v>2.2333333333000001</c:v>
                </c:pt>
                <c:pt idx="70">
                  <c:v>2.2333333333000001</c:v>
                </c:pt>
                <c:pt idx="71">
                  <c:v>2.5666666667000002</c:v>
                </c:pt>
                <c:pt idx="72">
                  <c:v>2.5666666667000002</c:v>
                </c:pt>
                <c:pt idx="73">
                  <c:v>2.7666666666999999</c:v>
                </c:pt>
                <c:pt idx="74">
                  <c:v>2.7666666666999999</c:v>
                </c:pt>
                <c:pt idx="75">
                  <c:v>2.9</c:v>
                </c:pt>
                <c:pt idx="76">
                  <c:v>2.9</c:v>
                </c:pt>
                <c:pt idx="77">
                  <c:v>2.9333333332999998</c:v>
                </c:pt>
                <c:pt idx="78">
                  <c:v>2.9333333332999998</c:v>
                </c:pt>
                <c:pt idx="79">
                  <c:v>3</c:v>
                </c:pt>
                <c:pt idx="80">
                  <c:v>3</c:v>
                </c:pt>
                <c:pt idx="81">
                  <c:v>3.1333333333</c:v>
                </c:pt>
                <c:pt idx="82">
                  <c:v>3.1333333333</c:v>
                </c:pt>
                <c:pt idx="83">
                  <c:v>3.2</c:v>
                </c:pt>
                <c:pt idx="84">
                  <c:v>3.2</c:v>
                </c:pt>
                <c:pt idx="85">
                  <c:v>3.2333333333000001</c:v>
                </c:pt>
                <c:pt idx="86">
                  <c:v>3.2333333333000001</c:v>
                </c:pt>
                <c:pt idx="87">
                  <c:v>3.2666666666999999</c:v>
                </c:pt>
                <c:pt idx="88">
                  <c:v>3.2666666666999999</c:v>
                </c:pt>
                <c:pt idx="89">
                  <c:v>3.3</c:v>
                </c:pt>
                <c:pt idx="90">
                  <c:v>3.3</c:v>
                </c:pt>
                <c:pt idx="91">
                  <c:v>3.3333333333000001</c:v>
                </c:pt>
                <c:pt idx="92">
                  <c:v>3.3333333333000001</c:v>
                </c:pt>
                <c:pt idx="93">
                  <c:v>3.3666666667</c:v>
                </c:pt>
                <c:pt idx="94">
                  <c:v>3.3666666667</c:v>
                </c:pt>
                <c:pt idx="95">
                  <c:v>3.4</c:v>
                </c:pt>
                <c:pt idx="96">
                  <c:v>3.4</c:v>
                </c:pt>
                <c:pt idx="97">
                  <c:v>3.4333333332999998</c:v>
                </c:pt>
                <c:pt idx="98">
                  <c:v>3.4333333332999998</c:v>
                </c:pt>
                <c:pt idx="99">
                  <c:v>3.4666666667000001</c:v>
                </c:pt>
                <c:pt idx="100">
                  <c:v>3.4666666667000001</c:v>
                </c:pt>
                <c:pt idx="101">
                  <c:v>3.5</c:v>
                </c:pt>
                <c:pt idx="102">
                  <c:v>3.5</c:v>
                </c:pt>
                <c:pt idx="103">
                  <c:v>3.6666666666999999</c:v>
                </c:pt>
                <c:pt idx="104">
                  <c:v>3.6666666666999999</c:v>
                </c:pt>
                <c:pt idx="105">
                  <c:v>3.7666666666999999</c:v>
                </c:pt>
                <c:pt idx="106">
                  <c:v>3.7666666666999999</c:v>
                </c:pt>
                <c:pt idx="107">
                  <c:v>3.8</c:v>
                </c:pt>
                <c:pt idx="108">
                  <c:v>3.8</c:v>
                </c:pt>
                <c:pt idx="109">
                  <c:v>3.9666666667000001</c:v>
                </c:pt>
                <c:pt idx="110">
                  <c:v>3.9666666667000001</c:v>
                </c:pt>
                <c:pt idx="111">
                  <c:v>4</c:v>
                </c:pt>
                <c:pt idx="112">
                  <c:v>4</c:v>
                </c:pt>
                <c:pt idx="113">
                  <c:v>4.0333333332999999</c:v>
                </c:pt>
                <c:pt idx="114">
                  <c:v>4.0333333332999999</c:v>
                </c:pt>
                <c:pt idx="115">
                  <c:v>4.0666666666999998</c:v>
                </c:pt>
                <c:pt idx="116">
                  <c:v>4.0666666666999998</c:v>
                </c:pt>
                <c:pt idx="117">
                  <c:v>4.0999999999999996</c:v>
                </c:pt>
                <c:pt idx="118">
                  <c:v>4.0999999999999996</c:v>
                </c:pt>
                <c:pt idx="119">
                  <c:v>4.2</c:v>
                </c:pt>
                <c:pt idx="120">
                  <c:v>4.2</c:v>
                </c:pt>
                <c:pt idx="121">
                  <c:v>4.2333333333000001</c:v>
                </c:pt>
                <c:pt idx="122">
                  <c:v>4.2333333333000001</c:v>
                </c:pt>
                <c:pt idx="123">
                  <c:v>4.4333333333000002</c:v>
                </c:pt>
                <c:pt idx="124">
                  <c:v>4.4333333333000002</c:v>
                </c:pt>
                <c:pt idx="125">
                  <c:v>4.5</c:v>
                </c:pt>
                <c:pt idx="126">
                  <c:v>4.5</c:v>
                </c:pt>
                <c:pt idx="127">
                  <c:v>4.5333333332999999</c:v>
                </c:pt>
                <c:pt idx="128">
                  <c:v>4.5333333332999999</c:v>
                </c:pt>
                <c:pt idx="129">
                  <c:v>4.6666666667000003</c:v>
                </c:pt>
                <c:pt idx="130">
                  <c:v>4.6666666667000003</c:v>
                </c:pt>
                <c:pt idx="131">
                  <c:v>4.9333333333000002</c:v>
                </c:pt>
                <c:pt idx="132">
                  <c:v>4.9333333333000002</c:v>
                </c:pt>
                <c:pt idx="133">
                  <c:v>5</c:v>
                </c:pt>
                <c:pt idx="134">
                  <c:v>5</c:v>
                </c:pt>
                <c:pt idx="135">
                  <c:v>5.0999999999999996</c:v>
                </c:pt>
                <c:pt idx="136">
                  <c:v>5.0999999999999996</c:v>
                </c:pt>
                <c:pt idx="137">
                  <c:v>5.1333333333000004</c:v>
                </c:pt>
                <c:pt idx="138">
                  <c:v>5.1333333333000004</c:v>
                </c:pt>
                <c:pt idx="139">
                  <c:v>5.2</c:v>
                </c:pt>
                <c:pt idx="140">
                  <c:v>5.2</c:v>
                </c:pt>
                <c:pt idx="141">
                  <c:v>5.3666666666999996</c:v>
                </c:pt>
                <c:pt idx="142">
                  <c:v>5.3666666666999996</c:v>
                </c:pt>
                <c:pt idx="143">
                  <c:v>5.4333333333000002</c:v>
                </c:pt>
                <c:pt idx="144">
                  <c:v>5.4333333333000002</c:v>
                </c:pt>
                <c:pt idx="145">
                  <c:v>5.4666666667000001</c:v>
                </c:pt>
                <c:pt idx="146">
                  <c:v>5.4666666667000001</c:v>
                </c:pt>
                <c:pt idx="147">
                  <c:v>5.6666666667000003</c:v>
                </c:pt>
                <c:pt idx="148">
                  <c:v>5.6666666667000003</c:v>
                </c:pt>
                <c:pt idx="149">
                  <c:v>5.7666666666999999</c:v>
                </c:pt>
                <c:pt idx="150">
                  <c:v>5.7666666666999999</c:v>
                </c:pt>
                <c:pt idx="151">
                  <c:v>5.8333333332999997</c:v>
                </c:pt>
                <c:pt idx="152">
                  <c:v>5.8333333332999997</c:v>
                </c:pt>
                <c:pt idx="153">
                  <c:v>5.9666666667000001</c:v>
                </c:pt>
                <c:pt idx="154">
                  <c:v>5.9666666667000001</c:v>
                </c:pt>
                <c:pt idx="155">
                  <c:v>6.0666666666999998</c:v>
                </c:pt>
                <c:pt idx="156">
                  <c:v>6.0666666666999998</c:v>
                </c:pt>
                <c:pt idx="157">
                  <c:v>6.1333333333000004</c:v>
                </c:pt>
                <c:pt idx="158">
                  <c:v>6.1333333333000004</c:v>
                </c:pt>
                <c:pt idx="159">
                  <c:v>6.1666666667000003</c:v>
                </c:pt>
                <c:pt idx="160">
                  <c:v>6.1666666667000003</c:v>
                </c:pt>
                <c:pt idx="161">
                  <c:v>6.2</c:v>
                </c:pt>
                <c:pt idx="162">
                  <c:v>6.2</c:v>
                </c:pt>
                <c:pt idx="163">
                  <c:v>6.3</c:v>
                </c:pt>
                <c:pt idx="164">
                  <c:v>6.3</c:v>
                </c:pt>
                <c:pt idx="165">
                  <c:v>6.3333333332999997</c:v>
                </c:pt>
                <c:pt idx="166">
                  <c:v>6.3333333332999997</c:v>
                </c:pt>
                <c:pt idx="167">
                  <c:v>6.3666666666999996</c:v>
                </c:pt>
                <c:pt idx="168">
                  <c:v>6.3666666666999996</c:v>
                </c:pt>
                <c:pt idx="169">
                  <c:v>6.5333333332999999</c:v>
                </c:pt>
                <c:pt idx="170">
                  <c:v>6.5333333332999999</c:v>
                </c:pt>
                <c:pt idx="171">
                  <c:v>6.5666666666999998</c:v>
                </c:pt>
                <c:pt idx="172">
                  <c:v>6.5666666666999998</c:v>
                </c:pt>
                <c:pt idx="173">
                  <c:v>6.7</c:v>
                </c:pt>
                <c:pt idx="174">
                  <c:v>6.7</c:v>
                </c:pt>
                <c:pt idx="175">
                  <c:v>6.8</c:v>
                </c:pt>
                <c:pt idx="176">
                  <c:v>6.8</c:v>
                </c:pt>
                <c:pt idx="177">
                  <c:v>6.8666666666999996</c:v>
                </c:pt>
                <c:pt idx="178">
                  <c:v>6.8666666666999996</c:v>
                </c:pt>
                <c:pt idx="179">
                  <c:v>6.9</c:v>
                </c:pt>
                <c:pt idx="180">
                  <c:v>6.9</c:v>
                </c:pt>
                <c:pt idx="181">
                  <c:v>6.9333333333000002</c:v>
                </c:pt>
                <c:pt idx="182">
                  <c:v>6.9333333333000002</c:v>
                </c:pt>
                <c:pt idx="183">
                  <c:v>6.9666666667000001</c:v>
                </c:pt>
                <c:pt idx="184">
                  <c:v>6.9666666667000001</c:v>
                </c:pt>
                <c:pt idx="185">
                  <c:v>7</c:v>
                </c:pt>
                <c:pt idx="186">
                  <c:v>7</c:v>
                </c:pt>
                <c:pt idx="187">
                  <c:v>7.0333333332999999</c:v>
                </c:pt>
                <c:pt idx="188">
                  <c:v>7.0333333332999999</c:v>
                </c:pt>
                <c:pt idx="189">
                  <c:v>7.0666666666999998</c:v>
                </c:pt>
                <c:pt idx="190">
                  <c:v>7.0666666666999998</c:v>
                </c:pt>
                <c:pt idx="191">
                  <c:v>7.1333333333000004</c:v>
                </c:pt>
                <c:pt idx="192">
                  <c:v>7.1333333333000004</c:v>
                </c:pt>
                <c:pt idx="193">
                  <c:v>7.1666666667000003</c:v>
                </c:pt>
                <c:pt idx="194">
                  <c:v>7.1666666667000003</c:v>
                </c:pt>
                <c:pt idx="195">
                  <c:v>7.2333333333000001</c:v>
                </c:pt>
                <c:pt idx="196">
                  <c:v>7.2333333333000001</c:v>
                </c:pt>
                <c:pt idx="197">
                  <c:v>7.2666666666999999</c:v>
                </c:pt>
                <c:pt idx="198">
                  <c:v>7.2666666666999999</c:v>
                </c:pt>
                <c:pt idx="199">
                  <c:v>7.3</c:v>
                </c:pt>
                <c:pt idx="200">
                  <c:v>7.3</c:v>
                </c:pt>
                <c:pt idx="201">
                  <c:v>7.5666666666999998</c:v>
                </c:pt>
                <c:pt idx="202">
                  <c:v>7.5666666666999998</c:v>
                </c:pt>
                <c:pt idx="203">
                  <c:v>7.6333333333000004</c:v>
                </c:pt>
                <c:pt idx="204">
                  <c:v>7.6333333333000004</c:v>
                </c:pt>
                <c:pt idx="205">
                  <c:v>7.6666666667000003</c:v>
                </c:pt>
                <c:pt idx="206">
                  <c:v>7.6666666667000003</c:v>
                </c:pt>
                <c:pt idx="207">
                  <c:v>7.7333333333000001</c:v>
                </c:pt>
                <c:pt idx="208">
                  <c:v>7.7333333333000001</c:v>
                </c:pt>
                <c:pt idx="209">
                  <c:v>7.7666666666999999</c:v>
                </c:pt>
                <c:pt idx="210">
                  <c:v>7.7666666666999999</c:v>
                </c:pt>
                <c:pt idx="211">
                  <c:v>7.8</c:v>
                </c:pt>
                <c:pt idx="212">
                  <c:v>7.8</c:v>
                </c:pt>
                <c:pt idx="213">
                  <c:v>7.8333333332999997</c:v>
                </c:pt>
                <c:pt idx="214">
                  <c:v>7.8333333332999997</c:v>
                </c:pt>
                <c:pt idx="215">
                  <c:v>7.8666666666999996</c:v>
                </c:pt>
                <c:pt idx="216">
                  <c:v>7.8666666666999996</c:v>
                </c:pt>
                <c:pt idx="217">
                  <c:v>7.9</c:v>
                </c:pt>
                <c:pt idx="218">
                  <c:v>7.9</c:v>
                </c:pt>
                <c:pt idx="219">
                  <c:v>7.9666666667000001</c:v>
                </c:pt>
                <c:pt idx="220">
                  <c:v>7.9666666667000001</c:v>
                </c:pt>
                <c:pt idx="221">
                  <c:v>8</c:v>
                </c:pt>
                <c:pt idx="222">
                  <c:v>8</c:v>
                </c:pt>
                <c:pt idx="223">
                  <c:v>8.0333333332999999</c:v>
                </c:pt>
                <c:pt idx="224">
                  <c:v>8.0333333332999999</c:v>
                </c:pt>
                <c:pt idx="225">
                  <c:v>8.1</c:v>
                </c:pt>
                <c:pt idx="226">
                  <c:v>8.1</c:v>
                </c:pt>
                <c:pt idx="227">
                  <c:v>8.1333333332999995</c:v>
                </c:pt>
                <c:pt idx="228">
                  <c:v>8.1333333332999995</c:v>
                </c:pt>
                <c:pt idx="229">
                  <c:v>8.2666666667000008</c:v>
                </c:pt>
                <c:pt idx="230">
                  <c:v>8.2666666667000008</c:v>
                </c:pt>
                <c:pt idx="231">
                  <c:v>8.5</c:v>
                </c:pt>
                <c:pt idx="232">
                  <c:v>8.5</c:v>
                </c:pt>
                <c:pt idx="233">
                  <c:v>8.5333333332999999</c:v>
                </c:pt>
                <c:pt idx="234">
                  <c:v>8.5333333332999999</c:v>
                </c:pt>
                <c:pt idx="235">
                  <c:v>8.6999999999999993</c:v>
                </c:pt>
                <c:pt idx="236">
                  <c:v>8.6999999999999993</c:v>
                </c:pt>
                <c:pt idx="237">
                  <c:v>8.7333333332999992</c:v>
                </c:pt>
                <c:pt idx="238">
                  <c:v>8.7333333332999992</c:v>
                </c:pt>
                <c:pt idx="239">
                  <c:v>8.8000000000000007</c:v>
                </c:pt>
                <c:pt idx="240">
                  <c:v>8.8000000000000007</c:v>
                </c:pt>
                <c:pt idx="241">
                  <c:v>9</c:v>
                </c:pt>
                <c:pt idx="242">
                  <c:v>9</c:v>
                </c:pt>
                <c:pt idx="243">
                  <c:v>9.0333333332999999</c:v>
                </c:pt>
                <c:pt idx="244">
                  <c:v>9.0333333332999999</c:v>
                </c:pt>
                <c:pt idx="245">
                  <c:v>9.1</c:v>
                </c:pt>
                <c:pt idx="246">
                  <c:v>9.1</c:v>
                </c:pt>
                <c:pt idx="247">
                  <c:v>9.1666666666999994</c:v>
                </c:pt>
                <c:pt idx="248">
                  <c:v>9.1666666666999994</c:v>
                </c:pt>
                <c:pt idx="249">
                  <c:v>9.3000000000000007</c:v>
                </c:pt>
                <c:pt idx="250">
                  <c:v>9.3000000000000007</c:v>
                </c:pt>
                <c:pt idx="251">
                  <c:v>9.3333333333000006</c:v>
                </c:pt>
                <c:pt idx="252">
                  <c:v>9.3333333333000006</c:v>
                </c:pt>
                <c:pt idx="253">
                  <c:v>9.4666666667000001</c:v>
                </c:pt>
                <c:pt idx="254">
                  <c:v>9.4666666667000001</c:v>
                </c:pt>
                <c:pt idx="255">
                  <c:v>9.5333333332999999</c:v>
                </c:pt>
                <c:pt idx="256">
                  <c:v>9.5333333332999999</c:v>
                </c:pt>
                <c:pt idx="257">
                  <c:v>9.6333333332999995</c:v>
                </c:pt>
                <c:pt idx="258">
                  <c:v>9.6333333332999995</c:v>
                </c:pt>
                <c:pt idx="259">
                  <c:v>9.6666666666999994</c:v>
                </c:pt>
                <c:pt idx="260">
                  <c:v>9.6666666666999994</c:v>
                </c:pt>
                <c:pt idx="261">
                  <c:v>9.6999999999999993</c:v>
                </c:pt>
                <c:pt idx="262">
                  <c:v>9.6999999999999993</c:v>
                </c:pt>
                <c:pt idx="263">
                  <c:v>9.7333333332999992</c:v>
                </c:pt>
                <c:pt idx="264">
                  <c:v>9.7333333332999992</c:v>
                </c:pt>
                <c:pt idx="265">
                  <c:v>9.7666666667000008</c:v>
                </c:pt>
                <c:pt idx="266">
                  <c:v>9.7666666667000008</c:v>
                </c:pt>
                <c:pt idx="267">
                  <c:v>9.8000000000000007</c:v>
                </c:pt>
                <c:pt idx="268">
                  <c:v>9.8000000000000007</c:v>
                </c:pt>
                <c:pt idx="269">
                  <c:v>9.8333333333000006</c:v>
                </c:pt>
                <c:pt idx="270">
                  <c:v>9.8333333333000006</c:v>
                </c:pt>
                <c:pt idx="271">
                  <c:v>9.9</c:v>
                </c:pt>
                <c:pt idx="272">
                  <c:v>9.9</c:v>
                </c:pt>
                <c:pt idx="273">
                  <c:v>10</c:v>
                </c:pt>
                <c:pt idx="274">
                  <c:v>10</c:v>
                </c:pt>
                <c:pt idx="275">
                  <c:v>10.033333333</c:v>
                </c:pt>
                <c:pt idx="276">
                  <c:v>10.033333333</c:v>
                </c:pt>
                <c:pt idx="277">
                  <c:v>10.066666667</c:v>
                </c:pt>
                <c:pt idx="278">
                  <c:v>10.066666667</c:v>
                </c:pt>
                <c:pt idx="279">
                  <c:v>10.233333332999999</c:v>
                </c:pt>
                <c:pt idx="280">
                  <c:v>10.233333332999999</c:v>
                </c:pt>
                <c:pt idx="281">
                  <c:v>10.266666667000001</c:v>
                </c:pt>
                <c:pt idx="282">
                  <c:v>10.266666667000001</c:v>
                </c:pt>
                <c:pt idx="283">
                  <c:v>10.4</c:v>
                </c:pt>
                <c:pt idx="284">
                  <c:v>10.4</c:v>
                </c:pt>
                <c:pt idx="285">
                  <c:v>10.433333333</c:v>
                </c:pt>
                <c:pt idx="286">
                  <c:v>10.433333333</c:v>
                </c:pt>
                <c:pt idx="287">
                  <c:v>10.466666667</c:v>
                </c:pt>
                <c:pt idx="288">
                  <c:v>10.466666667</c:v>
                </c:pt>
                <c:pt idx="289">
                  <c:v>10.5</c:v>
                </c:pt>
                <c:pt idx="290">
                  <c:v>10.5</c:v>
                </c:pt>
                <c:pt idx="291">
                  <c:v>10.666666666999999</c:v>
                </c:pt>
                <c:pt idx="292">
                  <c:v>10.666666666999999</c:v>
                </c:pt>
                <c:pt idx="293">
                  <c:v>10.733333332999999</c:v>
                </c:pt>
                <c:pt idx="294">
                  <c:v>10.733333332999999</c:v>
                </c:pt>
                <c:pt idx="295">
                  <c:v>10.933333333</c:v>
                </c:pt>
                <c:pt idx="296">
                  <c:v>10.933333333</c:v>
                </c:pt>
                <c:pt idx="297">
                  <c:v>11</c:v>
                </c:pt>
                <c:pt idx="298">
                  <c:v>11</c:v>
                </c:pt>
                <c:pt idx="299">
                  <c:v>11.033333333</c:v>
                </c:pt>
                <c:pt idx="300">
                  <c:v>11.033333333</c:v>
                </c:pt>
                <c:pt idx="301">
                  <c:v>11.1</c:v>
                </c:pt>
                <c:pt idx="302">
                  <c:v>11.1</c:v>
                </c:pt>
                <c:pt idx="303">
                  <c:v>11.133333332999999</c:v>
                </c:pt>
                <c:pt idx="304">
                  <c:v>11.133333332999999</c:v>
                </c:pt>
                <c:pt idx="305">
                  <c:v>11.2</c:v>
                </c:pt>
                <c:pt idx="306">
                  <c:v>11.2</c:v>
                </c:pt>
                <c:pt idx="307">
                  <c:v>11.4</c:v>
                </c:pt>
                <c:pt idx="308">
                  <c:v>11.4</c:v>
                </c:pt>
                <c:pt idx="309">
                  <c:v>11.433333333</c:v>
                </c:pt>
                <c:pt idx="310">
                  <c:v>11.433333333</c:v>
                </c:pt>
                <c:pt idx="311">
                  <c:v>11.466666667</c:v>
                </c:pt>
                <c:pt idx="312">
                  <c:v>11.466666667</c:v>
                </c:pt>
                <c:pt idx="313">
                  <c:v>11.5</c:v>
                </c:pt>
                <c:pt idx="314">
                  <c:v>11.5</c:v>
                </c:pt>
                <c:pt idx="315">
                  <c:v>11.533333333</c:v>
                </c:pt>
                <c:pt idx="316">
                  <c:v>11.533333333</c:v>
                </c:pt>
                <c:pt idx="317">
                  <c:v>11.733333332999999</c:v>
                </c:pt>
                <c:pt idx="318">
                  <c:v>11.733333332999999</c:v>
                </c:pt>
                <c:pt idx="319">
                  <c:v>11.766666667000001</c:v>
                </c:pt>
                <c:pt idx="320">
                  <c:v>11.766666667000001</c:v>
                </c:pt>
                <c:pt idx="321">
                  <c:v>11.8</c:v>
                </c:pt>
                <c:pt idx="322">
                  <c:v>11.8</c:v>
                </c:pt>
                <c:pt idx="323">
                  <c:v>11.833333333000001</c:v>
                </c:pt>
                <c:pt idx="324">
                  <c:v>11.833333333000001</c:v>
                </c:pt>
                <c:pt idx="325">
                  <c:v>11.866666667000001</c:v>
                </c:pt>
                <c:pt idx="326">
                  <c:v>11.866666667000001</c:v>
                </c:pt>
                <c:pt idx="327">
                  <c:v>11.9</c:v>
                </c:pt>
                <c:pt idx="328">
                  <c:v>11.9</c:v>
                </c:pt>
                <c:pt idx="329">
                  <c:v>12</c:v>
                </c:pt>
                <c:pt idx="330">
                  <c:v>12</c:v>
                </c:pt>
                <c:pt idx="331">
                  <c:v>12.033333333</c:v>
                </c:pt>
                <c:pt idx="332">
                  <c:v>12.033333333</c:v>
                </c:pt>
                <c:pt idx="333">
                  <c:v>12.133333332999999</c:v>
                </c:pt>
                <c:pt idx="334">
                  <c:v>12.133333332999999</c:v>
                </c:pt>
                <c:pt idx="335">
                  <c:v>12.166666666999999</c:v>
                </c:pt>
                <c:pt idx="336">
                  <c:v>12.166666666999999</c:v>
                </c:pt>
                <c:pt idx="337">
                  <c:v>12.2</c:v>
                </c:pt>
                <c:pt idx="338">
                  <c:v>12.2</c:v>
                </c:pt>
                <c:pt idx="339">
                  <c:v>12.233333332999999</c:v>
                </c:pt>
                <c:pt idx="340">
                  <c:v>12.233333332999999</c:v>
                </c:pt>
                <c:pt idx="341">
                  <c:v>12.3</c:v>
                </c:pt>
                <c:pt idx="342">
                  <c:v>12.3</c:v>
                </c:pt>
                <c:pt idx="343">
                  <c:v>12.366666667000001</c:v>
                </c:pt>
                <c:pt idx="344">
                  <c:v>12.366666667000001</c:v>
                </c:pt>
                <c:pt idx="345">
                  <c:v>12.4</c:v>
                </c:pt>
                <c:pt idx="346">
                  <c:v>12.4</c:v>
                </c:pt>
                <c:pt idx="347">
                  <c:v>12.433333333</c:v>
                </c:pt>
                <c:pt idx="348">
                  <c:v>12.433333333</c:v>
                </c:pt>
                <c:pt idx="349">
                  <c:v>12.466666667</c:v>
                </c:pt>
                <c:pt idx="350">
                  <c:v>12.466666667</c:v>
                </c:pt>
                <c:pt idx="351">
                  <c:v>12.5</c:v>
                </c:pt>
                <c:pt idx="352">
                  <c:v>12.5</c:v>
                </c:pt>
                <c:pt idx="353">
                  <c:v>12.6</c:v>
                </c:pt>
                <c:pt idx="354">
                  <c:v>12.6</c:v>
                </c:pt>
                <c:pt idx="355">
                  <c:v>12.633333332999999</c:v>
                </c:pt>
                <c:pt idx="356">
                  <c:v>12.633333332999999</c:v>
                </c:pt>
                <c:pt idx="357">
                  <c:v>12.666666666999999</c:v>
                </c:pt>
                <c:pt idx="358">
                  <c:v>12.666666666999999</c:v>
                </c:pt>
                <c:pt idx="359">
                  <c:v>12.7</c:v>
                </c:pt>
                <c:pt idx="360">
                  <c:v>12.7</c:v>
                </c:pt>
                <c:pt idx="361">
                  <c:v>12.733333332999999</c:v>
                </c:pt>
                <c:pt idx="362">
                  <c:v>12.733333332999999</c:v>
                </c:pt>
                <c:pt idx="363">
                  <c:v>12.8</c:v>
                </c:pt>
                <c:pt idx="364">
                  <c:v>12.8</c:v>
                </c:pt>
                <c:pt idx="365">
                  <c:v>12.833333333000001</c:v>
                </c:pt>
                <c:pt idx="366">
                  <c:v>12.833333333000001</c:v>
                </c:pt>
                <c:pt idx="367">
                  <c:v>12.866666667000001</c:v>
                </c:pt>
                <c:pt idx="368">
                  <c:v>12.866666667000001</c:v>
                </c:pt>
                <c:pt idx="369">
                  <c:v>12.9</c:v>
                </c:pt>
                <c:pt idx="370">
                  <c:v>12.9</c:v>
                </c:pt>
                <c:pt idx="371">
                  <c:v>12.933333333</c:v>
                </c:pt>
                <c:pt idx="372">
                  <c:v>12.933333333</c:v>
                </c:pt>
                <c:pt idx="373">
                  <c:v>12.966666667</c:v>
                </c:pt>
                <c:pt idx="374">
                  <c:v>12.966666667</c:v>
                </c:pt>
                <c:pt idx="375">
                  <c:v>13.033333333</c:v>
                </c:pt>
                <c:pt idx="376">
                  <c:v>13.033333333</c:v>
                </c:pt>
                <c:pt idx="377">
                  <c:v>13.066666667</c:v>
                </c:pt>
                <c:pt idx="378">
                  <c:v>13.066666667</c:v>
                </c:pt>
                <c:pt idx="379">
                  <c:v>13.133333332999999</c:v>
                </c:pt>
                <c:pt idx="380">
                  <c:v>13.133333332999999</c:v>
                </c:pt>
                <c:pt idx="381">
                  <c:v>13.166666666999999</c:v>
                </c:pt>
                <c:pt idx="382">
                  <c:v>13.166666666999999</c:v>
                </c:pt>
                <c:pt idx="383">
                  <c:v>13.2</c:v>
                </c:pt>
                <c:pt idx="384">
                  <c:v>13.2</c:v>
                </c:pt>
                <c:pt idx="385">
                  <c:v>13.233333332999999</c:v>
                </c:pt>
                <c:pt idx="386">
                  <c:v>13.233333332999999</c:v>
                </c:pt>
                <c:pt idx="387">
                  <c:v>13.266666667000001</c:v>
                </c:pt>
                <c:pt idx="388">
                  <c:v>13.266666667000001</c:v>
                </c:pt>
                <c:pt idx="389">
                  <c:v>13.3</c:v>
                </c:pt>
                <c:pt idx="390">
                  <c:v>13.3</c:v>
                </c:pt>
                <c:pt idx="391">
                  <c:v>13.333333333000001</c:v>
                </c:pt>
                <c:pt idx="392">
                  <c:v>13.333333333000001</c:v>
                </c:pt>
                <c:pt idx="393">
                  <c:v>13.366666667000001</c:v>
                </c:pt>
                <c:pt idx="394">
                  <c:v>13.366666667000001</c:v>
                </c:pt>
                <c:pt idx="395">
                  <c:v>13.4</c:v>
                </c:pt>
                <c:pt idx="396">
                  <c:v>13.4</c:v>
                </c:pt>
                <c:pt idx="397">
                  <c:v>13.433333333</c:v>
                </c:pt>
                <c:pt idx="398">
                  <c:v>13.433333333</c:v>
                </c:pt>
                <c:pt idx="399">
                  <c:v>13.466666667</c:v>
                </c:pt>
                <c:pt idx="400">
                  <c:v>13.466666667</c:v>
                </c:pt>
                <c:pt idx="401">
                  <c:v>13.533333333</c:v>
                </c:pt>
                <c:pt idx="402">
                  <c:v>13.533333333</c:v>
                </c:pt>
                <c:pt idx="403">
                  <c:v>13.566666667</c:v>
                </c:pt>
                <c:pt idx="404">
                  <c:v>13.566666667</c:v>
                </c:pt>
                <c:pt idx="405">
                  <c:v>13.6</c:v>
                </c:pt>
                <c:pt idx="406">
                  <c:v>13.6</c:v>
                </c:pt>
                <c:pt idx="407">
                  <c:v>13.633333332999999</c:v>
                </c:pt>
                <c:pt idx="408">
                  <c:v>13.633333332999999</c:v>
                </c:pt>
                <c:pt idx="409">
                  <c:v>13.666666666999999</c:v>
                </c:pt>
                <c:pt idx="410">
                  <c:v>13.666666666999999</c:v>
                </c:pt>
                <c:pt idx="411">
                  <c:v>13.7</c:v>
                </c:pt>
                <c:pt idx="412">
                  <c:v>13.7</c:v>
                </c:pt>
                <c:pt idx="413">
                  <c:v>13.766666667000001</c:v>
                </c:pt>
                <c:pt idx="414">
                  <c:v>13.766666667000001</c:v>
                </c:pt>
                <c:pt idx="415">
                  <c:v>13.8</c:v>
                </c:pt>
                <c:pt idx="416">
                  <c:v>13.8</c:v>
                </c:pt>
                <c:pt idx="417">
                  <c:v>13.833333333000001</c:v>
                </c:pt>
                <c:pt idx="418">
                  <c:v>13.833333333000001</c:v>
                </c:pt>
                <c:pt idx="419">
                  <c:v>13.866666667000001</c:v>
                </c:pt>
                <c:pt idx="420">
                  <c:v>13.866666667000001</c:v>
                </c:pt>
                <c:pt idx="421">
                  <c:v>13.9</c:v>
                </c:pt>
                <c:pt idx="422">
                  <c:v>13.9</c:v>
                </c:pt>
                <c:pt idx="423">
                  <c:v>13.966666667</c:v>
                </c:pt>
                <c:pt idx="424">
                  <c:v>13.966666667</c:v>
                </c:pt>
                <c:pt idx="425">
                  <c:v>14</c:v>
                </c:pt>
                <c:pt idx="426">
                  <c:v>14</c:v>
                </c:pt>
                <c:pt idx="427">
                  <c:v>14.033333333</c:v>
                </c:pt>
                <c:pt idx="428">
                  <c:v>14.033333333</c:v>
                </c:pt>
                <c:pt idx="429">
                  <c:v>14.066666667</c:v>
                </c:pt>
                <c:pt idx="430">
                  <c:v>14.066666667</c:v>
                </c:pt>
                <c:pt idx="431">
                  <c:v>14.1</c:v>
                </c:pt>
                <c:pt idx="432">
                  <c:v>14.1</c:v>
                </c:pt>
                <c:pt idx="433">
                  <c:v>14.133333332999999</c:v>
                </c:pt>
                <c:pt idx="434">
                  <c:v>14.133333332999999</c:v>
                </c:pt>
                <c:pt idx="435">
                  <c:v>14.233333332999999</c:v>
                </c:pt>
                <c:pt idx="436">
                  <c:v>14.233333332999999</c:v>
                </c:pt>
                <c:pt idx="437">
                  <c:v>14.266666667000001</c:v>
                </c:pt>
                <c:pt idx="438">
                  <c:v>14.266666667000001</c:v>
                </c:pt>
                <c:pt idx="439">
                  <c:v>14.3</c:v>
                </c:pt>
                <c:pt idx="440">
                  <c:v>14.3</c:v>
                </c:pt>
                <c:pt idx="441">
                  <c:v>14.333333333000001</c:v>
                </c:pt>
                <c:pt idx="442">
                  <c:v>14.333333333000001</c:v>
                </c:pt>
                <c:pt idx="443">
                  <c:v>14.366666667000001</c:v>
                </c:pt>
                <c:pt idx="444">
                  <c:v>14.366666667000001</c:v>
                </c:pt>
                <c:pt idx="445">
                  <c:v>14.4</c:v>
                </c:pt>
                <c:pt idx="446">
                  <c:v>14.4</c:v>
                </c:pt>
                <c:pt idx="447">
                  <c:v>14.433333333</c:v>
                </c:pt>
                <c:pt idx="448">
                  <c:v>14.433333333</c:v>
                </c:pt>
                <c:pt idx="449">
                  <c:v>14.466666667</c:v>
                </c:pt>
                <c:pt idx="450">
                  <c:v>14.466666667</c:v>
                </c:pt>
                <c:pt idx="451">
                  <c:v>14.5</c:v>
                </c:pt>
                <c:pt idx="452">
                  <c:v>14.5</c:v>
                </c:pt>
                <c:pt idx="453">
                  <c:v>14.533333333</c:v>
                </c:pt>
                <c:pt idx="454">
                  <c:v>14.533333333</c:v>
                </c:pt>
                <c:pt idx="455">
                  <c:v>14.566666667</c:v>
                </c:pt>
                <c:pt idx="456">
                  <c:v>14.566666667</c:v>
                </c:pt>
                <c:pt idx="457">
                  <c:v>14.6</c:v>
                </c:pt>
                <c:pt idx="458">
                  <c:v>14.6</c:v>
                </c:pt>
                <c:pt idx="459">
                  <c:v>14.666666666999999</c:v>
                </c:pt>
                <c:pt idx="460">
                  <c:v>14.666666666999999</c:v>
                </c:pt>
                <c:pt idx="461">
                  <c:v>14.7</c:v>
                </c:pt>
                <c:pt idx="462">
                  <c:v>14.7</c:v>
                </c:pt>
                <c:pt idx="463">
                  <c:v>14.733333332999999</c:v>
                </c:pt>
                <c:pt idx="464">
                  <c:v>14.733333332999999</c:v>
                </c:pt>
                <c:pt idx="465">
                  <c:v>14.766666667000001</c:v>
                </c:pt>
                <c:pt idx="466">
                  <c:v>14.766666667000001</c:v>
                </c:pt>
                <c:pt idx="467">
                  <c:v>14.8</c:v>
                </c:pt>
                <c:pt idx="468">
                  <c:v>14.8</c:v>
                </c:pt>
                <c:pt idx="469">
                  <c:v>14.833333333000001</c:v>
                </c:pt>
                <c:pt idx="470">
                  <c:v>14.833333333000001</c:v>
                </c:pt>
                <c:pt idx="471">
                  <c:v>14.933333333</c:v>
                </c:pt>
                <c:pt idx="472">
                  <c:v>14.933333333</c:v>
                </c:pt>
                <c:pt idx="473">
                  <c:v>14.966666667</c:v>
                </c:pt>
                <c:pt idx="474">
                  <c:v>14.966666667</c:v>
                </c:pt>
                <c:pt idx="475">
                  <c:v>15</c:v>
                </c:pt>
                <c:pt idx="476">
                  <c:v>15</c:v>
                </c:pt>
                <c:pt idx="477">
                  <c:v>15.033333333</c:v>
                </c:pt>
                <c:pt idx="478">
                  <c:v>15.033333333</c:v>
                </c:pt>
                <c:pt idx="479">
                  <c:v>15.066666667</c:v>
                </c:pt>
                <c:pt idx="480">
                  <c:v>15.066666667</c:v>
                </c:pt>
                <c:pt idx="481">
                  <c:v>15.1</c:v>
                </c:pt>
                <c:pt idx="482">
                  <c:v>15.1</c:v>
                </c:pt>
                <c:pt idx="483">
                  <c:v>15.2</c:v>
                </c:pt>
                <c:pt idx="484">
                  <c:v>15.2</c:v>
                </c:pt>
                <c:pt idx="485">
                  <c:v>15.233333332999999</c:v>
                </c:pt>
                <c:pt idx="486">
                  <c:v>15.233333332999999</c:v>
                </c:pt>
                <c:pt idx="487">
                  <c:v>15.266666667000001</c:v>
                </c:pt>
                <c:pt idx="488">
                  <c:v>15.266666667000001</c:v>
                </c:pt>
                <c:pt idx="489">
                  <c:v>15.333333333000001</c:v>
                </c:pt>
                <c:pt idx="490">
                  <c:v>15.333333333000001</c:v>
                </c:pt>
                <c:pt idx="491">
                  <c:v>15.366666667000001</c:v>
                </c:pt>
                <c:pt idx="492">
                  <c:v>15.366666667000001</c:v>
                </c:pt>
                <c:pt idx="493">
                  <c:v>15.4</c:v>
                </c:pt>
                <c:pt idx="494">
                  <c:v>15.4</c:v>
                </c:pt>
                <c:pt idx="495">
                  <c:v>15.433333333</c:v>
                </c:pt>
                <c:pt idx="496">
                  <c:v>15.433333333</c:v>
                </c:pt>
                <c:pt idx="497">
                  <c:v>15.466666667</c:v>
                </c:pt>
                <c:pt idx="498">
                  <c:v>15.466666667</c:v>
                </c:pt>
                <c:pt idx="499">
                  <c:v>15.5</c:v>
                </c:pt>
                <c:pt idx="500">
                  <c:v>15.5</c:v>
                </c:pt>
                <c:pt idx="501">
                  <c:v>15.533333333</c:v>
                </c:pt>
                <c:pt idx="502">
                  <c:v>15.533333333</c:v>
                </c:pt>
                <c:pt idx="503">
                  <c:v>15.566666667</c:v>
                </c:pt>
                <c:pt idx="504">
                  <c:v>15.566666667</c:v>
                </c:pt>
                <c:pt idx="505">
                  <c:v>15.6</c:v>
                </c:pt>
                <c:pt idx="506">
                  <c:v>15.6</c:v>
                </c:pt>
                <c:pt idx="507">
                  <c:v>15.633333332999999</c:v>
                </c:pt>
                <c:pt idx="508">
                  <c:v>15.633333332999999</c:v>
                </c:pt>
                <c:pt idx="509">
                  <c:v>15.666666666999999</c:v>
                </c:pt>
                <c:pt idx="510">
                  <c:v>15.666666666999999</c:v>
                </c:pt>
                <c:pt idx="511">
                  <c:v>15.7</c:v>
                </c:pt>
                <c:pt idx="512">
                  <c:v>15.7</c:v>
                </c:pt>
                <c:pt idx="513">
                  <c:v>15.733333332999999</c:v>
                </c:pt>
                <c:pt idx="514">
                  <c:v>15.733333332999999</c:v>
                </c:pt>
                <c:pt idx="515">
                  <c:v>15.766666667000001</c:v>
                </c:pt>
                <c:pt idx="516">
                  <c:v>15.766666667000001</c:v>
                </c:pt>
                <c:pt idx="517">
                  <c:v>15.8</c:v>
                </c:pt>
                <c:pt idx="518">
                  <c:v>15.8</c:v>
                </c:pt>
                <c:pt idx="519">
                  <c:v>15.866666667000001</c:v>
                </c:pt>
                <c:pt idx="520">
                  <c:v>15.866666667000001</c:v>
                </c:pt>
                <c:pt idx="521">
                  <c:v>15.9</c:v>
                </c:pt>
                <c:pt idx="522">
                  <c:v>15.9</c:v>
                </c:pt>
                <c:pt idx="523">
                  <c:v>15.933333333</c:v>
                </c:pt>
                <c:pt idx="524">
                  <c:v>15.933333333</c:v>
                </c:pt>
                <c:pt idx="525">
                  <c:v>15.966666667</c:v>
                </c:pt>
                <c:pt idx="526">
                  <c:v>15.966666667</c:v>
                </c:pt>
                <c:pt idx="527">
                  <c:v>16</c:v>
                </c:pt>
                <c:pt idx="528">
                  <c:v>16</c:v>
                </c:pt>
                <c:pt idx="529">
                  <c:v>16.066666667</c:v>
                </c:pt>
                <c:pt idx="530">
                  <c:v>16.066666667</c:v>
                </c:pt>
                <c:pt idx="531">
                  <c:v>16.100000000000001</c:v>
                </c:pt>
                <c:pt idx="532">
                  <c:v>16.100000000000001</c:v>
                </c:pt>
                <c:pt idx="533">
                  <c:v>16.133333332999999</c:v>
                </c:pt>
                <c:pt idx="534">
                  <c:v>16.133333332999999</c:v>
                </c:pt>
                <c:pt idx="535">
                  <c:v>16.166666667000001</c:v>
                </c:pt>
                <c:pt idx="536">
                  <c:v>16.166666667000001</c:v>
                </c:pt>
                <c:pt idx="537">
                  <c:v>16.2</c:v>
                </c:pt>
                <c:pt idx="538">
                  <c:v>16.2</c:v>
                </c:pt>
                <c:pt idx="539">
                  <c:v>16.233333333000001</c:v>
                </c:pt>
                <c:pt idx="540">
                  <c:v>16.233333333000001</c:v>
                </c:pt>
                <c:pt idx="541">
                  <c:v>16.266666666999999</c:v>
                </c:pt>
                <c:pt idx="542">
                  <c:v>16.266666666999999</c:v>
                </c:pt>
                <c:pt idx="543">
                  <c:v>16.3</c:v>
                </c:pt>
                <c:pt idx="544">
                  <c:v>16.3</c:v>
                </c:pt>
                <c:pt idx="545">
                  <c:v>16.333333332999999</c:v>
                </c:pt>
                <c:pt idx="546">
                  <c:v>16.333333332999999</c:v>
                </c:pt>
                <c:pt idx="547">
                  <c:v>16.366666667000001</c:v>
                </c:pt>
                <c:pt idx="548">
                  <c:v>16.366666667000001</c:v>
                </c:pt>
                <c:pt idx="549">
                  <c:v>16.399999999999999</c:v>
                </c:pt>
                <c:pt idx="550">
                  <c:v>16.399999999999999</c:v>
                </c:pt>
                <c:pt idx="551">
                  <c:v>16.433333333</c:v>
                </c:pt>
                <c:pt idx="552">
                  <c:v>16.433333333</c:v>
                </c:pt>
                <c:pt idx="553">
                  <c:v>16.466666666999998</c:v>
                </c:pt>
                <c:pt idx="554">
                  <c:v>16.466666666999998</c:v>
                </c:pt>
                <c:pt idx="555">
                  <c:v>16.5</c:v>
                </c:pt>
                <c:pt idx="556">
                  <c:v>16.5</c:v>
                </c:pt>
                <c:pt idx="557">
                  <c:v>16.533333333000002</c:v>
                </c:pt>
                <c:pt idx="558">
                  <c:v>16.533333333000002</c:v>
                </c:pt>
                <c:pt idx="559">
                  <c:v>16.566666667</c:v>
                </c:pt>
                <c:pt idx="560">
                  <c:v>16.566666667</c:v>
                </c:pt>
                <c:pt idx="561">
                  <c:v>16.633333332999999</c:v>
                </c:pt>
                <c:pt idx="562">
                  <c:v>16.633333332999999</c:v>
                </c:pt>
                <c:pt idx="563">
                  <c:v>16.666666667000001</c:v>
                </c:pt>
                <c:pt idx="564">
                  <c:v>16.666666667000001</c:v>
                </c:pt>
                <c:pt idx="565">
                  <c:v>16.7</c:v>
                </c:pt>
                <c:pt idx="566">
                  <c:v>16.7</c:v>
                </c:pt>
                <c:pt idx="567">
                  <c:v>16.733333333000001</c:v>
                </c:pt>
                <c:pt idx="568">
                  <c:v>16.733333333000001</c:v>
                </c:pt>
                <c:pt idx="569">
                  <c:v>16.766666666999999</c:v>
                </c:pt>
                <c:pt idx="570">
                  <c:v>16.766666666999999</c:v>
                </c:pt>
                <c:pt idx="571">
                  <c:v>16.8</c:v>
                </c:pt>
                <c:pt idx="572">
                  <c:v>16.8</c:v>
                </c:pt>
                <c:pt idx="573">
                  <c:v>16.833333332999999</c:v>
                </c:pt>
                <c:pt idx="574">
                  <c:v>16.833333332999999</c:v>
                </c:pt>
                <c:pt idx="575">
                  <c:v>16.899999999999999</c:v>
                </c:pt>
                <c:pt idx="576">
                  <c:v>16.899999999999999</c:v>
                </c:pt>
                <c:pt idx="577">
                  <c:v>17.033333333000002</c:v>
                </c:pt>
                <c:pt idx="578">
                  <c:v>17.033333333000002</c:v>
                </c:pt>
                <c:pt idx="579">
                  <c:v>17.066666667</c:v>
                </c:pt>
                <c:pt idx="580">
                  <c:v>17.066666667</c:v>
                </c:pt>
                <c:pt idx="581">
                  <c:v>17.100000000000001</c:v>
                </c:pt>
                <c:pt idx="582">
                  <c:v>17.100000000000001</c:v>
                </c:pt>
                <c:pt idx="583">
                  <c:v>17.133333332999999</c:v>
                </c:pt>
                <c:pt idx="584">
                  <c:v>17.133333332999999</c:v>
                </c:pt>
                <c:pt idx="585">
                  <c:v>17.166666667000001</c:v>
                </c:pt>
                <c:pt idx="586">
                  <c:v>17.166666667000001</c:v>
                </c:pt>
                <c:pt idx="587">
                  <c:v>17.233333333000001</c:v>
                </c:pt>
                <c:pt idx="588">
                  <c:v>17.233333333000001</c:v>
                </c:pt>
                <c:pt idx="589">
                  <c:v>17.266666666999999</c:v>
                </c:pt>
                <c:pt idx="590">
                  <c:v>17.266666666999999</c:v>
                </c:pt>
                <c:pt idx="591">
                  <c:v>17.3</c:v>
                </c:pt>
                <c:pt idx="592">
                  <c:v>17.3</c:v>
                </c:pt>
                <c:pt idx="593">
                  <c:v>17.333333332999999</c:v>
                </c:pt>
                <c:pt idx="594">
                  <c:v>17.333333332999999</c:v>
                </c:pt>
                <c:pt idx="595">
                  <c:v>17.366666667000001</c:v>
                </c:pt>
                <c:pt idx="596">
                  <c:v>17.366666667000001</c:v>
                </c:pt>
                <c:pt idx="597">
                  <c:v>17.399999999999999</c:v>
                </c:pt>
                <c:pt idx="598">
                  <c:v>17.399999999999999</c:v>
                </c:pt>
                <c:pt idx="599">
                  <c:v>17.433333333</c:v>
                </c:pt>
                <c:pt idx="600">
                  <c:v>17.433333333</c:v>
                </c:pt>
                <c:pt idx="601">
                  <c:v>17.5</c:v>
                </c:pt>
                <c:pt idx="602">
                  <c:v>17.5</c:v>
                </c:pt>
                <c:pt idx="603">
                  <c:v>17.533333333000002</c:v>
                </c:pt>
                <c:pt idx="604">
                  <c:v>17.533333333000002</c:v>
                </c:pt>
                <c:pt idx="605">
                  <c:v>17.566666667</c:v>
                </c:pt>
                <c:pt idx="606">
                  <c:v>17.566666667</c:v>
                </c:pt>
                <c:pt idx="607">
                  <c:v>17.600000000000001</c:v>
                </c:pt>
                <c:pt idx="608">
                  <c:v>17.600000000000001</c:v>
                </c:pt>
                <c:pt idx="609">
                  <c:v>17.633333332999999</c:v>
                </c:pt>
                <c:pt idx="610">
                  <c:v>17.633333332999999</c:v>
                </c:pt>
                <c:pt idx="611">
                  <c:v>17.733333333000001</c:v>
                </c:pt>
                <c:pt idx="612">
                  <c:v>17.733333333000001</c:v>
                </c:pt>
                <c:pt idx="613">
                  <c:v>17.766666666999999</c:v>
                </c:pt>
                <c:pt idx="614">
                  <c:v>17.766666666999999</c:v>
                </c:pt>
                <c:pt idx="615">
                  <c:v>17.8</c:v>
                </c:pt>
                <c:pt idx="616">
                  <c:v>17.8</c:v>
                </c:pt>
                <c:pt idx="617">
                  <c:v>17.833333332999999</c:v>
                </c:pt>
                <c:pt idx="618">
                  <c:v>17.833333332999999</c:v>
                </c:pt>
                <c:pt idx="619">
                  <c:v>17.966666666999998</c:v>
                </c:pt>
                <c:pt idx="620">
                  <c:v>17.966666666999998</c:v>
                </c:pt>
                <c:pt idx="621">
                  <c:v>18</c:v>
                </c:pt>
                <c:pt idx="622">
                  <c:v>18</c:v>
                </c:pt>
                <c:pt idx="623">
                  <c:v>18.033333333000002</c:v>
                </c:pt>
                <c:pt idx="624">
                  <c:v>18.033333333000002</c:v>
                </c:pt>
                <c:pt idx="625">
                  <c:v>18.066666667</c:v>
                </c:pt>
                <c:pt idx="626">
                  <c:v>18.066666667</c:v>
                </c:pt>
                <c:pt idx="627">
                  <c:v>18.100000000000001</c:v>
                </c:pt>
                <c:pt idx="628">
                  <c:v>18.100000000000001</c:v>
                </c:pt>
                <c:pt idx="629">
                  <c:v>18.133333332999999</c:v>
                </c:pt>
                <c:pt idx="630">
                  <c:v>18.133333332999999</c:v>
                </c:pt>
                <c:pt idx="631">
                  <c:v>18.166666667000001</c:v>
                </c:pt>
                <c:pt idx="632">
                  <c:v>18.166666667000001</c:v>
                </c:pt>
                <c:pt idx="633">
                  <c:v>18.2</c:v>
                </c:pt>
                <c:pt idx="634">
                  <c:v>18.2</c:v>
                </c:pt>
                <c:pt idx="635">
                  <c:v>18.233333333000001</c:v>
                </c:pt>
                <c:pt idx="636">
                  <c:v>18.233333333000001</c:v>
                </c:pt>
                <c:pt idx="637">
                  <c:v>18.266666666999999</c:v>
                </c:pt>
                <c:pt idx="638">
                  <c:v>18.266666666999999</c:v>
                </c:pt>
                <c:pt idx="639">
                  <c:v>18.3</c:v>
                </c:pt>
                <c:pt idx="640">
                  <c:v>18.3</c:v>
                </c:pt>
                <c:pt idx="641">
                  <c:v>18.333333332999999</c:v>
                </c:pt>
                <c:pt idx="642">
                  <c:v>18.333333332999999</c:v>
                </c:pt>
                <c:pt idx="643">
                  <c:v>18.366666667000001</c:v>
                </c:pt>
                <c:pt idx="644">
                  <c:v>18.366666667000001</c:v>
                </c:pt>
                <c:pt idx="645">
                  <c:v>18.433333333</c:v>
                </c:pt>
                <c:pt idx="646">
                  <c:v>18.433333333</c:v>
                </c:pt>
                <c:pt idx="647">
                  <c:v>18.466666666999998</c:v>
                </c:pt>
                <c:pt idx="648">
                  <c:v>18.466666666999998</c:v>
                </c:pt>
                <c:pt idx="649">
                  <c:v>18.5</c:v>
                </c:pt>
                <c:pt idx="650">
                  <c:v>18.5</c:v>
                </c:pt>
                <c:pt idx="651">
                  <c:v>18.533333333000002</c:v>
                </c:pt>
                <c:pt idx="652">
                  <c:v>18.533333333000002</c:v>
                </c:pt>
                <c:pt idx="653">
                  <c:v>18.566666667</c:v>
                </c:pt>
                <c:pt idx="654">
                  <c:v>18.566666667</c:v>
                </c:pt>
                <c:pt idx="655">
                  <c:v>18.600000000000001</c:v>
                </c:pt>
                <c:pt idx="656">
                  <c:v>18.600000000000001</c:v>
                </c:pt>
                <c:pt idx="657">
                  <c:v>18.666666667000001</c:v>
                </c:pt>
                <c:pt idx="658">
                  <c:v>18.666666667000001</c:v>
                </c:pt>
                <c:pt idx="659">
                  <c:v>18.7</c:v>
                </c:pt>
                <c:pt idx="660">
                  <c:v>18.7</c:v>
                </c:pt>
                <c:pt idx="661">
                  <c:v>18.733333333000001</c:v>
                </c:pt>
                <c:pt idx="662">
                  <c:v>18.733333333000001</c:v>
                </c:pt>
                <c:pt idx="663">
                  <c:v>18.766666666999999</c:v>
                </c:pt>
                <c:pt idx="664">
                  <c:v>18.766666666999999</c:v>
                </c:pt>
                <c:pt idx="665">
                  <c:v>18.8</c:v>
                </c:pt>
                <c:pt idx="666">
                  <c:v>18.8</c:v>
                </c:pt>
                <c:pt idx="667">
                  <c:v>18.899999999999999</c:v>
                </c:pt>
                <c:pt idx="668">
                  <c:v>18.899999999999999</c:v>
                </c:pt>
                <c:pt idx="669">
                  <c:v>18.933333333</c:v>
                </c:pt>
                <c:pt idx="670">
                  <c:v>18.933333333</c:v>
                </c:pt>
                <c:pt idx="671">
                  <c:v>18.966666666999998</c:v>
                </c:pt>
                <c:pt idx="672">
                  <c:v>18.966666666999998</c:v>
                </c:pt>
                <c:pt idx="673">
                  <c:v>19</c:v>
                </c:pt>
                <c:pt idx="674">
                  <c:v>19</c:v>
                </c:pt>
                <c:pt idx="675">
                  <c:v>19.066666667</c:v>
                </c:pt>
                <c:pt idx="676">
                  <c:v>19.066666667</c:v>
                </c:pt>
                <c:pt idx="677">
                  <c:v>19.100000000000001</c:v>
                </c:pt>
                <c:pt idx="678">
                  <c:v>19.100000000000001</c:v>
                </c:pt>
                <c:pt idx="679">
                  <c:v>19.133333332999999</c:v>
                </c:pt>
                <c:pt idx="680">
                  <c:v>19.133333332999999</c:v>
                </c:pt>
                <c:pt idx="681">
                  <c:v>19.166666667000001</c:v>
                </c:pt>
                <c:pt idx="682">
                  <c:v>19.166666667000001</c:v>
                </c:pt>
                <c:pt idx="683">
                  <c:v>19.2</c:v>
                </c:pt>
                <c:pt idx="684">
                  <c:v>19.2</c:v>
                </c:pt>
                <c:pt idx="685">
                  <c:v>19.233333333000001</c:v>
                </c:pt>
                <c:pt idx="686">
                  <c:v>19.233333333000001</c:v>
                </c:pt>
                <c:pt idx="687">
                  <c:v>19.266666666999999</c:v>
                </c:pt>
                <c:pt idx="688">
                  <c:v>19.266666666999999</c:v>
                </c:pt>
                <c:pt idx="689">
                  <c:v>19.366666667000001</c:v>
                </c:pt>
                <c:pt idx="690">
                  <c:v>19.366666667000001</c:v>
                </c:pt>
                <c:pt idx="691">
                  <c:v>19.399999999999999</c:v>
                </c:pt>
                <c:pt idx="692">
                  <c:v>19.399999999999999</c:v>
                </c:pt>
                <c:pt idx="693">
                  <c:v>19.433333333</c:v>
                </c:pt>
                <c:pt idx="694">
                  <c:v>19.433333333</c:v>
                </c:pt>
                <c:pt idx="695">
                  <c:v>19.466666666999998</c:v>
                </c:pt>
                <c:pt idx="696">
                  <c:v>19.466666666999998</c:v>
                </c:pt>
                <c:pt idx="697">
                  <c:v>19.5</c:v>
                </c:pt>
                <c:pt idx="698">
                  <c:v>19.5</c:v>
                </c:pt>
                <c:pt idx="699">
                  <c:v>19.533333333000002</c:v>
                </c:pt>
                <c:pt idx="700">
                  <c:v>19.533333333000002</c:v>
                </c:pt>
                <c:pt idx="701">
                  <c:v>19.566666667</c:v>
                </c:pt>
                <c:pt idx="702">
                  <c:v>19.566666667</c:v>
                </c:pt>
                <c:pt idx="703">
                  <c:v>19.600000000000001</c:v>
                </c:pt>
                <c:pt idx="704">
                  <c:v>19.600000000000001</c:v>
                </c:pt>
                <c:pt idx="705">
                  <c:v>19.633333332999999</c:v>
                </c:pt>
                <c:pt idx="706">
                  <c:v>19.633333332999999</c:v>
                </c:pt>
                <c:pt idx="707">
                  <c:v>19.666666667000001</c:v>
                </c:pt>
                <c:pt idx="708">
                  <c:v>19.666666667000001</c:v>
                </c:pt>
                <c:pt idx="709">
                  <c:v>19.7</c:v>
                </c:pt>
                <c:pt idx="710">
                  <c:v>19.7</c:v>
                </c:pt>
                <c:pt idx="711">
                  <c:v>19.733333333000001</c:v>
                </c:pt>
                <c:pt idx="712">
                  <c:v>19.733333333000001</c:v>
                </c:pt>
                <c:pt idx="713">
                  <c:v>19.8</c:v>
                </c:pt>
                <c:pt idx="714">
                  <c:v>19.8</c:v>
                </c:pt>
                <c:pt idx="715">
                  <c:v>19.833333332999999</c:v>
                </c:pt>
                <c:pt idx="716">
                  <c:v>19.833333332999999</c:v>
                </c:pt>
                <c:pt idx="717">
                  <c:v>19.866666667000001</c:v>
                </c:pt>
                <c:pt idx="718">
                  <c:v>19.866666667000001</c:v>
                </c:pt>
                <c:pt idx="719">
                  <c:v>19.899999999999999</c:v>
                </c:pt>
                <c:pt idx="720">
                  <c:v>19.899999999999999</c:v>
                </c:pt>
                <c:pt idx="721">
                  <c:v>19.933333333</c:v>
                </c:pt>
                <c:pt idx="722">
                  <c:v>19.933333333</c:v>
                </c:pt>
                <c:pt idx="723">
                  <c:v>19.966666666999998</c:v>
                </c:pt>
                <c:pt idx="724">
                  <c:v>19.966666666999998</c:v>
                </c:pt>
                <c:pt idx="725">
                  <c:v>20</c:v>
                </c:pt>
                <c:pt idx="726">
                  <c:v>20</c:v>
                </c:pt>
                <c:pt idx="727">
                  <c:v>20.066666667</c:v>
                </c:pt>
                <c:pt idx="728">
                  <c:v>20.066666667</c:v>
                </c:pt>
                <c:pt idx="729">
                  <c:v>20.100000000000001</c:v>
                </c:pt>
                <c:pt idx="730">
                  <c:v>20.100000000000001</c:v>
                </c:pt>
                <c:pt idx="731">
                  <c:v>20.133333332999999</c:v>
                </c:pt>
                <c:pt idx="732">
                  <c:v>20.133333332999999</c:v>
                </c:pt>
                <c:pt idx="733">
                  <c:v>20.166666667000001</c:v>
                </c:pt>
                <c:pt idx="734">
                  <c:v>20.166666667000001</c:v>
                </c:pt>
                <c:pt idx="735">
                  <c:v>20.233333333000001</c:v>
                </c:pt>
                <c:pt idx="736">
                  <c:v>20.233333333000001</c:v>
                </c:pt>
                <c:pt idx="737">
                  <c:v>20.3</c:v>
                </c:pt>
                <c:pt idx="738">
                  <c:v>20.3</c:v>
                </c:pt>
                <c:pt idx="739">
                  <c:v>20.333333332999999</c:v>
                </c:pt>
                <c:pt idx="740">
                  <c:v>20.333333332999999</c:v>
                </c:pt>
                <c:pt idx="741">
                  <c:v>20.366666667000001</c:v>
                </c:pt>
                <c:pt idx="742">
                  <c:v>20.366666667000001</c:v>
                </c:pt>
                <c:pt idx="743">
                  <c:v>20.399999999999999</c:v>
                </c:pt>
                <c:pt idx="744">
                  <c:v>20.399999999999999</c:v>
                </c:pt>
                <c:pt idx="745">
                  <c:v>20.433333333</c:v>
                </c:pt>
                <c:pt idx="746">
                  <c:v>20.433333333</c:v>
                </c:pt>
                <c:pt idx="747">
                  <c:v>20.5</c:v>
                </c:pt>
                <c:pt idx="748">
                  <c:v>20.5</c:v>
                </c:pt>
                <c:pt idx="749">
                  <c:v>20.533333333000002</c:v>
                </c:pt>
                <c:pt idx="750">
                  <c:v>20.533333333000002</c:v>
                </c:pt>
                <c:pt idx="751">
                  <c:v>20.566666667</c:v>
                </c:pt>
                <c:pt idx="752">
                  <c:v>20.566666667</c:v>
                </c:pt>
                <c:pt idx="753">
                  <c:v>20.6</c:v>
                </c:pt>
                <c:pt idx="754">
                  <c:v>20.6</c:v>
                </c:pt>
                <c:pt idx="755">
                  <c:v>20.633333332999999</c:v>
                </c:pt>
                <c:pt idx="756">
                  <c:v>20.633333332999999</c:v>
                </c:pt>
                <c:pt idx="757">
                  <c:v>20.666666667000001</c:v>
                </c:pt>
                <c:pt idx="758">
                  <c:v>20.666666667000001</c:v>
                </c:pt>
                <c:pt idx="759">
                  <c:v>20.7</c:v>
                </c:pt>
                <c:pt idx="760">
                  <c:v>20.7</c:v>
                </c:pt>
                <c:pt idx="761">
                  <c:v>20.733333333000001</c:v>
                </c:pt>
                <c:pt idx="762">
                  <c:v>20.733333333000001</c:v>
                </c:pt>
                <c:pt idx="763">
                  <c:v>20.766666666999999</c:v>
                </c:pt>
                <c:pt idx="764">
                  <c:v>20.766666666999999</c:v>
                </c:pt>
                <c:pt idx="765">
                  <c:v>20.8</c:v>
                </c:pt>
                <c:pt idx="766">
                  <c:v>20.8</c:v>
                </c:pt>
                <c:pt idx="767">
                  <c:v>20.833333332999999</c:v>
                </c:pt>
                <c:pt idx="768">
                  <c:v>20.833333332999999</c:v>
                </c:pt>
                <c:pt idx="769">
                  <c:v>20.866666667000001</c:v>
                </c:pt>
                <c:pt idx="770">
                  <c:v>20.866666667000001</c:v>
                </c:pt>
                <c:pt idx="771">
                  <c:v>20.9</c:v>
                </c:pt>
                <c:pt idx="772">
                  <c:v>20.9</c:v>
                </c:pt>
                <c:pt idx="773">
                  <c:v>20.933333333</c:v>
                </c:pt>
                <c:pt idx="774">
                  <c:v>20.933333333</c:v>
                </c:pt>
                <c:pt idx="775">
                  <c:v>21</c:v>
                </c:pt>
                <c:pt idx="776">
                  <c:v>21</c:v>
                </c:pt>
                <c:pt idx="777">
                  <c:v>21.033333333000002</c:v>
                </c:pt>
                <c:pt idx="778">
                  <c:v>21.033333333000002</c:v>
                </c:pt>
                <c:pt idx="779">
                  <c:v>21.066666667</c:v>
                </c:pt>
                <c:pt idx="780">
                  <c:v>21.066666667</c:v>
                </c:pt>
                <c:pt idx="781">
                  <c:v>21.1</c:v>
                </c:pt>
                <c:pt idx="782">
                  <c:v>21.1</c:v>
                </c:pt>
                <c:pt idx="783">
                  <c:v>21.133333332999999</c:v>
                </c:pt>
                <c:pt idx="784">
                  <c:v>21.133333332999999</c:v>
                </c:pt>
                <c:pt idx="785">
                  <c:v>21.2</c:v>
                </c:pt>
                <c:pt idx="786">
                  <c:v>21.2</c:v>
                </c:pt>
                <c:pt idx="787">
                  <c:v>21.233333333000001</c:v>
                </c:pt>
                <c:pt idx="788">
                  <c:v>21.233333333000001</c:v>
                </c:pt>
                <c:pt idx="789">
                  <c:v>21.266666666999999</c:v>
                </c:pt>
                <c:pt idx="790">
                  <c:v>21.266666666999999</c:v>
                </c:pt>
                <c:pt idx="791">
                  <c:v>21.3</c:v>
                </c:pt>
                <c:pt idx="792">
                  <c:v>21.3</c:v>
                </c:pt>
                <c:pt idx="793">
                  <c:v>21.333333332999999</c:v>
                </c:pt>
                <c:pt idx="794">
                  <c:v>21.333333332999999</c:v>
                </c:pt>
                <c:pt idx="795">
                  <c:v>21.366666667000001</c:v>
                </c:pt>
                <c:pt idx="796">
                  <c:v>21.366666667000001</c:v>
                </c:pt>
                <c:pt idx="797">
                  <c:v>21.4</c:v>
                </c:pt>
                <c:pt idx="798">
                  <c:v>21.4</c:v>
                </c:pt>
                <c:pt idx="799">
                  <c:v>21.466666666999998</c:v>
                </c:pt>
                <c:pt idx="800">
                  <c:v>21.466666666999998</c:v>
                </c:pt>
                <c:pt idx="801">
                  <c:v>21.5</c:v>
                </c:pt>
                <c:pt idx="802">
                  <c:v>21.5</c:v>
                </c:pt>
                <c:pt idx="803">
                  <c:v>21.533333333000002</c:v>
                </c:pt>
                <c:pt idx="804">
                  <c:v>21.533333333000002</c:v>
                </c:pt>
                <c:pt idx="805">
                  <c:v>21.566666667</c:v>
                </c:pt>
                <c:pt idx="806">
                  <c:v>21.566666667</c:v>
                </c:pt>
                <c:pt idx="807">
                  <c:v>21.6</c:v>
                </c:pt>
                <c:pt idx="808">
                  <c:v>21.6</c:v>
                </c:pt>
                <c:pt idx="809">
                  <c:v>21.666666667000001</c:v>
                </c:pt>
                <c:pt idx="810">
                  <c:v>21.666666667000001</c:v>
                </c:pt>
                <c:pt idx="811">
                  <c:v>21.7</c:v>
                </c:pt>
                <c:pt idx="812">
                  <c:v>21.7</c:v>
                </c:pt>
                <c:pt idx="813">
                  <c:v>21.733333333000001</c:v>
                </c:pt>
                <c:pt idx="814">
                  <c:v>21.733333333000001</c:v>
                </c:pt>
                <c:pt idx="815">
                  <c:v>21.766666666999999</c:v>
                </c:pt>
                <c:pt idx="816">
                  <c:v>21.766666666999999</c:v>
                </c:pt>
                <c:pt idx="817">
                  <c:v>21.8</c:v>
                </c:pt>
                <c:pt idx="818">
                  <c:v>21.8</c:v>
                </c:pt>
                <c:pt idx="819">
                  <c:v>21.833333332999999</c:v>
                </c:pt>
                <c:pt idx="820">
                  <c:v>21.833333332999999</c:v>
                </c:pt>
                <c:pt idx="821">
                  <c:v>21.933333333</c:v>
                </c:pt>
                <c:pt idx="822">
                  <c:v>21.933333333</c:v>
                </c:pt>
                <c:pt idx="823">
                  <c:v>21.966666666999998</c:v>
                </c:pt>
                <c:pt idx="824">
                  <c:v>21.966666666999998</c:v>
                </c:pt>
                <c:pt idx="825">
                  <c:v>22</c:v>
                </c:pt>
                <c:pt idx="826">
                  <c:v>22</c:v>
                </c:pt>
                <c:pt idx="827">
                  <c:v>22.033333333000002</c:v>
                </c:pt>
                <c:pt idx="828">
                  <c:v>22.033333333000002</c:v>
                </c:pt>
                <c:pt idx="829">
                  <c:v>22.066666667</c:v>
                </c:pt>
                <c:pt idx="830">
                  <c:v>22.066666667</c:v>
                </c:pt>
                <c:pt idx="831">
                  <c:v>22.1</c:v>
                </c:pt>
                <c:pt idx="832">
                  <c:v>22.1</c:v>
                </c:pt>
                <c:pt idx="833">
                  <c:v>22.166666667000001</c:v>
                </c:pt>
                <c:pt idx="834">
                  <c:v>22.166666667000001</c:v>
                </c:pt>
                <c:pt idx="835">
                  <c:v>22.2</c:v>
                </c:pt>
                <c:pt idx="836">
                  <c:v>22.2</c:v>
                </c:pt>
                <c:pt idx="837">
                  <c:v>22.233333333000001</c:v>
                </c:pt>
                <c:pt idx="838">
                  <c:v>22.233333333000001</c:v>
                </c:pt>
                <c:pt idx="839">
                  <c:v>22.266666666999999</c:v>
                </c:pt>
                <c:pt idx="840">
                  <c:v>22.266666666999999</c:v>
                </c:pt>
                <c:pt idx="841">
                  <c:v>22.3</c:v>
                </c:pt>
                <c:pt idx="842">
                  <c:v>22.3</c:v>
                </c:pt>
                <c:pt idx="843">
                  <c:v>22.366666667000001</c:v>
                </c:pt>
                <c:pt idx="844">
                  <c:v>22.366666667000001</c:v>
                </c:pt>
                <c:pt idx="845">
                  <c:v>22.4</c:v>
                </c:pt>
                <c:pt idx="846">
                  <c:v>22.4</c:v>
                </c:pt>
                <c:pt idx="847">
                  <c:v>22.433333333</c:v>
                </c:pt>
                <c:pt idx="848">
                  <c:v>22.433333333</c:v>
                </c:pt>
                <c:pt idx="849">
                  <c:v>22.466666666999998</c:v>
                </c:pt>
                <c:pt idx="850">
                  <c:v>22.466666666999998</c:v>
                </c:pt>
                <c:pt idx="851">
                  <c:v>22.5</c:v>
                </c:pt>
                <c:pt idx="852">
                  <c:v>22.5</c:v>
                </c:pt>
                <c:pt idx="853">
                  <c:v>22.533333333000002</c:v>
                </c:pt>
                <c:pt idx="854">
                  <c:v>22.533333333000002</c:v>
                </c:pt>
                <c:pt idx="855">
                  <c:v>22.633333332999999</c:v>
                </c:pt>
                <c:pt idx="856">
                  <c:v>22.633333332999999</c:v>
                </c:pt>
                <c:pt idx="857">
                  <c:v>22.666666667000001</c:v>
                </c:pt>
                <c:pt idx="858">
                  <c:v>22.666666667000001</c:v>
                </c:pt>
                <c:pt idx="859">
                  <c:v>22.7</c:v>
                </c:pt>
                <c:pt idx="860">
                  <c:v>22.7</c:v>
                </c:pt>
                <c:pt idx="861">
                  <c:v>22.733333333000001</c:v>
                </c:pt>
                <c:pt idx="862">
                  <c:v>22.733333333000001</c:v>
                </c:pt>
                <c:pt idx="863">
                  <c:v>22.766666666999999</c:v>
                </c:pt>
                <c:pt idx="864">
                  <c:v>22.766666666999999</c:v>
                </c:pt>
                <c:pt idx="865">
                  <c:v>22.866666667000001</c:v>
                </c:pt>
                <c:pt idx="866">
                  <c:v>22.866666667000001</c:v>
                </c:pt>
                <c:pt idx="867">
                  <c:v>22.9</c:v>
                </c:pt>
                <c:pt idx="868">
                  <c:v>22.9</c:v>
                </c:pt>
                <c:pt idx="869">
                  <c:v>22.933333333</c:v>
                </c:pt>
                <c:pt idx="870">
                  <c:v>22.933333333</c:v>
                </c:pt>
                <c:pt idx="871">
                  <c:v>22.966666666999998</c:v>
                </c:pt>
                <c:pt idx="872">
                  <c:v>22.966666666999998</c:v>
                </c:pt>
                <c:pt idx="873">
                  <c:v>23</c:v>
                </c:pt>
                <c:pt idx="874">
                  <c:v>23</c:v>
                </c:pt>
                <c:pt idx="875">
                  <c:v>23.066666667</c:v>
                </c:pt>
                <c:pt idx="876">
                  <c:v>23.066666667</c:v>
                </c:pt>
                <c:pt idx="877">
                  <c:v>23.1</c:v>
                </c:pt>
                <c:pt idx="878">
                  <c:v>23.1</c:v>
                </c:pt>
                <c:pt idx="879">
                  <c:v>23.133333332999999</c:v>
                </c:pt>
                <c:pt idx="880">
                  <c:v>23.133333332999999</c:v>
                </c:pt>
                <c:pt idx="881">
                  <c:v>23.166666667000001</c:v>
                </c:pt>
                <c:pt idx="882">
                  <c:v>23.166666667000001</c:v>
                </c:pt>
                <c:pt idx="883">
                  <c:v>23.2</c:v>
                </c:pt>
                <c:pt idx="884">
                  <c:v>23.2</c:v>
                </c:pt>
                <c:pt idx="885">
                  <c:v>23.233333333000001</c:v>
                </c:pt>
                <c:pt idx="886">
                  <c:v>23.233333333000001</c:v>
                </c:pt>
                <c:pt idx="887">
                  <c:v>23.266666666999999</c:v>
                </c:pt>
                <c:pt idx="888">
                  <c:v>23.266666666999999</c:v>
                </c:pt>
                <c:pt idx="889">
                  <c:v>23.333333332999999</c:v>
                </c:pt>
                <c:pt idx="890">
                  <c:v>23.333333332999999</c:v>
                </c:pt>
                <c:pt idx="891">
                  <c:v>23.366666667000001</c:v>
                </c:pt>
                <c:pt idx="892">
                  <c:v>23.366666667000001</c:v>
                </c:pt>
                <c:pt idx="893">
                  <c:v>23.4</c:v>
                </c:pt>
                <c:pt idx="894">
                  <c:v>23.4</c:v>
                </c:pt>
                <c:pt idx="895">
                  <c:v>23.433333333</c:v>
                </c:pt>
                <c:pt idx="896">
                  <c:v>23.433333333</c:v>
                </c:pt>
                <c:pt idx="897">
                  <c:v>23.466666666999998</c:v>
                </c:pt>
                <c:pt idx="898">
                  <c:v>23.466666666999998</c:v>
                </c:pt>
                <c:pt idx="899">
                  <c:v>23.566666667</c:v>
                </c:pt>
                <c:pt idx="900">
                  <c:v>23.566666667</c:v>
                </c:pt>
                <c:pt idx="901">
                  <c:v>23.6</c:v>
                </c:pt>
                <c:pt idx="902">
                  <c:v>23.6</c:v>
                </c:pt>
                <c:pt idx="903">
                  <c:v>23.633333332999999</c:v>
                </c:pt>
                <c:pt idx="904">
                  <c:v>23.633333332999999</c:v>
                </c:pt>
                <c:pt idx="905">
                  <c:v>23.666666667000001</c:v>
                </c:pt>
                <c:pt idx="906">
                  <c:v>23.666666667000001</c:v>
                </c:pt>
                <c:pt idx="907">
                  <c:v>23.7</c:v>
                </c:pt>
                <c:pt idx="908">
                  <c:v>23.7</c:v>
                </c:pt>
                <c:pt idx="909">
                  <c:v>23.733333333000001</c:v>
                </c:pt>
                <c:pt idx="910">
                  <c:v>23.733333333000001</c:v>
                </c:pt>
                <c:pt idx="911">
                  <c:v>23.8</c:v>
                </c:pt>
                <c:pt idx="912">
                  <c:v>23.8</c:v>
                </c:pt>
                <c:pt idx="913">
                  <c:v>23.833333332999999</c:v>
                </c:pt>
                <c:pt idx="914">
                  <c:v>23.833333332999999</c:v>
                </c:pt>
                <c:pt idx="915">
                  <c:v>23.866666667000001</c:v>
                </c:pt>
                <c:pt idx="916">
                  <c:v>23.866666667000001</c:v>
                </c:pt>
                <c:pt idx="917">
                  <c:v>23.9</c:v>
                </c:pt>
                <c:pt idx="918">
                  <c:v>23.9</c:v>
                </c:pt>
                <c:pt idx="919">
                  <c:v>23.933333333</c:v>
                </c:pt>
                <c:pt idx="920">
                  <c:v>23.933333333</c:v>
                </c:pt>
                <c:pt idx="921">
                  <c:v>24</c:v>
                </c:pt>
                <c:pt idx="922">
                  <c:v>24</c:v>
                </c:pt>
                <c:pt idx="923">
                  <c:v>24.033333333000002</c:v>
                </c:pt>
                <c:pt idx="924">
                  <c:v>24.033333333000002</c:v>
                </c:pt>
                <c:pt idx="925">
                  <c:v>24.066666667</c:v>
                </c:pt>
                <c:pt idx="926">
                  <c:v>24.066666667</c:v>
                </c:pt>
                <c:pt idx="927">
                  <c:v>24.1</c:v>
                </c:pt>
                <c:pt idx="928">
                  <c:v>24.1</c:v>
                </c:pt>
                <c:pt idx="929">
                  <c:v>24.133333332999999</c:v>
                </c:pt>
                <c:pt idx="930">
                  <c:v>24.133333332999999</c:v>
                </c:pt>
                <c:pt idx="931">
                  <c:v>24.166666667000001</c:v>
                </c:pt>
                <c:pt idx="932">
                  <c:v>24.166666667000001</c:v>
                </c:pt>
                <c:pt idx="933">
                  <c:v>24.233333333000001</c:v>
                </c:pt>
                <c:pt idx="934">
                  <c:v>24.233333333000001</c:v>
                </c:pt>
                <c:pt idx="935">
                  <c:v>24.3</c:v>
                </c:pt>
                <c:pt idx="936">
                  <c:v>24.3</c:v>
                </c:pt>
                <c:pt idx="937">
                  <c:v>24.333333332999999</c:v>
                </c:pt>
                <c:pt idx="938">
                  <c:v>24.333333332999999</c:v>
                </c:pt>
                <c:pt idx="939">
                  <c:v>24.366666667000001</c:v>
                </c:pt>
                <c:pt idx="940">
                  <c:v>24.366666667000001</c:v>
                </c:pt>
                <c:pt idx="941">
                  <c:v>24.4</c:v>
                </c:pt>
                <c:pt idx="942">
                  <c:v>24.4</c:v>
                </c:pt>
                <c:pt idx="943">
                  <c:v>24.433333333</c:v>
                </c:pt>
                <c:pt idx="944">
                  <c:v>24.433333333</c:v>
                </c:pt>
                <c:pt idx="945">
                  <c:v>24.5</c:v>
                </c:pt>
                <c:pt idx="946">
                  <c:v>24.5</c:v>
                </c:pt>
                <c:pt idx="947">
                  <c:v>24.533333333000002</c:v>
                </c:pt>
                <c:pt idx="948">
                  <c:v>24.533333333000002</c:v>
                </c:pt>
                <c:pt idx="949">
                  <c:v>24.566666667</c:v>
                </c:pt>
                <c:pt idx="950">
                  <c:v>24.566666667</c:v>
                </c:pt>
                <c:pt idx="951">
                  <c:v>24.6</c:v>
                </c:pt>
                <c:pt idx="952">
                  <c:v>24.6</c:v>
                </c:pt>
                <c:pt idx="953">
                  <c:v>24.633333332999999</c:v>
                </c:pt>
                <c:pt idx="954">
                  <c:v>24.633333332999999</c:v>
                </c:pt>
                <c:pt idx="955">
                  <c:v>24.7</c:v>
                </c:pt>
                <c:pt idx="956">
                  <c:v>24.7</c:v>
                </c:pt>
                <c:pt idx="957">
                  <c:v>24.733333333000001</c:v>
                </c:pt>
                <c:pt idx="958">
                  <c:v>24.733333333000001</c:v>
                </c:pt>
                <c:pt idx="959">
                  <c:v>24.766666666999999</c:v>
                </c:pt>
                <c:pt idx="960">
                  <c:v>24.766666666999999</c:v>
                </c:pt>
                <c:pt idx="961">
                  <c:v>24.8</c:v>
                </c:pt>
                <c:pt idx="962">
                  <c:v>24.8</c:v>
                </c:pt>
                <c:pt idx="963">
                  <c:v>24.833333332999999</c:v>
                </c:pt>
                <c:pt idx="964">
                  <c:v>24.833333332999999</c:v>
                </c:pt>
                <c:pt idx="965">
                  <c:v>24.866666667000001</c:v>
                </c:pt>
                <c:pt idx="966">
                  <c:v>24.866666667000001</c:v>
                </c:pt>
                <c:pt idx="967">
                  <c:v>24.9</c:v>
                </c:pt>
                <c:pt idx="968">
                  <c:v>24.9</c:v>
                </c:pt>
                <c:pt idx="969">
                  <c:v>24.966666666999998</c:v>
                </c:pt>
                <c:pt idx="970">
                  <c:v>24.966666666999998</c:v>
                </c:pt>
                <c:pt idx="971">
                  <c:v>25.033333333000002</c:v>
                </c:pt>
                <c:pt idx="972">
                  <c:v>25.033333333000002</c:v>
                </c:pt>
                <c:pt idx="973">
                  <c:v>25.066666667</c:v>
                </c:pt>
                <c:pt idx="974">
                  <c:v>25.066666667</c:v>
                </c:pt>
                <c:pt idx="975">
                  <c:v>25.1</c:v>
                </c:pt>
                <c:pt idx="976">
                  <c:v>25.1</c:v>
                </c:pt>
                <c:pt idx="977">
                  <c:v>25.133333332999999</c:v>
                </c:pt>
                <c:pt idx="978">
                  <c:v>25.133333332999999</c:v>
                </c:pt>
                <c:pt idx="979">
                  <c:v>25.166666667000001</c:v>
                </c:pt>
                <c:pt idx="980">
                  <c:v>25.166666667000001</c:v>
                </c:pt>
                <c:pt idx="981">
                  <c:v>25.2</c:v>
                </c:pt>
                <c:pt idx="982">
                  <c:v>25.2</c:v>
                </c:pt>
                <c:pt idx="983">
                  <c:v>25.233333333000001</c:v>
                </c:pt>
                <c:pt idx="984">
                  <c:v>25.233333333000001</c:v>
                </c:pt>
                <c:pt idx="985">
                  <c:v>25.266666666999999</c:v>
                </c:pt>
                <c:pt idx="986">
                  <c:v>25.266666666999999</c:v>
                </c:pt>
                <c:pt idx="987">
                  <c:v>25.3</c:v>
                </c:pt>
                <c:pt idx="988">
                  <c:v>25.3</c:v>
                </c:pt>
                <c:pt idx="989">
                  <c:v>25.333333332999999</c:v>
                </c:pt>
                <c:pt idx="990">
                  <c:v>25.333333332999999</c:v>
                </c:pt>
                <c:pt idx="991">
                  <c:v>25.4</c:v>
                </c:pt>
                <c:pt idx="992">
                  <c:v>25.4</c:v>
                </c:pt>
                <c:pt idx="993">
                  <c:v>25.433333333</c:v>
                </c:pt>
                <c:pt idx="994">
                  <c:v>25.433333333</c:v>
                </c:pt>
                <c:pt idx="995">
                  <c:v>25.466666666999998</c:v>
                </c:pt>
                <c:pt idx="996">
                  <c:v>25.466666666999998</c:v>
                </c:pt>
                <c:pt idx="997">
                  <c:v>25.5</c:v>
                </c:pt>
                <c:pt idx="998">
                  <c:v>25.5</c:v>
                </c:pt>
                <c:pt idx="999">
                  <c:v>25.566666667</c:v>
                </c:pt>
                <c:pt idx="1000">
                  <c:v>25.566666667</c:v>
                </c:pt>
                <c:pt idx="1001">
                  <c:v>25.633333332999999</c:v>
                </c:pt>
                <c:pt idx="1002">
                  <c:v>25.633333332999999</c:v>
                </c:pt>
                <c:pt idx="1003">
                  <c:v>25.666666667000001</c:v>
                </c:pt>
                <c:pt idx="1004">
                  <c:v>25.666666667000001</c:v>
                </c:pt>
                <c:pt idx="1005">
                  <c:v>25.7</c:v>
                </c:pt>
                <c:pt idx="1006">
                  <c:v>25.7</c:v>
                </c:pt>
                <c:pt idx="1007">
                  <c:v>25.733333333000001</c:v>
                </c:pt>
                <c:pt idx="1008">
                  <c:v>25.733333333000001</c:v>
                </c:pt>
                <c:pt idx="1009">
                  <c:v>25.766666666999999</c:v>
                </c:pt>
                <c:pt idx="1010">
                  <c:v>25.766666666999999</c:v>
                </c:pt>
                <c:pt idx="1011">
                  <c:v>25.9</c:v>
                </c:pt>
                <c:pt idx="1012">
                  <c:v>25.9</c:v>
                </c:pt>
                <c:pt idx="1013">
                  <c:v>25.933333333</c:v>
                </c:pt>
                <c:pt idx="1014">
                  <c:v>25.933333333</c:v>
                </c:pt>
                <c:pt idx="1015">
                  <c:v>25.966666666999998</c:v>
                </c:pt>
                <c:pt idx="1016">
                  <c:v>25.966666666999998</c:v>
                </c:pt>
                <c:pt idx="1017">
                  <c:v>26.033333333000002</c:v>
                </c:pt>
                <c:pt idx="1018">
                  <c:v>26.033333333000002</c:v>
                </c:pt>
                <c:pt idx="1019">
                  <c:v>26.133333332999999</c:v>
                </c:pt>
                <c:pt idx="1020">
                  <c:v>26.133333332999999</c:v>
                </c:pt>
                <c:pt idx="1021">
                  <c:v>26.166666667000001</c:v>
                </c:pt>
                <c:pt idx="1022">
                  <c:v>26.166666667000001</c:v>
                </c:pt>
                <c:pt idx="1023">
                  <c:v>26.233333333000001</c:v>
                </c:pt>
                <c:pt idx="1024">
                  <c:v>26.233333333000001</c:v>
                </c:pt>
                <c:pt idx="1025">
                  <c:v>26.366666667000001</c:v>
                </c:pt>
                <c:pt idx="1026">
                  <c:v>26.366666667000001</c:v>
                </c:pt>
                <c:pt idx="1027">
                  <c:v>26.4</c:v>
                </c:pt>
                <c:pt idx="1028">
                  <c:v>26.4</c:v>
                </c:pt>
                <c:pt idx="1029">
                  <c:v>26.433333333</c:v>
                </c:pt>
                <c:pt idx="1030">
                  <c:v>26.433333333</c:v>
                </c:pt>
                <c:pt idx="1031">
                  <c:v>26.466666666999998</c:v>
                </c:pt>
                <c:pt idx="1032">
                  <c:v>26.466666666999998</c:v>
                </c:pt>
                <c:pt idx="1033">
                  <c:v>26.5</c:v>
                </c:pt>
                <c:pt idx="1034">
                  <c:v>26.5</c:v>
                </c:pt>
                <c:pt idx="1035">
                  <c:v>26.533333333000002</c:v>
                </c:pt>
                <c:pt idx="1036">
                  <c:v>26.533333333000002</c:v>
                </c:pt>
                <c:pt idx="1037">
                  <c:v>26.6</c:v>
                </c:pt>
                <c:pt idx="1038">
                  <c:v>26.6</c:v>
                </c:pt>
                <c:pt idx="1039">
                  <c:v>26.633333332999999</c:v>
                </c:pt>
                <c:pt idx="1040">
                  <c:v>26.633333332999999</c:v>
                </c:pt>
                <c:pt idx="1041">
                  <c:v>26.666666667000001</c:v>
                </c:pt>
                <c:pt idx="1042">
                  <c:v>26.666666667000001</c:v>
                </c:pt>
                <c:pt idx="1043">
                  <c:v>26.7</c:v>
                </c:pt>
                <c:pt idx="1044">
                  <c:v>26.7</c:v>
                </c:pt>
                <c:pt idx="1045">
                  <c:v>26.733333333000001</c:v>
                </c:pt>
                <c:pt idx="1046">
                  <c:v>26.733333333000001</c:v>
                </c:pt>
                <c:pt idx="1047">
                  <c:v>26.833333332999999</c:v>
                </c:pt>
                <c:pt idx="1048">
                  <c:v>26.833333332999999</c:v>
                </c:pt>
                <c:pt idx="1049">
                  <c:v>26.866666667000001</c:v>
                </c:pt>
                <c:pt idx="1050">
                  <c:v>26.866666667000001</c:v>
                </c:pt>
                <c:pt idx="1051">
                  <c:v>26.9</c:v>
                </c:pt>
                <c:pt idx="1052">
                  <c:v>26.9</c:v>
                </c:pt>
                <c:pt idx="1053">
                  <c:v>26.933333333</c:v>
                </c:pt>
                <c:pt idx="1054">
                  <c:v>26.933333333</c:v>
                </c:pt>
                <c:pt idx="1055">
                  <c:v>26.966666666999998</c:v>
                </c:pt>
                <c:pt idx="1056">
                  <c:v>26.966666666999998</c:v>
                </c:pt>
                <c:pt idx="1057">
                  <c:v>27.066666667</c:v>
                </c:pt>
                <c:pt idx="1058">
                  <c:v>27.066666667</c:v>
                </c:pt>
                <c:pt idx="1059">
                  <c:v>27.1</c:v>
                </c:pt>
                <c:pt idx="1060">
                  <c:v>27.1</c:v>
                </c:pt>
                <c:pt idx="1061">
                  <c:v>27.133333332999999</c:v>
                </c:pt>
                <c:pt idx="1062">
                  <c:v>27.133333332999999</c:v>
                </c:pt>
                <c:pt idx="1063">
                  <c:v>27.166666667000001</c:v>
                </c:pt>
                <c:pt idx="1064">
                  <c:v>27.166666667000001</c:v>
                </c:pt>
                <c:pt idx="1065">
                  <c:v>27.2</c:v>
                </c:pt>
                <c:pt idx="1066">
                  <c:v>27.2</c:v>
                </c:pt>
                <c:pt idx="1067">
                  <c:v>27.3</c:v>
                </c:pt>
                <c:pt idx="1068">
                  <c:v>27.3</c:v>
                </c:pt>
                <c:pt idx="1069">
                  <c:v>27.333333332999999</c:v>
                </c:pt>
                <c:pt idx="1070">
                  <c:v>27.333333332999999</c:v>
                </c:pt>
                <c:pt idx="1071">
                  <c:v>27.366666667000001</c:v>
                </c:pt>
                <c:pt idx="1072">
                  <c:v>27.366666667000001</c:v>
                </c:pt>
                <c:pt idx="1073">
                  <c:v>27.433333333</c:v>
                </c:pt>
                <c:pt idx="1074">
                  <c:v>27.433333333</c:v>
                </c:pt>
                <c:pt idx="1075">
                  <c:v>27.466666666999998</c:v>
                </c:pt>
                <c:pt idx="1076">
                  <c:v>27.466666666999998</c:v>
                </c:pt>
                <c:pt idx="1077">
                  <c:v>27.6</c:v>
                </c:pt>
                <c:pt idx="1078">
                  <c:v>27.6</c:v>
                </c:pt>
                <c:pt idx="1079">
                  <c:v>27.633333332999999</c:v>
                </c:pt>
                <c:pt idx="1080">
                  <c:v>27.633333332999999</c:v>
                </c:pt>
                <c:pt idx="1081">
                  <c:v>27.666666667000001</c:v>
                </c:pt>
                <c:pt idx="1082">
                  <c:v>27.666666667000001</c:v>
                </c:pt>
                <c:pt idx="1083">
                  <c:v>27.766666666999999</c:v>
                </c:pt>
                <c:pt idx="1084">
                  <c:v>27.766666666999999</c:v>
                </c:pt>
                <c:pt idx="1085">
                  <c:v>27.8</c:v>
                </c:pt>
                <c:pt idx="1086">
                  <c:v>27.8</c:v>
                </c:pt>
                <c:pt idx="1087">
                  <c:v>27.833333332999999</c:v>
                </c:pt>
                <c:pt idx="1088">
                  <c:v>27.833333332999999</c:v>
                </c:pt>
                <c:pt idx="1089">
                  <c:v>27.866666667000001</c:v>
                </c:pt>
                <c:pt idx="1090">
                  <c:v>27.866666667000001</c:v>
                </c:pt>
                <c:pt idx="1091">
                  <c:v>27.9</c:v>
                </c:pt>
                <c:pt idx="1092">
                  <c:v>27.9</c:v>
                </c:pt>
                <c:pt idx="1093">
                  <c:v>27.966666666999998</c:v>
                </c:pt>
                <c:pt idx="1094">
                  <c:v>27.966666666999998</c:v>
                </c:pt>
                <c:pt idx="1095">
                  <c:v>28</c:v>
                </c:pt>
                <c:pt idx="1096">
                  <c:v>28</c:v>
                </c:pt>
                <c:pt idx="1097">
                  <c:v>28.033333333000002</c:v>
                </c:pt>
                <c:pt idx="1098">
                  <c:v>28.033333333000002</c:v>
                </c:pt>
                <c:pt idx="1099">
                  <c:v>28.066666667</c:v>
                </c:pt>
                <c:pt idx="1100">
                  <c:v>28.066666667</c:v>
                </c:pt>
                <c:pt idx="1101">
                  <c:v>28.1</c:v>
                </c:pt>
                <c:pt idx="1102">
                  <c:v>28.1</c:v>
                </c:pt>
                <c:pt idx="1103">
                  <c:v>28.133333332999999</c:v>
                </c:pt>
                <c:pt idx="1104">
                  <c:v>28.133333332999999</c:v>
                </c:pt>
                <c:pt idx="1105">
                  <c:v>28.233333333000001</c:v>
                </c:pt>
                <c:pt idx="1106">
                  <c:v>28.233333333000001</c:v>
                </c:pt>
                <c:pt idx="1107">
                  <c:v>28.266666666999999</c:v>
                </c:pt>
                <c:pt idx="1108">
                  <c:v>28.266666666999999</c:v>
                </c:pt>
                <c:pt idx="1109">
                  <c:v>28.3</c:v>
                </c:pt>
                <c:pt idx="1110">
                  <c:v>28.3</c:v>
                </c:pt>
                <c:pt idx="1111">
                  <c:v>28.333333332999999</c:v>
                </c:pt>
                <c:pt idx="1112">
                  <c:v>28.333333332999999</c:v>
                </c:pt>
                <c:pt idx="1113">
                  <c:v>28.366666667000001</c:v>
                </c:pt>
                <c:pt idx="1114">
                  <c:v>28.366666667000001</c:v>
                </c:pt>
                <c:pt idx="1115">
                  <c:v>28.466666666999998</c:v>
                </c:pt>
                <c:pt idx="1116">
                  <c:v>28.466666666999998</c:v>
                </c:pt>
                <c:pt idx="1117">
                  <c:v>28.5</c:v>
                </c:pt>
                <c:pt idx="1118">
                  <c:v>28.5</c:v>
                </c:pt>
                <c:pt idx="1119">
                  <c:v>28.533333333000002</c:v>
                </c:pt>
                <c:pt idx="1120">
                  <c:v>28.533333333000002</c:v>
                </c:pt>
                <c:pt idx="1121">
                  <c:v>28.566666667</c:v>
                </c:pt>
                <c:pt idx="1122">
                  <c:v>28.566666667</c:v>
                </c:pt>
                <c:pt idx="1123">
                  <c:v>28.6</c:v>
                </c:pt>
                <c:pt idx="1124">
                  <c:v>28.6</c:v>
                </c:pt>
                <c:pt idx="1125">
                  <c:v>28.633333332999999</c:v>
                </c:pt>
                <c:pt idx="1126">
                  <c:v>28.633333332999999</c:v>
                </c:pt>
                <c:pt idx="1127">
                  <c:v>28.7</c:v>
                </c:pt>
                <c:pt idx="1128">
                  <c:v>28.7</c:v>
                </c:pt>
                <c:pt idx="1129">
                  <c:v>28.733333333000001</c:v>
                </c:pt>
                <c:pt idx="1130">
                  <c:v>28.733333333000001</c:v>
                </c:pt>
                <c:pt idx="1131">
                  <c:v>28.766666666999999</c:v>
                </c:pt>
                <c:pt idx="1132">
                  <c:v>28.766666666999999</c:v>
                </c:pt>
                <c:pt idx="1133">
                  <c:v>28.8</c:v>
                </c:pt>
                <c:pt idx="1134">
                  <c:v>28.8</c:v>
                </c:pt>
                <c:pt idx="1135">
                  <c:v>28.833333332999999</c:v>
                </c:pt>
                <c:pt idx="1136">
                  <c:v>28.833333332999999</c:v>
                </c:pt>
                <c:pt idx="1137">
                  <c:v>28.933333333</c:v>
                </c:pt>
                <c:pt idx="1138">
                  <c:v>28.933333333</c:v>
                </c:pt>
                <c:pt idx="1139">
                  <c:v>28.966666666999998</c:v>
                </c:pt>
                <c:pt idx="1140">
                  <c:v>28.966666666999998</c:v>
                </c:pt>
                <c:pt idx="1141">
                  <c:v>29</c:v>
                </c:pt>
                <c:pt idx="1142">
                  <c:v>29</c:v>
                </c:pt>
                <c:pt idx="1143">
                  <c:v>29.066666667</c:v>
                </c:pt>
                <c:pt idx="1144">
                  <c:v>29.066666667</c:v>
                </c:pt>
                <c:pt idx="1145">
                  <c:v>29.166666667000001</c:v>
                </c:pt>
                <c:pt idx="1146">
                  <c:v>29.166666667000001</c:v>
                </c:pt>
                <c:pt idx="1147">
                  <c:v>29.233333333000001</c:v>
                </c:pt>
                <c:pt idx="1148">
                  <c:v>29.233333333000001</c:v>
                </c:pt>
                <c:pt idx="1149">
                  <c:v>29.266666666999999</c:v>
                </c:pt>
                <c:pt idx="1150">
                  <c:v>29.266666666999999</c:v>
                </c:pt>
                <c:pt idx="1151">
                  <c:v>29.3</c:v>
                </c:pt>
                <c:pt idx="1152">
                  <c:v>29.3</c:v>
                </c:pt>
                <c:pt idx="1153">
                  <c:v>29.333333332999999</c:v>
                </c:pt>
                <c:pt idx="1154">
                  <c:v>29.333333332999999</c:v>
                </c:pt>
                <c:pt idx="1155">
                  <c:v>29.4</c:v>
                </c:pt>
                <c:pt idx="1156">
                  <c:v>29.4</c:v>
                </c:pt>
                <c:pt idx="1157">
                  <c:v>29.433333333</c:v>
                </c:pt>
                <c:pt idx="1158">
                  <c:v>29.433333333</c:v>
                </c:pt>
                <c:pt idx="1159">
                  <c:v>29.466666666999998</c:v>
                </c:pt>
                <c:pt idx="1160">
                  <c:v>29.466666666999998</c:v>
                </c:pt>
                <c:pt idx="1161">
                  <c:v>29.5</c:v>
                </c:pt>
                <c:pt idx="1162">
                  <c:v>29.5</c:v>
                </c:pt>
                <c:pt idx="1163">
                  <c:v>29.533333333000002</c:v>
                </c:pt>
                <c:pt idx="1164">
                  <c:v>29.533333333000002</c:v>
                </c:pt>
                <c:pt idx="1165">
                  <c:v>29.6</c:v>
                </c:pt>
                <c:pt idx="1166">
                  <c:v>29.6</c:v>
                </c:pt>
                <c:pt idx="1167">
                  <c:v>29.633333332999999</c:v>
                </c:pt>
                <c:pt idx="1168">
                  <c:v>29.633333332999999</c:v>
                </c:pt>
                <c:pt idx="1169">
                  <c:v>29.666666667000001</c:v>
                </c:pt>
                <c:pt idx="1170">
                  <c:v>29.666666667000001</c:v>
                </c:pt>
                <c:pt idx="1171">
                  <c:v>29.7</c:v>
                </c:pt>
                <c:pt idx="1172">
                  <c:v>29.7</c:v>
                </c:pt>
                <c:pt idx="1173">
                  <c:v>29.733333333000001</c:v>
                </c:pt>
                <c:pt idx="1174">
                  <c:v>29.733333333000001</c:v>
                </c:pt>
                <c:pt idx="1175">
                  <c:v>29.766666666999999</c:v>
                </c:pt>
                <c:pt idx="1176">
                  <c:v>29.766666666999999</c:v>
                </c:pt>
                <c:pt idx="1177">
                  <c:v>29.866666667000001</c:v>
                </c:pt>
                <c:pt idx="1178">
                  <c:v>29.866666667000001</c:v>
                </c:pt>
                <c:pt idx="1179">
                  <c:v>29.9</c:v>
                </c:pt>
                <c:pt idx="1180">
                  <c:v>29.9</c:v>
                </c:pt>
                <c:pt idx="1181">
                  <c:v>29.933333333</c:v>
                </c:pt>
                <c:pt idx="1182">
                  <c:v>29.933333333</c:v>
                </c:pt>
                <c:pt idx="1183">
                  <c:v>29.966666666999998</c:v>
                </c:pt>
                <c:pt idx="1184">
                  <c:v>29.966666666999998</c:v>
                </c:pt>
                <c:pt idx="1185">
                  <c:v>30.033333333000002</c:v>
                </c:pt>
                <c:pt idx="1186">
                  <c:v>30.033333333000002</c:v>
                </c:pt>
                <c:pt idx="1187">
                  <c:v>30.066666667</c:v>
                </c:pt>
                <c:pt idx="1188">
                  <c:v>30.066666667</c:v>
                </c:pt>
                <c:pt idx="1189">
                  <c:v>30.1</c:v>
                </c:pt>
                <c:pt idx="1190">
                  <c:v>30.1</c:v>
                </c:pt>
                <c:pt idx="1191">
                  <c:v>30.133333332999999</c:v>
                </c:pt>
                <c:pt idx="1192">
                  <c:v>30.133333332999999</c:v>
                </c:pt>
                <c:pt idx="1193">
                  <c:v>30.166666667000001</c:v>
                </c:pt>
                <c:pt idx="1194">
                  <c:v>30.166666667000001</c:v>
                </c:pt>
                <c:pt idx="1195">
                  <c:v>30.2</c:v>
                </c:pt>
                <c:pt idx="1196">
                  <c:v>30.2</c:v>
                </c:pt>
                <c:pt idx="1197">
                  <c:v>30.233333333000001</c:v>
                </c:pt>
                <c:pt idx="1198">
                  <c:v>30.233333333000001</c:v>
                </c:pt>
                <c:pt idx="1199">
                  <c:v>30.266666666999999</c:v>
                </c:pt>
                <c:pt idx="1200">
                  <c:v>30.266666666999999</c:v>
                </c:pt>
                <c:pt idx="1201">
                  <c:v>30.3</c:v>
                </c:pt>
                <c:pt idx="1202">
                  <c:v>30.3</c:v>
                </c:pt>
                <c:pt idx="1203">
                  <c:v>30.333333332999999</c:v>
                </c:pt>
                <c:pt idx="1204">
                  <c:v>30.333333332999999</c:v>
                </c:pt>
                <c:pt idx="1205">
                  <c:v>30.366666667000001</c:v>
                </c:pt>
                <c:pt idx="1206">
                  <c:v>30.366666667000001</c:v>
                </c:pt>
                <c:pt idx="1207">
                  <c:v>30.4</c:v>
                </c:pt>
                <c:pt idx="1208">
                  <c:v>30.4</c:v>
                </c:pt>
                <c:pt idx="1209">
                  <c:v>30.433333333</c:v>
                </c:pt>
                <c:pt idx="1210">
                  <c:v>30.433333333</c:v>
                </c:pt>
                <c:pt idx="1211">
                  <c:v>30.466666666999998</c:v>
                </c:pt>
                <c:pt idx="1212">
                  <c:v>30.466666666999998</c:v>
                </c:pt>
                <c:pt idx="1213">
                  <c:v>30.533333333000002</c:v>
                </c:pt>
                <c:pt idx="1214">
                  <c:v>30.533333333000002</c:v>
                </c:pt>
                <c:pt idx="1215">
                  <c:v>30.566666667</c:v>
                </c:pt>
                <c:pt idx="1216">
                  <c:v>30.566666667</c:v>
                </c:pt>
                <c:pt idx="1217">
                  <c:v>30.6</c:v>
                </c:pt>
                <c:pt idx="1218">
                  <c:v>30.6</c:v>
                </c:pt>
                <c:pt idx="1219">
                  <c:v>30.633333332999999</c:v>
                </c:pt>
                <c:pt idx="1220">
                  <c:v>30.633333332999999</c:v>
                </c:pt>
                <c:pt idx="1221">
                  <c:v>30.666666667000001</c:v>
                </c:pt>
                <c:pt idx="1222">
                  <c:v>30.666666667000001</c:v>
                </c:pt>
                <c:pt idx="1223">
                  <c:v>30.7</c:v>
                </c:pt>
                <c:pt idx="1224">
                  <c:v>30.7</c:v>
                </c:pt>
                <c:pt idx="1225">
                  <c:v>30.8</c:v>
                </c:pt>
                <c:pt idx="1226">
                  <c:v>30.8</c:v>
                </c:pt>
                <c:pt idx="1227">
                  <c:v>30.833333332999999</c:v>
                </c:pt>
                <c:pt idx="1228">
                  <c:v>30.833333332999999</c:v>
                </c:pt>
                <c:pt idx="1229">
                  <c:v>30.866666667000001</c:v>
                </c:pt>
                <c:pt idx="1230">
                  <c:v>30.866666667000001</c:v>
                </c:pt>
                <c:pt idx="1231">
                  <c:v>30.9</c:v>
                </c:pt>
                <c:pt idx="1232">
                  <c:v>30.9</c:v>
                </c:pt>
                <c:pt idx="1233">
                  <c:v>30.933333333</c:v>
                </c:pt>
                <c:pt idx="1234">
                  <c:v>30.933333333</c:v>
                </c:pt>
                <c:pt idx="1235">
                  <c:v>30.966666666999998</c:v>
                </c:pt>
                <c:pt idx="1236">
                  <c:v>30.966666666999998</c:v>
                </c:pt>
                <c:pt idx="1237">
                  <c:v>31</c:v>
                </c:pt>
                <c:pt idx="1238">
                  <c:v>31</c:v>
                </c:pt>
                <c:pt idx="1239">
                  <c:v>31.033333333000002</c:v>
                </c:pt>
                <c:pt idx="1240">
                  <c:v>31.033333333000002</c:v>
                </c:pt>
                <c:pt idx="1241">
                  <c:v>31.066666667</c:v>
                </c:pt>
                <c:pt idx="1242">
                  <c:v>31.066666667</c:v>
                </c:pt>
                <c:pt idx="1243">
                  <c:v>31.1</c:v>
                </c:pt>
                <c:pt idx="1244">
                  <c:v>31.1</c:v>
                </c:pt>
                <c:pt idx="1245">
                  <c:v>31.133333332999999</c:v>
                </c:pt>
                <c:pt idx="1246">
                  <c:v>31.133333332999999</c:v>
                </c:pt>
                <c:pt idx="1247">
                  <c:v>31.166666667000001</c:v>
                </c:pt>
                <c:pt idx="1248">
                  <c:v>31.166666667000001</c:v>
                </c:pt>
                <c:pt idx="1249">
                  <c:v>31.266666666999999</c:v>
                </c:pt>
                <c:pt idx="1250">
                  <c:v>31.266666666999999</c:v>
                </c:pt>
                <c:pt idx="1251">
                  <c:v>31.3</c:v>
                </c:pt>
                <c:pt idx="1252">
                  <c:v>31.3</c:v>
                </c:pt>
                <c:pt idx="1253">
                  <c:v>31.333333332999999</c:v>
                </c:pt>
                <c:pt idx="1254">
                  <c:v>31.333333332999999</c:v>
                </c:pt>
                <c:pt idx="1255">
                  <c:v>31.366666667000001</c:v>
                </c:pt>
                <c:pt idx="1256">
                  <c:v>31.366666667000001</c:v>
                </c:pt>
                <c:pt idx="1257">
                  <c:v>31.5</c:v>
                </c:pt>
                <c:pt idx="1258">
                  <c:v>31.5</c:v>
                </c:pt>
                <c:pt idx="1259">
                  <c:v>31.533333333000002</c:v>
                </c:pt>
                <c:pt idx="1260">
                  <c:v>31.533333333000002</c:v>
                </c:pt>
                <c:pt idx="1261">
                  <c:v>31.566666667</c:v>
                </c:pt>
                <c:pt idx="1262">
                  <c:v>31.566666667</c:v>
                </c:pt>
                <c:pt idx="1263">
                  <c:v>31.6</c:v>
                </c:pt>
                <c:pt idx="1264">
                  <c:v>31.6</c:v>
                </c:pt>
                <c:pt idx="1265">
                  <c:v>31.633333332999999</c:v>
                </c:pt>
                <c:pt idx="1266">
                  <c:v>31.633333332999999</c:v>
                </c:pt>
                <c:pt idx="1267">
                  <c:v>31.733333333000001</c:v>
                </c:pt>
                <c:pt idx="1268">
                  <c:v>31.733333333000001</c:v>
                </c:pt>
                <c:pt idx="1269">
                  <c:v>31.766666666999999</c:v>
                </c:pt>
                <c:pt idx="1270">
                  <c:v>31.766666666999999</c:v>
                </c:pt>
                <c:pt idx="1271">
                  <c:v>31.8</c:v>
                </c:pt>
                <c:pt idx="1272">
                  <c:v>31.8</c:v>
                </c:pt>
                <c:pt idx="1273">
                  <c:v>31.833333332999999</c:v>
                </c:pt>
                <c:pt idx="1274">
                  <c:v>31.833333332999999</c:v>
                </c:pt>
                <c:pt idx="1275">
                  <c:v>31.866666667000001</c:v>
                </c:pt>
                <c:pt idx="1276">
                  <c:v>31.866666667000001</c:v>
                </c:pt>
                <c:pt idx="1277">
                  <c:v>31.966666666999998</c:v>
                </c:pt>
                <c:pt idx="1278">
                  <c:v>31.966666666999998</c:v>
                </c:pt>
                <c:pt idx="1279">
                  <c:v>32</c:v>
                </c:pt>
                <c:pt idx="1280">
                  <c:v>32</c:v>
                </c:pt>
                <c:pt idx="1281">
                  <c:v>32.033333333000002</c:v>
                </c:pt>
                <c:pt idx="1282">
                  <c:v>32.033333333000002</c:v>
                </c:pt>
                <c:pt idx="1283">
                  <c:v>32.066666667</c:v>
                </c:pt>
                <c:pt idx="1284">
                  <c:v>32.066666667</c:v>
                </c:pt>
                <c:pt idx="1285">
                  <c:v>32.166666667000001</c:v>
                </c:pt>
                <c:pt idx="1286">
                  <c:v>32.166666667000001</c:v>
                </c:pt>
                <c:pt idx="1287">
                  <c:v>32.200000000000003</c:v>
                </c:pt>
                <c:pt idx="1288">
                  <c:v>32.200000000000003</c:v>
                </c:pt>
                <c:pt idx="1289">
                  <c:v>32.233333332999997</c:v>
                </c:pt>
                <c:pt idx="1290">
                  <c:v>32.233333332999997</c:v>
                </c:pt>
                <c:pt idx="1291">
                  <c:v>32.266666667000003</c:v>
                </c:pt>
                <c:pt idx="1292">
                  <c:v>32.266666667000003</c:v>
                </c:pt>
                <c:pt idx="1293">
                  <c:v>32.299999999999997</c:v>
                </c:pt>
                <c:pt idx="1294">
                  <c:v>32.299999999999997</c:v>
                </c:pt>
                <c:pt idx="1295">
                  <c:v>32.433333333</c:v>
                </c:pt>
                <c:pt idx="1296">
                  <c:v>32.433333333</c:v>
                </c:pt>
                <c:pt idx="1297">
                  <c:v>32.466666666999998</c:v>
                </c:pt>
                <c:pt idx="1298">
                  <c:v>32.466666666999998</c:v>
                </c:pt>
                <c:pt idx="1299">
                  <c:v>32.5</c:v>
                </c:pt>
                <c:pt idx="1300">
                  <c:v>32.5</c:v>
                </c:pt>
                <c:pt idx="1301">
                  <c:v>32.533333333000002</c:v>
                </c:pt>
                <c:pt idx="1302">
                  <c:v>32.533333333000002</c:v>
                </c:pt>
                <c:pt idx="1303">
                  <c:v>32.566666667</c:v>
                </c:pt>
                <c:pt idx="1304">
                  <c:v>32.566666667</c:v>
                </c:pt>
                <c:pt idx="1305">
                  <c:v>32.700000000000003</c:v>
                </c:pt>
                <c:pt idx="1306">
                  <c:v>32.700000000000003</c:v>
                </c:pt>
                <c:pt idx="1307">
                  <c:v>32.733333332999997</c:v>
                </c:pt>
                <c:pt idx="1308">
                  <c:v>32.733333332999997</c:v>
                </c:pt>
                <c:pt idx="1309">
                  <c:v>32.766666667000003</c:v>
                </c:pt>
                <c:pt idx="1310">
                  <c:v>32.766666667000003</c:v>
                </c:pt>
                <c:pt idx="1311">
                  <c:v>32.799999999999997</c:v>
                </c:pt>
                <c:pt idx="1312">
                  <c:v>32.799999999999997</c:v>
                </c:pt>
                <c:pt idx="1313">
                  <c:v>32.866666666999997</c:v>
                </c:pt>
                <c:pt idx="1314">
                  <c:v>32.866666666999997</c:v>
                </c:pt>
                <c:pt idx="1315">
                  <c:v>32.9</c:v>
                </c:pt>
                <c:pt idx="1316">
                  <c:v>32.9</c:v>
                </c:pt>
                <c:pt idx="1317">
                  <c:v>32.933333333</c:v>
                </c:pt>
                <c:pt idx="1318">
                  <c:v>32.933333333</c:v>
                </c:pt>
                <c:pt idx="1319">
                  <c:v>32.966666666999998</c:v>
                </c:pt>
                <c:pt idx="1320">
                  <c:v>32.966666666999998</c:v>
                </c:pt>
                <c:pt idx="1321">
                  <c:v>33</c:v>
                </c:pt>
                <c:pt idx="1322">
                  <c:v>33</c:v>
                </c:pt>
                <c:pt idx="1323">
                  <c:v>33.033333333000002</c:v>
                </c:pt>
                <c:pt idx="1324">
                  <c:v>33.033333333000002</c:v>
                </c:pt>
                <c:pt idx="1325">
                  <c:v>33.166666667000001</c:v>
                </c:pt>
                <c:pt idx="1326">
                  <c:v>33.166666667000001</c:v>
                </c:pt>
                <c:pt idx="1327">
                  <c:v>33.200000000000003</c:v>
                </c:pt>
                <c:pt idx="1328">
                  <c:v>33.200000000000003</c:v>
                </c:pt>
                <c:pt idx="1329">
                  <c:v>33.233333332999997</c:v>
                </c:pt>
                <c:pt idx="1330">
                  <c:v>33.233333332999997</c:v>
                </c:pt>
                <c:pt idx="1331">
                  <c:v>33.266666667000003</c:v>
                </c:pt>
                <c:pt idx="1332">
                  <c:v>33.266666667000003</c:v>
                </c:pt>
                <c:pt idx="1333">
                  <c:v>33.299999999999997</c:v>
                </c:pt>
                <c:pt idx="1334">
                  <c:v>33.299999999999997</c:v>
                </c:pt>
                <c:pt idx="1335">
                  <c:v>33.4</c:v>
                </c:pt>
                <c:pt idx="1336">
                  <c:v>33.4</c:v>
                </c:pt>
                <c:pt idx="1337">
                  <c:v>33.433333333</c:v>
                </c:pt>
                <c:pt idx="1338">
                  <c:v>33.433333333</c:v>
                </c:pt>
                <c:pt idx="1339">
                  <c:v>33.5</c:v>
                </c:pt>
                <c:pt idx="1340">
                  <c:v>33.5</c:v>
                </c:pt>
                <c:pt idx="1341">
                  <c:v>33.566666667</c:v>
                </c:pt>
                <c:pt idx="1342">
                  <c:v>33.566666667</c:v>
                </c:pt>
                <c:pt idx="1343">
                  <c:v>33.6</c:v>
                </c:pt>
                <c:pt idx="1344">
                  <c:v>33.6</c:v>
                </c:pt>
                <c:pt idx="1345">
                  <c:v>33.633333333000003</c:v>
                </c:pt>
                <c:pt idx="1346">
                  <c:v>33.633333333000003</c:v>
                </c:pt>
                <c:pt idx="1347">
                  <c:v>33.666666667000001</c:v>
                </c:pt>
                <c:pt idx="1348">
                  <c:v>33.666666667000001</c:v>
                </c:pt>
                <c:pt idx="1349">
                  <c:v>33.700000000000003</c:v>
                </c:pt>
                <c:pt idx="1350">
                  <c:v>33.700000000000003</c:v>
                </c:pt>
                <c:pt idx="1351">
                  <c:v>33.733333332999997</c:v>
                </c:pt>
                <c:pt idx="1352">
                  <c:v>33.733333332999997</c:v>
                </c:pt>
                <c:pt idx="1353">
                  <c:v>33.766666667000003</c:v>
                </c:pt>
                <c:pt idx="1354">
                  <c:v>33.766666667000003</c:v>
                </c:pt>
                <c:pt idx="1355">
                  <c:v>33.833333332999999</c:v>
                </c:pt>
                <c:pt idx="1356">
                  <c:v>33.833333332999999</c:v>
                </c:pt>
                <c:pt idx="1357">
                  <c:v>33.866666666999997</c:v>
                </c:pt>
                <c:pt idx="1358">
                  <c:v>33.866666666999997</c:v>
                </c:pt>
                <c:pt idx="1359">
                  <c:v>33.9</c:v>
                </c:pt>
                <c:pt idx="1360">
                  <c:v>33.9</c:v>
                </c:pt>
                <c:pt idx="1361">
                  <c:v>33.933333333</c:v>
                </c:pt>
                <c:pt idx="1362">
                  <c:v>33.933333333</c:v>
                </c:pt>
                <c:pt idx="1363">
                  <c:v>33.966666666999998</c:v>
                </c:pt>
                <c:pt idx="1364">
                  <c:v>33.966666666999998</c:v>
                </c:pt>
                <c:pt idx="1365">
                  <c:v>34</c:v>
                </c:pt>
                <c:pt idx="1366">
                  <c:v>34</c:v>
                </c:pt>
                <c:pt idx="1367">
                  <c:v>34.066666667</c:v>
                </c:pt>
                <c:pt idx="1368">
                  <c:v>34.066666667</c:v>
                </c:pt>
                <c:pt idx="1369">
                  <c:v>34.1</c:v>
                </c:pt>
                <c:pt idx="1370">
                  <c:v>34.1</c:v>
                </c:pt>
                <c:pt idx="1371">
                  <c:v>34.133333333000003</c:v>
                </c:pt>
                <c:pt idx="1372">
                  <c:v>34.133333333000003</c:v>
                </c:pt>
                <c:pt idx="1373">
                  <c:v>34.166666667000001</c:v>
                </c:pt>
                <c:pt idx="1374">
                  <c:v>34.166666667000001</c:v>
                </c:pt>
                <c:pt idx="1375">
                  <c:v>34.200000000000003</c:v>
                </c:pt>
                <c:pt idx="1376">
                  <c:v>34.200000000000003</c:v>
                </c:pt>
                <c:pt idx="1377">
                  <c:v>34.233333332999997</c:v>
                </c:pt>
                <c:pt idx="1378">
                  <c:v>34.233333332999997</c:v>
                </c:pt>
                <c:pt idx="1379">
                  <c:v>34.299999999999997</c:v>
                </c:pt>
                <c:pt idx="1380">
                  <c:v>34.299999999999997</c:v>
                </c:pt>
                <c:pt idx="1381">
                  <c:v>34.333333332999999</c:v>
                </c:pt>
                <c:pt idx="1382">
                  <c:v>34.333333332999999</c:v>
                </c:pt>
                <c:pt idx="1383">
                  <c:v>34.366666666999997</c:v>
                </c:pt>
                <c:pt idx="1384">
                  <c:v>34.366666666999997</c:v>
                </c:pt>
                <c:pt idx="1385">
                  <c:v>34.4</c:v>
                </c:pt>
                <c:pt idx="1386">
                  <c:v>34.4</c:v>
                </c:pt>
                <c:pt idx="1387">
                  <c:v>34.433333333</c:v>
                </c:pt>
                <c:pt idx="1388">
                  <c:v>34.433333333</c:v>
                </c:pt>
                <c:pt idx="1389">
                  <c:v>34.466666666999998</c:v>
                </c:pt>
                <c:pt idx="1390">
                  <c:v>34.466666666999998</c:v>
                </c:pt>
                <c:pt idx="1391">
                  <c:v>34.533333333000002</c:v>
                </c:pt>
                <c:pt idx="1392">
                  <c:v>34.533333333000002</c:v>
                </c:pt>
                <c:pt idx="1393">
                  <c:v>34.566666667</c:v>
                </c:pt>
                <c:pt idx="1394">
                  <c:v>34.566666667</c:v>
                </c:pt>
                <c:pt idx="1395">
                  <c:v>34.633333333000003</c:v>
                </c:pt>
                <c:pt idx="1396">
                  <c:v>34.633333333000003</c:v>
                </c:pt>
                <c:pt idx="1397">
                  <c:v>34.666666667000001</c:v>
                </c:pt>
                <c:pt idx="1398">
                  <c:v>34.666666667000001</c:v>
                </c:pt>
                <c:pt idx="1399">
                  <c:v>34.766666667000003</c:v>
                </c:pt>
                <c:pt idx="1400">
                  <c:v>34.766666667000003</c:v>
                </c:pt>
                <c:pt idx="1401">
                  <c:v>34.799999999999997</c:v>
                </c:pt>
                <c:pt idx="1402">
                  <c:v>34.799999999999997</c:v>
                </c:pt>
                <c:pt idx="1403">
                  <c:v>34.833333332999999</c:v>
                </c:pt>
                <c:pt idx="1404">
                  <c:v>34.833333332999999</c:v>
                </c:pt>
                <c:pt idx="1405">
                  <c:v>34.866666666999997</c:v>
                </c:pt>
                <c:pt idx="1406">
                  <c:v>34.866666666999997</c:v>
                </c:pt>
                <c:pt idx="1407">
                  <c:v>34.933333333</c:v>
                </c:pt>
                <c:pt idx="1408">
                  <c:v>34.933333333</c:v>
                </c:pt>
                <c:pt idx="1409">
                  <c:v>35</c:v>
                </c:pt>
                <c:pt idx="1410">
                  <c:v>35</c:v>
                </c:pt>
                <c:pt idx="1411">
                  <c:v>35.033333333000002</c:v>
                </c:pt>
                <c:pt idx="1412">
                  <c:v>35.033333333000002</c:v>
                </c:pt>
                <c:pt idx="1413">
                  <c:v>35.066666667</c:v>
                </c:pt>
                <c:pt idx="1414">
                  <c:v>35.066666667</c:v>
                </c:pt>
                <c:pt idx="1415">
                  <c:v>35.1</c:v>
                </c:pt>
                <c:pt idx="1416">
                  <c:v>35.1</c:v>
                </c:pt>
                <c:pt idx="1417">
                  <c:v>35.133333333000003</c:v>
                </c:pt>
                <c:pt idx="1418">
                  <c:v>35.133333333000003</c:v>
                </c:pt>
                <c:pt idx="1419">
                  <c:v>35.200000000000003</c:v>
                </c:pt>
                <c:pt idx="1420">
                  <c:v>35.200000000000003</c:v>
                </c:pt>
                <c:pt idx="1421">
                  <c:v>35.233333332999997</c:v>
                </c:pt>
                <c:pt idx="1422">
                  <c:v>35.233333332999997</c:v>
                </c:pt>
                <c:pt idx="1423">
                  <c:v>35.266666667000003</c:v>
                </c:pt>
                <c:pt idx="1424">
                  <c:v>35.266666667000003</c:v>
                </c:pt>
                <c:pt idx="1425">
                  <c:v>35.299999999999997</c:v>
                </c:pt>
                <c:pt idx="1426">
                  <c:v>35.299999999999997</c:v>
                </c:pt>
                <c:pt idx="1427">
                  <c:v>35.333333332999999</c:v>
                </c:pt>
                <c:pt idx="1428">
                  <c:v>35.333333332999999</c:v>
                </c:pt>
                <c:pt idx="1429">
                  <c:v>35.366666666999997</c:v>
                </c:pt>
                <c:pt idx="1430">
                  <c:v>35.366666666999997</c:v>
                </c:pt>
                <c:pt idx="1431">
                  <c:v>35.5</c:v>
                </c:pt>
                <c:pt idx="1432">
                  <c:v>35.5</c:v>
                </c:pt>
                <c:pt idx="1433">
                  <c:v>35.533333333000002</c:v>
                </c:pt>
                <c:pt idx="1434">
                  <c:v>35.533333333000002</c:v>
                </c:pt>
                <c:pt idx="1435">
                  <c:v>35.566666667</c:v>
                </c:pt>
                <c:pt idx="1436">
                  <c:v>35.566666667</c:v>
                </c:pt>
                <c:pt idx="1437">
                  <c:v>35.6</c:v>
                </c:pt>
                <c:pt idx="1438">
                  <c:v>35.6</c:v>
                </c:pt>
                <c:pt idx="1439">
                  <c:v>35.666666667000001</c:v>
                </c:pt>
                <c:pt idx="1440">
                  <c:v>35.666666667000001</c:v>
                </c:pt>
                <c:pt idx="1441">
                  <c:v>35.700000000000003</c:v>
                </c:pt>
                <c:pt idx="1442">
                  <c:v>35.700000000000003</c:v>
                </c:pt>
                <c:pt idx="1443">
                  <c:v>35.733333332999997</c:v>
                </c:pt>
                <c:pt idx="1444">
                  <c:v>35.733333332999997</c:v>
                </c:pt>
                <c:pt idx="1445">
                  <c:v>35.766666667000003</c:v>
                </c:pt>
                <c:pt idx="1446">
                  <c:v>35.766666667000003</c:v>
                </c:pt>
                <c:pt idx="1447">
                  <c:v>35.799999999999997</c:v>
                </c:pt>
                <c:pt idx="1448">
                  <c:v>35.799999999999997</c:v>
                </c:pt>
                <c:pt idx="1449">
                  <c:v>35.833333332999999</c:v>
                </c:pt>
                <c:pt idx="1450">
                  <c:v>35.833333332999999</c:v>
                </c:pt>
                <c:pt idx="1451">
                  <c:v>35.866666666999997</c:v>
                </c:pt>
                <c:pt idx="1452">
                  <c:v>35.866666666999997</c:v>
                </c:pt>
                <c:pt idx="1453">
                  <c:v>35.933333333</c:v>
                </c:pt>
                <c:pt idx="1454">
                  <c:v>35.933333333</c:v>
                </c:pt>
                <c:pt idx="1455">
                  <c:v>35.966666666999998</c:v>
                </c:pt>
                <c:pt idx="1456">
                  <c:v>35.966666666999998</c:v>
                </c:pt>
                <c:pt idx="1457">
                  <c:v>36</c:v>
                </c:pt>
                <c:pt idx="1458">
                  <c:v>36</c:v>
                </c:pt>
                <c:pt idx="1459">
                  <c:v>36.033333333000002</c:v>
                </c:pt>
                <c:pt idx="1460">
                  <c:v>36.033333333000002</c:v>
                </c:pt>
                <c:pt idx="1461">
                  <c:v>36.066666667</c:v>
                </c:pt>
                <c:pt idx="1462">
                  <c:v>36.066666667</c:v>
                </c:pt>
                <c:pt idx="1463">
                  <c:v>36.133333333000003</c:v>
                </c:pt>
                <c:pt idx="1464">
                  <c:v>36.133333333000003</c:v>
                </c:pt>
                <c:pt idx="1465">
                  <c:v>36.166666667000001</c:v>
                </c:pt>
                <c:pt idx="1466">
                  <c:v>36.166666667000001</c:v>
                </c:pt>
                <c:pt idx="1467">
                  <c:v>36.200000000000003</c:v>
                </c:pt>
                <c:pt idx="1468">
                  <c:v>36.200000000000003</c:v>
                </c:pt>
                <c:pt idx="1469">
                  <c:v>36.233333332999997</c:v>
                </c:pt>
                <c:pt idx="1470">
                  <c:v>36.233333332999997</c:v>
                </c:pt>
                <c:pt idx="1471">
                  <c:v>36.266666667000003</c:v>
                </c:pt>
                <c:pt idx="1472">
                  <c:v>36.266666667000003</c:v>
                </c:pt>
                <c:pt idx="1473">
                  <c:v>36.299999999999997</c:v>
                </c:pt>
                <c:pt idx="1474">
                  <c:v>36.299999999999997</c:v>
                </c:pt>
                <c:pt idx="1475">
                  <c:v>36.4</c:v>
                </c:pt>
                <c:pt idx="1476">
                  <c:v>36.4</c:v>
                </c:pt>
                <c:pt idx="1477">
                  <c:v>36.433333333</c:v>
                </c:pt>
                <c:pt idx="1478">
                  <c:v>36.433333333</c:v>
                </c:pt>
                <c:pt idx="1479">
                  <c:v>36.5</c:v>
                </c:pt>
                <c:pt idx="1480">
                  <c:v>36.5</c:v>
                </c:pt>
                <c:pt idx="1481">
                  <c:v>36.533333333000002</c:v>
                </c:pt>
                <c:pt idx="1482">
                  <c:v>36.533333333000002</c:v>
                </c:pt>
                <c:pt idx="1483">
                  <c:v>36.633333333000003</c:v>
                </c:pt>
                <c:pt idx="1484">
                  <c:v>36.633333333000003</c:v>
                </c:pt>
                <c:pt idx="1485">
                  <c:v>36.666666667000001</c:v>
                </c:pt>
                <c:pt idx="1486">
                  <c:v>36.666666667000001</c:v>
                </c:pt>
                <c:pt idx="1487">
                  <c:v>36.700000000000003</c:v>
                </c:pt>
                <c:pt idx="1488">
                  <c:v>36.700000000000003</c:v>
                </c:pt>
                <c:pt idx="1489">
                  <c:v>36.733333332999997</c:v>
                </c:pt>
                <c:pt idx="1490">
                  <c:v>36.733333332999997</c:v>
                </c:pt>
                <c:pt idx="1491">
                  <c:v>36.766666667000003</c:v>
                </c:pt>
                <c:pt idx="1492">
                  <c:v>36.766666667000003</c:v>
                </c:pt>
                <c:pt idx="1493">
                  <c:v>36.866666666999997</c:v>
                </c:pt>
                <c:pt idx="1494">
                  <c:v>36.866666666999997</c:v>
                </c:pt>
                <c:pt idx="1495">
                  <c:v>36.9</c:v>
                </c:pt>
                <c:pt idx="1496">
                  <c:v>36.9</c:v>
                </c:pt>
                <c:pt idx="1497">
                  <c:v>36.933333333</c:v>
                </c:pt>
                <c:pt idx="1498">
                  <c:v>36.933333333</c:v>
                </c:pt>
                <c:pt idx="1499">
                  <c:v>36.966666666999998</c:v>
                </c:pt>
                <c:pt idx="1500">
                  <c:v>36.966666666999998</c:v>
                </c:pt>
                <c:pt idx="1501">
                  <c:v>37</c:v>
                </c:pt>
                <c:pt idx="1502">
                  <c:v>37</c:v>
                </c:pt>
                <c:pt idx="1503">
                  <c:v>37.1</c:v>
                </c:pt>
                <c:pt idx="1504">
                  <c:v>37.1</c:v>
                </c:pt>
                <c:pt idx="1505">
                  <c:v>37.133333333000003</c:v>
                </c:pt>
                <c:pt idx="1506">
                  <c:v>37.133333333000003</c:v>
                </c:pt>
                <c:pt idx="1507">
                  <c:v>37.166666667000001</c:v>
                </c:pt>
                <c:pt idx="1508">
                  <c:v>37.166666667000001</c:v>
                </c:pt>
                <c:pt idx="1509">
                  <c:v>37.200000000000003</c:v>
                </c:pt>
                <c:pt idx="1510">
                  <c:v>37.200000000000003</c:v>
                </c:pt>
                <c:pt idx="1511">
                  <c:v>37.233333332999997</c:v>
                </c:pt>
                <c:pt idx="1512">
                  <c:v>37.233333332999997</c:v>
                </c:pt>
                <c:pt idx="1513">
                  <c:v>37.333333332999999</c:v>
                </c:pt>
                <c:pt idx="1514">
                  <c:v>37.333333332999999</c:v>
                </c:pt>
                <c:pt idx="1515">
                  <c:v>37.366666666999997</c:v>
                </c:pt>
                <c:pt idx="1516">
                  <c:v>37.366666666999997</c:v>
                </c:pt>
                <c:pt idx="1517">
                  <c:v>37.4</c:v>
                </c:pt>
                <c:pt idx="1518">
                  <c:v>37.4</c:v>
                </c:pt>
                <c:pt idx="1519">
                  <c:v>37.433333333</c:v>
                </c:pt>
                <c:pt idx="1520">
                  <c:v>37.433333333</c:v>
                </c:pt>
                <c:pt idx="1521">
                  <c:v>37.466666666999998</c:v>
                </c:pt>
                <c:pt idx="1522">
                  <c:v>37.466666666999998</c:v>
                </c:pt>
                <c:pt idx="1523">
                  <c:v>37.5</c:v>
                </c:pt>
                <c:pt idx="1524">
                  <c:v>37.5</c:v>
                </c:pt>
                <c:pt idx="1525">
                  <c:v>37.533333333000002</c:v>
                </c:pt>
                <c:pt idx="1526">
                  <c:v>37.533333333000002</c:v>
                </c:pt>
                <c:pt idx="1527">
                  <c:v>37.566666667</c:v>
                </c:pt>
                <c:pt idx="1528">
                  <c:v>37.566666667</c:v>
                </c:pt>
                <c:pt idx="1529">
                  <c:v>37.633333333000003</c:v>
                </c:pt>
                <c:pt idx="1530">
                  <c:v>37.633333333000003</c:v>
                </c:pt>
                <c:pt idx="1531">
                  <c:v>37.666666667000001</c:v>
                </c:pt>
                <c:pt idx="1532">
                  <c:v>37.666666667000001</c:v>
                </c:pt>
                <c:pt idx="1533">
                  <c:v>37.700000000000003</c:v>
                </c:pt>
                <c:pt idx="1534">
                  <c:v>37.700000000000003</c:v>
                </c:pt>
                <c:pt idx="1535">
                  <c:v>37.733333332999997</c:v>
                </c:pt>
                <c:pt idx="1536">
                  <c:v>37.733333332999997</c:v>
                </c:pt>
                <c:pt idx="1537">
                  <c:v>37.799999999999997</c:v>
                </c:pt>
                <c:pt idx="1538">
                  <c:v>37.799999999999997</c:v>
                </c:pt>
                <c:pt idx="1539">
                  <c:v>37.833333332999999</c:v>
                </c:pt>
                <c:pt idx="1540">
                  <c:v>37.833333332999999</c:v>
                </c:pt>
                <c:pt idx="1541">
                  <c:v>37.9</c:v>
                </c:pt>
                <c:pt idx="1542">
                  <c:v>37.9</c:v>
                </c:pt>
                <c:pt idx="1543">
                  <c:v>38.033333333000002</c:v>
                </c:pt>
                <c:pt idx="1544">
                  <c:v>38.033333333000002</c:v>
                </c:pt>
                <c:pt idx="1545">
                  <c:v>38.066666667</c:v>
                </c:pt>
                <c:pt idx="1546">
                  <c:v>38.066666667</c:v>
                </c:pt>
                <c:pt idx="1547">
                  <c:v>38.1</c:v>
                </c:pt>
                <c:pt idx="1548">
                  <c:v>38.1</c:v>
                </c:pt>
                <c:pt idx="1549">
                  <c:v>38.133333333000003</c:v>
                </c:pt>
                <c:pt idx="1550">
                  <c:v>38.133333333000003</c:v>
                </c:pt>
                <c:pt idx="1551">
                  <c:v>38.166666667000001</c:v>
                </c:pt>
                <c:pt idx="1552">
                  <c:v>38.166666667000001</c:v>
                </c:pt>
                <c:pt idx="1553">
                  <c:v>38.299999999999997</c:v>
                </c:pt>
                <c:pt idx="1554">
                  <c:v>38.299999999999997</c:v>
                </c:pt>
                <c:pt idx="1555">
                  <c:v>38.333333332999999</c:v>
                </c:pt>
                <c:pt idx="1556">
                  <c:v>38.333333332999999</c:v>
                </c:pt>
                <c:pt idx="1557">
                  <c:v>38.366666666999997</c:v>
                </c:pt>
                <c:pt idx="1558">
                  <c:v>38.366666666999997</c:v>
                </c:pt>
                <c:pt idx="1559">
                  <c:v>38.4</c:v>
                </c:pt>
                <c:pt idx="1560">
                  <c:v>38.4</c:v>
                </c:pt>
                <c:pt idx="1561">
                  <c:v>38.433333333</c:v>
                </c:pt>
                <c:pt idx="1562">
                  <c:v>38.433333333</c:v>
                </c:pt>
                <c:pt idx="1563">
                  <c:v>38.5</c:v>
                </c:pt>
                <c:pt idx="1564">
                  <c:v>38.5</c:v>
                </c:pt>
                <c:pt idx="1565">
                  <c:v>38.533333333000002</c:v>
                </c:pt>
                <c:pt idx="1566">
                  <c:v>38.533333333000002</c:v>
                </c:pt>
                <c:pt idx="1567">
                  <c:v>38.566666667</c:v>
                </c:pt>
                <c:pt idx="1568">
                  <c:v>38.566666667</c:v>
                </c:pt>
                <c:pt idx="1569">
                  <c:v>38.6</c:v>
                </c:pt>
                <c:pt idx="1570">
                  <c:v>38.6</c:v>
                </c:pt>
                <c:pt idx="1571">
                  <c:v>38.633333333000003</c:v>
                </c:pt>
                <c:pt idx="1572">
                  <c:v>38.633333333000003</c:v>
                </c:pt>
                <c:pt idx="1573">
                  <c:v>38.666666667000001</c:v>
                </c:pt>
                <c:pt idx="1574">
                  <c:v>38.666666667000001</c:v>
                </c:pt>
                <c:pt idx="1575">
                  <c:v>38.733333332999997</c:v>
                </c:pt>
                <c:pt idx="1576">
                  <c:v>38.733333332999997</c:v>
                </c:pt>
                <c:pt idx="1577">
                  <c:v>38.766666667000003</c:v>
                </c:pt>
                <c:pt idx="1578">
                  <c:v>38.766666667000003</c:v>
                </c:pt>
                <c:pt idx="1579">
                  <c:v>38.799999999999997</c:v>
                </c:pt>
                <c:pt idx="1580">
                  <c:v>38.799999999999997</c:v>
                </c:pt>
                <c:pt idx="1581">
                  <c:v>38.833333332999999</c:v>
                </c:pt>
                <c:pt idx="1582">
                  <c:v>38.833333332999999</c:v>
                </c:pt>
                <c:pt idx="1583">
                  <c:v>38.866666666999997</c:v>
                </c:pt>
                <c:pt idx="1584">
                  <c:v>38.866666666999997</c:v>
                </c:pt>
                <c:pt idx="1585">
                  <c:v>38.966666666999998</c:v>
                </c:pt>
                <c:pt idx="1586">
                  <c:v>38.966666666999998</c:v>
                </c:pt>
                <c:pt idx="1587">
                  <c:v>39</c:v>
                </c:pt>
                <c:pt idx="1588">
                  <c:v>39</c:v>
                </c:pt>
                <c:pt idx="1589">
                  <c:v>39.033333333000002</c:v>
                </c:pt>
                <c:pt idx="1590">
                  <c:v>39.033333333000002</c:v>
                </c:pt>
                <c:pt idx="1591">
                  <c:v>39.066666667</c:v>
                </c:pt>
                <c:pt idx="1592">
                  <c:v>39.066666667</c:v>
                </c:pt>
                <c:pt idx="1593">
                  <c:v>39.1</c:v>
                </c:pt>
                <c:pt idx="1594">
                  <c:v>39.1</c:v>
                </c:pt>
                <c:pt idx="1595">
                  <c:v>39.200000000000003</c:v>
                </c:pt>
                <c:pt idx="1596">
                  <c:v>39.200000000000003</c:v>
                </c:pt>
                <c:pt idx="1597">
                  <c:v>39.233333332999997</c:v>
                </c:pt>
                <c:pt idx="1598">
                  <c:v>39.233333332999997</c:v>
                </c:pt>
                <c:pt idx="1599">
                  <c:v>39.266666667000003</c:v>
                </c:pt>
                <c:pt idx="1600">
                  <c:v>39.266666667000003</c:v>
                </c:pt>
                <c:pt idx="1601">
                  <c:v>39.299999999999997</c:v>
                </c:pt>
                <c:pt idx="1602">
                  <c:v>39.299999999999997</c:v>
                </c:pt>
                <c:pt idx="1603">
                  <c:v>39.333333332999999</c:v>
                </c:pt>
                <c:pt idx="1604">
                  <c:v>39.333333332999999</c:v>
                </c:pt>
                <c:pt idx="1605">
                  <c:v>39.433333333</c:v>
                </c:pt>
                <c:pt idx="1606">
                  <c:v>39.433333333</c:v>
                </c:pt>
                <c:pt idx="1607">
                  <c:v>39.466666666999998</c:v>
                </c:pt>
                <c:pt idx="1608">
                  <c:v>39.466666666999998</c:v>
                </c:pt>
                <c:pt idx="1609">
                  <c:v>39.566666667</c:v>
                </c:pt>
                <c:pt idx="1610">
                  <c:v>39.566666667</c:v>
                </c:pt>
                <c:pt idx="1611">
                  <c:v>39.633333333000003</c:v>
                </c:pt>
                <c:pt idx="1612">
                  <c:v>39.633333333000003</c:v>
                </c:pt>
                <c:pt idx="1613">
                  <c:v>39.666666667000001</c:v>
                </c:pt>
                <c:pt idx="1614">
                  <c:v>39.666666667000001</c:v>
                </c:pt>
                <c:pt idx="1615">
                  <c:v>39.766666667000003</c:v>
                </c:pt>
                <c:pt idx="1616">
                  <c:v>39.766666667000003</c:v>
                </c:pt>
                <c:pt idx="1617">
                  <c:v>39.799999999999997</c:v>
                </c:pt>
                <c:pt idx="1618">
                  <c:v>39.799999999999997</c:v>
                </c:pt>
                <c:pt idx="1619">
                  <c:v>39.9</c:v>
                </c:pt>
                <c:pt idx="1620">
                  <c:v>39.9</c:v>
                </c:pt>
                <c:pt idx="1621">
                  <c:v>39.933333333</c:v>
                </c:pt>
                <c:pt idx="1622">
                  <c:v>39.933333333</c:v>
                </c:pt>
                <c:pt idx="1623">
                  <c:v>39.966666666999998</c:v>
                </c:pt>
                <c:pt idx="1624">
                  <c:v>39.966666666999998</c:v>
                </c:pt>
                <c:pt idx="1625">
                  <c:v>40</c:v>
                </c:pt>
                <c:pt idx="1626">
                  <c:v>40</c:v>
                </c:pt>
                <c:pt idx="1627">
                  <c:v>40.033333333000002</c:v>
                </c:pt>
                <c:pt idx="1628">
                  <c:v>40.033333333000002</c:v>
                </c:pt>
                <c:pt idx="1629">
                  <c:v>40.066666667</c:v>
                </c:pt>
                <c:pt idx="1630">
                  <c:v>40.066666667</c:v>
                </c:pt>
                <c:pt idx="1631">
                  <c:v>40.133333333000003</c:v>
                </c:pt>
                <c:pt idx="1632">
                  <c:v>40.133333333000003</c:v>
                </c:pt>
                <c:pt idx="1633">
                  <c:v>40.166666667000001</c:v>
                </c:pt>
                <c:pt idx="1634">
                  <c:v>40.166666667000001</c:v>
                </c:pt>
                <c:pt idx="1635">
                  <c:v>40.200000000000003</c:v>
                </c:pt>
                <c:pt idx="1636">
                  <c:v>40.200000000000003</c:v>
                </c:pt>
                <c:pt idx="1637">
                  <c:v>40.233333332999997</c:v>
                </c:pt>
                <c:pt idx="1638">
                  <c:v>40.233333332999997</c:v>
                </c:pt>
                <c:pt idx="1639">
                  <c:v>40.266666667000003</c:v>
                </c:pt>
                <c:pt idx="1640">
                  <c:v>40.266666667000003</c:v>
                </c:pt>
                <c:pt idx="1641">
                  <c:v>40.366666666999997</c:v>
                </c:pt>
                <c:pt idx="1642">
                  <c:v>40.366666666999997</c:v>
                </c:pt>
                <c:pt idx="1643">
                  <c:v>40.4</c:v>
                </c:pt>
                <c:pt idx="1644">
                  <c:v>40.4</c:v>
                </c:pt>
                <c:pt idx="1645">
                  <c:v>40.433333333</c:v>
                </c:pt>
                <c:pt idx="1646">
                  <c:v>40.433333333</c:v>
                </c:pt>
                <c:pt idx="1647">
                  <c:v>40.466666666999998</c:v>
                </c:pt>
                <c:pt idx="1648">
                  <c:v>40.466666666999998</c:v>
                </c:pt>
                <c:pt idx="1649">
                  <c:v>40.5</c:v>
                </c:pt>
                <c:pt idx="1650">
                  <c:v>40.5</c:v>
                </c:pt>
                <c:pt idx="1651">
                  <c:v>40.533333333000002</c:v>
                </c:pt>
                <c:pt idx="1652">
                  <c:v>40.533333333000002</c:v>
                </c:pt>
                <c:pt idx="1653">
                  <c:v>40.6</c:v>
                </c:pt>
                <c:pt idx="1654">
                  <c:v>40.6</c:v>
                </c:pt>
                <c:pt idx="1655">
                  <c:v>40.633333333000003</c:v>
                </c:pt>
                <c:pt idx="1656">
                  <c:v>40.633333333000003</c:v>
                </c:pt>
                <c:pt idx="1657">
                  <c:v>40.666666667000001</c:v>
                </c:pt>
                <c:pt idx="1658">
                  <c:v>40.666666667000001</c:v>
                </c:pt>
                <c:pt idx="1659">
                  <c:v>40.700000000000003</c:v>
                </c:pt>
                <c:pt idx="1660">
                  <c:v>40.700000000000003</c:v>
                </c:pt>
                <c:pt idx="1661">
                  <c:v>40.733333332999997</c:v>
                </c:pt>
                <c:pt idx="1662">
                  <c:v>40.733333332999997</c:v>
                </c:pt>
                <c:pt idx="1663">
                  <c:v>40.833333332999999</c:v>
                </c:pt>
                <c:pt idx="1664">
                  <c:v>40.833333332999999</c:v>
                </c:pt>
                <c:pt idx="1665">
                  <c:v>40.866666666999997</c:v>
                </c:pt>
                <c:pt idx="1666">
                  <c:v>40.866666666999997</c:v>
                </c:pt>
                <c:pt idx="1667">
                  <c:v>40.9</c:v>
                </c:pt>
                <c:pt idx="1668">
                  <c:v>40.9</c:v>
                </c:pt>
                <c:pt idx="1669">
                  <c:v>40.933333333</c:v>
                </c:pt>
                <c:pt idx="1670">
                  <c:v>40.933333333</c:v>
                </c:pt>
                <c:pt idx="1671">
                  <c:v>41.066666667</c:v>
                </c:pt>
                <c:pt idx="1672">
                  <c:v>41.066666667</c:v>
                </c:pt>
                <c:pt idx="1673">
                  <c:v>41.1</c:v>
                </c:pt>
                <c:pt idx="1674">
                  <c:v>41.1</c:v>
                </c:pt>
                <c:pt idx="1675">
                  <c:v>41.133333333000003</c:v>
                </c:pt>
                <c:pt idx="1676">
                  <c:v>41.133333333000003</c:v>
                </c:pt>
                <c:pt idx="1677">
                  <c:v>41.166666667000001</c:v>
                </c:pt>
                <c:pt idx="1678">
                  <c:v>41.166666667000001</c:v>
                </c:pt>
                <c:pt idx="1679">
                  <c:v>41.2</c:v>
                </c:pt>
                <c:pt idx="1680">
                  <c:v>41.2</c:v>
                </c:pt>
                <c:pt idx="1681">
                  <c:v>41.233333332999997</c:v>
                </c:pt>
                <c:pt idx="1682">
                  <c:v>41.233333332999997</c:v>
                </c:pt>
                <c:pt idx="1683">
                  <c:v>41.3</c:v>
                </c:pt>
                <c:pt idx="1684">
                  <c:v>41.3</c:v>
                </c:pt>
                <c:pt idx="1685">
                  <c:v>41.333333332999999</c:v>
                </c:pt>
                <c:pt idx="1686">
                  <c:v>41.333333332999999</c:v>
                </c:pt>
                <c:pt idx="1687">
                  <c:v>41.366666666999997</c:v>
                </c:pt>
                <c:pt idx="1688">
                  <c:v>41.366666666999997</c:v>
                </c:pt>
                <c:pt idx="1689">
                  <c:v>41.4</c:v>
                </c:pt>
                <c:pt idx="1690">
                  <c:v>41.4</c:v>
                </c:pt>
                <c:pt idx="1691">
                  <c:v>41.433333333</c:v>
                </c:pt>
                <c:pt idx="1692">
                  <c:v>41.433333333</c:v>
                </c:pt>
                <c:pt idx="1693">
                  <c:v>41.566666667</c:v>
                </c:pt>
                <c:pt idx="1694">
                  <c:v>41.566666667</c:v>
                </c:pt>
                <c:pt idx="1695">
                  <c:v>41.6</c:v>
                </c:pt>
                <c:pt idx="1696">
                  <c:v>41.6</c:v>
                </c:pt>
                <c:pt idx="1697">
                  <c:v>41.633333333000003</c:v>
                </c:pt>
                <c:pt idx="1698">
                  <c:v>41.633333333000003</c:v>
                </c:pt>
                <c:pt idx="1699">
                  <c:v>41.666666667000001</c:v>
                </c:pt>
                <c:pt idx="1700">
                  <c:v>41.666666667000001</c:v>
                </c:pt>
                <c:pt idx="1701">
                  <c:v>41.733333332999997</c:v>
                </c:pt>
                <c:pt idx="1702">
                  <c:v>41.733333332999997</c:v>
                </c:pt>
                <c:pt idx="1703">
                  <c:v>41.766666667000003</c:v>
                </c:pt>
                <c:pt idx="1704">
                  <c:v>41.766666667000003</c:v>
                </c:pt>
                <c:pt idx="1705">
                  <c:v>41.8</c:v>
                </c:pt>
                <c:pt idx="1706">
                  <c:v>41.8</c:v>
                </c:pt>
                <c:pt idx="1707">
                  <c:v>41.866666666999997</c:v>
                </c:pt>
                <c:pt idx="1708">
                  <c:v>41.866666666999997</c:v>
                </c:pt>
                <c:pt idx="1709">
                  <c:v>41.9</c:v>
                </c:pt>
                <c:pt idx="1710">
                  <c:v>41.9</c:v>
                </c:pt>
                <c:pt idx="1711">
                  <c:v>41.933333333</c:v>
                </c:pt>
                <c:pt idx="1712">
                  <c:v>41.933333333</c:v>
                </c:pt>
                <c:pt idx="1713">
                  <c:v>42</c:v>
                </c:pt>
                <c:pt idx="1714">
                  <c:v>42</c:v>
                </c:pt>
                <c:pt idx="1715">
                  <c:v>42.033333333000002</c:v>
                </c:pt>
                <c:pt idx="1716">
                  <c:v>42.033333333000002</c:v>
                </c:pt>
                <c:pt idx="1717">
                  <c:v>42.066666667</c:v>
                </c:pt>
                <c:pt idx="1718">
                  <c:v>42.066666667</c:v>
                </c:pt>
                <c:pt idx="1719">
                  <c:v>42.1</c:v>
                </c:pt>
                <c:pt idx="1720">
                  <c:v>42.1</c:v>
                </c:pt>
                <c:pt idx="1721">
                  <c:v>42.233333332999997</c:v>
                </c:pt>
                <c:pt idx="1722">
                  <c:v>42.233333332999997</c:v>
                </c:pt>
                <c:pt idx="1723">
                  <c:v>42.266666667000003</c:v>
                </c:pt>
                <c:pt idx="1724">
                  <c:v>42.266666667000003</c:v>
                </c:pt>
                <c:pt idx="1725">
                  <c:v>42.3</c:v>
                </c:pt>
                <c:pt idx="1726">
                  <c:v>42.3</c:v>
                </c:pt>
                <c:pt idx="1727">
                  <c:v>42.333333332999999</c:v>
                </c:pt>
                <c:pt idx="1728">
                  <c:v>42.333333332999999</c:v>
                </c:pt>
                <c:pt idx="1729">
                  <c:v>42.366666666999997</c:v>
                </c:pt>
                <c:pt idx="1730">
                  <c:v>42.366666666999997</c:v>
                </c:pt>
                <c:pt idx="1731">
                  <c:v>42.4</c:v>
                </c:pt>
                <c:pt idx="1732">
                  <c:v>42.4</c:v>
                </c:pt>
                <c:pt idx="1733">
                  <c:v>42.433333333</c:v>
                </c:pt>
                <c:pt idx="1734">
                  <c:v>42.433333333</c:v>
                </c:pt>
                <c:pt idx="1735">
                  <c:v>42.466666666999998</c:v>
                </c:pt>
                <c:pt idx="1736">
                  <c:v>42.466666666999998</c:v>
                </c:pt>
                <c:pt idx="1737">
                  <c:v>42.5</c:v>
                </c:pt>
                <c:pt idx="1738">
                  <c:v>42.5</c:v>
                </c:pt>
                <c:pt idx="1739">
                  <c:v>42.533333333000002</c:v>
                </c:pt>
                <c:pt idx="1740">
                  <c:v>42.533333333000002</c:v>
                </c:pt>
                <c:pt idx="1741">
                  <c:v>42.566666667</c:v>
                </c:pt>
                <c:pt idx="1742">
                  <c:v>42.566666667</c:v>
                </c:pt>
                <c:pt idx="1743">
                  <c:v>42.6</c:v>
                </c:pt>
                <c:pt idx="1744">
                  <c:v>42.6</c:v>
                </c:pt>
                <c:pt idx="1745">
                  <c:v>42.7</c:v>
                </c:pt>
                <c:pt idx="1746">
                  <c:v>42.7</c:v>
                </c:pt>
                <c:pt idx="1747">
                  <c:v>42.766666667000003</c:v>
                </c:pt>
                <c:pt idx="1748">
                  <c:v>42.766666667000003</c:v>
                </c:pt>
                <c:pt idx="1749">
                  <c:v>42.8</c:v>
                </c:pt>
                <c:pt idx="1750">
                  <c:v>42.8</c:v>
                </c:pt>
                <c:pt idx="1751">
                  <c:v>42.833333332999999</c:v>
                </c:pt>
                <c:pt idx="1752">
                  <c:v>42.833333332999999</c:v>
                </c:pt>
                <c:pt idx="1753">
                  <c:v>42.966666666999998</c:v>
                </c:pt>
                <c:pt idx="1754">
                  <c:v>42.966666666999998</c:v>
                </c:pt>
                <c:pt idx="1755">
                  <c:v>43</c:v>
                </c:pt>
                <c:pt idx="1756">
                  <c:v>43</c:v>
                </c:pt>
                <c:pt idx="1757">
                  <c:v>43.033333333000002</c:v>
                </c:pt>
                <c:pt idx="1758">
                  <c:v>43.033333333000002</c:v>
                </c:pt>
                <c:pt idx="1759">
                  <c:v>43.066666667</c:v>
                </c:pt>
                <c:pt idx="1760">
                  <c:v>43.066666667</c:v>
                </c:pt>
                <c:pt idx="1761">
                  <c:v>43.166666667000001</c:v>
                </c:pt>
                <c:pt idx="1762">
                  <c:v>43.166666667000001</c:v>
                </c:pt>
                <c:pt idx="1763">
                  <c:v>43.2</c:v>
                </c:pt>
                <c:pt idx="1764">
                  <c:v>43.2</c:v>
                </c:pt>
                <c:pt idx="1765">
                  <c:v>43.233333332999997</c:v>
                </c:pt>
                <c:pt idx="1766">
                  <c:v>43.233333332999997</c:v>
                </c:pt>
                <c:pt idx="1767">
                  <c:v>43.266666667000003</c:v>
                </c:pt>
                <c:pt idx="1768">
                  <c:v>43.266666667000003</c:v>
                </c:pt>
                <c:pt idx="1769">
                  <c:v>43.3</c:v>
                </c:pt>
                <c:pt idx="1770">
                  <c:v>43.3</c:v>
                </c:pt>
                <c:pt idx="1771">
                  <c:v>43.4</c:v>
                </c:pt>
                <c:pt idx="1772">
                  <c:v>43.4</c:v>
                </c:pt>
                <c:pt idx="1773">
                  <c:v>43.433333333</c:v>
                </c:pt>
                <c:pt idx="1774">
                  <c:v>43.433333333</c:v>
                </c:pt>
                <c:pt idx="1775">
                  <c:v>43.466666666999998</c:v>
                </c:pt>
                <c:pt idx="1776">
                  <c:v>43.466666666999998</c:v>
                </c:pt>
                <c:pt idx="1777">
                  <c:v>43.5</c:v>
                </c:pt>
                <c:pt idx="1778">
                  <c:v>43.5</c:v>
                </c:pt>
                <c:pt idx="1779">
                  <c:v>43.566666667</c:v>
                </c:pt>
                <c:pt idx="1780">
                  <c:v>43.566666667</c:v>
                </c:pt>
                <c:pt idx="1781">
                  <c:v>43.633333333000003</c:v>
                </c:pt>
                <c:pt idx="1782">
                  <c:v>43.633333333000003</c:v>
                </c:pt>
                <c:pt idx="1783">
                  <c:v>43.666666667000001</c:v>
                </c:pt>
                <c:pt idx="1784">
                  <c:v>43.666666667000001</c:v>
                </c:pt>
                <c:pt idx="1785">
                  <c:v>43.7</c:v>
                </c:pt>
                <c:pt idx="1786">
                  <c:v>43.7</c:v>
                </c:pt>
                <c:pt idx="1787">
                  <c:v>43.733333332999997</c:v>
                </c:pt>
                <c:pt idx="1788">
                  <c:v>43.733333332999997</c:v>
                </c:pt>
                <c:pt idx="1789">
                  <c:v>43.766666667000003</c:v>
                </c:pt>
                <c:pt idx="1790">
                  <c:v>43.766666667000003</c:v>
                </c:pt>
                <c:pt idx="1791">
                  <c:v>43.8</c:v>
                </c:pt>
                <c:pt idx="1792">
                  <c:v>43.8</c:v>
                </c:pt>
                <c:pt idx="1793">
                  <c:v>43.866666666999997</c:v>
                </c:pt>
                <c:pt idx="1794">
                  <c:v>43.866666666999997</c:v>
                </c:pt>
                <c:pt idx="1795">
                  <c:v>43.9</c:v>
                </c:pt>
                <c:pt idx="1796">
                  <c:v>43.9</c:v>
                </c:pt>
                <c:pt idx="1797">
                  <c:v>43.933333333</c:v>
                </c:pt>
                <c:pt idx="1798">
                  <c:v>43.933333333</c:v>
                </c:pt>
                <c:pt idx="1799">
                  <c:v>43.966666666999998</c:v>
                </c:pt>
                <c:pt idx="1800">
                  <c:v>43.966666666999998</c:v>
                </c:pt>
                <c:pt idx="1801">
                  <c:v>44</c:v>
                </c:pt>
                <c:pt idx="1802">
                  <c:v>44</c:v>
                </c:pt>
                <c:pt idx="1803">
                  <c:v>44.1</c:v>
                </c:pt>
                <c:pt idx="1804">
                  <c:v>44.1</c:v>
                </c:pt>
                <c:pt idx="1805">
                  <c:v>44.133333333000003</c:v>
                </c:pt>
                <c:pt idx="1806">
                  <c:v>44.133333333000003</c:v>
                </c:pt>
                <c:pt idx="1807">
                  <c:v>44.166666667000001</c:v>
                </c:pt>
                <c:pt idx="1808">
                  <c:v>44.166666667000001</c:v>
                </c:pt>
                <c:pt idx="1809">
                  <c:v>44.2</c:v>
                </c:pt>
                <c:pt idx="1810">
                  <c:v>44.2</c:v>
                </c:pt>
                <c:pt idx="1811">
                  <c:v>44.233333332999997</c:v>
                </c:pt>
                <c:pt idx="1812">
                  <c:v>44.233333332999997</c:v>
                </c:pt>
                <c:pt idx="1813">
                  <c:v>44.333333332999999</c:v>
                </c:pt>
                <c:pt idx="1814">
                  <c:v>44.333333332999999</c:v>
                </c:pt>
                <c:pt idx="1815">
                  <c:v>44.366666666999997</c:v>
                </c:pt>
                <c:pt idx="1816">
                  <c:v>44.366666666999997</c:v>
                </c:pt>
                <c:pt idx="1817">
                  <c:v>44.4</c:v>
                </c:pt>
                <c:pt idx="1818">
                  <c:v>44.4</c:v>
                </c:pt>
                <c:pt idx="1819">
                  <c:v>44.433333333</c:v>
                </c:pt>
                <c:pt idx="1820">
                  <c:v>44.433333333</c:v>
                </c:pt>
                <c:pt idx="1821">
                  <c:v>44.533333333000002</c:v>
                </c:pt>
                <c:pt idx="1822">
                  <c:v>44.533333333000002</c:v>
                </c:pt>
                <c:pt idx="1823">
                  <c:v>44.566666667</c:v>
                </c:pt>
                <c:pt idx="1824">
                  <c:v>44.566666667</c:v>
                </c:pt>
                <c:pt idx="1825">
                  <c:v>44.6</c:v>
                </c:pt>
                <c:pt idx="1826">
                  <c:v>44.6</c:v>
                </c:pt>
                <c:pt idx="1827">
                  <c:v>44.633333333000003</c:v>
                </c:pt>
                <c:pt idx="1828">
                  <c:v>44.633333333000003</c:v>
                </c:pt>
                <c:pt idx="1829">
                  <c:v>44.666666667000001</c:v>
                </c:pt>
                <c:pt idx="1830">
                  <c:v>44.666666667000001</c:v>
                </c:pt>
                <c:pt idx="1831">
                  <c:v>44.7</c:v>
                </c:pt>
                <c:pt idx="1832">
                  <c:v>44.7</c:v>
                </c:pt>
                <c:pt idx="1833">
                  <c:v>44.733333332999997</c:v>
                </c:pt>
                <c:pt idx="1834">
                  <c:v>44.733333332999997</c:v>
                </c:pt>
                <c:pt idx="1835">
                  <c:v>44.8</c:v>
                </c:pt>
                <c:pt idx="1836">
                  <c:v>44.8</c:v>
                </c:pt>
                <c:pt idx="1837">
                  <c:v>44.833333332999999</c:v>
                </c:pt>
                <c:pt idx="1838">
                  <c:v>44.833333332999999</c:v>
                </c:pt>
                <c:pt idx="1839">
                  <c:v>44.866666666999997</c:v>
                </c:pt>
                <c:pt idx="1840">
                  <c:v>44.866666666999997</c:v>
                </c:pt>
                <c:pt idx="1841">
                  <c:v>44.9</c:v>
                </c:pt>
                <c:pt idx="1842">
                  <c:v>44.9</c:v>
                </c:pt>
                <c:pt idx="1843">
                  <c:v>44.933333333</c:v>
                </c:pt>
                <c:pt idx="1844">
                  <c:v>44.933333333</c:v>
                </c:pt>
                <c:pt idx="1845">
                  <c:v>44.966666666999998</c:v>
                </c:pt>
                <c:pt idx="1846">
                  <c:v>44.966666666999998</c:v>
                </c:pt>
                <c:pt idx="1847">
                  <c:v>45.033333333000002</c:v>
                </c:pt>
                <c:pt idx="1848">
                  <c:v>45.033333333000002</c:v>
                </c:pt>
                <c:pt idx="1849">
                  <c:v>45.066666667</c:v>
                </c:pt>
                <c:pt idx="1850">
                  <c:v>45.066666667</c:v>
                </c:pt>
                <c:pt idx="1851">
                  <c:v>45.1</c:v>
                </c:pt>
                <c:pt idx="1852">
                  <c:v>45.1</c:v>
                </c:pt>
                <c:pt idx="1853">
                  <c:v>45.133333333000003</c:v>
                </c:pt>
                <c:pt idx="1854">
                  <c:v>45.133333333000003</c:v>
                </c:pt>
                <c:pt idx="1855">
                  <c:v>45.166666667000001</c:v>
                </c:pt>
                <c:pt idx="1856">
                  <c:v>45.166666667000001</c:v>
                </c:pt>
                <c:pt idx="1857">
                  <c:v>45.266666667000003</c:v>
                </c:pt>
                <c:pt idx="1858">
                  <c:v>45.266666667000003</c:v>
                </c:pt>
                <c:pt idx="1859">
                  <c:v>45.3</c:v>
                </c:pt>
                <c:pt idx="1860">
                  <c:v>45.3</c:v>
                </c:pt>
                <c:pt idx="1861">
                  <c:v>45.333333332999999</c:v>
                </c:pt>
                <c:pt idx="1862">
                  <c:v>45.333333332999999</c:v>
                </c:pt>
                <c:pt idx="1863">
                  <c:v>45.366666666999997</c:v>
                </c:pt>
                <c:pt idx="1864">
                  <c:v>45.366666666999997</c:v>
                </c:pt>
                <c:pt idx="1865">
                  <c:v>45.4</c:v>
                </c:pt>
                <c:pt idx="1866">
                  <c:v>45.4</c:v>
                </c:pt>
                <c:pt idx="1867">
                  <c:v>45.5</c:v>
                </c:pt>
                <c:pt idx="1868">
                  <c:v>45.5</c:v>
                </c:pt>
                <c:pt idx="1869">
                  <c:v>45.533333333000002</c:v>
                </c:pt>
                <c:pt idx="1870">
                  <c:v>45.533333333000002</c:v>
                </c:pt>
                <c:pt idx="1871">
                  <c:v>45.566666667</c:v>
                </c:pt>
                <c:pt idx="1872">
                  <c:v>45.566666667</c:v>
                </c:pt>
                <c:pt idx="1873">
                  <c:v>45.6</c:v>
                </c:pt>
                <c:pt idx="1874">
                  <c:v>45.6</c:v>
                </c:pt>
                <c:pt idx="1875">
                  <c:v>45.733333332999997</c:v>
                </c:pt>
                <c:pt idx="1876">
                  <c:v>45.733333332999997</c:v>
                </c:pt>
                <c:pt idx="1877">
                  <c:v>45.766666667000003</c:v>
                </c:pt>
                <c:pt idx="1878">
                  <c:v>45.766666667000003</c:v>
                </c:pt>
                <c:pt idx="1879">
                  <c:v>45.8</c:v>
                </c:pt>
                <c:pt idx="1880">
                  <c:v>45.8</c:v>
                </c:pt>
                <c:pt idx="1881">
                  <c:v>45.833333332999999</c:v>
                </c:pt>
                <c:pt idx="1882">
                  <c:v>45.833333332999999</c:v>
                </c:pt>
                <c:pt idx="1883">
                  <c:v>45.866666666999997</c:v>
                </c:pt>
                <c:pt idx="1884">
                  <c:v>45.866666666999997</c:v>
                </c:pt>
                <c:pt idx="1885">
                  <c:v>45.966666666999998</c:v>
                </c:pt>
                <c:pt idx="1886">
                  <c:v>45.966666666999998</c:v>
                </c:pt>
                <c:pt idx="1887">
                  <c:v>46</c:v>
                </c:pt>
                <c:pt idx="1888">
                  <c:v>46</c:v>
                </c:pt>
                <c:pt idx="1889">
                  <c:v>46.033333333000002</c:v>
                </c:pt>
                <c:pt idx="1890">
                  <c:v>46.033333333000002</c:v>
                </c:pt>
                <c:pt idx="1891">
                  <c:v>46.066666667</c:v>
                </c:pt>
                <c:pt idx="1892">
                  <c:v>46.066666667</c:v>
                </c:pt>
                <c:pt idx="1893">
                  <c:v>46.1</c:v>
                </c:pt>
                <c:pt idx="1894">
                  <c:v>46.1</c:v>
                </c:pt>
                <c:pt idx="1895">
                  <c:v>46.2</c:v>
                </c:pt>
                <c:pt idx="1896">
                  <c:v>46.2</c:v>
                </c:pt>
                <c:pt idx="1897">
                  <c:v>46.233333332999997</c:v>
                </c:pt>
                <c:pt idx="1898">
                  <c:v>46.233333332999997</c:v>
                </c:pt>
                <c:pt idx="1899">
                  <c:v>46.266666667000003</c:v>
                </c:pt>
                <c:pt idx="1900">
                  <c:v>46.266666667000003</c:v>
                </c:pt>
                <c:pt idx="1901">
                  <c:v>46.3</c:v>
                </c:pt>
                <c:pt idx="1902">
                  <c:v>46.3</c:v>
                </c:pt>
                <c:pt idx="1903">
                  <c:v>46.333333332999999</c:v>
                </c:pt>
                <c:pt idx="1904">
                  <c:v>46.333333332999999</c:v>
                </c:pt>
                <c:pt idx="1905">
                  <c:v>46.433333333</c:v>
                </c:pt>
                <c:pt idx="1906">
                  <c:v>46.433333333</c:v>
                </c:pt>
                <c:pt idx="1907">
                  <c:v>46.466666666999998</c:v>
                </c:pt>
                <c:pt idx="1908">
                  <c:v>46.466666666999998</c:v>
                </c:pt>
                <c:pt idx="1909">
                  <c:v>46.5</c:v>
                </c:pt>
                <c:pt idx="1910">
                  <c:v>46.5</c:v>
                </c:pt>
                <c:pt idx="1911">
                  <c:v>46.533333333000002</c:v>
                </c:pt>
                <c:pt idx="1912">
                  <c:v>46.533333333000002</c:v>
                </c:pt>
                <c:pt idx="1913">
                  <c:v>46.566666667</c:v>
                </c:pt>
                <c:pt idx="1914">
                  <c:v>46.566666667</c:v>
                </c:pt>
                <c:pt idx="1915">
                  <c:v>46.633333333000003</c:v>
                </c:pt>
                <c:pt idx="1916">
                  <c:v>46.633333333000003</c:v>
                </c:pt>
                <c:pt idx="1917">
                  <c:v>46.666666667000001</c:v>
                </c:pt>
                <c:pt idx="1918">
                  <c:v>46.666666667000001</c:v>
                </c:pt>
                <c:pt idx="1919">
                  <c:v>46.7</c:v>
                </c:pt>
                <c:pt idx="1920">
                  <c:v>46.7</c:v>
                </c:pt>
                <c:pt idx="1921">
                  <c:v>46.733333332999997</c:v>
                </c:pt>
                <c:pt idx="1922">
                  <c:v>46.733333332999997</c:v>
                </c:pt>
                <c:pt idx="1923">
                  <c:v>46.766666667000003</c:v>
                </c:pt>
                <c:pt idx="1924">
                  <c:v>46.766666667000003</c:v>
                </c:pt>
                <c:pt idx="1925">
                  <c:v>46.8</c:v>
                </c:pt>
                <c:pt idx="1926">
                  <c:v>46.8</c:v>
                </c:pt>
                <c:pt idx="1927">
                  <c:v>46.9</c:v>
                </c:pt>
                <c:pt idx="1928">
                  <c:v>46.9</c:v>
                </c:pt>
                <c:pt idx="1929">
                  <c:v>46.933333333</c:v>
                </c:pt>
                <c:pt idx="1930">
                  <c:v>46.933333333</c:v>
                </c:pt>
                <c:pt idx="1931">
                  <c:v>46.966666666999998</c:v>
                </c:pt>
                <c:pt idx="1932">
                  <c:v>46.966666666999998</c:v>
                </c:pt>
                <c:pt idx="1933">
                  <c:v>47</c:v>
                </c:pt>
                <c:pt idx="1934">
                  <c:v>47</c:v>
                </c:pt>
                <c:pt idx="1935">
                  <c:v>47.133333333000003</c:v>
                </c:pt>
                <c:pt idx="1936">
                  <c:v>47.133333333000003</c:v>
                </c:pt>
                <c:pt idx="1937">
                  <c:v>47.166666667000001</c:v>
                </c:pt>
                <c:pt idx="1938">
                  <c:v>47.166666667000001</c:v>
                </c:pt>
                <c:pt idx="1939">
                  <c:v>47.2</c:v>
                </c:pt>
                <c:pt idx="1940">
                  <c:v>47.2</c:v>
                </c:pt>
                <c:pt idx="1941">
                  <c:v>47.233333332999997</c:v>
                </c:pt>
                <c:pt idx="1942">
                  <c:v>47.233333332999997</c:v>
                </c:pt>
                <c:pt idx="1943">
                  <c:v>47.266666667000003</c:v>
                </c:pt>
                <c:pt idx="1944">
                  <c:v>47.266666667000003</c:v>
                </c:pt>
                <c:pt idx="1945">
                  <c:v>47.3</c:v>
                </c:pt>
                <c:pt idx="1946">
                  <c:v>47.3</c:v>
                </c:pt>
                <c:pt idx="1947">
                  <c:v>47.366666666999997</c:v>
                </c:pt>
                <c:pt idx="1948">
                  <c:v>47.366666666999997</c:v>
                </c:pt>
                <c:pt idx="1949">
                  <c:v>47.4</c:v>
                </c:pt>
                <c:pt idx="1950">
                  <c:v>47.4</c:v>
                </c:pt>
                <c:pt idx="1951">
                  <c:v>47.433333333</c:v>
                </c:pt>
                <c:pt idx="1952">
                  <c:v>47.433333333</c:v>
                </c:pt>
                <c:pt idx="1953">
                  <c:v>47.466666666999998</c:v>
                </c:pt>
                <c:pt idx="1954">
                  <c:v>47.466666666999998</c:v>
                </c:pt>
                <c:pt idx="1955">
                  <c:v>47.5</c:v>
                </c:pt>
                <c:pt idx="1956">
                  <c:v>47.5</c:v>
                </c:pt>
                <c:pt idx="1957">
                  <c:v>47.6</c:v>
                </c:pt>
                <c:pt idx="1958">
                  <c:v>47.6</c:v>
                </c:pt>
                <c:pt idx="1959">
                  <c:v>47.633333333000003</c:v>
                </c:pt>
                <c:pt idx="1960">
                  <c:v>47.633333333000003</c:v>
                </c:pt>
                <c:pt idx="1961">
                  <c:v>47.666666667000001</c:v>
                </c:pt>
                <c:pt idx="1962">
                  <c:v>47.666666667000001</c:v>
                </c:pt>
                <c:pt idx="1963">
                  <c:v>47.7</c:v>
                </c:pt>
                <c:pt idx="1964">
                  <c:v>47.7</c:v>
                </c:pt>
                <c:pt idx="1965">
                  <c:v>47.733333332999997</c:v>
                </c:pt>
                <c:pt idx="1966">
                  <c:v>47.733333332999997</c:v>
                </c:pt>
                <c:pt idx="1967">
                  <c:v>47.866666666999997</c:v>
                </c:pt>
                <c:pt idx="1968">
                  <c:v>47.866666666999997</c:v>
                </c:pt>
                <c:pt idx="1969">
                  <c:v>47.9</c:v>
                </c:pt>
                <c:pt idx="1970">
                  <c:v>47.9</c:v>
                </c:pt>
                <c:pt idx="1971">
                  <c:v>47.933333333</c:v>
                </c:pt>
                <c:pt idx="1972">
                  <c:v>47.933333333</c:v>
                </c:pt>
                <c:pt idx="1973">
                  <c:v>47.966666666999998</c:v>
                </c:pt>
                <c:pt idx="1974">
                  <c:v>47.966666666999998</c:v>
                </c:pt>
                <c:pt idx="1975">
                  <c:v>48.066666667</c:v>
                </c:pt>
                <c:pt idx="1976">
                  <c:v>48.066666667</c:v>
                </c:pt>
                <c:pt idx="1977">
                  <c:v>48.1</c:v>
                </c:pt>
                <c:pt idx="1978">
                  <c:v>48.1</c:v>
                </c:pt>
                <c:pt idx="1979">
                  <c:v>48.133333333000003</c:v>
                </c:pt>
                <c:pt idx="1980">
                  <c:v>48.133333333000003</c:v>
                </c:pt>
                <c:pt idx="1981">
                  <c:v>48.166666667000001</c:v>
                </c:pt>
                <c:pt idx="1982">
                  <c:v>48.166666667000001</c:v>
                </c:pt>
                <c:pt idx="1983">
                  <c:v>48.2</c:v>
                </c:pt>
                <c:pt idx="1984">
                  <c:v>48.2</c:v>
                </c:pt>
                <c:pt idx="1985">
                  <c:v>48.3</c:v>
                </c:pt>
                <c:pt idx="1986">
                  <c:v>48.3</c:v>
                </c:pt>
                <c:pt idx="1987">
                  <c:v>48.333333332999999</c:v>
                </c:pt>
                <c:pt idx="1988">
                  <c:v>48.333333332999999</c:v>
                </c:pt>
                <c:pt idx="1989">
                  <c:v>48.366666666999997</c:v>
                </c:pt>
                <c:pt idx="1990">
                  <c:v>48.366666666999997</c:v>
                </c:pt>
                <c:pt idx="1991">
                  <c:v>48.4</c:v>
                </c:pt>
                <c:pt idx="1992">
                  <c:v>48.4</c:v>
                </c:pt>
                <c:pt idx="1993">
                  <c:v>48.433333333</c:v>
                </c:pt>
                <c:pt idx="1994">
                  <c:v>48.433333333</c:v>
                </c:pt>
                <c:pt idx="1995">
                  <c:v>48.533333333000002</c:v>
                </c:pt>
                <c:pt idx="1996">
                  <c:v>48.533333333000002</c:v>
                </c:pt>
                <c:pt idx="1997">
                  <c:v>48.566666667</c:v>
                </c:pt>
                <c:pt idx="1998">
                  <c:v>48.566666667</c:v>
                </c:pt>
                <c:pt idx="1999">
                  <c:v>48.633333333000003</c:v>
                </c:pt>
                <c:pt idx="2000">
                  <c:v>48.633333333000003</c:v>
                </c:pt>
                <c:pt idx="2001">
                  <c:v>48.8</c:v>
                </c:pt>
                <c:pt idx="2002">
                  <c:v>48.8</c:v>
                </c:pt>
                <c:pt idx="2003">
                  <c:v>48.833333332999999</c:v>
                </c:pt>
                <c:pt idx="2004">
                  <c:v>48.833333332999999</c:v>
                </c:pt>
                <c:pt idx="2005">
                  <c:v>48.9</c:v>
                </c:pt>
                <c:pt idx="2006">
                  <c:v>48.9</c:v>
                </c:pt>
                <c:pt idx="2007">
                  <c:v>48.966666666999998</c:v>
                </c:pt>
                <c:pt idx="2008">
                  <c:v>48.966666666999998</c:v>
                </c:pt>
                <c:pt idx="2009">
                  <c:v>49</c:v>
                </c:pt>
                <c:pt idx="2010">
                  <c:v>49</c:v>
                </c:pt>
                <c:pt idx="2011">
                  <c:v>49.033333333000002</c:v>
                </c:pt>
                <c:pt idx="2012">
                  <c:v>49.033333333000002</c:v>
                </c:pt>
                <c:pt idx="2013">
                  <c:v>49.066666667</c:v>
                </c:pt>
                <c:pt idx="2014">
                  <c:v>49.066666667</c:v>
                </c:pt>
                <c:pt idx="2015">
                  <c:v>49.1</c:v>
                </c:pt>
                <c:pt idx="2016">
                  <c:v>49.1</c:v>
                </c:pt>
                <c:pt idx="2017">
                  <c:v>49.133333333000003</c:v>
                </c:pt>
                <c:pt idx="2018">
                  <c:v>49.133333333000003</c:v>
                </c:pt>
                <c:pt idx="2019">
                  <c:v>49.233333332999997</c:v>
                </c:pt>
                <c:pt idx="2020">
                  <c:v>49.233333332999997</c:v>
                </c:pt>
                <c:pt idx="2021">
                  <c:v>49.266666667000003</c:v>
                </c:pt>
                <c:pt idx="2022">
                  <c:v>49.266666667000003</c:v>
                </c:pt>
                <c:pt idx="2023">
                  <c:v>49.3</c:v>
                </c:pt>
                <c:pt idx="2024">
                  <c:v>49.3</c:v>
                </c:pt>
                <c:pt idx="2025">
                  <c:v>49.333333332999999</c:v>
                </c:pt>
                <c:pt idx="2026">
                  <c:v>49.333333332999999</c:v>
                </c:pt>
                <c:pt idx="2027">
                  <c:v>49.466666666999998</c:v>
                </c:pt>
                <c:pt idx="2028">
                  <c:v>49.466666666999998</c:v>
                </c:pt>
                <c:pt idx="2029">
                  <c:v>49.5</c:v>
                </c:pt>
                <c:pt idx="2030">
                  <c:v>49.5</c:v>
                </c:pt>
                <c:pt idx="2031">
                  <c:v>49.566666667</c:v>
                </c:pt>
                <c:pt idx="2032">
                  <c:v>49.566666667</c:v>
                </c:pt>
                <c:pt idx="2033">
                  <c:v>49.6</c:v>
                </c:pt>
                <c:pt idx="2034">
                  <c:v>49.6</c:v>
                </c:pt>
                <c:pt idx="2035">
                  <c:v>49.633333333000003</c:v>
                </c:pt>
                <c:pt idx="2036">
                  <c:v>49.633333333000003</c:v>
                </c:pt>
                <c:pt idx="2037">
                  <c:v>49.7</c:v>
                </c:pt>
                <c:pt idx="2038">
                  <c:v>49.7</c:v>
                </c:pt>
                <c:pt idx="2039">
                  <c:v>49.733333332999997</c:v>
                </c:pt>
                <c:pt idx="2040">
                  <c:v>49.733333332999997</c:v>
                </c:pt>
                <c:pt idx="2041">
                  <c:v>49.766666667000003</c:v>
                </c:pt>
                <c:pt idx="2042">
                  <c:v>49.766666667000003</c:v>
                </c:pt>
                <c:pt idx="2043">
                  <c:v>49.8</c:v>
                </c:pt>
                <c:pt idx="2044">
                  <c:v>49.8</c:v>
                </c:pt>
                <c:pt idx="2045">
                  <c:v>49.833333332999999</c:v>
                </c:pt>
                <c:pt idx="2046">
                  <c:v>49.833333332999999</c:v>
                </c:pt>
                <c:pt idx="2047">
                  <c:v>49.933333333</c:v>
                </c:pt>
                <c:pt idx="2048">
                  <c:v>49.933333333</c:v>
                </c:pt>
                <c:pt idx="2049">
                  <c:v>49.966666666999998</c:v>
                </c:pt>
                <c:pt idx="2050">
                  <c:v>49.966666666999998</c:v>
                </c:pt>
                <c:pt idx="2051">
                  <c:v>50</c:v>
                </c:pt>
                <c:pt idx="2052">
                  <c:v>50</c:v>
                </c:pt>
                <c:pt idx="2053">
                  <c:v>50.033333333000002</c:v>
                </c:pt>
                <c:pt idx="2054">
                  <c:v>50.033333333000002</c:v>
                </c:pt>
                <c:pt idx="2055">
                  <c:v>50.066666667</c:v>
                </c:pt>
                <c:pt idx="2056">
                  <c:v>50.066666667</c:v>
                </c:pt>
                <c:pt idx="2057">
                  <c:v>50.166666667000001</c:v>
                </c:pt>
                <c:pt idx="2058">
                  <c:v>50.166666667000001</c:v>
                </c:pt>
                <c:pt idx="2059">
                  <c:v>50.2</c:v>
                </c:pt>
                <c:pt idx="2060">
                  <c:v>50.2</c:v>
                </c:pt>
                <c:pt idx="2061">
                  <c:v>50.233333332999997</c:v>
                </c:pt>
                <c:pt idx="2062">
                  <c:v>50.233333332999997</c:v>
                </c:pt>
                <c:pt idx="2063">
                  <c:v>50.266666667000003</c:v>
                </c:pt>
                <c:pt idx="2064">
                  <c:v>50.266666667000003</c:v>
                </c:pt>
                <c:pt idx="2065">
                  <c:v>50.3</c:v>
                </c:pt>
                <c:pt idx="2066">
                  <c:v>50.3</c:v>
                </c:pt>
                <c:pt idx="2067">
                  <c:v>50.4</c:v>
                </c:pt>
                <c:pt idx="2068">
                  <c:v>50.4</c:v>
                </c:pt>
                <c:pt idx="2069">
                  <c:v>50.433333333</c:v>
                </c:pt>
                <c:pt idx="2070">
                  <c:v>50.433333333</c:v>
                </c:pt>
                <c:pt idx="2071">
                  <c:v>50.466666666999998</c:v>
                </c:pt>
                <c:pt idx="2072">
                  <c:v>50.466666666999998</c:v>
                </c:pt>
                <c:pt idx="2073">
                  <c:v>50.5</c:v>
                </c:pt>
                <c:pt idx="2074">
                  <c:v>50.5</c:v>
                </c:pt>
                <c:pt idx="2075">
                  <c:v>50.533333333000002</c:v>
                </c:pt>
                <c:pt idx="2076">
                  <c:v>50.533333333000002</c:v>
                </c:pt>
                <c:pt idx="2077">
                  <c:v>50.633333333000003</c:v>
                </c:pt>
                <c:pt idx="2078">
                  <c:v>50.633333333000003</c:v>
                </c:pt>
                <c:pt idx="2079">
                  <c:v>50.666666667000001</c:v>
                </c:pt>
                <c:pt idx="2080">
                  <c:v>50.666666667000001</c:v>
                </c:pt>
                <c:pt idx="2081">
                  <c:v>50.7</c:v>
                </c:pt>
                <c:pt idx="2082">
                  <c:v>50.7</c:v>
                </c:pt>
                <c:pt idx="2083">
                  <c:v>50.733333332999997</c:v>
                </c:pt>
                <c:pt idx="2084">
                  <c:v>50.733333332999997</c:v>
                </c:pt>
                <c:pt idx="2085">
                  <c:v>50.766666667000003</c:v>
                </c:pt>
                <c:pt idx="2086">
                  <c:v>50.766666667000003</c:v>
                </c:pt>
                <c:pt idx="2087">
                  <c:v>50.8</c:v>
                </c:pt>
                <c:pt idx="2088">
                  <c:v>50.8</c:v>
                </c:pt>
                <c:pt idx="2089">
                  <c:v>50.866666666999997</c:v>
                </c:pt>
                <c:pt idx="2090">
                  <c:v>50.866666666999997</c:v>
                </c:pt>
                <c:pt idx="2091">
                  <c:v>50.933333333</c:v>
                </c:pt>
                <c:pt idx="2092">
                  <c:v>50.933333333</c:v>
                </c:pt>
                <c:pt idx="2093">
                  <c:v>50.966666666999998</c:v>
                </c:pt>
                <c:pt idx="2094">
                  <c:v>50.966666666999998</c:v>
                </c:pt>
                <c:pt idx="2095">
                  <c:v>51</c:v>
                </c:pt>
                <c:pt idx="2096">
                  <c:v>51</c:v>
                </c:pt>
                <c:pt idx="2097">
                  <c:v>51.1</c:v>
                </c:pt>
                <c:pt idx="2098">
                  <c:v>51.1</c:v>
                </c:pt>
                <c:pt idx="2099">
                  <c:v>51.133333333000003</c:v>
                </c:pt>
                <c:pt idx="2100">
                  <c:v>51.133333333000003</c:v>
                </c:pt>
                <c:pt idx="2101">
                  <c:v>51.166666667000001</c:v>
                </c:pt>
                <c:pt idx="2102">
                  <c:v>51.166666667000001</c:v>
                </c:pt>
                <c:pt idx="2103">
                  <c:v>51.2</c:v>
                </c:pt>
                <c:pt idx="2104">
                  <c:v>51.2</c:v>
                </c:pt>
                <c:pt idx="2105">
                  <c:v>51.233333332999997</c:v>
                </c:pt>
                <c:pt idx="2106">
                  <c:v>51.233333332999997</c:v>
                </c:pt>
                <c:pt idx="2107">
                  <c:v>51.266666667000003</c:v>
                </c:pt>
                <c:pt idx="2108">
                  <c:v>51.266666667000003</c:v>
                </c:pt>
                <c:pt idx="2109">
                  <c:v>51.333333332999999</c:v>
                </c:pt>
                <c:pt idx="2110">
                  <c:v>51.333333332999999</c:v>
                </c:pt>
                <c:pt idx="2111">
                  <c:v>51.366666666999997</c:v>
                </c:pt>
                <c:pt idx="2112">
                  <c:v>51.366666666999997</c:v>
                </c:pt>
                <c:pt idx="2113">
                  <c:v>51.4</c:v>
                </c:pt>
                <c:pt idx="2114">
                  <c:v>51.4</c:v>
                </c:pt>
                <c:pt idx="2115">
                  <c:v>51.466666666999998</c:v>
                </c:pt>
                <c:pt idx="2116">
                  <c:v>51.466666666999998</c:v>
                </c:pt>
                <c:pt idx="2117">
                  <c:v>51.5</c:v>
                </c:pt>
                <c:pt idx="2118">
                  <c:v>51.5</c:v>
                </c:pt>
                <c:pt idx="2119">
                  <c:v>51.533333333000002</c:v>
                </c:pt>
                <c:pt idx="2120">
                  <c:v>51.533333333000002</c:v>
                </c:pt>
                <c:pt idx="2121">
                  <c:v>51.566666667</c:v>
                </c:pt>
                <c:pt idx="2122">
                  <c:v>51.566666667</c:v>
                </c:pt>
                <c:pt idx="2123">
                  <c:v>51.6</c:v>
                </c:pt>
                <c:pt idx="2124">
                  <c:v>51.6</c:v>
                </c:pt>
                <c:pt idx="2125">
                  <c:v>51.8</c:v>
                </c:pt>
                <c:pt idx="2126">
                  <c:v>51.8</c:v>
                </c:pt>
                <c:pt idx="2127">
                  <c:v>51.933333333</c:v>
                </c:pt>
                <c:pt idx="2128">
                  <c:v>51.933333333</c:v>
                </c:pt>
                <c:pt idx="2129">
                  <c:v>52.033333333000002</c:v>
                </c:pt>
                <c:pt idx="2130">
                  <c:v>52.033333333000002</c:v>
                </c:pt>
                <c:pt idx="2131">
                  <c:v>52.066666667</c:v>
                </c:pt>
                <c:pt idx="2132">
                  <c:v>52.066666667</c:v>
                </c:pt>
                <c:pt idx="2133">
                  <c:v>52.1</c:v>
                </c:pt>
                <c:pt idx="2134">
                  <c:v>52.1</c:v>
                </c:pt>
                <c:pt idx="2135">
                  <c:v>52.133333333000003</c:v>
                </c:pt>
                <c:pt idx="2136">
                  <c:v>52.133333333000003</c:v>
                </c:pt>
                <c:pt idx="2137">
                  <c:v>52.133333333000003</c:v>
                </c:pt>
                <c:pt idx="2138">
                  <c:v>52.266666667000003</c:v>
                </c:pt>
                <c:pt idx="2139">
                  <c:v>52.266666667000003</c:v>
                </c:pt>
                <c:pt idx="2140">
                  <c:v>52.3</c:v>
                </c:pt>
                <c:pt idx="2141">
                  <c:v>52.3</c:v>
                </c:pt>
                <c:pt idx="2142">
                  <c:v>52.333333332999999</c:v>
                </c:pt>
                <c:pt idx="2143">
                  <c:v>52.333333332999999</c:v>
                </c:pt>
                <c:pt idx="2144">
                  <c:v>52.366666666999997</c:v>
                </c:pt>
                <c:pt idx="2145">
                  <c:v>52.366666666999997</c:v>
                </c:pt>
                <c:pt idx="2146">
                  <c:v>52.4</c:v>
                </c:pt>
                <c:pt idx="2147">
                  <c:v>52.4</c:v>
                </c:pt>
                <c:pt idx="2148">
                  <c:v>52.5</c:v>
                </c:pt>
                <c:pt idx="2149">
                  <c:v>52.5</c:v>
                </c:pt>
                <c:pt idx="2150">
                  <c:v>52.533333333000002</c:v>
                </c:pt>
                <c:pt idx="2151">
                  <c:v>52.533333333000002</c:v>
                </c:pt>
                <c:pt idx="2152">
                  <c:v>52.566666667</c:v>
                </c:pt>
                <c:pt idx="2153">
                  <c:v>52.566666667</c:v>
                </c:pt>
                <c:pt idx="2154">
                  <c:v>52.6</c:v>
                </c:pt>
                <c:pt idx="2155">
                  <c:v>52.6</c:v>
                </c:pt>
                <c:pt idx="2156">
                  <c:v>52.633333333000003</c:v>
                </c:pt>
                <c:pt idx="2157">
                  <c:v>52.633333333000003</c:v>
                </c:pt>
                <c:pt idx="2158">
                  <c:v>52.7</c:v>
                </c:pt>
                <c:pt idx="2159">
                  <c:v>52.7</c:v>
                </c:pt>
                <c:pt idx="2160">
                  <c:v>52.733333332999997</c:v>
                </c:pt>
                <c:pt idx="2161">
                  <c:v>52.733333332999997</c:v>
                </c:pt>
                <c:pt idx="2162">
                  <c:v>52.766666667000003</c:v>
                </c:pt>
                <c:pt idx="2163">
                  <c:v>52.766666667000003</c:v>
                </c:pt>
                <c:pt idx="2164">
                  <c:v>52.8</c:v>
                </c:pt>
                <c:pt idx="2165">
                  <c:v>52.8</c:v>
                </c:pt>
                <c:pt idx="2166">
                  <c:v>52.833333332999999</c:v>
                </c:pt>
                <c:pt idx="2167">
                  <c:v>52.833333332999999</c:v>
                </c:pt>
                <c:pt idx="2168">
                  <c:v>52.866666666999997</c:v>
                </c:pt>
                <c:pt idx="2169">
                  <c:v>52.866666666999997</c:v>
                </c:pt>
                <c:pt idx="2170">
                  <c:v>52.966666666999998</c:v>
                </c:pt>
                <c:pt idx="2171">
                  <c:v>52.966666666999998</c:v>
                </c:pt>
                <c:pt idx="2172">
                  <c:v>53</c:v>
                </c:pt>
                <c:pt idx="2173">
                  <c:v>53</c:v>
                </c:pt>
                <c:pt idx="2174">
                  <c:v>53.033333333000002</c:v>
                </c:pt>
                <c:pt idx="2175">
                  <c:v>53.033333333000002</c:v>
                </c:pt>
                <c:pt idx="2176">
                  <c:v>53.066666667</c:v>
                </c:pt>
                <c:pt idx="2177">
                  <c:v>53.066666667</c:v>
                </c:pt>
                <c:pt idx="2178">
                  <c:v>53.1</c:v>
                </c:pt>
                <c:pt idx="2179">
                  <c:v>53.1</c:v>
                </c:pt>
                <c:pt idx="2180">
                  <c:v>53.2</c:v>
                </c:pt>
                <c:pt idx="2181">
                  <c:v>53.2</c:v>
                </c:pt>
                <c:pt idx="2182">
                  <c:v>53.233333332999997</c:v>
                </c:pt>
                <c:pt idx="2183">
                  <c:v>53.233333332999997</c:v>
                </c:pt>
                <c:pt idx="2184">
                  <c:v>53.266666667000003</c:v>
                </c:pt>
                <c:pt idx="2185">
                  <c:v>53.266666667000003</c:v>
                </c:pt>
                <c:pt idx="2186">
                  <c:v>53.3</c:v>
                </c:pt>
                <c:pt idx="2187">
                  <c:v>53.3</c:v>
                </c:pt>
                <c:pt idx="2188">
                  <c:v>53.333333332999999</c:v>
                </c:pt>
                <c:pt idx="2189">
                  <c:v>53.333333332999999</c:v>
                </c:pt>
                <c:pt idx="2190">
                  <c:v>53.433333333</c:v>
                </c:pt>
                <c:pt idx="2191">
                  <c:v>53.433333333</c:v>
                </c:pt>
                <c:pt idx="2192">
                  <c:v>53.466666666999998</c:v>
                </c:pt>
                <c:pt idx="2193">
                  <c:v>53.466666666999998</c:v>
                </c:pt>
                <c:pt idx="2194">
                  <c:v>53.5</c:v>
                </c:pt>
                <c:pt idx="2195">
                  <c:v>53.5</c:v>
                </c:pt>
                <c:pt idx="2196">
                  <c:v>53.533333333000002</c:v>
                </c:pt>
                <c:pt idx="2197">
                  <c:v>53.533333333000002</c:v>
                </c:pt>
                <c:pt idx="2198">
                  <c:v>53.566666667</c:v>
                </c:pt>
                <c:pt idx="2199">
                  <c:v>53.566666667</c:v>
                </c:pt>
                <c:pt idx="2200">
                  <c:v>53.666666667000001</c:v>
                </c:pt>
                <c:pt idx="2201">
                  <c:v>53.666666667000001</c:v>
                </c:pt>
                <c:pt idx="2202">
                  <c:v>53.7</c:v>
                </c:pt>
                <c:pt idx="2203">
                  <c:v>53.7</c:v>
                </c:pt>
                <c:pt idx="2204">
                  <c:v>53.733333332999997</c:v>
                </c:pt>
                <c:pt idx="2205">
                  <c:v>53.733333332999997</c:v>
                </c:pt>
                <c:pt idx="2206">
                  <c:v>53.766666667000003</c:v>
                </c:pt>
                <c:pt idx="2207">
                  <c:v>53.766666667000003</c:v>
                </c:pt>
                <c:pt idx="2208">
                  <c:v>53.933333333</c:v>
                </c:pt>
                <c:pt idx="2209">
                  <c:v>53.933333333</c:v>
                </c:pt>
                <c:pt idx="2210">
                  <c:v>53.966666666999998</c:v>
                </c:pt>
                <c:pt idx="2211">
                  <c:v>53.966666666999998</c:v>
                </c:pt>
                <c:pt idx="2212">
                  <c:v>54</c:v>
                </c:pt>
                <c:pt idx="2213">
                  <c:v>54</c:v>
                </c:pt>
                <c:pt idx="2214">
                  <c:v>54.133333333000003</c:v>
                </c:pt>
                <c:pt idx="2215">
                  <c:v>54.133333333000003</c:v>
                </c:pt>
                <c:pt idx="2216">
                  <c:v>54.166666667000001</c:v>
                </c:pt>
                <c:pt idx="2217">
                  <c:v>54.166666667000001</c:v>
                </c:pt>
                <c:pt idx="2218">
                  <c:v>54.2</c:v>
                </c:pt>
                <c:pt idx="2219">
                  <c:v>54.2</c:v>
                </c:pt>
                <c:pt idx="2220">
                  <c:v>54.233333332999997</c:v>
                </c:pt>
                <c:pt idx="2221">
                  <c:v>54.233333332999997</c:v>
                </c:pt>
                <c:pt idx="2222">
                  <c:v>54.266666667000003</c:v>
                </c:pt>
                <c:pt idx="2223">
                  <c:v>54.266666667000003</c:v>
                </c:pt>
                <c:pt idx="2224">
                  <c:v>54.333333332999999</c:v>
                </c:pt>
                <c:pt idx="2225">
                  <c:v>54.333333332999999</c:v>
                </c:pt>
                <c:pt idx="2226">
                  <c:v>54.366666666999997</c:v>
                </c:pt>
                <c:pt idx="2227">
                  <c:v>54.366666666999997</c:v>
                </c:pt>
                <c:pt idx="2228">
                  <c:v>54.4</c:v>
                </c:pt>
                <c:pt idx="2229">
                  <c:v>54.4</c:v>
                </c:pt>
                <c:pt idx="2230">
                  <c:v>54.433333333</c:v>
                </c:pt>
                <c:pt idx="2231">
                  <c:v>54.433333333</c:v>
                </c:pt>
                <c:pt idx="2232">
                  <c:v>54.466666666999998</c:v>
                </c:pt>
                <c:pt idx="2233">
                  <c:v>54.466666666999998</c:v>
                </c:pt>
                <c:pt idx="2234">
                  <c:v>54.6</c:v>
                </c:pt>
                <c:pt idx="2235">
                  <c:v>54.6</c:v>
                </c:pt>
                <c:pt idx="2236">
                  <c:v>54.633333333000003</c:v>
                </c:pt>
                <c:pt idx="2237">
                  <c:v>54.633333333000003</c:v>
                </c:pt>
                <c:pt idx="2238">
                  <c:v>54.666666667000001</c:v>
                </c:pt>
                <c:pt idx="2239">
                  <c:v>54.666666667000001</c:v>
                </c:pt>
                <c:pt idx="2240">
                  <c:v>54.7</c:v>
                </c:pt>
                <c:pt idx="2241">
                  <c:v>54.7</c:v>
                </c:pt>
                <c:pt idx="2242">
                  <c:v>54.733333332999997</c:v>
                </c:pt>
                <c:pt idx="2243">
                  <c:v>54.733333332999997</c:v>
                </c:pt>
                <c:pt idx="2244">
                  <c:v>54.866666666999997</c:v>
                </c:pt>
                <c:pt idx="2245">
                  <c:v>54.866666666999997</c:v>
                </c:pt>
                <c:pt idx="2246">
                  <c:v>54.9</c:v>
                </c:pt>
                <c:pt idx="2247">
                  <c:v>54.9</c:v>
                </c:pt>
                <c:pt idx="2248">
                  <c:v>54.933333333</c:v>
                </c:pt>
                <c:pt idx="2249">
                  <c:v>54.933333333</c:v>
                </c:pt>
                <c:pt idx="2250">
                  <c:v>54.966666666999998</c:v>
                </c:pt>
                <c:pt idx="2251">
                  <c:v>54.966666666999998</c:v>
                </c:pt>
                <c:pt idx="2252">
                  <c:v>54.966666666999998</c:v>
                </c:pt>
                <c:pt idx="2253">
                  <c:v>55.066666667</c:v>
                </c:pt>
                <c:pt idx="2254">
                  <c:v>55.066666667</c:v>
                </c:pt>
                <c:pt idx="2255">
                  <c:v>55.1</c:v>
                </c:pt>
                <c:pt idx="2256">
                  <c:v>55.1</c:v>
                </c:pt>
                <c:pt idx="2257">
                  <c:v>55.133333333000003</c:v>
                </c:pt>
                <c:pt idx="2258">
                  <c:v>55.133333333000003</c:v>
                </c:pt>
                <c:pt idx="2259">
                  <c:v>55.166666667000001</c:v>
                </c:pt>
                <c:pt idx="2260">
                  <c:v>55.166666667000001</c:v>
                </c:pt>
                <c:pt idx="2261">
                  <c:v>55.2</c:v>
                </c:pt>
                <c:pt idx="2262">
                  <c:v>55.2</c:v>
                </c:pt>
                <c:pt idx="2263">
                  <c:v>55.3</c:v>
                </c:pt>
                <c:pt idx="2264">
                  <c:v>55.3</c:v>
                </c:pt>
                <c:pt idx="2265">
                  <c:v>55.333333332999999</c:v>
                </c:pt>
                <c:pt idx="2266">
                  <c:v>55.333333332999999</c:v>
                </c:pt>
                <c:pt idx="2267">
                  <c:v>55.366666666999997</c:v>
                </c:pt>
                <c:pt idx="2268">
                  <c:v>55.366666666999997</c:v>
                </c:pt>
                <c:pt idx="2269">
                  <c:v>55.4</c:v>
                </c:pt>
                <c:pt idx="2270">
                  <c:v>55.4</c:v>
                </c:pt>
                <c:pt idx="2271">
                  <c:v>55.433333333</c:v>
                </c:pt>
                <c:pt idx="2272">
                  <c:v>55.433333333</c:v>
                </c:pt>
                <c:pt idx="2273">
                  <c:v>55.533333333000002</c:v>
                </c:pt>
                <c:pt idx="2274">
                  <c:v>55.533333333000002</c:v>
                </c:pt>
                <c:pt idx="2275">
                  <c:v>55.566666667</c:v>
                </c:pt>
                <c:pt idx="2276">
                  <c:v>55.566666667</c:v>
                </c:pt>
                <c:pt idx="2277">
                  <c:v>55.6</c:v>
                </c:pt>
                <c:pt idx="2278">
                  <c:v>55.6</c:v>
                </c:pt>
                <c:pt idx="2279">
                  <c:v>55.766666667000003</c:v>
                </c:pt>
                <c:pt idx="2280">
                  <c:v>55.766666667000003</c:v>
                </c:pt>
                <c:pt idx="2281">
                  <c:v>55.833333332999999</c:v>
                </c:pt>
                <c:pt idx="2282">
                  <c:v>55.833333332999999</c:v>
                </c:pt>
                <c:pt idx="2283">
                  <c:v>55.866666666999997</c:v>
                </c:pt>
                <c:pt idx="2284">
                  <c:v>55.866666666999997</c:v>
                </c:pt>
                <c:pt idx="2285">
                  <c:v>55.9</c:v>
                </c:pt>
                <c:pt idx="2286">
                  <c:v>55.9</c:v>
                </c:pt>
                <c:pt idx="2287">
                  <c:v>56</c:v>
                </c:pt>
                <c:pt idx="2288">
                  <c:v>56</c:v>
                </c:pt>
                <c:pt idx="2289">
                  <c:v>56.033333333000002</c:v>
                </c:pt>
                <c:pt idx="2290">
                  <c:v>56.033333333000002</c:v>
                </c:pt>
                <c:pt idx="2291">
                  <c:v>56.066666667</c:v>
                </c:pt>
                <c:pt idx="2292">
                  <c:v>56.066666667</c:v>
                </c:pt>
                <c:pt idx="2293">
                  <c:v>56.1</c:v>
                </c:pt>
                <c:pt idx="2294">
                  <c:v>56.1</c:v>
                </c:pt>
                <c:pt idx="2295">
                  <c:v>56.133333333000003</c:v>
                </c:pt>
                <c:pt idx="2296">
                  <c:v>56.133333333000003</c:v>
                </c:pt>
                <c:pt idx="2297">
                  <c:v>56.233333332999997</c:v>
                </c:pt>
                <c:pt idx="2298">
                  <c:v>56.233333332999997</c:v>
                </c:pt>
                <c:pt idx="2299">
                  <c:v>56.266666667000003</c:v>
                </c:pt>
                <c:pt idx="2300">
                  <c:v>56.266666667000003</c:v>
                </c:pt>
                <c:pt idx="2301">
                  <c:v>56.3</c:v>
                </c:pt>
                <c:pt idx="2302">
                  <c:v>56.3</c:v>
                </c:pt>
                <c:pt idx="2303">
                  <c:v>56.333333332999999</c:v>
                </c:pt>
                <c:pt idx="2304">
                  <c:v>56.333333332999999</c:v>
                </c:pt>
                <c:pt idx="2305">
                  <c:v>56.366666666999997</c:v>
                </c:pt>
                <c:pt idx="2306">
                  <c:v>56.366666666999997</c:v>
                </c:pt>
                <c:pt idx="2307">
                  <c:v>56.5</c:v>
                </c:pt>
                <c:pt idx="2308">
                  <c:v>56.5</c:v>
                </c:pt>
                <c:pt idx="2309">
                  <c:v>56.533333333000002</c:v>
                </c:pt>
                <c:pt idx="2310">
                  <c:v>56.533333333000002</c:v>
                </c:pt>
                <c:pt idx="2311">
                  <c:v>56.566666667</c:v>
                </c:pt>
                <c:pt idx="2312">
                  <c:v>56.566666667</c:v>
                </c:pt>
                <c:pt idx="2313">
                  <c:v>56.666666667000001</c:v>
                </c:pt>
                <c:pt idx="2314">
                  <c:v>56.666666667000001</c:v>
                </c:pt>
                <c:pt idx="2315">
                  <c:v>56.7</c:v>
                </c:pt>
                <c:pt idx="2316">
                  <c:v>56.7</c:v>
                </c:pt>
                <c:pt idx="2317">
                  <c:v>56.8</c:v>
                </c:pt>
                <c:pt idx="2318">
                  <c:v>56.8</c:v>
                </c:pt>
                <c:pt idx="2319">
                  <c:v>56.833333332999999</c:v>
                </c:pt>
                <c:pt idx="2320">
                  <c:v>56.833333332999999</c:v>
                </c:pt>
                <c:pt idx="2321">
                  <c:v>56.933333333</c:v>
                </c:pt>
                <c:pt idx="2322">
                  <c:v>56.933333333</c:v>
                </c:pt>
                <c:pt idx="2323">
                  <c:v>56.966666666999998</c:v>
                </c:pt>
                <c:pt idx="2324">
                  <c:v>56.966666666999998</c:v>
                </c:pt>
                <c:pt idx="2325">
                  <c:v>57</c:v>
                </c:pt>
                <c:pt idx="2326">
                  <c:v>57</c:v>
                </c:pt>
                <c:pt idx="2327">
                  <c:v>57.033333333000002</c:v>
                </c:pt>
                <c:pt idx="2328">
                  <c:v>57.033333333000002</c:v>
                </c:pt>
                <c:pt idx="2329">
                  <c:v>57.066666667</c:v>
                </c:pt>
                <c:pt idx="2330">
                  <c:v>57.066666667</c:v>
                </c:pt>
                <c:pt idx="2331">
                  <c:v>57.166666667000001</c:v>
                </c:pt>
                <c:pt idx="2332">
                  <c:v>57.166666667000001</c:v>
                </c:pt>
                <c:pt idx="2333">
                  <c:v>57.2</c:v>
                </c:pt>
                <c:pt idx="2334">
                  <c:v>57.2</c:v>
                </c:pt>
                <c:pt idx="2335">
                  <c:v>57.233333332999997</c:v>
                </c:pt>
                <c:pt idx="2336">
                  <c:v>57.233333332999997</c:v>
                </c:pt>
                <c:pt idx="2337">
                  <c:v>57.266666667000003</c:v>
                </c:pt>
                <c:pt idx="2338">
                  <c:v>57.266666667000003</c:v>
                </c:pt>
                <c:pt idx="2339">
                  <c:v>57.3</c:v>
                </c:pt>
                <c:pt idx="2340">
                  <c:v>57.3</c:v>
                </c:pt>
                <c:pt idx="2341">
                  <c:v>57.333333332999999</c:v>
                </c:pt>
                <c:pt idx="2342">
                  <c:v>57.333333332999999</c:v>
                </c:pt>
                <c:pt idx="2343">
                  <c:v>57.4</c:v>
                </c:pt>
                <c:pt idx="2344">
                  <c:v>57.4</c:v>
                </c:pt>
                <c:pt idx="2345">
                  <c:v>57.433333333</c:v>
                </c:pt>
                <c:pt idx="2346">
                  <c:v>57.433333333</c:v>
                </c:pt>
                <c:pt idx="2347">
                  <c:v>57.5</c:v>
                </c:pt>
                <c:pt idx="2348">
                  <c:v>57.5</c:v>
                </c:pt>
                <c:pt idx="2349">
                  <c:v>57.533333333000002</c:v>
                </c:pt>
                <c:pt idx="2350">
                  <c:v>57.533333333000002</c:v>
                </c:pt>
                <c:pt idx="2351">
                  <c:v>57.666666667000001</c:v>
                </c:pt>
                <c:pt idx="2352">
                  <c:v>57.666666667000001</c:v>
                </c:pt>
                <c:pt idx="2353">
                  <c:v>57.7</c:v>
                </c:pt>
                <c:pt idx="2354">
                  <c:v>57.7</c:v>
                </c:pt>
                <c:pt idx="2355">
                  <c:v>57.866666666999997</c:v>
                </c:pt>
                <c:pt idx="2356">
                  <c:v>57.866666666999997</c:v>
                </c:pt>
                <c:pt idx="2357">
                  <c:v>57.9</c:v>
                </c:pt>
                <c:pt idx="2358">
                  <c:v>57.9</c:v>
                </c:pt>
                <c:pt idx="2359">
                  <c:v>57.933333333</c:v>
                </c:pt>
                <c:pt idx="2360">
                  <c:v>57.933333333</c:v>
                </c:pt>
                <c:pt idx="2361">
                  <c:v>57.966666666999998</c:v>
                </c:pt>
                <c:pt idx="2362">
                  <c:v>57.966666666999998</c:v>
                </c:pt>
                <c:pt idx="2363">
                  <c:v>58</c:v>
                </c:pt>
                <c:pt idx="2364">
                  <c:v>58</c:v>
                </c:pt>
                <c:pt idx="2365">
                  <c:v>58.1</c:v>
                </c:pt>
                <c:pt idx="2366">
                  <c:v>58.1</c:v>
                </c:pt>
                <c:pt idx="2367">
                  <c:v>58.133333333000003</c:v>
                </c:pt>
                <c:pt idx="2368">
                  <c:v>58.133333333000003</c:v>
                </c:pt>
                <c:pt idx="2369">
                  <c:v>58.166666667000001</c:v>
                </c:pt>
                <c:pt idx="2370">
                  <c:v>58.166666667000001</c:v>
                </c:pt>
                <c:pt idx="2371">
                  <c:v>58.2</c:v>
                </c:pt>
                <c:pt idx="2372">
                  <c:v>58.2</c:v>
                </c:pt>
                <c:pt idx="2373">
                  <c:v>58.233333332999997</c:v>
                </c:pt>
                <c:pt idx="2374">
                  <c:v>58.233333332999997</c:v>
                </c:pt>
                <c:pt idx="2375">
                  <c:v>58.333333332999999</c:v>
                </c:pt>
                <c:pt idx="2376">
                  <c:v>58.333333332999999</c:v>
                </c:pt>
                <c:pt idx="2377">
                  <c:v>58.366666666999997</c:v>
                </c:pt>
                <c:pt idx="2378">
                  <c:v>58.366666666999997</c:v>
                </c:pt>
                <c:pt idx="2379">
                  <c:v>58.4</c:v>
                </c:pt>
                <c:pt idx="2380">
                  <c:v>58.4</c:v>
                </c:pt>
                <c:pt idx="2381">
                  <c:v>58.433333333</c:v>
                </c:pt>
                <c:pt idx="2382">
                  <c:v>58.433333333</c:v>
                </c:pt>
                <c:pt idx="2383">
                  <c:v>58.466666666999998</c:v>
                </c:pt>
                <c:pt idx="2384">
                  <c:v>58.466666666999998</c:v>
                </c:pt>
                <c:pt idx="2385">
                  <c:v>58.566666667</c:v>
                </c:pt>
                <c:pt idx="2386">
                  <c:v>58.566666667</c:v>
                </c:pt>
                <c:pt idx="2387">
                  <c:v>58.6</c:v>
                </c:pt>
                <c:pt idx="2388">
                  <c:v>58.6</c:v>
                </c:pt>
                <c:pt idx="2389">
                  <c:v>58.633333333000003</c:v>
                </c:pt>
                <c:pt idx="2390">
                  <c:v>58.633333333000003</c:v>
                </c:pt>
                <c:pt idx="2391">
                  <c:v>58.666666667000001</c:v>
                </c:pt>
                <c:pt idx="2392">
                  <c:v>58.666666667000001</c:v>
                </c:pt>
                <c:pt idx="2393">
                  <c:v>58.7</c:v>
                </c:pt>
                <c:pt idx="2394">
                  <c:v>58.7</c:v>
                </c:pt>
                <c:pt idx="2395">
                  <c:v>58.8</c:v>
                </c:pt>
                <c:pt idx="2396">
                  <c:v>58.8</c:v>
                </c:pt>
                <c:pt idx="2397">
                  <c:v>58.833333332999999</c:v>
                </c:pt>
                <c:pt idx="2398">
                  <c:v>58.833333332999999</c:v>
                </c:pt>
                <c:pt idx="2399">
                  <c:v>58.866666666999997</c:v>
                </c:pt>
                <c:pt idx="2400">
                  <c:v>58.866666666999997</c:v>
                </c:pt>
                <c:pt idx="2401">
                  <c:v>58.9</c:v>
                </c:pt>
                <c:pt idx="2402">
                  <c:v>58.9</c:v>
                </c:pt>
                <c:pt idx="2403">
                  <c:v>58.933333333</c:v>
                </c:pt>
                <c:pt idx="2404">
                  <c:v>58.933333333</c:v>
                </c:pt>
                <c:pt idx="2405">
                  <c:v>59.066666667</c:v>
                </c:pt>
                <c:pt idx="2406">
                  <c:v>59.066666667</c:v>
                </c:pt>
                <c:pt idx="2407">
                  <c:v>59.133333333000003</c:v>
                </c:pt>
                <c:pt idx="2408">
                  <c:v>59.133333333000003</c:v>
                </c:pt>
                <c:pt idx="2409">
                  <c:v>59.3</c:v>
                </c:pt>
                <c:pt idx="2410">
                  <c:v>59.3</c:v>
                </c:pt>
                <c:pt idx="2411">
                  <c:v>59.333333332999999</c:v>
                </c:pt>
                <c:pt idx="2412">
                  <c:v>59.333333332999999</c:v>
                </c:pt>
                <c:pt idx="2413">
                  <c:v>59.4</c:v>
                </c:pt>
                <c:pt idx="2414">
                  <c:v>59.4</c:v>
                </c:pt>
                <c:pt idx="2415">
                  <c:v>59.5</c:v>
                </c:pt>
                <c:pt idx="2416">
                  <c:v>59.5</c:v>
                </c:pt>
                <c:pt idx="2417">
                  <c:v>59.533333333000002</c:v>
                </c:pt>
                <c:pt idx="2418">
                  <c:v>59.533333333000002</c:v>
                </c:pt>
                <c:pt idx="2419">
                  <c:v>59.566666667</c:v>
                </c:pt>
                <c:pt idx="2420">
                  <c:v>59.566666667</c:v>
                </c:pt>
                <c:pt idx="2421">
                  <c:v>59.633333333000003</c:v>
                </c:pt>
                <c:pt idx="2422">
                  <c:v>59.633333333000003</c:v>
                </c:pt>
                <c:pt idx="2423">
                  <c:v>59.733333332999997</c:v>
                </c:pt>
                <c:pt idx="2424">
                  <c:v>59.733333332999997</c:v>
                </c:pt>
                <c:pt idx="2425">
                  <c:v>59.766666667000003</c:v>
                </c:pt>
                <c:pt idx="2426">
                  <c:v>59.766666667000003</c:v>
                </c:pt>
                <c:pt idx="2427">
                  <c:v>59.8</c:v>
                </c:pt>
                <c:pt idx="2428">
                  <c:v>59.8</c:v>
                </c:pt>
                <c:pt idx="2429">
                  <c:v>59.833333332999999</c:v>
                </c:pt>
                <c:pt idx="2430">
                  <c:v>59.833333332999999</c:v>
                </c:pt>
                <c:pt idx="2431">
                  <c:v>59.866666666999997</c:v>
                </c:pt>
                <c:pt idx="2432">
                  <c:v>59.866666666999997</c:v>
                </c:pt>
                <c:pt idx="2433">
                  <c:v>59.966666666999998</c:v>
                </c:pt>
                <c:pt idx="2434">
                  <c:v>59.966666666999998</c:v>
                </c:pt>
                <c:pt idx="2435">
                  <c:v>60</c:v>
                </c:pt>
                <c:pt idx="2436">
                  <c:v>60</c:v>
                </c:pt>
                <c:pt idx="2437">
                  <c:v>60.033333333000002</c:v>
                </c:pt>
                <c:pt idx="2438">
                  <c:v>60.033333333000002</c:v>
                </c:pt>
                <c:pt idx="2439">
                  <c:v>60.066666667</c:v>
                </c:pt>
                <c:pt idx="2440">
                  <c:v>60.066666667</c:v>
                </c:pt>
                <c:pt idx="2441">
                  <c:v>60.1</c:v>
                </c:pt>
                <c:pt idx="2442">
                  <c:v>60.1</c:v>
                </c:pt>
                <c:pt idx="2443">
                  <c:v>60.2</c:v>
                </c:pt>
                <c:pt idx="2444">
                  <c:v>60.2</c:v>
                </c:pt>
                <c:pt idx="2445">
                  <c:v>60.233333332999997</c:v>
                </c:pt>
                <c:pt idx="2446">
                  <c:v>60.233333332999997</c:v>
                </c:pt>
                <c:pt idx="2447">
                  <c:v>60.266666667000003</c:v>
                </c:pt>
                <c:pt idx="2448">
                  <c:v>60.266666667000003</c:v>
                </c:pt>
                <c:pt idx="2449">
                  <c:v>60.3</c:v>
                </c:pt>
                <c:pt idx="2450">
                  <c:v>60.3</c:v>
                </c:pt>
                <c:pt idx="2451">
                  <c:v>60.333333332999999</c:v>
                </c:pt>
                <c:pt idx="2452">
                  <c:v>60.333333332999999</c:v>
                </c:pt>
                <c:pt idx="2453">
                  <c:v>60.4</c:v>
                </c:pt>
                <c:pt idx="2454">
                  <c:v>60.4</c:v>
                </c:pt>
                <c:pt idx="2455">
                  <c:v>60.433333333</c:v>
                </c:pt>
                <c:pt idx="2456">
                  <c:v>60.433333333</c:v>
                </c:pt>
                <c:pt idx="2457">
                  <c:v>60.5</c:v>
                </c:pt>
                <c:pt idx="2458">
                  <c:v>60.5</c:v>
                </c:pt>
                <c:pt idx="2459">
                  <c:v>60.566666667</c:v>
                </c:pt>
                <c:pt idx="2460">
                  <c:v>60.566666667</c:v>
                </c:pt>
                <c:pt idx="2461">
                  <c:v>60.733333332999997</c:v>
                </c:pt>
                <c:pt idx="2462">
                  <c:v>60.733333332999997</c:v>
                </c:pt>
                <c:pt idx="2463">
                  <c:v>60.766666667000003</c:v>
                </c:pt>
                <c:pt idx="2464">
                  <c:v>60.766666667000003</c:v>
                </c:pt>
                <c:pt idx="2465">
                  <c:v>60.8</c:v>
                </c:pt>
                <c:pt idx="2466">
                  <c:v>60.8</c:v>
                </c:pt>
              </c:numCache>
            </c:numRef>
          </c:xVal>
          <c:yVal>
            <c:numRef>
              <c:f>kmcurve_tnbc!$L$3:$L$2469</c:f>
              <c:numCache>
                <c:formatCode>General</c:formatCode>
                <c:ptCount val="2467"/>
                <c:pt idx="0">
                  <c:v>1</c:v>
                </c:pt>
                <c:pt idx="1">
                  <c:v>1</c:v>
                </c:pt>
                <c:pt idx="2">
                  <c:v>0.99473684210000002</c:v>
                </c:pt>
                <c:pt idx="3">
                  <c:v>0.99473684210000002</c:v>
                </c:pt>
                <c:pt idx="4">
                  <c:v>0.98947368420000004</c:v>
                </c:pt>
                <c:pt idx="5">
                  <c:v>0.98947368420000004</c:v>
                </c:pt>
                <c:pt idx="6">
                  <c:v>0.98421052630000005</c:v>
                </c:pt>
                <c:pt idx="7">
                  <c:v>0.98421052630000005</c:v>
                </c:pt>
                <c:pt idx="8">
                  <c:v>0.97894736839999996</c:v>
                </c:pt>
                <c:pt idx="9">
                  <c:v>0.97894736839999996</c:v>
                </c:pt>
                <c:pt idx="10">
                  <c:v>0.97368421049999998</c:v>
                </c:pt>
                <c:pt idx="11">
                  <c:v>0.97368421049999998</c:v>
                </c:pt>
                <c:pt idx="12">
                  <c:v>0.9684210526</c:v>
                </c:pt>
                <c:pt idx="13">
                  <c:v>0.9684210526</c:v>
                </c:pt>
                <c:pt idx="14">
                  <c:v>0.96315789470000002</c:v>
                </c:pt>
                <c:pt idx="15">
                  <c:v>0.96315789470000002</c:v>
                </c:pt>
                <c:pt idx="16">
                  <c:v>0.96315789470000002</c:v>
                </c:pt>
                <c:pt idx="17">
                  <c:v>0.96315789470000002</c:v>
                </c:pt>
                <c:pt idx="18">
                  <c:v>0.95789473680000004</c:v>
                </c:pt>
                <c:pt idx="19">
                  <c:v>0.95789473680000004</c:v>
                </c:pt>
                <c:pt idx="20">
                  <c:v>0.95263157890000005</c:v>
                </c:pt>
                <c:pt idx="21">
                  <c:v>0.95263157890000005</c:v>
                </c:pt>
                <c:pt idx="22">
                  <c:v>0.94210526319999999</c:v>
                </c:pt>
                <c:pt idx="23">
                  <c:v>0.94210526319999999</c:v>
                </c:pt>
                <c:pt idx="24">
                  <c:v>0.93157894740000002</c:v>
                </c:pt>
                <c:pt idx="25">
                  <c:v>0.93157894740000002</c:v>
                </c:pt>
                <c:pt idx="26">
                  <c:v>0.92631578950000004</c:v>
                </c:pt>
                <c:pt idx="27">
                  <c:v>0.92631578950000004</c:v>
                </c:pt>
                <c:pt idx="28">
                  <c:v>0.92631578950000004</c:v>
                </c:pt>
                <c:pt idx="29">
                  <c:v>0.92631578950000004</c:v>
                </c:pt>
                <c:pt idx="30">
                  <c:v>0.92105263159999995</c:v>
                </c:pt>
                <c:pt idx="31">
                  <c:v>0.92105263159999995</c:v>
                </c:pt>
                <c:pt idx="32">
                  <c:v>0.92105263159999995</c:v>
                </c:pt>
                <c:pt idx="33">
                  <c:v>0.92105263159999995</c:v>
                </c:pt>
                <c:pt idx="34">
                  <c:v>0.91052631579999999</c:v>
                </c:pt>
                <c:pt idx="35">
                  <c:v>0.91052631579999999</c:v>
                </c:pt>
                <c:pt idx="36">
                  <c:v>0.9052631579</c:v>
                </c:pt>
                <c:pt idx="37">
                  <c:v>0.9052631579</c:v>
                </c:pt>
                <c:pt idx="38">
                  <c:v>0.9</c:v>
                </c:pt>
                <c:pt idx="39">
                  <c:v>0.9</c:v>
                </c:pt>
                <c:pt idx="40">
                  <c:v>0.89473684210000004</c:v>
                </c:pt>
                <c:pt idx="41">
                  <c:v>0.89473684210000004</c:v>
                </c:pt>
                <c:pt idx="42">
                  <c:v>0.89473684210000004</c:v>
                </c:pt>
                <c:pt idx="43">
                  <c:v>0.89473684210000004</c:v>
                </c:pt>
                <c:pt idx="44">
                  <c:v>0.88947368419999995</c:v>
                </c:pt>
                <c:pt idx="45">
                  <c:v>0.88947368419999995</c:v>
                </c:pt>
                <c:pt idx="46">
                  <c:v>0.88421052629999997</c:v>
                </c:pt>
                <c:pt idx="47">
                  <c:v>0.88421052629999997</c:v>
                </c:pt>
                <c:pt idx="48">
                  <c:v>0.87894736839999998</c:v>
                </c:pt>
                <c:pt idx="49">
                  <c:v>0.87894736839999998</c:v>
                </c:pt>
                <c:pt idx="50">
                  <c:v>0.8736842105</c:v>
                </c:pt>
                <c:pt idx="51">
                  <c:v>0.8736842105</c:v>
                </c:pt>
                <c:pt idx="52">
                  <c:v>0.86842105260000002</c:v>
                </c:pt>
                <c:pt idx="53">
                  <c:v>0.86842105260000002</c:v>
                </c:pt>
                <c:pt idx="54">
                  <c:v>0.86315789470000004</c:v>
                </c:pt>
                <c:pt idx="55">
                  <c:v>0.86315789470000004</c:v>
                </c:pt>
                <c:pt idx="56">
                  <c:v>0.85789473679999995</c:v>
                </c:pt>
                <c:pt idx="57">
                  <c:v>0.85789473679999995</c:v>
                </c:pt>
                <c:pt idx="58">
                  <c:v>0.85263157889999996</c:v>
                </c:pt>
                <c:pt idx="59">
                  <c:v>0.85263157889999996</c:v>
                </c:pt>
                <c:pt idx="60">
                  <c:v>0.84210526320000001</c:v>
                </c:pt>
                <c:pt idx="61">
                  <c:v>0.84210526320000001</c:v>
                </c:pt>
                <c:pt idx="62">
                  <c:v>0.83684210530000003</c:v>
                </c:pt>
                <c:pt idx="63">
                  <c:v>0.83684210530000003</c:v>
                </c:pt>
                <c:pt idx="64">
                  <c:v>0.83157894740000005</c:v>
                </c:pt>
                <c:pt idx="65">
                  <c:v>0.83157894740000005</c:v>
                </c:pt>
                <c:pt idx="66">
                  <c:v>0.82631578949999995</c:v>
                </c:pt>
                <c:pt idx="67">
                  <c:v>0.82631578949999995</c:v>
                </c:pt>
                <c:pt idx="68">
                  <c:v>0.82105263159999997</c:v>
                </c:pt>
                <c:pt idx="69">
                  <c:v>0.82105263159999997</c:v>
                </c:pt>
                <c:pt idx="70">
                  <c:v>0.81052631580000001</c:v>
                </c:pt>
                <c:pt idx="71">
                  <c:v>0.81052631580000001</c:v>
                </c:pt>
                <c:pt idx="72">
                  <c:v>0.8</c:v>
                </c:pt>
                <c:pt idx="73">
                  <c:v>0.8</c:v>
                </c:pt>
                <c:pt idx="74">
                  <c:v>0.79473684209999995</c:v>
                </c:pt>
                <c:pt idx="75">
                  <c:v>0.79473684209999995</c:v>
                </c:pt>
                <c:pt idx="76">
                  <c:v>0.78947368419999997</c:v>
                </c:pt>
                <c:pt idx="77">
                  <c:v>0.78947368419999997</c:v>
                </c:pt>
                <c:pt idx="78">
                  <c:v>0.78947368419999997</c:v>
                </c:pt>
                <c:pt idx="79">
                  <c:v>0.78947368419999997</c:v>
                </c:pt>
                <c:pt idx="80">
                  <c:v>0.78421052629999999</c:v>
                </c:pt>
                <c:pt idx="81">
                  <c:v>0.78421052629999999</c:v>
                </c:pt>
                <c:pt idx="82">
                  <c:v>0.77894736840000001</c:v>
                </c:pt>
                <c:pt idx="83">
                  <c:v>0.77894736840000001</c:v>
                </c:pt>
                <c:pt idx="84">
                  <c:v>0.77894736840000001</c:v>
                </c:pt>
                <c:pt idx="85">
                  <c:v>0.77894736840000001</c:v>
                </c:pt>
                <c:pt idx="86">
                  <c:v>0.77894736840000001</c:v>
                </c:pt>
                <c:pt idx="87">
                  <c:v>0.77894736840000001</c:v>
                </c:pt>
                <c:pt idx="88">
                  <c:v>0.77368421050000002</c:v>
                </c:pt>
                <c:pt idx="89">
                  <c:v>0.77368421050000002</c:v>
                </c:pt>
                <c:pt idx="90">
                  <c:v>0.76842105260000004</c:v>
                </c:pt>
                <c:pt idx="91">
                  <c:v>0.76842105260000004</c:v>
                </c:pt>
                <c:pt idx="92">
                  <c:v>0.76315789469999995</c:v>
                </c:pt>
                <c:pt idx="93">
                  <c:v>0.76315789469999995</c:v>
                </c:pt>
                <c:pt idx="94">
                  <c:v>0.76315789469999995</c:v>
                </c:pt>
                <c:pt idx="95">
                  <c:v>0.76315789469999995</c:v>
                </c:pt>
                <c:pt idx="96">
                  <c:v>0.75789473679999997</c:v>
                </c:pt>
                <c:pt idx="97">
                  <c:v>0.75789473679999997</c:v>
                </c:pt>
                <c:pt idx="98">
                  <c:v>0.75789473679999997</c:v>
                </c:pt>
                <c:pt idx="99">
                  <c:v>0.75789473679999997</c:v>
                </c:pt>
                <c:pt idx="100">
                  <c:v>0.75263157889999999</c:v>
                </c:pt>
                <c:pt idx="101">
                  <c:v>0.75263157889999999</c:v>
                </c:pt>
                <c:pt idx="102">
                  <c:v>0.74210526320000003</c:v>
                </c:pt>
                <c:pt idx="103">
                  <c:v>0.74210526320000003</c:v>
                </c:pt>
                <c:pt idx="104">
                  <c:v>0.73684210530000005</c:v>
                </c:pt>
                <c:pt idx="105">
                  <c:v>0.73684210530000005</c:v>
                </c:pt>
                <c:pt idx="106">
                  <c:v>0.73157894739999996</c:v>
                </c:pt>
                <c:pt idx="107">
                  <c:v>0.73157894739999996</c:v>
                </c:pt>
                <c:pt idx="108">
                  <c:v>0.72631578949999998</c:v>
                </c:pt>
                <c:pt idx="109">
                  <c:v>0.72631578949999998</c:v>
                </c:pt>
                <c:pt idx="110">
                  <c:v>0.72105263159999999</c:v>
                </c:pt>
                <c:pt idx="111">
                  <c:v>0.72105263159999999</c:v>
                </c:pt>
                <c:pt idx="112">
                  <c:v>0.72105263159999999</c:v>
                </c:pt>
                <c:pt idx="113">
                  <c:v>0.72105263159999999</c:v>
                </c:pt>
                <c:pt idx="114">
                  <c:v>0.71578947370000001</c:v>
                </c:pt>
                <c:pt idx="115">
                  <c:v>0.71578947370000001</c:v>
                </c:pt>
                <c:pt idx="116">
                  <c:v>0.70526315790000005</c:v>
                </c:pt>
                <c:pt idx="117">
                  <c:v>0.70526315790000005</c:v>
                </c:pt>
                <c:pt idx="118">
                  <c:v>0.70526315790000005</c:v>
                </c:pt>
                <c:pt idx="119">
                  <c:v>0.70526315790000005</c:v>
                </c:pt>
                <c:pt idx="120">
                  <c:v>0.7</c:v>
                </c:pt>
                <c:pt idx="121">
                  <c:v>0.7</c:v>
                </c:pt>
                <c:pt idx="122">
                  <c:v>0.68421052630000001</c:v>
                </c:pt>
                <c:pt idx="123">
                  <c:v>0.68421052630000001</c:v>
                </c:pt>
                <c:pt idx="124">
                  <c:v>0.67894736840000003</c:v>
                </c:pt>
                <c:pt idx="125">
                  <c:v>0.67894736840000003</c:v>
                </c:pt>
                <c:pt idx="126">
                  <c:v>0.66842105259999995</c:v>
                </c:pt>
                <c:pt idx="127">
                  <c:v>0.66842105259999995</c:v>
                </c:pt>
                <c:pt idx="128">
                  <c:v>0.66842105259999995</c:v>
                </c:pt>
                <c:pt idx="129">
                  <c:v>0.66842105259999995</c:v>
                </c:pt>
                <c:pt idx="130">
                  <c:v>0.66842105259999995</c:v>
                </c:pt>
                <c:pt idx="131">
                  <c:v>0.66842105259999995</c:v>
                </c:pt>
                <c:pt idx="132">
                  <c:v>0.65789473679999999</c:v>
                </c:pt>
                <c:pt idx="133">
                  <c:v>0.65789473679999999</c:v>
                </c:pt>
                <c:pt idx="134">
                  <c:v>0.65789473679999999</c:v>
                </c:pt>
                <c:pt idx="135">
                  <c:v>0.65789473679999999</c:v>
                </c:pt>
                <c:pt idx="136">
                  <c:v>0.64736842110000004</c:v>
                </c:pt>
                <c:pt idx="137">
                  <c:v>0.64736842110000004</c:v>
                </c:pt>
                <c:pt idx="138">
                  <c:v>0.64210526320000005</c:v>
                </c:pt>
                <c:pt idx="139">
                  <c:v>0.64210526320000005</c:v>
                </c:pt>
                <c:pt idx="140">
                  <c:v>0.63684210529999996</c:v>
                </c:pt>
                <c:pt idx="141">
                  <c:v>0.63684210529999996</c:v>
                </c:pt>
                <c:pt idx="142">
                  <c:v>0.63684210529999996</c:v>
                </c:pt>
                <c:pt idx="143">
                  <c:v>0.63684210529999996</c:v>
                </c:pt>
                <c:pt idx="144">
                  <c:v>0.63684210529999996</c:v>
                </c:pt>
                <c:pt idx="145">
                  <c:v>0.63684210529999996</c:v>
                </c:pt>
                <c:pt idx="146">
                  <c:v>0.63157894739999998</c:v>
                </c:pt>
                <c:pt idx="147">
                  <c:v>0.63157894739999998</c:v>
                </c:pt>
                <c:pt idx="148">
                  <c:v>0.62105263160000002</c:v>
                </c:pt>
                <c:pt idx="149">
                  <c:v>0.62105263160000002</c:v>
                </c:pt>
                <c:pt idx="150">
                  <c:v>0.62105263160000002</c:v>
                </c:pt>
                <c:pt idx="151">
                  <c:v>0.62105263160000002</c:v>
                </c:pt>
                <c:pt idx="152">
                  <c:v>0.62105263160000002</c:v>
                </c:pt>
                <c:pt idx="153">
                  <c:v>0.62105263160000002</c:v>
                </c:pt>
                <c:pt idx="154">
                  <c:v>0.61578947370000003</c:v>
                </c:pt>
                <c:pt idx="155">
                  <c:v>0.61578947370000003</c:v>
                </c:pt>
                <c:pt idx="156">
                  <c:v>0.61578947370000003</c:v>
                </c:pt>
                <c:pt idx="157">
                  <c:v>0.61578947370000003</c:v>
                </c:pt>
                <c:pt idx="158">
                  <c:v>0.61578947370000003</c:v>
                </c:pt>
                <c:pt idx="159">
                  <c:v>0.61578947370000003</c:v>
                </c:pt>
                <c:pt idx="160">
                  <c:v>0.61578947370000003</c:v>
                </c:pt>
                <c:pt idx="161">
                  <c:v>0.61578947370000003</c:v>
                </c:pt>
                <c:pt idx="162">
                  <c:v>0.6</c:v>
                </c:pt>
                <c:pt idx="163">
                  <c:v>0.6</c:v>
                </c:pt>
                <c:pt idx="164">
                  <c:v>0.5947368421</c:v>
                </c:pt>
                <c:pt idx="165">
                  <c:v>0.5947368421</c:v>
                </c:pt>
                <c:pt idx="166">
                  <c:v>0.58421052630000003</c:v>
                </c:pt>
                <c:pt idx="167">
                  <c:v>0.58421052630000003</c:v>
                </c:pt>
                <c:pt idx="168">
                  <c:v>0.57894736840000005</c:v>
                </c:pt>
                <c:pt idx="169">
                  <c:v>0.57894736840000005</c:v>
                </c:pt>
                <c:pt idx="170">
                  <c:v>0.57368421049999996</c:v>
                </c:pt>
                <c:pt idx="171">
                  <c:v>0.57368421049999996</c:v>
                </c:pt>
                <c:pt idx="172">
                  <c:v>0.57368421049999996</c:v>
                </c:pt>
                <c:pt idx="173">
                  <c:v>0.57368421049999996</c:v>
                </c:pt>
                <c:pt idx="174">
                  <c:v>0.56842105259999998</c:v>
                </c:pt>
                <c:pt idx="175">
                  <c:v>0.56842105259999998</c:v>
                </c:pt>
                <c:pt idx="176">
                  <c:v>0.56842105259999998</c:v>
                </c:pt>
                <c:pt idx="177">
                  <c:v>0.56842105259999998</c:v>
                </c:pt>
                <c:pt idx="178">
                  <c:v>0.56842105259999998</c:v>
                </c:pt>
                <c:pt idx="179">
                  <c:v>0.56842105259999998</c:v>
                </c:pt>
                <c:pt idx="180">
                  <c:v>0.56842105259999998</c:v>
                </c:pt>
                <c:pt idx="181">
                  <c:v>0.56842105259999998</c:v>
                </c:pt>
                <c:pt idx="182">
                  <c:v>0.56842105259999998</c:v>
                </c:pt>
                <c:pt idx="183">
                  <c:v>0.56842105259999998</c:v>
                </c:pt>
                <c:pt idx="184">
                  <c:v>0.56842105259999998</c:v>
                </c:pt>
                <c:pt idx="185">
                  <c:v>0.56842105259999998</c:v>
                </c:pt>
                <c:pt idx="186">
                  <c:v>0.56315789469999999</c:v>
                </c:pt>
                <c:pt idx="187">
                  <c:v>0.56315789469999999</c:v>
                </c:pt>
                <c:pt idx="188">
                  <c:v>0.56315789469999999</c:v>
                </c:pt>
                <c:pt idx="189">
                  <c:v>0.56315789469999999</c:v>
                </c:pt>
                <c:pt idx="190">
                  <c:v>0.56315789469999999</c:v>
                </c:pt>
                <c:pt idx="191">
                  <c:v>0.56315789469999999</c:v>
                </c:pt>
                <c:pt idx="192">
                  <c:v>0.56315789469999999</c:v>
                </c:pt>
                <c:pt idx="193">
                  <c:v>0.56315789469999999</c:v>
                </c:pt>
                <c:pt idx="194">
                  <c:v>0.56315789469999999</c:v>
                </c:pt>
                <c:pt idx="195">
                  <c:v>0.56315789469999999</c:v>
                </c:pt>
                <c:pt idx="196">
                  <c:v>0.56315789469999999</c:v>
                </c:pt>
                <c:pt idx="197">
                  <c:v>0.56315789469999999</c:v>
                </c:pt>
                <c:pt idx="198">
                  <c:v>0.56315789469999999</c:v>
                </c:pt>
                <c:pt idx="199">
                  <c:v>0.56315789469999999</c:v>
                </c:pt>
                <c:pt idx="200">
                  <c:v>0.56315789469999999</c:v>
                </c:pt>
                <c:pt idx="201">
                  <c:v>0.56315789469999999</c:v>
                </c:pt>
                <c:pt idx="202">
                  <c:v>0.56315789469999999</c:v>
                </c:pt>
                <c:pt idx="203">
                  <c:v>0.56315789469999999</c:v>
                </c:pt>
                <c:pt idx="204">
                  <c:v>0.56315789469999999</c:v>
                </c:pt>
                <c:pt idx="205">
                  <c:v>0.56315789469999999</c:v>
                </c:pt>
                <c:pt idx="206">
                  <c:v>0.56315789469999999</c:v>
                </c:pt>
                <c:pt idx="207">
                  <c:v>0.56315789469999999</c:v>
                </c:pt>
                <c:pt idx="208">
                  <c:v>0.56315789469999999</c:v>
                </c:pt>
                <c:pt idx="209">
                  <c:v>0.56315789469999999</c:v>
                </c:pt>
                <c:pt idx="210">
                  <c:v>0.55789473680000001</c:v>
                </c:pt>
                <c:pt idx="211">
                  <c:v>0.55789473680000001</c:v>
                </c:pt>
                <c:pt idx="212">
                  <c:v>0.55789473680000001</c:v>
                </c:pt>
                <c:pt idx="213">
                  <c:v>0.55789473680000001</c:v>
                </c:pt>
                <c:pt idx="214">
                  <c:v>0.55263157890000003</c:v>
                </c:pt>
                <c:pt idx="215">
                  <c:v>0.55263157890000003</c:v>
                </c:pt>
                <c:pt idx="216">
                  <c:v>0.55263157890000003</c:v>
                </c:pt>
                <c:pt idx="217">
                  <c:v>0.55263157890000003</c:v>
                </c:pt>
                <c:pt idx="218">
                  <c:v>0.54210526319999996</c:v>
                </c:pt>
                <c:pt idx="219">
                  <c:v>0.54210526319999996</c:v>
                </c:pt>
                <c:pt idx="220">
                  <c:v>0.5315789474</c:v>
                </c:pt>
                <c:pt idx="221">
                  <c:v>0.5315789474</c:v>
                </c:pt>
                <c:pt idx="222">
                  <c:v>0.52631578950000002</c:v>
                </c:pt>
                <c:pt idx="223">
                  <c:v>0.52631578950000002</c:v>
                </c:pt>
                <c:pt idx="224">
                  <c:v>0.52631578950000002</c:v>
                </c:pt>
                <c:pt idx="225">
                  <c:v>0.52631578950000002</c:v>
                </c:pt>
                <c:pt idx="226">
                  <c:v>0.52631578950000002</c:v>
                </c:pt>
                <c:pt idx="227">
                  <c:v>0.52631578950000002</c:v>
                </c:pt>
                <c:pt idx="228">
                  <c:v>0.52105263160000004</c:v>
                </c:pt>
                <c:pt idx="229">
                  <c:v>0.52105263160000004</c:v>
                </c:pt>
                <c:pt idx="230">
                  <c:v>0.51578947369999995</c:v>
                </c:pt>
                <c:pt idx="231">
                  <c:v>0.51578947369999995</c:v>
                </c:pt>
                <c:pt idx="232">
                  <c:v>0.51052631579999996</c:v>
                </c:pt>
                <c:pt idx="233">
                  <c:v>0.51052631579999996</c:v>
                </c:pt>
                <c:pt idx="234">
                  <c:v>0.51052631579999996</c:v>
                </c:pt>
                <c:pt idx="235">
                  <c:v>0.51052631579999996</c:v>
                </c:pt>
                <c:pt idx="236">
                  <c:v>0.50526315789999998</c:v>
                </c:pt>
                <c:pt idx="237">
                  <c:v>0.50526315789999998</c:v>
                </c:pt>
                <c:pt idx="238">
                  <c:v>0.5</c:v>
                </c:pt>
                <c:pt idx="239">
                  <c:v>0.5</c:v>
                </c:pt>
                <c:pt idx="240">
                  <c:v>0.5</c:v>
                </c:pt>
                <c:pt idx="241">
                  <c:v>0.5</c:v>
                </c:pt>
                <c:pt idx="242">
                  <c:v>0.49473684210000002</c:v>
                </c:pt>
                <c:pt idx="243">
                  <c:v>0.49473684210000002</c:v>
                </c:pt>
                <c:pt idx="244">
                  <c:v>0.49473684210000002</c:v>
                </c:pt>
                <c:pt idx="245">
                  <c:v>0.49473684210000002</c:v>
                </c:pt>
                <c:pt idx="246">
                  <c:v>0.47894736840000002</c:v>
                </c:pt>
                <c:pt idx="247">
                  <c:v>0.47894736840000002</c:v>
                </c:pt>
                <c:pt idx="248">
                  <c:v>0.47894736840000002</c:v>
                </c:pt>
                <c:pt idx="249">
                  <c:v>0.47894736840000002</c:v>
                </c:pt>
                <c:pt idx="250">
                  <c:v>0.47894736840000002</c:v>
                </c:pt>
                <c:pt idx="251">
                  <c:v>0.47894736840000002</c:v>
                </c:pt>
                <c:pt idx="252">
                  <c:v>0.47894736840000002</c:v>
                </c:pt>
                <c:pt idx="253">
                  <c:v>0.47894736840000002</c:v>
                </c:pt>
                <c:pt idx="254">
                  <c:v>0.47894736840000002</c:v>
                </c:pt>
                <c:pt idx="255">
                  <c:v>0.47894736840000002</c:v>
                </c:pt>
                <c:pt idx="256">
                  <c:v>0.47894736840000002</c:v>
                </c:pt>
                <c:pt idx="257">
                  <c:v>0.47894736840000002</c:v>
                </c:pt>
                <c:pt idx="258">
                  <c:v>0.47894736840000002</c:v>
                </c:pt>
                <c:pt idx="259">
                  <c:v>0.47894736840000002</c:v>
                </c:pt>
                <c:pt idx="260">
                  <c:v>0.47894736840000002</c:v>
                </c:pt>
                <c:pt idx="261">
                  <c:v>0.47894736840000002</c:v>
                </c:pt>
                <c:pt idx="262">
                  <c:v>0.47894736840000002</c:v>
                </c:pt>
                <c:pt idx="263">
                  <c:v>0.47894736840000002</c:v>
                </c:pt>
                <c:pt idx="264">
                  <c:v>0.4684210526</c:v>
                </c:pt>
                <c:pt idx="265">
                  <c:v>0.4684210526</c:v>
                </c:pt>
                <c:pt idx="266">
                  <c:v>0.4684210526</c:v>
                </c:pt>
                <c:pt idx="267">
                  <c:v>0.4684210526</c:v>
                </c:pt>
                <c:pt idx="268">
                  <c:v>0.46315789470000002</c:v>
                </c:pt>
                <c:pt idx="269">
                  <c:v>0.46315789470000002</c:v>
                </c:pt>
                <c:pt idx="270">
                  <c:v>0.46315789470000002</c:v>
                </c:pt>
                <c:pt idx="271">
                  <c:v>0.46315789470000002</c:v>
                </c:pt>
                <c:pt idx="272">
                  <c:v>0.46315789470000002</c:v>
                </c:pt>
                <c:pt idx="273">
                  <c:v>0.46315789470000002</c:v>
                </c:pt>
                <c:pt idx="274">
                  <c:v>0.46315789470000002</c:v>
                </c:pt>
                <c:pt idx="275">
                  <c:v>0.46315789470000002</c:v>
                </c:pt>
                <c:pt idx="276">
                  <c:v>0.45789473679999998</c:v>
                </c:pt>
                <c:pt idx="277">
                  <c:v>0.45789473679999998</c:v>
                </c:pt>
                <c:pt idx="278">
                  <c:v>0.4526315789</c:v>
                </c:pt>
                <c:pt idx="279">
                  <c:v>0.4526315789</c:v>
                </c:pt>
                <c:pt idx="280">
                  <c:v>0.4526315789</c:v>
                </c:pt>
                <c:pt idx="281">
                  <c:v>0.4526315789</c:v>
                </c:pt>
                <c:pt idx="282">
                  <c:v>0.4526315789</c:v>
                </c:pt>
                <c:pt idx="283">
                  <c:v>0.4526315789</c:v>
                </c:pt>
                <c:pt idx="284">
                  <c:v>0.44736842110000002</c:v>
                </c:pt>
                <c:pt idx="285">
                  <c:v>0.44736842110000002</c:v>
                </c:pt>
                <c:pt idx="286">
                  <c:v>0.44736842110000002</c:v>
                </c:pt>
                <c:pt idx="287">
                  <c:v>0.44736842110000002</c:v>
                </c:pt>
                <c:pt idx="288">
                  <c:v>0.44736842110000002</c:v>
                </c:pt>
                <c:pt idx="289">
                  <c:v>0.44736842110000002</c:v>
                </c:pt>
                <c:pt idx="290">
                  <c:v>0.44210526319999999</c:v>
                </c:pt>
                <c:pt idx="291">
                  <c:v>0.44210526319999999</c:v>
                </c:pt>
                <c:pt idx="292">
                  <c:v>0.44210526319999999</c:v>
                </c:pt>
                <c:pt idx="293">
                  <c:v>0.44210526319999999</c:v>
                </c:pt>
                <c:pt idx="294">
                  <c:v>0.43684210530000001</c:v>
                </c:pt>
                <c:pt idx="295">
                  <c:v>0.43684210530000001</c:v>
                </c:pt>
                <c:pt idx="296">
                  <c:v>0.43684210530000001</c:v>
                </c:pt>
                <c:pt idx="297">
                  <c:v>0.43684210530000001</c:v>
                </c:pt>
                <c:pt idx="298">
                  <c:v>0.43684210530000001</c:v>
                </c:pt>
                <c:pt idx="299">
                  <c:v>0.43684210530000001</c:v>
                </c:pt>
                <c:pt idx="300">
                  <c:v>0.43157894740000002</c:v>
                </c:pt>
                <c:pt idx="301">
                  <c:v>0.43157894740000002</c:v>
                </c:pt>
                <c:pt idx="302">
                  <c:v>0.43157894740000002</c:v>
                </c:pt>
                <c:pt idx="303">
                  <c:v>0.43157894740000002</c:v>
                </c:pt>
                <c:pt idx="304">
                  <c:v>0.42631578949999999</c:v>
                </c:pt>
                <c:pt idx="305">
                  <c:v>0.42631578949999999</c:v>
                </c:pt>
                <c:pt idx="306">
                  <c:v>0.42631578949999999</c:v>
                </c:pt>
                <c:pt idx="307">
                  <c:v>0.42631578949999999</c:v>
                </c:pt>
                <c:pt idx="308">
                  <c:v>0.42631578949999999</c:v>
                </c:pt>
                <c:pt idx="309">
                  <c:v>0.42631578949999999</c:v>
                </c:pt>
                <c:pt idx="310">
                  <c:v>0.4210526316</c:v>
                </c:pt>
                <c:pt idx="311">
                  <c:v>0.4210526316</c:v>
                </c:pt>
                <c:pt idx="312">
                  <c:v>0.4210526316</c:v>
                </c:pt>
                <c:pt idx="313">
                  <c:v>0.4210526316</c:v>
                </c:pt>
                <c:pt idx="314">
                  <c:v>0.4210526316</c:v>
                </c:pt>
                <c:pt idx="315">
                  <c:v>0.4210526316</c:v>
                </c:pt>
                <c:pt idx="316">
                  <c:v>0.4210526316</c:v>
                </c:pt>
                <c:pt idx="317">
                  <c:v>0.4210526316</c:v>
                </c:pt>
                <c:pt idx="318">
                  <c:v>0.4210526316</c:v>
                </c:pt>
                <c:pt idx="319">
                  <c:v>0.4210526316</c:v>
                </c:pt>
                <c:pt idx="320">
                  <c:v>0.4210526316</c:v>
                </c:pt>
                <c:pt idx="321">
                  <c:v>0.4210526316</c:v>
                </c:pt>
                <c:pt idx="322">
                  <c:v>0.41578947370000002</c:v>
                </c:pt>
                <c:pt idx="323">
                  <c:v>0.41578947370000002</c:v>
                </c:pt>
                <c:pt idx="324">
                  <c:v>0.41052631579999999</c:v>
                </c:pt>
                <c:pt idx="325">
                  <c:v>0.41052631579999999</c:v>
                </c:pt>
                <c:pt idx="326">
                  <c:v>0.41052631579999999</c:v>
                </c:pt>
                <c:pt idx="327">
                  <c:v>0.41052631579999999</c:v>
                </c:pt>
                <c:pt idx="328">
                  <c:v>0.41052631579999999</c:v>
                </c:pt>
                <c:pt idx="329">
                  <c:v>0.41052631579999999</c:v>
                </c:pt>
                <c:pt idx="330">
                  <c:v>0.41052631579999999</c:v>
                </c:pt>
                <c:pt idx="331">
                  <c:v>0.41052631579999999</c:v>
                </c:pt>
                <c:pt idx="332">
                  <c:v>0.41052631579999999</c:v>
                </c:pt>
                <c:pt idx="333">
                  <c:v>0.41052631579999999</c:v>
                </c:pt>
                <c:pt idx="334">
                  <c:v>0.41052631579999999</c:v>
                </c:pt>
                <c:pt idx="335">
                  <c:v>0.41052631579999999</c:v>
                </c:pt>
                <c:pt idx="336">
                  <c:v>0.41052631579999999</c:v>
                </c:pt>
                <c:pt idx="337">
                  <c:v>0.41052631579999999</c:v>
                </c:pt>
                <c:pt idx="338">
                  <c:v>0.41052631579999999</c:v>
                </c:pt>
                <c:pt idx="339">
                  <c:v>0.41052631579999999</c:v>
                </c:pt>
                <c:pt idx="340">
                  <c:v>0.41052631579999999</c:v>
                </c:pt>
                <c:pt idx="341">
                  <c:v>0.41052631579999999</c:v>
                </c:pt>
                <c:pt idx="342">
                  <c:v>0.41052631579999999</c:v>
                </c:pt>
                <c:pt idx="343">
                  <c:v>0.41052631579999999</c:v>
                </c:pt>
                <c:pt idx="344">
                  <c:v>0.41052631579999999</c:v>
                </c:pt>
                <c:pt idx="345">
                  <c:v>0.41052631579999999</c:v>
                </c:pt>
                <c:pt idx="346">
                  <c:v>0.4052631579</c:v>
                </c:pt>
                <c:pt idx="347">
                  <c:v>0.4052631579</c:v>
                </c:pt>
                <c:pt idx="348">
                  <c:v>0.4052631579</c:v>
                </c:pt>
                <c:pt idx="349">
                  <c:v>0.4052631579</c:v>
                </c:pt>
                <c:pt idx="350">
                  <c:v>0.4052631579</c:v>
                </c:pt>
                <c:pt idx="351">
                  <c:v>0.4052631579</c:v>
                </c:pt>
                <c:pt idx="352">
                  <c:v>0.4052631579</c:v>
                </c:pt>
                <c:pt idx="353">
                  <c:v>0.4052631579</c:v>
                </c:pt>
                <c:pt idx="354">
                  <c:v>0.4052631579</c:v>
                </c:pt>
                <c:pt idx="355">
                  <c:v>0.4052631579</c:v>
                </c:pt>
                <c:pt idx="356">
                  <c:v>0.39993074789999999</c:v>
                </c:pt>
                <c:pt idx="357">
                  <c:v>0.39993074789999999</c:v>
                </c:pt>
                <c:pt idx="358">
                  <c:v>0.39993074789999999</c:v>
                </c:pt>
                <c:pt idx="359">
                  <c:v>0.39993074789999999</c:v>
                </c:pt>
                <c:pt idx="360">
                  <c:v>0.39993074789999999</c:v>
                </c:pt>
                <c:pt idx="361">
                  <c:v>0.39993074789999999</c:v>
                </c:pt>
                <c:pt idx="362">
                  <c:v>0.39993074789999999</c:v>
                </c:pt>
                <c:pt idx="363">
                  <c:v>0.39993074789999999</c:v>
                </c:pt>
                <c:pt idx="364">
                  <c:v>0.39993074789999999</c:v>
                </c:pt>
                <c:pt idx="365">
                  <c:v>0.39993074789999999</c:v>
                </c:pt>
                <c:pt idx="366">
                  <c:v>0.39993074789999999</c:v>
                </c:pt>
                <c:pt idx="367">
                  <c:v>0.39993074789999999</c:v>
                </c:pt>
                <c:pt idx="368">
                  <c:v>0.39993074789999999</c:v>
                </c:pt>
                <c:pt idx="369">
                  <c:v>0.39993074789999999</c:v>
                </c:pt>
                <c:pt idx="370">
                  <c:v>0.39993074789999999</c:v>
                </c:pt>
                <c:pt idx="371">
                  <c:v>0.39993074789999999</c:v>
                </c:pt>
                <c:pt idx="372">
                  <c:v>0.39993074789999999</c:v>
                </c:pt>
                <c:pt idx="373">
                  <c:v>0.39993074789999999</c:v>
                </c:pt>
                <c:pt idx="374">
                  <c:v>0.39445224449999999</c:v>
                </c:pt>
                <c:pt idx="375">
                  <c:v>0.39445224449999999</c:v>
                </c:pt>
                <c:pt idx="376">
                  <c:v>0.39445224449999999</c:v>
                </c:pt>
                <c:pt idx="377">
                  <c:v>0.39445224449999999</c:v>
                </c:pt>
                <c:pt idx="378">
                  <c:v>0.39445224449999999</c:v>
                </c:pt>
                <c:pt idx="379">
                  <c:v>0.39445224449999999</c:v>
                </c:pt>
                <c:pt idx="380">
                  <c:v>0.39445224449999999</c:v>
                </c:pt>
                <c:pt idx="381">
                  <c:v>0.39445224449999999</c:v>
                </c:pt>
                <c:pt idx="382">
                  <c:v>0.39445224449999999</c:v>
                </c:pt>
                <c:pt idx="383">
                  <c:v>0.39445224449999999</c:v>
                </c:pt>
                <c:pt idx="384">
                  <c:v>0.39445224449999999</c:v>
                </c:pt>
                <c:pt idx="385">
                  <c:v>0.39445224449999999</c:v>
                </c:pt>
                <c:pt idx="386">
                  <c:v>0.38897374109999999</c:v>
                </c:pt>
                <c:pt idx="387">
                  <c:v>0.38897374109999999</c:v>
                </c:pt>
                <c:pt idx="388">
                  <c:v>0.38897374109999999</c:v>
                </c:pt>
                <c:pt idx="389">
                  <c:v>0.38897374109999999</c:v>
                </c:pt>
                <c:pt idx="390">
                  <c:v>0.38897374109999999</c:v>
                </c:pt>
                <c:pt idx="391">
                  <c:v>0.38897374109999999</c:v>
                </c:pt>
                <c:pt idx="392">
                  <c:v>0.38897374109999999</c:v>
                </c:pt>
                <c:pt idx="393">
                  <c:v>0.38897374109999999</c:v>
                </c:pt>
                <c:pt idx="394">
                  <c:v>0.38897374109999999</c:v>
                </c:pt>
                <c:pt idx="395">
                  <c:v>0.38897374109999999</c:v>
                </c:pt>
                <c:pt idx="396">
                  <c:v>0.38897374109999999</c:v>
                </c:pt>
                <c:pt idx="397">
                  <c:v>0.38897374109999999</c:v>
                </c:pt>
                <c:pt idx="398">
                  <c:v>0.38897374109999999</c:v>
                </c:pt>
                <c:pt idx="399">
                  <c:v>0.38897374109999999</c:v>
                </c:pt>
                <c:pt idx="400">
                  <c:v>0.38349523769999999</c:v>
                </c:pt>
                <c:pt idx="401">
                  <c:v>0.38349523769999999</c:v>
                </c:pt>
                <c:pt idx="402">
                  <c:v>0.37801673429999999</c:v>
                </c:pt>
                <c:pt idx="403">
                  <c:v>0.37801673429999999</c:v>
                </c:pt>
                <c:pt idx="404">
                  <c:v>0.37801673429999999</c:v>
                </c:pt>
                <c:pt idx="405">
                  <c:v>0.37801673429999999</c:v>
                </c:pt>
                <c:pt idx="406">
                  <c:v>0.37801673429999999</c:v>
                </c:pt>
                <c:pt idx="407">
                  <c:v>0.37801673429999999</c:v>
                </c:pt>
                <c:pt idx="408">
                  <c:v>0.37801673429999999</c:v>
                </c:pt>
                <c:pt idx="409">
                  <c:v>0.37801673429999999</c:v>
                </c:pt>
                <c:pt idx="410">
                  <c:v>0.37801673429999999</c:v>
                </c:pt>
                <c:pt idx="411">
                  <c:v>0.37801673429999999</c:v>
                </c:pt>
                <c:pt idx="412">
                  <c:v>0.37253823089999999</c:v>
                </c:pt>
                <c:pt idx="413">
                  <c:v>0.37253823089999999</c:v>
                </c:pt>
                <c:pt idx="414">
                  <c:v>0.37253823089999999</c:v>
                </c:pt>
                <c:pt idx="415">
                  <c:v>0.37253823089999999</c:v>
                </c:pt>
                <c:pt idx="416">
                  <c:v>0.37253823089999999</c:v>
                </c:pt>
                <c:pt idx="417">
                  <c:v>0.37253823089999999</c:v>
                </c:pt>
                <c:pt idx="418">
                  <c:v>0.37253823089999999</c:v>
                </c:pt>
                <c:pt idx="419">
                  <c:v>0.37253823089999999</c:v>
                </c:pt>
                <c:pt idx="420">
                  <c:v>0.37253823089999999</c:v>
                </c:pt>
                <c:pt idx="421">
                  <c:v>0.37253823089999999</c:v>
                </c:pt>
                <c:pt idx="422">
                  <c:v>0.37253823089999999</c:v>
                </c:pt>
                <c:pt idx="423">
                  <c:v>0.37253823089999999</c:v>
                </c:pt>
                <c:pt idx="424">
                  <c:v>0.37253823089999999</c:v>
                </c:pt>
                <c:pt idx="425">
                  <c:v>0.37253823089999999</c:v>
                </c:pt>
                <c:pt idx="426">
                  <c:v>0.36705972749999999</c:v>
                </c:pt>
                <c:pt idx="427">
                  <c:v>0.36705972749999999</c:v>
                </c:pt>
                <c:pt idx="428">
                  <c:v>0.36705972749999999</c:v>
                </c:pt>
                <c:pt idx="429">
                  <c:v>0.36705972749999999</c:v>
                </c:pt>
                <c:pt idx="430">
                  <c:v>0.36705972749999999</c:v>
                </c:pt>
                <c:pt idx="431">
                  <c:v>0.36705972749999999</c:v>
                </c:pt>
                <c:pt idx="432">
                  <c:v>0.36705972749999999</c:v>
                </c:pt>
                <c:pt idx="433">
                  <c:v>0.36705972749999999</c:v>
                </c:pt>
                <c:pt idx="434">
                  <c:v>0.36705972749999999</c:v>
                </c:pt>
                <c:pt idx="435">
                  <c:v>0.36705972749999999</c:v>
                </c:pt>
                <c:pt idx="436">
                  <c:v>0.36705972749999999</c:v>
                </c:pt>
                <c:pt idx="437">
                  <c:v>0.36705972749999999</c:v>
                </c:pt>
                <c:pt idx="438">
                  <c:v>0.36705972749999999</c:v>
                </c:pt>
                <c:pt idx="439">
                  <c:v>0.36705972749999999</c:v>
                </c:pt>
                <c:pt idx="440">
                  <c:v>0.36158122409999999</c:v>
                </c:pt>
                <c:pt idx="441">
                  <c:v>0.36158122409999999</c:v>
                </c:pt>
                <c:pt idx="442">
                  <c:v>0.36158122409999999</c:v>
                </c:pt>
                <c:pt idx="443">
                  <c:v>0.36158122409999999</c:v>
                </c:pt>
                <c:pt idx="444">
                  <c:v>0.36158122409999999</c:v>
                </c:pt>
                <c:pt idx="445">
                  <c:v>0.36158122409999999</c:v>
                </c:pt>
                <c:pt idx="446">
                  <c:v>0.35610272079999999</c:v>
                </c:pt>
                <c:pt idx="447">
                  <c:v>0.35610272079999999</c:v>
                </c:pt>
                <c:pt idx="448">
                  <c:v>0.35610272079999999</c:v>
                </c:pt>
                <c:pt idx="449">
                  <c:v>0.35610272079999999</c:v>
                </c:pt>
                <c:pt idx="450">
                  <c:v>0.35610272079999999</c:v>
                </c:pt>
                <c:pt idx="451">
                  <c:v>0.35610272079999999</c:v>
                </c:pt>
                <c:pt idx="452">
                  <c:v>0.35610272079999999</c:v>
                </c:pt>
                <c:pt idx="453">
                  <c:v>0.35610272079999999</c:v>
                </c:pt>
                <c:pt idx="454">
                  <c:v>0.35610272079999999</c:v>
                </c:pt>
                <c:pt idx="455">
                  <c:v>0.35610272079999999</c:v>
                </c:pt>
                <c:pt idx="456">
                  <c:v>0.35610272079999999</c:v>
                </c:pt>
                <c:pt idx="457">
                  <c:v>0.35610272079999999</c:v>
                </c:pt>
                <c:pt idx="458">
                  <c:v>0.3505386157</c:v>
                </c:pt>
                <c:pt idx="459">
                  <c:v>0.3505386157</c:v>
                </c:pt>
                <c:pt idx="460">
                  <c:v>0.3505386157</c:v>
                </c:pt>
                <c:pt idx="461">
                  <c:v>0.3505386157</c:v>
                </c:pt>
                <c:pt idx="462">
                  <c:v>0.3505386157</c:v>
                </c:pt>
                <c:pt idx="463">
                  <c:v>0.3505386157</c:v>
                </c:pt>
                <c:pt idx="464">
                  <c:v>0.34497451070000001</c:v>
                </c:pt>
                <c:pt idx="465">
                  <c:v>0.34497451070000001</c:v>
                </c:pt>
                <c:pt idx="466">
                  <c:v>0.34497451070000001</c:v>
                </c:pt>
                <c:pt idx="467">
                  <c:v>0.34497451070000001</c:v>
                </c:pt>
                <c:pt idx="468">
                  <c:v>0.34497451070000001</c:v>
                </c:pt>
                <c:pt idx="469">
                  <c:v>0.34497451070000001</c:v>
                </c:pt>
                <c:pt idx="470">
                  <c:v>0.34497451070000001</c:v>
                </c:pt>
                <c:pt idx="471">
                  <c:v>0.34497451070000001</c:v>
                </c:pt>
                <c:pt idx="472">
                  <c:v>0.34497451070000001</c:v>
                </c:pt>
                <c:pt idx="473">
                  <c:v>0.34497451070000001</c:v>
                </c:pt>
                <c:pt idx="474">
                  <c:v>0.34497451070000001</c:v>
                </c:pt>
                <c:pt idx="475">
                  <c:v>0.34497451070000001</c:v>
                </c:pt>
                <c:pt idx="476">
                  <c:v>0.34497451070000001</c:v>
                </c:pt>
                <c:pt idx="477">
                  <c:v>0.34497451070000001</c:v>
                </c:pt>
                <c:pt idx="478">
                  <c:v>0.34497451070000001</c:v>
                </c:pt>
                <c:pt idx="479">
                  <c:v>0.34497451070000001</c:v>
                </c:pt>
                <c:pt idx="480">
                  <c:v>0.34497451070000001</c:v>
                </c:pt>
                <c:pt idx="481">
                  <c:v>0.34497451070000001</c:v>
                </c:pt>
                <c:pt idx="482">
                  <c:v>0.333663871</c:v>
                </c:pt>
                <c:pt idx="483">
                  <c:v>0.333663871</c:v>
                </c:pt>
                <c:pt idx="484">
                  <c:v>0.333663871</c:v>
                </c:pt>
                <c:pt idx="485">
                  <c:v>0.333663871</c:v>
                </c:pt>
                <c:pt idx="486">
                  <c:v>0.333663871</c:v>
                </c:pt>
                <c:pt idx="487">
                  <c:v>0.333663871</c:v>
                </c:pt>
                <c:pt idx="488">
                  <c:v>0.333663871</c:v>
                </c:pt>
                <c:pt idx="489">
                  <c:v>0.333663871</c:v>
                </c:pt>
                <c:pt idx="490">
                  <c:v>0.333663871</c:v>
                </c:pt>
                <c:pt idx="491">
                  <c:v>0.333663871</c:v>
                </c:pt>
                <c:pt idx="492">
                  <c:v>0.333663871</c:v>
                </c:pt>
                <c:pt idx="493">
                  <c:v>0.333663871</c:v>
                </c:pt>
                <c:pt idx="494">
                  <c:v>0.333663871</c:v>
                </c:pt>
                <c:pt idx="495">
                  <c:v>0.333663871</c:v>
                </c:pt>
                <c:pt idx="496">
                  <c:v>0.333663871</c:v>
                </c:pt>
                <c:pt idx="497">
                  <c:v>0.333663871</c:v>
                </c:pt>
                <c:pt idx="498">
                  <c:v>0.3280085512</c:v>
                </c:pt>
                <c:pt idx="499">
                  <c:v>0.3280085512</c:v>
                </c:pt>
                <c:pt idx="500">
                  <c:v>0.3280085512</c:v>
                </c:pt>
                <c:pt idx="501">
                  <c:v>0.3280085512</c:v>
                </c:pt>
                <c:pt idx="502">
                  <c:v>0.3280085512</c:v>
                </c:pt>
                <c:pt idx="503">
                  <c:v>0.3280085512</c:v>
                </c:pt>
                <c:pt idx="504">
                  <c:v>0.3280085512</c:v>
                </c:pt>
                <c:pt idx="505">
                  <c:v>0.3280085512</c:v>
                </c:pt>
                <c:pt idx="506">
                  <c:v>0.3280085512</c:v>
                </c:pt>
                <c:pt idx="507">
                  <c:v>0.3280085512</c:v>
                </c:pt>
                <c:pt idx="508">
                  <c:v>0.3280085512</c:v>
                </c:pt>
                <c:pt idx="509">
                  <c:v>0.3280085512</c:v>
                </c:pt>
                <c:pt idx="510">
                  <c:v>0.3280085512</c:v>
                </c:pt>
                <c:pt idx="511">
                  <c:v>0.3280085512</c:v>
                </c:pt>
                <c:pt idx="512">
                  <c:v>0.3280085512</c:v>
                </c:pt>
                <c:pt idx="513">
                  <c:v>0.3280085512</c:v>
                </c:pt>
                <c:pt idx="514">
                  <c:v>0.3280085512</c:v>
                </c:pt>
                <c:pt idx="515">
                  <c:v>0.3280085512</c:v>
                </c:pt>
                <c:pt idx="516">
                  <c:v>0.3280085512</c:v>
                </c:pt>
                <c:pt idx="517">
                  <c:v>0.3280085512</c:v>
                </c:pt>
                <c:pt idx="518">
                  <c:v>0.32235323129999999</c:v>
                </c:pt>
                <c:pt idx="519">
                  <c:v>0.32235323129999999</c:v>
                </c:pt>
                <c:pt idx="520">
                  <c:v>0.32235323129999999</c:v>
                </c:pt>
                <c:pt idx="521">
                  <c:v>0.32235323129999999</c:v>
                </c:pt>
                <c:pt idx="522">
                  <c:v>0.32235323129999999</c:v>
                </c:pt>
                <c:pt idx="523">
                  <c:v>0.32235323129999999</c:v>
                </c:pt>
                <c:pt idx="524">
                  <c:v>0.31649226349999998</c:v>
                </c:pt>
                <c:pt idx="525">
                  <c:v>0.31649226349999998</c:v>
                </c:pt>
                <c:pt idx="526">
                  <c:v>0.31649226349999998</c:v>
                </c:pt>
                <c:pt idx="527">
                  <c:v>0.31649226349999998</c:v>
                </c:pt>
                <c:pt idx="528">
                  <c:v>0.31649226349999998</c:v>
                </c:pt>
                <c:pt idx="529">
                  <c:v>0.31649226349999998</c:v>
                </c:pt>
                <c:pt idx="530">
                  <c:v>0.31649226349999998</c:v>
                </c:pt>
                <c:pt idx="531">
                  <c:v>0.31649226349999998</c:v>
                </c:pt>
                <c:pt idx="532">
                  <c:v>0.31649226349999998</c:v>
                </c:pt>
                <c:pt idx="533">
                  <c:v>0.31649226349999998</c:v>
                </c:pt>
                <c:pt idx="534">
                  <c:v>0.31649226349999998</c:v>
                </c:pt>
                <c:pt idx="535">
                  <c:v>0.31649226349999998</c:v>
                </c:pt>
                <c:pt idx="536">
                  <c:v>0.31649226349999998</c:v>
                </c:pt>
                <c:pt idx="537">
                  <c:v>0.31649226349999998</c:v>
                </c:pt>
                <c:pt idx="538">
                  <c:v>0.31649226349999998</c:v>
                </c:pt>
                <c:pt idx="539">
                  <c:v>0.31649226349999998</c:v>
                </c:pt>
                <c:pt idx="540">
                  <c:v>0.31649226349999998</c:v>
                </c:pt>
                <c:pt idx="541">
                  <c:v>0.31649226349999998</c:v>
                </c:pt>
                <c:pt idx="542">
                  <c:v>0.31052071139999998</c:v>
                </c:pt>
                <c:pt idx="543">
                  <c:v>0.31052071139999998</c:v>
                </c:pt>
                <c:pt idx="544">
                  <c:v>0.31052071139999998</c:v>
                </c:pt>
                <c:pt idx="545">
                  <c:v>0.31052071139999998</c:v>
                </c:pt>
                <c:pt idx="546">
                  <c:v>0.31052071139999998</c:v>
                </c:pt>
                <c:pt idx="547">
                  <c:v>0.31052071139999998</c:v>
                </c:pt>
                <c:pt idx="548">
                  <c:v>0.31052071139999998</c:v>
                </c:pt>
                <c:pt idx="549">
                  <c:v>0.31052071139999998</c:v>
                </c:pt>
                <c:pt idx="550">
                  <c:v>0.31052071139999998</c:v>
                </c:pt>
                <c:pt idx="551">
                  <c:v>0.31052071139999998</c:v>
                </c:pt>
                <c:pt idx="552">
                  <c:v>0.31052071139999998</c:v>
                </c:pt>
                <c:pt idx="553">
                  <c:v>0.31052071139999998</c:v>
                </c:pt>
                <c:pt idx="554">
                  <c:v>0.31052071139999998</c:v>
                </c:pt>
                <c:pt idx="555">
                  <c:v>0.31052071139999998</c:v>
                </c:pt>
                <c:pt idx="556">
                  <c:v>0.31052071139999998</c:v>
                </c:pt>
                <c:pt idx="557">
                  <c:v>0.31052071139999998</c:v>
                </c:pt>
                <c:pt idx="558">
                  <c:v>0.31052071139999998</c:v>
                </c:pt>
                <c:pt idx="559">
                  <c:v>0.31052071139999998</c:v>
                </c:pt>
                <c:pt idx="560">
                  <c:v>0.31052071139999998</c:v>
                </c:pt>
                <c:pt idx="561">
                  <c:v>0.31052071139999998</c:v>
                </c:pt>
                <c:pt idx="562">
                  <c:v>0.31052071139999998</c:v>
                </c:pt>
                <c:pt idx="563">
                  <c:v>0.31052071139999998</c:v>
                </c:pt>
                <c:pt idx="564">
                  <c:v>0.31052071139999998</c:v>
                </c:pt>
                <c:pt idx="565">
                  <c:v>0.31052071139999998</c:v>
                </c:pt>
                <c:pt idx="566">
                  <c:v>0.31052071139999998</c:v>
                </c:pt>
                <c:pt idx="567">
                  <c:v>0.31052071139999998</c:v>
                </c:pt>
                <c:pt idx="568">
                  <c:v>0.31052071139999998</c:v>
                </c:pt>
                <c:pt idx="569">
                  <c:v>0.31052071139999998</c:v>
                </c:pt>
                <c:pt idx="570">
                  <c:v>0.30454915919999997</c:v>
                </c:pt>
                <c:pt idx="571">
                  <c:v>0.30454915919999997</c:v>
                </c:pt>
                <c:pt idx="572">
                  <c:v>0.30454915919999997</c:v>
                </c:pt>
                <c:pt idx="573">
                  <c:v>0.30454915919999997</c:v>
                </c:pt>
                <c:pt idx="574">
                  <c:v>0.30454915919999997</c:v>
                </c:pt>
                <c:pt idx="575">
                  <c:v>0.30454915919999997</c:v>
                </c:pt>
                <c:pt idx="576">
                  <c:v>0.30454915919999997</c:v>
                </c:pt>
                <c:pt idx="577">
                  <c:v>0.30454915919999997</c:v>
                </c:pt>
                <c:pt idx="578">
                  <c:v>0.30454915919999997</c:v>
                </c:pt>
                <c:pt idx="579">
                  <c:v>0.30454915919999997</c:v>
                </c:pt>
                <c:pt idx="580">
                  <c:v>0.30454915919999997</c:v>
                </c:pt>
                <c:pt idx="581">
                  <c:v>0.30454915919999997</c:v>
                </c:pt>
                <c:pt idx="582">
                  <c:v>0.30454915919999997</c:v>
                </c:pt>
                <c:pt idx="583">
                  <c:v>0.30454915919999997</c:v>
                </c:pt>
                <c:pt idx="584">
                  <c:v>0.30454915919999997</c:v>
                </c:pt>
                <c:pt idx="585">
                  <c:v>0.30454915919999997</c:v>
                </c:pt>
                <c:pt idx="586">
                  <c:v>0.30454915919999997</c:v>
                </c:pt>
                <c:pt idx="587">
                  <c:v>0.30454915919999997</c:v>
                </c:pt>
                <c:pt idx="588">
                  <c:v>0.30454915919999997</c:v>
                </c:pt>
                <c:pt idx="589">
                  <c:v>0.30454915919999997</c:v>
                </c:pt>
                <c:pt idx="590">
                  <c:v>0.30454915919999997</c:v>
                </c:pt>
                <c:pt idx="591">
                  <c:v>0.30454915919999997</c:v>
                </c:pt>
                <c:pt idx="592">
                  <c:v>0.30454915919999997</c:v>
                </c:pt>
                <c:pt idx="593">
                  <c:v>0.30454915919999997</c:v>
                </c:pt>
                <c:pt idx="594">
                  <c:v>0.30454915919999997</c:v>
                </c:pt>
                <c:pt idx="595">
                  <c:v>0.30454915919999997</c:v>
                </c:pt>
                <c:pt idx="596">
                  <c:v>0.30454915919999997</c:v>
                </c:pt>
                <c:pt idx="597">
                  <c:v>0.30454915919999997</c:v>
                </c:pt>
                <c:pt idx="598">
                  <c:v>0.30454915919999997</c:v>
                </c:pt>
                <c:pt idx="599">
                  <c:v>0.30454915919999997</c:v>
                </c:pt>
                <c:pt idx="600">
                  <c:v>0.30454915919999997</c:v>
                </c:pt>
                <c:pt idx="601">
                  <c:v>0.30454915919999997</c:v>
                </c:pt>
                <c:pt idx="602">
                  <c:v>0.30454915919999997</c:v>
                </c:pt>
                <c:pt idx="603">
                  <c:v>0.30454915919999997</c:v>
                </c:pt>
                <c:pt idx="604">
                  <c:v>0.29857760709999998</c:v>
                </c:pt>
                <c:pt idx="605">
                  <c:v>0.29857760709999998</c:v>
                </c:pt>
                <c:pt idx="606">
                  <c:v>0.29857760709999998</c:v>
                </c:pt>
                <c:pt idx="607">
                  <c:v>0.29857760709999998</c:v>
                </c:pt>
                <c:pt idx="608">
                  <c:v>0.29857760709999998</c:v>
                </c:pt>
                <c:pt idx="609">
                  <c:v>0.29857760709999998</c:v>
                </c:pt>
                <c:pt idx="610">
                  <c:v>0.29857760709999998</c:v>
                </c:pt>
                <c:pt idx="611">
                  <c:v>0.29857760709999998</c:v>
                </c:pt>
                <c:pt idx="612">
                  <c:v>0.29857760709999998</c:v>
                </c:pt>
                <c:pt idx="613">
                  <c:v>0.29857760709999998</c:v>
                </c:pt>
                <c:pt idx="614">
                  <c:v>0.29857760709999998</c:v>
                </c:pt>
                <c:pt idx="615">
                  <c:v>0.29857760709999998</c:v>
                </c:pt>
                <c:pt idx="616">
                  <c:v>0.29857760709999998</c:v>
                </c:pt>
                <c:pt idx="617">
                  <c:v>0.29857760709999998</c:v>
                </c:pt>
                <c:pt idx="618">
                  <c:v>0.29857760709999998</c:v>
                </c:pt>
                <c:pt idx="619">
                  <c:v>0.29857760709999998</c:v>
                </c:pt>
                <c:pt idx="620">
                  <c:v>0.29857760709999998</c:v>
                </c:pt>
                <c:pt idx="621">
                  <c:v>0.29857760709999998</c:v>
                </c:pt>
                <c:pt idx="622">
                  <c:v>0.29857760709999998</c:v>
                </c:pt>
                <c:pt idx="623">
                  <c:v>0.29857760709999998</c:v>
                </c:pt>
                <c:pt idx="624">
                  <c:v>0.29857760709999998</c:v>
                </c:pt>
                <c:pt idx="625">
                  <c:v>0.29857760709999998</c:v>
                </c:pt>
                <c:pt idx="626">
                  <c:v>0.29857760709999998</c:v>
                </c:pt>
                <c:pt idx="627">
                  <c:v>0.29857760709999998</c:v>
                </c:pt>
                <c:pt idx="628">
                  <c:v>0.29857760709999998</c:v>
                </c:pt>
                <c:pt idx="629">
                  <c:v>0.29857760709999998</c:v>
                </c:pt>
                <c:pt idx="630">
                  <c:v>0.29857760709999998</c:v>
                </c:pt>
                <c:pt idx="631">
                  <c:v>0.29857760709999998</c:v>
                </c:pt>
                <c:pt idx="632">
                  <c:v>0.29857760709999998</c:v>
                </c:pt>
                <c:pt idx="633">
                  <c:v>0.29857760709999998</c:v>
                </c:pt>
                <c:pt idx="634">
                  <c:v>0.29248418650000002</c:v>
                </c:pt>
                <c:pt idx="635">
                  <c:v>0.29248418650000002</c:v>
                </c:pt>
                <c:pt idx="636">
                  <c:v>0.29248418650000002</c:v>
                </c:pt>
                <c:pt idx="637">
                  <c:v>0.29248418650000002</c:v>
                </c:pt>
                <c:pt idx="638">
                  <c:v>0.29248418650000002</c:v>
                </c:pt>
                <c:pt idx="639">
                  <c:v>0.29248418650000002</c:v>
                </c:pt>
                <c:pt idx="640">
                  <c:v>0.29248418650000002</c:v>
                </c:pt>
                <c:pt idx="641">
                  <c:v>0.29248418650000002</c:v>
                </c:pt>
                <c:pt idx="642">
                  <c:v>0.29248418650000002</c:v>
                </c:pt>
                <c:pt idx="643">
                  <c:v>0.29248418650000002</c:v>
                </c:pt>
                <c:pt idx="644">
                  <c:v>0.29248418650000002</c:v>
                </c:pt>
                <c:pt idx="645">
                  <c:v>0.29248418650000002</c:v>
                </c:pt>
                <c:pt idx="646">
                  <c:v>0.28639076600000002</c:v>
                </c:pt>
                <c:pt idx="647">
                  <c:v>0.28639076600000002</c:v>
                </c:pt>
                <c:pt idx="648">
                  <c:v>0.28639076600000002</c:v>
                </c:pt>
                <c:pt idx="649">
                  <c:v>0.28639076600000002</c:v>
                </c:pt>
                <c:pt idx="650">
                  <c:v>0.28639076600000002</c:v>
                </c:pt>
                <c:pt idx="651">
                  <c:v>0.28639076600000002</c:v>
                </c:pt>
                <c:pt idx="652">
                  <c:v>0.28639076600000002</c:v>
                </c:pt>
                <c:pt idx="653">
                  <c:v>0.28639076600000002</c:v>
                </c:pt>
                <c:pt idx="654">
                  <c:v>0.28639076600000002</c:v>
                </c:pt>
                <c:pt idx="655">
                  <c:v>0.28639076600000002</c:v>
                </c:pt>
                <c:pt idx="656">
                  <c:v>0.28639076600000002</c:v>
                </c:pt>
                <c:pt idx="657">
                  <c:v>0.28639076600000002</c:v>
                </c:pt>
                <c:pt idx="658">
                  <c:v>0.28639076600000002</c:v>
                </c:pt>
                <c:pt idx="659">
                  <c:v>0.28639076600000002</c:v>
                </c:pt>
                <c:pt idx="660">
                  <c:v>0.28639076600000002</c:v>
                </c:pt>
                <c:pt idx="661">
                  <c:v>0.28639076600000002</c:v>
                </c:pt>
                <c:pt idx="662">
                  <c:v>0.28639076600000002</c:v>
                </c:pt>
                <c:pt idx="663">
                  <c:v>0.28639076600000002</c:v>
                </c:pt>
                <c:pt idx="664">
                  <c:v>0.28639076600000002</c:v>
                </c:pt>
                <c:pt idx="665">
                  <c:v>0.28639076600000002</c:v>
                </c:pt>
                <c:pt idx="666">
                  <c:v>0.28639076600000002</c:v>
                </c:pt>
                <c:pt idx="667">
                  <c:v>0.28639076600000002</c:v>
                </c:pt>
                <c:pt idx="668">
                  <c:v>0.28639076600000002</c:v>
                </c:pt>
                <c:pt idx="669">
                  <c:v>0.28639076600000002</c:v>
                </c:pt>
                <c:pt idx="670">
                  <c:v>0.28639076600000002</c:v>
                </c:pt>
                <c:pt idx="671">
                  <c:v>0.28639076600000002</c:v>
                </c:pt>
                <c:pt idx="672">
                  <c:v>0.28639076600000002</c:v>
                </c:pt>
                <c:pt idx="673">
                  <c:v>0.28639076600000002</c:v>
                </c:pt>
                <c:pt idx="674">
                  <c:v>0.27420392490000001</c:v>
                </c:pt>
                <c:pt idx="675">
                  <c:v>0.27420392490000001</c:v>
                </c:pt>
                <c:pt idx="676">
                  <c:v>0.27420392490000001</c:v>
                </c:pt>
                <c:pt idx="677">
                  <c:v>0.27420392490000001</c:v>
                </c:pt>
                <c:pt idx="678">
                  <c:v>0.27420392490000001</c:v>
                </c:pt>
                <c:pt idx="679">
                  <c:v>0.27420392490000001</c:v>
                </c:pt>
                <c:pt idx="680">
                  <c:v>0.27420392490000001</c:v>
                </c:pt>
                <c:pt idx="681">
                  <c:v>0.27420392490000001</c:v>
                </c:pt>
                <c:pt idx="682">
                  <c:v>0.27420392490000001</c:v>
                </c:pt>
                <c:pt idx="683">
                  <c:v>0.27420392490000001</c:v>
                </c:pt>
                <c:pt idx="684">
                  <c:v>0.27420392490000001</c:v>
                </c:pt>
                <c:pt idx="685">
                  <c:v>0.27420392490000001</c:v>
                </c:pt>
                <c:pt idx="686">
                  <c:v>0.27420392490000001</c:v>
                </c:pt>
                <c:pt idx="687">
                  <c:v>0.27420392490000001</c:v>
                </c:pt>
                <c:pt idx="688">
                  <c:v>0.27420392490000001</c:v>
                </c:pt>
                <c:pt idx="689">
                  <c:v>0.27420392490000001</c:v>
                </c:pt>
                <c:pt idx="690">
                  <c:v>0.27420392490000001</c:v>
                </c:pt>
                <c:pt idx="691">
                  <c:v>0.27420392490000001</c:v>
                </c:pt>
                <c:pt idx="692">
                  <c:v>0.27420392490000001</c:v>
                </c:pt>
                <c:pt idx="693">
                  <c:v>0.27420392490000001</c:v>
                </c:pt>
                <c:pt idx="694">
                  <c:v>0.27420392490000001</c:v>
                </c:pt>
                <c:pt idx="695">
                  <c:v>0.27420392490000001</c:v>
                </c:pt>
                <c:pt idx="696">
                  <c:v>0.27420392490000001</c:v>
                </c:pt>
                <c:pt idx="697">
                  <c:v>0.27420392490000001</c:v>
                </c:pt>
                <c:pt idx="698">
                  <c:v>0.27420392490000001</c:v>
                </c:pt>
                <c:pt idx="699">
                  <c:v>0.27420392490000001</c:v>
                </c:pt>
                <c:pt idx="700">
                  <c:v>0.27420392490000001</c:v>
                </c:pt>
                <c:pt idx="701">
                  <c:v>0.27420392490000001</c:v>
                </c:pt>
                <c:pt idx="702">
                  <c:v>0.26797201749999999</c:v>
                </c:pt>
                <c:pt idx="703">
                  <c:v>0.26797201749999999</c:v>
                </c:pt>
                <c:pt idx="704">
                  <c:v>0.26797201749999999</c:v>
                </c:pt>
                <c:pt idx="705">
                  <c:v>0.26797201749999999</c:v>
                </c:pt>
                <c:pt idx="706">
                  <c:v>0.26174011009999998</c:v>
                </c:pt>
                <c:pt idx="707">
                  <c:v>0.26174011009999998</c:v>
                </c:pt>
                <c:pt idx="708">
                  <c:v>0.26174011009999998</c:v>
                </c:pt>
                <c:pt idx="709">
                  <c:v>0.26174011009999998</c:v>
                </c:pt>
                <c:pt idx="710">
                  <c:v>0.26174011009999998</c:v>
                </c:pt>
                <c:pt idx="711">
                  <c:v>0.26174011009999998</c:v>
                </c:pt>
                <c:pt idx="712">
                  <c:v>0.26174011009999998</c:v>
                </c:pt>
                <c:pt idx="713">
                  <c:v>0.26174011009999998</c:v>
                </c:pt>
                <c:pt idx="714">
                  <c:v>0.26174011009999998</c:v>
                </c:pt>
                <c:pt idx="715">
                  <c:v>0.26174011009999998</c:v>
                </c:pt>
                <c:pt idx="716">
                  <c:v>0.26174011009999998</c:v>
                </c:pt>
                <c:pt idx="717">
                  <c:v>0.26174011009999998</c:v>
                </c:pt>
                <c:pt idx="718">
                  <c:v>0.26174011009999998</c:v>
                </c:pt>
                <c:pt idx="719">
                  <c:v>0.26174011009999998</c:v>
                </c:pt>
                <c:pt idx="720">
                  <c:v>0.26174011009999998</c:v>
                </c:pt>
                <c:pt idx="721">
                  <c:v>0.26174011009999998</c:v>
                </c:pt>
                <c:pt idx="722">
                  <c:v>0.26174011009999998</c:v>
                </c:pt>
                <c:pt idx="723">
                  <c:v>0.26174011009999998</c:v>
                </c:pt>
                <c:pt idx="724">
                  <c:v>0.26174011009999998</c:v>
                </c:pt>
                <c:pt idx="725">
                  <c:v>0.26174011009999998</c:v>
                </c:pt>
                <c:pt idx="726">
                  <c:v>0.26174011009999998</c:v>
                </c:pt>
                <c:pt idx="727">
                  <c:v>0.26174011009999998</c:v>
                </c:pt>
                <c:pt idx="728">
                  <c:v>0.26174011009999998</c:v>
                </c:pt>
                <c:pt idx="729">
                  <c:v>0.26174011009999998</c:v>
                </c:pt>
                <c:pt idx="730">
                  <c:v>0.26174011009999998</c:v>
                </c:pt>
                <c:pt idx="731">
                  <c:v>0.26174011009999998</c:v>
                </c:pt>
                <c:pt idx="732">
                  <c:v>0.26174011009999998</c:v>
                </c:pt>
                <c:pt idx="733">
                  <c:v>0.26174011009999998</c:v>
                </c:pt>
                <c:pt idx="734">
                  <c:v>0.26174011009999998</c:v>
                </c:pt>
                <c:pt idx="735">
                  <c:v>0.26174011009999998</c:v>
                </c:pt>
                <c:pt idx="736">
                  <c:v>0.26174011009999998</c:v>
                </c:pt>
                <c:pt idx="737">
                  <c:v>0.26174011009999998</c:v>
                </c:pt>
                <c:pt idx="738">
                  <c:v>0.26174011009999998</c:v>
                </c:pt>
                <c:pt idx="739">
                  <c:v>0.26174011009999998</c:v>
                </c:pt>
                <c:pt idx="740">
                  <c:v>0.26174011009999998</c:v>
                </c:pt>
                <c:pt idx="741">
                  <c:v>0.26174011009999998</c:v>
                </c:pt>
                <c:pt idx="742">
                  <c:v>0.26174011009999998</c:v>
                </c:pt>
                <c:pt idx="743">
                  <c:v>0.26174011009999998</c:v>
                </c:pt>
                <c:pt idx="744">
                  <c:v>0.26174011009999998</c:v>
                </c:pt>
                <c:pt idx="745">
                  <c:v>0.26174011009999998</c:v>
                </c:pt>
                <c:pt idx="746">
                  <c:v>0.26174011009999998</c:v>
                </c:pt>
                <c:pt idx="747">
                  <c:v>0.26174011009999998</c:v>
                </c:pt>
                <c:pt idx="748">
                  <c:v>0.26174011009999998</c:v>
                </c:pt>
                <c:pt idx="749">
                  <c:v>0.26174011009999998</c:v>
                </c:pt>
                <c:pt idx="750">
                  <c:v>0.26174011009999998</c:v>
                </c:pt>
                <c:pt idx="751">
                  <c:v>0.26174011009999998</c:v>
                </c:pt>
                <c:pt idx="752">
                  <c:v>0.26174011009999998</c:v>
                </c:pt>
                <c:pt idx="753">
                  <c:v>0.26174011009999998</c:v>
                </c:pt>
                <c:pt idx="754">
                  <c:v>0.26174011009999998</c:v>
                </c:pt>
                <c:pt idx="755">
                  <c:v>0.26174011009999998</c:v>
                </c:pt>
                <c:pt idx="756">
                  <c:v>0.26174011009999998</c:v>
                </c:pt>
                <c:pt idx="757">
                  <c:v>0.26174011009999998</c:v>
                </c:pt>
                <c:pt idx="758">
                  <c:v>0.26174011009999998</c:v>
                </c:pt>
                <c:pt idx="759">
                  <c:v>0.26174011009999998</c:v>
                </c:pt>
                <c:pt idx="760">
                  <c:v>0.26174011009999998</c:v>
                </c:pt>
                <c:pt idx="761">
                  <c:v>0.26174011009999998</c:v>
                </c:pt>
                <c:pt idx="762">
                  <c:v>0.26174011009999998</c:v>
                </c:pt>
                <c:pt idx="763">
                  <c:v>0.26174011009999998</c:v>
                </c:pt>
                <c:pt idx="764">
                  <c:v>0.26174011009999998</c:v>
                </c:pt>
                <c:pt idx="765">
                  <c:v>0.26174011009999998</c:v>
                </c:pt>
                <c:pt idx="766">
                  <c:v>0.26174011009999998</c:v>
                </c:pt>
                <c:pt idx="767">
                  <c:v>0.26174011009999998</c:v>
                </c:pt>
                <c:pt idx="768">
                  <c:v>0.26174011009999998</c:v>
                </c:pt>
                <c:pt idx="769">
                  <c:v>0.26174011009999998</c:v>
                </c:pt>
                <c:pt idx="770">
                  <c:v>0.26174011009999998</c:v>
                </c:pt>
                <c:pt idx="771">
                  <c:v>0.26174011009999998</c:v>
                </c:pt>
                <c:pt idx="772">
                  <c:v>0.26174011009999998</c:v>
                </c:pt>
                <c:pt idx="773">
                  <c:v>0.26174011009999998</c:v>
                </c:pt>
                <c:pt idx="774">
                  <c:v>0.26174011009999998</c:v>
                </c:pt>
                <c:pt idx="775">
                  <c:v>0.26174011009999998</c:v>
                </c:pt>
                <c:pt idx="776">
                  <c:v>0.255356205</c:v>
                </c:pt>
                <c:pt idx="777">
                  <c:v>0.255356205</c:v>
                </c:pt>
                <c:pt idx="778">
                  <c:v>0.255356205</c:v>
                </c:pt>
                <c:pt idx="779">
                  <c:v>0.255356205</c:v>
                </c:pt>
                <c:pt idx="780">
                  <c:v>0.255356205</c:v>
                </c:pt>
                <c:pt idx="781">
                  <c:v>0.255356205</c:v>
                </c:pt>
                <c:pt idx="782">
                  <c:v>0.255356205</c:v>
                </c:pt>
                <c:pt idx="783">
                  <c:v>0.255356205</c:v>
                </c:pt>
                <c:pt idx="784">
                  <c:v>0.255356205</c:v>
                </c:pt>
                <c:pt idx="785">
                  <c:v>0.255356205</c:v>
                </c:pt>
                <c:pt idx="786">
                  <c:v>0.255356205</c:v>
                </c:pt>
                <c:pt idx="787">
                  <c:v>0.255356205</c:v>
                </c:pt>
                <c:pt idx="788">
                  <c:v>0.255356205</c:v>
                </c:pt>
                <c:pt idx="789">
                  <c:v>0.255356205</c:v>
                </c:pt>
                <c:pt idx="790">
                  <c:v>0.255356205</c:v>
                </c:pt>
                <c:pt idx="791">
                  <c:v>0.255356205</c:v>
                </c:pt>
                <c:pt idx="792">
                  <c:v>0.255356205</c:v>
                </c:pt>
                <c:pt idx="793">
                  <c:v>0.255356205</c:v>
                </c:pt>
                <c:pt idx="794">
                  <c:v>0.255356205</c:v>
                </c:pt>
                <c:pt idx="795">
                  <c:v>0.255356205</c:v>
                </c:pt>
                <c:pt idx="796">
                  <c:v>0.255356205</c:v>
                </c:pt>
                <c:pt idx="797">
                  <c:v>0.255356205</c:v>
                </c:pt>
                <c:pt idx="798">
                  <c:v>0.255356205</c:v>
                </c:pt>
                <c:pt idx="799">
                  <c:v>0.255356205</c:v>
                </c:pt>
                <c:pt idx="800">
                  <c:v>0.255356205</c:v>
                </c:pt>
                <c:pt idx="801">
                  <c:v>0.255356205</c:v>
                </c:pt>
                <c:pt idx="802">
                  <c:v>0.255356205</c:v>
                </c:pt>
                <c:pt idx="803">
                  <c:v>0.255356205</c:v>
                </c:pt>
                <c:pt idx="804">
                  <c:v>0.255356205</c:v>
                </c:pt>
                <c:pt idx="805">
                  <c:v>0.255356205</c:v>
                </c:pt>
                <c:pt idx="806">
                  <c:v>0.255356205</c:v>
                </c:pt>
                <c:pt idx="807">
                  <c:v>0.255356205</c:v>
                </c:pt>
                <c:pt idx="808">
                  <c:v>0.255356205</c:v>
                </c:pt>
                <c:pt idx="809">
                  <c:v>0.255356205</c:v>
                </c:pt>
                <c:pt idx="810">
                  <c:v>0.2484546859</c:v>
                </c:pt>
                <c:pt idx="811">
                  <c:v>0.2484546859</c:v>
                </c:pt>
                <c:pt idx="812">
                  <c:v>0.2484546859</c:v>
                </c:pt>
                <c:pt idx="813">
                  <c:v>0.2484546859</c:v>
                </c:pt>
                <c:pt idx="814">
                  <c:v>0.2484546859</c:v>
                </c:pt>
                <c:pt idx="815">
                  <c:v>0.2484546859</c:v>
                </c:pt>
                <c:pt idx="816">
                  <c:v>0.2484546859</c:v>
                </c:pt>
                <c:pt idx="817">
                  <c:v>0.2484546859</c:v>
                </c:pt>
                <c:pt idx="818">
                  <c:v>0.2484546859</c:v>
                </c:pt>
                <c:pt idx="819">
                  <c:v>0.2484546859</c:v>
                </c:pt>
                <c:pt idx="820">
                  <c:v>0.2484546859</c:v>
                </c:pt>
                <c:pt idx="821">
                  <c:v>0.2484546859</c:v>
                </c:pt>
                <c:pt idx="822">
                  <c:v>0.2484546859</c:v>
                </c:pt>
                <c:pt idx="823">
                  <c:v>0.2484546859</c:v>
                </c:pt>
                <c:pt idx="824">
                  <c:v>0.2484546859</c:v>
                </c:pt>
                <c:pt idx="825">
                  <c:v>0.2484546859</c:v>
                </c:pt>
                <c:pt idx="826">
                  <c:v>0.2484546859</c:v>
                </c:pt>
                <c:pt idx="827">
                  <c:v>0.2484546859</c:v>
                </c:pt>
                <c:pt idx="828">
                  <c:v>0.2484546859</c:v>
                </c:pt>
                <c:pt idx="829">
                  <c:v>0.2484546859</c:v>
                </c:pt>
                <c:pt idx="830">
                  <c:v>0.2484546859</c:v>
                </c:pt>
                <c:pt idx="831">
                  <c:v>0.2484546859</c:v>
                </c:pt>
                <c:pt idx="832">
                  <c:v>0.2484546859</c:v>
                </c:pt>
                <c:pt idx="833">
                  <c:v>0.2484546859</c:v>
                </c:pt>
                <c:pt idx="834">
                  <c:v>0.2484546859</c:v>
                </c:pt>
                <c:pt idx="835">
                  <c:v>0.2484546859</c:v>
                </c:pt>
                <c:pt idx="836">
                  <c:v>0.2484546859</c:v>
                </c:pt>
                <c:pt idx="837">
                  <c:v>0.2484546859</c:v>
                </c:pt>
                <c:pt idx="838">
                  <c:v>0.2484546859</c:v>
                </c:pt>
                <c:pt idx="839">
                  <c:v>0.2484546859</c:v>
                </c:pt>
                <c:pt idx="840">
                  <c:v>0.2484546859</c:v>
                </c:pt>
                <c:pt idx="841">
                  <c:v>0.2484546859</c:v>
                </c:pt>
                <c:pt idx="842">
                  <c:v>0.2484546859</c:v>
                </c:pt>
                <c:pt idx="843">
                  <c:v>0.2484546859</c:v>
                </c:pt>
                <c:pt idx="844">
                  <c:v>0.2484546859</c:v>
                </c:pt>
                <c:pt idx="845">
                  <c:v>0.2484546859</c:v>
                </c:pt>
                <c:pt idx="846">
                  <c:v>0.2484546859</c:v>
                </c:pt>
                <c:pt idx="847">
                  <c:v>0.2484546859</c:v>
                </c:pt>
                <c:pt idx="848">
                  <c:v>0.2484546859</c:v>
                </c:pt>
                <c:pt idx="849">
                  <c:v>0.2484546859</c:v>
                </c:pt>
                <c:pt idx="850">
                  <c:v>0.2484546859</c:v>
                </c:pt>
                <c:pt idx="851">
                  <c:v>0.2484546859</c:v>
                </c:pt>
                <c:pt idx="852">
                  <c:v>0.2484546859</c:v>
                </c:pt>
                <c:pt idx="853">
                  <c:v>0.2484546859</c:v>
                </c:pt>
                <c:pt idx="854">
                  <c:v>0.2484546859</c:v>
                </c:pt>
                <c:pt idx="855">
                  <c:v>0.2484546859</c:v>
                </c:pt>
                <c:pt idx="856">
                  <c:v>0.2484546859</c:v>
                </c:pt>
                <c:pt idx="857">
                  <c:v>0.2484546859</c:v>
                </c:pt>
                <c:pt idx="858">
                  <c:v>0.2484546859</c:v>
                </c:pt>
                <c:pt idx="859">
                  <c:v>0.2484546859</c:v>
                </c:pt>
                <c:pt idx="860">
                  <c:v>0.2484546859</c:v>
                </c:pt>
                <c:pt idx="861">
                  <c:v>0.2484546859</c:v>
                </c:pt>
                <c:pt idx="862">
                  <c:v>0.2484546859</c:v>
                </c:pt>
                <c:pt idx="863">
                  <c:v>0.2484546859</c:v>
                </c:pt>
                <c:pt idx="864">
                  <c:v>0.2484546859</c:v>
                </c:pt>
                <c:pt idx="865">
                  <c:v>0.2484546859</c:v>
                </c:pt>
                <c:pt idx="866">
                  <c:v>0.2484546859</c:v>
                </c:pt>
                <c:pt idx="867">
                  <c:v>0.2484546859</c:v>
                </c:pt>
                <c:pt idx="868">
                  <c:v>0.2484546859</c:v>
                </c:pt>
                <c:pt idx="869">
                  <c:v>0.2484546859</c:v>
                </c:pt>
                <c:pt idx="870">
                  <c:v>0.2484546859</c:v>
                </c:pt>
                <c:pt idx="871">
                  <c:v>0.2484546859</c:v>
                </c:pt>
                <c:pt idx="872">
                  <c:v>0.2484546859</c:v>
                </c:pt>
                <c:pt idx="873">
                  <c:v>0.2484546859</c:v>
                </c:pt>
                <c:pt idx="874">
                  <c:v>0.2484546859</c:v>
                </c:pt>
                <c:pt idx="875">
                  <c:v>0.2484546859</c:v>
                </c:pt>
                <c:pt idx="876">
                  <c:v>0.2484546859</c:v>
                </c:pt>
                <c:pt idx="877">
                  <c:v>0.2484546859</c:v>
                </c:pt>
                <c:pt idx="878">
                  <c:v>0.2484546859</c:v>
                </c:pt>
                <c:pt idx="879">
                  <c:v>0.2484546859</c:v>
                </c:pt>
                <c:pt idx="880">
                  <c:v>0.2484546859</c:v>
                </c:pt>
                <c:pt idx="881">
                  <c:v>0.2484546859</c:v>
                </c:pt>
                <c:pt idx="882">
                  <c:v>0.2484546859</c:v>
                </c:pt>
                <c:pt idx="883">
                  <c:v>0.2484546859</c:v>
                </c:pt>
                <c:pt idx="884">
                  <c:v>0.2484546859</c:v>
                </c:pt>
                <c:pt idx="885">
                  <c:v>0.2484546859</c:v>
                </c:pt>
                <c:pt idx="886">
                  <c:v>0.2484546859</c:v>
                </c:pt>
                <c:pt idx="887">
                  <c:v>0.2484546859</c:v>
                </c:pt>
                <c:pt idx="888">
                  <c:v>0.24135598059999999</c:v>
                </c:pt>
                <c:pt idx="889">
                  <c:v>0.24135598059999999</c:v>
                </c:pt>
                <c:pt idx="890">
                  <c:v>0.24135598059999999</c:v>
                </c:pt>
                <c:pt idx="891">
                  <c:v>0.24135598059999999</c:v>
                </c:pt>
                <c:pt idx="892">
                  <c:v>0.24135598059999999</c:v>
                </c:pt>
                <c:pt idx="893">
                  <c:v>0.24135598059999999</c:v>
                </c:pt>
                <c:pt idx="894">
                  <c:v>0.24135598059999999</c:v>
                </c:pt>
                <c:pt idx="895">
                  <c:v>0.24135598059999999</c:v>
                </c:pt>
                <c:pt idx="896">
                  <c:v>0.24135598059999999</c:v>
                </c:pt>
                <c:pt idx="897">
                  <c:v>0.24135598059999999</c:v>
                </c:pt>
                <c:pt idx="898">
                  <c:v>0.24135598059999999</c:v>
                </c:pt>
                <c:pt idx="899">
                  <c:v>0.24135598059999999</c:v>
                </c:pt>
                <c:pt idx="900">
                  <c:v>0.24135598059999999</c:v>
                </c:pt>
                <c:pt idx="901">
                  <c:v>0.24135598059999999</c:v>
                </c:pt>
                <c:pt idx="902">
                  <c:v>0.24135598059999999</c:v>
                </c:pt>
                <c:pt idx="903">
                  <c:v>0.24135598059999999</c:v>
                </c:pt>
                <c:pt idx="904">
                  <c:v>0.24135598059999999</c:v>
                </c:pt>
                <c:pt idx="905">
                  <c:v>0.24135598059999999</c:v>
                </c:pt>
                <c:pt idx="906">
                  <c:v>0.2338136062</c:v>
                </c:pt>
                <c:pt idx="907">
                  <c:v>0.2338136062</c:v>
                </c:pt>
                <c:pt idx="908">
                  <c:v>0.2338136062</c:v>
                </c:pt>
                <c:pt idx="909">
                  <c:v>0.2338136062</c:v>
                </c:pt>
                <c:pt idx="910">
                  <c:v>0.2338136062</c:v>
                </c:pt>
                <c:pt idx="911">
                  <c:v>0.2338136062</c:v>
                </c:pt>
                <c:pt idx="912">
                  <c:v>0.2338136062</c:v>
                </c:pt>
                <c:pt idx="913">
                  <c:v>0.2338136062</c:v>
                </c:pt>
                <c:pt idx="914">
                  <c:v>0.2338136062</c:v>
                </c:pt>
                <c:pt idx="915">
                  <c:v>0.2338136062</c:v>
                </c:pt>
                <c:pt idx="916">
                  <c:v>0.2338136062</c:v>
                </c:pt>
                <c:pt idx="917">
                  <c:v>0.2338136062</c:v>
                </c:pt>
                <c:pt idx="918">
                  <c:v>0.2338136062</c:v>
                </c:pt>
                <c:pt idx="919">
                  <c:v>0.2338136062</c:v>
                </c:pt>
                <c:pt idx="920">
                  <c:v>0.2338136062</c:v>
                </c:pt>
                <c:pt idx="921">
                  <c:v>0.2338136062</c:v>
                </c:pt>
                <c:pt idx="922">
                  <c:v>0.2338136062</c:v>
                </c:pt>
                <c:pt idx="923">
                  <c:v>0.2338136062</c:v>
                </c:pt>
                <c:pt idx="924">
                  <c:v>0.2338136062</c:v>
                </c:pt>
                <c:pt idx="925">
                  <c:v>0.2338136062</c:v>
                </c:pt>
                <c:pt idx="926">
                  <c:v>0.2338136062</c:v>
                </c:pt>
                <c:pt idx="927">
                  <c:v>0.2338136062</c:v>
                </c:pt>
                <c:pt idx="928">
                  <c:v>0.2338136062</c:v>
                </c:pt>
                <c:pt idx="929">
                  <c:v>0.2338136062</c:v>
                </c:pt>
                <c:pt idx="930">
                  <c:v>0.2338136062</c:v>
                </c:pt>
                <c:pt idx="931">
                  <c:v>0.2338136062</c:v>
                </c:pt>
                <c:pt idx="932">
                  <c:v>0.2338136062</c:v>
                </c:pt>
                <c:pt idx="933">
                  <c:v>0.2338136062</c:v>
                </c:pt>
                <c:pt idx="934">
                  <c:v>0.2338136062</c:v>
                </c:pt>
                <c:pt idx="935">
                  <c:v>0.2338136062</c:v>
                </c:pt>
                <c:pt idx="936">
                  <c:v>0.2338136062</c:v>
                </c:pt>
                <c:pt idx="937">
                  <c:v>0.2338136062</c:v>
                </c:pt>
                <c:pt idx="938">
                  <c:v>0.2338136062</c:v>
                </c:pt>
                <c:pt idx="939">
                  <c:v>0.2338136062</c:v>
                </c:pt>
                <c:pt idx="940">
                  <c:v>0.2262712318</c:v>
                </c:pt>
                <c:pt idx="941">
                  <c:v>0.2262712318</c:v>
                </c:pt>
                <c:pt idx="942">
                  <c:v>0.2262712318</c:v>
                </c:pt>
                <c:pt idx="943">
                  <c:v>0.2262712318</c:v>
                </c:pt>
                <c:pt idx="944">
                  <c:v>0.2262712318</c:v>
                </c:pt>
                <c:pt idx="945">
                  <c:v>0.2262712318</c:v>
                </c:pt>
                <c:pt idx="946">
                  <c:v>0.2262712318</c:v>
                </c:pt>
                <c:pt idx="947">
                  <c:v>0.2262712318</c:v>
                </c:pt>
                <c:pt idx="948">
                  <c:v>0.2262712318</c:v>
                </c:pt>
                <c:pt idx="949">
                  <c:v>0.2262712318</c:v>
                </c:pt>
                <c:pt idx="950">
                  <c:v>0.2262712318</c:v>
                </c:pt>
                <c:pt idx="951">
                  <c:v>0.2262712318</c:v>
                </c:pt>
                <c:pt idx="952">
                  <c:v>0.2262712318</c:v>
                </c:pt>
                <c:pt idx="953">
                  <c:v>0.2262712318</c:v>
                </c:pt>
                <c:pt idx="954">
                  <c:v>0.2262712318</c:v>
                </c:pt>
                <c:pt idx="955">
                  <c:v>0.2262712318</c:v>
                </c:pt>
                <c:pt idx="956">
                  <c:v>0.2262712318</c:v>
                </c:pt>
                <c:pt idx="957">
                  <c:v>0.2262712318</c:v>
                </c:pt>
                <c:pt idx="958">
                  <c:v>0.2262712318</c:v>
                </c:pt>
                <c:pt idx="959">
                  <c:v>0.2262712318</c:v>
                </c:pt>
                <c:pt idx="960">
                  <c:v>0.2262712318</c:v>
                </c:pt>
                <c:pt idx="961">
                  <c:v>0.2262712318</c:v>
                </c:pt>
                <c:pt idx="962">
                  <c:v>0.2262712318</c:v>
                </c:pt>
                <c:pt idx="963">
                  <c:v>0.2262712318</c:v>
                </c:pt>
                <c:pt idx="964">
                  <c:v>0.2262712318</c:v>
                </c:pt>
                <c:pt idx="965">
                  <c:v>0.2262712318</c:v>
                </c:pt>
                <c:pt idx="966">
                  <c:v>0.2262712318</c:v>
                </c:pt>
                <c:pt idx="967">
                  <c:v>0.2262712318</c:v>
                </c:pt>
                <c:pt idx="968">
                  <c:v>0.2262712318</c:v>
                </c:pt>
                <c:pt idx="969">
                  <c:v>0.2262712318</c:v>
                </c:pt>
                <c:pt idx="970">
                  <c:v>0.2262712318</c:v>
                </c:pt>
                <c:pt idx="971">
                  <c:v>0.2262712318</c:v>
                </c:pt>
                <c:pt idx="972">
                  <c:v>0.2262712318</c:v>
                </c:pt>
                <c:pt idx="973">
                  <c:v>0.2262712318</c:v>
                </c:pt>
                <c:pt idx="974">
                  <c:v>0.2262712318</c:v>
                </c:pt>
                <c:pt idx="975">
                  <c:v>0.2262712318</c:v>
                </c:pt>
                <c:pt idx="976">
                  <c:v>0.2262712318</c:v>
                </c:pt>
                <c:pt idx="977">
                  <c:v>0.2262712318</c:v>
                </c:pt>
                <c:pt idx="978">
                  <c:v>0.2262712318</c:v>
                </c:pt>
                <c:pt idx="979">
                  <c:v>0.2262712318</c:v>
                </c:pt>
                <c:pt idx="980">
                  <c:v>0.2262712318</c:v>
                </c:pt>
                <c:pt idx="981">
                  <c:v>0.2262712318</c:v>
                </c:pt>
                <c:pt idx="982">
                  <c:v>0.2262712318</c:v>
                </c:pt>
                <c:pt idx="983">
                  <c:v>0.2262712318</c:v>
                </c:pt>
                <c:pt idx="984">
                  <c:v>0.2262712318</c:v>
                </c:pt>
                <c:pt idx="985">
                  <c:v>0.2262712318</c:v>
                </c:pt>
                <c:pt idx="986">
                  <c:v>0.2262712318</c:v>
                </c:pt>
                <c:pt idx="987">
                  <c:v>0.2262712318</c:v>
                </c:pt>
                <c:pt idx="988">
                  <c:v>0.2262712318</c:v>
                </c:pt>
                <c:pt idx="989">
                  <c:v>0.2262712318</c:v>
                </c:pt>
                <c:pt idx="990">
                  <c:v>0.21846877549999999</c:v>
                </c:pt>
                <c:pt idx="991">
                  <c:v>0.21846877549999999</c:v>
                </c:pt>
                <c:pt idx="992">
                  <c:v>0.21846877549999999</c:v>
                </c:pt>
                <c:pt idx="993">
                  <c:v>0.21846877549999999</c:v>
                </c:pt>
                <c:pt idx="994">
                  <c:v>0.21846877549999999</c:v>
                </c:pt>
                <c:pt idx="995">
                  <c:v>0.21846877549999999</c:v>
                </c:pt>
                <c:pt idx="996">
                  <c:v>0.21066631929999999</c:v>
                </c:pt>
                <c:pt idx="997">
                  <c:v>0.21066631929999999</c:v>
                </c:pt>
                <c:pt idx="998">
                  <c:v>0.21066631929999999</c:v>
                </c:pt>
                <c:pt idx="999">
                  <c:v>0.21066631929999999</c:v>
                </c:pt>
                <c:pt idx="1000">
                  <c:v>0.21066631929999999</c:v>
                </c:pt>
                <c:pt idx="1001">
                  <c:v>0.21066631929999999</c:v>
                </c:pt>
                <c:pt idx="1002">
                  <c:v>0.21066631929999999</c:v>
                </c:pt>
                <c:pt idx="1003">
                  <c:v>0.21066631929999999</c:v>
                </c:pt>
                <c:pt idx="1004">
                  <c:v>0.21066631929999999</c:v>
                </c:pt>
                <c:pt idx="1005">
                  <c:v>0.21066631929999999</c:v>
                </c:pt>
                <c:pt idx="1006">
                  <c:v>0.21066631929999999</c:v>
                </c:pt>
                <c:pt idx="1007">
                  <c:v>0.21066631929999999</c:v>
                </c:pt>
                <c:pt idx="1008">
                  <c:v>0.21066631929999999</c:v>
                </c:pt>
                <c:pt idx="1009">
                  <c:v>0.21066631929999999</c:v>
                </c:pt>
                <c:pt idx="1010">
                  <c:v>0.21066631929999999</c:v>
                </c:pt>
                <c:pt idx="1011">
                  <c:v>0.21066631929999999</c:v>
                </c:pt>
                <c:pt idx="1012">
                  <c:v>0.21066631929999999</c:v>
                </c:pt>
                <c:pt idx="1013">
                  <c:v>0.21066631929999999</c:v>
                </c:pt>
                <c:pt idx="1014">
                  <c:v>0.21066631929999999</c:v>
                </c:pt>
                <c:pt idx="1015">
                  <c:v>0.21066631929999999</c:v>
                </c:pt>
                <c:pt idx="1016">
                  <c:v>0.21066631929999999</c:v>
                </c:pt>
                <c:pt idx="1017">
                  <c:v>0.21066631929999999</c:v>
                </c:pt>
                <c:pt idx="1018">
                  <c:v>0.21066631929999999</c:v>
                </c:pt>
                <c:pt idx="1019">
                  <c:v>0.21066631929999999</c:v>
                </c:pt>
                <c:pt idx="1020">
                  <c:v>0.21066631929999999</c:v>
                </c:pt>
                <c:pt idx="1021">
                  <c:v>0.21066631929999999</c:v>
                </c:pt>
                <c:pt idx="1022">
                  <c:v>0.21066631929999999</c:v>
                </c:pt>
                <c:pt idx="1023">
                  <c:v>0.21066631929999999</c:v>
                </c:pt>
                <c:pt idx="1024">
                  <c:v>0.21066631929999999</c:v>
                </c:pt>
                <c:pt idx="1025">
                  <c:v>0.21066631929999999</c:v>
                </c:pt>
                <c:pt idx="1026">
                  <c:v>0.21066631929999999</c:v>
                </c:pt>
                <c:pt idx="1027">
                  <c:v>0.21066631929999999</c:v>
                </c:pt>
                <c:pt idx="1028">
                  <c:v>0.21066631929999999</c:v>
                </c:pt>
                <c:pt idx="1029">
                  <c:v>0.21066631929999999</c:v>
                </c:pt>
                <c:pt idx="1030">
                  <c:v>0.21066631929999999</c:v>
                </c:pt>
                <c:pt idx="1031">
                  <c:v>0.21066631929999999</c:v>
                </c:pt>
                <c:pt idx="1032">
                  <c:v>0.21066631929999999</c:v>
                </c:pt>
                <c:pt idx="1033">
                  <c:v>0.21066631929999999</c:v>
                </c:pt>
                <c:pt idx="1034">
                  <c:v>0.21066631929999999</c:v>
                </c:pt>
                <c:pt idx="1035">
                  <c:v>0.21066631929999999</c:v>
                </c:pt>
                <c:pt idx="1036">
                  <c:v>0.21066631929999999</c:v>
                </c:pt>
                <c:pt idx="1037">
                  <c:v>0.21066631929999999</c:v>
                </c:pt>
                <c:pt idx="1038">
                  <c:v>0.21066631929999999</c:v>
                </c:pt>
                <c:pt idx="1039">
                  <c:v>0.21066631929999999</c:v>
                </c:pt>
                <c:pt idx="1040">
                  <c:v>0.21066631929999999</c:v>
                </c:pt>
                <c:pt idx="1041">
                  <c:v>0.21066631929999999</c:v>
                </c:pt>
                <c:pt idx="1042">
                  <c:v>0.21066631929999999</c:v>
                </c:pt>
                <c:pt idx="1043">
                  <c:v>0.21066631929999999</c:v>
                </c:pt>
                <c:pt idx="1044">
                  <c:v>0.21066631929999999</c:v>
                </c:pt>
                <c:pt idx="1045">
                  <c:v>0.21066631929999999</c:v>
                </c:pt>
                <c:pt idx="1046">
                  <c:v>0.21066631929999999</c:v>
                </c:pt>
                <c:pt idx="1047">
                  <c:v>0.21066631929999999</c:v>
                </c:pt>
                <c:pt idx="1048">
                  <c:v>0.21066631929999999</c:v>
                </c:pt>
                <c:pt idx="1049">
                  <c:v>0.21066631929999999</c:v>
                </c:pt>
                <c:pt idx="1050">
                  <c:v>0.21066631929999999</c:v>
                </c:pt>
                <c:pt idx="1051">
                  <c:v>0.21066631929999999</c:v>
                </c:pt>
                <c:pt idx="1052">
                  <c:v>0.21066631929999999</c:v>
                </c:pt>
                <c:pt idx="1053">
                  <c:v>0.21066631929999999</c:v>
                </c:pt>
                <c:pt idx="1054">
                  <c:v>0.21066631929999999</c:v>
                </c:pt>
                <c:pt idx="1055">
                  <c:v>0.21066631929999999</c:v>
                </c:pt>
                <c:pt idx="1056">
                  <c:v>0.21066631929999999</c:v>
                </c:pt>
                <c:pt idx="1057">
                  <c:v>0.21066631929999999</c:v>
                </c:pt>
                <c:pt idx="1058">
                  <c:v>0.21066631929999999</c:v>
                </c:pt>
                <c:pt idx="1059">
                  <c:v>0.21066631929999999</c:v>
                </c:pt>
                <c:pt idx="1060">
                  <c:v>0.21066631929999999</c:v>
                </c:pt>
                <c:pt idx="1061">
                  <c:v>0.21066631929999999</c:v>
                </c:pt>
                <c:pt idx="1062">
                  <c:v>0.21066631929999999</c:v>
                </c:pt>
                <c:pt idx="1063">
                  <c:v>0.21066631929999999</c:v>
                </c:pt>
                <c:pt idx="1064">
                  <c:v>0.21066631929999999</c:v>
                </c:pt>
                <c:pt idx="1065">
                  <c:v>0.21066631929999999</c:v>
                </c:pt>
                <c:pt idx="1066">
                  <c:v>0.21066631929999999</c:v>
                </c:pt>
                <c:pt idx="1067">
                  <c:v>0.21066631929999999</c:v>
                </c:pt>
                <c:pt idx="1068">
                  <c:v>0.21066631929999999</c:v>
                </c:pt>
                <c:pt idx="1069">
                  <c:v>0.21066631929999999</c:v>
                </c:pt>
                <c:pt idx="1070">
                  <c:v>0.21066631929999999</c:v>
                </c:pt>
                <c:pt idx="1071">
                  <c:v>0.21066631929999999</c:v>
                </c:pt>
                <c:pt idx="1072">
                  <c:v>0.21066631929999999</c:v>
                </c:pt>
                <c:pt idx="1073">
                  <c:v>0.21066631929999999</c:v>
                </c:pt>
                <c:pt idx="1074">
                  <c:v>0.2022396665</c:v>
                </c:pt>
                <c:pt idx="1075">
                  <c:v>0.2022396665</c:v>
                </c:pt>
                <c:pt idx="1076">
                  <c:v>0.2022396665</c:v>
                </c:pt>
                <c:pt idx="1077">
                  <c:v>0.2022396665</c:v>
                </c:pt>
                <c:pt idx="1078">
                  <c:v>0.19381301370000001</c:v>
                </c:pt>
                <c:pt idx="1079">
                  <c:v>0.19381301370000001</c:v>
                </c:pt>
                <c:pt idx="1080">
                  <c:v>0.19381301370000001</c:v>
                </c:pt>
                <c:pt idx="1081">
                  <c:v>0.19381301370000001</c:v>
                </c:pt>
                <c:pt idx="1082">
                  <c:v>0.19381301370000001</c:v>
                </c:pt>
                <c:pt idx="1083">
                  <c:v>0.19381301370000001</c:v>
                </c:pt>
                <c:pt idx="1084">
                  <c:v>0.19381301370000001</c:v>
                </c:pt>
                <c:pt idx="1085">
                  <c:v>0.19381301370000001</c:v>
                </c:pt>
                <c:pt idx="1086">
                  <c:v>0.19381301370000001</c:v>
                </c:pt>
                <c:pt idx="1087">
                  <c:v>0.19381301370000001</c:v>
                </c:pt>
                <c:pt idx="1088">
                  <c:v>0.19381301370000001</c:v>
                </c:pt>
                <c:pt idx="1089">
                  <c:v>0.19381301370000001</c:v>
                </c:pt>
                <c:pt idx="1090">
                  <c:v>0.19381301370000001</c:v>
                </c:pt>
                <c:pt idx="1091">
                  <c:v>0.19381301370000001</c:v>
                </c:pt>
                <c:pt idx="1092">
                  <c:v>0.19381301370000001</c:v>
                </c:pt>
                <c:pt idx="1093">
                  <c:v>0.19381301370000001</c:v>
                </c:pt>
                <c:pt idx="1094">
                  <c:v>0.19381301370000001</c:v>
                </c:pt>
                <c:pt idx="1095">
                  <c:v>0.19381301370000001</c:v>
                </c:pt>
                <c:pt idx="1096">
                  <c:v>0.19381301370000001</c:v>
                </c:pt>
                <c:pt idx="1097">
                  <c:v>0.19381301370000001</c:v>
                </c:pt>
                <c:pt idx="1098">
                  <c:v>0.19381301370000001</c:v>
                </c:pt>
                <c:pt idx="1099">
                  <c:v>0.19381301370000001</c:v>
                </c:pt>
                <c:pt idx="1100">
                  <c:v>0.19381301370000001</c:v>
                </c:pt>
                <c:pt idx="1101">
                  <c:v>0.19381301370000001</c:v>
                </c:pt>
                <c:pt idx="1102">
                  <c:v>0.19381301370000001</c:v>
                </c:pt>
                <c:pt idx="1103">
                  <c:v>0.19381301370000001</c:v>
                </c:pt>
                <c:pt idx="1104">
                  <c:v>0.19381301370000001</c:v>
                </c:pt>
                <c:pt idx="1105">
                  <c:v>0.19381301370000001</c:v>
                </c:pt>
                <c:pt idx="1106">
                  <c:v>0.185386361</c:v>
                </c:pt>
                <c:pt idx="1107">
                  <c:v>0.185386361</c:v>
                </c:pt>
                <c:pt idx="1108">
                  <c:v>0.185386361</c:v>
                </c:pt>
                <c:pt idx="1109">
                  <c:v>0.185386361</c:v>
                </c:pt>
                <c:pt idx="1110">
                  <c:v>0.185386361</c:v>
                </c:pt>
                <c:pt idx="1111">
                  <c:v>0.185386361</c:v>
                </c:pt>
                <c:pt idx="1112">
                  <c:v>0.185386361</c:v>
                </c:pt>
                <c:pt idx="1113">
                  <c:v>0.185386361</c:v>
                </c:pt>
                <c:pt idx="1114">
                  <c:v>0.185386361</c:v>
                </c:pt>
                <c:pt idx="1115">
                  <c:v>0.185386361</c:v>
                </c:pt>
                <c:pt idx="1116">
                  <c:v>0.185386361</c:v>
                </c:pt>
                <c:pt idx="1117">
                  <c:v>0.185386361</c:v>
                </c:pt>
                <c:pt idx="1118">
                  <c:v>0.185386361</c:v>
                </c:pt>
                <c:pt idx="1119">
                  <c:v>0.185386361</c:v>
                </c:pt>
                <c:pt idx="1120">
                  <c:v>0.185386361</c:v>
                </c:pt>
                <c:pt idx="1121">
                  <c:v>0.185386361</c:v>
                </c:pt>
                <c:pt idx="1122">
                  <c:v>0.185386361</c:v>
                </c:pt>
                <c:pt idx="1123">
                  <c:v>0.185386361</c:v>
                </c:pt>
                <c:pt idx="1124">
                  <c:v>0.185386361</c:v>
                </c:pt>
                <c:pt idx="1125">
                  <c:v>0.185386361</c:v>
                </c:pt>
                <c:pt idx="1126">
                  <c:v>0.185386361</c:v>
                </c:pt>
                <c:pt idx="1127">
                  <c:v>0.185386361</c:v>
                </c:pt>
                <c:pt idx="1128">
                  <c:v>0.17695970820000001</c:v>
                </c:pt>
                <c:pt idx="1129">
                  <c:v>0.17695970820000001</c:v>
                </c:pt>
                <c:pt idx="1130">
                  <c:v>0.17695970820000001</c:v>
                </c:pt>
                <c:pt idx="1131">
                  <c:v>0.17695970820000001</c:v>
                </c:pt>
                <c:pt idx="1132">
                  <c:v>0.17695970820000001</c:v>
                </c:pt>
                <c:pt idx="1133">
                  <c:v>0.17695970820000001</c:v>
                </c:pt>
                <c:pt idx="1134">
                  <c:v>0.17695970820000001</c:v>
                </c:pt>
                <c:pt idx="1135">
                  <c:v>0.17695970820000001</c:v>
                </c:pt>
                <c:pt idx="1136">
                  <c:v>0.17695970820000001</c:v>
                </c:pt>
                <c:pt idx="1137">
                  <c:v>0.17695970820000001</c:v>
                </c:pt>
                <c:pt idx="1138">
                  <c:v>0.17695970820000001</c:v>
                </c:pt>
                <c:pt idx="1139">
                  <c:v>0.17695970820000001</c:v>
                </c:pt>
                <c:pt idx="1140">
                  <c:v>0.17695970820000001</c:v>
                </c:pt>
                <c:pt idx="1141">
                  <c:v>0.17695970820000001</c:v>
                </c:pt>
                <c:pt idx="1142">
                  <c:v>0.17695970820000001</c:v>
                </c:pt>
                <c:pt idx="1143">
                  <c:v>0.17695970820000001</c:v>
                </c:pt>
                <c:pt idx="1144">
                  <c:v>0.17695970820000001</c:v>
                </c:pt>
                <c:pt idx="1145">
                  <c:v>0.17695970820000001</c:v>
                </c:pt>
                <c:pt idx="1146">
                  <c:v>0.17695970820000001</c:v>
                </c:pt>
                <c:pt idx="1147">
                  <c:v>0.17695970820000001</c:v>
                </c:pt>
                <c:pt idx="1148">
                  <c:v>0.17695970820000001</c:v>
                </c:pt>
                <c:pt idx="1149">
                  <c:v>0.17695970820000001</c:v>
                </c:pt>
                <c:pt idx="1150">
                  <c:v>0.17695970820000001</c:v>
                </c:pt>
                <c:pt idx="1151">
                  <c:v>0.17695970820000001</c:v>
                </c:pt>
                <c:pt idx="1152">
                  <c:v>0.17695970820000001</c:v>
                </c:pt>
                <c:pt idx="1153">
                  <c:v>0.17695970820000001</c:v>
                </c:pt>
                <c:pt idx="1154">
                  <c:v>0.17695970820000001</c:v>
                </c:pt>
                <c:pt idx="1155">
                  <c:v>0.17695970820000001</c:v>
                </c:pt>
                <c:pt idx="1156">
                  <c:v>0.17695970820000001</c:v>
                </c:pt>
                <c:pt idx="1157">
                  <c:v>0.17695970820000001</c:v>
                </c:pt>
                <c:pt idx="1158">
                  <c:v>0.17695970820000001</c:v>
                </c:pt>
                <c:pt idx="1159">
                  <c:v>0.17695970820000001</c:v>
                </c:pt>
                <c:pt idx="1160">
                  <c:v>0.17695970820000001</c:v>
                </c:pt>
                <c:pt idx="1161">
                  <c:v>0.17695970820000001</c:v>
                </c:pt>
                <c:pt idx="1162">
                  <c:v>0.17695970820000001</c:v>
                </c:pt>
                <c:pt idx="1163">
                  <c:v>0.17695970820000001</c:v>
                </c:pt>
                <c:pt idx="1164">
                  <c:v>0.17695970820000001</c:v>
                </c:pt>
                <c:pt idx="1165">
                  <c:v>0.17695970820000001</c:v>
                </c:pt>
                <c:pt idx="1166">
                  <c:v>0.17695970820000001</c:v>
                </c:pt>
                <c:pt idx="1167">
                  <c:v>0.17695970820000001</c:v>
                </c:pt>
                <c:pt idx="1168">
                  <c:v>0.17695970820000001</c:v>
                </c:pt>
                <c:pt idx="1169">
                  <c:v>0.17695970820000001</c:v>
                </c:pt>
                <c:pt idx="1170">
                  <c:v>0.17695970820000001</c:v>
                </c:pt>
                <c:pt idx="1171">
                  <c:v>0.17695970820000001</c:v>
                </c:pt>
                <c:pt idx="1172">
                  <c:v>0.17695970820000001</c:v>
                </c:pt>
                <c:pt idx="1173">
                  <c:v>0.17695970820000001</c:v>
                </c:pt>
                <c:pt idx="1174">
                  <c:v>0.17695970820000001</c:v>
                </c:pt>
                <c:pt idx="1175">
                  <c:v>0.17695970820000001</c:v>
                </c:pt>
                <c:pt idx="1176">
                  <c:v>0.17695970820000001</c:v>
                </c:pt>
                <c:pt idx="1177">
                  <c:v>0.17695970820000001</c:v>
                </c:pt>
                <c:pt idx="1178">
                  <c:v>0.17695970820000001</c:v>
                </c:pt>
                <c:pt idx="1179">
                  <c:v>0.17695970820000001</c:v>
                </c:pt>
                <c:pt idx="1180">
                  <c:v>0.17695970820000001</c:v>
                </c:pt>
                <c:pt idx="1181">
                  <c:v>0.17695970820000001</c:v>
                </c:pt>
                <c:pt idx="1182">
                  <c:v>0.17695970820000001</c:v>
                </c:pt>
                <c:pt idx="1183">
                  <c:v>0.17695970820000001</c:v>
                </c:pt>
                <c:pt idx="1184">
                  <c:v>0.17695970820000001</c:v>
                </c:pt>
                <c:pt idx="1185">
                  <c:v>0.17695970820000001</c:v>
                </c:pt>
                <c:pt idx="1186">
                  <c:v>0.17695970820000001</c:v>
                </c:pt>
                <c:pt idx="1187">
                  <c:v>0.17695970820000001</c:v>
                </c:pt>
                <c:pt idx="1188">
                  <c:v>0.17695970820000001</c:v>
                </c:pt>
                <c:pt idx="1189">
                  <c:v>0.17695970820000001</c:v>
                </c:pt>
                <c:pt idx="1190">
                  <c:v>0.17695970820000001</c:v>
                </c:pt>
                <c:pt idx="1191">
                  <c:v>0.17695970820000001</c:v>
                </c:pt>
                <c:pt idx="1192">
                  <c:v>0.17695970820000001</c:v>
                </c:pt>
                <c:pt idx="1193">
                  <c:v>0.17695970820000001</c:v>
                </c:pt>
                <c:pt idx="1194">
                  <c:v>0.17695970820000001</c:v>
                </c:pt>
                <c:pt idx="1195">
                  <c:v>0.17695970820000001</c:v>
                </c:pt>
                <c:pt idx="1196">
                  <c:v>0.17695970820000001</c:v>
                </c:pt>
                <c:pt idx="1197">
                  <c:v>0.17695970820000001</c:v>
                </c:pt>
                <c:pt idx="1198">
                  <c:v>0.17695970820000001</c:v>
                </c:pt>
                <c:pt idx="1199">
                  <c:v>0.17695970820000001</c:v>
                </c:pt>
                <c:pt idx="1200">
                  <c:v>0.17695970820000001</c:v>
                </c:pt>
                <c:pt idx="1201">
                  <c:v>0.17695970820000001</c:v>
                </c:pt>
                <c:pt idx="1202">
                  <c:v>0.17695970820000001</c:v>
                </c:pt>
                <c:pt idx="1203">
                  <c:v>0.17695970820000001</c:v>
                </c:pt>
                <c:pt idx="1204">
                  <c:v>0.17695970820000001</c:v>
                </c:pt>
                <c:pt idx="1205">
                  <c:v>0.17695970820000001</c:v>
                </c:pt>
                <c:pt idx="1206">
                  <c:v>0.17695970820000001</c:v>
                </c:pt>
                <c:pt idx="1207">
                  <c:v>0.17695970820000001</c:v>
                </c:pt>
                <c:pt idx="1208">
                  <c:v>0.17695970820000001</c:v>
                </c:pt>
                <c:pt idx="1209">
                  <c:v>0.17695970820000001</c:v>
                </c:pt>
                <c:pt idx="1210">
                  <c:v>0.17695970820000001</c:v>
                </c:pt>
                <c:pt idx="1211">
                  <c:v>0.17695970820000001</c:v>
                </c:pt>
                <c:pt idx="1212">
                  <c:v>0.17695970820000001</c:v>
                </c:pt>
                <c:pt idx="1213">
                  <c:v>0.17695970820000001</c:v>
                </c:pt>
                <c:pt idx="1214">
                  <c:v>0.17695970820000001</c:v>
                </c:pt>
                <c:pt idx="1215">
                  <c:v>0.17695970820000001</c:v>
                </c:pt>
                <c:pt idx="1216">
                  <c:v>0.17695970820000001</c:v>
                </c:pt>
                <c:pt idx="1217">
                  <c:v>0.17695970820000001</c:v>
                </c:pt>
                <c:pt idx="1218">
                  <c:v>0.17695970820000001</c:v>
                </c:pt>
                <c:pt idx="1219">
                  <c:v>0.17695970820000001</c:v>
                </c:pt>
                <c:pt idx="1220">
                  <c:v>0.17695970820000001</c:v>
                </c:pt>
                <c:pt idx="1221">
                  <c:v>0.17695970820000001</c:v>
                </c:pt>
                <c:pt idx="1222">
                  <c:v>0.16853305539999999</c:v>
                </c:pt>
                <c:pt idx="1223">
                  <c:v>0.16853305539999999</c:v>
                </c:pt>
                <c:pt idx="1224">
                  <c:v>0.16853305539999999</c:v>
                </c:pt>
                <c:pt idx="1225">
                  <c:v>0.16853305539999999</c:v>
                </c:pt>
                <c:pt idx="1226">
                  <c:v>0.16853305539999999</c:v>
                </c:pt>
                <c:pt idx="1227">
                  <c:v>0.16853305539999999</c:v>
                </c:pt>
                <c:pt idx="1228">
                  <c:v>0.16853305539999999</c:v>
                </c:pt>
                <c:pt idx="1229">
                  <c:v>0.16853305539999999</c:v>
                </c:pt>
                <c:pt idx="1230">
                  <c:v>0.16853305539999999</c:v>
                </c:pt>
                <c:pt idx="1231">
                  <c:v>0.16853305539999999</c:v>
                </c:pt>
                <c:pt idx="1232">
                  <c:v>0.16853305539999999</c:v>
                </c:pt>
                <c:pt idx="1233">
                  <c:v>0.16853305539999999</c:v>
                </c:pt>
                <c:pt idx="1234">
                  <c:v>0.16853305539999999</c:v>
                </c:pt>
                <c:pt idx="1235">
                  <c:v>0.16853305539999999</c:v>
                </c:pt>
                <c:pt idx="1236">
                  <c:v>0.16853305539999999</c:v>
                </c:pt>
                <c:pt idx="1237">
                  <c:v>0.16853305539999999</c:v>
                </c:pt>
                <c:pt idx="1238">
                  <c:v>0.16853305539999999</c:v>
                </c:pt>
                <c:pt idx="1239">
                  <c:v>0.16853305539999999</c:v>
                </c:pt>
                <c:pt idx="1240">
                  <c:v>0.16853305539999999</c:v>
                </c:pt>
                <c:pt idx="1241">
                  <c:v>0.16853305539999999</c:v>
                </c:pt>
                <c:pt idx="1242">
                  <c:v>0.16853305539999999</c:v>
                </c:pt>
                <c:pt idx="1243">
                  <c:v>0.16853305539999999</c:v>
                </c:pt>
                <c:pt idx="1244">
                  <c:v>0.16853305539999999</c:v>
                </c:pt>
                <c:pt idx="1245">
                  <c:v>0.16853305539999999</c:v>
                </c:pt>
                <c:pt idx="1246">
                  <c:v>0.16853305539999999</c:v>
                </c:pt>
                <c:pt idx="1247">
                  <c:v>0.16853305539999999</c:v>
                </c:pt>
                <c:pt idx="1248">
                  <c:v>0.16853305539999999</c:v>
                </c:pt>
                <c:pt idx="1249">
                  <c:v>0.16853305539999999</c:v>
                </c:pt>
                <c:pt idx="1250">
                  <c:v>0.16853305539999999</c:v>
                </c:pt>
                <c:pt idx="1251">
                  <c:v>0.16853305539999999</c:v>
                </c:pt>
                <c:pt idx="1252">
                  <c:v>0.16853305539999999</c:v>
                </c:pt>
                <c:pt idx="1253">
                  <c:v>0.16853305539999999</c:v>
                </c:pt>
                <c:pt idx="1254">
                  <c:v>0.16853305539999999</c:v>
                </c:pt>
                <c:pt idx="1255">
                  <c:v>0.16853305539999999</c:v>
                </c:pt>
                <c:pt idx="1256">
                  <c:v>0.16853305539999999</c:v>
                </c:pt>
                <c:pt idx="1257">
                  <c:v>0.16853305539999999</c:v>
                </c:pt>
                <c:pt idx="1258">
                  <c:v>0.16853305539999999</c:v>
                </c:pt>
                <c:pt idx="1259">
                  <c:v>0.16853305539999999</c:v>
                </c:pt>
                <c:pt idx="1260">
                  <c:v>0.16853305539999999</c:v>
                </c:pt>
                <c:pt idx="1261">
                  <c:v>0.16853305539999999</c:v>
                </c:pt>
                <c:pt idx="1262">
                  <c:v>0.16853305539999999</c:v>
                </c:pt>
                <c:pt idx="1263">
                  <c:v>0.16853305539999999</c:v>
                </c:pt>
                <c:pt idx="1264">
                  <c:v>0.16853305539999999</c:v>
                </c:pt>
                <c:pt idx="1265">
                  <c:v>0.16853305539999999</c:v>
                </c:pt>
                <c:pt idx="1266">
                  <c:v>0.16853305539999999</c:v>
                </c:pt>
                <c:pt idx="1267">
                  <c:v>0.16853305539999999</c:v>
                </c:pt>
                <c:pt idx="1268">
                  <c:v>0.16853305539999999</c:v>
                </c:pt>
                <c:pt idx="1269">
                  <c:v>0.16853305539999999</c:v>
                </c:pt>
                <c:pt idx="1270">
                  <c:v>0.16853305539999999</c:v>
                </c:pt>
                <c:pt idx="1271">
                  <c:v>0.16853305539999999</c:v>
                </c:pt>
                <c:pt idx="1272">
                  <c:v>0.16853305539999999</c:v>
                </c:pt>
                <c:pt idx="1273">
                  <c:v>0.16853305539999999</c:v>
                </c:pt>
                <c:pt idx="1274">
                  <c:v>0.16853305539999999</c:v>
                </c:pt>
                <c:pt idx="1275">
                  <c:v>0.16853305539999999</c:v>
                </c:pt>
                <c:pt idx="1276">
                  <c:v>0.16853305539999999</c:v>
                </c:pt>
                <c:pt idx="1277">
                  <c:v>0.16853305539999999</c:v>
                </c:pt>
                <c:pt idx="1278">
                  <c:v>0.16853305539999999</c:v>
                </c:pt>
                <c:pt idx="1279">
                  <c:v>0.16853305539999999</c:v>
                </c:pt>
                <c:pt idx="1280">
                  <c:v>0.16853305539999999</c:v>
                </c:pt>
                <c:pt idx="1281">
                  <c:v>0.16853305539999999</c:v>
                </c:pt>
                <c:pt idx="1282">
                  <c:v>0.16853305539999999</c:v>
                </c:pt>
                <c:pt idx="1283">
                  <c:v>0.16853305539999999</c:v>
                </c:pt>
                <c:pt idx="1284">
                  <c:v>0.16853305539999999</c:v>
                </c:pt>
                <c:pt idx="1285">
                  <c:v>0.16853305539999999</c:v>
                </c:pt>
                <c:pt idx="1286">
                  <c:v>0.16853305539999999</c:v>
                </c:pt>
                <c:pt idx="1287">
                  <c:v>0.16853305539999999</c:v>
                </c:pt>
                <c:pt idx="1288">
                  <c:v>0.16853305539999999</c:v>
                </c:pt>
                <c:pt idx="1289">
                  <c:v>0.16853305539999999</c:v>
                </c:pt>
                <c:pt idx="1290">
                  <c:v>0.16853305539999999</c:v>
                </c:pt>
                <c:pt idx="1291">
                  <c:v>0.16853305539999999</c:v>
                </c:pt>
                <c:pt idx="1292">
                  <c:v>0.16853305539999999</c:v>
                </c:pt>
                <c:pt idx="1293">
                  <c:v>0.16853305539999999</c:v>
                </c:pt>
                <c:pt idx="1294">
                  <c:v>0.16853305539999999</c:v>
                </c:pt>
                <c:pt idx="1295">
                  <c:v>0.16853305539999999</c:v>
                </c:pt>
                <c:pt idx="1296">
                  <c:v>0.16853305539999999</c:v>
                </c:pt>
                <c:pt idx="1297">
                  <c:v>0.16853305539999999</c:v>
                </c:pt>
                <c:pt idx="1298">
                  <c:v>0.16853305539999999</c:v>
                </c:pt>
                <c:pt idx="1299">
                  <c:v>0.16853305539999999</c:v>
                </c:pt>
                <c:pt idx="1300">
                  <c:v>0.16853305539999999</c:v>
                </c:pt>
                <c:pt idx="1301">
                  <c:v>0.16853305539999999</c:v>
                </c:pt>
                <c:pt idx="1302">
                  <c:v>0.16853305539999999</c:v>
                </c:pt>
                <c:pt idx="1303">
                  <c:v>0.16853305539999999</c:v>
                </c:pt>
                <c:pt idx="1304">
                  <c:v>0.16853305539999999</c:v>
                </c:pt>
                <c:pt idx="1305">
                  <c:v>0.16853305539999999</c:v>
                </c:pt>
                <c:pt idx="1306">
                  <c:v>0.16853305539999999</c:v>
                </c:pt>
                <c:pt idx="1307">
                  <c:v>0.16853305539999999</c:v>
                </c:pt>
                <c:pt idx="1308">
                  <c:v>0.16853305539999999</c:v>
                </c:pt>
                <c:pt idx="1309">
                  <c:v>0.16853305539999999</c:v>
                </c:pt>
                <c:pt idx="1310">
                  <c:v>0.16853305539999999</c:v>
                </c:pt>
                <c:pt idx="1311">
                  <c:v>0.16853305539999999</c:v>
                </c:pt>
                <c:pt idx="1312">
                  <c:v>0.16853305539999999</c:v>
                </c:pt>
                <c:pt idx="1313">
                  <c:v>0.16853305539999999</c:v>
                </c:pt>
                <c:pt idx="1314">
                  <c:v>0.16853305539999999</c:v>
                </c:pt>
                <c:pt idx="1315">
                  <c:v>0.16853305539999999</c:v>
                </c:pt>
                <c:pt idx="1316">
                  <c:v>0.16853305539999999</c:v>
                </c:pt>
                <c:pt idx="1317">
                  <c:v>0.16853305539999999</c:v>
                </c:pt>
                <c:pt idx="1318">
                  <c:v>0.16853305539999999</c:v>
                </c:pt>
                <c:pt idx="1319">
                  <c:v>0.16853305539999999</c:v>
                </c:pt>
                <c:pt idx="1320">
                  <c:v>0.16853305539999999</c:v>
                </c:pt>
                <c:pt idx="1321">
                  <c:v>0.16853305539999999</c:v>
                </c:pt>
                <c:pt idx="1322">
                  <c:v>0.16853305539999999</c:v>
                </c:pt>
                <c:pt idx="1323">
                  <c:v>0.16853305539999999</c:v>
                </c:pt>
                <c:pt idx="1324">
                  <c:v>0.16853305539999999</c:v>
                </c:pt>
                <c:pt idx="1325">
                  <c:v>0.16853305539999999</c:v>
                </c:pt>
                <c:pt idx="1326">
                  <c:v>0.16853305539999999</c:v>
                </c:pt>
                <c:pt idx="1327">
                  <c:v>0.16853305539999999</c:v>
                </c:pt>
                <c:pt idx="1328">
                  <c:v>0.16853305539999999</c:v>
                </c:pt>
                <c:pt idx="1329">
                  <c:v>0.16853305539999999</c:v>
                </c:pt>
                <c:pt idx="1330">
                  <c:v>0.16853305539999999</c:v>
                </c:pt>
                <c:pt idx="1331">
                  <c:v>0.16853305539999999</c:v>
                </c:pt>
                <c:pt idx="1332">
                  <c:v>0.16853305539999999</c:v>
                </c:pt>
                <c:pt idx="1333">
                  <c:v>0.16853305539999999</c:v>
                </c:pt>
                <c:pt idx="1334">
                  <c:v>0.16853305539999999</c:v>
                </c:pt>
                <c:pt idx="1335">
                  <c:v>0.16853305539999999</c:v>
                </c:pt>
                <c:pt idx="1336">
                  <c:v>0.16853305539999999</c:v>
                </c:pt>
                <c:pt idx="1337">
                  <c:v>0.16853305539999999</c:v>
                </c:pt>
                <c:pt idx="1338">
                  <c:v>0.15966289459999999</c:v>
                </c:pt>
                <c:pt idx="1339">
                  <c:v>0.15966289459999999</c:v>
                </c:pt>
                <c:pt idx="1340">
                  <c:v>0.15966289459999999</c:v>
                </c:pt>
                <c:pt idx="1341">
                  <c:v>0.15966289459999999</c:v>
                </c:pt>
                <c:pt idx="1342">
                  <c:v>0.15966289459999999</c:v>
                </c:pt>
                <c:pt idx="1343">
                  <c:v>0.15966289459999999</c:v>
                </c:pt>
                <c:pt idx="1344">
                  <c:v>0.15966289459999999</c:v>
                </c:pt>
                <c:pt idx="1345">
                  <c:v>0.15966289459999999</c:v>
                </c:pt>
                <c:pt idx="1346">
                  <c:v>0.1507927338</c:v>
                </c:pt>
                <c:pt idx="1347">
                  <c:v>0.1507927338</c:v>
                </c:pt>
                <c:pt idx="1348">
                  <c:v>0.1507927338</c:v>
                </c:pt>
                <c:pt idx="1349">
                  <c:v>0.1507927338</c:v>
                </c:pt>
                <c:pt idx="1350">
                  <c:v>0.1507927338</c:v>
                </c:pt>
                <c:pt idx="1351">
                  <c:v>0.1507927338</c:v>
                </c:pt>
                <c:pt idx="1352">
                  <c:v>0.141922573</c:v>
                </c:pt>
                <c:pt idx="1353">
                  <c:v>0.141922573</c:v>
                </c:pt>
                <c:pt idx="1354">
                  <c:v>0.141922573</c:v>
                </c:pt>
                <c:pt idx="1355">
                  <c:v>0.141922573</c:v>
                </c:pt>
                <c:pt idx="1356">
                  <c:v>0.141922573</c:v>
                </c:pt>
                <c:pt idx="1357">
                  <c:v>0.141922573</c:v>
                </c:pt>
                <c:pt idx="1358">
                  <c:v>0.141922573</c:v>
                </c:pt>
                <c:pt idx="1359">
                  <c:v>0.141922573</c:v>
                </c:pt>
                <c:pt idx="1360">
                  <c:v>0.141922573</c:v>
                </c:pt>
                <c:pt idx="1361">
                  <c:v>0.141922573</c:v>
                </c:pt>
                <c:pt idx="1362">
                  <c:v>0.141922573</c:v>
                </c:pt>
                <c:pt idx="1363">
                  <c:v>0.141922573</c:v>
                </c:pt>
                <c:pt idx="1364">
                  <c:v>0.141922573</c:v>
                </c:pt>
                <c:pt idx="1365">
                  <c:v>0.141922573</c:v>
                </c:pt>
                <c:pt idx="1366">
                  <c:v>0.141922573</c:v>
                </c:pt>
                <c:pt idx="1367">
                  <c:v>0.141922573</c:v>
                </c:pt>
                <c:pt idx="1368">
                  <c:v>0.141922573</c:v>
                </c:pt>
                <c:pt idx="1369">
                  <c:v>0.141922573</c:v>
                </c:pt>
                <c:pt idx="1370">
                  <c:v>0.141922573</c:v>
                </c:pt>
                <c:pt idx="1371">
                  <c:v>0.141922573</c:v>
                </c:pt>
                <c:pt idx="1372">
                  <c:v>0.141922573</c:v>
                </c:pt>
                <c:pt idx="1373">
                  <c:v>0.141922573</c:v>
                </c:pt>
                <c:pt idx="1374">
                  <c:v>0.141922573</c:v>
                </c:pt>
                <c:pt idx="1375">
                  <c:v>0.141922573</c:v>
                </c:pt>
                <c:pt idx="1376">
                  <c:v>0.141922573</c:v>
                </c:pt>
                <c:pt idx="1377">
                  <c:v>0.141922573</c:v>
                </c:pt>
                <c:pt idx="1378">
                  <c:v>0.141922573</c:v>
                </c:pt>
                <c:pt idx="1379">
                  <c:v>0.141922573</c:v>
                </c:pt>
                <c:pt idx="1380">
                  <c:v>0.141922573</c:v>
                </c:pt>
                <c:pt idx="1381">
                  <c:v>0.141922573</c:v>
                </c:pt>
                <c:pt idx="1382">
                  <c:v>0.141922573</c:v>
                </c:pt>
                <c:pt idx="1383">
                  <c:v>0.141922573</c:v>
                </c:pt>
                <c:pt idx="1384">
                  <c:v>0.141922573</c:v>
                </c:pt>
                <c:pt idx="1385">
                  <c:v>0.141922573</c:v>
                </c:pt>
                <c:pt idx="1386">
                  <c:v>0.141922573</c:v>
                </c:pt>
                <c:pt idx="1387">
                  <c:v>0.141922573</c:v>
                </c:pt>
                <c:pt idx="1388">
                  <c:v>0.141922573</c:v>
                </c:pt>
                <c:pt idx="1389">
                  <c:v>0.141922573</c:v>
                </c:pt>
                <c:pt idx="1390">
                  <c:v>0.141922573</c:v>
                </c:pt>
                <c:pt idx="1391">
                  <c:v>0.141922573</c:v>
                </c:pt>
                <c:pt idx="1392">
                  <c:v>0.141922573</c:v>
                </c:pt>
                <c:pt idx="1393">
                  <c:v>0.141922573</c:v>
                </c:pt>
                <c:pt idx="1394">
                  <c:v>0.141922573</c:v>
                </c:pt>
                <c:pt idx="1395">
                  <c:v>0.141922573</c:v>
                </c:pt>
                <c:pt idx="1396">
                  <c:v>0.141922573</c:v>
                </c:pt>
                <c:pt idx="1397">
                  <c:v>0.141922573</c:v>
                </c:pt>
                <c:pt idx="1398">
                  <c:v>0.141922573</c:v>
                </c:pt>
                <c:pt idx="1399">
                  <c:v>0.141922573</c:v>
                </c:pt>
                <c:pt idx="1400">
                  <c:v>0.141922573</c:v>
                </c:pt>
                <c:pt idx="1401">
                  <c:v>0.141922573</c:v>
                </c:pt>
                <c:pt idx="1402">
                  <c:v>0.141922573</c:v>
                </c:pt>
                <c:pt idx="1403">
                  <c:v>0.141922573</c:v>
                </c:pt>
                <c:pt idx="1404">
                  <c:v>0.141922573</c:v>
                </c:pt>
                <c:pt idx="1405">
                  <c:v>0.141922573</c:v>
                </c:pt>
                <c:pt idx="1406">
                  <c:v>0.141922573</c:v>
                </c:pt>
                <c:pt idx="1407">
                  <c:v>0.141922573</c:v>
                </c:pt>
                <c:pt idx="1408">
                  <c:v>0.141922573</c:v>
                </c:pt>
                <c:pt idx="1409">
                  <c:v>0.141922573</c:v>
                </c:pt>
                <c:pt idx="1410">
                  <c:v>0.141922573</c:v>
                </c:pt>
                <c:pt idx="1411">
                  <c:v>0.141922573</c:v>
                </c:pt>
                <c:pt idx="1412">
                  <c:v>0.141922573</c:v>
                </c:pt>
                <c:pt idx="1413">
                  <c:v>0.141922573</c:v>
                </c:pt>
                <c:pt idx="1414">
                  <c:v>0.141922573</c:v>
                </c:pt>
                <c:pt idx="1415">
                  <c:v>0.141922573</c:v>
                </c:pt>
                <c:pt idx="1416">
                  <c:v>0.141922573</c:v>
                </c:pt>
                <c:pt idx="1417">
                  <c:v>0.141922573</c:v>
                </c:pt>
                <c:pt idx="1418">
                  <c:v>0.141922573</c:v>
                </c:pt>
                <c:pt idx="1419">
                  <c:v>0.141922573</c:v>
                </c:pt>
                <c:pt idx="1420">
                  <c:v>0.1330524122</c:v>
                </c:pt>
                <c:pt idx="1421">
                  <c:v>0.1330524122</c:v>
                </c:pt>
                <c:pt idx="1422">
                  <c:v>0.1330524122</c:v>
                </c:pt>
                <c:pt idx="1423">
                  <c:v>0.1330524122</c:v>
                </c:pt>
                <c:pt idx="1424">
                  <c:v>0.1330524122</c:v>
                </c:pt>
                <c:pt idx="1425">
                  <c:v>0.1330524122</c:v>
                </c:pt>
                <c:pt idx="1426">
                  <c:v>0.1330524122</c:v>
                </c:pt>
                <c:pt idx="1427">
                  <c:v>0.1330524122</c:v>
                </c:pt>
                <c:pt idx="1428">
                  <c:v>0.1330524122</c:v>
                </c:pt>
                <c:pt idx="1429">
                  <c:v>0.1330524122</c:v>
                </c:pt>
                <c:pt idx="1430">
                  <c:v>0.1330524122</c:v>
                </c:pt>
                <c:pt idx="1431">
                  <c:v>0.1330524122</c:v>
                </c:pt>
                <c:pt idx="1432">
                  <c:v>0.1330524122</c:v>
                </c:pt>
                <c:pt idx="1433">
                  <c:v>0.1330524122</c:v>
                </c:pt>
                <c:pt idx="1434">
                  <c:v>0.1330524122</c:v>
                </c:pt>
                <c:pt idx="1435">
                  <c:v>0.1330524122</c:v>
                </c:pt>
                <c:pt idx="1436">
                  <c:v>0.1330524122</c:v>
                </c:pt>
                <c:pt idx="1437">
                  <c:v>0.1330524122</c:v>
                </c:pt>
                <c:pt idx="1438">
                  <c:v>0.1330524122</c:v>
                </c:pt>
                <c:pt idx="1439">
                  <c:v>0.1330524122</c:v>
                </c:pt>
                <c:pt idx="1440">
                  <c:v>0.1330524122</c:v>
                </c:pt>
                <c:pt idx="1441">
                  <c:v>0.1330524122</c:v>
                </c:pt>
                <c:pt idx="1442">
                  <c:v>0.1330524122</c:v>
                </c:pt>
                <c:pt idx="1443">
                  <c:v>0.1330524122</c:v>
                </c:pt>
                <c:pt idx="1444">
                  <c:v>0.1330524122</c:v>
                </c:pt>
                <c:pt idx="1445">
                  <c:v>0.1330524122</c:v>
                </c:pt>
                <c:pt idx="1446">
                  <c:v>0.1330524122</c:v>
                </c:pt>
                <c:pt idx="1447">
                  <c:v>0.1330524122</c:v>
                </c:pt>
                <c:pt idx="1448">
                  <c:v>0.1330524122</c:v>
                </c:pt>
                <c:pt idx="1449">
                  <c:v>0.1330524122</c:v>
                </c:pt>
                <c:pt idx="1450">
                  <c:v>0.1330524122</c:v>
                </c:pt>
                <c:pt idx="1451">
                  <c:v>0.1330524122</c:v>
                </c:pt>
                <c:pt idx="1452">
                  <c:v>0.1330524122</c:v>
                </c:pt>
                <c:pt idx="1453">
                  <c:v>0.1330524122</c:v>
                </c:pt>
                <c:pt idx="1454">
                  <c:v>0.1330524122</c:v>
                </c:pt>
                <c:pt idx="1455">
                  <c:v>0.1330524122</c:v>
                </c:pt>
                <c:pt idx="1456">
                  <c:v>0.1330524122</c:v>
                </c:pt>
                <c:pt idx="1457">
                  <c:v>0.1330524122</c:v>
                </c:pt>
                <c:pt idx="1458">
                  <c:v>0.1330524122</c:v>
                </c:pt>
                <c:pt idx="1459">
                  <c:v>0.1330524122</c:v>
                </c:pt>
                <c:pt idx="1460">
                  <c:v>0.1330524122</c:v>
                </c:pt>
                <c:pt idx="1461">
                  <c:v>0.1330524122</c:v>
                </c:pt>
                <c:pt idx="1462">
                  <c:v>0.1330524122</c:v>
                </c:pt>
                <c:pt idx="1463">
                  <c:v>0.1330524122</c:v>
                </c:pt>
                <c:pt idx="1464">
                  <c:v>0.1330524122</c:v>
                </c:pt>
                <c:pt idx="1465">
                  <c:v>0.1330524122</c:v>
                </c:pt>
                <c:pt idx="1466">
                  <c:v>0.1330524122</c:v>
                </c:pt>
                <c:pt idx="1467">
                  <c:v>0.1330524122</c:v>
                </c:pt>
                <c:pt idx="1468">
                  <c:v>0.1330524122</c:v>
                </c:pt>
                <c:pt idx="1469">
                  <c:v>0.1330524122</c:v>
                </c:pt>
                <c:pt idx="1470">
                  <c:v>0.1330524122</c:v>
                </c:pt>
                <c:pt idx="1471">
                  <c:v>0.1330524122</c:v>
                </c:pt>
                <c:pt idx="1472">
                  <c:v>0.1330524122</c:v>
                </c:pt>
                <c:pt idx="1473">
                  <c:v>0.1330524122</c:v>
                </c:pt>
                <c:pt idx="1474">
                  <c:v>0.1330524122</c:v>
                </c:pt>
                <c:pt idx="1475">
                  <c:v>0.1330524122</c:v>
                </c:pt>
                <c:pt idx="1476">
                  <c:v>0.1330524122</c:v>
                </c:pt>
                <c:pt idx="1477">
                  <c:v>0.1330524122</c:v>
                </c:pt>
                <c:pt idx="1478">
                  <c:v>0.1330524122</c:v>
                </c:pt>
                <c:pt idx="1479">
                  <c:v>0.1330524122</c:v>
                </c:pt>
                <c:pt idx="1480">
                  <c:v>0.1330524122</c:v>
                </c:pt>
                <c:pt idx="1481">
                  <c:v>0.1330524122</c:v>
                </c:pt>
                <c:pt idx="1482">
                  <c:v>0.1330524122</c:v>
                </c:pt>
                <c:pt idx="1483">
                  <c:v>0.1330524122</c:v>
                </c:pt>
                <c:pt idx="1484">
                  <c:v>0.1330524122</c:v>
                </c:pt>
                <c:pt idx="1485">
                  <c:v>0.1330524122</c:v>
                </c:pt>
                <c:pt idx="1486">
                  <c:v>0.1330524122</c:v>
                </c:pt>
                <c:pt idx="1487">
                  <c:v>0.1330524122</c:v>
                </c:pt>
                <c:pt idx="1488">
                  <c:v>0.1330524122</c:v>
                </c:pt>
                <c:pt idx="1489">
                  <c:v>0.1330524122</c:v>
                </c:pt>
                <c:pt idx="1490">
                  <c:v>0.1330524122</c:v>
                </c:pt>
                <c:pt idx="1491">
                  <c:v>0.1330524122</c:v>
                </c:pt>
                <c:pt idx="1492">
                  <c:v>0.1330524122</c:v>
                </c:pt>
                <c:pt idx="1493">
                  <c:v>0.1330524122</c:v>
                </c:pt>
                <c:pt idx="1494">
                  <c:v>0.1330524122</c:v>
                </c:pt>
                <c:pt idx="1495">
                  <c:v>0.1330524122</c:v>
                </c:pt>
                <c:pt idx="1496">
                  <c:v>0.1330524122</c:v>
                </c:pt>
                <c:pt idx="1497">
                  <c:v>0.1330524122</c:v>
                </c:pt>
                <c:pt idx="1498">
                  <c:v>0.1330524122</c:v>
                </c:pt>
                <c:pt idx="1499">
                  <c:v>0.1330524122</c:v>
                </c:pt>
                <c:pt idx="1500">
                  <c:v>0.1330524122</c:v>
                </c:pt>
                <c:pt idx="1501">
                  <c:v>0.1330524122</c:v>
                </c:pt>
                <c:pt idx="1502">
                  <c:v>0.1330524122</c:v>
                </c:pt>
                <c:pt idx="1503">
                  <c:v>0.1330524122</c:v>
                </c:pt>
                <c:pt idx="1504">
                  <c:v>0.1330524122</c:v>
                </c:pt>
                <c:pt idx="1505">
                  <c:v>0.1330524122</c:v>
                </c:pt>
                <c:pt idx="1506">
                  <c:v>0.1330524122</c:v>
                </c:pt>
                <c:pt idx="1507">
                  <c:v>0.1330524122</c:v>
                </c:pt>
                <c:pt idx="1508">
                  <c:v>0.1330524122</c:v>
                </c:pt>
                <c:pt idx="1509">
                  <c:v>0.1330524122</c:v>
                </c:pt>
                <c:pt idx="1510">
                  <c:v>0.1330524122</c:v>
                </c:pt>
                <c:pt idx="1511">
                  <c:v>0.1330524122</c:v>
                </c:pt>
                <c:pt idx="1512">
                  <c:v>0.1330524122</c:v>
                </c:pt>
                <c:pt idx="1513">
                  <c:v>0.1330524122</c:v>
                </c:pt>
                <c:pt idx="1514">
                  <c:v>0.1330524122</c:v>
                </c:pt>
                <c:pt idx="1515">
                  <c:v>0.1330524122</c:v>
                </c:pt>
                <c:pt idx="1516">
                  <c:v>0.1330524122</c:v>
                </c:pt>
                <c:pt idx="1517">
                  <c:v>0.1330524122</c:v>
                </c:pt>
                <c:pt idx="1518">
                  <c:v>0.1330524122</c:v>
                </c:pt>
                <c:pt idx="1519">
                  <c:v>0.1330524122</c:v>
                </c:pt>
                <c:pt idx="1520">
                  <c:v>0.1330524122</c:v>
                </c:pt>
                <c:pt idx="1521">
                  <c:v>0.1330524122</c:v>
                </c:pt>
                <c:pt idx="1522">
                  <c:v>0.1330524122</c:v>
                </c:pt>
                <c:pt idx="1523">
                  <c:v>0.1330524122</c:v>
                </c:pt>
                <c:pt idx="1524">
                  <c:v>0.1330524122</c:v>
                </c:pt>
                <c:pt idx="1525">
                  <c:v>0.1330524122</c:v>
                </c:pt>
                <c:pt idx="1526">
                  <c:v>0.1330524122</c:v>
                </c:pt>
                <c:pt idx="1527">
                  <c:v>0.1330524122</c:v>
                </c:pt>
                <c:pt idx="1528">
                  <c:v>0.1330524122</c:v>
                </c:pt>
                <c:pt idx="1529">
                  <c:v>0.1330524122</c:v>
                </c:pt>
                <c:pt idx="1530">
                  <c:v>0.1330524122</c:v>
                </c:pt>
                <c:pt idx="1531">
                  <c:v>0.1330524122</c:v>
                </c:pt>
                <c:pt idx="1532">
                  <c:v>0.1330524122</c:v>
                </c:pt>
                <c:pt idx="1533">
                  <c:v>0.1330524122</c:v>
                </c:pt>
                <c:pt idx="1534">
                  <c:v>0.1330524122</c:v>
                </c:pt>
                <c:pt idx="1535">
                  <c:v>0.1330524122</c:v>
                </c:pt>
                <c:pt idx="1536">
                  <c:v>0.1330524122</c:v>
                </c:pt>
                <c:pt idx="1537">
                  <c:v>0.1330524122</c:v>
                </c:pt>
                <c:pt idx="1538">
                  <c:v>0.1330524122</c:v>
                </c:pt>
                <c:pt idx="1539">
                  <c:v>0.1330524122</c:v>
                </c:pt>
                <c:pt idx="1540">
                  <c:v>0.1330524122</c:v>
                </c:pt>
                <c:pt idx="1541">
                  <c:v>0.1330524122</c:v>
                </c:pt>
                <c:pt idx="1542">
                  <c:v>0.1330524122</c:v>
                </c:pt>
                <c:pt idx="1543">
                  <c:v>0.1330524122</c:v>
                </c:pt>
                <c:pt idx="1544">
                  <c:v>0.1330524122</c:v>
                </c:pt>
                <c:pt idx="1545">
                  <c:v>0.1330524122</c:v>
                </c:pt>
                <c:pt idx="1546">
                  <c:v>0.1330524122</c:v>
                </c:pt>
                <c:pt idx="1547">
                  <c:v>0.1330524122</c:v>
                </c:pt>
                <c:pt idx="1548">
                  <c:v>0.1330524122</c:v>
                </c:pt>
                <c:pt idx="1549">
                  <c:v>0.1330524122</c:v>
                </c:pt>
                <c:pt idx="1550">
                  <c:v>0.1330524122</c:v>
                </c:pt>
                <c:pt idx="1551">
                  <c:v>0.1330524122</c:v>
                </c:pt>
                <c:pt idx="1552">
                  <c:v>0.1330524122</c:v>
                </c:pt>
                <c:pt idx="1553">
                  <c:v>0.1330524122</c:v>
                </c:pt>
                <c:pt idx="1554">
                  <c:v>0.1330524122</c:v>
                </c:pt>
                <c:pt idx="1555">
                  <c:v>0.1330524122</c:v>
                </c:pt>
                <c:pt idx="1556">
                  <c:v>0.1330524122</c:v>
                </c:pt>
                <c:pt idx="1557">
                  <c:v>0.1330524122</c:v>
                </c:pt>
                <c:pt idx="1558">
                  <c:v>0.1330524122</c:v>
                </c:pt>
                <c:pt idx="1559">
                  <c:v>0.1330524122</c:v>
                </c:pt>
                <c:pt idx="1560">
                  <c:v>0.1330524122</c:v>
                </c:pt>
                <c:pt idx="1561">
                  <c:v>0.1330524122</c:v>
                </c:pt>
                <c:pt idx="1562">
                  <c:v>0.1330524122</c:v>
                </c:pt>
                <c:pt idx="1563">
                  <c:v>0.1330524122</c:v>
                </c:pt>
                <c:pt idx="1564">
                  <c:v>0.1330524122</c:v>
                </c:pt>
                <c:pt idx="1565">
                  <c:v>0.1330524122</c:v>
                </c:pt>
                <c:pt idx="1566">
                  <c:v>0.1330524122</c:v>
                </c:pt>
                <c:pt idx="1567">
                  <c:v>0.1330524122</c:v>
                </c:pt>
                <c:pt idx="1568">
                  <c:v>0.1330524122</c:v>
                </c:pt>
                <c:pt idx="1569">
                  <c:v>0.1330524122</c:v>
                </c:pt>
                <c:pt idx="1570">
                  <c:v>0.1330524122</c:v>
                </c:pt>
                <c:pt idx="1571">
                  <c:v>0.1330524122</c:v>
                </c:pt>
                <c:pt idx="1572">
                  <c:v>0.1330524122</c:v>
                </c:pt>
                <c:pt idx="1573">
                  <c:v>0.1330524122</c:v>
                </c:pt>
                <c:pt idx="1574">
                  <c:v>0.1330524122</c:v>
                </c:pt>
                <c:pt idx="1575">
                  <c:v>0.1330524122</c:v>
                </c:pt>
                <c:pt idx="1576">
                  <c:v>0.1330524122</c:v>
                </c:pt>
                <c:pt idx="1577">
                  <c:v>0.1330524122</c:v>
                </c:pt>
                <c:pt idx="1578">
                  <c:v>0.1330524122</c:v>
                </c:pt>
                <c:pt idx="1579">
                  <c:v>0.1330524122</c:v>
                </c:pt>
                <c:pt idx="1580">
                  <c:v>0.1330524122</c:v>
                </c:pt>
                <c:pt idx="1581">
                  <c:v>0.1330524122</c:v>
                </c:pt>
                <c:pt idx="1582">
                  <c:v>0.1330524122</c:v>
                </c:pt>
                <c:pt idx="1583">
                  <c:v>0.1330524122</c:v>
                </c:pt>
                <c:pt idx="1584">
                  <c:v>0.1330524122</c:v>
                </c:pt>
                <c:pt idx="1585">
                  <c:v>0.1330524122</c:v>
                </c:pt>
                <c:pt idx="1586">
                  <c:v>0.1330524122</c:v>
                </c:pt>
                <c:pt idx="1587">
                  <c:v>0.1330524122</c:v>
                </c:pt>
                <c:pt idx="1588">
                  <c:v>0.1330524122</c:v>
                </c:pt>
                <c:pt idx="1589">
                  <c:v>0.1330524122</c:v>
                </c:pt>
                <c:pt idx="1590">
                  <c:v>0.1330524122</c:v>
                </c:pt>
                <c:pt idx="1591">
                  <c:v>0.1330524122</c:v>
                </c:pt>
                <c:pt idx="1592">
                  <c:v>0.1330524122</c:v>
                </c:pt>
                <c:pt idx="1593">
                  <c:v>0.1330524122</c:v>
                </c:pt>
                <c:pt idx="1594">
                  <c:v>0.1330524122</c:v>
                </c:pt>
                <c:pt idx="1595">
                  <c:v>0.1330524122</c:v>
                </c:pt>
                <c:pt idx="1596">
                  <c:v>0.1330524122</c:v>
                </c:pt>
                <c:pt idx="1597">
                  <c:v>0.1330524122</c:v>
                </c:pt>
                <c:pt idx="1598">
                  <c:v>0.1330524122</c:v>
                </c:pt>
                <c:pt idx="1599">
                  <c:v>0.1330524122</c:v>
                </c:pt>
                <c:pt idx="1600">
                  <c:v>0.1330524122</c:v>
                </c:pt>
                <c:pt idx="1601">
                  <c:v>0.1330524122</c:v>
                </c:pt>
                <c:pt idx="1602">
                  <c:v>0.1330524122</c:v>
                </c:pt>
                <c:pt idx="1603">
                  <c:v>0.1330524122</c:v>
                </c:pt>
                <c:pt idx="1604">
                  <c:v>0.1330524122</c:v>
                </c:pt>
                <c:pt idx="1605">
                  <c:v>0.1330524122</c:v>
                </c:pt>
                <c:pt idx="1606">
                  <c:v>0.1330524122</c:v>
                </c:pt>
                <c:pt idx="1607">
                  <c:v>0.1330524122</c:v>
                </c:pt>
                <c:pt idx="1608">
                  <c:v>0.1330524122</c:v>
                </c:pt>
                <c:pt idx="1609">
                  <c:v>0.1330524122</c:v>
                </c:pt>
                <c:pt idx="1610">
                  <c:v>0.1330524122</c:v>
                </c:pt>
                <c:pt idx="1611">
                  <c:v>0.1330524122</c:v>
                </c:pt>
                <c:pt idx="1612">
                  <c:v>0.1330524122</c:v>
                </c:pt>
                <c:pt idx="1613">
                  <c:v>0.1330524122</c:v>
                </c:pt>
                <c:pt idx="1614">
                  <c:v>0.1330524122</c:v>
                </c:pt>
                <c:pt idx="1615">
                  <c:v>0.1330524122</c:v>
                </c:pt>
                <c:pt idx="1616">
                  <c:v>0.1330524122</c:v>
                </c:pt>
                <c:pt idx="1617">
                  <c:v>0.1330524122</c:v>
                </c:pt>
                <c:pt idx="1618">
                  <c:v>0.1330524122</c:v>
                </c:pt>
                <c:pt idx="1619">
                  <c:v>0.1330524122</c:v>
                </c:pt>
                <c:pt idx="1620">
                  <c:v>0.1330524122</c:v>
                </c:pt>
                <c:pt idx="1621">
                  <c:v>0.1330524122</c:v>
                </c:pt>
                <c:pt idx="1622">
                  <c:v>0.1330524122</c:v>
                </c:pt>
                <c:pt idx="1623">
                  <c:v>0.1330524122</c:v>
                </c:pt>
                <c:pt idx="1624">
                  <c:v>0.1330524122</c:v>
                </c:pt>
                <c:pt idx="1625">
                  <c:v>0.1330524122</c:v>
                </c:pt>
                <c:pt idx="1626">
                  <c:v>0.1330524122</c:v>
                </c:pt>
                <c:pt idx="1627">
                  <c:v>0.1330524122</c:v>
                </c:pt>
                <c:pt idx="1628">
                  <c:v>0.1330524122</c:v>
                </c:pt>
                <c:pt idx="1629">
                  <c:v>0.1330524122</c:v>
                </c:pt>
                <c:pt idx="1630">
                  <c:v>0.1330524122</c:v>
                </c:pt>
                <c:pt idx="1631">
                  <c:v>0.1330524122</c:v>
                </c:pt>
                <c:pt idx="1632">
                  <c:v>0.1330524122</c:v>
                </c:pt>
                <c:pt idx="1633">
                  <c:v>0.1330524122</c:v>
                </c:pt>
                <c:pt idx="1634">
                  <c:v>0.1330524122</c:v>
                </c:pt>
                <c:pt idx="1635">
                  <c:v>0.1330524122</c:v>
                </c:pt>
                <c:pt idx="1636">
                  <c:v>0.1330524122</c:v>
                </c:pt>
                <c:pt idx="1637">
                  <c:v>0.1330524122</c:v>
                </c:pt>
                <c:pt idx="1638">
                  <c:v>0.1330524122</c:v>
                </c:pt>
                <c:pt idx="1639">
                  <c:v>0.1330524122</c:v>
                </c:pt>
                <c:pt idx="1640">
                  <c:v>0.12196471120000001</c:v>
                </c:pt>
                <c:pt idx="1641">
                  <c:v>0.12196471120000001</c:v>
                </c:pt>
                <c:pt idx="1642">
                  <c:v>0.12196471120000001</c:v>
                </c:pt>
                <c:pt idx="1643">
                  <c:v>0.12196471120000001</c:v>
                </c:pt>
                <c:pt idx="1644">
                  <c:v>0.12196471120000001</c:v>
                </c:pt>
                <c:pt idx="1645">
                  <c:v>0.12196471120000001</c:v>
                </c:pt>
                <c:pt idx="1646">
                  <c:v>0.12196471120000001</c:v>
                </c:pt>
                <c:pt idx="1647">
                  <c:v>0.12196471120000001</c:v>
                </c:pt>
                <c:pt idx="1648">
                  <c:v>0.12196471120000001</c:v>
                </c:pt>
                <c:pt idx="1649">
                  <c:v>0.12196471120000001</c:v>
                </c:pt>
                <c:pt idx="1650">
                  <c:v>0.12196471120000001</c:v>
                </c:pt>
                <c:pt idx="1651">
                  <c:v>0.12196471120000001</c:v>
                </c:pt>
                <c:pt idx="1652">
                  <c:v>0.12196471120000001</c:v>
                </c:pt>
                <c:pt idx="1653">
                  <c:v>0.12196471120000001</c:v>
                </c:pt>
                <c:pt idx="1654">
                  <c:v>0.12196471120000001</c:v>
                </c:pt>
                <c:pt idx="1655">
                  <c:v>0.12196471120000001</c:v>
                </c:pt>
                <c:pt idx="1656">
                  <c:v>0.12196471120000001</c:v>
                </c:pt>
                <c:pt idx="1657">
                  <c:v>0.12196471120000001</c:v>
                </c:pt>
                <c:pt idx="1658">
                  <c:v>0.12196471120000001</c:v>
                </c:pt>
                <c:pt idx="1659">
                  <c:v>0.12196471120000001</c:v>
                </c:pt>
                <c:pt idx="1660">
                  <c:v>0.12196471120000001</c:v>
                </c:pt>
                <c:pt idx="1661">
                  <c:v>0.12196471120000001</c:v>
                </c:pt>
                <c:pt idx="1662">
                  <c:v>0.12196471120000001</c:v>
                </c:pt>
                <c:pt idx="1663">
                  <c:v>0.12196471120000001</c:v>
                </c:pt>
                <c:pt idx="1664">
                  <c:v>0.12196471120000001</c:v>
                </c:pt>
                <c:pt idx="1665">
                  <c:v>0.12196471120000001</c:v>
                </c:pt>
                <c:pt idx="1666">
                  <c:v>0.12196471120000001</c:v>
                </c:pt>
                <c:pt idx="1667">
                  <c:v>0.12196471120000001</c:v>
                </c:pt>
                <c:pt idx="1668">
                  <c:v>0.12196471120000001</c:v>
                </c:pt>
                <c:pt idx="1669">
                  <c:v>0.12196471120000001</c:v>
                </c:pt>
                <c:pt idx="1670">
                  <c:v>0.12196471120000001</c:v>
                </c:pt>
                <c:pt idx="1671">
                  <c:v>0.12196471120000001</c:v>
                </c:pt>
                <c:pt idx="1672">
                  <c:v>0.12196471120000001</c:v>
                </c:pt>
                <c:pt idx="1673">
                  <c:v>0.12196471120000001</c:v>
                </c:pt>
                <c:pt idx="1674">
                  <c:v>0.12196471120000001</c:v>
                </c:pt>
                <c:pt idx="1675">
                  <c:v>0.12196471120000001</c:v>
                </c:pt>
                <c:pt idx="1676">
                  <c:v>0.12196471120000001</c:v>
                </c:pt>
                <c:pt idx="1677">
                  <c:v>0.12196471120000001</c:v>
                </c:pt>
                <c:pt idx="1678">
                  <c:v>0.12196471120000001</c:v>
                </c:pt>
                <c:pt idx="1679">
                  <c:v>0.12196471120000001</c:v>
                </c:pt>
                <c:pt idx="1680">
                  <c:v>0.12196471120000001</c:v>
                </c:pt>
                <c:pt idx="1681">
                  <c:v>0.12196471120000001</c:v>
                </c:pt>
                <c:pt idx="1682">
                  <c:v>0.12196471120000001</c:v>
                </c:pt>
                <c:pt idx="1683">
                  <c:v>0.12196471120000001</c:v>
                </c:pt>
                <c:pt idx="1684">
                  <c:v>0.12196471120000001</c:v>
                </c:pt>
                <c:pt idx="1685">
                  <c:v>0.12196471120000001</c:v>
                </c:pt>
                <c:pt idx="1686">
                  <c:v>0.12196471120000001</c:v>
                </c:pt>
                <c:pt idx="1687">
                  <c:v>0.12196471120000001</c:v>
                </c:pt>
                <c:pt idx="1688">
                  <c:v>0.12196471120000001</c:v>
                </c:pt>
                <c:pt idx="1689">
                  <c:v>0.12196471120000001</c:v>
                </c:pt>
                <c:pt idx="1690">
                  <c:v>0.12196471120000001</c:v>
                </c:pt>
                <c:pt idx="1691">
                  <c:v>0.12196471120000001</c:v>
                </c:pt>
                <c:pt idx="1692">
                  <c:v>0.12196471120000001</c:v>
                </c:pt>
                <c:pt idx="1693">
                  <c:v>0.12196471120000001</c:v>
                </c:pt>
                <c:pt idx="1694">
                  <c:v>0.12196471120000001</c:v>
                </c:pt>
                <c:pt idx="1695">
                  <c:v>0.12196471120000001</c:v>
                </c:pt>
                <c:pt idx="1696">
                  <c:v>0.12196471120000001</c:v>
                </c:pt>
                <c:pt idx="1697">
                  <c:v>0.12196471120000001</c:v>
                </c:pt>
                <c:pt idx="1698">
                  <c:v>0.12196471120000001</c:v>
                </c:pt>
                <c:pt idx="1699">
                  <c:v>0.12196471120000001</c:v>
                </c:pt>
                <c:pt idx="1700">
                  <c:v>0.12196471120000001</c:v>
                </c:pt>
                <c:pt idx="1701">
                  <c:v>0.12196471120000001</c:v>
                </c:pt>
                <c:pt idx="1702">
                  <c:v>0.11087701010000001</c:v>
                </c:pt>
                <c:pt idx="1703">
                  <c:v>0.11087701010000001</c:v>
                </c:pt>
                <c:pt idx="1704">
                  <c:v>0.11087701010000001</c:v>
                </c:pt>
                <c:pt idx="1705">
                  <c:v>0.11087701010000001</c:v>
                </c:pt>
                <c:pt idx="1706">
                  <c:v>0.11087701010000001</c:v>
                </c:pt>
                <c:pt idx="1707">
                  <c:v>0.11087701010000001</c:v>
                </c:pt>
                <c:pt idx="1708">
                  <c:v>0.11087701010000001</c:v>
                </c:pt>
                <c:pt idx="1709">
                  <c:v>0.11087701010000001</c:v>
                </c:pt>
                <c:pt idx="1710">
                  <c:v>0.11087701010000001</c:v>
                </c:pt>
                <c:pt idx="1711">
                  <c:v>0.11087701010000001</c:v>
                </c:pt>
                <c:pt idx="1712">
                  <c:v>0.11087701010000001</c:v>
                </c:pt>
                <c:pt idx="1713">
                  <c:v>0.11087701010000001</c:v>
                </c:pt>
                <c:pt idx="1714">
                  <c:v>0.11087701010000001</c:v>
                </c:pt>
                <c:pt idx="1715">
                  <c:v>0.11087701010000001</c:v>
                </c:pt>
                <c:pt idx="1716">
                  <c:v>0.11087701010000001</c:v>
                </c:pt>
                <c:pt idx="1717">
                  <c:v>0.11087701010000001</c:v>
                </c:pt>
                <c:pt idx="1718">
                  <c:v>0.11087701010000001</c:v>
                </c:pt>
                <c:pt idx="1719">
                  <c:v>0.11087701010000001</c:v>
                </c:pt>
                <c:pt idx="1720">
                  <c:v>0.11087701010000001</c:v>
                </c:pt>
                <c:pt idx="1721">
                  <c:v>0.11087701010000001</c:v>
                </c:pt>
                <c:pt idx="1722">
                  <c:v>0.11087701010000001</c:v>
                </c:pt>
                <c:pt idx="1723">
                  <c:v>0.11087701010000001</c:v>
                </c:pt>
                <c:pt idx="1724">
                  <c:v>0.11087701010000001</c:v>
                </c:pt>
                <c:pt idx="1725">
                  <c:v>0.11087701010000001</c:v>
                </c:pt>
                <c:pt idx="1726">
                  <c:v>0.11087701010000001</c:v>
                </c:pt>
                <c:pt idx="1727">
                  <c:v>0.11087701010000001</c:v>
                </c:pt>
                <c:pt idx="1728">
                  <c:v>0.11087701010000001</c:v>
                </c:pt>
                <c:pt idx="1729">
                  <c:v>0.11087701010000001</c:v>
                </c:pt>
                <c:pt idx="1730">
                  <c:v>0.11087701010000001</c:v>
                </c:pt>
                <c:pt idx="1731">
                  <c:v>0.11087701010000001</c:v>
                </c:pt>
                <c:pt idx="1732">
                  <c:v>0.11087701010000001</c:v>
                </c:pt>
                <c:pt idx="1733">
                  <c:v>0.11087701010000001</c:v>
                </c:pt>
                <c:pt idx="1734">
                  <c:v>0.11087701010000001</c:v>
                </c:pt>
                <c:pt idx="1735">
                  <c:v>0.11087701010000001</c:v>
                </c:pt>
                <c:pt idx="1736">
                  <c:v>0.11087701010000001</c:v>
                </c:pt>
                <c:pt idx="1737">
                  <c:v>0.11087701010000001</c:v>
                </c:pt>
                <c:pt idx="1738">
                  <c:v>0.11087701010000001</c:v>
                </c:pt>
                <c:pt idx="1739">
                  <c:v>0.11087701010000001</c:v>
                </c:pt>
                <c:pt idx="1740">
                  <c:v>0.11087701010000001</c:v>
                </c:pt>
                <c:pt idx="1741">
                  <c:v>0.11087701010000001</c:v>
                </c:pt>
                <c:pt idx="1742">
                  <c:v>0.11087701010000001</c:v>
                </c:pt>
                <c:pt idx="1743">
                  <c:v>0.11087701010000001</c:v>
                </c:pt>
                <c:pt idx="1744">
                  <c:v>0.11087701010000001</c:v>
                </c:pt>
                <c:pt idx="1745">
                  <c:v>0.11087701010000001</c:v>
                </c:pt>
                <c:pt idx="1746">
                  <c:v>0.11087701010000001</c:v>
                </c:pt>
                <c:pt idx="1747">
                  <c:v>0.11087701010000001</c:v>
                </c:pt>
                <c:pt idx="1748">
                  <c:v>0.11087701010000001</c:v>
                </c:pt>
                <c:pt idx="1749">
                  <c:v>0.11087701010000001</c:v>
                </c:pt>
                <c:pt idx="1750">
                  <c:v>0.11087701010000001</c:v>
                </c:pt>
                <c:pt idx="1751">
                  <c:v>0.11087701010000001</c:v>
                </c:pt>
                <c:pt idx="1752">
                  <c:v>0.11087701010000001</c:v>
                </c:pt>
                <c:pt idx="1753">
                  <c:v>0.11087701010000001</c:v>
                </c:pt>
                <c:pt idx="1754">
                  <c:v>0.11087701010000001</c:v>
                </c:pt>
                <c:pt idx="1755">
                  <c:v>0.11087701010000001</c:v>
                </c:pt>
                <c:pt idx="1756">
                  <c:v>0.11087701010000001</c:v>
                </c:pt>
                <c:pt idx="1757">
                  <c:v>0.11087701010000001</c:v>
                </c:pt>
                <c:pt idx="1758">
                  <c:v>0.11087701010000001</c:v>
                </c:pt>
                <c:pt idx="1759">
                  <c:v>0.11087701010000001</c:v>
                </c:pt>
                <c:pt idx="1760">
                  <c:v>0.11087701010000001</c:v>
                </c:pt>
                <c:pt idx="1761">
                  <c:v>0.11087701010000001</c:v>
                </c:pt>
                <c:pt idx="1762">
                  <c:v>0.11087701010000001</c:v>
                </c:pt>
                <c:pt idx="1763">
                  <c:v>0.11087701010000001</c:v>
                </c:pt>
                <c:pt idx="1764">
                  <c:v>0.11087701010000001</c:v>
                </c:pt>
                <c:pt idx="1765">
                  <c:v>0.11087701010000001</c:v>
                </c:pt>
                <c:pt idx="1766">
                  <c:v>0.11087701010000001</c:v>
                </c:pt>
                <c:pt idx="1767">
                  <c:v>0.11087701010000001</c:v>
                </c:pt>
                <c:pt idx="1768">
                  <c:v>0.11087701010000001</c:v>
                </c:pt>
                <c:pt idx="1769">
                  <c:v>0.11087701010000001</c:v>
                </c:pt>
                <c:pt idx="1770">
                  <c:v>0.11087701010000001</c:v>
                </c:pt>
                <c:pt idx="1771">
                  <c:v>0.11087701010000001</c:v>
                </c:pt>
                <c:pt idx="1772">
                  <c:v>0.11087701010000001</c:v>
                </c:pt>
                <c:pt idx="1773">
                  <c:v>0.11087701010000001</c:v>
                </c:pt>
                <c:pt idx="1774">
                  <c:v>0.11087701010000001</c:v>
                </c:pt>
                <c:pt idx="1775">
                  <c:v>0.11087701010000001</c:v>
                </c:pt>
                <c:pt idx="1776">
                  <c:v>0.11087701010000001</c:v>
                </c:pt>
                <c:pt idx="1777">
                  <c:v>0.11087701010000001</c:v>
                </c:pt>
                <c:pt idx="1778">
                  <c:v>0.11087701010000001</c:v>
                </c:pt>
                <c:pt idx="1779">
                  <c:v>0.11087701010000001</c:v>
                </c:pt>
                <c:pt idx="1780">
                  <c:v>0.11087701010000001</c:v>
                </c:pt>
                <c:pt idx="1781">
                  <c:v>0.11087701010000001</c:v>
                </c:pt>
                <c:pt idx="1782">
                  <c:v>0.11087701010000001</c:v>
                </c:pt>
                <c:pt idx="1783">
                  <c:v>0.11087701010000001</c:v>
                </c:pt>
                <c:pt idx="1784">
                  <c:v>0.11087701010000001</c:v>
                </c:pt>
                <c:pt idx="1785">
                  <c:v>0.11087701010000001</c:v>
                </c:pt>
                <c:pt idx="1786">
                  <c:v>0.11087701010000001</c:v>
                </c:pt>
                <c:pt idx="1787">
                  <c:v>0.11087701010000001</c:v>
                </c:pt>
                <c:pt idx="1788">
                  <c:v>0.11087701010000001</c:v>
                </c:pt>
                <c:pt idx="1789">
                  <c:v>0.11087701010000001</c:v>
                </c:pt>
                <c:pt idx="1790">
                  <c:v>0.11087701010000001</c:v>
                </c:pt>
                <c:pt idx="1791">
                  <c:v>0.11087701010000001</c:v>
                </c:pt>
                <c:pt idx="1792">
                  <c:v>0.11087701010000001</c:v>
                </c:pt>
                <c:pt idx="1793">
                  <c:v>0.11087701010000001</c:v>
                </c:pt>
                <c:pt idx="1794">
                  <c:v>0.11087701010000001</c:v>
                </c:pt>
                <c:pt idx="1795">
                  <c:v>0.11087701010000001</c:v>
                </c:pt>
                <c:pt idx="1796">
                  <c:v>0.11087701010000001</c:v>
                </c:pt>
                <c:pt idx="1797">
                  <c:v>0.11087701010000001</c:v>
                </c:pt>
                <c:pt idx="1798">
                  <c:v>0.11087701010000001</c:v>
                </c:pt>
                <c:pt idx="1799">
                  <c:v>0.11087701010000001</c:v>
                </c:pt>
                <c:pt idx="1800">
                  <c:v>0.11087701010000001</c:v>
                </c:pt>
                <c:pt idx="1801">
                  <c:v>0.11087701010000001</c:v>
                </c:pt>
                <c:pt idx="1802">
                  <c:v>0.11087701010000001</c:v>
                </c:pt>
                <c:pt idx="1803">
                  <c:v>0.11087701010000001</c:v>
                </c:pt>
                <c:pt idx="1804">
                  <c:v>0.11087701010000001</c:v>
                </c:pt>
                <c:pt idx="1805">
                  <c:v>0.11087701010000001</c:v>
                </c:pt>
                <c:pt idx="1806">
                  <c:v>0.11087701010000001</c:v>
                </c:pt>
                <c:pt idx="1807">
                  <c:v>0.11087701010000001</c:v>
                </c:pt>
                <c:pt idx="1808">
                  <c:v>0.11087701010000001</c:v>
                </c:pt>
                <c:pt idx="1809">
                  <c:v>0.11087701010000001</c:v>
                </c:pt>
                <c:pt idx="1810">
                  <c:v>0.11087701010000001</c:v>
                </c:pt>
                <c:pt idx="1811">
                  <c:v>0.11087701010000001</c:v>
                </c:pt>
                <c:pt idx="1812">
                  <c:v>0.11087701010000001</c:v>
                </c:pt>
                <c:pt idx="1813">
                  <c:v>0.11087701010000001</c:v>
                </c:pt>
                <c:pt idx="1814">
                  <c:v>0.11087701010000001</c:v>
                </c:pt>
                <c:pt idx="1815">
                  <c:v>0.11087701010000001</c:v>
                </c:pt>
                <c:pt idx="1816">
                  <c:v>0.11087701010000001</c:v>
                </c:pt>
                <c:pt idx="1817">
                  <c:v>0.11087701010000001</c:v>
                </c:pt>
                <c:pt idx="1818">
                  <c:v>0.11087701010000001</c:v>
                </c:pt>
                <c:pt idx="1819">
                  <c:v>0.11087701010000001</c:v>
                </c:pt>
                <c:pt idx="1820">
                  <c:v>0.11087701010000001</c:v>
                </c:pt>
                <c:pt idx="1821">
                  <c:v>0.11087701010000001</c:v>
                </c:pt>
                <c:pt idx="1822">
                  <c:v>0.11087701010000001</c:v>
                </c:pt>
                <c:pt idx="1823">
                  <c:v>0.11087701010000001</c:v>
                </c:pt>
                <c:pt idx="1824">
                  <c:v>0.11087701010000001</c:v>
                </c:pt>
                <c:pt idx="1825">
                  <c:v>0.11087701010000001</c:v>
                </c:pt>
                <c:pt idx="1826">
                  <c:v>0.11087701010000001</c:v>
                </c:pt>
                <c:pt idx="1827">
                  <c:v>0.11087701010000001</c:v>
                </c:pt>
                <c:pt idx="1828">
                  <c:v>0.11087701010000001</c:v>
                </c:pt>
                <c:pt idx="1829">
                  <c:v>0.11087701010000001</c:v>
                </c:pt>
                <c:pt idx="1830">
                  <c:v>0.11087701010000001</c:v>
                </c:pt>
                <c:pt idx="1831">
                  <c:v>0.11087701010000001</c:v>
                </c:pt>
                <c:pt idx="1832">
                  <c:v>0.11087701010000001</c:v>
                </c:pt>
                <c:pt idx="1833">
                  <c:v>0.11087701010000001</c:v>
                </c:pt>
                <c:pt idx="1834">
                  <c:v>9.8557342399999998E-2</c:v>
                </c:pt>
                <c:pt idx="1835">
                  <c:v>9.8557342399999998E-2</c:v>
                </c:pt>
                <c:pt idx="1836">
                  <c:v>9.8557342399999998E-2</c:v>
                </c:pt>
                <c:pt idx="1837">
                  <c:v>9.8557342399999998E-2</c:v>
                </c:pt>
                <c:pt idx="1838">
                  <c:v>9.8557342399999998E-2</c:v>
                </c:pt>
                <c:pt idx="1839">
                  <c:v>9.8557342399999998E-2</c:v>
                </c:pt>
                <c:pt idx="1840">
                  <c:v>9.8557342399999998E-2</c:v>
                </c:pt>
                <c:pt idx="1841">
                  <c:v>9.8557342399999998E-2</c:v>
                </c:pt>
                <c:pt idx="1842">
                  <c:v>9.8557342399999998E-2</c:v>
                </c:pt>
                <c:pt idx="1843">
                  <c:v>9.8557342399999998E-2</c:v>
                </c:pt>
                <c:pt idx="1844">
                  <c:v>9.8557342399999998E-2</c:v>
                </c:pt>
                <c:pt idx="1845">
                  <c:v>9.8557342399999998E-2</c:v>
                </c:pt>
                <c:pt idx="1846">
                  <c:v>9.8557342399999998E-2</c:v>
                </c:pt>
                <c:pt idx="1847">
                  <c:v>9.8557342399999998E-2</c:v>
                </c:pt>
                <c:pt idx="1848">
                  <c:v>9.8557342399999998E-2</c:v>
                </c:pt>
                <c:pt idx="1849">
                  <c:v>9.8557342399999998E-2</c:v>
                </c:pt>
                <c:pt idx="1850">
                  <c:v>9.8557342399999998E-2</c:v>
                </c:pt>
                <c:pt idx="1851">
                  <c:v>9.8557342399999998E-2</c:v>
                </c:pt>
                <c:pt idx="1852">
                  <c:v>9.8557342399999998E-2</c:v>
                </c:pt>
                <c:pt idx="1853">
                  <c:v>9.8557342399999998E-2</c:v>
                </c:pt>
                <c:pt idx="1854">
                  <c:v>9.8557342399999998E-2</c:v>
                </c:pt>
                <c:pt idx="1855">
                  <c:v>9.8557342399999998E-2</c:v>
                </c:pt>
                <c:pt idx="1856">
                  <c:v>9.8557342399999998E-2</c:v>
                </c:pt>
                <c:pt idx="1857">
                  <c:v>9.8557342399999998E-2</c:v>
                </c:pt>
                <c:pt idx="1858">
                  <c:v>9.8557342399999998E-2</c:v>
                </c:pt>
                <c:pt idx="1859">
                  <c:v>9.8557342399999998E-2</c:v>
                </c:pt>
                <c:pt idx="1860">
                  <c:v>9.8557342399999998E-2</c:v>
                </c:pt>
                <c:pt idx="1861">
                  <c:v>9.8557342399999998E-2</c:v>
                </c:pt>
                <c:pt idx="1862">
                  <c:v>9.8557342399999998E-2</c:v>
                </c:pt>
                <c:pt idx="1863">
                  <c:v>9.8557342399999998E-2</c:v>
                </c:pt>
                <c:pt idx="1864">
                  <c:v>9.8557342399999998E-2</c:v>
                </c:pt>
                <c:pt idx="1865">
                  <c:v>9.8557342399999998E-2</c:v>
                </c:pt>
                <c:pt idx="1866">
                  <c:v>9.8557342399999998E-2</c:v>
                </c:pt>
                <c:pt idx="1867">
                  <c:v>9.8557342399999998E-2</c:v>
                </c:pt>
                <c:pt idx="1868">
                  <c:v>9.8557342399999998E-2</c:v>
                </c:pt>
                <c:pt idx="1869">
                  <c:v>9.8557342399999998E-2</c:v>
                </c:pt>
                <c:pt idx="1870">
                  <c:v>9.8557342399999998E-2</c:v>
                </c:pt>
                <c:pt idx="1871">
                  <c:v>9.8557342399999998E-2</c:v>
                </c:pt>
                <c:pt idx="1872">
                  <c:v>9.8557342399999998E-2</c:v>
                </c:pt>
                <c:pt idx="1873">
                  <c:v>9.8557342399999998E-2</c:v>
                </c:pt>
                <c:pt idx="1874">
                  <c:v>9.8557342399999998E-2</c:v>
                </c:pt>
                <c:pt idx="1875">
                  <c:v>9.8557342399999998E-2</c:v>
                </c:pt>
                <c:pt idx="1876">
                  <c:v>9.8557342399999998E-2</c:v>
                </c:pt>
                <c:pt idx="1877">
                  <c:v>9.8557342399999998E-2</c:v>
                </c:pt>
                <c:pt idx="1878">
                  <c:v>9.8557342399999998E-2</c:v>
                </c:pt>
                <c:pt idx="1879">
                  <c:v>9.8557342399999998E-2</c:v>
                </c:pt>
                <c:pt idx="1880">
                  <c:v>9.8557342399999998E-2</c:v>
                </c:pt>
                <c:pt idx="1881">
                  <c:v>9.8557342399999998E-2</c:v>
                </c:pt>
                <c:pt idx="1882">
                  <c:v>9.8557342399999998E-2</c:v>
                </c:pt>
                <c:pt idx="1883">
                  <c:v>9.8557342399999998E-2</c:v>
                </c:pt>
                <c:pt idx="1884">
                  <c:v>9.8557342399999998E-2</c:v>
                </c:pt>
                <c:pt idx="1885">
                  <c:v>9.8557342399999998E-2</c:v>
                </c:pt>
                <c:pt idx="1886">
                  <c:v>9.8557342399999998E-2</c:v>
                </c:pt>
                <c:pt idx="1887">
                  <c:v>9.8557342399999998E-2</c:v>
                </c:pt>
                <c:pt idx="1888">
                  <c:v>9.8557342399999998E-2</c:v>
                </c:pt>
                <c:pt idx="1889">
                  <c:v>9.8557342399999998E-2</c:v>
                </c:pt>
                <c:pt idx="1890">
                  <c:v>9.8557342399999998E-2</c:v>
                </c:pt>
                <c:pt idx="1891">
                  <c:v>9.8557342399999998E-2</c:v>
                </c:pt>
                <c:pt idx="1892">
                  <c:v>9.8557342399999998E-2</c:v>
                </c:pt>
                <c:pt idx="1893">
                  <c:v>9.8557342399999998E-2</c:v>
                </c:pt>
                <c:pt idx="1894">
                  <c:v>9.8557342399999998E-2</c:v>
                </c:pt>
                <c:pt idx="1895">
                  <c:v>9.8557342399999998E-2</c:v>
                </c:pt>
                <c:pt idx="1896">
                  <c:v>9.8557342399999998E-2</c:v>
                </c:pt>
                <c:pt idx="1897">
                  <c:v>9.8557342399999998E-2</c:v>
                </c:pt>
                <c:pt idx="1898">
                  <c:v>9.8557342399999998E-2</c:v>
                </c:pt>
                <c:pt idx="1899">
                  <c:v>9.8557342399999998E-2</c:v>
                </c:pt>
                <c:pt idx="1900">
                  <c:v>9.8557342399999998E-2</c:v>
                </c:pt>
                <c:pt idx="1901">
                  <c:v>9.8557342399999998E-2</c:v>
                </c:pt>
                <c:pt idx="1902">
                  <c:v>9.8557342399999998E-2</c:v>
                </c:pt>
                <c:pt idx="1903">
                  <c:v>9.8557342399999998E-2</c:v>
                </c:pt>
                <c:pt idx="1904">
                  <c:v>9.8557342399999998E-2</c:v>
                </c:pt>
                <c:pt idx="1905">
                  <c:v>9.8557342399999998E-2</c:v>
                </c:pt>
                <c:pt idx="1906">
                  <c:v>9.8557342399999998E-2</c:v>
                </c:pt>
                <c:pt idx="1907">
                  <c:v>9.8557342399999998E-2</c:v>
                </c:pt>
                <c:pt idx="1908">
                  <c:v>9.8557342399999998E-2</c:v>
                </c:pt>
                <c:pt idx="1909">
                  <c:v>9.8557342399999998E-2</c:v>
                </c:pt>
                <c:pt idx="1910">
                  <c:v>9.8557342399999998E-2</c:v>
                </c:pt>
                <c:pt idx="1911">
                  <c:v>9.8557342399999998E-2</c:v>
                </c:pt>
                <c:pt idx="1912">
                  <c:v>9.8557342399999998E-2</c:v>
                </c:pt>
                <c:pt idx="1913">
                  <c:v>9.8557342399999998E-2</c:v>
                </c:pt>
                <c:pt idx="1914">
                  <c:v>9.8557342399999998E-2</c:v>
                </c:pt>
                <c:pt idx="1915">
                  <c:v>9.8557342399999998E-2</c:v>
                </c:pt>
                <c:pt idx="1916">
                  <c:v>9.8557342399999998E-2</c:v>
                </c:pt>
                <c:pt idx="1917">
                  <c:v>9.8557342399999998E-2</c:v>
                </c:pt>
                <c:pt idx="1918">
                  <c:v>9.8557342399999998E-2</c:v>
                </c:pt>
                <c:pt idx="1919">
                  <c:v>9.8557342399999998E-2</c:v>
                </c:pt>
                <c:pt idx="1920">
                  <c:v>9.8557342399999998E-2</c:v>
                </c:pt>
                <c:pt idx="1921">
                  <c:v>9.8557342399999998E-2</c:v>
                </c:pt>
                <c:pt idx="1922">
                  <c:v>9.8557342399999998E-2</c:v>
                </c:pt>
                <c:pt idx="1923">
                  <c:v>9.8557342399999998E-2</c:v>
                </c:pt>
                <c:pt idx="1924">
                  <c:v>9.8557342399999998E-2</c:v>
                </c:pt>
                <c:pt idx="1925">
                  <c:v>9.8557342399999998E-2</c:v>
                </c:pt>
                <c:pt idx="1926">
                  <c:v>9.8557342399999998E-2</c:v>
                </c:pt>
                <c:pt idx="1927">
                  <c:v>9.8557342399999998E-2</c:v>
                </c:pt>
                <c:pt idx="1928">
                  <c:v>9.8557342399999998E-2</c:v>
                </c:pt>
                <c:pt idx="1929">
                  <c:v>9.8557342399999998E-2</c:v>
                </c:pt>
                <c:pt idx="1930">
                  <c:v>9.8557342399999998E-2</c:v>
                </c:pt>
                <c:pt idx="1931">
                  <c:v>9.8557342399999998E-2</c:v>
                </c:pt>
                <c:pt idx="1932">
                  <c:v>9.8557342399999998E-2</c:v>
                </c:pt>
                <c:pt idx="1933">
                  <c:v>9.8557342399999998E-2</c:v>
                </c:pt>
                <c:pt idx="1934">
                  <c:v>9.8557342399999998E-2</c:v>
                </c:pt>
                <c:pt idx="1935">
                  <c:v>9.8557342399999998E-2</c:v>
                </c:pt>
                <c:pt idx="1936">
                  <c:v>9.8557342399999998E-2</c:v>
                </c:pt>
                <c:pt idx="1937">
                  <c:v>9.8557342399999998E-2</c:v>
                </c:pt>
                <c:pt idx="1938">
                  <c:v>9.8557342399999998E-2</c:v>
                </c:pt>
                <c:pt idx="1939">
                  <c:v>9.8557342399999998E-2</c:v>
                </c:pt>
                <c:pt idx="1940">
                  <c:v>9.8557342399999998E-2</c:v>
                </c:pt>
                <c:pt idx="1941">
                  <c:v>9.8557342399999998E-2</c:v>
                </c:pt>
                <c:pt idx="1942">
                  <c:v>9.8557342399999998E-2</c:v>
                </c:pt>
                <c:pt idx="1943">
                  <c:v>9.8557342399999998E-2</c:v>
                </c:pt>
                <c:pt idx="1944">
                  <c:v>9.8557342399999998E-2</c:v>
                </c:pt>
                <c:pt idx="1945">
                  <c:v>9.8557342399999998E-2</c:v>
                </c:pt>
                <c:pt idx="1946">
                  <c:v>9.8557342399999998E-2</c:v>
                </c:pt>
                <c:pt idx="1947">
                  <c:v>9.8557342399999998E-2</c:v>
                </c:pt>
                <c:pt idx="1948">
                  <c:v>9.8557342399999998E-2</c:v>
                </c:pt>
                <c:pt idx="1949">
                  <c:v>9.8557342399999998E-2</c:v>
                </c:pt>
                <c:pt idx="1950">
                  <c:v>9.8557342399999998E-2</c:v>
                </c:pt>
                <c:pt idx="1951">
                  <c:v>9.8557342399999998E-2</c:v>
                </c:pt>
                <c:pt idx="1952">
                  <c:v>9.8557342399999998E-2</c:v>
                </c:pt>
                <c:pt idx="1953">
                  <c:v>9.8557342399999998E-2</c:v>
                </c:pt>
                <c:pt idx="1954">
                  <c:v>9.8557342399999998E-2</c:v>
                </c:pt>
                <c:pt idx="1955">
                  <c:v>9.8557342399999998E-2</c:v>
                </c:pt>
                <c:pt idx="1956">
                  <c:v>9.8557342399999998E-2</c:v>
                </c:pt>
                <c:pt idx="1957">
                  <c:v>9.8557342399999998E-2</c:v>
                </c:pt>
                <c:pt idx="1958">
                  <c:v>9.8557342399999998E-2</c:v>
                </c:pt>
                <c:pt idx="1959">
                  <c:v>9.8557342399999998E-2</c:v>
                </c:pt>
                <c:pt idx="1960">
                  <c:v>9.8557342399999998E-2</c:v>
                </c:pt>
                <c:pt idx="1961">
                  <c:v>9.8557342399999998E-2</c:v>
                </c:pt>
                <c:pt idx="1962">
                  <c:v>9.8557342399999998E-2</c:v>
                </c:pt>
                <c:pt idx="1963">
                  <c:v>9.8557342399999998E-2</c:v>
                </c:pt>
                <c:pt idx="1964">
                  <c:v>9.8557342399999998E-2</c:v>
                </c:pt>
                <c:pt idx="1965">
                  <c:v>9.8557342399999998E-2</c:v>
                </c:pt>
                <c:pt idx="1966">
                  <c:v>9.8557342399999998E-2</c:v>
                </c:pt>
                <c:pt idx="1967">
                  <c:v>9.8557342399999998E-2</c:v>
                </c:pt>
                <c:pt idx="1968">
                  <c:v>9.8557342399999998E-2</c:v>
                </c:pt>
                <c:pt idx="1969">
                  <c:v>9.8557342399999998E-2</c:v>
                </c:pt>
                <c:pt idx="1970">
                  <c:v>9.8557342399999998E-2</c:v>
                </c:pt>
                <c:pt idx="1971">
                  <c:v>9.8557342399999998E-2</c:v>
                </c:pt>
                <c:pt idx="1972">
                  <c:v>9.8557342399999998E-2</c:v>
                </c:pt>
                <c:pt idx="1973">
                  <c:v>9.8557342399999998E-2</c:v>
                </c:pt>
                <c:pt idx="1974">
                  <c:v>9.8557342399999998E-2</c:v>
                </c:pt>
                <c:pt idx="1975">
                  <c:v>9.8557342399999998E-2</c:v>
                </c:pt>
                <c:pt idx="1976">
                  <c:v>9.8557342399999998E-2</c:v>
                </c:pt>
                <c:pt idx="1977">
                  <c:v>9.8557342399999998E-2</c:v>
                </c:pt>
                <c:pt idx="1978">
                  <c:v>9.8557342399999998E-2</c:v>
                </c:pt>
                <c:pt idx="1979">
                  <c:v>9.8557342399999998E-2</c:v>
                </c:pt>
                <c:pt idx="1980">
                  <c:v>9.8557342399999998E-2</c:v>
                </c:pt>
                <c:pt idx="1981">
                  <c:v>9.8557342399999998E-2</c:v>
                </c:pt>
                <c:pt idx="1982">
                  <c:v>9.8557342399999998E-2</c:v>
                </c:pt>
                <c:pt idx="1983">
                  <c:v>9.8557342399999998E-2</c:v>
                </c:pt>
                <c:pt idx="1984">
                  <c:v>9.8557342399999998E-2</c:v>
                </c:pt>
                <c:pt idx="1985">
                  <c:v>9.8557342399999998E-2</c:v>
                </c:pt>
                <c:pt idx="1986">
                  <c:v>9.8557342399999998E-2</c:v>
                </c:pt>
                <c:pt idx="1987">
                  <c:v>9.8557342399999998E-2</c:v>
                </c:pt>
                <c:pt idx="1988">
                  <c:v>9.8557342399999998E-2</c:v>
                </c:pt>
                <c:pt idx="1989">
                  <c:v>9.8557342399999998E-2</c:v>
                </c:pt>
                <c:pt idx="1990">
                  <c:v>9.8557342399999998E-2</c:v>
                </c:pt>
                <c:pt idx="1991">
                  <c:v>9.8557342399999998E-2</c:v>
                </c:pt>
                <c:pt idx="1992">
                  <c:v>9.8557342399999998E-2</c:v>
                </c:pt>
                <c:pt idx="1993">
                  <c:v>9.8557342399999998E-2</c:v>
                </c:pt>
                <c:pt idx="1994">
                  <c:v>9.8557342399999998E-2</c:v>
                </c:pt>
                <c:pt idx="1995">
                  <c:v>9.8557342399999998E-2</c:v>
                </c:pt>
                <c:pt idx="1996">
                  <c:v>9.8557342399999998E-2</c:v>
                </c:pt>
                <c:pt idx="1997">
                  <c:v>9.8557342399999998E-2</c:v>
                </c:pt>
                <c:pt idx="1998">
                  <c:v>9.8557342399999998E-2</c:v>
                </c:pt>
                <c:pt idx="1999">
                  <c:v>9.8557342399999998E-2</c:v>
                </c:pt>
                <c:pt idx="2000">
                  <c:v>9.8557342399999998E-2</c:v>
                </c:pt>
                <c:pt idx="2001">
                  <c:v>9.8557342399999998E-2</c:v>
                </c:pt>
                <c:pt idx="2002">
                  <c:v>9.8557342399999998E-2</c:v>
                </c:pt>
                <c:pt idx="2003">
                  <c:v>9.8557342399999998E-2</c:v>
                </c:pt>
                <c:pt idx="2004">
                  <c:v>9.8557342399999998E-2</c:v>
                </c:pt>
                <c:pt idx="2005">
                  <c:v>9.8557342399999998E-2</c:v>
                </c:pt>
                <c:pt idx="2006">
                  <c:v>9.8557342399999998E-2</c:v>
                </c:pt>
                <c:pt idx="2007">
                  <c:v>9.8557342399999998E-2</c:v>
                </c:pt>
                <c:pt idx="2008">
                  <c:v>9.8557342399999998E-2</c:v>
                </c:pt>
                <c:pt idx="2009">
                  <c:v>9.8557342399999998E-2</c:v>
                </c:pt>
                <c:pt idx="2010">
                  <c:v>9.8557342399999998E-2</c:v>
                </c:pt>
                <c:pt idx="2011">
                  <c:v>9.8557342399999998E-2</c:v>
                </c:pt>
                <c:pt idx="2012">
                  <c:v>9.8557342399999998E-2</c:v>
                </c:pt>
                <c:pt idx="2013">
                  <c:v>9.8557342399999998E-2</c:v>
                </c:pt>
                <c:pt idx="2014">
                  <c:v>9.8557342399999998E-2</c:v>
                </c:pt>
                <c:pt idx="2015">
                  <c:v>9.8557342399999998E-2</c:v>
                </c:pt>
                <c:pt idx="2016">
                  <c:v>9.8557342399999998E-2</c:v>
                </c:pt>
                <c:pt idx="2017">
                  <c:v>9.8557342399999998E-2</c:v>
                </c:pt>
                <c:pt idx="2018">
                  <c:v>9.8557342399999998E-2</c:v>
                </c:pt>
                <c:pt idx="2019">
                  <c:v>9.8557342399999998E-2</c:v>
                </c:pt>
                <c:pt idx="2020">
                  <c:v>9.8557342399999998E-2</c:v>
                </c:pt>
                <c:pt idx="2021">
                  <c:v>9.8557342399999998E-2</c:v>
                </c:pt>
                <c:pt idx="2022">
                  <c:v>9.8557342399999998E-2</c:v>
                </c:pt>
                <c:pt idx="2023">
                  <c:v>9.8557342399999998E-2</c:v>
                </c:pt>
                <c:pt idx="2024">
                  <c:v>9.8557342399999998E-2</c:v>
                </c:pt>
                <c:pt idx="2025">
                  <c:v>9.8557342399999998E-2</c:v>
                </c:pt>
                <c:pt idx="2026">
                  <c:v>9.8557342399999998E-2</c:v>
                </c:pt>
                <c:pt idx="2027">
                  <c:v>9.8557342399999998E-2</c:v>
                </c:pt>
                <c:pt idx="2028">
                  <c:v>9.8557342399999998E-2</c:v>
                </c:pt>
                <c:pt idx="2029">
                  <c:v>9.8557342399999998E-2</c:v>
                </c:pt>
                <c:pt idx="2030">
                  <c:v>9.8557342399999998E-2</c:v>
                </c:pt>
                <c:pt idx="2031">
                  <c:v>9.8557342399999998E-2</c:v>
                </c:pt>
                <c:pt idx="2032">
                  <c:v>9.8557342399999998E-2</c:v>
                </c:pt>
                <c:pt idx="2033">
                  <c:v>9.8557342399999998E-2</c:v>
                </c:pt>
                <c:pt idx="2034">
                  <c:v>9.8557342399999998E-2</c:v>
                </c:pt>
                <c:pt idx="2035">
                  <c:v>9.8557342399999998E-2</c:v>
                </c:pt>
                <c:pt idx="2036">
                  <c:v>9.8557342399999998E-2</c:v>
                </c:pt>
                <c:pt idx="2037">
                  <c:v>9.8557342399999998E-2</c:v>
                </c:pt>
                <c:pt idx="2038">
                  <c:v>9.8557342399999998E-2</c:v>
                </c:pt>
                <c:pt idx="2039">
                  <c:v>9.8557342399999998E-2</c:v>
                </c:pt>
                <c:pt idx="2040">
                  <c:v>9.8557342399999998E-2</c:v>
                </c:pt>
                <c:pt idx="2041">
                  <c:v>9.8557342399999998E-2</c:v>
                </c:pt>
                <c:pt idx="2042">
                  <c:v>9.8557342399999998E-2</c:v>
                </c:pt>
                <c:pt idx="2043">
                  <c:v>9.8557342399999998E-2</c:v>
                </c:pt>
                <c:pt idx="2044">
                  <c:v>9.8557342399999998E-2</c:v>
                </c:pt>
                <c:pt idx="2045">
                  <c:v>9.8557342399999998E-2</c:v>
                </c:pt>
                <c:pt idx="2046">
                  <c:v>9.8557342399999998E-2</c:v>
                </c:pt>
                <c:pt idx="2047">
                  <c:v>9.8557342399999998E-2</c:v>
                </c:pt>
                <c:pt idx="2048">
                  <c:v>9.8557342399999998E-2</c:v>
                </c:pt>
                <c:pt idx="2049">
                  <c:v>9.8557342399999998E-2</c:v>
                </c:pt>
                <c:pt idx="2050">
                  <c:v>9.8557342399999998E-2</c:v>
                </c:pt>
                <c:pt idx="2051">
                  <c:v>9.8557342399999998E-2</c:v>
                </c:pt>
                <c:pt idx="2052">
                  <c:v>9.8557342399999998E-2</c:v>
                </c:pt>
                <c:pt idx="2053">
                  <c:v>9.8557342399999998E-2</c:v>
                </c:pt>
                <c:pt idx="2054">
                  <c:v>9.8557342399999998E-2</c:v>
                </c:pt>
                <c:pt idx="2055">
                  <c:v>9.8557342399999998E-2</c:v>
                </c:pt>
                <c:pt idx="2056">
                  <c:v>9.8557342399999998E-2</c:v>
                </c:pt>
                <c:pt idx="2057">
                  <c:v>9.8557342399999998E-2</c:v>
                </c:pt>
                <c:pt idx="2058">
                  <c:v>9.8557342399999998E-2</c:v>
                </c:pt>
                <c:pt idx="2059">
                  <c:v>9.8557342399999998E-2</c:v>
                </c:pt>
                <c:pt idx="2060">
                  <c:v>9.8557342399999998E-2</c:v>
                </c:pt>
                <c:pt idx="2061">
                  <c:v>9.8557342399999998E-2</c:v>
                </c:pt>
                <c:pt idx="2062">
                  <c:v>9.8557342399999998E-2</c:v>
                </c:pt>
                <c:pt idx="2063">
                  <c:v>9.8557342399999998E-2</c:v>
                </c:pt>
                <c:pt idx="2064">
                  <c:v>9.8557342399999998E-2</c:v>
                </c:pt>
                <c:pt idx="2065">
                  <c:v>9.8557342399999998E-2</c:v>
                </c:pt>
                <c:pt idx="2066">
                  <c:v>9.8557342399999998E-2</c:v>
                </c:pt>
                <c:pt idx="2067">
                  <c:v>9.8557342399999998E-2</c:v>
                </c:pt>
                <c:pt idx="2068">
                  <c:v>9.8557342399999998E-2</c:v>
                </c:pt>
                <c:pt idx="2069">
                  <c:v>9.8557342399999998E-2</c:v>
                </c:pt>
                <c:pt idx="2070">
                  <c:v>9.8557342399999998E-2</c:v>
                </c:pt>
                <c:pt idx="2071">
                  <c:v>9.8557342399999998E-2</c:v>
                </c:pt>
                <c:pt idx="2072">
                  <c:v>9.8557342399999998E-2</c:v>
                </c:pt>
                <c:pt idx="2073">
                  <c:v>9.8557342399999998E-2</c:v>
                </c:pt>
                <c:pt idx="2074">
                  <c:v>9.8557342399999998E-2</c:v>
                </c:pt>
                <c:pt idx="2075">
                  <c:v>9.8557342399999998E-2</c:v>
                </c:pt>
                <c:pt idx="2076">
                  <c:v>9.8557342399999998E-2</c:v>
                </c:pt>
                <c:pt idx="2077">
                  <c:v>9.8557342399999998E-2</c:v>
                </c:pt>
                <c:pt idx="2078">
                  <c:v>9.8557342399999998E-2</c:v>
                </c:pt>
                <c:pt idx="2079">
                  <c:v>9.8557342399999998E-2</c:v>
                </c:pt>
                <c:pt idx="2080">
                  <c:v>9.8557342399999998E-2</c:v>
                </c:pt>
                <c:pt idx="2081">
                  <c:v>9.8557342399999998E-2</c:v>
                </c:pt>
                <c:pt idx="2082">
                  <c:v>9.8557342399999998E-2</c:v>
                </c:pt>
                <c:pt idx="2083">
                  <c:v>9.8557342399999998E-2</c:v>
                </c:pt>
                <c:pt idx="2084">
                  <c:v>9.8557342399999998E-2</c:v>
                </c:pt>
                <c:pt idx="2085">
                  <c:v>9.8557342399999998E-2</c:v>
                </c:pt>
                <c:pt idx="2086">
                  <c:v>9.8557342399999998E-2</c:v>
                </c:pt>
                <c:pt idx="2087">
                  <c:v>9.8557342399999998E-2</c:v>
                </c:pt>
                <c:pt idx="2088">
                  <c:v>9.8557342399999998E-2</c:v>
                </c:pt>
                <c:pt idx="2089">
                  <c:v>9.8557342399999998E-2</c:v>
                </c:pt>
                <c:pt idx="2090">
                  <c:v>9.8557342399999998E-2</c:v>
                </c:pt>
                <c:pt idx="2091">
                  <c:v>9.8557342399999998E-2</c:v>
                </c:pt>
                <c:pt idx="2092">
                  <c:v>9.8557342399999998E-2</c:v>
                </c:pt>
                <c:pt idx="2093">
                  <c:v>9.8557342399999998E-2</c:v>
                </c:pt>
                <c:pt idx="2094">
                  <c:v>9.8557342399999998E-2</c:v>
                </c:pt>
                <c:pt idx="2095">
                  <c:v>9.8557342399999998E-2</c:v>
                </c:pt>
                <c:pt idx="2096">
                  <c:v>9.8557342399999998E-2</c:v>
                </c:pt>
                <c:pt idx="2097">
                  <c:v>9.8557342399999998E-2</c:v>
                </c:pt>
                <c:pt idx="2098">
                  <c:v>9.8557342399999998E-2</c:v>
                </c:pt>
                <c:pt idx="2099">
                  <c:v>9.8557342399999998E-2</c:v>
                </c:pt>
                <c:pt idx="2100">
                  <c:v>9.8557342399999998E-2</c:v>
                </c:pt>
                <c:pt idx="2101">
                  <c:v>9.8557342399999998E-2</c:v>
                </c:pt>
                <c:pt idx="2102">
                  <c:v>9.8557342399999998E-2</c:v>
                </c:pt>
                <c:pt idx="2103">
                  <c:v>9.8557342399999998E-2</c:v>
                </c:pt>
                <c:pt idx="2104">
                  <c:v>9.8557342399999998E-2</c:v>
                </c:pt>
                <c:pt idx="2105">
                  <c:v>9.8557342399999998E-2</c:v>
                </c:pt>
                <c:pt idx="2106">
                  <c:v>9.8557342399999998E-2</c:v>
                </c:pt>
                <c:pt idx="2107">
                  <c:v>9.8557342399999998E-2</c:v>
                </c:pt>
                <c:pt idx="2108">
                  <c:v>9.8557342399999998E-2</c:v>
                </c:pt>
                <c:pt idx="2109">
                  <c:v>9.8557342399999998E-2</c:v>
                </c:pt>
                <c:pt idx="2110">
                  <c:v>9.8557342399999998E-2</c:v>
                </c:pt>
                <c:pt idx="2111">
                  <c:v>9.8557342399999998E-2</c:v>
                </c:pt>
                <c:pt idx="2112">
                  <c:v>9.8557342399999998E-2</c:v>
                </c:pt>
                <c:pt idx="2113">
                  <c:v>9.8557342399999998E-2</c:v>
                </c:pt>
                <c:pt idx="2114">
                  <c:v>9.8557342399999998E-2</c:v>
                </c:pt>
                <c:pt idx="2115">
                  <c:v>9.8557342399999998E-2</c:v>
                </c:pt>
                <c:pt idx="2116">
                  <c:v>9.8557342399999998E-2</c:v>
                </c:pt>
                <c:pt idx="2117">
                  <c:v>9.8557342399999998E-2</c:v>
                </c:pt>
                <c:pt idx="2118">
                  <c:v>9.8557342399999998E-2</c:v>
                </c:pt>
                <c:pt idx="2119">
                  <c:v>9.8557342399999998E-2</c:v>
                </c:pt>
                <c:pt idx="2120">
                  <c:v>9.8557342399999998E-2</c:v>
                </c:pt>
                <c:pt idx="2121">
                  <c:v>9.8557342399999998E-2</c:v>
                </c:pt>
                <c:pt idx="2122">
                  <c:v>9.8557342399999998E-2</c:v>
                </c:pt>
                <c:pt idx="2123">
                  <c:v>9.8557342399999998E-2</c:v>
                </c:pt>
                <c:pt idx="2124">
                  <c:v>9.8557342399999998E-2</c:v>
                </c:pt>
                <c:pt idx="2125">
                  <c:v>9.8557342399999998E-2</c:v>
                </c:pt>
                <c:pt idx="2126">
                  <c:v>9.8557342399999998E-2</c:v>
                </c:pt>
                <c:pt idx="2127">
                  <c:v>9.8557342399999998E-2</c:v>
                </c:pt>
                <c:pt idx="2128">
                  <c:v>9.8557342399999998E-2</c:v>
                </c:pt>
                <c:pt idx="2129">
                  <c:v>9.8557342399999998E-2</c:v>
                </c:pt>
                <c:pt idx="2130">
                  <c:v>9.8557342399999998E-2</c:v>
                </c:pt>
                <c:pt idx="2131">
                  <c:v>9.8557342399999998E-2</c:v>
                </c:pt>
                <c:pt idx="2132">
                  <c:v>9.8557342399999998E-2</c:v>
                </c:pt>
                <c:pt idx="2133">
                  <c:v>9.8557342399999998E-2</c:v>
                </c:pt>
                <c:pt idx="2134">
                  <c:v>9.8557342399999998E-2</c:v>
                </c:pt>
                <c:pt idx="2135">
                  <c:v>9.8557342399999998E-2</c:v>
                </c:pt>
                <c:pt idx="2136">
                  <c:v>9.8557342399999998E-2</c:v>
                </c:pt>
                <c:pt idx="2137">
                  <c:v>9.8557342399999998E-2</c:v>
                </c:pt>
                <c:pt idx="2138">
                  <c:v>9.8557342399999998E-2</c:v>
                </c:pt>
                <c:pt idx="2139">
                  <c:v>9.8557342399999998E-2</c:v>
                </c:pt>
                <c:pt idx="2140">
                  <c:v>9.8557342399999998E-2</c:v>
                </c:pt>
                <c:pt idx="2141">
                  <c:v>9.8557342399999998E-2</c:v>
                </c:pt>
                <c:pt idx="2142">
                  <c:v>9.8557342399999998E-2</c:v>
                </c:pt>
                <c:pt idx="2143">
                  <c:v>9.8557342399999998E-2</c:v>
                </c:pt>
                <c:pt idx="2144">
                  <c:v>9.8557342399999998E-2</c:v>
                </c:pt>
                <c:pt idx="2145">
                  <c:v>9.8557342399999998E-2</c:v>
                </c:pt>
                <c:pt idx="2146">
                  <c:v>9.8557342399999998E-2</c:v>
                </c:pt>
                <c:pt idx="2147">
                  <c:v>9.8557342399999998E-2</c:v>
                </c:pt>
                <c:pt idx="2148">
                  <c:v>9.8557342399999998E-2</c:v>
                </c:pt>
                <c:pt idx="2149">
                  <c:v>9.8557342399999998E-2</c:v>
                </c:pt>
                <c:pt idx="2150">
                  <c:v>9.8557342399999998E-2</c:v>
                </c:pt>
                <c:pt idx="2151">
                  <c:v>9.8557342399999998E-2</c:v>
                </c:pt>
                <c:pt idx="2152">
                  <c:v>9.8557342399999998E-2</c:v>
                </c:pt>
                <c:pt idx="2153">
                  <c:v>9.8557342399999998E-2</c:v>
                </c:pt>
                <c:pt idx="2154">
                  <c:v>9.8557342399999998E-2</c:v>
                </c:pt>
                <c:pt idx="2155">
                  <c:v>9.8557342399999998E-2</c:v>
                </c:pt>
                <c:pt idx="2156">
                  <c:v>9.8557342399999998E-2</c:v>
                </c:pt>
                <c:pt idx="2157">
                  <c:v>9.8557342399999998E-2</c:v>
                </c:pt>
                <c:pt idx="2158">
                  <c:v>9.8557342399999998E-2</c:v>
                </c:pt>
                <c:pt idx="2159">
                  <c:v>9.8557342399999998E-2</c:v>
                </c:pt>
                <c:pt idx="2160">
                  <c:v>9.8557342399999998E-2</c:v>
                </c:pt>
                <c:pt idx="2161">
                  <c:v>9.8557342399999998E-2</c:v>
                </c:pt>
                <c:pt idx="2162">
                  <c:v>9.8557342399999998E-2</c:v>
                </c:pt>
                <c:pt idx="2163">
                  <c:v>9.8557342399999998E-2</c:v>
                </c:pt>
                <c:pt idx="2164">
                  <c:v>9.8557342399999998E-2</c:v>
                </c:pt>
                <c:pt idx="2165">
                  <c:v>9.8557342399999998E-2</c:v>
                </c:pt>
                <c:pt idx="2166">
                  <c:v>9.8557342399999998E-2</c:v>
                </c:pt>
                <c:pt idx="2167">
                  <c:v>9.8557342399999998E-2</c:v>
                </c:pt>
                <c:pt idx="2168">
                  <c:v>9.8557342399999998E-2</c:v>
                </c:pt>
                <c:pt idx="2169">
                  <c:v>9.8557342399999998E-2</c:v>
                </c:pt>
                <c:pt idx="2170">
                  <c:v>9.8557342399999998E-2</c:v>
                </c:pt>
                <c:pt idx="2171">
                  <c:v>9.8557342399999998E-2</c:v>
                </c:pt>
                <c:pt idx="2172">
                  <c:v>9.8557342399999998E-2</c:v>
                </c:pt>
                <c:pt idx="2173">
                  <c:v>9.8557342399999998E-2</c:v>
                </c:pt>
                <c:pt idx="2174">
                  <c:v>9.8557342399999998E-2</c:v>
                </c:pt>
                <c:pt idx="2175">
                  <c:v>9.8557342399999998E-2</c:v>
                </c:pt>
                <c:pt idx="2176">
                  <c:v>9.8557342399999998E-2</c:v>
                </c:pt>
                <c:pt idx="2177">
                  <c:v>9.8557342399999998E-2</c:v>
                </c:pt>
                <c:pt idx="2178">
                  <c:v>9.8557342399999998E-2</c:v>
                </c:pt>
                <c:pt idx="2179">
                  <c:v>9.8557342399999998E-2</c:v>
                </c:pt>
                <c:pt idx="2180">
                  <c:v>9.8557342399999998E-2</c:v>
                </c:pt>
                <c:pt idx="2181">
                  <c:v>9.8557342399999998E-2</c:v>
                </c:pt>
                <c:pt idx="2182">
                  <c:v>9.8557342399999998E-2</c:v>
                </c:pt>
                <c:pt idx="2183">
                  <c:v>9.8557342399999998E-2</c:v>
                </c:pt>
                <c:pt idx="2184">
                  <c:v>9.8557342399999998E-2</c:v>
                </c:pt>
                <c:pt idx="2185">
                  <c:v>9.8557342399999998E-2</c:v>
                </c:pt>
                <c:pt idx="2186">
                  <c:v>9.8557342399999998E-2</c:v>
                </c:pt>
                <c:pt idx="2187">
                  <c:v>9.8557342399999998E-2</c:v>
                </c:pt>
                <c:pt idx="2188">
                  <c:v>9.8557342399999998E-2</c:v>
                </c:pt>
                <c:pt idx="2189">
                  <c:v>9.8557342399999998E-2</c:v>
                </c:pt>
                <c:pt idx="2190">
                  <c:v>9.8557342399999998E-2</c:v>
                </c:pt>
                <c:pt idx="2191">
                  <c:v>9.8557342399999998E-2</c:v>
                </c:pt>
                <c:pt idx="2192">
                  <c:v>9.8557342399999998E-2</c:v>
                </c:pt>
                <c:pt idx="2193">
                  <c:v>9.8557342399999998E-2</c:v>
                </c:pt>
                <c:pt idx="2194">
                  <c:v>9.8557342399999998E-2</c:v>
                </c:pt>
                <c:pt idx="2195">
                  <c:v>9.8557342399999998E-2</c:v>
                </c:pt>
                <c:pt idx="2196">
                  <c:v>9.8557342399999998E-2</c:v>
                </c:pt>
                <c:pt idx="2197">
                  <c:v>9.8557342399999998E-2</c:v>
                </c:pt>
                <c:pt idx="2198">
                  <c:v>9.8557342399999998E-2</c:v>
                </c:pt>
                <c:pt idx="2199">
                  <c:v>9.8557342399999998E-2</c:v>
                </c:pt>
                <c:pt idx="2200">
                  <c:v>9.8557342399999998E-2</c:v>
                </c:pt>
                <c:pt idx="2201">
                  <c:v>9.8557342399999998E-2</c:v>
                </c:pt>
                <c:pt idx="2202">
                  <c:v>9.8557342399999998E-2</c:v>
                </c:pt>
                <c:pt idx="2203">
                  <c:v>9.8557342399999998E-2</c:v>
                </c:pt>
                <c:pt idx="2204">
                  <c:v>9.8557342399999998E-2</c:v>
                </c:pt>
                <c:pt idx="2205">
                  <c:v>9.8557342399999998E-2</c:v>
                </c:pt>
                <c:pt idx="2206">
                  <c:v>9.8557342399999998E-2</c:v>
                </c:pt>
                <c:pt idx="2207">
                  <c:v>9.8557342399999998E-2</c:v>
                </c:pt>
                <c:pt idx="2208">
                  <c:v>9.8557342399999998E-2</c:v>
                </c:pt>
                <c:pt idx="2209">
                  <c:v>9.8557342399999998E-2</c:v>
                </c:pt>
                <c:pt idx="2210">
                  <c:v>9.8557342399999998E-2</c:v>
                </c:pt>
                <c:pt idx="2211">
                  <c:v>9.8557342399999998E-2</c:v>
                </c:pt>
                <c:pt idx="2212">
                  <c:v>9.8557342399999998E-2</c:v>
                </c:pt>
                <c:pt idx="2213">
                  <c:v>9.8557342399999998E-2</c:v>
                </c:pt>
                <c:pt idx="2214">
                  <c:v>9.8557342399999998E-2</c:v>
                </c:pt>
                <c:pt idx="2215">
                  <c:v>9.8557342399999998E-2</c:v>
                </c:pt>
                <c:pt idx="2216">
                  <c:v>9.8557342399999998E-2</c:v>
                </c:pt>
                <c:pt idx="2217">
                  <c:v>9.8557342399999998E-2</c:v>
                </c:pt>
                <c:pt idx="2218">
                  <c:v>9.8557342399999998E-2</c:v>
                </c:pt>
                <c:pt idx="2219">
                  <c:v>9.8557342399999998E-2</c:v>
                </c:pt>
                <c:pt idx="2220">
                  <c:v>9.8557342399999998E-2</c:v>
                </c:pt>
                <c:pt idx="2221">
                  <c:v>9.8557342399999998E-2</c:v>
                </c:pt>
                <c:pt idx="2222">
                  <c:v>9.8557342399999998E-2</c:v>
                </c:pt>
                <c:pt idx="2223">
                  <c:v>9.8557342399999998E-2</c:v>
                </c:pt>
                <c:pt idx="2224">
                  <c:v>9.8557342399999998E-2</c:v>
                </c:pt>
                <c:pt idx="2225">
                  <c:v>9.8557342399999998E-2</c:v>
                </c:pt>
                <c:pt idx="2226">
                  <c:v>9.8557342399999998E-2</c:v>
                </c:pt>
                <c:pt idx="2227">
                  <c:v>9.8557342399999998E-2</c:v>
                </c:pt>
                <c:pt idx="2228">
                  <c:v>9.8557342399999998E-2</c:v>
                </c:pt>
                <c:pt idx="2229">
                  <c:v>9.8557342399999998E-2</c:v>
                </c:pt>
                <c:pt idx="2230">
                  <c:v>9.8557342399999998E-2</c:v>
                </c:pt>
                <c:pt idx="2231">
                  <c:v>9.8557342399999998E-2</c:v>
                </c:pt>
                <c:pt idx="2232">
                  <c:v>9.8557342399999998E-2</c:v>
                </c:pt>
                <c:pt idx="2233">
                  <c:v>9.8557342399999998E-2</c:v>
                </c:pt>
                <c:pt idx="2234">
                  <c:v>9.8557342399999998E-2</c:v>
                </c:pt>
                <c:pt idx="2235">
                  <c:v>9.8557342399999998E-2</c:v>
                </c:pt>
                <c:pt idx="2236">
                  <c:v>9.8557342399999998E-2</c:v>
                </c:pt>
                <c:pt idx="2237">
                  <c:v>9.8557342399999998E-2</c:v>
                </c:pt>
                <c:pt idx="2238">
                  <c:v>9.8557342399999998E-2</c:v>
                </c:pt>
                <c:pt idx="2239">
                  <c:v>9.8557342399999998E-2</c:v>
                </c:pt>
                <c:pt idx="2240">
                  <c:v>9.8557342399999998E-2</c:v>
                </c:pt>
                <c:pt idx="2241">
                  <c:v>9.8557342399999998E-2</c:v>
                </c:pt>
                <c:pt idx="2242">
                  <c:v>9.8557342399999998E-2</c:v>
                </c:pt>
                <c:pt idx="2243">
                  <c:v>9.8557342399999998E-2</c:v>
                </c:pt>
                <c:pt idx="2244">
                  <c:v>9.8557342399999998E-2</c:v>
                </c:pt>
                <c:pt idx="2245">
                  <c:v>9.8557342399999998E-2</c:v>
                </c:pt>
                <c:pt idx="2246">
                  <c:v>9.8557342399999998E-2</c:v>
                </c:pt>
                <c:pt idx="2247">
                  <c:v>9.8557342399999998E-2</c:v>
                </c:pt>
                <c:pt idx="2248">
                  <c:v>9.8557342399999998E-2</c:v>
                </c:pt>
                <c:pt idx="2249">
                  <c:v>9.8557342399999998E-2</c:v>
                </c:pt>
                <c:pt idx="2250">
                  <c:v>9.8557342399999998E-2</c:v>
                </c:pt>
                <c:pt idx="2251">
                  <c:v>9.8557342399999998E-2</c:v>
                </c:pt>
                <c:pt idx="2252">
                  <c:v>9.8557342399999998E-2</c:v>
                </c:pt>
                <c:pt idx="2253">
                  <c:v>9.8557342399999998E-2</c:v>
                </c:pt>
                <c:pt idx="2254">
                  <c:v>9.8557342399999998E-2</c:v>
                </c:pt>
                <c:pt idx="2255">
                  <c:v>9.8557342399999998E-2</c:v>
                </c:pt>
                <c:pt idx="2256">
                  <c:v>9.8557342399999998E-2</c:v>
                </c:pt>
                <c:pt idx="2257">
                  <c:v>9.8557342399999998E-2</c:v>
                </c:pt>
                <c:pt idx="2258">
                  <c:v>9.8557342399999998E-2</c:v>
                </c:pt>
                <c:pt idx="2259">
                  <c:v>9.8557342399999998E-2</c:v>
                </c:pt>
                <c:pt idx="2260">
                  <c:v>9.8557342399999998E-2</c:v>
                </c:pt>
                <c:pt idx="2261">
                  <c:v>9.8557342399999998E-2</c:v>
                </c:pt>
                <c:pt idx="2262">
                  <c:v>9.8557342399999998E-2</c:v>
                </c:pt>
                <c:pt idx="2263">
                  <c:v>9.8557342399999998E-2</c:v>
                </c:pt>
                <c:pt idx="2264">
                  <c:v>9.8557342399999998E-2</c:v>
                </c:pt>
                <c:pt idx="2265">
                  <c:v>9.8557342399999998E-2</c:v>
                </c:pt>
                <c:pt idx="2266">
                  <c:v>9.8557342399999998E-2</c:v>
                </c:pt>
                <c:pt idx="2267">
                  <c:v>9.8557342399999998E-2</c:v>
                </c:pt>
                <c:pt idx="2268">
                  <c:v>9.8557342399999998E-2</c:v>
                </c:pt>
                <c:pt idx="2269">
                  <c:v>9.8557342399999998E-2</c:v>
                </c:pt>
                <c:pt idx="2270">
                  <c:v>9.8557342399999998E-2</c:v>
                </c:pt>
                <c:pt idx="2271">
                  <c:v>9.8557342399999998E-2</c:v>
                </c:pt>
                <c:pt idx="2272">
                  <c:v>9.8557342399999998E-2</c:v>
                </c:pt>
                <c:pt idx="2273">
                  <c:v>9.8557342399999998E-2</c:v>
                </c:pt>
                <c:pt idx="2274">
                  <c:v>9.8557342399999998E-2</c:v>
                </c:pt>
                <c:pt idx="2275">
                  <c:v>9.8557342399999998E-2</c:v>
                </c:pt>
                <c:pt idx="2276">
                  <c:v>9.8557342399999998E-2</c:v>
                </c:pt>
                <c:pt idx="2277">
                  <c:v>9.8557342399999998E-2</c:v>
                </c:pt>
                <c:pt idx="2278">
                  <c:v>9.8557342399999998E-2</c:v>
                </c:pt>
                <c:pt idx="2279">
                  <c:v>9.8557342399999998E-2</c:v>
                </c:pt>
                <c:pt idx="2280">
                  <c:v>9.8557342399999998E-2</c:v>
                </c:pt>
                <c:pt idx="2281">
                  <c:v>9.8557342399999998E-2</c:v>
                </c:pt>
                <c:pt idx="2282">
                  <c:v>9.8557342399999998E-2</c:v>
                </c:pt>
                <c:pt idx="2283">
                  <c:v>9.8557342399999998E-2</c:v>
                </c:pt>
                <c:pt idx="2284">
                  <c:v>9.8557342399999998E-2</c:v>
                </c:pt>
                <c:pt idx="2285">
                  <c:v>9.8557342399999998E-2</c:v>
                </c:pt>
                <c:pt idx="2286">
                  <c:v>9.8557342399999998E-2</c:v>
                </c:pt>
                <c:pt idx="2287">
                  <c:v>9.8557342399999998E-2</c:v>
                </c:pt>
                <c:pt idx="2288">
                  <c:v>9.8557342399999998E-2</c:v>
                </c:pt>
                <c:pt idx="2289">
                  <c:v>9.8557342399999998E-2</c:v>
                </c:pt>
                <c:pt idx="2290">
                  <c:v>9.8557342399999998E-2</c:v>
                </c:pt>
                <c:pt idx="2291">
                  <c:v>9.8557342399999998E-2</c:v>
                </c:pt>
                <c:pt idx="2292">
                  <c:v>9.8557342399999998E-2</c:v>
                </c:pt>
                <c:pt idx="2293">
                  <c:v>9.8557342399999998E-2</c:v>
                </c:pt>
                <c:pt idx="2294">
                  <c:v>9.8557342399999998E-2</c:v>
                </c:pt>
                <c:pt idx="2295">
                  <c:v>9.8557342399999998E-2</c:v>
                </c:pt>
                <c:pt idx="2296">
                  <c:v>9.8557342399999998E-2</c:v>
                </c:pt>
                <c:pt idx="2297">
                  <c:v>9.8557342399999998E-2</c:v>
                </c:pt>
                <c:pt idx="2298">
                  <c:v>9.8557342399999998E-2</c:v>
                </c:pt>
                <c:pt idx="2299">
                  <c:v>9.8557342399999998E-2</c:v>
                </c:pt>
                <c:pt idx="2300">
                  <c:v>9.8557342399999998E-2</c:v>
                </c:pt>
                <c:pt idx="2301">
                  <c:v>9.8557342399999998E-2</c:v>
                </c:pt>
                <c:pt idx="2302">
                  <c:v>9.8557342399999998E-2</c:v>
                </c:pt>
                <c:pt idx="2303">
                  <c:v>9.8557342399999998E-2</c:v>
                </c:pt>
                <c:pt idx="2304">
                  <c:v>9.8557342399999998E-2</c:v>
                </c:pt>
                <c:pt idx="2305">
                  <c:v>9.8557342399999998E-2</c:v>
                </c:pt>
                <c:pt idx="2306">
                  <c:v>9.8557342399999998E-2</c:v>
                </c:pt>
                <c:pt idx="2307">
                  <c:v>9.8557342399999998E-2</c:v>
                </c:pt>
                <c:pt idx="2308">
                  <c:v>9.8557342399999998E-2</c:v>
                </c:pt>
                <c:pt idx="2309">
                  <c:v>9.8557342399999998E-2</c:v>
                </c:pt>
                <c:pt idx="2310">
                  <c:v>9.8557342399999998E-2</c:v>
                </c:pt>
                <c:pt idx="2311">
                  <c:v>9.8557342399999998E-2</c:v>
                </c:pt>
                <c:pt idx="2312">
                  <c:v>9.8557342399999998E-2</c:v>
                </c:pt>
                <c:pt idx="2313">
                  <c:v>9.8557342399999998E-2</c:v>
                </c:pt>
                <c:pt idx="2314">
                  <c:v>9.8557342399999998E-2</c:v>
                </c:pt>
                <c:pt idx="2315">
                  <c:v>9.8557342399999998E-2</c:v>
                </c:pt>
                <c:pt idx="2316">
                  <c:v>9.8557342399999998E-2</c:v>
                </c:pt>
                <c:pt idx="2317">
                  <c:v>9.8557342399999998E-2</c:v>
                </c:pt>
                <c:pt idx="2318">
                  <c:v>9.8557342399999998E-2</c:v>
                </c:pt>
                <c:pt idx="2319">
                  <c:v>9.8557342399999998E-2</c:v>
                </c:pt>
                <c:pt idx="2320">
                  <c:v>9.8557342399999998E-2</c:v>
                </c:pt>
                <c:pt idx="2321">
                  <c:v>9.8557342399999998E-2</c:v>
                </c:pt>
                <c:pt idx="2322">
                  <c:v>9.8557342399999998E-2</c:v>
                </c:pt>
                <c:pt idx="2323">
                  <c:v>9.8557342399999998E-2</c:v>
                </c:pt>
                <c:pt idx="2324">
                  <c:v>9.8557342399999998E-2</c:v>
                </c:pt>
                <c:pt idx="2325">
                  <c:v>9.8557342399999998E-2</c:v>
                </c:pt>
                <c:pt idx="2326">
                  <c:v>9.8557342399999998E-2</c:v>
                </c:pt>
                <c:pt idx="2327">
                  <c:v>9.8557342399999998E-2</c:v>
                </c:pt>
                <c:pt idx="2328">
                  <c:v>9.8557342399999998E-2</c:v>
                </c:pt>
                <c:pt idx="2329">
                  <c:v>9.8557342399999998E-2</c:v>
                </c:pt>
                <c:pt idx="2330">
                  <c:v>9.8557342399999998E-2</c:v>
                </c:pt>
                <c:pt idx="2331">
                  <c:v>9.8557342399999998E-2</c:v>
                </c:pt>
                <c:pt idx="2332">
                  <c:v>9.8557342399999998E-2</c:v>
                </c:pt>
                <c:pt idx="2333">
                  <c:v>9.8557342399999998E-2</c:v>
                </c:pt>
                <c:pt idx="2334">
                  <c:v>9.8557342399999998E-2</c:v>
                </c:pt>
                <c:pt idx="2335">
                  <c:v>9.8557342399999998E-2</c:v>
                </c:pt>
                <c:pt idx="2336">
                  <c:v>9.8557342399999998E-2</c:v>
                </c:pt>
                <c:pt idx="2337">
                  <c:v>9.8557342399999998E-2</c:v>
                </c:pt>
                <c:pt idx="2338">
                  <c:v>9.8557342399999998E-2</c:v>
                </c:pt>
                <c:pt idx="2339">
                  <c:v>9.8557342399999998E-2</c:v>
                </c:pt>
                <c:pt idx="2340">
                  <c:v>9.8557342399999998E-2</c:v>
                </c:pt>
                <c:pt idx="2341">
                  <c:v>9.8557342399999998E-2</c:v>
                </c:pt>
                <c:pt idx="2342">
                  <c:v>7.3918006800000005E-2</c:v>
                </c:pt>
                <c:pt idx="2343">
                  <c:v>7.3918006800000005E-2</c:v>
                </c:pt>
                <c:pt idx="2344">
                  <c:v>7.3918006800000005E-2</c:v>
                </c:pt>
                <c:pt idx="2345">
                  <c:v>7.3918006800000005E-2</c:v>
                </c:pt>
                <c:pt idx="2346">
                  <c:v>7.3918006800000005E-2</c:v>
                </c:pt>
                <c:pt idx="2347">
                  <c:v>7.3918006800000005E-2</c:v>
                </c:pt>
                <c:pt idx="2348">
                  <c:v>7.3918006800000005E-2</c:v>
                </c:pt>
                <c:pt idx="2349">
                  <c:v>7.3918006800000005E-2</c:v>
                </c:pt>
                <c:pt idx="2350">
                  <c:v>7.3918006800000005E-2</c:v>
                </c:pt>
                <c:pt idx="2351">
                  <c:v>7.3918006800000005E-2</c:v>
                </c:pt>
                <c:pt idx="2352">
                  <c:v>7.3918006800000005E-2</c:v>
                </c:pt>
                <c:pt idx="2353">
                  <c:v>7.3918006800000005E-2</c:v>
                </c:pt>
                <c:pt idx="2354">
                  <c:v>7.3918006800000005E-2</c:v>
                </c:pt>
                <c:pt idx="2355">
                  <c:v>7.3918006800000005E-2</c:v>
                </c:pt>
                <c:pt idx="2356">
                  <c:v>7.3918006800000005E-2</c:v>
                </c:pt>
                <c:pt idx="2357">
                  <c:v>7.3918006800000005E-2</c:v>
                </c:pt>
                <c:pt idx="2358">
                  <c:v>7.3918006800000005E-2</c:v>
                </c:pt>
                <c:pt idx="2359">
                  <c:v>7.3918006800000005E-2</c:v>
                </c:pt>
                <c:pt idx="2360">
                  <c:v>7.3918006800000005E-2</c:v>
                </c:pt>
                <c:pt idx="2361">
                  <c:v>7.3918006800000005E-2</c:v>
                </c:pt>
                <c:pt idx="2362">
                  <c:v>7.3918006800000005E-2</c:v>
                </c:pt>
                <c:pt idx="2363">
                  <c:v>7.3918006800000005E-2</c:v>
                </c:pt>
                <c:pt idx="2364">
                  <c:v>7.3918006800000005E-2</c:v>
                </c:pt>
                <c:pt idx="2365">
                  <c:v>7.3918006800000005E-2</c:v>
                </c:pt>
                <c:pt idx="2366">
                  <c:v>7.3918006800000005E-2</c:v>
                </c:pt>
                <c:pt idx="2367">
                  <c:v>7.3918006800000005E-2</c:v>
                </c:pt>
                <c:pt idx="2368">
                  <c:v>7.3918006800000005E-2</c:v>
                </c:pt>
                <c:pt idx="2369">
                  <c:v>7.3918006800000005E-2</c:v>
                </c:pt>
                <c:pt idx="2370">
                  <c:v>7.3918006800000005E-2</c:v>
                </c:pt>
                <c:pt idx="2371">
                  <c:v>7.3918006800000005E-2</c:v>
                </c:pt>
                <c:pt idx="2372">
                  <c:v>7.3918006800000005E-2</c:v>
                </c:pt>
                <c:pt idx="2373">
                  <c:v>7.3918006800000005E-2</c:v>
                </c:pt>
                <c:pt idx="2374">
                  <c:v>7.3918006800000005E-2</c:v>
                </c:pt>
                <c:pt idx="2375">
                  <c:v>7.3918006800000005E-2</c:v>
                </c:pt>
                <c:pt idx="2376">
                  <c:v>7.3918006800000005E-2</c:v>
                </c:pt>
                <c:pt idx="2377">
                  <c:v>7.3918006800000005E-2</c:v>
                </c:pt>
                <c:pt idx="2378">
                  <c:v>7.3918006800000005E-2</c:v>
                </c:pt>
                <c:pt idx="2379">
                  <c:v>7.3918006800000005E-2</c:v>
                </c:pt>
                <c:pt idx="2380">
                  <c:v>7.3918006800000005E-2</c:v>
                </c:pt>
                <c:pt idx="2381">
                  <c:v>7.3918006800000005E-2</c:v>
                </c:pt>
                <c:pt idx="2382">
                  <c:v>7.3918006800000005E-2</c:v>
                </c:pt>
                <c:pt idx="2383">
                  <c:v>7.3918006800000005E-2</c:v>
                </c:pt>
                <c:pt idx="2384">
                  <c:v>7.3918006800000005E-2</c:v>
                </c:pt>
                <c:pt idx="2385">
                  <c:v>7.3918006800000005E-2</c:v>
                </c:pt>
                <c:pt idx="2386">
                  <c:v>7.3918006800000005E-2</c:v>
                </c:pt>
                <c:pt idx="2387">
                  <c:v>7.3918006800000005E-2</c:v>
                </c:pt>
                <c:pt idx="2388">
                  <c:v>7.3918006800000005E-2</c:v>
                </c:pt>
                <c:pt idx="2389">
                  <c:v>7.3918006800000005E-2</c:v>
                </c:pt>
                <c:pt idx="2390">
                  <c:v>7.3918006800000005E-2</c:v>
                </c:pt>
                <c:pt idx="2391">
                  <c:v>7.3918006800000005E-2</c:v>
                </c:pt>
                <c:pt idx="2392">
                  <c:v>7.3918006800000005E-2</c:v>
                </c:pt>
                <c:pt idx="2393">
                  <c:v>7.3918006800000005E-2</c:v>
                </c:pt>
                <c:pt idx="2394">
                  <c:v>7.3918006800000005E-2</c:v>
                </c:pt>
                <c:pt idx="2395">
                  <c:v>7.3918006800000005E-2</c:v>
                </c:pt>
                <c:pt idx="2396">
                  <c:v>7.3918006800000005E-2</c:v>
                </c:pt>
                <c:pt idx="2397">
                  <c:v>7.3918006800000005E-2</c:v>
                </c:pt>
                <c:pt idx="2398">
                  <c:v>7.3918006800000005E-2</c:v>
                </c:pt>
                <c:pt idx="2399">
                  <c:v>7.3918006800000005E-2</c:v>
                </c:pt>
                <c:pt idx="2400">
                  <c:v>7.3918006800000005E-2</c:v>
                </c:pt>
                <c:pt idx="2401">
                  <c:v>7.3918006800000005E-2</c:v>
                </c:pt>
                <c:pt idx="2402">
                  <c:v>7.3918006800000005E-2</c:v>
                </c:pt>
                <c:pt idx="2403">
                  <c:v>7.3918006800000005E-2</c:v>
                </c:pt>
                <c:pt idx="2404">
                  <c:v>7.3918006800000005E-2</c:v>
                </c:pt>
                <c:pt idx="2405">
                  <c:v>7.3918006800000005E-2</c:v>
                </c:pt>
                <c:pt idx="2406">
                  <c:v>7.3918006800000005E-2</c:v>
                </c:pt>
                <c:pt idx="2407">
                  <c:v>7.3918006800000005E-2</c:v>
                </c:pt>
                <c:pt idx="2408">
                  <c:v>7.3918006800000005E-2</c:v>
                </c:pt>
                <c:pt idx="2409">
                  <c:v>7.3918006800000005E-2</c:v>
                </c:pt>
                <c:pt idx="2410">
                  <c:v>7.3918006800000005E-2</c:v>
                </c:pt>
                <c:pt idx="2411">
                  <c:v>7.3918006800000005E-2</c:v>
                </c:pt>
                <c:pt idx="2412">
                  <c:v>7.3918006800000005E-2</c:v>
                </c:pt>
                <c:pt idx="2413">
                  <c:v>7.3918006800000005E-2</c:v>
                </c:pt>
                <c:pt idx="2414">
                  <c:v>7.3918006800000005E-2</c:v>
                </c:pt>
                <c:pt idx="2415">
                  <c:v>7.3918006800000005E-2</c:v>
                </c:pt>
                <c:pt idx="2416">
                  <c:v>7.3918006800000005E-2</c:v>
                </c:pt>
                <c:pt idx="2417">
                  <c:v>7.3918006800000005E-2</c:v>
                </c:pt>
                <c:pt idx="2418">
                  <c:v>7.3918006800000005E-2</c:v>
                </c:pt>
                <c:pt idx="2419">
                  <c:v>7.3918006800000005E-2</c:v>
                </c:pt>
                <c:pt idx="2420">
                  <c:v>7.3918006800000005E-2</c:v>
                </c:pt>
                <c:pt idx="2421">
                  <c:v>7.3918006800000005E-2</c:v>
                </c:pt>
                <c:pt idx="2422">
                  <c:v>7.3918006800000005E-2</c:v>
                </c:pt>
                <c:pt idx="2423">
                  <c:v>7.3918006800000005E-2</c:v>
                </c:pt>
                <c:pt idx="2424">
                  <c:v>7.3918006800000005E-2</c:v>
                </c:pt>
                <c:pt idx="2425">
                  <c:v>7.3918006800000005E-2</c:v>
                </c:pt>
                <c:pt idx="2426">
                  <c:v>7.3918006800000005E-2</c:v>
                </c:pt>
                <c:pt idx="2427">
                  <c:v>7.3918006800000005E-2</c:v>
                </c:pt>
                <c:pt idx="2428">
                  <c:v>7.3918006800000005E-2</c:v>
                </c:pt>
                <c:pt idx="2429">
                  <c:v>7.3918006800000005E-2</c:v>
                </c:pt>
                <c:pt idx="2430">
                  <c:v>7.3918006800000005E-2</c:v>
                </c:pt>
                <c:pt idx="2431">
                  <c:v>7.3918006800000005E-2</c:v>
                </c:pt>
                <c:pt idx="2432">
                  <c:v>7.3918006800000005E-2</c:v>
                </c:pt>
                <c:pt idx="2433">
                  <c:v>7.3918006800000005E-2</c:v>
                </c:pt>
                <c:pt idx="2434">
                  <c:v>7.3918006800000005E-2</c:v>
                </c:pt>
                <c:pt idx="2435">
                  <c:v>7.3918006800000005E-2</c:v>
                </c:pt>
                <c:pt idx="2436">
                  <c:v>7.3918006800000005E-2</c:v>
                </c:pt>
              </c:numCache>
            </c:numRef>
          </c:yVal>
          <c:smooth val="0"/>
          <c:extLst>
            <c:ext xmlns:c16="http://schemas.microsoft.com/office/drawing/2014/chart" uri="{C3380CC4-5D6E-409C-BE32-E72D297353CC}">
              <c16:uniqueId val="{00000003-A6ED-4DCF-ABC9-16F707DF96F4}"/>
            </c:ext>
          </c:extLst>
        </c:ser>
        <c:dLbls>
          <c:showLegendKey val="0"/>
          <c:showVal val="0"/>
          <c:showCatName val="0"/>
          <c:showSerName val="0"/>
          <c:showPercent val="0"/>
          <c:showBubbleSize val="0"/>
        </c:dLbls>
        <c:axId val="69229184"/>
        <c:axId val="69231360"/>
      </c:scatterChart>
      <c:valAx>
        <c:axId val="69229184"/>
        <c:scaling>
          <c:orientation val="minMax"/>
          <c:max val="60"/>
        </c:scaling>
        <c:delete val="0"/>
        <c:axPos val="b"/>
        <c:title>
          <c:tx>
            <c:rich>
              <a:bodyPr/>
              <a:lstStyle/>
              <a:p>
                <a:pPr>
                  <a:defRPr sz="1200"/>
                </a:pPr>
                <a:r>
                  <a:rPr lang="en-CA" sz="1200"/>
                  <a:t>Survival Time (months)</a:t>
                </a:r>
              </a:p>
            </c:rich>
          </c:tx>
          <c:overlay val="0"/>
        </c:title>
        <c:numFmt formatCode="General" sourceLinked="1"/>
        <c:majorTickMark val="none"/>
        <c:minorTickMark val="none"/>
        <c:tickLblPos val="nextTo"/>
        <c:crossAx val="69231360"/>
        <c:crosses val="autoZero"/>
        <c:crossBetween val="midCat"/>
      </c:valAx>
      <c:valAx>
        <c:axId val="69231360"/>
        <c:scaling>
          <c:orientation val="minMax"/>
          <c:max val="1"/>
        </c:scaling>
        <c:delete val="0"/>
        <c:axPos val="l"/>
        <c:title>
          <c:tx>
            <c:rich>
              <a:bodyPr/>
              <a:lstStyle/>
              <a:p>
                <a:pPr>
                  <a:defRPr sz="1200"/>
                </a:pPr>
                <a:r>
                  <a:rPr lang="en-CA" sz="1200"/>
                  <a:t>Overall Survival Rate</a:t>
                </a:r>
              </a:p>
            </c:rich>
          </c:tx>
          <c:overlay val="0"/>
        </c:title>
        <c:numFmt formatCode="General" sourceLinked="1"/>
        <c:majorTickMark val="none"/>
        <c:minorTickMark val="none"/>
        <c:tickLblPos val="nextTo"/>
        <c:crossAx val="69229184"/>
        <c:crosses val="autoZero"/>
        <c:crossBetween val="midCat"/>
      </c:valAx>
    </c:plotArea>
    <c:legend>
      <c:legendPos val="r"/>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800" b="1" i="0" baseline="0">
                <a:effectLst/>
              </a:rPr>
              <a:t>Figure 2. Kaplan-Meier Survival Estimates for HER2+ patients (n=4889) stratified by stage at time of diagnosis</a:t>
            </a:r>
            <a:endParaRPr lang="en-US">
              <a:effectLst/>
            </a:endParaRPr>
          </a:p>
        </c:rich>
      </c:tx>
      <c:overlay val="0"/>
    </c:title>
    <c:autoTitleDeleted val="0"/>
    <c:plotArea>
      <c:layout/>
      <c:scatterChart>
        <c:scatterStyle val="lineMarker"/>
        <c:varyColors val="0"/>
        <c:ser>
          <c:idx val="0"/>
          <c:order val="0"/>
          <c:tx>
            <c:strRef>
              <c:f>kmcurve_her2pos!$I$2</c:f>
              <c:strCache>
                <c:ptCount val="1"/>
                <c:pt idx="0">
                  <c:v>Stage I</c:v>
                </c:pt>
              </c:strCache>
            </c:strRef>
          </c:tx>
          <c:marker>
            <c:symbol val="none"/>
          </c:marker>
          <c:xVal>
            <c:numRef>
              <c:f>kmcurve_her2pos!$H$3:$H$2480</c:f>
              <c:numCache>
                <c:formatCode>General</c:formatCode>
                <c:ptCount val="2478"/>
                <c:pt idx="0">
                  <c:v>0</c:v>
                </c:pt>
                <c:pt idx="1">
                  <c:v>0.1</c:v>
                </c:pt>
                <c:pt idx="2">
                  <c:v>0.1</c:v>
                </c:pt>
                <c:pt idx="3">
                  <c:v>0.2333333333</c:v>
                </c:pt>
                <c:pt idx="4">
                  <c:v>0.2333333333</c:v>
                </c:pt>
                <c:pt idx="5">
                  <c:v>0.2666666667</c:v>
                </c:pt>
                <c:pt idx="6">
                  <c:v>0.2666666667</c:v>
                </c:pt>
                <c:pt idx="7">
                  <c:v>0.33333333329999998</c:v>
                </c:pt>
                <c:pt idx="8">
                  <c:v>0.33333333329999998</c:v>
                </c:pt>
                <c:pt idx="9">
                  <c:v>0.56666666669999999</c:v>
                </c:pt>
                <c:pt idx="10">
                  <c:v>0.56666666669999999</c:v>
                </c:pt>
                <c:pt idx="11">
                  <c:v>0.6</c:v>
                </c:pt>
                <c:pt idx="12">
                  <c:v>0.6</c:v>
                </c:pt>
                <c:pt idx="13">
                  <c:v>0.8</c:v>
                </c:pt>
                <c:pt idx="14">
                  <c:v>0.8</c:v>
                </c:pt>
                <c:pt idx="15">
                  <c:v>0.83333333330000003</c:v>
                </c:pt>
                <c:pt idx="16">
                  <c:v>0.83333333330000003</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c:v>
                </c:pt>
                <c:pt idx="26">
                  <c:v>1</c:v>
                </c:pt>
                <c:pt idx="27">
                  <c:v>1.0333333333000001</c:v>
                </c:pt>
                <c:pt idx="28">
                  <c:v>1.0333333333000001</c:v>
                </c:pt>
                <c:pt idx="29">
                  <c:v>1.1333333333</c:v>
                </c:pt>
                <c:pt idx="30">
                  <c:v>1.1333333333</c:v>
                </c:pt>
                <c:pt idx="31">
                  <c:v>1.2</c:v>
                </c:pt>
                <c:pt idx="32">
                  <c:v>1.2</c:v>
                </c:pt>
                <c:pt idx="33">
                  <c:v>1.2333333333000001</c:v>
                </c:pt>
                <c:pt idx="34">
                  <c:v>1.2333333333000001</c:v>
                </c:pt>
                <c:pt idx="35">
                  <c:v>1.2666666666999999</c:v>
                </c:pt>
                <c:pt idx="36">
                  <c:v>1.2666666666999999</c:v>
                </c:pt>
                <c:pt idx="37">
                  <c:v>1.3666666667</c:v>
                </c:pt>
                <c:pt idx="38">
                  <c:v>1.3666666667</c:v>
                </c:pt>
                <c:pt idx="39">
                  <c:v>1.4333333333</c:v>
                </c:pt>
                <c:pt idx="40">
                  <c:v>1.4333333333</c:v>
                </c:pt>
                <c:pt idx="41">
                  <c:v>1.5666666667</c:v>
                </c:pt>
                <c:pt idx="42">
                  <c:v>1.5666666667</c:v>
                </c:pt>
                <c:pt idx="43">
                  <c:v>1.6</c:v>
                </c:pt>
                <c:pt idx="44">
                  <c:v>1.6</c:v>
                </c:pt>
                <c:pt idx="45">
                  <c:v>1.6333333333</c:v>
                </c:pt>
                <c:pt idx="46">
                  <c:v>1.6333333333</c:v>
                </c:pt>
                <c:pt idx="47">
                  <c:v>1.7666666666999999</c:v>
                </c:pt>
                <c:pt idx="48">
                  <c:v>1.7666666666999999</c:v>
                </c:pt>
                <c:pt idx="49">
                  <c:v>1.8</c:v>
                </c:pt>
                <c:pt idx="50">
                  <c:v>1.8</c:v>
                </c:pt>
                <c:pt idx="51">
                  <c:v>1.9</c:v>
                </c:pt>
                <c:pt idx="52">
                  <c:v>1.9</c:v>
                </c:pt>
                <c:pt idx="53">
                  <c:v>1.9333333333</c:v>
                </c:pt>
                <c:pt idx="54">
                  <c:v>1.9333333333</c:v>
                </c:pt>
                <c:pt idx="55">
                  <c:v>1.9666666666999999</c:v>
                </c:pt>
                <c:pt idx="56">
                  <c:v>1.9666666666999999</c:v>
                </c:pt>
                <c:pt idx="57">
                  <c:v>2</c:v>
                </c:pt>
                <c:pt idx="58">
                  <c:v>2</c:v>
                </c:pt>
                <c:pt idx="59">
                  <c:v>2.1333333333</c:v>
                </c:pt>
                <c:pt idx="60">
                  <c:v>2.1333333333</c:v>
                </c:pt>
                <c:pt idx="61">
                  <c:v>2.2333333333000001</c:v>
                </c:pt>
                <c:pt idx="62">
                  <c:v>2.2333333333000001</c:v>
                </c:pt>
                <c:pt idx="63">
                  <c:v>2.4</c:v>
                </c:pt>
                <c:pt idx="64">
                  <c:v>2.4</c:v>
                </c:pt>
                <c:pt idx="65">
                  <c:v>2.4333333332999998</c:v>
                </c:pt>
                <c:pt idx="66">
                  <c:v>2.4333333332999998</c:v>
                </c:pt>
                <c:pt idx="67">
                  <c:v>2.5</c:v>
                </c:pt>
                <c:pt idx="68">
                  <c:v>2.5</c:v>
                </c:pt>
                <c:pt idx="69">
                  <c:v>2.7</c:v>
                </c:pt>
                <c:pt idx="70">
                  <c:v>2.7</c:v>
                </c:pt>
                <c:pt idx="71">
                  <c:v>2.7333333333000001</c:v>
                </c:pt>
                <c:pt idx="72">
                  <c:v>2.7333333333000001</c:v>
                </c:pt>
                <c:pt idx="73">
                  <c:v>2.8333333333000001</c:v>
                </c:pt>
                <c:pt idx="74">
                  <c:v>2.8333333333000001</c:v>
                </c:pt>
                <c:pt idx="75">
                  <c:v>2.9333333332999998</c:v>
                </c:pt>
                <c:pt idx="76">
                  <c:v>2.9333333332999998</c:v>
                </c:pt>
                <c:pt idx="77">
                  <c:v>3.0333333332999999</c:v>
                </c:pt>
                <c:pt idx="78">
                  <c:v>3.0333333332999999</c:v>
                </c:pt>
                <c:pt idx="79">
                  <c:v>3.0666666667000002</c:v>
                </c:pt>
                <c:pt idx="80">
                  <c:v>3.0666666667000002</c:v>
                </c:pt>
                <c:pt idx="81">
                  <c:v>3.1666666666999999</c:v>
                </c:pt>
                <c:pt idx="82">
                  <c:v>3.1666666666999999</c:v>
                </c:pt>
                <c:pt idx="83">
                  <c:v>3.2</c:v>
                </c:pt>
                <c:pt idx="84">
                  <c:v>3.2</c:v>
                </c:pt>
                <c:pt idx="85">
                  <c:v>3.2666666666999999</c:v>
                </c:pt>
                <c:pt idx="86">
                  <c:v>3.2666666666999999</c:v>
                </c:pt>
                <c:pt idx="87">
                  <c:v>3.3333333333000001</c:v>
                </c:pt>
                <c:pt idx="88">
                  <c:v>3.3333333333000001</c:v>
                </c:pt>
                <c:pt idx="89">
                  <c:v>3.4333333332999998</c:v>
                </c:pt>
                <c:pt idx="90">
                  <c:v>3.4333333332999998</c:v>
                </c:pt>
                <c:pt idx="91">
                  <c:v>3.5666666667000002</c:v>
                </c:pt>
                <c:pt idx="92">
                  <c:v>3.5666666667000002</c:v>
                </c:pt>
                <c:pt idx="93">
                  <c:v>3.7</c:v>
                </c:pt>
                <c:pt idx="94">
                  <c:v>3.7</c:v>
                </c:pt>
                <c:pt idx="95">
                  <c:v>3.7333333333000001</c:v>
                </c:pt>
                <c:pt idx="96">
                  <c:v>3.7333333333000001</c:v>
                </c:pt>
                <c:pt idx="97">
                  <c:v>4.0999999999999996</c:v>
                </c:pt>
                <c:pt idx="98">
                  <c:v>4.0999999999999996</c:v>
                </c:pt>
                <c:pt idx="99">
                  <c:v>4.1666666667000003</c:v>
                </c:pt>
                <c:pt idx="100">
                  <c:v>4.1666666667000003</c:v>
                </c:pt>
                <c:pt idx="101">
                  <c:v>4.2333333333000001</c:v>
                </c:pt>
                <c:pt idx="102">
                  <c:v>4.2333333333000001</c:v>
                </c:pt>
                <c:pt idx="103">
                  <c:v>4.3666666666999996</c:v>
                </c:pt>
                <c:pt idx="104">
                  <c:v>4.3666666666999996</c:v>
                </c:pt>
                <c:pt idx="105">
                  <c:v>4.4333333333000002</c:v>
                </c:pt>
                <c:pt idx="106">
                  <c:v>4.4333333333000002</c:v>
                </c:pt>
                <c:pt idx="107">
                  <c:v>4.4666666667000001</c:v>
                </c:pt>
                <c:pt idx="108">
                  <c:v>4.4666666667000001</c:v>
                </c:pt>
                <c:pt idx="109">
                  <c:v>4.5666666666999998</c:v>
                </c:pt>
                <c:pt idx="110">
                  <c:v>4.5666666666999998</c:v>
                </c:pt>
                <c:pt idx="111">
                  <c:v>4.7333333333000001</c:v>
                </c:pt>
                <c:pt idx="112">
                  <c:v>4.7333333333000001</c:v>
                </c:pt>
                <c:pt idx="113">
                  <c:v>4.7666666666999999</c:v>
                </c:pt>
                <c:pt idx="114">
                  <c:v>4.7666666666999999</c:v>
                </c:pt>
                <c:pt idx="115">
                  <c:v>4.8</c:v>
                </c:pt>
                <c:pt idx="116">
                  <c:v>4.8</c:v>
                </c:pt>
                <c:pt idx="117">
                  <c:v>4.8333333332999997</c:v>
                </c:pt>
                <c:pt idx="118">
                  <c:v>4.8333333332999997</c:v>
                </c:pt>
                <c:pt idx="119">
                  <c:v>4.9333333333000002</c:v>
                </c:pt>
                <c:pt idx="120">
                  <c:v>4.9333333333000002</c:v>
                </c:pt>
                <c:pt idx="121">
                  <c:v>5.0333333332999999</c:v>
                </c:pt>
                <c:pt idx="122">
                  <c:v>5.0333333332999999</c:v>
                </c:pt>
                <c:pt idx="123">
                  <c:v>5.0666666666999998</c:v>
                </c:pt>
                <c:pt idx="124">
                  <c:v>5.0666666666999998</c:v>
                </c:pt>
                <c:pt idx="125">
                  <c:v>5.2</c:v>
                </c:pt>
                <c:pt idx="126">
                  <c:v>5.2</c:v>
                </c:pt>
                <c:pt idx="127">
                  <c:v>5.2333333333000001</c:v>
                </c:pt>
                <c:pt idx="128">
                  <c:v>5.2333333333000001</c:v>
                </c:pt>
                <c:pt idx="129">
                  <c:v>5.3666666666999996</c:v>
                </c:pt>
                <c:pt idx="130">
                  <c:v>5.3666666666999996</c:v>
                </c:pt>
                <c:pt idx="131">
                  <c:v>5.4</c:v>
                </c:pt>
                <c:pt idx="132">
                  <c:v>5.4</c:v>
                </c:pt>
                <c:pt idx="133">
                  <c:v>5.5333333332999999</c:v>
                </c:pt>
                <c:pt idx="134">
                  <c:v>5.5333333332999999</c:v>
                </c:pt>
                <c:pt idx="135">
                  <c:v>5.6</c:v>
                </c:pt>
                <c:pt idx="136">
                  <c:v>5.6</c:v>
                </c:pt>
                <c:pt idx="137">
                  <c:v>5.6333333333000004</c:v>
                </c:pt>
                <c:pt idx="138">
                  <c:v>5.6333333333000004</c:v>
                </c:pt>
                <c:pt idx="139">
                  <c:v>5.6666666667000003</c:v>
                </c:pt>
                <c:pt idx="140">
                  <c:v>5.6666666667000003</c:v>
                </c:pt>
                <c:pt idx="141">
                  <c:v>5.7</c:v>
                </c:pt>
                <c:pt idx="142">
                  <c:v>5.7</c:v>
                </c:pt>
                <c:pt idx="143">
                  <c:v>5.7666666666999999</c:v>
                </c:pt>
                <c:pt idx="144">
                  <c:v>5.7666666666999999</c:v>
                </c:pt>
                <c:pt idx="145">
                  <c:v>6</c:v>
                </c:pt>
                <c:pt idx="146">
                  <c:v>6</c:v>
                </c:pt>
                <c:pt idx="147">
                  <c:v>6.0333333332999999</c:v>
                </c:pt>
                <c:pt idx="148">
                  <c:v>6.0333333332999999</c:v>
                </c:pt>
                <c:pt idx="149">
                  <c:v>6.2</c:v>
                </c:pt>
                <c:pt idx="150">
                  <c:v>6.2</c:v>
                </c:pt>
                <c:pt idx="151">
                  <c:v>6.4</c:v>
                </c:pt>
                <c:pt idx="152">
                  <c:v>6.4</c:v>
                </c:pt>
                <c:pt idx="153">
                  <c:v>6.5666666666999998</c:v>
                </c:pt>
                <c:pt idx="154">
                  <c:v>6.5666666666999998</c:v>
                </c:pt>
                <c:pt idx="155">
                  <c:v>6.6333333333000004</c:v>
                </c:pt>
                <c:pt idx="156">
                  <c:v>6.6333333333000004</c:v>
                </c:pt>
                <c:pt idx="157">
                  <c:v>6.7666666666999999</c:v>
                </c:pt>
                <c:pt idx="158">
                  <c:v>6.7666666666999999</c:v>
                </c:pt>
                <c:pt idx="159">
                  <c:v>6.8666666666999996</c:v>
                </c:pt>
                <c:pt idx="160">
                  <c:v>6.8666666666999996</c:v>
                </c:pt>
                <c:pt idx="161">
                  <c:v>6.9</c:v>
                </c:pt>
                <c:pt idx="162">
                  <c:v>6.9</c:v>
                </c:pt>
                <c:pt idx="163">
                  <c:v>7.1</c:v>
                </c:pt>
                <c:pt idx="164">
                  <c:v>7.1</c:v>
                </c:pt>
                <c:pt idx="165">
                  <c:v>7.1333333333000004</c:v>
                </c:pt>
                <c:pt idx="166">
                  <c:v>7.1333333333000004</c:v>
                </c:pt>
                <c:pt idx="167">
                  <c:v>7.1666666667000003</c:v>
                </c:pt>
                <c:pt idx="168">
                  <c:v>7.1666666667000003</c:v>
                </c:pt>
                <c:pt idx="169">
                  <c:v>7.3666666666999996</c:v>
                </c:pt>
                <c:pt idx="170">
                  <c:v>7.3666666666999996</c:v>
                </c:pt>
                <c:pt idx="171">
                  <c:v>7.4666666667000001</c:v>
                </c:pt>
                <c:pt idx="172">
                  <c:v>7.4666666667000001</c:v>
                </c:pt>
                <c:pt idx="173">
                  <c:v>7.5</c:v>
                </c:pt>
                <c:pt idx="174">
                  <c:v>7.5</c:v>
                </c:pt>
                <c:pt idx="175">
                  <c:v>7.5333333332999999</c:v>
                </c:pt>
                <c:pt idx="176">
                  <c:v>7.5333333332999999</c:v>
                </c:pt>
                <c:pt idx="177">
                  <c:v>7.6</c:v>
                </c:pt>
                <c:pt idx="178">
                  <c:v>7.6</c:v>
                </c:pt>
                <c:pt idx="179">
                  <c:v>7.6666666667000003</c:v>
                </c:pt>
                <c:pt idx="180">
                  <c:v>7.6666666667000003</c:v>
                </c:pt>
                <c:pt idx="181">
                  <c:v>7.7</c:v>
                </c:pt>
                <c:pt idx="182">
                  <c:v>7.7</c:v>
                </c:pt>
                <c:pt idx="183">
                  <c:v>8.2666666667000008</c:v>
                </c:pt>
                <c:pt idx="184">
                  <c:v>8.2666666667000008</c:v>
                </c:pt>
                <c:pt idx="185">
                  <c:v>8.3333333333000006</c:v>
                </c:pt>
                <c:pt idx="186">
                  <c:v>8.3333333333000006</c:v>
                </c:pt>
                <c:pt idx="187">
                  <c:v>8.4333333333000002</c:v>
                </c:pt>
                <c:pt idx="188">
                  <c:v>8.4333333333000002</c:v>
                </c:pt>
                <c:pt idx="189">
                  <c:v>8.4666666667000001</c:v>
                </c:pt>
                <c:pt idx="190">
                  <c:v>8.4666666667000001</c:v>
                </c:pt>
                <c:pt idx="191">
                  <c:v>8.5333333332999999</c:v>
                </c:pt>
                <c:pt idx="192">
                  <c:v>8.5333333332999999</c:v>
                </c:pt>
                <c:pt idx="193">
                  <c:v>8.6</c:v>
                </c:pt>
                <c:pt idx="194">
                  <c:v>8.6</c:v>
                </c:pt>
                <c:pt idx="195">
                  <c:v>8.6666666666999994</c:v>
                </c:pt>
                <c:pt idx="196">
                  <c:v>8.6666666666999994</c:v>
                </c:pt>
                <c:pt idx="197">
                  <c:v>8.8000000000000007</c:v>
                </c:pt>
                <c:pt idx="198">
                  <c:v>8.8000000000000007</c:v>
                </c:pt>
                <c:pt idx="199">
                  <c:v>8.8333333333000006</c:v>
                </c:pt>
                <c:pt idx="200">
                  <c:v>8.8333333333000006</c:v>
                </c:pt>
                <c:pt idx="201">
                  <c:v>9</c:v>
                </c:pt>
                <c:pt idx="202">
                  <c:v>9</c:v>
                </c:pt>
                <c:pt idx="203">
                  <c:v>9.1666666666999994</c:v>
                </c:pt>
                <c:pt idx="204">
                  <c:v>9.1666666666999994</c:v>
                </c:pt>
                <c:pt idx="205">
                  <c:v>9.1999999999999993</c:v>
                </c:pt>
                <c:pt idx="206">
                  <c:v>9.1999999999999993</c:v>
                </c:pt>
                <c:pt idx="207">
                  <c:v>9.2333333332999992</c:v>
                </c:pt>
                <c:pt idx="208">
                  <c:v>9.2333333332999992</c:v>
                </c:pt>
                <c:pt idx="209">
                  <c:v>9.3666666667000005</c:v>
                </c:pt>
                <c:pt idx="210">
                  <c:v>9.3666666667000005</c:v>
                </c:pt>
                <c:pt idx="211">
                  <c:v>9.5333333332999999</c:v>
                </c:pt>
                <c:pt idx="212">
                  <c:v>9.5333333332999999</c:v>
                </c:pt>
                <c:pt idx="213">
                  <c:v>9.5666666666999998</c:v>
                </c:pt>
                <c:pt idx="214">
                  <c:v>9.5666666666999998</c:v>
                </c:pt>
                <c:pt idx="215">
                  <c:v>9.6333333332999995</c:v>
                </c:pt>
                <c:pt idx="216">
                  <c:v>9.6333333332999995</c:v>
                </c:pt>
                <c:pt idx="217">
                  <c:v>9.7333333332999992</c:v>
                </c:pt>
                <c:pt idx="218">
                  <c:v>9.7333333332999992</c:v>
                </c:pt>
                <c:pt idx="219">
                  <c:v>9.7666666667000008</c:v>
                </c:pt>
                <c:pt idx="220">
                  <c:v>9.7666666667000008</c:v>
                </c:pt>
                <c:pt idx="221">
                  <c:v>9.8000000000000007</c:v>
                </c:pt>
                <c:pt idx="222">
                  <c:v>9.8000000000000007</c:v>
                </c:pt>
                <c:pt idx="223">
                  <c:v>9.8666666667000005</c:v>
                </c:pt>
                <c:pt idx="224">
                  <c:v>9.8666666667000005</c:v>
                </c:pt>
                <c:pt idx="225">
                  <c:v>10.233333332999999</c:v>
                </c:pt>
                <c:pt idx="226">
                  <c:v>10.233333332999999</c:v>
                </c:pt>
                <c:pt idx="227">
                  <c:v>10.266666667000001</c:v>
                </c:pt>
                <c:pt idx="228">
                  <c:v>10.266666667000001</c:v>
                </c:pt>
                <c:pt idx="229">
                  <c:v>10.3</c:v>
                </c:pt>
                <c:pt idx="230">
                  <c:v>10.3</c:v>
                </c:pt>
                <c:pt idx="231">
                  <c:v>10.333333333000001</c:v>
                </c:pt>
                <c:pt idx="232">
                  <c:v>10.333333333000001</c:v>
                </c:pt>
                <c:pt idx="233">
                  <c:v>10.366666667000001</c:v>
                </c:pt>
                <c:pt idx="234">
                  <c:v>10.366666667000001</c:v>
                </c:pt>
                <c:pt idx="235">
                  <c:v>10.4</c:v>
                </c:pt>
                <c:pt idx="236">
                  <c:v>10.4</c:v>
                </c:pt>
                <c:pt idx="237">
                  <c:v>10.533333333</c:v>
                </c:pt>
                <c:pt idx="238">
                  <c:v>10.533333333</c:v>
                </c:pt>
                <c:pt idx="239">
                  <c:v>10.733333332999999</c:v>
                </c:pt>
                <c:pt idx="240">
                  <c:v>10.733333332999999</c:v>
                </c:pt>
                <c:pt idx="241">
                  <c:v>10.8</c:v>
                </c:pt>
                <c:pt idx="242">
                  <c:v>10.8</c:v>
                </c:pt>
                <c:pt idx="243">
                  <c:v>10.933333333</c:v>
                </c:pt>
                <c:pt idx="244">
                  <c:v>10.933333333</c:v>
                </c:pt>
                <c:pt idx="245">
                  <c:v>11.033333333</c:v>
                </c:pt>
                <c:pt idx="246">
                  <c:v>11.033333333</c:v>
                </c:pt>
                <c:pt idx="247">
                  <c:v>11.133333332999999</c:v>
                </c:pt>
                <c:pt idx="248">
                  <c:v>11.133333332999999</c:v>
                </c:pt>
                <c:pt idx="249">
                  <c:v>11.2</c:v>
                </c:pt>
                <c:pt idx="250">
                  <c:v>11.2</c:v>
                </c:pt>
                <c:pt idx="251">
                  <c:v>11.366666667000001</c:v>
                </c:pt>
                <c:pt idx="252">
                  <c:v>11.366666667000001</c:v>
                </c:pt>
                <c:pt idx="253">
                  <c:v>11.4</c:v>
                </c:pt>
                <c:pt idx="254">
                  <c:v>11.4</c:v>
                </c:pt>
                <c:pt idx="255">
                  <c:v>11.566666667</c:v>
                </c:pt>
                <c:pt idx="256">
                  <c:v>11.566666667</c:v>
                </c:pt>
                <c:pt idx="257">
                  <c:v>11.8</c:v>
                </c:pt>
                <c:pt idx="258">
                  <c:v>11.8</c:v>
                </c:pt>
                <c:pt idx="259">
                  <c:v>11.833333333000001</c:v>
                </c:pt>
                <c:pt idx="260">
                  <c:v>11.833333333000001</c:v>
                </c:pt>
                <c:pt idx="261">
                  <c:v>11.9</c:v>
                </c:pt>
                <c:pt idx="262">
                  <c:v>11.9</c:v>
                </c:pt>
                <c:pt idx="263">
                  <c:v>12.066666667</c:v>
                </c:pt>
                <c:pt idx="264">
                  <c:v>12.066666667</c:v>
                </c:pt>
                <c:pt idx="265">
                  <c:v>12.133333332999999</c:v>
                </c:pt>
                <c:pt idx="266">
                  <c:v>12.133333332999999</c:v>
                </c:pt>
                <c:pt idx="267">
                  <c:v>12.166666666999999</c:v>
                </c:pt>
                <c:pt idx="268">
                  <c:v>12.166666666999999</c:v>
                </c:pt>
                <c:pt idx="269">
                  <c:v>12.2</c:v>
                </c:pt>
                <c:pt idx="270">
                  <c:v>12.2</c:v>
                </c:pt>
                <c:pt idx="271">
                  <c:v>12.233333332999999</c:v>
                </c:pt>
                <c:pt idx="272">
                  <c:v>12.233333332999999</c:v>
                </c:pt>
                <c:pt idx="273">
                  <c:v>12.266666667000001</c:v>
                </c:pt>
                <c:pt idx="274">
                  <c:v>12.266666667000001</c:v>
                </c:pt>
                <c:pt idx="275">
                  <c:v>12.366666667000001</c:v>
                </c:pt>
                <c:pt idx="276">
                  <c:v>12.366666667000001</c:v>
                </c:pt>
                <c:pt idx="277">
                  <c:v>12.4</c:v>
                </c:pt>
                <c:pt idx="278">
                  <c:v>12.4</c:v>
                </c:pt>
                <c:pt idx="279">
                  <c:v>12.433333333</c:v>
                </c:pt>
                <c:pt idx="280">
                  <c:v>12.433333333</c:v>
                </c:pt>
                <c:pt idx="281">
                  <c:v>12.466666667</c:v>
                </c:pt>
                <c:pt idx="282">
                  <c:v>12.466666667</c:v>
                </c:pt>
                <c:pt idx="283">
                  <c:v>12.5</c:v>
                </c:pt>
                <c:pt idx="284">
                  <c:v>12.5</c:v>
                </c:pt>
                <c:pt idx="285">
                  <c:v>12.566666667</c:v>
                </c:pt>
                <c:pt idx="286">
                  <c:v>12.566666667</c:v>
                </c:pt>
                <c:pt idx="287">
                  <c:v>12.6</c:v>
                </c:pt>
                <c:pt idx="288">
                  <c:v>12.6</c:v>
                </c:pt>
                <c:pt idx="289">
                  <c:v>12.633333332999999</c:v>
                </c:pt>
                <c:pt idx="290">
                  <c:v>12.633333332999999</c:v>
                </c:pt>
                <c:pt idx="291">
                  <c:v>12.666666666999999</c:v>
                </c:pt>
                <c:pt idx="292">
                  <c:v>12.666666666999999</c:v>
                </c:pt>
                <c:pt idx="293">
                  <c:v>12.7</c:v>
                </c:pt>
                <c:pt idx="294">
                  <c:v>12.7</c:v>
                </c:pt>
                <c:pt idx="295">
                  <c:v>12.733333332999999</c:v>
                </c:pt>
                <c:pt idx="296">
                  <c:v>12.733333332999999</c:v>
                </c:pt>
                <c:pt idx="297">
                  <c:v>12.833333333000001</c:v>
                </c:pt>
                <c:pt idx="298">
                  <c:v>12.833333333000001</c:v>
                </c:pt>
                <c:pt idx="299">
                  <c:v>12.866666667000001</c:v>
                </c:pt>
                <c:pt idx="300">
                  <c:v>12.866666667000001</c:v>
                </c:pt>
                <c:pt idx="301">
                  <c:v>12.9</c:v>
                </c:pt>
                <c:pt idx="302">
                  <c:v>12.9</c:v>
                </c:pt>
                <c:pt idx="303">
                  <c:v>12.933333333</c:v>
                </c:pt>
                <c:pt idx="304">
                  <c:v>12.933333333</c:v>
                </c:pt>
                <c:pt idx="305">
                  <c:v>12.966666667</c:v>
                </c:pt>
                <c:pt idx="306">
                  <c:v>12.966666667</c:v>
                </c:pt>
                <c:pt idx="307">
                  <c:v>13</c:v>
                </c:pt>
                <c:pt idx="308">
                  <c:v>13</c:v>
                </c:pt>
                <c:pt idx="309">
                  <c:v>13.066666667</c:v>
                </c:pt>
                <c:pt idx="310">
                  <c:v>13.066666667</c:v>
                </c:pt>
                <c:pt idx="311">
                  <c:v>13.1</c:v>
                </c:pt>
                <c:pt idx="312">
                  <c:v>13.1</c:v>
                </c:pt>
                <c:pt idx="313">
                  <c:v>13.133333332999999</c:v>
                </c:pt>
                <c:pt idx="314">
                  <c:v>13.133333332999999</c:v>
                </c:pt>
                <c:pt idx="315">
                  <c:v>13.166666666999999</c:v>
                </c:pt>
                <c:pt idx="316">
                  <c:v>13.166666666999999</c:v>
                </c:pt>
                <c:pt idx="317">
                  <c:v>13.2</c:v>
                </c:pt>
                <c:pt idx="318">
                  <c:v>13.2</c:v>
                </c:pt>
                <c:pt idx="319">
                  <c:v>13.266666667000001</c:v>
                </c:pt>
                <c:pt idx="320">
                  <c:v>13.266666667000001</c:v>
                </c:pt>
                <c:pt idx="321">
                  <c:v>13.3</c:v>
                </c:pt>
                <c:pt idx="322">
                  <c:v>13.3</c:v>
                </c:pt>
                <c:pt idx="323">
                  <c:v>13.333333333000001</c:v>
                </c:pt>
                <c:pt idx="324">
                  <c:v>13.333333333000001</c:v>
                </c:pt>
                <c:pt idx="325">
                  <c:v>13.366666667000001</c:v>
                </c:pt>
                <c:pt idx="326">
                  <c:v>13.366666667000001</c:v>
                </c:pt>
                <c:pt idx="327">
                  <c:v>13.4</c:v>
                </c:pt>
                <c:pt idx="328">
                  <c:v>13.4</c:v>
                </c:pt>
                <c:pt idx="329">
                  <c:v>13.5</c:v>
                </c:pt>
                <c:pt idx="330">
                  <c:v>13.5</c:v>
                </c:pt>
                <c:pt idx="331">
                  <c:v>13.533333333</c:v>
                </c:pt>
                <c:pt idx="332">
                  <c:v>13.533333333</c:v>
                </c:pt>
                <c:pt idx="333">
                  <c:v>13.566666667</c:v>
                </c:pt>
                <c:pt idx="334">
                  <c:v>13.566666667</c:v>
                </c:pt>
                <c:pt idx="335">
                  <c:v>13.6</c:v>
                </c:pt>
                <c:pt idx="336">
                  <c:v>13.6</c:v>
                </c:pt>
                <c:pt idx="337">
                  <c:v>13.633333332999999</c:v>
                </c:pt>
                <c:pt idx="338">
                  <c:v>13.633333332999999</c:v>
                </c:pt>
                <c:pt idx="339">
                  <c:v>13.733333332999999</c:v>
                </c:pt>
                <c:pt idx="340">
                  <c:v>13.733333332999999</c:v>
                </c:pt>
                <c:pt idx="341">
                  <c:v>13.766666667000001</c:v>
                </c:pt>
                <c:pt idx="342">
                  <c:v>13.766666667000001</c:v>
                </c:pt>
                <c:pt idx="343">
                  <c:v>13.8</c:v>
                </c:pt>
                <c:pt idx="344">
                  <c:v>13.8</c:v>
                </c:pt>
                <c:pt idx="345">
                  <c:v>13.833333333000001</c:v>
                </c:pt>
                <c:pt idx="346">
                  <c:v>13.833333333000001</c:v>
                </c:pt>
                <c:pt idx="347">
                  <c:v>13.866666667000001</c:v>
                </c:pt>
                <c:pt idx="348">
                  <c:v>13.866666667000001</c:v>
                </c:pt>
                <c:pt idx="349">
                  <c:v>13.9</c:v>
                </c:pt>
                <c:pt idx="350">
                  <c:v>13.9</c:v>
                </c:pt>
                <c:pt idx="351">
                  <c:v>13.933333333</c:v>
                </c:pt>
                <c:pt idx="352">
                  <c:v>13.933333333</c:v>
                </c:pt>
                <c:pt idx="353">
                  <c:v>14</c:v>
                </c:pt>
                <c:pt idx="354">
                  <c:v>14</c:v>
                </c:pt>
                <c:pt idx="355">
                  <c:v>14.033333333</c:v>
                </c:pt>
                <c:pt idx="356">
                  <c:v>14.033333333</c:v>
                </c:pt>
                <c:pt idx="357">
                  <c:v>14.066666667</c:v>
                </c:pt>
                <c:pt idx="358">
                  <c:v>14.066666667</c:v>
                </c:pt>
                <c:pt idx="359">
                  <c:v>14.1</c:v>
                </c:pt>
                <c:pt idx="360">
                  <c:v>14.1</c:v>
                </c:pt>
                <c:pt idx="361">
                  <c:v>14.133333332999999</c:v>
                </c:pt>
                <c:pt idx="362">
                  <c:v>14.133333332999999</c:v>
                </c:pt>
                <c:pt idx="363">
                  <c:v>14.233333332999999</c:v>
                </c:pt>
                <c:pt idx="364">
                  <c:v>14.233333332999999</c:v>
                </c:pt>
                <c:pt idx="365">
                  <c:v>14.266666667000001</c:v>
                </c:pt>
                <c:pt idx="366">
                  <c:v>14.266666667000001</c:v>
                </c:pt>
                <c:pt idx="367">
                  <c:v>14.3</c:v>
                </c:pt>
                <c:pt idx="368">
                  <c:v>14.3</c:v>
                </c:pt>
                <c:pt idx="369">
                  <c:v>14.333333333000001</c:v>
                </c:pt>
                <c:pt idx="370">
                  <c:v>14.333333333000001</c:v>
                </c:pt>
                <c:pt idx="371">
                  <c:v>14.366666667000001</c:v>
                </c:pt>
                <c:pt idx="372">
                  <c:v>14.366666667000001</c:v>
                </c:pt>
                <c:pt idx="373">
                  <c:v>14.433333333</c:v>
                </c:pt>
                <c:pt idx="374">
                  <c:v>14.433333333</c:v>
                </c:pt>
                <c:pt idx="375">
                  <c:v>14.466666667</c:v>
                </c:pt>
                <c:pt idx="376">
                  <c:v>14.466666667</c:v>
                </c:pt>
                <c:pt idx="377">
                  <c:v>14.5</c:v>
                </c:pt>
                <c:pt idx="378">
                  <c:v>14.5</c:v>
                </c:pt>
                <c:pt idx="379">
                  <c:v>14.533333333</c:v>
                </c:pt>
                <c:pt idx="380">
                  <c:v>14.533333333</c:v>
                </c:pt>
                <c:pt idx="381">
                  <c:v>14.566666667</c:v>
                </c:pt>
                <c:pt idx="382">
                  <c:v>14.566666667</c:v>
                </c:pt>
                <c:pt idx="383">
                  <c:v>14.6</c:v>
                </c:pt>
                <c:pt idx="384">
                  <c:v>14.6</c:v>
                </c:pt>
                <c:pt idx="385">
                  <c:v>14.666666666999999</c:v>
                </c:pt>
                <c:pt idx="386">
                  <c:v>14.666666666999999</c:v>
                </c:pt>
                <c:pt idx="387">
                  <c:v>14.7</c:v>
                </c:pt>
                <c:pt idx="388">
                  <c:v>14.7</c:v>
                </c:pt>
                <c:pt idx="389">
                  <c:v>14.733333332999999</c:v>
                </c:pt>
                <c:pt idx="390">
                  <c:v>14.733333332999999</c:v>
                </c:pt>
                <c:pt idx="391">
                  <c:v>14.766666667000001</c:v>
                </c:pt>
                <c:pt idx="392">
                  <c:v>14.766666667000001</c:v>
                </c:pt>
                <c:pt idx="393">
                  <c:v>14.8</c:v>
                </c:pt>
                <c:pt idx="394">
                  <c:v>14.8</c:v>
                </c:pt>
                <c:pt idx="395">
                  <c:v>14.833333333000001</c:v>
                </c:pt>
                <c:pt idx="396">
                  <c:v>14.833333333000001</c:v>
                </c:pt>
                <c:pt idx="397">
                  <c:v>14.933333333</c:v>
                </c:pt>
                <c:pt idx="398">
                  <c:v>14.933333333</c:v>
                </c:pt>
                <c:pt idx="399">
                  <c:v>14.966666667</c:v>
                </c:pt>
                <c:pt idx="400">
                  <c:v>14.966666667</c:v>
                </c:pt>
                <c:pt idx="401">
                  <c:v>15</c:v>
                </c:pt>
                <c:pt idx="402">
                  <c:v>15</c:v>
                </c:pt>
                <c:pt idx="403">
                  <c:v>15.033333333</c:v>
                </c:pt>
                <c:pt idx="404">
                  <c:v>15.033333333</c:v>
                </c:pt>
                <c:pt idx="405">
                  <c:v>15.066666667</c:v>
                </c:pt>
                <c:pt idx="406">
                  <c:v>15.066666667</c:v>
                </c:pt>
                <c:pt idx="407">
                  <c:v>15.1</c:v>
                </c:pt>
                <c:pt idx="408">
                  <c:v>15.1</c:v>
                </c:pt>
                <c:pt idx="409">
                  <c:v>15.166666666999999</c:v>
                </c:pt>
                <c:pt idx="410">
                  <c:v>15.166666666999999</c:v>
                </c:pt>
                <c:pt idx="411">
                  <c:v>15.2</c:v>
                </c:pt>
                <c:pt idx="412">
                  <c:v>15.2</c:v>
                </c:pt>
                <c:pt idx="413">
                  <c:v>15.233333332999999</c:v>
                </c:pt>
                <c:pt idx="414">
                  <c:v>15.233333332999999</c:v>
                </c:pt>
                <c:pt idx="415">
                  <c:v>15.266666667000001</c:v>
                </c:pt>
                <c:pt idx="416">
                  <c:v>15.266666667000001</c:v>
                </c:pt>
                <c:pt idx="417">
                  <c:v>15.3</c:v>
                </c:pt>
                <c:pt idx="418">
                  <c:v>15.3</c:v>
                </c:pt>
                <c:pt idx="419">
                  <c:v>15.433333333</c:v>
                </c:pt>
                <c:pt idx="420">
                  <c:v>15.433333333</c:v>
                </c:pt>
                <c:pt idx="421">
                  <c:v>15.466666667</c:v>
                </c:pt>
                <c:pt idx="422">
                  <c:v>15.466666667</c:v>
                </c:pt>
                <c:pt idx="423">
                  <c:v>15.5</c:v>
                </c:pt>
                <c:pt idx="424">
                  <c:v>15.5</c:v>
                </c:pt>
                <c:pt idx="425">
                  <c:v>15.533333333</c:v>
                </c:pt>
                <c:pt idx="426">
                  <c:v>15.533333333</c:v>
                </c:pt>
                <c:pt idx="427">
                  <c:v>15.6</c:v>
                </c:pt>
                <c:pt idx="428">
                  <c:v>15.6</c:v>
                </c:pt>
                <c:pt idx="429">
                  <c:v>15.633333332999999</c:v>
                </c:pt>
                <c:pt idx="430">
                  <c:v>15.633333332999999</c:v>
                </c:pt>
                <c:pt idx="431">
                  <c:v>15.666666666999999</c:v>
                </c:pt>
                <c:pt idx="432">
                  <c:v>15.666666666999999</c:v>
                </c:pt>
                <c:pt idx="433">
                  <c:v>15.7</c:v>
                </c:pt>
                <c:pt idx="434">
                  <c:v>15.7</c:v>
                </c:pt>
                <c:pt idx="435">
                  <c:v>15.733333332999999</c:v>
                </c:pt>
                <c:pt idx="436">
                  <c:v>15.733333332999999</c:v>
                </c:pt>
                <c:pt idx="437">
                  <c:v>15.766666667000001</c:v>
                </c:pt>
                <c:pt idx="438">
                  <c:v>15.766666667000001</c:v>
                </c:pt>
                <c:pt idx="439">
                  <c:v>15.8</c:v>
                </c:pt>
                <c:pt idx="440">
                  <c:v>15.8</c:v>
                </c:pt>
                <c:pt idx="441">
                  <c:v>15.866666667000001</c:v>
                </c:pt>
                <c:pt idx="442">
                  <c:v>15.866666667000001</c:v>
                </c:pt>
                <c:pt idx="443">
                  <c:v>15.9</c:v>
                </c:pt>
                <c:pt idx="444">
                  <c:v>15.9</c:v>
                </c:pt>
                <c:pt idx="445">
                  <c:v>15.933333333</c:v>
                </c:pt>
                <c:pt idx="446">
                  <c:v>15.933333333</c:v>
                </c:pt>
                <c:pt idx="447">
                  <c:v>15.966666667</c:v>
                </c:pt>
                <c:pt idx="448">
                  <c:v>15.966666667</c:v>
                </c:pt>
                <c:pt idx="449">
                  <c:v>16</c:v>
                </c:pt>
                <c:pt idx="450">
                  <c:v>16</c:v>
                </c:pt>
                <c:pt idx="451">
                  <c:v>16.066666667</c:v>
                </c:pt>
                <c:pt idx="452">
                  <c:v>16.066666667</c:v>
                </c:pt>
                <c:pt idx="453">
                  <c:v>16.100000000000001</c:v>
                </c:pt>
                <c:pt idx="454">
                  <c:v>16.100000000000001</c:v>
                </c:pt>
                <c:pt idx="455">
                  <c:v>16.133333332999999</c:v>
                </c:pt>
                <c:pt idx="456">
                  <c:v>16.133333332999999</c:v>
                </c:pt>
                <c:pt idx="457">
                  <c:v>16.166666667000001</c:v>
                </c:pt>
                <c:pt idx="458">
                  <c:v>16.166666667000001</c:v>
                </c:pt>
                <c:pt idx="459">
                  <c:v>16.2</c:v>
                </c:pt>
                <c:pt idx="460">
                  <c:v>16.2</c:v>
                </c:pt>
                <c:pt idx="461">
                  <c:v>16.233333333000001</c:v>
                </c:pt>
                <c:pt idx="462">
                  <c:v>16.233333333000001</c:v>
                </c:pt>
                <c:pt idx="463">
                  <c:v>16.333333332999999</c:v>
                </c:pt>
                <c:pt idx="464">
                  <c:v>16.333333332999999</c:v>
                </c:pt>
                <c:pt idx="465">
                  <c:v>16.366666667000001</c:v>
                </c:pt>
                <c:pt idx="466">
                  <c:v>16.366666667000001</c:v>
                </c:pt>
                <c:pt idx="467">
                  <c:v>16.399999999999999</c:v>
                </c:pt>
                <c:pt idx="468">
                  <c:v>16.399999999999999</c:v>
                </c:pt>
                <c:pt idx="469">
                  <c:v>16.433333333</c:v>
                </c:pt>
                <c:pt idx="470">
                  <c:v>16.433333333</c:v>
                </c:pt>
                <c:pt idx="471">
                  <c:v>16.466666666999998</c:v>
                </c:pt>
                <c:pt idx="472">
                  <c:v>16.466666666999998</c:v>
                </c:pt>
                <c:pt idx="473">
                  <c:v>16.533333333000002</c:v>
                </c:pt>
                <c:pt idx="474">
                  <c:v>16.533333333000002</c:v>
                </c:pt>
                <c:pt idx="475">
                  <c:v>16.566666667</c:v>
                </c:pt>
                <c:pt idx="476">
                  <c:v>16.566666667</c:v>
                </c:pt>
                <c:pt idx="477">
                  <c:v>16.600000000000001</c:v>
                </c:pt>
                <c:pt idx="478">
                  <c:v>16.600000000000001</c:v>
                </c:pt>
                <c:pt idx="479">
                  <c:v>16.633333332999999</c:v>
                </c:pt>
                <c:pt idx="480">
                  <c:v>16.633333332999999</c:v>
                </c:pt>
                <c:pt idx="481">
                  <c:v>16.666666667000001</c:v>
                </c:pt>
                <c:pt idx="482">
                  <c:v>16.666666667000001</c:v>
                </c:pt>
                <c:pt idx="483">
                  <c:v>16.7</c:v>
                </c:pt>
                <c:pt idx="484">
                  <c:v>16.7</c:v>
                </c:pt>
                <c:pt idx="485">
                  <c:v>16.766666666999999</c:v>
                </c:pt>
                <c:pt idx="486">
                  <c:v>16.766666666999999</c:v>
                </c:pt>
                <c:pt idx="487">
                  <c:v>16.8</c:v>
                </c:pt>
                <c:pt idx="488">
                  <c:v>16.8</c:v>
                </c:pt>
                <c:pt idx="489">
                  <c:v>16.833333332999999</c:v>
                </c:pt>
                <c:pt idx="490">
                  <c:v>16.833333332999999</c:v>
                </c:pt>
                <c:pt idx="491">
                  <c:v>16.866666667000001</c:v>
                </c:pt>
                <c:pt idx="492">
                  <c:v>16.866666667000001</c:v>
                </c:pt>
                <c:pt idx="493">
                  <c:v>16.899999999999999</c:v>
                </c:pt>
                <c:pt idx="494">
                  <c:v>16.899999999999999</c:v>
                </c:pt>
                <c:pt idx="495">
                  <c:v>16.933333333</c:v>
                </c:pt>
                <c:pt idx="496">
                  <c:v>16.933333333</c:v>
                </c:pt>
                <c:pt idx="497">
                  <c:v>17.033333333000002</c:v>
                </c:pt>
                <c:pt idx="498">
                  <c:v>17.033333333000002</c:v>
                </c:pt>
                <c:pt idx="499">
                  <c:v>17.066666667</c:v>
                </c:pt>
                <c:pt idx="500">
                  <c:v>17.066666667</c:v>
                </c:pt>
                <c:pt idx="501">
                  <c:v>17.100000000000001</c:v>
                </c:pt>
                <c:pt idx="502">
                  <c:v>17.100000000000001</c:v>
                </c:pt>
                <c:pt idx="503">
                  <c:v>17.133333332999999</c:v>
                </c:pt>
                <c:pt idx="504">
                  <c:v>17.133333332999999</c:v>
                </c:pt>
                <c:pt idx="505">
                  <c:v>17.166666667000001</c:v>
                </c:pt>
                <c:pt idx="506">
                  <c:v>17.166666667000001</c:v>
                </c:pt>
                <c:pt idx="507">
                  <c:v>17.266666666999999</c:v>
                </c:pt>
                <c:pt idx="508">
                  <c:v>17.266666666999999</c:v>
                </c:pt>
                <c:pt idx="509">
                  <c:v>17.3</c:v>
                </c:pt>
                <c:pt idx="510">
                  <c:v>17.3</c:v>
                </c:pt>
                <c:pt idx="511">
                  <c:v>17.333333332999999</c:v>
                </c:pt>
                <c:pt idx="512">
                  <c:v>17.333333332999999</c:v>
                </c:pt>
                <c:pt idx="513">
                  <c:v>17.366666667000001</c:v>
                </c:pt>
                <c:pt idx="514">
                  <c:v>17.366666667000001</c:v>
                </c:pt>
                <c:pt idx="515">
                  <c:v>17.399999999999999</c:v>
                </c:pt>
                <c:pt idx="516">
                  <c:v>17.399999999999999</c:v>
                </c:pt>
                <c:pt idx="517">
                  <c:v>17.433333333</c:v>
                </c:pt>
                <c:pt idx="518">
                  <c:v>17.433333333</c:v>
                </c:pt>
                <c:pt idx="519">
                  <c:v>17.5</c:v>
                </c:pt>
                <c:pt idx="520">
                  <c:v>17.5</c:v>
                </c:pt>
                <c:pt idx="521">
                  <c:v>17.533333333000002</c:v>
                </c:pt>
                <c:pt idx="522">
                  <c:v>17.533333333000002</c:v>
                </c:pt>
                <c:pt idx="523">
                  <c:v>17.566666667</c:v>
                </c:pt>
                <c:pt idx="524">
                  <c:v>17.566666667</c:v>
                </c:pt>
                <c:pt idx="525">
                  <c:v>17.600000000000001</c:v>
                </c:pt>
                <c:pt idx="526">
                  <c:v>17.600000000000001</c:v>
                </c:pt>
                <c:pt idx="527">
                  <c:v>17.633333332999999</c:v>
                </c:pt>
                <c:pt idx="528">
                  <c:v>17.633333332999999</c:v>
                </c:pt>
                <c:pt idx="529">
                  <c:v>17.666666667000001</c:v>
                </c:pt>
                <c:pt idx="530">
                  <c:v>17.666666667000001</c:v>
                </c:pt>
                <c:pt idx="531">
                  <c:v>17.7</c:v>
                </c:pt>
                <c:pt idx="532">
                  <c:v>17.7</c:v>
                </c:pt>
                <c:pt idx="533">
                  <c:v>17.733333333000001</c:v>
                </c:pt>
                <c:pt idx="534">
                  <c:v>17.733333333000001</c:v>
                </c:pt>
                <c:pt idx="535">
                  <c:v>17.766666666999999</c:v>
                </c:pt>
                <c:pt idx="536">
                  <c:v>17.766666666999999</c:v>
                </c:pt>
                <c:pt idx="537">
                  <c:v>17.8</c:v>
                </c:pt>
                <c:pt idx="538">
                  <c:v>17.8</c:v>
                </c:pt>
                <c:pt idx="539">
                  <c:v>17.833333332999999</c:v>
                </c:pt>
                <c:pt idx="540">
                  <c:v>17.833333332999999</c:v>
                </c:pt>
                <c:pt idx="541">
                  <c:v>17.966666666999998</c:v>
                </c:pt>
                <c:pt idx="542">
                  <c:v>17.966666666999998</c:v>
                </c:pt>
                <c:pt idx="543">
                  <c:v>18</c:v>
                </c:pt>
                <c:pt idx="544">
                  <c:v>18</c:v>
                </c:pt>
                <c:pt idx="545">
                  <c:v>18.033333333000002</c:v>
                </c:pt>
                <c:pt idx="546">
                  <c:v>18.033333333000002</c:v>
                </c:pt>
                <c:pt idx="547">
                  <c:v>18.066666667</c:v>
                </c:pt>
                <c:pt idx="548">
                  <c:v>18.066666667</c:v>
                </c:pt>
                <c:pt idx="549">
                  <c:v>18.100000000000001</c:v>
                </c:pt>
                <c:pt idx="550">
                  <c:v>18.100000000000001</c:v>
                </c:pt>
                <c:pt idx="551">
                  <c:v>18.133333332999999</c:v>
                </c:pt>
                <c:pt idx="552">
                  <c:v>18.133333332999999</c:v>
                </c:pt>
                <c:pt idx="553">
                  <c:v>18.2</c:v>
                </c:pt>
                <c:pt idx="554">
                  <c:v>18.2</c:v>
                </c:pt>
                <c:pt idx="555">
                  <c:v>18.233333333000001</c:v>
                </c:pt>
                <c:pt idx="556">
                  <c:v>18.233333333000001</c:v>
                </c:pt>
                <c:pt idx="557">
                  <c:v>18.266666666999999</c:v>
                </c:pt>
                <c:pt idx="558">
                  <c:v>18.266666666999999</c:v>
                </c:pt>
                <c:pt idx="559">
                  <c:v>18.3</c:v>
                </c:pt>
                <c:pt idx="560">
                  <c:v>18.3</c:v>
                </c:pt>
                <c:pt idx="561">
                  <c:v>18.333333332999999</c:v>
                </c:pt>
                <c:pt idx="562">
                  <c:v>18.333333332999999</c:v>
                </c:pt>
                <c:pt idx="563">
                  <c:v>18.399999999999999</c:v>
                </c:pt>
                <c:pt idx="564">
                  <c:v>18.399999999999999</c:v>
                </c:pt>
                <c:pt idx="565">
                  <c:v>18.433333333</c:v>
                </c:pt>
                <c:pt idx="566">
                  <c:v>18.433333333</c:v>
                </c:pt>
                <c:pt idx="567">
                  <c:v>18.466666666999998</c:v>
                </c:pt>
                <c:pt idx="568">
                  <c:v>18.466666666999998</c:v>
                </c:pt>
                <c:pt idx="569">
                  <c:v>18.5</c:v>
                </c:pt>
                <c:pt idx="570">
                  <c:v>18.5</c:v>
                </c:pt>
                <c:pt idx="571">
                  <c:v>18.533333333000002</c:v>
                </c:pt>
                <c:pt idx="572">
                  <c:v>18.533333333000002</c:v>
                </c:pt>
                <c:pt idx="573">
                  <c:v>18.566666667</c:v>
                </c:pt>
                <c:pt idx="574">
                  <c:v>18.566666667</c:v>
                </c:pt>
                <c:pt idx="575">
                  <c:v>18.633333332999999</c:v>
                </c:pt>
                <c:pt idx="576">
                  <c:v>18.633333332999999</c:v>
                </c:pt>
                <c:pt idx="577">
                  <c:v>18.666666667000001</c:v>
                </c:pt>
                <c:pt idx="578">
                  <c:v>18.666666667000001</c:v>
                </c:pt>
                <c:pt idx="579">
                  <c:v>18.7</c:v>
                </c:pt>
                <c:pt idx="580">
                  <c:v>18.7</c:v>
                </c:pt>
                <c:pt idx="581">
                  <c:v>18.733333333000001</c:v>
                </c:pt>
                <c:pt idx="582">
                  <c:v>18.733333333000001</c:v>
                </c:pt>
                <c:pt idx="583">
                  <c:v>18.766666666999999</c:v>
                </c:pt>
                <c:pt idx="584">
                  <c:v>18.766666666999999</c:v>
                </c:pt>
                <c:pt idx="585">
                  <c:v>18.8</c:v>
                </c:pt>
                <c:pt idx="586">
                  <c:v>18.8</c:v>
                </c:pt>
                <c:pt idx="587">
                  <c:v>18.866666667000001</c:v>
                </c:pt>
                <c:pt idx="588">
                  <c:v>18.866666667000001</c:v>
                </c:pt>
                <c:pt idx="589">
                  <c:v>18.899999999999999</c:v>
                </c:pt>
                <c:pt idx="590">
                  <c:v>18.899999999999999</c:v>
                </c:pt>
                <c:pt idx="591">
                  <c:v>18.933333333</c:v>
                </c:pt>
                <c:pt idx="592">
                  <c:v>18.933333333</c:v>
                </c:pt>
                <c:pt idx="593">
                  <c:v>18.966666666999998</c:v>
                </c:pt>
                <c:pt idx="594">
                  <c:v>18.966666666999998</c:v>
                </c:pt>
                <c:pt idx="595">
                  <c:v>19</c:v>
                </c:pt>
                <c:pt idx="596">
                  <c:v>19</c:v>
                </c:pt>
                <c:pt idx="597">
                  <c:v>19.100000000000001</c:v>
                </c:pt>
                <c:pt idx="598">
                  <c:v>19.100000000000001</c:v>
                </c:pt>
                <c:pt idx="599">
                  <c:v>19.133333332999999</c:v>
                </c:pt>
                <c:pt idx="600">
                  <c:v>19.133333332999999</c:v>
                </c:pt>
                <c:pt idx="601">
                  <c:v>19.166666667000001</c:v>
                </c:pt>
                <c:pt idx="602">
                  <c:v>19.166666667000001</c:v>
                </c:pt>
                <c:pt idx="603">
                  <c:v>19.2</c:v>
                </c:pt>
                <c:pt idx="604">
                  <c:v>19.2</c:v>
                </c:pt>
                <c:pt idx="605">
                  <c:v>19.233333333000001</c:v>
                </c:pt>
                <c:pt idx="606">
                  <c:v>19.233333333000001</c:v>
                </c:pt>
                <c:pt idx="607">
                  <c:v>19.266666666999999</c:v>
                </c:pt>
                <c:pt idx="608">
                  <c:v>19.266666666999999</c:v>
                </c:pt>
                <c:pt idx="609">
                  <c:v>19.333333332999999</c:v>
                </c:pt>
                <c:pt idx="610">
                  <c:v>19.333333332999999</c:v>
                </c:pt>
                <c:pt idx="611">
                  <c:v>19.366666667000001</c:v>
                </c:pt>
                <c:pt idx="612">
                  <c:v>19.366666667000001</c:v>
                </c:pt>
                <c:pt idx="613">
                  <c:v>19.399999999999999</c:v>
                </c:pt>
                <c:pt idx="614">
                  <c:v>19.399999999999999</c:v>
                </c:pt>
                <c:pt idx="615">
                  <c:v>19.433333333</c:v>
                </c:pt>
                <c:pt idx="616">
                  <c:v>19.433333333</c:v>
                </c:pt>
                <c:pt idx="617">
                  <c:v>19.466666666999998</c:v>
                </c:pt>
                <c:pt idx="618">
                  <c:v>19.466666666999998</c:v>
                </c:pt>
                <c:pt idx="619">
                  <c:v>19.5</c:v>
                </c:pt>
                <c:pt idx="620">
                  <c:v>19.5</c:v>
                </c:pt>
                <c:pt idx="621">
                  <c:v>19.533333333000002</c:v>
                </c:pt>
                <c:pt idx="622">
                  <c:v>19.533333333000002</c:v>
                </c:pt>
                <c:pt idx="623">
                  <c:v>19.600000000000001</c:v>
                </c:pt>
                <c:pt idx="624">
                  <c:v>19.600000000000001</c:v>
                </c:pt>
                <c:pt idx="625">
                  <c:v>19.633333332999999</c:v>
                </c:pt>
                <c:pt idx="626">
                  <c:v>19.633333332999999</c:v>
                </c:pt>
                <c:pt idx="627">
                  <c:v>19.666666667000001</c:v>
                </c:pt>
                <c:pt idx="628">
                  <c:v>19.666666667000001</c:v>
                </c:pt>
                <c:pt idx="629">
                  <c:v>19.7</c:v>
                </c:pt>
                <c:pt idx="630">
                  <c:v>19.7</c:v>
                </c:pt>
                <c:pt idx="631">
                  <c:v>19.733333333000001</c:v>
                </c:pt>
                <c:pt idx="632">
                  <c:v>19.733333333000001</c:v>
                </c:pt>
                <c:pt idx="633">
                  <c:v>19.8</c:v>
                </c:pt>
                <c:pt idx="634">
                  <c:v>19.8</c:v>
                </c:pt>
                <c:pt idx="635">
                  <c:v>19.833333332999999</c:v>
                </c:pt>
                <c:pt idx="636">
                  <c:v>19.833333332999999</c:v>
                </c:pt>
                <c:pt idx="637">
                  <c:v>19.866666667000001</c:v>
                </c:pt>
                <c:pt idx="638">
                  <c:v>19.866666667000001</c:v>
                </c:pt>
                <c:pt idx="639">
                  <c:v>19.899999999999999</c:v>
                </c:pt>
                <c:pt idx="640">
                  <c:v>19.899999999999999</c:v>
                </c:pt>
                <c:pt idx="641">
                  <c:v>19.933333333</c:v>
                </c:pt>
                <c:pt idx="642">
                  <c:v>19.933333333</c:v>
                </c:pt>
                <c:pt idx="643">
                  <c:v>19.966666666999998</c:v>
                </c:pt>
                <c:pt idx="644">
                  <c:v>19.966666666999998</c:v>
                </c:pt>
                <c:pt idx="645">
                  <c:v>20.066666667</c:v>
                </c:pt>
                <c:pt idx="646">
                  <c:v>20.066666667</c:v>
                </c:pt>
                <c:pt idx="647">
                  <c:v>20.100000000000001</c:v>
                </c:pt>
                <c:pt idx="648">
                  <c:v>20.100000000000001</c:v>
                </c:pt>
                <c:pt idx="649">
                  <c:v>20.133333332999999</c:v>
                </c:pt>
                <c:pt idx="650">
                  <c:v>20.133333332999999</c:v>
                </c:pt>
                <c:pt idx="651">
                  <c:v>20.166666667000001</c:v>
                </c:pt>
                <c:pt idx="652">
                  <c:v>20.166666667000001</c:v>
                </c:pt>
                <c:pt idx="653">
                  <c:v>20.266666666999999</c:v>
                </c:pt>
                <c:pt idx="654">
                  <c:v>20.266666666999999</c:v>
                </c:pt>
                <c:pt idx="655">
                  <c:v>20.3</c:v>
                </c:pt>
                <c:pt idx="656">
                  <c:v>20.3</c:v>
                </c:pt>
                <c:pt idx="657">
                  <c:v>20.333333332999999</c:v>
                </c:pt>
                <c:pt idx="658">
                  <c:v>20.333333332999999</c:v>
                </c:pt>
                <c:pt idx="659">
                  <c:v>20.366666667000001</c:v>
                </c:pt>
                <c:pt idx="660">
                  <c:v>20.366666667000001</c:v>
                </c:pt>
                <c:pt idx="661">
                  <c:v>20.399999999999999</c:v>
                </c:pt>
                <c:pt idx="662">
                  <c:v>20.399999999999999</c:v>
                </c:pt>
                <c:pt idx="663">
                  <c:v>20.433333333</c:v>
                </c:pt>
                <c:pt idx="664">
                  <c:v>20.433333333</c:v>
                </c:pt>
                <c:pt idx="665">
                  <c:v>20.533333333000002</c:v>
                </c:pt>
                <c:pt idx="666">
                  <c:v>20.533333333000002</c:v>
                </c:pt>
                <c:pt idx="667">
                  <c:v>20.566666667</c:v>
                </c:pt>
                <c:pt idx="668">
                  <c:v>20.566666667</c:v>
                </c:pt>
                <c:pt idx="669">
                  <c:v>20.6</c:v>
                </c:pt>
                <c:pt idx="670">
                  <c:v>20.6</c:v>
                </c:pt>
                <c:pt idx="671">
                  <c:v>20.633333332999999</c:v>
                </c:pt>
                <c:pt idx="672">
                  <c:v>20.633333332999999</c:v>
                </c:pt>
                <c:pt idx="673">
                  <c:v>20.666666667000001</c:v>
                </c:pt>
                <c:pt idx="674">
                  <c:v>20.666666667000001</c:v>
                </c:pt>
                <c:pt idx="675">
                  <c:v>20.766666666999999</c:v>
                </c:pt>
                <c:pt idx="676">
                  <c:v>20.766666666999999</c:v>
                </c:pt>
                <c:pt idx="677">
                  <c:v>20.8</c:v>
                </c:pt>
                <c:pt idx="678">
                  <c:v>20.8</c:v>
                </c:pt>
                <c:pt idx="679">
                  <c:v>20.833333332999999</c:v>
                </c:pt>
                <c:pt idx="680">
                  <c:v>20.833333332999999</c:v>
                </c:pt>
                <c:pt idx="681">
                  <c:v>20.866666667000001</c:v>
                </c:pt>
                <c:pt idx="682">
                  <c:v>20.866666667000001</c:v>
                </c:pt>
                <c:pt idx="683">
                  <c:v>20.9</c:v>
                </c:pt>
                <c:pt idx="684">
                  <c:v>20.9</c:v>
                </c:pt>
                <c:pt idx="685">
                  <c:v>21</c:v>
                </c:pt>
                <c:pt idx="686">
                  <c:v>21</c:v>
                </c:pt>
                <c:pt idx="687">
                  <c:v>21.033333333000002</c:v>
                </c:pt>
                <c:pt idx="688">
                  <c:v>21.033333333000002</c:v>
                </c:pt>
                <c:pt idx="689">
                  <c:v>21.066666667</c:v>
                </c:pt>
                <c:pt idx="690">
                  <c:v>21.066666667</c:v>
                </c:pt>
                <c:pt idx="691">
                  <c:v>21.1</c:v>
                </c:pt>
                <c:pt idx="692">
                  <c:v>21.1</c:v>
                </c:pt>
                <c:pt idx="693">
                  <c:v>21.133333332999999</c:v>
                </c:pt>
                <c:pt idx="694">
                  <c:v>21.133333332999999</c:v>
                </c:pt>
                <c:pt idx="695">
                  <c:v>21.166666667000001</c:v>
                </c:pt>
                <c:pt idx="696">
                  <c:v>21.166666667000001</c:v>
                </c:pt>
                <c:pt idx="697">
                  <c:v>21.233333333000001</c:v>
                </c:pt>
                <c:pt idx="698">
                  <c:v>21.233333333000001</c:v>
                </c:pt>
                <c:pt idx="699">
                  <c:v>21.266666666999999</c:v>
                </c:pt>
                <c:pt idx="700">
                  <c:v>21.266666666999999</c:v>
                </c:pt>
                <c:pt idx="701">
                  <c:v>21.3</c:v>
                </c:pt>
                <c:pt idx="702">
                  <c:v>21.3</c:v>
                </c:pt>
                <c:pt idx="703">
                  <c:v>21.333333332999999</c:v>
                </c:pt>
                <c:pt idx="704">
                  <c:v>21.333333332999999</c:v>
                </c:pt>
                <c:pt idx="705">
                  <c:v>21.366666667000001</c:v>
                </c:pt>
                <c:pt idx="706">
                  <c:v>21.366666667000001</c:v>
                </c:pt>
                <c:pt idx="707">
                  <c:v>21.433333333</c:v>
                </c:pt>
                <c:pt idx="708">
                  <c:v>21.433333333</c:v>
                </c:pt>
                <c:pt idx="709">
                  <c:v>21.466666666999998</c:v>
                </c:pt>
                <c:pt idx="710">
                  <c:v>21.466666666999998</c:v>
                </c:pt>
                <c:pt idx="711">
                  <c:v>21.5</c:v>
                </c:pt>
                <c:pt idx="712">
                  <c:v>21.5</c:v>
                </c:pt>
                <c:pt idx="713">
                  <c:v>21.533333333000002</c:v>
                </c:pt>
                <c:pt idx="714">
                  <c:v>21.533333333000002</c:v>
                </c:pt>
                <c:pt idx="715">
                  <c:v>21.566666667</c:v>
                </c:pt>
                <c:pt idx="716">
                  <c:v>21.566666667</c:v>
                </c:pt>
                <c:pt idx="717">
                  <c:v>21.6</c:v>
                </c:pt>
                <c:pt idx="718">
                  <c:v>21.6</c:v>
                </c:pt>
                <c:pt idx="719">
                  <c:v>21.666666667000001</c:v>
                </c:pt>
                <c:pt idx="720">
                  <c:v>21.666666667000001</c:v>
                </c:pt>
                <c:pt idx="721">
                  <c:v>21.7</c:v>
                </c:pt>
                <c:pt idx="722">
                  <c:v>21.7</c:v>
                </c:pt>
                <c:pt idx="723">
                  <c:v>21.733333333000001</c:v>
                </c:pt>
                <c:pt idx="724">
                  <c:v>21.733333333000001</c:v>
                </c:pt>
                <c:pt idx="725">
                  <c:v>21.766666666999999</c:v>
                </c:pt>
                <c:pt idx="726">
                  <c:v>21.766666666999999</c:v>
                </c:pt>
                <c:pt idx="727">
                  <c:v>21.8</c:v>
                </c:pt>
                <c:pt idx="728">
                  <c:v>21.8</c:v>
                </c:pt>
                <c:pt idx="729">
                  <c:v>21.833333332999999</c:v>
                </c:pt>
                <c:pt idx="730">
                  <c:v>21.833333332999999</c:v>
                </c:pt>
                <c:pt idx="731">
                  <c:v>21.866666667000001</c:v>
                </c:pt>
                <c:pt idx="732">
                  <c:v>21.866666667000001</c:v>
                </c:pt>
                <c:pt idx="733">
                  <c:v>21.933333333</c:v>
                </c:pt>
                <c:pt idx="734">
                  <c:v>21.933333333</c:v>
                </c:pt>
                <c:pt idx="735">
                  <c:v>21.966666666999998</c:v>
                </c:pt>
                <c:pt idx="736">
                  <c:v>21.966666666999998</c:v>
                </c:pt>
                <c:pt idx="737">
                  <c:v>22</c:v>
                </c:pt>
                <c:pt idx="738">
                  <c:v>22</c:v>
                </c:pt>
                <c:pt idx="739">
                  <c:v>22.033333333000002</c:v>
                </c:pt>
                <c:pt idx="740">
                  <c:v>22.033333333000002</c:v>
                </c:pt>
                <c:pt idx="741">
                  <c:v>22.066666667</c:v>
                </c:pt>
                <c:pt idx="742">
                  <c:v>22.066666667</c:v>
                </c:pt>
                <c:pt idx="743">
                  <c:v>22.133333332999999</c:v>
                </c:pt>
                <c:pt idx="744">
                  <c:v>22.133333332999999</c:v>
                </c:pt>
                <c:pt idx="745">
                  <c:v>22.166666667000001</c:v>
                </c:pt>
                <c:pt idx="746">
                  <c:v>22.166666667000001</c:v>
                </c:pt>
                <c:pt idx="747">
                  <c:v>22.2</c:v>
                </c:pt>
                <c:pt idx="748">
                  <c:v>22.2</c:v>
                </c:pt>
                <c:pt idx="749">
                  <c:v>22.233333333000001</c:v>
                </c:pt>
                <c:pt idx="750">
                  <c:v>22.233333333000001</c:v>
                </c:pt>
                <c:pt idx="751">
                  <c:v>22.266666666999999</c:v>
                </c:pt>
                <c:pt idx="752">
                  <c:v>22.266666666999999</c:v>
                </c:pt>
                <c:pt idx="753">
                  <c:v>22.3</c:v>
                </c:pt>
                <c:pt idx="754">
                  <c:v>22.3</c:v>
                </c:pt>
                <c:pt idx="755">
                  <c:v>22.4</c:v>
                </c:pt>
                <c:pt idx="756">
                  <c:v>22.4</c:v>
                </c:pt>
                <c:pt idx="757">
                  <c:v>22.433333333</c:v>
                </c:pt>
                <c:pt idx="758">
                  <c:v>22.433333333</c:v>
                </c:pt>
                <c:pt idx="759">
                  <c:v>22.466666666999998</c:v>
                </c:pt>
                <c:pt idx="760">
                  <c:v>22.466666666999998</c:v>
                </c:pt>
                <c:pt idx="761">
                  <c:v>22.5</c:v>
                </c:pt>
                <c:pt idx="762">
                  <c:v>22.5</c:v>
                </c:pt>
                <c:pt idx="763">
                  <c:v>22.533333333000002</c:v>
                </c:pt>
                <c:pt idx="764">
                  <c:v>22.533333333000002</c:v>
                </c:pt>
                <c:pt idx="765">
                  <c:v>22.566666667</c:v>
                </c:pt>
                <c:pt idx="766">
                  <c:v>22.566666667</c:v>
                </c:pt>
                <c:pt idx="767">
                  <c:v>22.6</c:v>
                </c:pt>
                <c:pt idx="768">
                  <c:v>22.6</c:v>
                </c:pt>
                <c:pt idx="769">
                  <c:v>22.633333332999999</c:v>
                </c:pt>
                <c:pt idx="770">
                  <c:v>22.633333332999999</c:v>
                </c:pt>
                <c:pt idx="771">
                  <c:v>22.666666667000001</c:v>
                </c:pt>
                <c:pt idx="772">
                  <c:v>22.666666667000001</c:v>
                </c:pt>
                <c:pt idx="773">
                  <c:v>22.7</c:v>
                </c:pt>
                <c:pt idx="774">
                  <c:v>22.7</c:v>
                </c:pt>
                <c:pt idx="775">
                  <c:v>22.733333333000001</c:v>
                </c:pt>
                <c:pt idx="776">
                  <c:v>22.733333333000001</c:v>
                </c:pt>
                <c:pt idx="777">
                  <c:v>22.8</c:v>
                </c:pt>
                <c:pt idx="778">
                  <c:v>22.8</c:v>
                </c:pt>
                <c:pt idx="779">
                  <c:v>22.866666667000001</c:v>
                </c:pt>
                <c:pt idx="780">
                  <c:v>22.866666667000001</c:v>
                </c:pt>
                <c:pt idx="781">
                  <c:v>22.9</c:v>
                </c:pt>
                <c:pt idx="782">
                  <c:v>22.9</c:v>
                </c:pt>
                <c:pt idx="783">
                  <c:v>22.933333333</c:v>
                </c:pt>
                <c:pt idx="784">
                  <c:v>22.933333333</c:v>
                </c:pt>
                <c:pt idx="785">
                  <c:v>22.966666666999998</c:v>
                </c:pt>
                <c:pt idx="786">
                  <c:v>22.966666666999998</c:v>
                </c:pt>
                <c:pt idx="787">
                  <c:v>23</c:v>
                </c:pt>
                <c:pt idx="788">
                  <c:v>23</c:v>
                </c:pt>
                <c:pt idx="789">
                  <c:v>23.066666667</c:v>
                </c:pt>
                <c:pt idx="790">
                  <c:v>23.066666667</c:v>
                </c:pt>
                <c:pt idx="791">
                  <c:v>23.1</c:v>
                </c:pt>
                <c:pt idx="792">
                  <c:v>23.1</c:v>
                </c:pt>
                <c:pt idx="793">
                  <c:v>23.133333332999999</c:v>
                </c:pt>
                <c:pt idx="794">
                  <c:v>23.133333332999999</c:v>
                </c:pt>
                <c:pt idx="795">
                  <c:v>23.166666667000001</c:v>
                </c:pt>
                <c:pt idx="796">
                  <c:v>23.166666667000001</c:v>
                </c:pt>
                <c:pt idx="797">
                  <c:v>23.2</c:v>
                </c:pt>
                <c:pt idx="798">
                  <c:v>23.2</c:v>
                </c:pt>
                <c:pt idx="799">
                  <c:v>23.233333333000001</c:v>
                </c:pt>
                <c:pt idx="800">
                  <c:v>23.233333333000001</c:v>
                </c:pt>
                <c:pt idx="801">
                  <c:v>23.266666666999999</c:v>
                </c:pt>
                <c:pt idx="802">
                  <c:v>23.266666666999999</c:v>
                </c:pt>
                <c:pt idx="803">
                  <c:v>23.333333332999999</c:v>
                </c:pt>
                <c:pt idx="804">
                  <c:v>23.333333332999999</c:v>
                </c:pt>
                <c:pt idx="805">
                  <c:v>23.366666667000001</c:v>
                </c:pt>
                <c:pt idx="806">
                  <c:v>23.366666667000001</c:v>
                </c:pt>
                <c:pt idx="807">
                  <c:v>23.4</c:v>
                </c:pt>
                <c:pt idx="808">
                  <c:v>23.4</c:v>
                </c:pt>
                <c:pt idx="809">
                  <c:v>23.433333333</c:v>
                </c:pt>
                <c:pt idx="810">
                  <c:v>23.433333333</c:v>
                </c:pt>
                <c:pt idx="811">
                  <c:v>23.466666666999998</c:v>
                </c:pt>
                <c:pt idx="812">
                  <c:v>23.466666666999998</c:v>
                </c:pt>
                <c:pt idx="813">
                  <c:v>23.5</c:v>
                </c:pt>
                <c:pt idx="814">
                  <c:v>23.5</c:v>
                </c:pt>
                <c:pt idx="815">
                  <c:v>23.533333333000002</c:v>
                </c:pt>
                <c:pt idx="816">
                  <c:v>23.533333333000002</c:v>
                </c:pt>
                <c:pt idx="817">
                  <c:v>23.566666667</c:v>
                </c:pt>
                <c:pt idx="818">
                  <c:v>23.566666667</c:v>
                </c:pt>
                <c:pt idx="819">
                  <c:v>23.6</c:v>
                </c:pt>
                <c:pt idx="820">
                  <c:v>23.6</c:v>
                </c:pt>
                <c:pt idx="821">
                  <c:v>23.633333332999999</c:v>
                </c:pt>
                <c:pt idx="822">
                  <c:v>23.633333332999999</c:v>
                </c:pt>
                <c:pt idx="823">
                  <c:v>23.666666667000001</c:v>
                </c:pt>
                <c:pt idx="824">
                  <c:v>23.666666667000001</c:v>
                </c:pt>
                <c:pt idx="825">
                  <c:v>23.7</c:v>
                </c:pt>
                <c:pt idx="826">
                  <c:v>23.7</c:v>
                </c:pt>
                <c:pt idx="827">
                  <c:v>23.733333333000001</c:v>
                </c:pt>
                <c:pt idx="828">
                  <c:v>23.733333333000001</c:v>
                </c:pt>
                <c:pt idx="829">
                  <c:v>23.766666666999999</c:v>
                </c:pt>
                <c:pt idx="830">
                  <c:v>23.766666666999999</c:v>
                </c:pt>
                <c:pt idx="831">
                  <c:v>23.8</c:v>
                </c:pt>
                <c:pt idx="832">
                  <c:v>23.8</c:v>
                </c:pt>
                <c:pt idx="833">
                  <c:v>23.833333332999999</c:v>
                </c:pt>
                <c:pt idx="834">
                  <c:v>23.833333332999999</c:v>
                </c:pt>
                <c:pt idx="835">
                  <c:v>23.866666667000001</c:v>
                </c:pt>
                <c:pt idx="836">
                  <c:v>23.866666667000001</c:v>
                </c:pt>
                <c:pt idx="837">
                  <c:v>23.9</c:v>
                </c:pt>
                <c:pt idx="838">
                  <c:v>23.9</c:v>
                </c:pt>
                <c:pt idx="839">
                  <c:v>23.933333333</c:v>
                </c:pt>
                <c:pt idx="840">
                  <c:v>23.933333333</c:v>
                </c:pt>
                <c:pt idx="841">
                  <c:v>24.033333333000002</c:v>
                </c:pt>
                <c:pt idx="842">
                  <c:v>24.033333333000002</c:v>
                </c:pt>
                <c:pt idx="843">
                  <c:v>24.066666667</c:v>
                </c:pt>
                <c:pt idx="844">
                  <c:v>24.066666667</c:v>
                </c:pt>
                <c:pt idx="845">
                  <c:v>24.1</c:v>
                </c:pt>
                <c:pt idx="846">
                  <c:v>24.1</c:v>
                </c:pt>
                <c:pt idx="847">
                  <c:v>24.133333332999999</c:v>
                </c:pt>
                <c:pt idx="848">
                  <c:v>24.133333332999999</c:v>
                </c:pt>
                <c:pt idx="849">
                  <c:v>24.166666667000001</c:v>
                </c:pt>
                <c:pt idx="850">
                  <c:v>24.166666667000001</c:v>
                </c:pt>
                <c:pt idx="851">
                  <c:v>24.266666666999999</c:v>
                </c:pt>
                <c:pt idx="852">
                  <c:v>24.266666666999999</c:v>
                </c:pt>
                <c:pt idx="853">
                  <c:v>24.3</c:v>
                </c:pt>
                <c:pt idx="854">
                  <c:v>24.3</c:v>
                </c:pt>
                <c:pt idx="855">
                  <c:v>24.333333332999999</c:v>
                </c:pt>
                <c:pt idx="856">
                  <c:v>24.333333332999999</c:v>
                </c:pt>
                <c:pt idx="857">
                  <c:v>24.366666667000001</c:v>
                </c:pt>
                <c:pt idx="858">
                  <c:v>24.366666667000001</c:v>
                </c:pt>
                <c:pt idx="859">
                  <c:v>24.4</c:v>
                </c:pt>
                <c:pt idx="860">
                  <c:v>24.4</c:v>
                </c:pt>
                <c:pt idx="861">
                  <c:v>24.433333333</c:v>
                </c:pt>
                <c:pt idx="862">
                  <c:v>24.433333333</c:v>
                </c:pt>
                <c:pt idx="863">
                  <c:v>24.466666666999998</c:v>
                </c:pt>
                <c:pt idx="864">
                  <c:v>24.466666666999998</c:v>
                </c:pt>
                <c:pt idx="865">
                  <c:v>24.5</c:v>
                </c:pt>
                <c:pt idx="866">
                  <c:v>24.5</c:v>
                </c:pt>
                <c:pt idx="867">
                  <c:v>24.533333333000002</c:v>
                </c:pt>
                <c:pt idx="868">
                  <c:v>24.533333333000002</c:v>
                </c:pt>
                <c:pt idx="869">
                  <c:v>24.566666667</c:v>
                </c:pt>
                <c:pt idx="870">
                  <c:v>24.566666667</c:v>
                </c:pt>
                <c:pt idx="871">
                  <c:v>24.6</c:v>
                </c:pt>
                <c:pt idx="872">
                  <c:v>24.6</c:v>
                </c:pt>
                <c:pt idx="873">
                  <c:v>24.633333332999999</c:v>
                </c:pt>
                <c:pt idx="874">
                  <c:v>24.633333332999999</c:v>
                </c:pt>
                <c:pt idx="875">
                  <c:v>24.733333333000001</c:v>
                </c:pt>
                <c:pt idx="876">
                  <c:v>24.733333333000001</c:v>
                </c:pt>
                <c:pt idx="877">
                  <c:v>24.766666666999999</c:v>
                </c:pt>
                <c:pt idx="878">
                  <c:v>24.766666666999999</c:v>
                </c:pt>
                <c:pt idx="879">
                  <c:v>24.8</c:v>
                </c:pt>
                <c:pt idx="880">
                  <c:v>24.8</c:v>
                </c:pt>
                <c:pt idx="881">
                  <c:v>24.833333332999999</c:v>
                </c:pt>
                <c:pt idx="882">
                  <c:v>24.833333332999999</c:v>
                </c:pt>
                <c:pt idx="883">
                  <c:v>24.866666667000001</c:v>
                </c:pt>
                <c:pt idx="884">
                  <c:v>24.866666667000001</c:v>
                </c:pt>
                <c:pt idx="885">
                  <c:v>24.933333333</c:v>
                </c:pt>
                <c:pt idx="886">
                  <c:v>24.933333333</c:v>
                </c:pt>
                <c:pt idx="887">
                  <c:v>24.966666666999998</c:v>
                </c:pt>
                <c:pt idx="888">
                  <c:v>24.966666666999998</c:v>
                </c:pt>
                <c:pt idx="889">
                  <c:v>25</c:v>
                </c:pt>
                <c:pt idx="890">
                  <c:v>25</c:v>
                </c:pt>
                <c:pt idx="891">
                  <c:v>25.033333333000002</c:v>
                </c:pt>
                <c:pt idx="892">
                  <c:v>25.033333333000002</c:v>
                </c:pt>
                <c:pt idx="893">
                  <c:v>25.066666667</c:v>
                </c:pt>
                <c:pt idx="894">
                  <c:v>25.066666667</c:v>
                </c:pt>
                <c:pt idx="895">
                  <c:v>25.1</c:v>
                </c:pt>
                <c:pt idx="896">
                  <c:v>25.1</c:v>
                </c:pt>
                <c:pt idx="897">
                  <c:v>25.133333332999999</c:v>
                </c:pt>
                <c:pt idx="898">
                  <c:v>25.133333332999999</c:v>
                </c:pt>
                <c:pt idx="899">
                  <c:v>25.166666667000001</c:v>
                </c:pt>
                <c:pt idx="900">
                  <c:v>25.166666667000001</c:v>
                </c:pt>
                <c:pt idx="901">
                  <c:v>25.2</c:v>
                </c:pt>
                <c:pt idx="902">
                  <c:v>25.2</c:v>
                </c:pt>
                <c:pt idx="903">
                  <c:v>25.233333333000001</c:v>
                </c:pt>
                <c:pt idx="904">
                  <c:v>25.233333333000001</c:v>
                </c:pt>
                <c:pt idx="905">
                  <c:v>25.266666666999999</c:v>
                </c:pt>
                <c:pt idx="906">
                  <c:v>25.266666666999999</c:v>
                </c:pt>
                <c:pt idx="907">
                  <c:v>25.3</c:v>
                </c:pt>
                <c:pt idx="908">
                  <c:v>25.3</c:v>
                </c:pt>
                <c:pt idx="909">
                  <c:v>25.333333332999999</c:v>
                </c:pt>
                <c:pt idx="910">
                  <c:v>25.333333332999999</c:v>
                </c:pt>
                <c:pt idx="911">
                  <c:v>25.433333333</c:v>
                </c:pt>
                <c:pt idx="912">
                  <c:v>25.433333333</c:v>
                </c:pt>
                <c:pt idx="913">
                  <c:v>25.466666666999998</c:v>
                </c:pt>
                <c:pt idx="914">
                  <c:v>25.466666666999998</c:v>
                </c:pt>
                <c:pt idx="915">
                  <c:v>25.5</c:v>
                </c:pt>
                <c:pt idx="916">
                  <c:v>25.5</c:v>
                </c:pt>
                <c:pt idx="917">
                  <c:v>25.533333333000002</c:v>
                </c:pt>
                <c:pt idx="918">
                  <c:v>25.533333333000002</c:v>
                </c:pt>
                <c:pt idx="919">
                  <c:v>25.566666667</c:v>
                </c:pt>
                <c:pt idx="920">
                  <c:v>25.566666667</c:v>
                </c:pt>
                <c:pt idx="921">
                  <c:v>25.6</c:v>
                </c:pt>
                <c:pt idx="922">
                  <c:v>25.6</c:v>
                </c:pt>
                <c:pt idx="923">
                  <c:v>25.633333332999999</c:v>
                </c:pt>
                <c:pt idx="924">
                  <c:v>25.633333332999999</c:v>
                </c:pt>
                <c:pt idx="925">
                  <c:v>25.666666667000001</c:v>
                </c:pt>
                <c:pt idx="926">
                  <c:v>25.666666667000001</c:v>
                </c:pt>
                <c:pt idx="927">
                  <c:v>25.7</c:v>
                </c:pt>
                <c:pt idx="928">
                  <c:v>25.7</c:v>
                </c:pt>
                <c:pt idx="929">
                  <c:v>25.733333333000001</c:v>
                </c:pt>
                <c:pt idx="930">
                  <c:v>25.733333333000001</c:v>
                </c:pt>
                <c:pt idx="931">
                  <c:v>25.766666666999999</c:v>
                </c:pt>
                <c:pt idx="932">
                  <c:v>25.766666666999999</c:v>
                </c:pt>
                <c:pt idx="933">
                  <c:v>25.833333332999999</c:v>
                </c:pt>
                <c:pt idx="934">
                  <c:v>25.833333332999999</c:v>
                </c:pt>
                <c:pt idx="935">
                  <c:v>25.9</c:v>
                </c:pt>
                <c:pt idx="936">
                  <c:v>25.9</c:v>
                </c:pt>
                <c:pt idx="937">
                  <c:v>25.933333333</c:v>
                </c:pt>
                <c:pt idx="938">
                  <c:v>25.933333333</c:v>
                </c:pt>
                <c:pt idx="939">
                  <c:v>25.966666666999998</c:v>
                </c:pt>
                <c:pt idx="940">
                  <c:v>25.966666666999998</c:v>
                </c:pt>
                <c:pt idx="941">
                  <c:v>26</c:v>
                </c:pt>
                <c:pt idx="942">
                  <c:v>26</c:v>
                </c:pt>
                <c:pt idx="943">
                  <c:v>26.033333333000002</c:v>
                </c:pt>
                <c:pt idx="944">
                  <c:v>26.033333333000002</c:v>
                </c:pt>
                <c:pt idx="945">
                  <c:v>26.1</c:v>
                </c:pt>
                <c:pt idx="946">
                  <c:v>26.1</c:v>
                </c:pt>
                <c:pt idx="947">
                  <c:v>26.133333332999999</c:v>
                </c:pt>
                <c:pt idx="948">
                  <c:v>26.133333332999999</c:v>
                </c:pt>
                <c:pt idx="949">
                  <c:v>26.166666667000001</c:v>
                </c:pt>
                <c:pt idx="950">
                  <c:v>26.166666667000001</c:v>
                </c:pt>
                <c:pt idx="951">
                  <c:v>26.2</c:v>
                </c:pt>
                <c:pt idx="952">
                  <c:v>26.2</c:v>
                </c:pt>
                <c:pt idx="953">
                  <c:v>26.233333333000001</c:v>
                </c:pt>
                <c:pt idx="954">
                  <c:v>26.233333333000001</c:v>
                </c:pt>
                <c:pt idx="955">
                  <c:v>26.266666666999999</c:v>
                </c:pt>
                <c:pt idx="956">
                  <c:v>26.266666666999999</c:v>
                </c:pt>
                <c:pt idx="957">
                  <c:v>26.366666667000001</c:v>
                </c:pt>
                <c:pt idx="958">
                  <c:v>26.366666667000001</c:v>
                </c:pt>
                <c:pt idx="959">
                  <c:v>26.4</c:v>
                </c:pt>
                <c:pt idx="960">
                  <c:v>26.4</c:v>
                </c:pt>
                <c:pt idx="961">
                  <c:v>26.433333333</c:v>
                </c:pt>
                <c:pt idx="962">
                  <c:v>26.433333333</c:v>
                </c:pt>
                <c:pt idx="963">
                  <c:v>26.466666666999998</c:v>
                </c:pt>
                <c:pt idx="964">
                  <c:v>26.466666666999998</c:v>
                </c:pt>
                <c:pt idx="965">
                  <c:v>26.5</c:v>
                </c:pt>
                <c:pt idx="966">
                  <c:v>26.5</c:v>
                </c:pt>
                <c:pt idx="967">
                  <c:v>26.566666667</c:v>
                </c:pt>
                <c:pt idx="968">
                  <c:v>26.566666667</c:v>
                </c:pt>
                <c:pt idx="969">
                  <c:v>26.6</c:v>
                </c:pt>
                <c:pt idx="970">
                  <c:v>26.6</c:v>
                </c:pt>
                <c:pt idx="971">
                  <c:v>26.633333332999999</c:v>
                </c:pt>
                <c:pt idx="972">
                  <c:v>26.633333332999999</c:v>
                </c:pt>
                <c:pt idx="973">
                  <c:v>26.666666667000001</c:v>
                </c:pt>
                <c:pt idx="974">
                  <c:v>26.666666667000001</c:v>
                </c:pt>
                <c:pt idx="975">
                  <c:v>26.7</c:v>
                </c:pt>
                <c:pt idx="976">
                  <c:v>26.7</c:v>
                </c:pt>
                <c:pt idx="977">
                  <c:v>26.733333333000001</c:v>
                </c:pt>
                <c:pt idx="978">
                  <c:v>26.733333333000001</c:v>
                </c:pt>
                <c:pt idx="979">
                  <c:v>26.766666666999999</c:v>
                </c:pt>
                <c:pt idx="980">
                  <c:v>26.766666666999999</c:v>
                </c:pt>
                <c:pt idx="981">
                  <c:v>26.8</c:v>
                </c:pt>
                <c:pt idx="982">
                  <c:v>26.8</c:v>
                </c:pt>
                <c:pt idx="983">
                  <c:v>26.833333332999999</c:v>
                </c:pt>
                <c:pt idx="984">
                  <c:v>26.833333332999999</c:v>
                </c:pt>
                <c:pt idx="985">
                  <c:v>26.866666667000001</c:v>
                </c:pt>
                <c:pt idx="986">
                  <c:v>26.866666667000001</c:v>
                </c:pt>
                <c:pt idx="987">
                  <c:v>26.9</c:v>
                </c:pt>
                <c:pt idx="988">
                  <c:v>26.9</c:v>
                </c:pt>
                <c:pt idx="989">
                  <c:v>26.933333333</c:v>
                </c:pt>
                <c:pt idx="990">
                  <c:v>26.933333333</c:v>
                </c:pt>
                <c:pt idx="991">
                  <c:v>26.966666666999998</c:v>
                </c:pt>
                <c:pt idx="992">
                  <c:v>26.966666666999998</c:v>
                </c:pt>
                <c:pt idx="993">
                  <c:v>27.066666667</c:v>
                </c:pt>
                <c:pt idx="994">
                  <c:v>27.066666667</c:v>
                </c:pt>
                <c:pt idx="995">
                  <c:v>27.1</c:v>
                </c:pt>
                <c:pt idx="996">
                  <c:v>27.1</c:v>
                </c:pt>
                <c:pt idx="997">
                  <c:v>27.133333332999999</c:v>
                </c:pt>
                <c:pt idx="998">
                  <c:v>27.133333332999999</c:v>
                </c:pt>
                <c:pt idx="999">
                  <c:v>27.166666667000001</c:v>
                </c:pt>
                <c:pt idx="1000">
                  <c:v>27.166666667000001</c:v>
                </c:pt>
                <c:pt idx="1001">
                  <c:v>27.2</c:v>
                </c:pt>
                <c:pt idx="1002">
                  <c:v>27.2</c:v>
                </c:pt>
                <c:pt idx="1003">
                  <c:v>27.266666666999999</c:v>
                </c:pt>
                <c:pt idx="1004">
                  <c:v>27.266666666999999</c:v>
                </c:pt>
                <c:pt idx="1005">
                  <c:v>27.3</c:v>
                </c:pt>
                <c:pt idx="1006">
                  <c:v>27.3</c:v>
                </c:pt>
                <c:pt idx="1007">
                  <c:v>27.366666667000001</c:v>
                </c:pt>
                <c:pt idx="1008">
                  <c:v>27.366666667000001</c:v>
                </c:pt>
                <c:pt idx="1009">
                  <c:v>27.4</c:v>
                </c:pt>
                <c:pt idx="1010">
                  <c:v>27.4</c:v>
                </c:pt>
                <c:pt idx="1011">
                  <c:v>27.433333333</c:v>
                </c:pt>
                <c:pt idx="1012">
                  <c:v>27.433333333</c:v>
                </c:pt>
                <c:pt idx="1013">
                  <c:v>27.466666666999998</c:v>
                </c:pt>
                <c:pt idx="1014">
                  <c:v>27.466666666999998</c:v>
                </c:pt>
                <c:pt idx="1015">
                  <c:v>27.5</c:v>
                </c:pt>
                <c:pt idx="1016">
                  <c:v>27.5</c:v>
                </c:pt>
                <c:pt idx="1017">
                  <c:v>27.533333333000002</c:v>
                </c:pt>
                <c:pt idx="1018">
                  <c:v>27.533333333000002</c:v>
                </c:pt>
                <c:pt idx="1019">
                  <c:v>27.6</c:v>
                </c:pt>
                <c:pt idx="1020">
                  <c:v>27.6</c:v>
                </c:pt>
                <c:pt idx="1021">
                  <c:v>27.666666667000001</c:v>
                </c:pt>
                <c:pt idx="1022">
                  <c:v>27.666666667000001</c:v>
                </c:pt>
                <c:pt idx="1023">
                  <c:v>27.7</c:v>
                </c:pt>
                <c:pt idx="1024">
                  <c:v>27.7</c:v>
                </c:pt>
                <c:pt idx="1025">
                  <c:v>27.766666666999999</c:v>
                </c:pt>
                <c:pt idx="1026">
                  <c:v>27.766666666999999</c:v>
                </c:pt>
                <c:pt idx="1027">
                  <c:v>27.8</c:v>
                </c:pt>
                <c:pt idx="1028">
                  <c:v>27.8</c:v>
                </c:pt>
                <c:pt idx="1029">
                  <c:v>27.833333332999999</c:v>
                </c:pt>
                <c:pt idx="1030">
                  <c:v>27.833333332999999</c:v>
                </c:pt>
                <c:pt idx="1031">
                  <c:v>27.866666667000001</c:v>
                </c:pt>
                <c:pt idx="1032">
                  <c:v>27.866666667000001</c:v>
                </c:pt>
                <c:pt idx="1033">
                  <c:v>27.9</c:v>
                </c:pt>
                <c:pt idx="1034">
                  <c:v>27.9</c:v>
                </c:pt>
                <c:pt idx="1035">
                  <c:v>27.966666666999998</c:v>
                </c:pt>
                <c:pt idx="1036">
                  <c:v>27.966666666999998</c:v>
                </c:pt>
                <c:pt idx="1037">
                  <c:v>28</c:v>
                </c:pt>
                <c:pt idx="1038">
                  <c:v>28</c:v>
                </c:pt>
                <c:pt idx="1039">
                  <c:v>28.033333333000002</c:v>
                </c:pt>
                <c:pt idx="1040">
                  <c:v>28.033333333000002</c:v>
                </c:pt>
                <c:pt idx="1041">
                  <c:v>28.066666667</c:v>
                </c:pt>
                <c:pt idx="1042">
                  <c:v>28.066666667</c:v>
                </c:pt>
                <c:pt idx="1043">
                  <c:v>28.1</c:v>
                </c:pt>
                <c:pt idx="1044">
                  <c:v>28.1</c:v>
                </c:pt>
                <c:pt idx="1045">
                  <c:v>28.133333332999999</c:v>
                </c:pt>
                <c:pt idx="1046">
                  <c:v>28.133333332999999</c:v>
                </c:pt>
                <c:pt idx="1047">
                  <c:v>28.233333333000001</c:v>
                </c:pt>
                <c:pt idx="1048">
                  <c:v>28.233333333000001</c:v>
                </c:pt>
                <c:pt idx="1049">
                  <c:v>28.266666666999999</c:v>
                </c:pt>
                <c:pt idx="1050">
                  <c:v>28.266666666999999</c:v>
                </c:pt>
                <c:pt idx="1051">
                  <c:v>28.3</c:v>
                </c:pt>
                <c:pt idx="1052">
                  <c:v>28.3</c:v>
                </c:pt>
                <c:pt idx="1053">
                  <c:v>28.333333332999999</c:v>
                </c:pt>
                <c:pt idx="1054">
                  <c:v>28.333333332999999</c:v>
                </c:pt>
                <c:pt idx="1055">
                  <c:v>28.366666667000001</c:v>
                </c:pt>
                <c:pt idx="1056">
                  <c:v>28.366666667000001</c:v>
                </c:pt>
                <c:pt idx="1057">
                  <c:v>28.433333333</c:v>
                </c:pt>
                <c:pt idx="1058">
                  <c:v>28.433333333</c:v>
                </c:pt>
                <c:pt idx="1059">
                  <c:v>28.466666666999998</c:v>
                </c:pt>
                <c:pt idx="1060">
                  <c:v>28.466666666999998</c:v>
                </c:pt>
                <c:pt idx="1061">
                  <c:v>28.5</c:v>
                </c:pt>
                <c:pt idx="1062">
                  <c:v>28.5</c:v>
                </c:pt>
                <c:pt idx="1063">
                  <c:v>28.533333333000002</c:v>
                </c:pt>
                <c:pt idx="1064">
                  <c:v>28.533333333000002</c:v>
                </c:pt>
                <c:pt idx="1065">
                  <c:v>28.566666667</c:v>
                </c:pt>
                <c:pt idx="1066">
                  <c:v>28.566666667</c:v>
                </c:pt>
                <c:pt idx="1067">
                  <c:v>28.6</c:v>
                </c:pt>
                <c:pt idx="1068">
                  <c:v>28.6</c:v>
                </c:pt>
                <c:pt idx="1069">
                  <c:v>28.7</c:v>
                </c:pt>
                <c:pt idx="1070">
                  <c:v>28.7</c:v>
                </c:pt>
                <c:pt idx="1071">
                  <c:v>28.733333333000001</c:v>
                </c:pt>
                <c:pt idx="1072">
                  <c:v>28.733333333000001</c:v>
                </c:pt>
                <c:pt idx="1073">
                  <c:v>28.766666666999999</c:v>
                </c:pt>
                <c:pt idx="1074">
                  <c:v>28.766666666999999</c:v>
                </c:pt>
                <c:pt idx="1075">
                  <c:v>28.8</c:v>
                </c:pt>
                <c:pt idx="1076">
                  <c:v>28.8</c:v>
                </c:pt>
                <c:pt idx="1077">
                  <c:v>28.833333332999999</c:v>
                </c:pt>
                <c:pt idx="1078">
                  <c:v>28.833333332999999</c:v>
                </c:pt>
                <c:pt idx="1079">
                  <c:v>28.866666667000001</c:v>
                </c:pt>
                <c:pt idx="1080">
                  <c:v>28.866666667000001</c:v>
                </c:pt>
                <c:pt idx="1081">
                  <c:v>28.933333333</c:v>
                </c:pt>
                <c:pt idx="1082">
                  <c:v>28.933333333</c:v>
                </c:pt>
                <c:pt idx="1083">
                  <c:v>28.966666666999998</c:v>
                </c:pt>
                <c:pt idx="1084">
                  <c:v>28.966666666999998</c:v>
                </c:pt>
                <c:pt idx="1085">
                  <c:v>29</c:v>
                </c:pt>
                <c:pt idx="1086">
                  <c:v>29</c:v>
                </c:pt>
                <c:pt idx="1087">
                  <c:v>29.033333333000002</c:v>
                </c:pt>
                <c:pt idx="1088">
                  <c:v>29.033333333000002</c:v>
                </c:pt>
                <c:pt idx="1089">
                  <c:v>29.066666667</c:v>
                </c:pt>
                <c:pt idx="1090">
                  <c:v>29.066666667</c:v>
                </c:pt>
                <c:pt idx="1091">
                  <c:v>29.1</c:v>
                </c:pt>
                <c:pt idx="1092">
                  <c:v>29.1</c:v>
                </c:pt>
                <c:pt idx="1093">
                  <c:v>29.166666667000001</c:v>
                </c:pt>
                <c:pt idx="1094">
                  <c:v>29.166666667000001</c:v>
                </c:pt>
                <c:pt idx="1095">
                  <c:v>29.2</c:v>
                </c:pt>
                <c:pt idx="1096">
                  <c:v>29.2</c:v>
                </c:pt>
                <c:pt idx="1097">
                  <c:v>29.233333333000001</c:v>
                </c:pt>
                <c:pt idx="1098">
                  <c:v>29.233333333000001</c:v>
                </c:pt>
                <c:pt idx="1099">
                  <c:v>29.266666666999999</c:v>
                </c:pt>
                <c:pt idx="1100">
                  <c:v>29.266666666999999</c:v>
                </c:pt>
                <c:pt idx="1101">
                  <c:v>29.3</c:v>
                </c:pt>
                <c:pt idx="1102">
                  <c:v>29.3</c:v>
                </c:pt>
                <c:pt idx="1103">
                  <c:v>29.333333332999999</c:v>
                </c:pt>
                <c:pt idx="1104">
                  <c:v>29.333333332999999</c:v>
                </c:pt>
                <c:pt idx="1105">
                  <c:v>29.366666667000001</c:v>
                </c:pt>
                <c:pt idx="1106">
                  <c:v>29.366666667000001</c:v>
                </c:pt>
                <c:pt idx="1107">
                  <c:v>29.4</c:v>
                </c:pt>
                <c:pt idx="1108">
                  <c:v>29.4</c:v>
                </c:pt>
                <c:pt idx="1109">
                  <c:v>29.433333333</c:v>
                </c:pt>
                <c:pt idx="1110">
                  <c:v>29.433333333</c:v>
                </c:pt>
                <c:pt idx="1111">
                  <c:v>29.466666666999998</c:v>
                </c:pt>
                <c:pt idx="1112">
                  <c:v>29.466666666999998</c:v>
                </c:pt>
                <c:pt idx="1113">
                  <c:v>29.5</c:v>
                </c:pt>
                <c:pt idx="1114">
                  <c:v>29.5</c:v>
                </c:pt>
                <c:pt idx="1115">
                  <c:v>29.533333333000002</c:v>
                </c:pt>
                <c:pt idx="1116">
                  <c:v>29.533333333000002</c:v>
                </c:pt>
                <c:pt idx="1117">
                  <c:v>29.633333332999999</c:v>
                </c:pt>
                <c:pt idx="1118">
                  <c:v>29.633333332999999</c:v>
                </c:pt>
                <c:pt idx="1119">
                  <c:v>29.666666667000001</c:v>
                </c:pt>
                <c:pt idx="1120">
                  <c:v>29.666666667000001</c:v>
                </c:pt>
                <c:pt idx="1121">
                  <c:v>29.7</c:v>
                </c:pt>
                <c:pt idx="1122">
                  <c:v>29.7</c:v>
                </c:pt>
                <c:pt idx="1123">
                  <c:v>29.733333333000001</c:v>
                </c:pt>
                <c:pt idx="1124">
                  <c:v>29.733333333000001</c:v>
                </c:pt>
                <c:pt idx="1125">
                  <c:v>29.766666666999999</c:v>
                </c:pt>
                <c:pt idx="1126">
                  <c:v>29.766666666999999</c:v>
                </c:pt>
                <c:pt idx="1127">
                  <c:v>29.8</c:v>
                </c:pt>
                <c:pt idx="1128">
                  <c:v>29.8</c:v>
                </c:pt>
                <c:pt idx="1129">
                  <c:v>29.833333332999999</c:v>
                </c:pt>
                <c:pt idx="1130">
                  <c:v>29.833333332999999</c:v>
                </c:pt>
                <c:pt idx="1131">
                  <c:v>29.866666667000001</c:v>
                </c:pt>
                <c:pt idx="1132">
                  <c:v>29.866666667000001</c:v>
                </c:pt>
                <c:pt idx="1133">
                  <c:v>29.9</c:v>
                </c:pt>
                <c:pt idx="1134">
                  <c:v>29.9</c:v>
                </c:pt>
                <c:pt idx="1135">
                  <c:v>29.933333333</c:v>
                </c:pt>
                <c:pt idx="1136">
                  <c:v>29.933333333</c:v>
                </c:pt>
                <c:pt idx="1137">
                  <c:v>29.966666666999998</c:v>
                </c:pt>
                <c:pt idx="1138">
                  <c:v>29.966666666999998</c:v>
                </c:pt>
                <c:pt idx="1139">
                  <c:v>30.033333333000002</c:v>
                </c:pt>
                <c:pt idx="1140">
                  <c:v>30.033333333000002</c:v>
                </c:pt>
                <c:pt idx="1141">
                  <c:v>30.066666667</c:v>
                </c:pt>
                <c:pt idx="1142">
                  <c:v>30.066666667</c:v>
                </c:pt>
                <c:pt idx="1143">
                  <c:v>30.1</c:v>
                </c:pt>
                <c:pt idx="1144">
                  <c:v>30.1</c:v>
                </c:pt>
                <c:pt idx="1145">
                  <c:v>30.133333332999999</c:v>
                </c:pt>
                <c:pt idx="1146">
                  <c:v>30.133333332999999</c:v>
                </c:pt>
                <c:pt idx="1147">
                  <c:v>30.166666667000001</c:v>
                </c:pt>
                <c:pt idx="1148">
                  <c:v>30.166666667000001</c:v>
                </c:pt>
                <c:pt idx="1149">
                  <c:v>30.2</c:v>
                </c:pt>
                <c:pt idx="1150">
                  <c:v>30.2</c:v>
                </c:pt>
                <c:pt idx="1151">
                  <c:v>30.233333333000001</c:v>
                </c:pt>
                <c:pt idx="1152">
                  <c:v>30.233333333000001</c:v>
                </c:pt>
                <c:pt idx="1153">
                  <c:v>30.3</c:v>
                </c:pt>
                <c:pt idx="1154">
                  <c:v>30.3</c:v>
                </c:pt>
                <c:pt idx="1155">
                  <c:v>30.333333332999999</c:v>
                </c:pt>
                <c:pt idx="1156">
                  <c:v>30.333333332999999</c:v>
                </c:pt>
                <c:pt idx="1157">
                  <c:v>30.366666667000001</c:v>
                </c:pt>
                <c:pt idx="1158">
                  <c:v>30.366666667000001</c:v>
                </c:pt>
                <c:pt idx="1159">
                  <c:v>30.4</c:v>
                </c:pt>
                <c:pt idx="1160">
                  <c:v>30.4</c:v>
                </c:pt>
                <c:pt idx="1161">
                  <c:v>30.433333333</c:v>
                </c:pt>
                <c:pt idx="1162">
                  <c:v>30.433333333</c:v>
                </c:pt>
                <c:pt idx="1163">
                  <c:v>30.466666666999998</c:v>
                </c:pt>
                <c:pt idx="1164">
                  <c:v>30.466666666999998</c:v>
                </c:pt>
                <c:pt idx="1165">
                  <c:v>30.533333333000002</c:v>
                </c:pt>
                <c:pt idx="1166">
                  <c:v>30.533333333000002</c:v>
                </c:pt>
                <c:pt idx="1167">
                  <c:v>30.566666667</c:v>
                </c:pt>
                <c:pt idx="1168">
                  <c:v>30.566666667</c:v>
                </c:pt>
                <c:pt idx="1169">
                  <c:v>30.6</c:v>
                </c:pt>
                <c:pt idx="1170">
                  <c:v>30.6</c:v>
                </c:pt>
                <c:pt idx="1171">
                  <c:v>30.633333332999999</c:v>
                </c:pt>
                <c:pt idx="1172">
                  <c:v>30.633333332999999</c:v>
                </c:pt>
                <c:pt idx="1173">
                  <c:v>30.666666667000001</c:v>
                </c:pt>
                <c:pt idx="1174">
                  <c:v>30.666666667000001</c:v>
                </c:pt>
                <c:pt idx="1175">
                  <c:v>30.7</c:v>
                </c:pt>
                <c:pt idx="1176">
                  <c:v>30.7</c:v>
                </c:pt>
                <c:pt idx="1177">
                  <c:v>30.8</c:v>
                </c:pt>
                <c:pt idx="1178">
                  <c:v>30.8</c:v>
                </c:pt>
                <c:pt idx="1179">
                  <c:v>30.833333332999999</c:v>
                </c:pt>
                <c:pt idx="1180">
                  <c:v>30.833333332999999</c:v>
                </c:pt>
                <c:pt idx="1181">
                  <c:v>30.866666667000001</c:v>
                </c:pt>
                <c:pt idx="1182">
                  <c:v>30.866666667000001</c:v>
                </c:pt>
                <c:pt idx="1183">
                  <c:v>30.9</c:v>
                </c:pt>
                <c:pt idx="1184">
                  <c:v>30.9</c:v>
                </c:pt>
                <c:pt idx="1185">
                  <c:v>30.933333333</c:v>
                </c:pt>
                <c:pt idx="1186">
                  <c:v>30.933333333</c:v>
                </c:pt>
                <c:pt idx="1187">
                  <c:v>30.966666666999998</c:v>
                </c:pt>
                <c:pt idx="1188">
                  <c:v>30.966666666999998</c:v>
                </c:pt>
                <c:pt idx="1189">
                  <c:v>31</c:v>
                </c:pt>
                <c:pt idx="1190">
                  <c:v>31</c:v>
                </c:pt>
                <c:pt idx="1191">
                  <c:v>31.033333333000002</c:v>
                </c:pt>
                <c:pt idx="1192">
                  <c:v>31.033333333000002</c:v>
                </c:pt>
                <c:pt idx="1193">
                  <c:v>31.066666667</c:v>
                </c:pt>
                <c:pt idx="1194">
                  <c:v>31.066666667</c:v>
                </c:pt>
                <c:pt idx="1195">
                  <c:v>31.1</c:v>
                </c:pt>
                <c:pt idx="1196">
                  <c:v>31.1</c:v>
                </c:pt>
                <c:pt idx="1197">
                  <c:v>31.133333332999999</c:v>
                </c:pt>
                <c:pt idx="1198">
                  <c:v>31.133333332999999</c:v>
                </c:pt>
                <c:pt idx="1199">
                  <c:v>31.166666667000001</c:v>
                </c:pt>
                <c:pt idx="1200">
                  <c:v>31.166666667000001</c:v>
                </c:pt>
                <c:pt idx="1201">
                  <c:v>31.266666666999999</c:v>
                </c:pt>
                <c:pt idx="1202">
                  <c:v>31.266666666999999</c:v>
                </c:pt>
                <c:pt idx="1203">
                  <c:v>31.3</c:v>
                </c:pt>
                <c:pt idx="1204">
                  <c:v>31.3</c:v>
                </c:pt>
                <c:pt idx="1205">
                  <c:v>31.333333332999999</c:v>
                </c:pt>
                <c:pt idx="1206">
                  <c:v>31.333333332999999</c:v>
                </c:pt>
                <c:pt idx="1207">
                  <c:v>31.366666667000001</c:v>
                </c:pt>
                <c:pt idx="1208">
                  <c:v>31.366666667000001</c:v>
                </c:pt>
                <c:pt idx="1209">
                  <c:v>31.5</c:v>
                </c:pt>
                <c:pt idx="1210">
                  <c:v>31.5</c:v>
                </c:pt>
                <c:pt idx="1211">
                  <c:v>31.533333333000002</c:v>
                </c:pt>
                <c:pt idx="1212">
                  <c:v>31.533333333000002</c:v>
                </c:pt>
                <c:pt idx="1213">
                  <c:v>31.566666667</c:v>
                </c:pt>
                <c:pt idx="1214">
                  <c:v>31.566666667</c:v>
                </c:pt>
                <c:pt idx="1215">
                  <c:v>31.6</c:v>
                </c:pt>
                <c:pt idx="1216">
                  <c:v>31.6</c:v>
                </c:pt>
                <c:pt idx="1217">
                  <c:v>31.633333332999999</c:v>
                </c:pt>
                <c:pt idx="1218">
                  <c:v>31.633333332999999</c:v>
                </c:pt>
                <c:pt idx="1219">
                  <c:v>31.666666667000001</c:v>
                </c:pt>
                <c:pt idx="1220">
                  <c:v>31.666666667000001</c:v>
                </c:pt>
                <c:pt idx="1221">
                  <c:v>31.733333333000001</c:v>
                </c:pt>
                <c:pt idx="1222">
                  <c:v>31.733333333000001</c:v>
                </c:pt>
                <c:pt idx="1223">
                  <c:v>31.766666666999999</c:v>
                </c:pt>
                <c:pt idx="1224">
                  <c:v>31.766666666999999</c:v>
                </c:pt>
                <c:pt idx="1225">
                  <c:v>31.8</c:v>
                </c:pt>
                <c:pt idx="1226">
                  <c:v>31.8</c:v>
                </c:pt>
                <c:pt idx="1227">
                  <c:v>31.833333332999999</c:v>
                </c:pt>
                <c:pt idx="1228">
                  <c:v>31.833333332999999</c:v>
                </c:pt>
                <c:pt idx="1229">
                  <c:v>31.866666667000001</c:v>
                </c:pt>
                <c:pt idx="1230">
                  <c:v>31.866666667000001</c:v>
                </c:pt>
                <c:pt idx="1231">
                  <c:v>31.966666666999998</c:v>
                </c:pt>
                <c:pt idx="1232">
                  <c:v>31.966666666999998</c:v>
                </c:pt>
                <c:pt idx="1233">
                  <c:v>32</c:v>
                </c:pt>
                <c:pt idx="1234">
                  <c:v>32</c:v>
                </c:pt>
                <c:pt idx="1235">
                  <c:v>32.033333333000002</c:v>
                </c:pt>
                <c:pt idx="1236">
                  <c:v>32.033333333000002</c:v>
                </c:pt>
                <c:pt idx="1237">
                  <c:v>32.066666667</c:v>
                </c:pt>
                <c:pt idx="1238">
                  <c:v>32.066666667</c:v>
                </c:pt>
                <c:pt idx="1239">
                  <c:v>32.1</c:v>
                </c:pt>
                <c:pt idx="1240">
                  <c:v>32.1</c:v>
                </c:pt>
                <c:pt idx="1241">
                  <c:v>32.133333333000003</c:v>
                </c:pt>
                <c:pt idx="1242">
                  <c:v>32.133333333000003</c:v>
                </c:pt>
                <c:pt idx="1243">
                  <c:v>32.200000000000003</c:v>
                </c:pt>
                <c:pt idx="1244">
                  <c:v>32.200000000000003</c:v>
                </c:pt>
                <c:pt idx="1245">
                  <c:v>32.233333332999997</c:v>
                </c:pt>
                <c:pt idx="1246">
                  <c:v>32.233333332999997</c:v>
                </c:pt>
                <c:pt idx="1247">
                  <c:v>32.266666667000003</c:v>
                </c:pt>
                <c:pt idx="1248">
                  <c:v>32.266666667000003</c:v>
                </c:pt>
                <c:pt idx="1249">
                  <c:v>32.299999999999997</c:v>
                </c:pt>
                <c:pt idx="1250">
                  <c:v>32.299999999999997</c:v>
                </c:pt>
                <c:pt idx="1251">
                  <c:v>32.433333333</c:v>
                </c:pt>
                <c:pt idx="1252">
                  <c:v>32.433333333</c:v>
                </c:pt>
                <c:pt idx="1253">
                  <c:v>32.466666666999998</c:v>
                </c:pt>
                <c:pt idx="1254">
                  <c:v>32.466666666999998</c:v>
                </c:pt>
                <c:pt idx="1255">
                  <c:v>32.5</c:v>
                </c:pt>
                <c:pt idx="1256">
                  <c:v>32.5</c:v>
                </c:pt>
                <c:pt idx="1257">
                  <c:v>32.533333333000002</c:v>
                </c:pt>
                <c:pt idx="1258">
                  <c:v>32.533333333000002</c:v>
                </c:pt>
                <c:pt idx="1259">
                  <c:v>32.566666667</c:v>
                </c:pt>
                <c:pt idx="1260">
                  <c:v>32.566666667</c:v>
                </c:pt>
                <c:pt idx="1261">
                  <c:v>32.666666667000001</c:v>
                </c:pt>
                <c:pt idx="1262">
                  <c:v>32.666666667000001</c:v>
                </c:pt>
                <c:pt idx="1263">
                  <c:v>32.700000000000003</c:v>
                </c:pt>
                <c:pt idx="1264">
                  <c:v>32.700000000000003</c:v>
                </c:pt>
                <c:pt idx="1265">
                  <c:v>32.733333332999997</c:v>
                </c:pt>
                <c:pt idx="1266">
                  <c:v>32.733333332999997</c:v>
                </c:pt>
                <c:pt idx="1267">
                  <c:v>32.766666667000003</c:v>
                </c:pt>
                <c:pt idx="1268">
                  <c:v>32.766666667000003</c:v>
                </c:pt>
                <c:pt idx="1269">
                  <c:v>32.799999999999997</c:v>
                </c:pt>
                <c:pt idx="1270">
                  <c:v>32.799999999999997</c:v>
                </c:pt>
                <c:pt idx="1271">
                  <c:v>32.9</c:v>
                </c:pt>
                <c:pt idx="1272">
                  <c:v>32.9</c:v>
                </c:pt>
                <c:pt idx="1273">
                  <c:v>32.933333333</c:v>
                </c:pt>
                <c:pt idx="1274">
                  <c:v>32.933333333</c:v>
                </c:pt>
                <c:pt idx="1275">
                  <c:v>32.966666666999998</c:v>
                </c:pt>
                <c:pt idx="1276">
                  <c:v>32.966666666999998</c:v>
                </c:pt>
                <c:pt idx="1277">
                  <c:v>33</c:v>
                </c:pt>
                <c:pt idx="1278">
                  <c:v>33</c:v>
                </c:pt>
                <c:pt idx="1279">
                  <c:v>33.033333333000002</c:v>
                </c:pt>
                <c:pt idx="1280">
                  <c:v>33.033333333000002</c:v>
                </c:pt>
                <c:pt idx="1281">
                  <c:v>33.1</c:v>
                </c:pt>
                <c:pt idx="1282">
                  <c:v>33.1</c:v>
                </c:pt>
                <c:pt idx="1283">
                  <c:v>33.133333333000003</c:v>
                </c:pt>
                <c:pt idx="1284">
                  <c:v>33.133333333000003</c:v>
                </c:pt>
                <c:pt idx="1285">
                  <c:v>33.166666667000001</c:v>
                </c:pt>
                <c:pt idx="1286">
                  <c:v>33.166666667000001</c:v>
                </c:pt>
                <c:pt idx="1287">
                  <c:v>33.200000000000003</c:v>
                </c:pt>
                <c:pt idx="1288">
                  <c:v>33.200000000000003</c:v>
                </c:pt>
                <c:pt idx="1289">
                  <c:v>33.233333332999997</c:v>
                </c:pt>
                <c:pt idx="1290">
                  <c:v>33.233333332999997</c:v>
                </c:pt>
                <c:pt idx="1291">
                  <c:v>33.266666667000003</c:v>
                </c:pt>
                <c:pt idx="1292">
                  <c:v>33.266666667000003</c:v>
                </c:pt>
                <c:pt idx="1293">
                  <c:v>33.366666666999997</c:v>
                </c:pt>
                <c:pt idx="1294">
                  <c:v>33.366666666999997</c:v>
                </c:pt>
                <c:pt idx="1295">
                  <c:v>33.4</c:v>
                </c:pt>
                <c:pt idx="1296">
                  <c:v>33.4</c:v>
                </c:pt>
                <c:pt idx="1297">
                  <c:v>33.433333333</c:v>
                </c:pt>
                <c:pt idx="1298">
                  <c:v>33.433333333</c:v>
                </c:pt>
                <c:pt idx="1299">
                  <c:v>33.5</c:v>
                </c:pt>
                <c:pt idx="1300">
                  <c:v>33.5</c:v>
                </c:pt>
                <c:pt idx="1301">
                  <c:v>33.566666667</c:v>
                </c:pt>
                <c:pt idx="1302">
                  <c:v>33.566666667</c:v>
                </c:pt>
                <c:pt idx="1303">
                  <c:v>33.6</c:v>
                </c:pt>
                <c:pt idx="1304">
                  <c:v>33.6</c:v>
                </c:pt>
                <c:pt idx="1305">
                  <c:v>33.633333333000003</c:v>
                </c:pt>
                <c:pt idx="1306">
                  <c:v>33.633333333000003</c:v>
                </c:pt>
                <c:pt idx="1307">
                  <c:v>33.666666667000001</c:v>
                </c:pt>
                <c:pt idx="1308">
                  <c:v>33.666666667000001</c:v>
                </c:pt>
                <c:pt idx="1309">
                  <c:v>33.700000000000003</c:v>
                </c:pt>
                <c:pt idx="1310">
                  <c:v>33.700000000000003</c:v>
                </c:pt>
                <c:pt idx="1311">
                  <c:v>33.733333332999997</c:v>
                </c:pt>
                <c:pt idx="1312">
                  <c:v>33.733333332999997</c:v>
                </c:pt>
                <c:pt idx="1313">
                  <c:v>33.833333332999999</c:v>
                </c:pt>
                <c:pt idx="1314">
                  <c:v>33.833333332999999</c:v>
                </c:pt>
                <c:pt idx="1315">
                  <c:v>33.866666666999997</c:v>
                </c:pt>
                <c:pt idx="1316">
                  <c:v>33.866666666999997</c:v>
                </c:pt>
                <c:pt idx="1317">
                  <c:v>33.9</c:v>
                </c:pt>
                <c:pt idx="1318">
                  <c:v>33.9</c:v>
                </c:pt>
                <c:pt idx="1319">
                  <c:v>33.933333333</c:v>
                </c:pt>
                <c:pt idx="1320">
                  <c:v>33.933333333</c:v>
                </c:pt>
                <c:pt idx="1321">
                  <c:v>33.966666666999998</c:v>
                </c:pt>
                <c:pt idx="1322">
                  <c:v>33.966666666999998</c:v>
                </c:pt>
                <c:pt idx="1323">
                  <c:v>34.066666667</c:v>
                </c:pt>
                <c:pt idx="1324">
                  <c:v>34.066666667</c:v>
                </c:pt>
                <c:pt idx="1325">
                  <c:v>34.1</c:v>
                </c:pt>
                <c:pt idx="1326">
                  <c:v>34.1</c:v>
                </c:pt>
                <c:pt idx="1327">
                  <c:v>34.133333333000003</c:v>
                </c:pt>
                <c:pt idx="1328">
                  <c:v>34.133333333000003</c:v>
                </c:pt>
                <c:pt idx="1329">
                  <c:v>34.166666667000001</c:v>
                </c:pt>
                <c:pt idx="1330">
                  <c:v>34.166666667000001</c:v>
                </c:pt>
                <c:pt idx="1331">
                  <c:v>34.200000000000003</c:v>
                </c:pt>
                <c:pt idx="1332">
                  <c:v>34.200000000000003</c:v>
                </c:pt>
                <c:pt idx="1333">
                  <c:v>34.266666667000003</c:v>
                </c:pt>
                <c:pt idx="1334">
                  <c:v>34.266666667000003</c:v>
                </c:pt>
                <c:pt idx="1335">
                  <c:v>34.299999999999997</c:v>
                </c:pt>
                <c:pt idx="1336">
                  <c:v>34.299999999999997</c:v>
                </c:pt>
                <c:pt idx="1337">
                  <c:v>34.333333332999999</c:v>
                </c:pt>
                <c:pt idx="1338">
                  <c:v>34.333333332999999</c:v>
                </c:pt>
                <c:pt idx="1339">
                  <c:v>34.366666666999997</c:v>
                </c:pt>
                <c:pt idx="1340">
                  <c:v>34.366666666999997</c:v>
                </c:pt>
                <c:pt idx="1341">
                  <c:v>34.4</c:v>
                </c:pt>
                <c:pt idx="1342">
                  <c:v>34.4</c:v>
                </c:pt>
                <c:pt idx="1343">
                  <c:v>34.433333333</c:v>
                </c:pt>
                <c:pt idx="1344">
                  <c:v>34.433333333</c:v>
                </c:pt>
                <c:pt idx="1345">
                  <c:v>34.533333333000002</c:v>
                </c:pt>
                <c:pt idx="1346">
                  <c:v>34.533333333000002</c:v>
                </c:pt>
                <c:pt idx="1347">
                  <c:v>34.566666667</c:v>
                </c:pt>
                <c:pt idx="1348">
                  <c:v>34.566666667</c:v>
                </c:pt>
                <c:pt idx="1349">
                  <c:v>34.6</c:v>
                </c:pt>
                <c:pt idx="1350">
                  <c:v>34.6</c:v>
                </c:pt>
                <c:pt idx="1351">
                  <c:v>34.633333333000003</c:v>
                </c:pt>
                <c:pt idx="1352">
                  <c:v>34.633333333000003</c:v>
                </c:pt>
                <c:pt idx="1353">
                  <c:v>34.666666667000001</c:v>
                </c:pt>
                <c:pt idx="1354">
                  <c:v>34.666666667000001</c:v>
                </c:pt>
                <c:pt idx="1355">
                  <c:v>34.766666667000003</c:v>
                </c:pt>
                <c:pt idx="1356">
                  <c:v>34.766666667000003</c:v>
                </c:pt>
                <c:pt idx="1357">
                  <c:v>34.799999999999997</c:v>
                </c:pt>
                <c:pt idx="1358">
                  <c:v>34.799999999999997</c:v>
                </c:pt>
                <c:pt idx="1359">
                  <c:v>34.833333332999999</c:v>
                </c:pt>
                <c:pt idx="1360">
                  <c:v>34.833333332999999</c:v>
                </c:pt>
                <c:pt idx="1361">
                  <c:v>34.866666666999997</c:v>
                </c:pt>
                <c:pt idx="1362">
                  <c:v>34.866666666999997</c:v>
                </c:pt>
                <c:pt idx="1363">
                  <c:v>35</c:v>
                </c:pt>
                <c:pt idx="1364">
                  <c:v>35</c:v>
                </c:pt>
                <c:pt idx="1365">
                  <c:v>35.033333333000002</c:v>
                </c:pt>
                <c:pt idx="1366">
                  <c:v>35.033333333000002</c:v>
                </c:pt>
                <c:pt idx="1367">
                  <c:v>35.066666667</c:v>
                </c:pt>
                <c:pt idx="1368">
                  <c:v>35.066666667</c:v>
                </c:pt>
                <c:pt idx="1369">
                  <c:v>35.1</c:v>
                </c:pt>
                <c:pt idx="1370">
                  <c:v>35.1</c:v>
                </c:pt>
                <c:pt idx="1371">
                  <c:v>35.133333333000003</c:v>
                </c:pt>
                <c:pt idx="1372">
                  <c:v>35.133333333000003</c:v>
                </c:pt>
                <c:pt idx="1373">
                  <c:v>35.233333332999997</c:v>
                </c:pt>
                <c:pt idx="1374">
                  <c:v>35.233333332999997</c:v>
                </c:pt>
                <c:pt idx="1375">
                  <c:v>35.266666667000003</c:v>
                </c:pt>
                <c:pt idx="1376">
                  <c:v>35.266666667000003</c:v>
                </c:pt>
                <c:pt idx="1377">
                  <c:v>35.299999999999997</c:v>
                </c:pt>
                <c:pt idx="1378">
                  <c:v>35.299999999999997</c:v>
                </c:pt>
                <c:pt idx="1379">
                  <c:v>35.333333332999999</c:v>
                </c:pt>
                <c:pt idx="1380">
                  <c:v>35.333333332999999</c:v>
                </c:pt>
                <c:pt idx="1381">
                  <c:v>35.366666666999997</c:v>
                </c:pt>
                <c:pt idx="1382">
                  <c:v>35.366666666999997</c:v>
                </c:pt>
                <c:pt idx="1383">
                  <c:v>35.433333333</c:v>
                </c:pt>
                <c:pt idx="1384">
                  <c:v>35.433333333</c:v>
                </c:pt>
                <c:pt idx="1385">
                  <c:v>35.466666666999998</c:v>
                </c:pt>
                <c:pt idx="1386">
                  <c:v>35.466666666999998</c:v>
                </c:pt>
                <c:pt idx="1387">
                  <c:v>35.5</c:v>
                </c:pt>
                <c:pt idx="1388">
                  <c:v>35.5</c:v>
                </c:pt>
                <c:pt idx="1389">
                  <c:v>35.533333333000002</c:v>
                </c:pt>
                <c:pt idx="1390">
                  <c:v>35.533333333000002</c:v>
                </c:pt>
                <c:pt idx="1391">
                  <c:v>35.566666667</c:v>
                </c:pt>
                <c:pt idx="1392">
                  <c:v>35.566666667</c:v>
                </c:pt>
                <c:pt idx="1393">
                  <c:v>35.6</c:v>
                </c:pt>
                <c:pt idx="1394">
                  <c:v>35.6</c:v>
                </c:pt>
                <c:pt idx="1395">
                  <c:v>35.700000000000003</c:v>
                </c:pt>
                <c:pt idx="1396">
                  <c:v>35.700000000000003</c:v>
                </c:pt>
                <c:pt idx="1397">
                  <c:v>35.733333332999997</c:v>
                </c:pt>
                <c:pt idx="1398">
                  <c:v>35.733333332999997</c:v>
                </c:pt>
                <c:pt idx="1399">
                  <c:v>35.766666667000003</c:v>
                </c:pt>
                <c:pt idx="1400">
                  <c:v>35.766666667000003</c:v>
                </c:pt>
                <c:pt idx="1401">
                  <c:v>35.799999999999997</c:v>
                </c:pt>
                <c:pt idx="1402">
                  <c:v>35.799999999999997</c:v>
                </c:pt>
                <c:pt idx="1403">
                  <c:v>35.833333332999999</c:v>
                </c:pt>
                <c:pt idx="1404">
                  <c:v>35.833333332999999</c:v>
                </c:pt>
                <c:pt idx="1405">
                  <c:v>35.866666666999997</c:v>
                </c:pt>
                <c:pt idx="1406">
                  <c:v>35.866666666999997</c:v>
                </c:pt>
                <c:pt idx="1407">
                  <c:v>35.966666666999998</c:v>
                </c:pt>
                <c:pt idx="1408">
                  <c:v>35.966666666999998</c:v>
                </c:pt>
                <c:pt idx="1409">
                  <c:v>36</c:v>
                </c:pt>
                <c:pt idx="1410">
                  <c:v>36</c:v>
                </c:pt>
                <c:pt idx="1411">
                  <c:v>36.033333333000002</c:v>
                </c:pt>
                <c:pt idx="1412">
                  <c:v>36.033333333000002</c:v>
                </c:pt>
                <c:pt idx="1413">
                  <c:v>36.066666667</c:v>
                </c:pt>
                <c:pt idx="1414">
                  <c:v>36.066666667</c:v>
                </c:pt>
                <c:pt idx="1415">
                  <c:v>36.1</c:v>
                </c:pt>
                <c:pt idx="1416">
                  <c:v>36.1</c:v>
                </c:pt>
                <c:pt idx="1417">
                  <c:v>36.166666667000001</c:v>
                </c:pt>
                <c:pt idx="1418">
                  <c:v>36.166666667000001</c:v>
                </c:pt>
                <c:pt idx="1419">
                  <c:v>36.200000000000003</c:v>
                </c:pt>
                <c:pt idx="1420">
                  <c:v>36.200000000000003</c:v>
                </c:pt>
                <c:pt idx="1421">
                  <c:v>36.233333332999997</c:v>
                </c:pt>
                <c:pt idx="1422">
                  <c:v>36.233333332999997</c:v>
                </c:pt>
                <c:pt idx="1423">
                  <c:v>36.266666667000003</c:v>
                </c:pt>
                <c:pt idx="1424">
                  <c:v>36.266666667000003</c:v>
                </c:pt>
                <c:pt idx="1425">
                  <c:v>36.299999999999997</c:v>
                </c:pt>
                <c:pt idx="1426">
                  <c:v>36.299999999999997</c:v>
                </c:pt>
                <c:pt idx="1427">
                  <c:v>36.366666666999997</c:v>
                </c:pt>
                <c:pt idx="1428">
                  <c:v>36.366666666999997</c:v>
                </c:pt>
                <c:pt idx="1429">
                  <c:v>36.4</c:v>
                </c:pt>
                <c:pt idx="1430">
                  <c:v>36.4</c:v>
                </c:pt>
                <c:pt idx="1431">
                  <c:v>36.433333333</c:v>
                </c:pt>
                <c:pt idx="1432">
                  <c:v>36.433333333</c:v>
                </c:pt>
                <c:pt idx="1433">
                  <c:v>36.466666666999998</c:v>
                </c:pt>
                <c:pt idx="1434">
                  <c:v>36.466666666999998</c:v>
                </c:pt>
                <c:pt idx="1435">
                  <c:v>36.5</c:v>
                </c:pt>
                <c:pt idx="1436">
                  <c:v>36.5</c:v>
                </c:pt>
                <c:pt idx="1437">
                  <c:v>36.533333333000002</c:v>
                </c:pt>
                <c:pt idx="1438">
                  <c:v>36.533333333000002</c:v>
                </c:pt>
                <c:pt idx="1439">
                  <c:v>36.566666667</c:v>
                </c:pt>
                <c:pt idx="1440">
                  <c:v>36.566666667</c:v>
                </c:pt>
                <c:pt idx="1441">
                  <c:v>36.633333333000003</c:v>
                </c:pt>
                <c:pt idx="1442">
                  <c:v>36.633333333000003</c:v>
                </c:pt>
                <c:pt idx="1443">
                  <c:v>36.666666667000001</c:v>
                </c:pt>
                <c:pt idx="1444">
                  <c:v>36.666666667000001</c:v>
                </c:pt>
                <c:pt idx="1445">
                  <c:v>36.733333332999997</c:v>
                </c:pt>
                <c:pt idx="1446">
                  <c:v>36.733333332999997</c:v>
                </c:pt>
                <c:pt idx="1447">
                  <c:v>36.766666667000003</c:v>
                </c:pt>
                <c:pt idx="1448">
                  <c:v>36.766666667000003</c:v>
                </c:pt>
                <c:pt idx="1449">
                  <c:v>36.799999999999997</c:v>
                </c:pt>
                <c:pt idx="1450">
                  <c:v>36.799999999999997</c:v>
                </c:pt>
                <c:pt idx="1451">
                  <c:v>36.866666666999997</c:v>
                </c:pt>
                <c:pt idx="1452">
                  <c:v>36.866666666999997</c:v>
                </c:pt>
                <c:pt idx="1453">
                  <c:v>36.9</c:v>
                </c:pt>
                <c:pt idx="1454">
                  <c:v>36.9</c:v>
                </c:pt>
                <c:pt idx="1455">
                  <c:v>36.933333333</c:v>
                </c:pt>
                <c:pt idx="1456">
                  <c:v>36.933333333</c:v>
                </c:pt>
                <c:pt idx="1457">
                  <c:v>36.966666666999998</c:v>
                </c:pt>
                <c:pt idx="1458">
                  <c:v>36.966666666999998</c:v>
                </c:pt>
                <c:pt idx="1459">
                  <c:v>37</c:v>
                </c:pt>
                <c:pt idx="1460">
                  <c:v>37</c:v>
                </c:pt>
                <c:pt idx="1461">
                  <c:v>37.1</c:v>
                </c:pt>
                <c:pt idx="1462">
                  <c:v>37.1</c:v>
                </c:pt>
                <c:pt idx="1463">
                  <c:v>37.133333333000003</c:v>
                </c:pt>
                <c:pt idx="1464">
                  <c:v>37.133333333000003</c:v>
                </c:pt>
                <c:pt idx="1465">
                  <c:v>37.166666667000001</c:v>
                </c:pt>
                <c:pt idx="1466">
                  <c:v>37.166666667000001</c:v>
                </c:pt>
                <c:pt idx="1467">
                  <c:v>37.200000000000003</c:v>
                </c:pt>
                <c:pt idx="1468">
                  <c:v>37.200000000000003</c:v>
                </c:pt>
                <c:pt idx="1469">
                  <c:v>37.233333332999997</c:v>
                </c:pt>
                <c:pt idx="1470">
                  <c:v>37.233333332999997</c:v>
                </c:pt>
                <c:pt idx="1471">
                  <c:v>37.299999999999997</c:v>
                </c:pt>
                <c:pt idx="1472">
                  <c:v>37.299999999999997</c:v>
                </c:pt>
                <c:pt idx="1473">
                  <c:v>37.333333332999999</c:v>
                </c:pt>
                <c:pt idx="1474">
                  <c:v>37.333333332999999</c:v>
                </c:pt>
                <c:pt idx="1475">
                  <c:v>37.366666666999997</c:v>
                </c:pt>
                <c:pt idx="1476">
                  <c:v>37.366666666999997</c:v>
                </c:pt>
                <c:pt idx="1477">
                  <c:v>37.4</c:v>
                </c:pt>
                <c:pt idx="1478">
                  <c:v>37.4</c:v>
                </c:pt>
                <c:pt idx="1479">
                  <c:v>37.433333333</c:v>
                </c:pt>
                <c:pt idx="1480">
                  <c:v>37.433333333</c:v>
                </c:pt>
                <c:pt idx="1481">
                  <c:v>37.466666666999998</c:v>
                </c:pt>
                <c:pt idx="1482">
                  <c:v>37.466666666999998</c:v>
                </c:pt>
                <c:pt idx="1483">
                  <c:v>37.566666667</c:v>
                </c:pt>
                <c:pt idx="1484">
                  <c:v>37.566666667</c:v>
                </c:pt>
                <c:pt idx="1485">
                  <c:v>37.6</c:v>
                </c:pt>
                <c:pt idx="1486">
                  <c:v>37.6</c:v>
                </c:pt>
                <c:pt idx="1487">
                  <c:v>37.633333333000003</c:v>
                </c:pt>
                <c:pt idx="1488">
                  <c:v>37.633333333000003</c:v>
                </c:pt>
                <c:pt idx="1489">
                  <c:v>37.666666667000001</c:v>
                </c:pt>
                <c:pt idx="1490">
                  <c:v>37.666666667000001</c:v>
                </c:pt>
                <c:pt idx="1491">
                  <c:v>37.700000000000003</c:v>
                </c:pt>
                <c:pt idx="1492">
                  <c:v>37.700000000000003</c:v>
                </c:pt>
                <c:pt idx="1493">
                  <c:v>37.799999999999997</c:v>
                </c:pt>
                <c:pt idx="1494">
                  <c:v>37.799999999999997</c:v>
                </c:pt>
                <c:pt idx="1495">
                  <c:v>37.833333332999999</c:v>
                </c:pt>
                <c:pt idx="1496">
                  <c:v>37.833333332999999</c:v>
                </c:pt>
                <c:pt idx="1497">
                  <c:v>37.866666666999997</c:v>
                </c:pt>
                <c:pt idx="1498">
                  <c:v>37.866666666999997</c:v>
                </c:pt>
                <c:pt idx="1499">
                  <c:v>37.9</c:v>
                </c:pt>
                <c:pt idx="1500">
                  <c:v>37.9</c:v>
                </c:pt>
                <c:pt idx="1501">
                  <c:v>38.033333333000002</c:v>
                </c:pt>
                <c:pt idx="1502">
                  <c:v>38.033333333000002</c:v>
                </c:pt>
                <c:pt idx="1503">
                  <c:v>38.066666667</c:v>
                </c:pt>
                <c:pt idx="1504">
                  <c:v>38.066666667</c:v>
                </c:pt>
                <c:pt idx="1505">
                  <c:v>38.1</c:v>
                </c:pt>
                <c:pt idx="1506">
                  <c:v>38.1</c:v>
                </c:pt>
                <c:pt idx="1507">
                  <c:v>38.133333333000003</c:v>
                </c:pt>
                <c:pt idx="1508">
                  <c:v>38.133333333000003</c:v>
                </c:pt>
                <c:pt idx="1509">
                  <c:v>38.166666667000001</c:v>
                </c:pt>
                <c:pt idx="1510">
                  <c:v>38.166666667000001</c:v>
                </c:pt>
                <c:pt idx="1511">
                  <c:v>38.266666667000003</c:v>
                </c:pt>
                <c:pt idx="1512">
                  <c:v>38.266666667000003</c:v>
                </c:pt>
                <c:pt idx="1513">
                  <c:v>38.299999999999997</c:v>
                </c:pt>
                <c:pt idx="1514">
                  <c:v>38.299999999999997</c:v>
                </c:pt>
                <c:pt idx="1515">
                  <c:v>38.333333332999999</c:v>
                </c:pt>
                <c:pt idx="1516">
                  <c:v>38.333333332999999</c:v>
                </c:pt>
                <c:pt idx="1517">
                  <c:v>38.366666666999997</c:v>
                </c:pt>
                <c:pt idx="1518">
                  <c:v>38.366666666999997</c:v>
                </c:pt>
                <c:pt idx="1519">
                  <c:v>38.4</c:v>
                </c:pt>
                <c:pt idx="1520">
                  <c:v>38.4</c:v>
                </c:pt>
                <c:pt idx="1521">
                  <c:v>38.466666666999998</c:v>
                </c:pt>
                <c:pt idx="1522">
                  <c:v>38.466666666999998</c:v>
                </c:pt>
                <c:pt idx="1523">
                  <c:v>38.5</c:v>
                </c:pt>
                <c:pt idx="1524">
                  <c:v>38.5</c:v>
                </c:pt>
                <c:pt idx="1525">
                  <c:v>38.533333333000002</c:v>
                </c:pt>
                <c:pt idx="1526">
                  <c:v>38.533333333000002</c:v>
                </c:pt>
                <c:pt idx="1527">
                  <c:v>38.566666667</c:v>
                </c:pt>
                <c:pt idx="1528">
                  <c:v>38.566666667</c:v>
                </c:pt>
                <c:pt idx="1529">
                  <c:v>38.6</c:v>
                </c:pt>
                <c:pt idx="1530">
                  <c:v>38.6</c:v>
                </c:pt>
                <c:pt idx="1531">
                  <c:v>38.633333333000003</c:v>
                </c:pt>
                <c:pt idx="1532">
                  <c:v>38.633333333000003</c:v>
                </c:pt>
                <c:pt idx="1533">
                  <c:v>38.733333332999997</c:v>
                </c:pt>
                <c:pt idx="1534">
                  <c:v>38.733333332999997</c:v>
                </c:pt>
                <c:pt idx="1535">
                  <c:v>38.766666667000003</c:v>
                </c:pt>
                <c:pt idx="1536">
                  <c:v>38.766666667000003</c:v>
                </c:pt>
                <c:pt idx="1537">
                  <c:v>38.799999999999997</c:v>
                </c:pt>
                <c:pt idx="1538">
                  <c:v>38.799999999999997</c:v>
                </c:pt>
                <c:pt idx="1539">
                  <c:v>38.833333332999999</c:v>
                </c:pt>
                <c:pt idx="1540">
                  <c:v>38.833333332999999</c:v>
                </c:pt>
                <c:pt idx="1541">
                  <c:v>38.866666666999997</c:v>
                </c:pt>
                <c:pt idx="1542">
                  <c:v>38.866666666999997</c:v>
                </c:pt>
                <c:pt idx="1543">
                  <c:v>38.933333333</c:v>
                </c:pt>
                <c:pt idx="1544">
                  <c:v>38.933333333</c:v>
                </c:pt>
                <c:pt idx="1545">
                  <c:v>38.966666666999998</c:v>
                </c:pt>
                <c:pt idx="1546">
                  <c:v>38.966666666999998</c:v>
                </c:pt>
                <c:pt idx="1547">
                  <c:v>39</c:v>
                </c:pt>
                <c:pt idx="1548">
                  <c:v>39</c:v>
                </c:pt>
                <c:pt idx="1549">
                  <c:v>39.033333333000002</c:v>
                </c:pt>
                <c:pt idx="1550">
                  <c:v>39.033333333000002</c:v>
                </c:pt>
                <c:pt idx="1551">
                  <c:v>39.066666667</c:v>
                </c:pt>
                <c:pt idx="1552">
                  <c:v>39.066666667</c:v>
                </c:pt>
                <c:pt idx="1553">
                  <c:v>39.1</c:v>
                </c:pt>
                <c:pt idx="1554">
                  <c:v>39.1</c:v>
                </c:pt>
                <c:pt idx="1555">
                  <c:v>39.133333333000003</c:v>
                </c:pt>
                <c:pt idx="1556">
                  <c:v>39.133333333000003</c:v>
                </c:pt>
                <c:pt idx="1557">
                  <c:v>39.166666667000001</c:v>
                </c:pt>
                <c:pt idx="1558">
                  <c:v>39.166666667000001</c:v>
                </c:pt>
                <c:pt idx="1559">
                  <c:v>39.200000000000003</c:v>
                </c:pt>
                <c:pt idx="1560">
                  <c:v>39.200000000000003</c:v>
                </c:pt>
                <c:pt idx="1561">
                  <c:v>39.233333332999997</c:v>
                </c:pt>
                <c:pt idx="1562">
                  <c:v>39.233333332999997</c:v>
                </c:pt>
                <c:pt idx="1563">
                  <c:v>39.266666667000003</c:v>
                </c:pt>
                <c:pt idx="1564">
                  <c:v>39.266666667000003</c:v>
                </c:pt>
                <c:pt idx="1565">
                  <c:v>39.299999999999997</c:v>
                </c:pt>
                <c:pt idx="1566">
                  <c:v>39.299999999999997</c:v>
                </c:pt>
                <c:pt idx="1567">
                  <c:v>39.333333332999999</c:v>
                </c:pt>
                <c:pt idx="1568">
                  <c:v>39.333333332999999</c:v>
                </c:pt>
                <c:pt idx="1569">
                  <c:v>39.433333333</c:v>
                </c:pt>
                <c:pt idx="1570">
                  <c:v>39.433333333</c:v>
                </c:pt>
                <c:pt idx="1571">
                  <c:v>39.466666666999998</c:v>
                </c:pt>
                <c:pt idx="1572">
                  <c:v>39.466666666999998</c:v>
                </c:pt>
                <c:pt idx="1573">
                  <c:v>39.533333333000002</c:v>
                </c:pt>
                <c:pt idx="1574">
                  <c:v>39.533333333000002</c:v>
                </c:pt>
                <c:pt idx="1575">
                  <c:v>39.566666667</c:v>
                </c:pt>
                <c:pt idx="1576">
                  <c:v>39.566666667</c:v>
                </c:pt>
                <c:pt idx="1577">
                  <c:v>39.666666667000001</c:v>
                </c:pt>
                <c:pt idx="1578">
                  <c:v>39.666666667000001</c:v>
                </c:pt>
                <c:pt idx="1579">
                  <c:v>39.766666667000003</c:v>
                </c:pt>
                <c:pt idx="1580">
                  <c:v>39.766666667000003</c:v>
                </c:pt>
                <c:pt idx="1581">
                  <c:v>39.799999999999997</c:v>
                </c:pt>
                <c:pt idx="1582">
                  <c:v>39.799999999999997</c:v>
                </c:pt>
                <c:pt idx="1583">
                  <c:v>39.833333332999999</c:v>
                </c:pt>
                <c:pt idx="1584">
                  <c:v>39.833333332999999</c:v>
                </c:pt>
                <c:pt idx="1585">
                  <c:v>39.9</c:v>
                </c:pt>
                <c:pt idx="1586">
                  <c:v>39.9</c:v>
                </c:pt>
                <c:pt idx="1587">
                  <c:v>39.933333333</c:v>
                </c:pt>
                <c:pt idx="1588">
                  <c:v>39.933333333</c:v>
                </c:pt>
                <c:pt idx="1589">
                  <c:v>39.966666666999998</c:v>
                </c:pt>
                <c:pt idx="1590">
                  <c:v>39.966666666999998</c:v>
                </c:pt>
                <c:pt idx="1591">
                  <c:v>40</c:v>
                </c:pt>
                <c:pt idx="1592">
                  <c:v>40</c:v>
                </c:pt>
                <c:pt idx="1593">
                  <c:v>40.033333333000002</c:v>
                </c:pt>
                <c:pt idx="1594">
                  <c:v>40.033333333000002</c:v>
                </c:pt>
                <c:pt idx="1595">
                  <c:v>40.133333333000003</c:v>
                </c:pt>
                <c:pt idx="1596">
                  <c:v>40.133333333000003</c:v>
                </c:pt>
                <c:pt idx="1597">
                  <c:v>40.166666667000001</c:v>
                </c:pt>
                <c:pt idx="1598">
                  <c:v>40.166666667000001</c:v>
                </c:pt>
                <c:pt idx="1599">
                  <c:v>40.200000000000003</c:v>
                </c:pt>
                <c:pt idx="1600">
                  <c:v>40.200000000000003</c:v>
                </c:pt>
                <c:pt idx="1601">
                  <c:v>40.233333332999997</c:v>
                </c:pt>
                <c:pt idx="1602">
                  <c:v>40.233333332999997</c:v>
                </c:pt>
                <c:pt idx="1603">
                  <c:v>40.266666667000003</c:v>
                </c:pt>
                <c:pt idx="1604">
                  <c:v>40.266666667000003</c:v>
                </c:pt>
                <c:pt idx="1605">
                  <c:v>40.366666666999997</c:v>
                </c:pt>
                <c:pt idx="1606">
                  <c:v>40.366666666999997</c:v>
                </c:pt>
                <c:pt idx="1607">
                  <c:v>40.4</c:v>
                </c:pt>
                <c:pt idx="1608">
                  <c:v>40.4</c:v>
                </c:pt>
                <c:pt idx="1609">
                  <c:v>40.433333333</c:v>
                </c:pt>
                <c:pt idx="1610">
                  <c:v>40.433333333</c:v>
                </c:pt>
                <c:pt idx="1611">
                  <c:v>40.466666666999998</c:v>
                </c:pt>
                <c:pt idx="1612">
                  <c:v>40.466666666999998</c:v>
                </c:pt>
                <c:pt idx="1613">
                  <c:v>40.5</c:v>
                </c:pt>
                <c:pt idx="1614">
                  <c:v>40.5</c:v>
                </c:pt>
                <c:pt idx="1615">
                  <c:v>40.566666667</c:v>
                </c:pt>
                <c:pt idx="1616">
                  <c:v>40.566666667</c:v>
                </c:pt>
                <c:pt idx="1617">
                  <c:v>40.6</c:v>
                </c:pt>
                <c:pt idx="1618">
                  <c:v>40.6</c:v>
                </c:pt>
                <c:pt idx="1619">
                  <c:v>40.633333333000003</c:v>
                </c:pt>
                <c:pt idx="1620">
                  <c:v>40.633333333000003</c:v>
                </c:pt>
                <c:pt idx="1621">
                  <c:v>40.666666667000001</c:v>
                </c:pt>
                <c:pt idx="1622">
                  <c:v>40.666666667000001</c:v>
                </c:pt>
                <c:pt idx="1623">
                  <c:v>40.700000000000003</c:v>
                </c:pt>
                <c:pt idx="1624">
                  <c:v>40.700000000000003</c:v>
                </c:pt>
                <c:pt idx="1625">
                  <c:v>40.733333332999997</c:v>
                </c:pt>
                <c:pt idx="1626">
                  <c:v>40.733333332999997</c:v>
                </c:pt>
                <c:pt idx="1627">
                  <c:v>40.799999999999997</c:v>
                </c:pt>
                <c:pt idx="1628">
                  <c:v>40.799999999999997</c:v>
                </c:pt>
                <c:pt idx="1629">
                  <c:v>40.833333332999999</c:v>
                </c:pt>
                <c:pt idx="1630">
                  <c:v>40.833333332999999</c:v>
                </c:pt>
                <c:pt idx="1631">
                  <c:v>40.866666666999997</c:v>
                </c:pt>
                <c:pt idx="1632">
                  <c:v>40.866666666999997</c:v>
                </c:pt>
                <c:pt idx="1633">
                  <c:v>40.9</c:v>
                </c:pt>
                <c:pt idx="1634">
                  <c:v>40.9</c:v>
                </c:pt>
                <c:pt idx="1635">
                  <c:v>40.933333333</c:v>
                </c:pt>
                <c:pt idx="1636">
                  <c:v>40.933333333</c:v>
                </c:pt>
                <c:pt idx="1637">
                  <c:v>40.966666666999998</c:v>
                </c:pt>
                <c:pt idx="1638">
                  <c:v>40.966666666999998</c:v>
                </c:pt>
                <c:pt idx="1639">
                  <c:v>41.066666667</c:v>
                </c:pt>
                <c:pt idx="1640">
                  <c:v>41.066666667</c:v>
                </c:pt>
                <c:pt idx="1641">
                  <c:v>41.1</c:v>
                </c:pt>
                <c:pt idx="1642">
                  <c:v>41.1</c:v>
                </c:pt>
                <c:pt idx="1643">
                  <c:v>41.133333333000003</c:v>
                </c:pt>
                <c:pt idx="1644">
                  <c:v>41.133333333000003</c:v>
                </c:pt>
                <c:pt idx="1645">
                  <c:v>41.166666667000001</c:v>
                </c:pt>
                <c:pt idx="1646">
                  <c:v>41.166666667000001</c:v>
                </c:pt>
                <c:pt idx="1647">
                  <c:v>41.2</c:v>
                </c:pt>
                <c:pt idx="1648">
                  <c:v>41.2</c:v>
                </c:pt>
                <c:pt idx="1649">
                  <c:v>41.3</c:v>
                </c:pt>
                <c:pt idx="1650">
                  <c:v>41.3</c:v>
                </c:pt>
                <c:pt idx="1651">
                  <c:v>41.333333332999999</c:v>
                </c:pt>
                <c:pt idx="1652">
                  <c:v>41.333333332999999</c:v>
                </c:pt>
                <c:pt idx="1653">
                  <c:v>41.366666666999997</c:v>
                </c:pt>
                <c:pt idx="1654">
                  <c:v>41.366666666999997</c:v>
                </c:pt>
                <c:pt idx="1655">
                  <c:v>41.4</c:v>
                </c:pt>
                <c:pt idx="1656">
                  <c:v>41.4</c:v>
                </c:pt>
                <c:pt idx="1657">
                  <c:v>41.433333333</c:v>
                </c:pt>
                <c:pt idx="1658">
                  <c:v>41.433333333</c:v>
                </c:pt>
                <c:pt idx="1659">
                  <c:v>41.533333333000002</c:v>
                </c:pt>
                <c:pt idx="1660">
                  <c:v>41.533333333000002</c:v>
                </c:pt>
                <c:pt idx="1661">
                  <c:v>41.566666667</c:v>
                </c:pt>
                <c:pt idx="1662">
                  <c:v>41.566666667</c:v>
                </c:pt>
                <c:pt idx="1663">
                  <c:v>41.6</c:v>
                </c:pt>
                <c:pt idx="1664">
                  <c:v>41.6</c:v>
                </c:pt>
                <c:pt idx="1665">
                  <c:v>41.633333333000003</c:v>
                </c:pt>
                <c:pt idx="1666">
                  <c:v>41.633333333000003</c:v>
                </c:pt>
                <c:pt idx="1667">
                  <c:v>41.666666667000001</c:v>
                </c:pt>
                <c:pt idx="1668">
                  <c:v>41.666666667000001</c:v>
                </c:pt>
                <c:pt idx="1669">
                  <c:v>41.766666667000003</c:v>
                </c:pt>
                <c:pt idx="1670">
                  <c:v>41.766666667000003</c:v>
                </c:pt>
                <c:pt idx="1671">
                  <c:v>41.8</c:v>
                </c:pt>
                <c:pt idx="1672">
                  <c:v>41.8</c:v>
                </c:pt>
                <c:pt idx="1673">
                  <c:v>41.833333332999999</c:v>
                </c:pt>
                <c:pt idx="1674">
                  <c:v>41.833333332999999</c:v>
                </c:pt>
                <c:pt idx="1675">
                  <c:v>41.866666666999997</c:v>
                </c:pt>
                <c:pt idx="1676">
                  <c:v>41.866666666999997</c:v>
                </c:pt>
                <c:pt idx="1677">
                  <c:v>41.9</c:v>
                </c:pt>
                <c:pt idx="1678">
                  <c:v>41.9</c:v>
                </c:pt>
                <c:pt idx="1679">
                  <c:v>42</c:v>
                </c:pt>
                <c:pt idx="1680">
                  <c:v>42</c:v>
                </c:pt>
                <c:pt idx="1681">
                  <c:v>42.033333333000002</c:v>
                </c:pt>
                <c:pt idx="1682">
                  <c:v>42.033333333000002</c:v>
                </c:pt>
                <c:pt idx="1683">
                  <c:v>42.066666667</c:v>
                </c:pt>
                <c:pt idx="1684">
                  <c:v>42.066666667</c:v>
                </c:pt>
                <c:pt idx="1685">
                  <c:v>42.1</c:v>
                </c:pt>
                <c:pt idx="1686">
                  <c:v>42.1</c:v>
                </c:pt>
                <c:pt idx="1687">
                  <c:v>42.233333332999997</c:v>
                </c:pt>
                <c:pt idx="1688">
                  <c:v>42.233333332999997</c:v>
                </c:pt>
                <c:pt idx="1689">
                  <c:v>42.266666667000003</c:v>
                </c:pt>
                <c:pt idx="1690">
                  <c:v>42.266666667000003</c:v>
                </c:pt>
                <c:pt idx="1691">
                  <c:v>42.3</c:v>
                </c:pt>
                <c:pt idx="1692">
                  <c:v>42.3</c:v>
                </c:pt>
                <c:pt idx="1693">
                  <c:v>42.333333332999999</c:v>
                </c:pt>
                <c:pt idx="1694">
                  <c:v>42.333333332999999</c:v>
                </c:pt>
                <c:pt idx="1695">
                  <c:v>42.366666666999997</c:v>
                </c:pt>
                <c:pt idx="1696">
                  <c:v>42.366666666999997</c:v>
                </c:pt>
                <c:pt idx="1697">
                  <c:v>42.466666666999998</c:v>
                </c:pt>
                <c:pt idx="1698">
                  <c:v>42.466666666999998</c:v>
                </c:pt>
                <c:pt idx="1699">
                  <c:v>42.5</c:v>
                </c:pt>
                <c:pt idx="1700">
                  <c:v>42.5</c:v>
                </c:pt>
                <c:pt idx="1701">
                  <c:v>42.533333333000002</c:v>
                </c:pt>
                <c:pt idx="1702">
                  <c:v>42.533333333000002</c:v>
                </c:pt>
                <c:pt idx="1703">
                  <c:v>42.566666667</c:v>
                </c:pt>
                <c:pt idx="1704">
                  <c:v>42.566666667</c:v>
                </c:pt>
                <c:pt idx="1705">
                  <c:v>42.6</c:v>
                </c:pt>
                <c:pt idx="1706">
                  <c:v>42.6</c:v>
                </c:pt>
                <c:pt idx="1707">
                  <c:v>42.7</c:v>
                </c:pt>
                <c:pt idx="1708">
                  <c:v>42.7</c:v>
                </c:pt>
                <c:pt idx="1709">
                  <c:v>42.733333332999997</c:v>
                </c:pt>
                <c:pt idx="1710">
                  <c:v>42.733333332999997</c:v>
                </c:pt>
                <c:pt idx="1711">
                  <c:v>42.766666667000003</c:v>
                </c:pt>
                <c:pt idx="1712">
                  <c:v>42.766666667000003</c:v>
                </c:pt>
                <c:pt idx="1713">
                  <c:v>42.8</c:v>
                </c:pt>
                <c:pt idx="1714">
                  <c:v>42.8</c:v>
                </c:pt>
                <c:pt idx="1715">
                  <c:v>42.833333332999999</c:v>
                </c:pt>
                <c:pt idx="1716">
                  <c:v>42.833333332999999</c:v>
                </c:pt>
                <c:pt idx="1717">
                  <c:v>42.933333333</c:v>
                </c:pt>
                <c:pt idx="1718">
                  <c:v>42.933333333</c:v>
                </c:pt>
                <c:pt idx="1719">
                  <c:v>42.966666666999998</c:v>
                </c:pt>
                <c:pt idx="1720">
                  <c:v>42.966666666999998</c:v>
                </c:pt>
                <c:pt idx="1721">
                  <c:v>43</c:v>
                </c:pt>
                <c:pt idx="1722">
                  <c:v>43</c:v>
                </c:pt>
                <c:pt idx="1723">
                  <c:v>43.033333333000002</c:v>
                </c:pt>
                <c:pt idx="1724">
                  <c:v>43.033333333000002</c:v>
                </c:pt>
                <c:pt idx="1725">
                  <c:v>43.066666667</c:v>
                </c:pt>
                <c:pt idx="1726">
                  <c:v>43.066666667</c:v>
                </c:pt>
                <c:pt idx="1727">
                  <c:v>43.133333333000003</c:v>
                </c:pt>
                <c:pt idx="1728">
                  <c:v>43.133333333000003</c:v>
                </c:pt>
                <c:pt idx="1729">
                  <c:v>43.166666667000001</c:v>
                </c:pt>
                <c:pt idx="1730">
                  <c:v>43.166666667000001</c:v>
                </c:pt>
                <c:pt idx="1731">
                  <c:v>43.2</c:v>
                </c:pt>
                <c:pt idx="1732">
                  <c:v>43.2</c:v>
                </c:pt>
                <c:pt idx="1733">
                  <c:v>43.233333332999997</c:v>
                </c:pt>
                <c:pt idx="1734">
                  <c:v>43.233333332999997</c:v>
                </c:pt>
                <c:pt idx="1735">
                  <c:v>43.266666667000003</c:v>
                </c:pt>
                <c:pt idx="1736">
                  <c:v>43.266666667000003</c:v>
                </c:pt>
                <c:pt idx="1737">
                  <c:v>43.3</c:v>
                </c:pt>
                <c:pt idx="1738">
                  <c:v>43.3</c:v>
                </c:pt>
                <c:pt idx="1739">
                  <c:v>43.4</c:v>
                </c:pt>
                <c:pt idx="1740">
                  <c:v>43.4</c:v>
                </c:pt>
                <c:pt idx="1741">
                  <c:v>43.433333333</c:v>
                </c:pt>
                <c:pt idx="1742">
                  <c:v>43.433333333</c:v>
                </c:pt>
                <c:pt idx="1743">
                  <c:v>43.466666666999998</c:v>
                </c:pt>
                <c:pt idx="1744">
                  <c:v>43.466666666999998</c:v>
                </c:pt>
                <c:pt idx="1745">
                  <c:v>43.5</c:v>
                </c:pt>
                <c:pt idx="1746">
                  <c:v>43.5</c:v>
                </c:pt>
                <c:pt idx="1747">
                  <c:v>43.633333333000003</c:v>
                </c:pt>
                <c:pt idx="1748">
                  <c:v>43.633333333000003</c:v>
                </c:pt>
                <c:pt idx="1749">
                  <c:v>43.666666667000001</c:v>
                </c:pt>
                <c:pt idx="1750">
                  <c:v>43.666666667000001</c:v>
                </c:pt>
                <c:pt idx="1751">
                  <c:v>43.7</c:v>
                </c:pt>
                <c:pt idx="1752">
                  <c:v>43.7</c:v>
                </c:pt>
                <c:pt idx="1753">
                  <c:v>43.733333332999997</c:v>
                </c:pt>
                <c:pt idx="1754">
                  <c:v>43.733333332999997</c:v>
                </c:pt>
                <c:pt idx="1755">
                  <c:v>43.766666667000003</c:v>
                </c:pt>
                <c:pt idx="1756">
                  <c:v>43.766666667000003</c:v>
                </c:pt>
                <c:pt idx="1757">
                  <c:v>43.866666666999997</c:v>
                </c:pt>
                <c:pt idx="1758">
                  <c:v>43.866666666999997</c:v>
                </c:pt>
                <c:pt idx="1759">
                  <c:v>43.9</c:v>
                </c:pt>
                <c:pt idx="1760">
                  <c:v>43.9</c:v>
                </c:pt>
                <c:pt idx="1761">
                  <c:v>43.933333333</c:v>
                </c:pt>
                <c:pt idx="1762">
                  <c:v>43.933333333</c:v>
                </c:pt>
                <c:pt idx="1763">
                  <c:v>43.966666666999998</c:v>
                </c:pt>
                <c:pt idx="1764">
                  <c:v>43.966666666999998</c:v>
                </c:pt>
                <c:pt idx="1765">
                  <c:v>44</c:v>
                </c:pt>
                <c:pt idx="1766">
                  <c:v>44</c:v>
                </c:pt>
                <c:pt idx="1767">
                  <c:v>44.1</c:v>
                </c:pt>
                <c:pt idx="1768">
                  <c:v>44.1</c:v>
                </c:pt>
                <c:pt idx="1769">
                  <c:v>44.166666667000001</c:v>
                </c:pt>
                <c:pt idx="1770">
                  <c:v>44.166666667000001</c:v>
                </c:pt>
                <c:pt idx="1771">
                  <c:v>44.2</c:v>
                </c:pt>
                <c:pt idx="1772">
                  <c:v>44.2</c:v>
                </c:pt>
                <c:pt idx="1773">
                  <c:v>44.233333332999997</c:v>
                </c:pt>
                <c:pt idx="1774">
                  <c:v>44.233333332999997</c:v>
                </c:pt>
                <c:pt idx="1775">
                  <c:v>44.3</c:v>
                </c:pt>
                <c:pt idx="1776">
                  <c:v>44.3</c:v>
                </c:pt>
                <c:pt idx="1777">
                  <c:v>44.333333332999999</c:v>
                </c:pt>
                <c:pt idx="1778">
                  <c:v>44.333333332999999</c:v>
                </c:pt>
                <c:pt idx="1779">
                  <c:v>44.366666666999997</c:v>
                </c:pt>
                <c:pt idx="1780">
                  <c:v>44.366666666999997</c:v>
                </c:pt>
                <c:pt idx="1781">
                  <c:v>44.4</c:v>
                </c:pt>
                <c:pt idx="1782">
                  <c:v>44.4</c:v>
                </c:pt>
                <c:pt idx="1783">
                  <c:v>44.433333333</c:v>
                </c:pt>
                <c:pt idx="1784">
                  <c:v>44.433333333</c:v>
                </c:pt>
                <c:pt idx="1785">
                  <c:v>44.566666667</c:v>
                </c:pt>
                <c:pt idx="1786">
                  <c:v>44.566666667</c:v>
                </c:pt>
                <c:pt idx="1787">
                  <c:v>44.6</c:v>
                </c:pt>
                <c:pt idx="1788">
                  <c:v>44.6</c:v>
                </c:pt>
                <c:pt idx="1789">
                  <c:v>44.633333333000003</c:v>
                </c:pt>
                <c:pt idx="1790">
                  <c:v>44.633333333000003</c:v>
                </c:pt>
                <c:pt idx="1791">
                  <c:v>44.666666667000001</c:v>
                </c:pt>
                <c:pt idx="1792">
                  <c:v>44.666666667000001</c:v>
                </c:pt>
                <c:pt idx="1793">
                  <c:v>44.7</c:v>
                </c:pt>
                <c:pt idx="1794">
                  <c:v>44.7</c:v>
                </c:pt>
                <c:pt idx="1795">
                  <c:v>44.8</c:v>
                </c:pt>
                <c:pt idx="1796">
                  <c:v>44.8</c:v>
                </c:pt>
                <c:pt idx="1797">
                  <c:v>44.833333332999999</c:v>
                </c:pt>
                <c:pt idx="1798">
                  <c:v>44.833333332999999</c:v>
                </c:pt>
                <c:pt idx="1799">
                  <c:v>44.866666666999997</c:v>
                </c:pt>
                <c:pt idx="1800">
                  <c:v>44.866666666999997</c:v>
                </c:pt>
                <c:pt idx="1801">
                  <c:v>44.9</c:v>
                </c:pt>
                <c:pt idx="1802">
                  <c:v>44.9</c:v>
                </c:pt>
                <c:pt idx="1803">
                  <c:v>44.933333333</c:v>
                </c:pt>
                <c:pt idx="1804">
                  <c:v>44.933333333</c:v>
                </c:pt>
                <c:pt idx="1805">
                  <c:v>45.033333333000002</c:v>
                </c:pt>
                <c:pt idx="1806">
                  <c:v>45.033333333000002</c:v>
                </c:pt>
                <c:pt idx="1807">
                  <c:v>45.066666667</c:v>
                </c:pt>
                <c:pt idx="1808">
                  <c:v>45.066666667</c:v>
                </c:pt>
                <c:pt idx="1809">
                  <c:v>45.1</c:v>
                </c:pt>
                <c:pt idx="1810">
                  <c:v>45.1</c:v>
                </c:pt>
                <c:pt idx="1811">
                  <c:v>45.133333333000003</c:v>
                </c:pt>
                <c:pt idx="1812">
                  <c:v>45.133333333000003</c:v>
                </c:pt>
                <c:pt idx="1813">
                  <c:v>45.166666667000001</c:v>
                </c:pt>
                <c:pt idx="1814">
                  <c:v>45.166666667000001</c:v>
                </c:pt>
                <c:pt idx="1815">
                  <c:v>45.266666667000003</c:v>
                </c:pt>
                <c:pt idx="1816">
                  <c:v>45.266666667000003</c:v>
                </c:pt>
                <c:pt idx="1817">
                  <c:v>45.3</c:v>
                </c:pt>
                <c:pt idx="1818">
                  <c:v>45.3</c:v>
                </c:pt>
                <c:pt idx="1819">
                  <c:v>45.333333332999999</c:v>
                </c:pt>
                <c:pt idx="1820">
                  <c:v>45.333333332999999</c:v>
                </c:pt>
                <c:pt idx="1821">
                  <c:v>45.366666666999997</c:v>
                </c:pt>
                <c:pt idx="1822">
                  <c:v>45.366666666999997</c:v>
                </c:pt>
                <c:pt idx="1823">
                  <c:v>45.4</c:v>
                </c:pt>
                <c:pt idx="1824">
                  <c:v>45.4</c:v>
                </c:pt>
                <c:pt idx="1825">
                  <c:v>45.5</c:v>
                </c:pt>
                <c:pt idx="1826">
                  <c:v>45.5</c:v>
                </c:pt>
                <c:pt idx="1827">
                  <c:v>45.533333333000002</c:v>
                </c:pt>
                <c:pt idx="1828">
                  <c:v>45.533333333000002</c:v>
                </c:pt>
                <c:pt idx="1829">
                  <c:v>45.566666667</c:v>
                </c:pt>
                <c:pt idx="1830">
                  <c:v>45.566666667</c:v>
                </c:pt>
                <c:pt idx="1831">
                  <c:v>45.6</c:v>
                </c:pt>
                <c:pt idx="1832">
                  <c:v>45.6</c:v>
                </c:pt>
                <c:pt idx="1833">
                  <c:v>45.633333333000003</c:v>
                </c:pt>
                <c:pt idx="1834">
                  <c:v>45.633333333000003</c:v>
                </c:pt>
                <c:pt idx="1835">
                  <c:v>45.733333332999997</c:v>
                </c:pt>
                <c:pt idx="1836">
                  <c:v>45.733333332999997</c:v>
                </c:pt>
                <c:pt idx="1837">
                  <c:v>45.766666667000003</c:v>
                </c:pt>
                <c:pt idx="1838">
                  <c:v>45.766666667000003</c:v>
                </c:pt>
                <c:pt idx="1839">
                  <c:v>45.8</c:v>
                </c:pt>
                <c:pt idx="1840">
                  <c:v>45.8</c:v>
                </c:pt>
                <c:pt idx="1841">
                  <c:v>45.833333332999999</c:v>
                </c:pt>
                <c:pt idx="1842">
                  <c:v>45.833333332999999</c:v>
                </c:pt>
                <c:pt idx="1843">
                  <c:v>45.866666666999997</c:v>
                </c:pt>
                <c:pt idx="1844">
                  <c:v>45.866666666999997</c:v>
                </c:pt>
                <c:pt idx="1845">
                  <c:v>45.966666666999998</c:v>
                </c:pt>
                <c:pt idx="1846">
                  <c:v>45.966666666999998</c:v>
                </c:pt>
                <c:pt idx="1847">
                  <c:v>46</c:v>
                </c:pt>
                <c:pt idx="1848">
                  <c:v>46</c:v>
                </c:pt>
                <c:pt idx="1849">
                  <c:v>46.033333333000002</c:v>
                </c:pt>
                <c:pt idx="1850">
                  <c:v>46.033333333000002</c:v>
                </c:pt>
                <c:pt idx="1851">
                  <c:v>46.066666667</c:v>
                </c:pt>
                <c:pt idx="1852">
                  <c:v>46.066666667</c:v>
                </c:pt>
                <c:pt idx="1853">
                  <c:v>46.1</c:v>
                </c:pt>
                <c:pt idx="1854">
                  <c:v>46.1</c:v>
                </c:pt>
                <c:pt idx="1855">
                  <c:v>46.133333333000003</c:v>
                </c:pt>
                <c:pt idx="1856">
                  <c:v>46.133333333000003</c:v>
                </c:pt>
                <c:pt idx="1857">
                  <c:v>46.2</c:v>
                </c:pt>
                <c:pt idx="1858">
                  <c:v>46.2</c:v>
                </c:pt>
                <c:pt idx="1859">
                  <c:v>46.233333332999997</c:v>
                </c:pt>
                <c:pt idx="1860">
                  <c:v>46.233333332999997</c:v>
                </c:pt>
                <c:pt idx="1861">
                  <c:v>46.266666667000003</c:v>
                </c:pt>
                <c:pt idx="1862">
                  <c:v>46.266666667000003</c:v>
                </c:pt>
                <c:pt idx="1863">
                  <c:v>46.3</c:v>
                </c:pt>
                <c:pt idx="1864">
                  <c:v>46.3</c:v>
                </c:pt>
                <c:pt idx="1865">
                  <c:v>46.333333332999999</c:v>
                </c:pt>
                <c:pt idx="1866">
                  <c:v>46.333333332999999</c:v>
                </c:pt>
                <c:pt idx="1867">
                  <c:v>46.433333333</c:v>
                </c:pt>
                <c:pt idx="1868">
                  <c:v>46.433333333</c:v>
                </c:pt>
                <c:pt idx="1869">
                  <c:v>46.466666666999998</c:v>
                </c:pt>
                <c:pt idx="1870">
                  <c:v>46.466666666999998</c:v>
                </c:pt>
                <c:pt idx="1871">
                  <c:v>46.5</c:v>
                </c:pt>
                <c:pt idx="1872">
                  <c:v>46.5</c:v>
                </c:pt>
                <c:pt idx="1873">
                  <c:v>46.533333333000002</c:v>
                </c:pt>
                <c:pt idx="1874">
                  <c:v>46.533333333000002</c:v>
                </c:pt>
                <c:pt idx="1875">
                  <c:v>46.566666667</c:v>
                </c:pt>
                <c:pt idx="1876">
                  <c:v>46.566666667</c:v>
                </c:pt>
                <c:pt idx="1877">
                  <c:v>46.666666667000001</c:v>
                </c:pt>
                <c:pt idx="1878">
                  <c:v>46.666666667000001</c:v>
                </c:pt>
                <c:pt idx="1879">
                  <c:v>46.7</c:v>
                </c:pt>
                <c:pt idx="1880">
                  <c:v>46.7</c:v>
                </c:pt>
                <c:pt idx="1881">
                  <c:v>46.733333332999997</c:v>
                </c:pt>
                <c:pt idx="1882">
                  <c:v>46.733333332999997</c:v>
                </c:pt>
                <c:pt idx="1883">
                  <c:v>46.766666667000003</c:v>
                </c:pt>
                <c:pt idx="1884">
                  <c:v>46.766666667000003</c:v>
                </c:pt>
                <c:pt idx="1885">
                  <c:v>46.8</c:v>
                </c:pt>
                <c:pt idx="1886">
                  <c:v>46.8</c:v>
                </c:pt>
                <c:pt idx="1887">
                  <c:v>46.9</c:v>
                </c:pt>
                <c:pt idx="1888">
                  <c:v>46.9</c:v>
                </c:pt>
                <c:pt idx="1889">
                  <c:v>46.933333333</c:v>
                </c:pt>
                <c:pt idx="1890">
                  <c:v>46.933333333</c:v>
                </c:pt>
                <c:pt idx="1891">
                  <c:v>46.966666666999998</c:v>
                </c:pt>
                <c:pt idx="1892">
                  <c:v>46.966666666999998</c:v>
                </c:pt>
                <c:pt idx="1893">
                  <c:v>47</c:v>
                </c:pt>
                <c:pt idx="1894">
                  <c:v>47</c:v>
                </c:pt>
                <c:pt idx="1895">
                  <c:v>47.133333333000003</c:v>
                </c:pt>
                <c:pt idx="1896">
                  <c:v>47.133333333000003</c:v>
                </c:pt>
                <c:pt idx="1897">
                  <c:v>47.166666667000001</c:v>
                </c:pt>
                <c:pt idx="1898">
                  <c:v>47.166666667000001</c:v>
                </c:pt>
                <c:pt idx="1899">
                  <c:v>47.2</c:v>
                </c:pt>
                <c:pt idx="1900">
                  <c:v>47.2</c:v>
                </c:pt>
                <c:pt idx="1901">
                  <c:v>47.233333332999997</c:v>
                </c:pt>
                <c:pt idx="1902">
                  <c:v>47.233333332999997</c:v>
                </c:pt>
                <c:pt idx="1903">
                  <c:v>47.266666667000003</c:v>
                </c:pt>
                <c:pt idx="1904">
                  <c:v>47.266666667000003</c:v>
                </c:pt>
                <c:pt idx="1905">
                  <c:v>47.366666666999997</c:v>
                </c:pt>
                <c:pt idx="1906">
                  <c:v>47.366666666999997</c:v>
                </c:pt>
                <c:pt idx="1907">
                  <c:v>47.4</c:v>
                </c:pt>
                <c:pt idx="1908">
                  <c:v>47.4</c:v>
                </c:pt>
                <c:pt idx="1909">
                  <c:v>47.433333333</c:v>
                </c:pt>
                <c:pt idx="1910">
                  <c:v>47.433333333</c:v>
                </c:pt>
                <c:pt idx="1911">
                  <c:v>47.466666666999998</c:v>
                </c:pt>
                <c:pt idx="1912">
                  <c:v>47.466666666999998</c:v>
                </c:pt>
                <c:pt idx="1913">
                  <c:v>47.5</c:v>
                </c:pt>
                <c:pt idx="1914">
                  <c:v>47.5</c:v>
                </c:pt>
                <c:pt idx="1915">
                  <c:v>47.6</c:v>
                </c:pt>
                <c:pt idx="1916">
                  <c:v>47.6</c:v>
                </c:pt>
                <c:pt idx="1917">
                  <c:v>47.633333333000003</c:v>
                </c:pt>
                <c:pt idx="1918">
                  <c:v>47.633333333000003</c:v>
                </c:pt>
                <c:pt idx="1919">
                  <c:v>47.666666667000001</c:v>
                </c:pt>
                <c:pt idx="1920">
                  <c:v>47.666666667000001</c:v>
                </c:pt>
                <c:pt idx="1921">
                  <c:v>47.7</c:v>
                </c:pt>
                <c:pt idx="1922">
                  <c:v>47.7</c:v>
                </c:pt>
                <c:pt idx="1923">
                  <c:v>47.733333332999997</c:v>
                </c:pt>
                <c:pt idx="1924">
                  <c:v>47.733333332999997</c:v>
                </c:pt>
                <c:pt idx="1925">
                  <c:v>47.833333332999999</c:v>
                </c:pt>
                <c:pt idx="1926">
                  <c:v>47.833333332999999</c:v>
                </c:pt>
                <c:pt idx="1927">
                  <c:v>47.866666666999997</c:v>
                </c:pt>
                <c:pt idx="1928">
                  <c:v>47.866666666999997</c:v>
                </c:pt>
                <c:pt idx="1929">
                  <c:v>47.9</c:v>
                </c:pt>
                <c:pt idx="1930">
                  <c:v>47.9</c:v>
                </c:pt>
                <c:pt idx="1931">
                  <c:v>47.933333333</c:v>
                </c:pt>
                <c:pt idx="1932">
                  <c:v>47.933333333</c:v>
                </c:pt>
                <c:pt idx="1933">
                  <c:v>47.966666666999998</c:v>
                </c:pt>
                <c:pt idx="1934">
                  <c:v>47.966666666999998</c:v>
                </c:pt>
                <c:pt idx="1935">
                  <c:v>48.066666667</c:v>
                </c:pt>
                <c:pt idx="1936">
                  <c:v>48.066666667</c:v>
                </c:pt>
                <c:pt idx="1937">
                  <c:v>48.1</c:v>
                </c:pt>
                <c:pt idx="1938">
                  <c:v>48.1</c:v>
                </c:pt>
                <c:pt idx="1939">
                  <c:v>48.133333333000003</c:v>
                </c:pt>
                <c:pt idx="1940">
                  <c:v>48.133333333000003</c:v>
                </c:pt>
                <c:pt idx="1941">
                  <c:v>48.166666667000001</c:v>
                </c:pt>
                <c:pt idx="1942">
                  <c:v>48.166666667000001</c:v>
                </c:pt>
                <c:pt idx="1943">
                  <c:v>48.2</c:v>
                </c:pt>
                <c:pt idx="1944">
                  <c:v>48.2</c:v>
                </c:pt>
                <c:pt idx="1945">
                  <c:v>48.3</c:v>
                </c:pt>
                <c:pt idx="1946">
                  <c:v>48.3</c:v>
                </c:pt>
                <c:pt idx="1947">
                  <c:v>48.333333332999999</c:v>
                </c:pt>
                <c:pt idx="1948">
                  <c:v>48.333333332999999</c:v>
                </c:pt>
                <c:pt idx="1949">
                  <c:v>48.366666666999997</c:v>
                </c:pt>
                <c:pt idx="1950">
                  <c:v>48.366666666999997</c:v>
                </c:pt>
                <c:pt idx="1951">
                  <c:v>48.4</c:v>
                </c:pt>
                <c:pt idx="1952">
                  <c:v>48.4</c:v>
                </c:pt>
                <c:pt idx="1953">
                  <c:v>48.433333333</c:v>
                </c:pt>
                <c:pt idx="1954">
                  <c:v>48.433333333</c:v>
                </c:pt>
                <c:pt idx="1955">
                  <c:v>48.533333333000002</c:v>
                </c:pt>
                <c:pt idx="1956">
                  <c:v>48.533333333000002</c:v>
                </c:pt>
                <c:pt idx="1957">
                  <c:v>48.566666667</c:v>
                </c:pt>
                <c:pt idx="1958">
                  <c:v>48.566666667</c:v>
                </c:pt>
                <c:pt idx="1959">
                  <c:v>48.6</c:v>
                </c:pt>
                <c:pt idx="1960">
                  <c:v>48.6</c:v>
                </c:pt>
                <c:pt idx="1961">
                  <c:v>48.633333333000003</c:v>
                </c:pt>
                <c:pt idx="1962">
                  <c:v>48.633333333000003</c:v>
                </c:pt>
                <c:pt idx="1963">
                  <c:v>48.666666667000001</c:v>
                </c:pt>
                <c:pt idx="1964">
                  <c:v>48.666666667000001</c:v>
                </c:pt>
                <c:pt idx="1965">
                  <c:v>48.8</c:v>
                </c:pt>
                <c:pt idx="1966">
                  <c:v>48.8</c:v>
                </c:pt>
                <c:pt idx="1967">
                  <c:v>48.833333332999999</c:v>
                </c:pt>
                <c:pt idx="1968">
                  <c:v>48.833333332999999</c:v>
                </c:pt>
                <c:pt idx="1969">
                  <c:v>48.866666666999997</c:v>
                </c:pt>
                <c:pt idx="1970">
                  <c:v>48.866666666999997</c:v>
                </c:pt>
                <c:pt idx="1971">
                  <c:v>48.9</c:v>
                </c:pt>
                <c:pt idx="1972">
                  <c:v>48.9</c:v>
                </c:pt>
                <c:pt idx="1973">
                  <c:v>49</c:v>
                </c:pt>
                <c:pt idx="1974">
                  <c:v>49</c:v>
                </c:pt>
                <c:pt idx="1975">
                  <c:v>49.033333333000002</c:v>
                </c:pt>
                <c:pt idx="1976">
                  <c:v>49.033333333000002</c:v>
                </c:pt>
                <c:pt idx="1977">
                  <c:v>49.066666667</c:v>
                </c:pt>
                <c:pt idx="1978">
                  <c:v>49.066666667</c:v>
                </c:pt>
                <c:pt idx="1979">
                  <c:v>49.1</c:v>
                </c:pt>
                <c:pt idx="1980">
                  <c:v>49.1</c:v>
                </c:pt>
                <c:pt idx="1981">
                  <c:v>49.133333333000003</c:v>
                </c:pt>
                <c:pt idx="1982">
                  <c:v>49.133333333000003</c:v>
                </c:pt>
                <c:pt idx="1983">
                  <c:v>49.233333332999997</c:v>
                </c:pt>
                <c:pt idx="1984">
                  <c:v>49.233333332999997</c:v>
                </c:pt>
                <c:pt idx="1985">
                  <c:v>49.266666667000003</c:v>
                </c:pt>
                <c:pt idx="1986">
                  <c:v>49.266666667000003</c:v>
                </c:pt>
                <c:pt idx="1987">
                  <c:v>49.3</c:v>
                </c:pt>
                <c:pt idx="1988">
                  <c:v>49.3</c:v>
                </c:pt>
                <c:pt idx="1989">
                  <c:v>49.333333332999999</c:v>
                </c:pt>
                <c:pt idx="1990">
                  <c:v>49.333333332999999</c:v>
                </c:pt>
                <c:pt idx="1991">
                  <c:v>49.366666666999997</c:v>
                </c:pt>
                <c:pt idx="1992">
                  <c:v>49.366666666999997</c:v>
                </c:pt>
                <c:pt idx="1993">
                  <c:v>49.466666666999998</c:v>
                </c:pt>
                <c:pt idx="1994">
                  <c:v>49.466666666999998</c:v>
                </c:pt>
                <c:pt idx="1995">
                  <c:v>49.5</c:v>
                </c:pt>
                <c:pt idx="1996">
                  <c:v>49.5</c:v>
                </c:pt>
                <c:pt idx="1997">
                  <c:v>49.533333333000002</c:v>
                </c:pt>
                <c:pt idx="1998">
                  <c:v>49.533333333000002</c:v>
                </c:pt>
                <c:pt idx="1999">
                  <c:v>49.566666667</c:v>
                </c:pt>
                <c:pt idx="2000">
                  <c:v>49.566666667</c:v>
                </c:pt>
                <c:pt idx="2001">
                  <c:v>49.6</c:v>
                </c:pt>
                <c:pt idx="2002">
                  <c:v>49.6</c:v>
                </c:pt>
                <c:pt idx="2003">
                  <c:v>49.7</c:v>
                </c:pt>
                <c:pt idx="2004">
                  <c:v>49.7</c:v>
                </c:pt>
                <c:pt idx="2005">
                  <c:v>49.733333332999997</c:v>
                </c:pt>
                <c:pt idx="2006">
                  <c:v>49.733333332999997</c:v>
                </c:pt>
                <c:pt idx="2007">
                  <c:v>49.766666667000003</c:v>
                </c:pt>
                <c:pt idx="2008">
                  <c:v>49.766666667000003</c:v>
                </c:pt>
                <c:pt idx="2009">
                  <c:v>49.8</c:v>
                </c:pt>
                <c:pt idx="2010">
                  <c:v>49.8</c:v>
                </c:pt>
                <c:pt idx="2011">
                  <c:v>49.833333332999999</c:v>
                </c:pt>
                <c:pt idx="2012">
                  <c:v>49.833333332999999</c:v>
                </c:pt>
                <c:pt idx="2013">
                  <c:v>49.933333333</c:v>
                </c:pt>
                <c:pt idx="2014">
                  <c:v>49.933333333</c:v>
                </c:pt>
                <c:pt idx="2015">
                  <c:v>49.966666666999998</c:v>
                </c:pt>
                <c:pt idx="2016">
                  <c:v>49.966666666999998</c:v>
                </c:pt>
                <c:pt idx="2017">
                  <c:v>50</c:v>
                </c:pt>
                <c:pt idx="2018">
                  <c:v>50</c:v>
                </c:pt>
                <c:pt idx="2019">
                  <c:v>50.033333333000002</c:v>
                </c:pt>
                <c:pt idx="2020">
                  <c:v>50.033333333000002</c:v>
                </c:pt>
                <c:pt idx="2021">
                  <c:v>50.066666667</c:v>
                </c:pt>
                <c:pt idx="2022">
                  <c:v>50.066666667</c:v>
                </c:pt>
                <c:pt idx="2023">
                  <c:v>50.166666667000001</c:v>
                </c:pt>
                <c:pt idx="2024">
                  <c:v>50.166666667000001</c:v>
                </c:pt>
                <c:pt idx="2025">
                  <c:v>50.2</c:v>
                </c:pt>
                <c:pt idx="2026">
                  <c:v>50.2</c:v>
                </c:pt>
                <c:pt idx="2027">
                  <c:v>50.233333332999997</c:v>
                </c:pt>
                <c:pt idx="2028">
                  <c:v>50.233333332999997</c:v>
                </c:pt>
                <c:pt idx="2029">
                  <c:v>50.266666667000003</c:v>
                </c:pt>
                <c:pt idx="2030">
                  <c:v>50.266666667000003</c:v>
                </c:pt>
                <c:pt idx="2031">
                  <c:v>50.3</c:v>
                </c:pt>
                <c:pt idx="2032">
                  <c:v>50.3</c:v>
                </c:pt>
                <c:pt idx="2033">
                  <c:v>50.4</c:v>
                </c:pt>
                <c:pt idx="2034">
                  <c:v>50.4</c:v>
                </c:pt>
                <c:pt idx="2035">
                  <c:v>50.433333333</c:v>
                </c:pt>
                <c:pt idx="2036">
                  <c:v>50.433333333</c:v>
                </c:pt>
                <c:pt idx="2037">
                  <c:v>50.466666666999998</c:v>
                </c:pt>
                <c:pt idx="2038">
                  <c:v>50.466666666999998</c:v>
                </c:pt>
                <c:pt idx="2039">
                  <c:v>50.5</c:v>
                </c:pt>
                <c:pt idx="2040">
                  <c:v>50.5</c:v>
                </c:pt>
                <c:pt idx="2041">
                  <c:v>50.533333333000002</c:v>
                </c:pt>
                <c:pt idx="2042">
                  <c:v>50.533333333000002</c:v>
                </c:pt>
                <c:pt idx="2043">
                  <c:v>50.566666667</c:v>
                </c:pt>
                <c:pt idx="2044">
                  <c:v>50.566666667</c:v>
                </c:pt>
                <c:pt idx="2045">
                  <c:v>50.633333333000003</c:v>
                </c:pt>
                <c:pt idx="2046">
                  <c:v>50.633333333000003</c:v>
                </c:pt>
                <c:pt idx="2047">
                  <c:v>50.666666667000001</c:v>
                </c:pt>
                <c:pt idx="2048">
                  <c:v>50.666666667000001</c:v>
                </c:pt>
                <c:pt idx="2049">
                  <c:v>50.7</c:v>
                </c:pt>
                <c:pt idx="2050">
                  <c:v>50.7</c:v>
                </c:pt>
                <c:pt idx="2051">
                  <c:v>50.733333332999997</c:v>
                </c:pt>
                <c:pt idx="2052">
                  <c:v>50.733333332999997</c:v>
                </c:pt>
                <c:pt idx="2053">
                  <c:v>50.766666667000003</c:v>
                </c:pt>
                <c:pt idx="2054">
                  <c:v>50.766666667000003</c:v>
                </c:pt>
                <c:pt idx="2055">
                  <c:v>50.866666666999997</c:v>
                </c:pt>
                <c:pt idx="2056">
                  <c:v>50.866666666999997</c:v>
                </c:pt>
                <c:pt idx="2057">
                  <c:v>50.9</c:v>
                </c:pt>
                <c:pt idx="2058">
                  <c:v>50.9</c:v>
                </c:pt>
                <c:pt idx="2059">
                  <c:v>50.933333333</c:v>
                </c:pt>
                <c:pt idx="2060">
                  <c:v>50.933333333</c:v>
                </c:pt>
                <c:pt idx="2061">
                  <c:v>50.966666666999998</c:v>
                </c:pt>
                <c:pt idx="2062">
                  <c:v>50.966666666999998</c:v>
                </c:pt>
                <c:pt idx="2063">
                  <c:v>51</c:v>
                </c:pt>
                <c:pt idx="2064">
                  <c:v>51</c:v>
                </c:pt>
                <c:pt idx="2065">
                  <c:v>51.033333333000002</c:v>
                </c:pt>
                <c:pt idx="2066">
                  <c:v>51.033333333000002</c:v>
                </c:pt>
                <c:pt idx="2067">
                  <c:v>51.1</c:v>
                </c:pt>
                <c:pt idx="2068">
                  <c:v>51.1</c:v>
                </c:pt>
                <c:pt idx="2069">
                  <c:v>51.133333333000003</c:v>
                </c:pt>
                <c:pt idx="2070">
                  <c:v>51.133333333000003</c:v>
                </c:pt>
                <c:pt idx="2071">
                  <c:v>51.166666667000001</c:v>
                </c:pt>
                <c:pt idx="2072">
                  <c:v>51.166666667000001</c:v>
                </c:pt>
                <c:pt idx="2073">
                  <c:v>51.2</c:v>
                </c:pt>
                <c:pt idx="2074">
                  <c:v>51.2</c:v>
                </c:pt>
                <c:pt idx="2075">
                  <c:v>51.233333332999997</c:v>
                </c:pt>
                <c:pt idx="2076">
                  <c:v>51.233333332999997</c:v>
                </c:pt>
                <c:pt idx="2077">
                  <c:v>51.333333332999999</c:v>
                </c:pt>
                <c:pt idx="2078">
                  <c:v>51.333333332999999</c:v>
                </c:pt>
                <c:pt idx="2079">
                  <c:v>51.366666666999997</c:v>
                </c:pt>
                <c:pt idx="2080">
                  <c:v>51.366666666999997</c:v>
                </c:pt>
                <c:pt idx="2081">
                  <c:v>51.4</c:v>
                </c:pt>
                <c:pt idx="2082">
                  <c:v>51.4</c:v>
                </c:pt>
                <c:pt idx="2083">
                  <c:v>51.433333333</c:v>
                </c:pt>
                <c:pt idx="2084">
                  <c:v>51.433333333</c:v>
                </c:pt>
                <c:pt idx="2085">
                  <c:v>51.466666666999998</c:v>
                </c:pt>
                <c:pt idx="2086">
                  <c:v>51.466666666999998</c:v>
                </c:pt>
                <c:pt idx="2087">
                  <c:v>51.533333333000002</c:v>
                </c:pt>
                <c:pt idx="2088">
                  <c:v>51.533333333000002</c:v>
                </c:pt>
                <c:pt idx="2089">
                  <c:v>51.633333333000003</c:v>
                </c:pt>
                <c:pt idx="2090">
                  <c:v>51.633333333000003</c:v>
                </c:pt>
                <c:pt idx="2091">
                  <c:v>51.7</c:v>
                </c:pt>
                <c:pt idx="2092">
                  <c:v>51.7</c:v>
                </c:pt>
                <c:pt idx="2093">
                  <c:v>51.8</c:v>
                </c:pt>
                <c:pt idx="2094">
                  <c:v>51.8</c:v>
                </c:pt>
                <c:pt idx="2095">
                  <c:v>51.833333332999999</c:v>
                </c:pt>
                <c:pt idx="2096">
                  <c:v>51.833333332999999</c:v>
                </c:pt>
                <c:pt idx="2097">
                  <c:v>51.866666666999997</c:v>
                </c:pt>
                <c:pt idx="2098">
                  <c:v>51.866666666999997</c:v>
                </c:pt>
                <c:pt idx="2099">
                  <c:v>51.933333333</c:v>
                </c:pt>
                <c:pt idx="2100">
                  <c:v>51.933333333</c:v>
                </c:pt>
                <c:pt idx="2101">
                  <c:v>52.033333333000002</c:v>
                </c:pt>
                <c:pt idx="2102">
                  <c:v>52.033333333000002</c:v>
                </c:pt>
                <c:pt idx="2103">
                  <c:v>52.066666667</c:v>
                </c:pt>
                <c:pt idx="2104">
                  <c:v>52.066666667</c:v>
                </c:pt>
                <c:pt idx="2105">
                  <c:v>52.1</c:v>
                </c:pt>
                <c:pt idx="2106">
                  <c:v>52.1</c:v>
                </c:pt>
                <c:pt idx="2107">
                  <c:v>52.133333333000003</c:v>
                </c:pt>
                <c:pt idx="2108">
                  <c:v>52.133333333000003</c:v>
                </c:pt>
                <c:pt idx="2109">
                  <c:v>52.166666667000001</c:v>
                </c:pt>
                <c:pt idx="2110">
                  <c:v>52.166666667000001</c:v>
                </c:pt>
                <c:pt idx="2111">
                  <c:v>52.266666667000003</c:v>
                </c:pt>
                <c:pt idx="2112">
                  <c:v>52.266666667000003</c:v>
                </c:pt>
                <c:pt idx="2113">
                  <c:v>52.3</c:v>
                </c:pt>
                <c:pt idx="2114">
                  <c:v>52.3</c:v>
                </c:pt>
                <c:pt idx="2115">
                  <c:v>52.333333332999999</c:v>
                </c:pt>
                <c:pt idx="2116">
                  <c:v>52.333333332999999</c:v>
                </c:pt>
                <c:pt idx="2117">
                  <c:v>52.366666666999997</c:v>
                </c:pt>
                <c:pt idx="2118">
                  <c:v>52.366666666999997</c:v>
                </c:pt>
                <c:pt idx="2119">
                  <c:v>52.4</c:v>
                </c:pt>
                <c:pt idx="2120">
                  <c:v>52.4</c:v>
                </c:pt>
                <c:pt idx="2121">
                  <c:v>52.466666666999998</c:v>
                </c:pt>
                <c:pt idx="2122">
                  <c:v>52.466666666999998</c:v>
                </c:pt>
                <c:pt idx="2123">
                  <c:v>52.5</c:v>
                </c:pt>
                <c:pt idx="2124">
                  <c:v>52.5</c:v>
                </c:pt>
                <c:pt idx="2125">
                  <c:v>52.533333333000002</c:v>
                </c:pt>
                <c:pt idx="2126">
                  <c:v>52.533333333000002</c:v>
                </c:pt>
                <c:pt idx="2127">
                  <c:v>52.566666667</c:v>
                </c:pt>
                <c:pt idx="2128">
                  <c:v>52.566666667</c:v>
                </c:pt>
                <c:pt idx="2129">
                  <c:v>52.6</c:v>
                </c:pt>
                <c:pt idx="2130">
                  <c:v>52.6</c:v>
                </c:pt>
                <c:pt idx="2131">
                  <c:v>52.633333333000003</c:v>
                </c:pt>
                <c:pt idx="2132">
                  <c:v>52.633333333000003</c:v>
                </c:pt>
                <c:pt idx="2133">
                  <c:v>52.733333332999997</c:v>
                </c:pt>
                <c:pt idx="2134">
                  <c:v>52.733333332999997</c:v>
                </c:pt>
                <c:pt idx="2135">
                  <c:v>52.766666667000003</c:v>
                </c:pt>
                <c:pt idx="2136">
                  <c:v>52.766666667000003</c:v>
                </c:pt>
                <c:pt idx="2137">
                  <c:v>52.8</c:v>
                </c:pt>
                <c:pt idx="2138">
                  <c:v>52.8</c:v>
                </c:pt>
                <c:pt idx="2139">
                  <c:v>52.833333332999999</c:v>
                </c:pt>
                <c:pt idx="2140">
                  <c:v>52.833333332999999</c:v>
                </c:pt>
                <c:pt idx="2141">
                  <c:v>52.866666666999997</c:v>
                </c:pt>
                <c:pt idx="2142">
                  <c:v>52.866666666999997</c:v>
                </c:pt>
                <c:pt idx="2143">
                  <c:v>52.966666666999998</c:v>
                </c:pt>
                <c:pt idx="2144">
                  <c:v>52.966666666999998</c:v>
                </c:pt>
                <c:pt idx="2145">
                  <c:v>53</c:v>
                </c:pt>
                <c:pt idx="2146">
                  <c:v>53</c:v>
                </c:pt>
                <c:pt idx="2147">
                  <c:v>53.033333333000002</c:v>
                </c:pt>
                <c:pt idx="2148">
                  <c:v>53.033333333000002</c:v>
                </c:pt>
                <c:pt idx="2149">
                  <c:v>53.066666667</c:v>
                </c:pt>
                <c:pt idx="2150">
                  <c:v>53.066666667</c:v>
                </c:pt>
                <c:pt idx="2151">
                  <c:v>53.1</c:v>
                </c:pt>
                <c:pt idx="2152">
                  <c:v>53.1</c:v>
                </c:pt>
                <c:pt idx="2153">
                  <c:v>53.233333332999997</c:v>
                </c:pt>
                <c:pt idx="2154">
                  <c:v>53.233333332999997</c:v>
                </c:pt>
                <c:pt idx="2155">
                  <c:v>53.266666667000003</c:v>
                </c:pt>
                <c:pt idx="2156">
                  <c:v>53.266666667000003</c:v>
                </c:pt>
                <c:pt idx="2157">
                  <c:v>53.3</c:v>
                </c:pt>
                <c:pt idx="2158">
                  <c:v>53.3</c:v>
                </c:pt>
                <c:pt idx="2159">
                  <c:v>53.333333332999999</c:v>
                </c:pt>
                <c:pt idx="2160">
                  <c:v>53.333333332999999</c:v>
                </c:pt>
                <c:pt idx="2161">
                  <c:v>53.433333333</c:v>
                </c:pt>
                <c:pt idx="2162">
                  <c:v>53.433333333</c:v>
                </c:pt>
                <c:pt idx="2163">
                  <c:v>53.466666666999998</c:v>
                </c:pt>
                <c:pt idx="2164">
                  <c:v>53.466666666999998</c:v>
                </c:pt>
                <c:pt idx="2165">
                  <c:v>53.5</c:v>
                </c:pt>
                <c:pt idx="2166">
                  <c:v>53.5</c:v>
                </c:pt>
                <c:pt idx="2167">
                  <c:v>53.533333333000002</c:v>
                </c:pt>
                <c:pt idx="2168">
                  <c:v>53.533333333000002</c:v>
                </c:pt>
                <c:pt idx="2169">
                  <c:v>53.566666667</c:v>
                </c:pt>
                <c:pt idx="2170">
                  <c:v>53.566666667</c:v>
                </c:pt>
                <c:pt idx="2171">
                  <c:v>53.666666667000001</c:v>
                </c:pt>
                <c:pt idx="2172">
                  <c:v>53.666666667000001</c:v>
                </c:pt>
                <c:pt idx="2173">
                  <c:v>53.7</c:v>
                </c:pt>
                <c:pt idx="2174">
                  <c:v>53.7</c:v>
                </c:pt>
                <c:pt idx="2175">
                  <c:v>53.733333332999997</c:v>
                </c:pt>
                <c:pt idx="2176">
                  <c:v>53.733333332999997</c:v>
                </c:pt>
                <c:pt idx="2177">
                  <c:v>53.766666667000003</c:v>
                </c:pt>
                <c:pt idx="2178">
                  <c:v>53.766666667000003</c:v>
                </c:pt>
                <c:pt idx="2179">
                  <c:v>53.8</c:v>
                </c:pt>
                <c:pt idx="2180">
                  <c:v>53.8</c:v>
                </c:pt>
                <c:pt idx="2181">
                  <c:v>53.9</c:v>
                </c:pt>
                <c:pt idx="2182">
                  <c:v>53.9</c:v>
                </c:pt>
                <c:pt idx="2183">
                  <c:v>53.933333333</c:v>
                </c:pt>
                <c:pt idx="2184">
                  <c:v>53.933333333</c:v>
                </c:pt>
                <c:pt idx="2185">
                  <c:v>53.966666666999998</c:v>
                </c:pt>
                <c:pt idx="2186">
                  <c:v>53.966666666999998</c:v>
                </c:pt>
                <c:pt idx="2187">
                  <c:v>54.033333333000002</c:v>
                </c:pt>
                <c:pt idx="2188">
                  <c:v>54.033333333000002</c:v>
                </c:pt>
                <c:pt idx="2189">
                  <c:v>54.1</c:v>
                </c:pt>
                <c:pt idx="2190">
                  <c:v>54.1</c:v>
                </c:pt>
                <c:pt idx="2191">
                  <c:v>54.133333333000003</c:v>
                </c:pt>
                <c:pt idx="2192">
                  <c:v>54.133333333000003</c:v>
                </c:pt>
                <c:pt idx="2193">
                  <c:v>54.166666667000001</c:v>
                </c:pt>
                <c:pt idx="2194">
                  <c:v>54.166666667000001</c:v>
                </c:pt>
                <c:pt idx="2195">
                  <c:v>54.2</c:v>
                </c:pt>
                <c:pt idx="2196">
                  <c:v>54.2</c:v>
                </c:pt>
                <c:pt idx="2197">
                  <c:v>54.233333332999997</c:v>
                </c:pt>
                <c:pt idx="2198">
                  <c:v>54.233333332999997</c:v>
                </c:pt>
                <c:pt idx="2199">
                  <c:v>54.266666667000003</c:v>
                </c:pt>
                <c:pt idx="2200">
                  <c:v>54.266666667000003</c:v>
                </c:pt>
                <c:pt idx="2201">
                  <c:v>54.366666666999997</c:v>
                </c:pt>
                <c:pt idx="2202">
                  <c:v>54.366666666999997</c:v>
                </c:pt>
                <c:pt idx="2203">
                  <c:v>54.4</c:v>
                </c:pt>
                <c:pt idx="2204">
                  <c:v>54.4</c:v>
                </c:pt>
                <c:pt idx="2205">
                  <c:v>54.433333333</c:v>
                </c:pt>
                <c:pt idx="2206">
                  <c:v>54.433333333</c:v>
                </c:pt>
                <c:pt idx="2207">
                  <c:v>54.466666666999998</c:v>
                </c:pt>
                <c:pt idx="2208">
                  <c:v>54.466666666999998</c:v>
                </c:pt>
                <c:pt idx="2209">
                  <c:v>54.6</c:v>
                </c:pt>
                <c:pt idx="2210">
                  <c:v>54.6</c:v>
                </c:pt>
                <c:pt idx="2211">
                  <c:v>54.633333333000003</c:v>
                </c:pt>
                <c:pt idx="2212">
                  <c:v>54.633333333000003</c:v>
                </c:pt>
                <c:pt idx="2213">
                  <c:v>54.666666667000001</c:v>
                </c:pt>
                <c:pt idx="2214">
                  <c:v>54.666666667000001</c:v>
                </c:pt>
                <c:pt idx="2215">
                  <c:v>54.7</c:v>
                </c:pt>
                <c:pt idx="2216">
                  <c:v>54.7</c:v>
                </c:pt>
                <c:pt idx="2217">
                  <c:v>54.733333332999997</c:v>
                </c:pt>
                <c:pt idx="2218">
                  <c:v>54.733333332999997</c:v>
                </c:pt>
                <c:pt idx="2219">
                  <c:v>54.833333332999999</c:v>
                </c:pt>
                <c:pt idx="2220">
                  <c:v>54.833333332999999</c:v>
                </c:pt>
                <c:pt idx="2221">
                  <c:v>54.866666666999997</c:v>
                </c:pt>
                <c:pt idx="2222">
                  <c:v>54.866666666999997</c:v>
                </c:pt>
                <c:pt idx="2223">
                  <c:v>54.9</c:v>
                </c:pt>
                <c:pt idx="2224">
                  <c:v>54.9</c:v>
                </c:pt>
                <c:pt idx="2225">
                  <c:v>54.933333333</c:v>
                </c:pt>
                <c:pt idx="2226">
                  <c:v>54.933333333</c:v>
                </c:pt>
                <c:pt idx="2227">
                  <c:v>54.966666666999998</c:v>
                </c:pt>
                <c:pt idx="2228">
                  <c:v>54.966666666999998</c:v>
                </c:pt>
                <c:pt idx="2229">
                  <c:v>55.066666667</c:v>
                </c:pt>
                <c:pt idx="2230">
                  <c:v>55.066666667</c:v>
                </c:pt>
                <c:pt idx="2231">
                  <c:v>55.1</c:v>
                </c:pt>
                <c:pt idx="2232">
                  <c:v>55.1</c:v>
                </c:pt>
                <c:pt idx="2233">
                  <c:v>55.133333333000003</c:v>
                </c:pt>
                <c:pt idx="2234">
                  <c:v>55.133333333000003</c:v>
                </c:pt>
                <c:pt idx="2235">
                  <c:v>55.166666667000001</c:v>
                </c:pt>
                <c:pt idx="2236">
                  <c:v>55.166666667000001</c:v>
                </c:pt>
                <c:pt idx="2237">
                  <c:v>55.2</c:v>
                </c:pt>
                <c:pt idx="2238">
                  <c:v>55.2</c:v>
                </c:pt>
                <c:pt idx="2239">
                  <c:v>55.3</c:v>
                </c:pt>
                <c:pt idx="2240">
                  <c:v>55.3</c:v>
                </c:pt>
                <c:pt idx="2241">
                  <c:v>55.333333332999999</c:v>
                </c:pt>
                <c:pt idx="2242">
                  <c:v>55.333333332999999</c:v>
                </c:pt>
                <c:pt idx="2243">
                  <c:v>55.366666666999997</c:v>
                </c:pt>
                <c:pt idx="2244">
                  <c:v>55.366666666999997</c:v>
                </c:pt>
                <c:pt idx="2245">
                  <c:v>55.4</c:v>
                </c:pt>
                <c:pt idx="2246">
                  <c:v>55.4</c:v>
                </c:pt>
                <c:pt idx="2247">
                  <c:v>55.433333333</c:v>
                </c:pt>
                <c:pt idx="2248">
                  <c:v>55.433333333</c:v>
                </c:pt>
                <c:pt idx="2249">
                  <c:v>55.533333333000002</c:v>
                </c:pt>
                <c:pt idx="2250">
                  <c:v>55.533333333000002</c:v>
                </c:pt>
                <c:pt idx="2251">
                  <c:v>55.566666667</c:v>
                </c:pt>
                <c:pt idx="2252">
                  <c:v>55.566666667</c:v>
                </c:pt>
                <c:pt idx="2253">
                  <c:v>55.6</c:v>
                </c:pt>
                <c:pt idx="2254">
                  <c:v>55.6</c:v>
                </c:pt>
                <c:pt idx="2255">
                  <c:v>55.633333333000003</c:v>
                </c:pt>
                <c:pt idx="2256">
                  <c:v>55.633333333000003</c:v>
                </c:pt>
                <c:pt idx="2257">
                  <c:v>55.766666667000003</c:v>
                </c:pt>
                <c:pt idx="2258">
                  <c:v>55.766666667000003</c:v>
                </c:pt>
                <c:pt idx="2259">
                  <c:v>55.8</c:v>
                </c:pt>
                <c:pt idx="2260">
                  <c:v>55.8</c:v>
                </c:pt>
                <c:pt idx="2261">
                  <c:v>55.833333332999999</c:v>
                </c:pt>
                <c:pt idx="2262">
                  <c:v>55.833333332999999</c:v>
                </c:pt>
                <c:pt idx="2263">
                  <c:v>55.866666666999997</c:v>
                </c:pt>
                <c:pt idx="2264">
                  <c:v>55.866666666999997</c:v>
                </c:pt>
                <c:pt idx="2265">
                  <c:v>55.9</c:v>
                </c:pt>
                <c:pt idx="2266">
                  <c:v>55.9</c:v>
                </c:pt>
                <c:pt idx="2267">
                  <c:v>56</c:v>
                </c:pt>
                <c:pt idx="2268">
                  <c:v>56</c:v>
                </c:pt>
                <c:pt idx="2269">
                  <c:v>56.033333333000002</c:v>
                </c:pt>
                <c:pt idx="2270">
                  <c:v>56.033333333000002</c:v>
                </c:pt>
                <c:pt idx="2271">
                  <c:v>56.066666667</c:v>
                </c:pt>
                <c:pt idx="2272">
                  <c:v>56.066666667</c:v>
                </c:pt>
                <c:pt idx="2273">
                  <c:v>56.1</c:v>
                </c:pt>
                <c:pt idx="2274">
                  <c:v>56.1</c:v>
                </c:pt>
                <c:pt idx="2275">
                  <c:v>56.133333333000003</c:v>
                </c:pt>
                <c:pt idx="2276">
                  <c:v>56.133333333000003</c:v>
                </c:pt>
                <c:pt idx="2277">
                  <c:v>56.233333332999997</c:v>
                </c:pt>
                <c:pt idx="2278">
                  <c:v>56.233333332999997</c:v>
                </c:pt>
                <c:pt idx="2279">
                  <c:v>56.266666667000003</c:v>
                </c:pt>
                <c:pt idx="2280">
                  <c:v>56.266666667000003</c:v>
                </c:pt>
                <c:pt idx="2281">
                  <c:v>56.3</c:v>
                </c:pt>
                <c:pt idx="2282">
                  <c:v>56.3</c:v>
                </c:pt>
                <c:pt idx="2283">
                  <c:v>56.333333332999999</c:v>
                </c:pt>
                <c:pt idx="2284">
                  <c:v>56.333333332999999</c:v>
                </c:pt>
                <c:pt idx="2285">
                  <c:v>56.366666666999997</c:v>
                </c:pt>
                <c:pt idx="2286">
                  <c:v>56.366666666999997</c:v>
                </c:pt>
                <c:pt idx="2287">
                  <c:v>56.4</c:v>
                </c:pt>
                <c:pt idx="2288">
                  <c:v>56.4</c:v>
                </c:pt>
                <c:pt idx="2289">
                  <c:v>56.466666666999998</c:v>
                </c:pt>
                <c:pt idx="2290">
                  <c:v>56.466666666999998</c:v>
                </c:pt>
                <c:pt idx="2291">
                  <c:v>56.5</c:v>
                </c:pt>
                <c:pt idx="2292">
                  <c:v>56.5</c:v>
                </c:pt>
                <c:pt idx="2293">
                  <c:v>56.533333333000002</c:v>
                </c:pt>
                <c:pt idx="2294">
                  <c:v>56.533333333000002</c:v>
                </c:pt>
                <c:pt idx="2295">
                  <c:v>56.566666667</c:v>
                </c:pt>
                <c:pt idx="2296">
                  <c:v>56.566666667</c:v>
                </c:pt>
                <c:pt idx="2297">
                  <c:v>56.7</c:v>
                </c:pt>
                <c:pt idx="2298">
                  <c:v>56.7</c:v>
                </c:pt>
                <c:pt idx="2299">
                  <c:v>56.733333332999997</c:v>
                </c:pt>
                <c:pt idx="2300">
                  <c:v>56.733333332999997</c:v>
                </c:pt>
                <c:pt idx="2301">
                  <c:v>56.766666667000003</c:v>
                </c:pt>
                <c:pt idx="2302">
                  <c:v>56.766666667000003</c:v>
                </c:pt>
                <c:pt idx="2303">
                  <c:v>56.8</c:v>
                </c:pt>
                <c:pt idx="2304">
                  <c:v>56.8</c:v>
                </c:pt>
                <c:pt idx="2305">
                  <c:v>56.833333332999999</c:v>
                </c:pt>
                <c:pt idx="2306">
                  <c:v>56.833333332999999</c:v>
                </c:pt>
                <c:pt idx="2307">
                  <c:v>56.933333333</c:v>
                </c:pt>
                <c:pt idx="2308">
                  <c:v>56.933333333</c:v>
                </c:pt>
                <c:pt idx="2309">
                  <c:v>56.966666666999998</c:v>
                </c:pt>
                <c:pt idx="2310">
                  <c:v>56.966666666999998</c:v>
                </c:pt>
                <c:pt idx="2311">
                  <c:v>57</c:v>
                </c:pt>
                <c:pt idx="2312">
                  <c:v>57</c:v>
                </c:pt>
                <c:pt idx="2313">
                  <c:v>57.033333333000002</c:v>
                </c:pt>
                <c:pt idx="2314">
                  <c:v>57.033333333000002</c:v>
                </c:pt>
                <c:pt idx="2315">
                  <c:v>57.066666667</c:v>
                </c:pt>
                <c:pt idx="2316">
                  <c:v>57.066666667</c:v>
                </c:pt>
                <c:pt idx="2317">
                  <c:v>57.166666667000001</c:v>
                </c:pt>
                <c:pt idx="2318">
                  <c:v>57.166666667000001</c:v>
                </c:pt>
                <c:pt idx="2319">
                  <c:v>57.2</c:v>
                </c:pt>
                <c:pt idx="2320">
                  <c:v>57.2</c:v>
                </c:pt>
                <c:pt idx="2321">
                  <c:v>57.233333332999997</c:v>
                </c:pt>
                <c:pt idx="2322">
                  <c:v>57.233333332999997</c:v>
                </c:pt>
                <c:pt idx="2323">
                  <c:v>57.266666667000003</c:v>
                </c:pt>
                <c:pt idx="2324">
                  <c:v>57.266666667000003</c:v>
                </c:pt>
                <c:pt idx="2325">
                  <c:v>57.3</c:v>
                </c:pt>
                <c:pt idx="2326">
                  <c:v>57.3</c:v>
                </c:pt>
                <c:pt idx="2327">
                  <c:v>57.4</c:v>
                </c:pt>
                <c:pt idx="2328">
                  <c:v>57.4</c:v>
                </c:pt>
                <c:pt idx="2329">
                  <c:v>57.433333333</c:v>
                </c:pt>
                <c:pt idx="2330">
                  <c:v>57.433333333</c:v>
                </c:pt>
                <c:pt idx="2331">
                  <c:v>57.466666666999998</c:v>
                </c:pt>
                <c:pt idx="2332">
                  <c:v>57.466666666999998</c:v>
                </c:pt>
                <c:pt idx="2333">
                  <c:v>57.5</c:v>
                </c:pt>
                <c:pt idx="2334">
                  <c:v>57.5</c:v>
                </c:pt>
                <c:pt idx="2335">
                  <c:v>57.533333333000002</c:v>
                </c:pt>
                <c:pt idx="2336">
                  <c:v>57.533333333000002</c:v>
                </c:pt>
                <c:pt idx="2337">
                  <c:v>57.6</c:v>
                </c:pt>
                <c:pt idx="2338">
                  <c:v>57.6</c:v>
                </c:pt>
                <c:pt idx="2339">
                  <c:v>57.633333333000003</c:v>
                </c:pt>
                <c:pt idx="2340">
                  <c:v>57.633333333000003</c:v>
                </c:pt>
                <c:pt idx="2341">
                  <c:v>57.666666667000001</c:v>
                </c:pt>
                <c:pt idx="2342">
                  <c:v>57.666666667000001</c:v>
                </c:pt>
                <c:pt idx="2343">
                  <c:v>57.7</c:v>
                </c:pt>
                <c:pt idx="2344">
                  <c:v>57.7</c:v>
                </c:pt>
                <c:pt idx="2345">
                  <c:v>57.733333332999997</c:v>
                </c:pt>
                <c:pt idx="2346">
                  <c:v>57.733333332999997</c:v>
                </c:pt>
                <c:pt idx="2347">
                  <c:v>57.766666667000003</c:v>
                </c:pt>
                <c:pt idx="2348">
                  <c:v>57.766666667000003</c:v>
                </c:pt>
                <c:pt idx="2349">
                  <c:v>57.8</c:v>
                </c:pt>
                <c:pt idx="2350">
                  <c:v>57.8</c:v>
                </c:pt>
                <c:pt idx="2351">
                  <c:v>57.866666666999997</c:v>
                </c:pt>
                <c:pt idx="2352">
                  <c:v>57.866666666999997</c:v>
                </c:pt>
                <c:pt idx="2353">
                  <c:v>57.9</c:v>
                </c:pt>
                <c:pt idx="2354">
                  <c:v>57.9</c:v>
                </c:pt>
                <c:pt idx="2355">
                  <c:v>57.933333333</c:v>
                </c:pt>
                <c:pt idx="2356">
                  <c:v>57.933333333</c:v>
                </c:pt>
                <c:pt idx="2357">
                  <c:v>57.966666666999998</c:v>
                </c:pt>
                <c:pt idx="2358">
                  <c:v>57.966666666999998</c:v>
                </c:pt>
                <c:pt idx="2359">
                  <c:v>58</c:v>
                </c:pt>
                <c:pt idx="2360">
                  <c:v>58</c:v>
                </c:pt>
                <c:pt idx="2361">
                  <c:v>58.066666667</c:v>
                </c:pt>
                <c:pt idx="2362">
                  <c:v>58.066666667</c:v>
                </c:pt>
                <c:pt idx="2363">
                  <c:v>58.1</c:v>
                </c:pt>
                <c:pt idx="2364">
                  <c:v>58.1</c:v>
                </c:pt>
                <c:pt idx="2365">
                  <c:v>58.133333333000003</c:v>
                </c:pt>
                <c:pt idx="2366">
                  <c:v>58.133333333000003</c:v>
                </c:pt>
                <c:pt idx="2367">
                  <c:v>58.166666667000001</c:v>
                </c:pt>
                <c:pt idx="2368">
                  <c:v>58.166666667000001</c:v>
                </c:pt>
                <c:pt idx="2369">
                  <c:v>58.2</c:v>
                </c:pt>
                <c:pt idx="2370">
                  <c:v>58.2</c:v>
                </c:pt>
                <c:pt idx="2371">
                  <c:v>58.233333332999997</c:v>
                </c:pt>
                <c:pt idx="2372">
                  <c:v>58.233333332999997</c:v>
                </c:pt>
                <c:pt idx="2373">
                  <c:v>58.333333332999999</c:v>
                </c:pt>
                <c:pt idx="2374">
                  <c:v>58.333333332999999</c:v>
                </c:pt>
                <c:pt idx="2375">
                  <c:v>58.333333332999999</c:v>
                </c:pt>
                <c:pt idx="2376">
                  <c:v>58.366666666999997</c:v>
                </c:pt>
                <c:pt idx="2377">
                  <c:v>58.366666666999997</c:v>
                </c:pt>
                <c:pt idx="2378">
                  <c:v>58.4</c:v>
                </c:pt>
                <c:pt idx="2379">
                  <c:v>58.4</c:v>
                </c:pt>
                <c:pt idx="2380">
                  <c:v>58.433333333</c:v>
                </c:pt>
                <c:pt idx="2381">
                  <c:v>58.433333333</c:v>
                </c:pt>
                <c:pt idx="2382">
                  <c:v>58.466666666999998</c:v>
                </c:pt>
                <c:pt idx="2383">
                  <c:v>58.466666666999998</c:v>
                </c:pt>
                <c:pt idx="2384">
                  <c:v>58.566666667</c:v>
                </c:pt>
                <c:pt idx="2385">
                  <c:v>58.566666667</c:v>
                </c:pt>
                <c:pt idx="2386">
                  <c:v>58.6</c:v>
                </c:pt>
                <c:pt idx="2387">
                  <c:v>58.6</c:v>
                </c:pt>
                <c:pt idx="2388">
                  <c:v>58.633333333000003</c:v>
                </c:pt>
                <c:pt idx="2389">
                  <c:v>58.633333333000003</c:v>
                </c:pt>
                <c:pt idx="2390">
                  <c:v>58.666666667000001</c:v>
                </c:pt>
                <c:pt idx="2391">
                  <c:v>58.666666667000001</c:v>
                </c:pt>
                <c:pt idx="2392">
                  <c:v>58.7</c:v>
                </c:pt>
                <c:pt idx="2393">
                  <c:v>58.7</c:v>
                </c:pt>
                <c:pt idx="2394">
                  <c:v>58.8</c:v>
                </c:pt>
                <c:pt idx="2395">
                  <c:v>58.8</c:v>
                </c:pt>
                <c:pt idx="2396">
                  <c:v>58.833333332999999</c:v>
                </c:pt>
                <c:pt idx="2397">
                  <c:v>58.833333332999999</c:v>
                </c:pt>
                <c:pt idx="2398">
                  <c:v>58.866666666999997</c:v>
                </c:pt>
                <c:pt idx="2399">
                  <c:v>58.866666666999997</c:v>
                </c:pt>
                <c:pt idx="2400">
                  <c:v>58.9</c:v>
                </c:pt>
                <c:pt idx="2401">
                  <c:v>58.9</c:v>
                </c:pt>
                <c:pt idx="2402">
                  <c:v>58.933333333</c:v>
                </c:pt>
                <c:pt idx="2403">
                  <c:v>58.933333333</c:v>
                </c:pt>
                <c:pt idx="2404">
                  <c:v>59.033333333000002</c:v>
                </c:pt>
                <c:pt idx="2405">
                  <c:v>59.033333333000002</c:v>
                </c:pt>
                <c:pt idx="2406">
                  <c:v>59.066666667</c:v>
                </c:pt>
                <c:pt idx="2407">
                  <c:v>59.066666667</c:v>
                </c:pt>
                <c:pt idx="2408">
                  <c:v>59.1</c:v>
                </c:pt>
                <c:pt idx="2409">
                  <c:v>59.1</c:v>
                </c:pt>
                <c:pt idx="2410">
                  <c:v>59.133333333000003</c:v>
                </c:pt>
                <c:pt idx="2411">
                  <c:v>59.133333333000003</c:v>
                </c:pt>
                <c:pt idx="2412">
                  <c:v>59.266666667000003</c:v>
                </c:pt>
                <c:pt idx="2413">
                  <c:v>59.266666667000003</c:v>
                </c:pt>
                <c:pt idx="2414">
                  <c:v>59.3</c:v>
                </c:pt>
                <c:pt idx="2415">
                  <c:v>59.3</c:v>
                </c:pt>
                <c:pt idx="2416">
                  <c:v>59.333333332999999</c:v>
                </c:pt>
                <c:pt idx="2417">
                  <c:v>59.333333332999999</c:v>
                </c:pt>
                <c:pt idx="2418">
                  <c:v>59.366666666999997</c:v>
                </c:pt>
                <c:pt idx="2419">
                  <c:v>59.366666666999997</c:v>
                </c:pt>
                <c:pt idx="2420">
                  <c:v>59.4</c:v>
                </c:pt>
                <c:pt idx="2421">
                  <c:v>59.4</c:v>
                </c:pt>
                <c:pt idx="2422">
                  <c:v>59.5</c:v>
                </c:pt>
                <c:pt idx="2423">
                  <c:v>59.5</c:v>
                </c:pt>
                <c:pt idx="2424">
                  <c:v>59.533333333000002</c:v>
                </c:pt>
                <c:pt idx="2425">
                  <c:v>59.533333333000002</c:v>
                </c:pt>
                <c:pt idx="2426">
                  <c:v>59.566666667</c:v>
                </c:pt>
                <c:pt idx="2427">
                  <c:v>59.566666667</c:v>
                </c:pt>
                <c:pt idx="2428">
                  <c:v>59.6</c:v>
                </c:pt>
                <c:pt idx="2429">
                  <c:v>59.6</c:v>
                </c:pt>
                <c:pt idx="2430">
                  <c:v>59.633333333000003</c:v>
                </c:pt>
                <c:pt idx="2431">
                  <c:v>59.633333333000003</c:v>
                </c:pt>
                <c:pt idx="2432">
                  <c:v>59.733333332999997</c:v>
                </c:pt>
                <c:pt idx="2433">
                  <c:v>59.733333332999997</c:v>
                </c:pt>
                <c:pt idx="2434">
                  <c:v>59.766666667000003</c:v>
                </c:pt>
                <c:pt idx="2435">
                  <c:v>59.766666667000003</c:v>
                </c:pt>
                <c:pt idx="2436">
                  <c:v>59.8</c:v>
                </c:pt>
                <c:pt idx="2437">
                  <c:v>59.8</c:v>
                </c:pt>
                <c:pt idx="2438">
                  <c:v>59.833333332999999</c:v>
                </c:pt>
                <c:pt idx="2439">
                  <c:v>59.833333332999999</c:v>
                </c:pt>
                <c:pt idx="2440">
                  <c:v>59.866666666999997</c:v>
                </c:pt>
                <c:pt idx="2441">
                  <c:v>59.866666666999997</c:v>
                </c:pt>
                <c:pt idx="2442">
                  <c:v>59.966666666999998</c:v>
                </c:pt>
                <c:pt idx="2443">
                  <c:v>59.966666666999998</c:v>
                </c:pt>
                <c:pt idx="2444">
                  <c:v>60</c:v>
                </c:pt>
                <c:pt idx="2445">
                  <c:v>60</c:v>
                </c:pt>
                <c:pt idx="2446">
                  <c:v>60.033333333000002</c:v>
                </c:pt>
                <c:pt idx="2447">
                  <c:v>60.033333333000002</c:v>
                </c:pt>
                <c:pt idx="2448">
                  <c:v>60.066666667</c:v>
                </c:pt>
                <c:pt idx="2449">
                  <c:v>60.066666667</c:v>
                </c:pt>
                <c:pt idx="2450">
                  <c:v>60.1</c:v>
                </c:pt>
                <c:pt idx="2451">
                  <c:v>60.1</c:v>
                </c:pt>
                <c:pt idx="2452">
                  <c:v>60.2</c:v>
                </c:pt>
                <c:pt idx="2453">
                  <c:v>60.2</c:v>
                </c:pt>
                <c:pt idx="2454">
                  <c:v>60.233333332999997</c:v>
                </c:pt>
                <c:pt idx="2455">
                  <c:v>60.233333332999997</c:v>
                </c:pt>
                <c:pt idx="2456">
                  <c:v>60.266666667000003</c:v>
                </c:pt>
                <c:pt idx="2457">
                  <c:v>60.266666667000003</c:v>
                </c:pt>
                <c:pt idx="2458">
                  <c:v>60.3</c:v>
                </c:pt>
                <c:pt idx="2459">
                  <c:v>60.3</c:v>
                </c:pt>
                <c:pt idx="2460">
                  <c:v>60.333333332999999</c:v>
                </c:pt>
                <c:pt idx="2461">
                  <c:v>60.333333332999999</c:v>
                </c:pt>
                <c:pt idx="2462">
                  <c:v>60.433333333</c:v>
                </c:pt>
                <c:pt idx="2463">
                  <c:v>60.433333333</c:v>
                </c:pt>
                <c:pt idx="2464">
                  <c:v>60.466666666999998</c:v>
                </c:pt>
                <c:pt idx="2465">
                  <c:v>60.466666666999998</c:v>
                </c:pt>
                <c:pt idx="2466">
                  <c:v>60.5</c:v>
                </c:pt>
                <c:pt idx="2467">
                  <c:v>60.5</c:v>
                </c:pt>
                <c:pt idx="2468">
                  <c:v>60.533333333000002</c:v>
                </c:pt>
                <c:pt idx="2469">
                  <c:v>60.533333333000002</c:v>
                </c:pt>
                <c:pt idx="2470">
                  <c:v>60.7</c:v>
                </c:pt>
                <c:pt idx="2471">
                  <c:v>60.7</c:v>
                </c:pt>
                <c:pt idx="2472">
                  <c:v>60.733333332999997</c:v>
                </c:pt>
                <c:pt idx="2473">
                  <c:v>60.733333332999997</c:v>
                </c:pt>
                <c:pt idx="2474">
                  <c:v>60.766666667000003</c:v>
                </c:pt>
                <c:pt idx="2475">
                  <c:v>60.766666667000003</c:v>
                </c:pt>
                <c:pt idx="2476">
                  <c:v>60.8</c:v>
                </c:pt>
                <c:pt idx="2477">
                  <c:v>60.8</c:v>
                </c:pt>
              </c:numCache>
            </c:numRef>
          </c:xVal>
          <c:yVal>
            <c:numRef>
              <c:f>kmcurve_her2pos!$I$3:$I$2480</c:f>
              <c:numCache>
                <c:formatCode>General</c:formatCode>
                <c:ptCount val="24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0.99929178470000002</c:v>
                </c:pt>
                <c:pt idx="93">
                  <c:v>0.99929178470000002</c:v>
                </c:pt>
                <c:pt idx="94">
                  <c:v>0.99929178470000002</c:v>
                </c:pt>
                <c:pt idx="95">
                  <c:v>0.99929178470000002</c:v>
                </c:pt>
                <c:pt idx="96">
                  <c:v>0.99929178470000002</c:v>
                </c:pt>
                <c:pt idx="97">
                  <c:v>0.99929178470000002</c:v>
                </c:pt>
                <c:pt idx="98">
                  <c:v>0.99929178470000002</c:v>
                </c:pt>
                <c:pt idx="99">
                  <c:v>0.99929178470000002</c:v>
                </c:pt>
                <c:pt idx="100">
                  <c:v>0.99929178470000002</c:v>
                </c:pt>
                <c:pt idx="101">
                  <c:v>0.99929178470000002</c:v>
                </c:pt>
                <c:pt idx="102">
                  <c:v>0.99929178470000002</c:v>
                </c:pt>
                <c:pt idx="103">
                  <c:v>0.99929178470000002</c:v>
                </c:pt>
                <c:pt idx="104">
                  <c:v>0.99929178470000002</c:v>
                </c:pt>
                <c:pt idx="105">
                  <c:v>0.99929178470000002</c:v>
                </c:pt>
                <c:pt idx="106">
                  <c:v>0.99929178470000002</c:v>
                </c:pt>
                <c:pt idx="107">
                  <c:v>0.99929178470000002</c:v>
                </c:pt>
                <c:pt idx="108">
                  <c:v>0.99858356940000004</c:v>
                </c:pt>
                <c:pt idx="109">
                  <c:v>0.99858356940000004</c:v>
                </c:pt>
                <c:pt idx="110">
                  <c:v>0.99858356940000004</c:v>
                </c:pt>
                <c:pt idx="111">
                  <c:v>0.99858356940000004</c:v>
                </c:pt>
                <c:pt idx="112">
                  <c:v>0.99858356940000004</c:v>
                </c:pt>
                <c:pt idx="113">
                  <c:v>0.99858356940000004</c:v>
                </c:pt>
                <c:pt idx="114">
                  <c:v>0.99858356940000004</c:v>
                </c:pt>
                <c:pt idx="115">
                  <c:v>0.99858356940000004</c:v>
                </c:pt>
                <c:pt idx="116">
                  <c:v>0.99858356940000004</c:v>
                </c:pt>
                <c:pt idx="117">
                  <c:v>0.99858356940000004</c:v>
                </c:pt>
                <c:pt idx="118">
                  <c:v>0.99858356940000004</c:v>
                </c:pt>
                <c:pt idx="119">
                  <c:v>0.99858356940000004</c:v>
                </c:pt>
                <c:pt idx="120">
                  <c:v>0.99858356940000004</c:v>
                </c:pt>
                <c:pt idx="121">
                  <c:v>0.99858356940000004</c:v>
                </c:pt>
                <c:pt idx="122">
                  <c:v>0.99858356940000004</c:v>
                </c:pt>
                <c:pt idx="123">
                  <c:v>0.99858356940000004</c:v>
                </c:pt>
                <c:pt idx="124">
                  <c:v>0.99858356940000004</c:v>
                </c:pt>
                <c:pt idx="125">
                  <c:v>0.99858356940000004</c:v>
                </c:pt>
                <c:pt idx="126">
                  <c:v>0.99858356940000004</c:v>
                </c:pt>
                <c:pt idx="127">
                  <c:v>0.99858356940000004</c:v>
                </c:pt>
                <c:pt idx="128">
                  <c:v>0.99858356940000004</c:v>
                </c:pt>
                <c:pt idx="129">
                  <c:v>0.99858356940000004</c:v>
                </c:pt>
                <c:pt idx="130">
                  <c:v>0.99858356940000004</c:v>
                </c:pt>
                <c:pt idx="131">
                  <c:v>0.99858356940000004</c:v>
                </c:pt>
                <c:pt idx="132">
                  <c:v>0.99858356940000004</c:v>
                </c:pt>
                <c:pt idx="133">
                  <c:v>0.99858356940000004</c:v>
                </c:pt>
                <c:pt idx="134">
                  <c:v>0.99858356940000004</c:v>
                </c:pt>
                <c:pt idx="135">
                  <c:v>0.99858356940000004</c:v>
                </c:pt>
                <c:pt idx="136">
                  <c:v>0.99858356940000004</c:v>
                </c:pt>
                <c:pt idx="137">
                  <c:v>0.99858356940000004</c:v>
                </c:pt>
                <c:pt idx="138">
                  <c:v>0.99858356940000004</c:v>
                </c:pt>
                <c:pt idx="139">
                  <c:v>0.99858356940000004</c:v>
                </c:pt>
                <c:pt idx="140">
                  <c:v>0.99858356940000004</c:v>
                </c:pt>
                <c:pt idx="141">
                  <c:v>0.99858356940000004</c:v>
                </c:pt>
                <c:pt idx="142">
                  <c:v>0.99858356940000004</c:v>
                </c:pt>
                <c:pt idx="143">
                  <c:v>0.99858356940000004</c:v>
                </c:pt>
                <c:pt idx="144">
                  <c:v>0.99858356940000004</c:v>
                </c:pt>
                <c:pt idx="145">
                  <c:v>0.99858356940000004</c:v>
                </c:pt>
                <c:pt idx="146">
                  <c:v>0.99858356940000004</c:v>
                </c:pt>
                <c:pt idx="147">
                  <c:v>0.99858356940000004</c:v>
                </c:pt>
                <c:pt idx="148">
                  <c:v>0.99858356940000004</c:v>
                </c:pt>
                <c:pt idx="149">
                  <c:v>0.99858356940000004</c:v>
                </c:pt>
                <c:pt idx="150">
                  <c:v>0.99858356940000004</c:v>
                </c:pt>
                <c:pt idx="151">
                  <c:v>0.99858356940000004</c:v>
                </c:pt>
                <c:pt idx="152">
                  <c:v>0.99858356940000004</c:v>
                </c:pt>
                <c:pt idx="153">
                  <c:v>0.99858356940000004</c:v>
                </c:pt>
                <c:pt idx="154">
                  <c:v>0.99858356940000004</c:v>
                </c:pt>
                <c:pt idx="155">
                  <c:v>0.99858356940000004</c:v>
                </c:pt>
                <c:pt idx="156">
                  <c:v>0.99858356940000004</c:v>
                </c:pt>
                <c:pt idx="157">
                  <c:v>0.99858356940000004</c:v>
                </c:pt>
                <c:pt idx="158">
                  <c:v>0.99858356940000004</c:v>
                </c:pt>
                <c:pt idx="159">
                  <c:v>0.99858356940000004</c:v>
                </c:pt>
                <c:pt idx="160">
                  <c:v>0.99858356940000004</c:v>
                </c:pt>
                <c:pt idx="161">
                  <c:v>0.99858356940000004</c:v>
                </c:pt>
                <c:pt idx="162">
                  <c:v>0.99858356940000004</c:v>
                </c:pt>
                <c:pt idx="163">
                  <c:v>0.99858356940000004</c:v>
                </c:pt>
                <c:pt idx="164">
                  <c:v>0.99858356940000004</c:v>
                </c:pt>
                <c:pt idx="165">
                  <c:v>0.99858356940000004</c:v>
                </c:pt>
                <c:pt idx="166">
                  <c:v>0.99858356940000004</c:v>
                </c:pt>
                <c:pt idx="167">
                  <c:v>0.99858356940000004</c:v>
                </c:pt>
                <c:pt idx="168">
                  <c:v>0.99858356940000004</c:v>
                </c:pt>
                <c:pt idx="169">
                  <c:v>0.99858356940000004</c:v>
                </c:pt>
                <c:pt idx="170">
                  <c:v>0.99787535409999994</c:v>
                </c:pt>
                <c:pt idx="171">
                  <c:v>0.99787535409999994</c:v>
                </c:pt>
                <c:pt idx="172">
                  <c:v>0.99787535409999994</c:v>
                </c:pt>
                <c:pt idx="173">
                  <c:v>0.99787535409999994</c:v>
                </c:pt>
                <c:pt idx="174">
                  <c:v>0.99787535409999994</c:v>
                </c:pt>
                <c:pt idx="175">
                  <c:v>0.99787535409999994</c:v>
                </c:pt>
                <c:pt idx="176">
                  <c:v>0.99787535409999994</c:v>
                </c:pt>
                <c:pt idx="177">
                  <c:v>0.99787535409999994</c:v>
                </c:pt>
                <c:pt idx="178">
                  <c:v>0.99716713879999996</c:v>
                </c:pt>
                <c:pt idx="179">
                  <c:v>0.99716713879999996</c:v>
                </c:pt>
                <c:pt idx="180">
                  <c:v>0.99716713879999996</c:v>
                </c:pt>
                <c:pt idx="181">
                  <c:v>0.99716713879999996</c:v>
                </c:pt>
                <c:pt idx="182">
                  <c:v>0.99716713879999996</c:v>
                </c:pt>
                <c:pt idx="183">
                  <c:v>0.99716713879999996</c:v>
                </c:pt>
                <c:pt idx="184">
                  <c:v>0.99716713879999996</c:v>
                </c:pt>
                <c:pt idx="185">
                  <c:v>0.99716713879999996</c:v>
                </c:pt>
                <c:pt idx="186">
                  <c:v>0.99716713879999996</c:v>
                </c:pt>
                <c:pt idx="187">
                  <c:v>0.99716713879999996</c:v>
                </c:pt>
                <c:pt idx="188">
                  <c:v>0.99716713879999996</c:v>
                </c:pt>
                <c:pt idx="189">
                  <c:v>0.99716713879999996</c:v>
                </c:pt>
                <c:pt idx="190">
                  <c:v>0.99716713879999996</c:v>
                </c:pt>
                <c:pt idx="191">
                  <c:v>0.99716713879999996</c:v>
                </c:pt>
                <c:pt idx="192">
                  <c:v>0.99716713879999996</c:v>
                </c:pt>
                <c:pt idx="193">
                  <c:v>0.99716713879999996</c:v>
                </c:pt>
                <c:pt idx="194">
                  <c:v>0.99716713879999996</c:v>
                </c:pt>
                <c:pt idx="195">
                  <c:v>0.99716713879999996</c:v>
                </c:pt>
                <c:pt idx="196">
                  <c:v>0.99716713879999996</c:v>
                </c:pt>
                <c:pt idx="197">
                  <c:v>0.99716713879999996</c:v>
                </c:pt>
                <c:pt idx="198">
                  <c:v>0.99716713879999996</c:v>
                </c:pt>
                <c:pt idx="199">
                  <c:v>0.99716713879999996</c:v>
                </c:pt>
                <c:pt idx="200">
                  <c:v>0.99716713879999996</c:v>
                </c:pt>
                <c:pt idx="201">
                  <c:v>0.99716713879999996</c:v>
                </c:pt>
                <c:pt idx="202">
                  <c:v>0.99716713879999996</c:v>
                </c:pt>
                <c:pt idx="203">
                  <c:v>0.99716713879999996</c:v>
                </c:pt>
                <c:pt idx="204">
                  <c:v>0.99716713879999996</c:v>
                </c:pt>
                <c:pt idx="205">
                  <c:v>0.99716713879999996</c:v>
                </c:pt>
                <c:pt idx="206">
                  <c:v>0.99716713879999996</c:v>
                </c:pt>
                <c:pt idx="207">
                  <c:v>0.99716713879999996</c:v>
                </c:pt>
                <c:pt idx="208">
                  <c:v>0.99716713879999996</c:v>
                </c:pt>
                <c:pt idx="209">
                  <c:v>0.99716713879999996</c:v>
                </c:pt>
                <c:pt idx="210">
                  <c:v>0.99716713879999996</c:v>
                </c:pt>
                <c:pt idx="211">
                  <c:v>0.99716713879999996</c:v>
                </c:pt>
                <c:pt idx="212">
                  <c:v>0.99716713879999996</c:v>
                </c:pt>
                <c:pt idx="213">
                  <c:v>0.99716713879999996</c:v>
                </c:pt>
                <c:pt idx="214">
                  <c:v>0.99716713879999996</c:v>
                </c:pt>
                <c:pt idx="215">
                  <c:v>0.99716713879999996</c:v>
                </c:pt>
                <c:pt idx="216">
                  <c:v>0.99716713879999996</c:v>
                </c:pt>
                <c:pt idx="217">
                  <c:v>0.99716713879999996</c:v>
                </c:pt>
                <c:pt idx="218">
                  <c:v>0.99716713879999996</c:v>
                </c:pt>
                <c:pt idx="219">
                  <c:v>0.99716713879999996</c:v>
                </c:pt>
                <c:pt idx="220">
                  <c:v>0.99716713879999996</c:v>
                </c:pt>
                <c:pt idx="221">
                  <c:v>0.99716713879999996</c:v>
                </c:pt>
                <c:pt idx="222">
                  <c:v>0.99645892349999998</c:v>
                </c:pt>
                <c:pt idx="223">
                  <c:v>0.99645892349999998</c:v>
                </c:pt>
                <c:pt idx="224">
                  <c:v>0.99645892349999998</c:v>
                </c:pt>
                <c:pt idx="225">
                  <c:v>0.99645892349999998</c:v>
                </c:pt>
                <c:pt idx="226">
                  <c:v>0.99645892349999998</c:v>
                </c:pt>
                <c:pt idx="227">
                  <c:v>0.99645892349999998</c:v>
                </c:pt>
                <c:pt idx="228">
                  <c:v>0.99645892349999998</c:v>
                </c:pt>
                <c:pt idx="229">
                  <c:v>0.99645892349999998</c:v>
                </c:pt>
                <c:pt idx="230">
                  <c:v>0.99645892349999998</c:v>
                </c:pt>
                <c:pt idx="231">
                  <c:v>0.99645892349999998</c:v>
                </c:pt>
                <c:pt idx="232">
                  <c:v>0.99645892349999998</c:v>
                </c:pt>
                <c:pt idx="233">
                  <c:v>0.99645892349999998</c:v>
                </c:pt>
                <c:pt idx="234">
                  <c:v>0.99645892349999998</c:v>
                </c:pt>
                <c:pt idx="235">
                  <c:v>0.99645892349999998</c:v>
                </c:pt>
                <c:pt idx="236">
                  <c:v>0.99645892349999998</c:v>
                </c:pt>
                <c:pt idx="237">
                  <c:v>0.99645892349999998</c:v>
                </c:pt>
                <c:pt idx="238">
                  <c:v>0.99645892349999998</c:v>
                </c:pt>
                <c:pt idx="239">
                  <c:v>0.99645892349999998</c:v>
                </c:pt>
                <c:pt idx="240">
                  <c:v>0.99645892349999998</c:v>
                </c:pt>
                <c:pt idx="241">
                  <c:v>0.99645892349999998</c:v>
                </c:pt>
                <c:pt idx="242">
                  <c:v>0.99645892349999998</c:v>
                </c:pt>
                <c:pt idx="243">
                  <c:v>0.99645892349999998</c:v>
                </c:pt>
                <c:pt idx="244">
                  <c:v>0.9957507082</c:v>
                </c:pt>
                <c:pt idx="245">
                  <c:v>0.9957507082</c:v>
                </c:pt>
                <c:pt idx="246">
                  <c:v>0.9957507082</c:v>
                </c:pt>
                <c:pt idx="247">
                  <c:v>0.9957507082</c:v>
                </c:pt>
                <c:pt idx="248">
                  <c:v>0.9957507082</c:v>
                </c:pt>
                <c:pt idx="249">
                  <c:v>0.9957507082</c:v>
                </c:pt>
                <c:pt idx="250">
                  <c:v>0.9957507082</c:v>
                </c:pt>
                <c:pt idx="251">
                  <c:v>0.9957507082</c:v>
                </c:pt>
                <c:pt idx="252">
                  <c:v>0.9957507082</c:v>
                </c:pt>
                <c:pt idx="253">
                  <c:v>0.9957507082</c:v>
                </c:pt>
                <c:pt idx="254">
                  <c:v>0.9957507082</c:v>
                </c:pt>
                <c:pt idx="255">
                  <c:v>0.9957507082</c:v>
                </c:pt>
                <c:pt idx="256">
                  <c:v>0.9957507082</c:v>
                </c:pt>
                <c:pt idx="257">
                  <c:v>0.9957507082</c:v>
                </c:pt>
                <c:pt idx="258">
                  <c:v>0.9957507082</c:v>
                </c:pt>
                <c:pt idx="259">
                  <c:v>0.9957507082</c:v>
                </c:pt>
                <c:pt idx="260">
                  <c:v>0.9957507082</c:v>
                </c:pt>
                <c:pt idx="261">
                  <c:v>0.9957507082</c:v>
                </c:pt>
                <c:pt idx="262">
                  <c:v>0.9957507082</c:v>
                </c:pt>
                <c:pt idx="263">
                  <c:v>0.9957507082</c:v>
                </c:pt>
                <c:pt idx="264">
                  <c:v>0.9957507082</c:v>
                </c:pt>
                <c:pt idx="265">
                  <c:v>0.9957507082</c:v>
                </c:pt>
                <c:pt idx="266">
                  <c:v>0.9957507082</c:v>
                </c:pt>
                <c:pt idx="267">
                  <c:v>0.9957507082</c:v>
                </c:pt>
                <c:pt idx="268">
                  <c:v>0.9957507082</c:v>
                </c:pt>
                <c:pt idx="269">
                  <c:v>0.9957507082</c:v>
                </c:pt>
                <c:pt idx="270">
                  <c:v>0.9957507082</c:v>
                </c:pt>
                <c:pt idx="271">
                  <c:v>0.9957507082</c:v>
                </c:pt>
                <c:pt idx="272">
                  <c:v>0.9957507082</c:v>
                </c:pt>
                <c:pt idx="273">
                  <c:v>0.9957507082</c:v>
                </c:pt>
                <c:pt idx="274">
                  <c:v>0.9957507082</c:v>
                </c:pt>
                <c:pt idx="275">
                  <c:v>0.9957507082</c:v>
                </c:pt>
                <c:pt idx="276">
                  <c:v>0.9957507082</c:v>
                </c:pt>
                <c:pt idx="277">
                  <c:v>0.9957507082</c:v>
                </c:pt>
                <c:pt idx="278">
                  <c:v>0.9957507082</c:v>
                </c:pt>
                <c:pt idx="279">
                  <c:v>0.9957507082</c:v>
                </c:pt>
                <c:pt idx="280">
                  <c:v>0.9957507082</c:v>
                </c:pt>
                <c:pt idx="281">
                  <c:v>0.9957507082</c:v>
                </c:pt>
                <c:pt idx="282">
                  <c:v>0.9957507082</c:v>
                </c:pt>
                <c:pt idx="283">
                  <c:v>0.9957507082</c:v>
                </c:pt>
                <c:pt idx="284">
                  <c:v>0.9957507082</c:v>
                </c:pt>
                <c:pt idx="285">
                  <c:v>0.9957507082</c:v>
                </c:pt>
                <c:pt idx="286">
                  <c:v>0.9957507082</c:v>
                </c:pt>
                <c:pt idx="287">
                  <c:v>0.9957507082</c:v>
                </c:pt>
                <c:pt idx="288">
                  <c:v>0.9957507082</c:v>
                </c:pt>
                <c:pt idx="289">
                  <c:v>0.9957507082</c:v>
                </c:pt>
                <c:pt idx="290">
                  <c:v>0.9957507082</c:v>
                </c:pt>
                <c:pt idx="291">
                  <c:v>0.9957507082</c:v>
                </c:pt>
                <c:pt idx="292">
                  <c:v>0.9957507082</c:v>
                </c:pt>
                <c:pt idx="293">
                  <c:v>0.9957507082</c:v>
                </c:pt>
                <c:pt idx="294">
                  <c:v>0.9957507082</c:v>
                </c:pt>
                <c:pt idx="295">
                  <c:v>0.9957507082</c:v>
                </c:pt>
                <c:pt idx="296">
                  <c:v>0.9957507082</c:v>
                </c:pt>
                <c:pt idx="297">
                  <c:v>0.9957507082</c:v>
                </c:pt>
                <c:pt idx="298">
                  <c:v>0.9957507082</c:v>
                </c:pt>
                <c:pt idx="299">
                  <c:v>0.9957507082</c:v>
                </c:pt>
                <c:pt idx="300">
                  <c:v>0.9957507082</c:v>
                </c:pt>
                <c:pt idx="301">
                  <c:v>0.9957507082</c:v>
                </c:pt>
                <c:pt idx="302">
                  <c:v>0.9957507082</c:v>
                </c:pt>
                <c:pt idx="303">
                  <c:v>0.9957507082</c:v>
                </c:pt>
                <c:pt idx="304">
                  <c:v>0.9957507082</c:v>
                </c:pt>
                <c:pt idx="305">
                  <c:v>0.9957507082</c:v>
                </c:pt>
                <c:pt idx="306">
                  <c:v>0.9957507082</c:v>
                </c:pt>
                <c:pt idx="307">
                  <c:v>0.9957507082</c:v>
                </c:pt>
                <c:pt idx="308">
                  <c:v>0.995024413</c:v>
                </c:pt>
                <c:pt idx="309">
                  <c:v>0.995024413</c:v>
                </c:pt>
                <c:pt idx="310">
                  <c:v>0.995024413</c:v>
                </c:pt>
                <c:pt idx="311">
                  <c:v>0.995024413</c:v>
                </c:pt>
                <c:pt idx="312">
                  <c:v>0.995024413</c:v>
                </c:pt>
                <c:pt idx="313">
                  <c:v>0.995024413</c:v>
                </c:pt>
                <c:pt idx="314">
                  <c:v>0.995024413</c:v>
                </c:pt>
                <c:pt idx="315">
                  <c:v>0.995024413</c:v>
                </c:pt>
                <c:pt idx="316">
                  <c:v>0.995024413</c:v>
                </c:pt>
                <c:pt idx="317">
                  <c:v>0.995024413</c:v>
                </c:pt>
                <c:pt idx="318">
                  <c:v>0.995024413</c:v>
                </c:pt>
                <c:pt idx="319">
                  <c:v>0.995024413</c:v>
                </c:pt>
                <c:pt idx="320">
                  <c:v>0.995024413</c:v>
                </c:pt>
                <c:pt idx="321">
                  <c:v>0.995024413</c:v>
                </c:pt>
                <c:pt idx="322">
                  <c:v>0.995024413</c:v>
                </c:pt>
                <c:pt idx="323">
                  <c:v>0.995024413</c:v>
                </c:pt>
                <c:pt idx="324">
                  <c:v>0.995024413</c:v>
                </c:pt>
                <c:pt idx="325">
                  <c:v>0.995024413</c:v>
                </c:pt>
                <c:pt idx="326">
                  <c:v>0.995024413</c:v>
                </c:pt>
                <c:pt idx="327">
                  <c:v>0.995024413</c:v>
                </c:pt>
                <c:pt idx="328">
                  <c:v>0.995024413</c:v>
                </c:pt>
                <c:pt idx="329">
                  <c:v>0.995024413</c:v>
                </c:pt>
                <c:pt idx="330">
                  <c:v>0.995024413</c:v>
                </c:pt>
                <c:pt idx="331">
                  <c:v>0.995024413</c:v>
                </c:pt>
                <c:pt idx="332">
                  <c:v>0.995024413</c:v>
                </c:pt>
                <c:pt idx="333">
                  <c:v>0.995024413</c:v>
                </c:pt>
                <c:pt idx="334">
                  <c:v>0.995024413</c:v>
                </c:pt>
                <c:pt idx="335">
                  <c:v>0.995024413</c:v>
                </c:pt>
                <c:pt idx="336">
                  <c:v>0.995024413</c:v>
                </c:pt>
                <c:pt idx="337">
                  <c:v>0.995024413</c:v>
                </c:pt>
                <c:pt idx="338">
                  <c:v>0.995024413</c:v>
                </c:pt>
                <c:pt idx="339">
                  <c:v>0.995024413</c:v>
                </c:pt>
                <c:pt idx="340">
                  <c:v>0.995024413</c:v>
                </c:pt>
                <c:pt idx="341">
                  <c:v>0.995024413</c:v>
                </c:pt>
                <c:pt idx="342">
                  <c:v>0.995024413</c:v>
                </c:pt>
                <c:pt idx="343">
                  <c:v>0.995024413</c:v>
                </c:pt>
                <c:pt idx="344">
                  <c:v>0.995024413</c:v>
                </c:pt>
                <c:pt idx="345">
                  <c:v>0.995024413</c:v>
                </c:pt>
                <c:pt idx="346">
                  <c:v>0.995024413</c:v>
                </c:pt>
                <c:pt idx="347">
                  <c:v>0.995024413</c:v>
                </c:pt>
                <c:pt idx="348">
                  <c:v>0.995024413</c:v>
                </c:pt>
                <c:pt idx="349">
                  <c:v>0.995024413</c:v>
                </c:pt>
                <c:pt idx="350">
                  <c:v>0.995024413</c:v>
                </c:pt>
                <c:pt idx="351">
                  <c:v>0.995024413</c:v>
                </c:pt>
                <c:pt idx="352">
                  <c:v>0.995024413</c:v>
                </c:pt>
                <c:pt idx="353">
                  <c:v>0.995024413</c:v>
                </c:pt>
                <c:pt idx="354">
                  <c:v>0.995024413</c:v>
                </c:pt>
                <c:pt idx="355">
                  <c:v>0.995024413</c:v>
                </c:pt>
                <c:pt idx="356">
                  <c:v>0.995024413</c:v>
                </c:pt>
                <c:pt idx="357">
                  <c:v>0.995024413</c:v>
                </c:pt>
                <c:pt idx="358">
                  <c:v>0.995024413</c:v>
                </c:pt>
                <c:pt idx="359">
                  <c:v>0.995024413</c:v>
                </c:pt>
                <c:pt idx="360">
                  <c:v>0.995024413</c:v>
                </c:pt>
                <c:pt idx="361">
                  <c:v>0.995024413</c:v>
                </c:pt>
                <c:pt idx="362">
                  <c:v>0.995024413</c:v>
                </c:pt>
                <c:pt idx="363">
                  <c:v>0.995024413</c:v>
                </c:pt>
                <c:pt idx="364">
                  <c:v>0.995024413</c:v>
                </c:pt>
                <c:pt idx="365">
                  <c:v>0.995024413</c:v>
                </c:pt>
                <c:pt idx="366">
                  <c:v>0.995024413</c:v>
                </c:pt>
                <c:pt idx="367">
                  <c:v>0.995024413</c:v>
                </c:pt>
                <c:pt idx="368">
                  <c:v>0.995024413</c:v>
                </c:pt>
                <c:pt idx="369">
                  <c:v>0.995024413</c:v>
                </c:pt>
                <c:pt idx="370">
                  <c:v>0.995024413</c:v>
                </c:pt>
                <c:pt idx="371">
                  <c:v>0.995024413</c:v>
                </c:pt>
                <c:pt idx="372">
                  <c:v>0.995024413</c:v>
                </c:pt>
                <c:pt idx="373">
                  <c:v>0.995024413</c:v>
                </c:pt>
                <c:pt idx="374">
                  <c:v>0.995024413</c:v>
                </c:pt>
                <c:pt idx="375">
                  <c:v>0.995024413</c:v>
                </c:pt>
                <c:pt idx="376">
                  <c:v>0.995024413</c:v>
                </c:pt>
                <c:pt idx="377">
                  <c:v>0.995024413</c:v>
                </c:pt>
                <c:pt idx="378">
                  <c:v>0.995024413</c:v>
                </c:pt>
                <c:pt idx="379">
                  <c:v>0.995024413</c:v>
                </c:pt>
                <c:pt idx="380">
                  <c:v>0.995024413</c:v>
                </c:pt>
                <c:pt idx="381">
                  <c:v>0.995024413</c:v>
                </c:pt>
                <c:pt idx="382">
                  <c:v>0.995024413</c:v>
                </c:pt>
                <c:pt idx="383">
                  <c:v>0.995024413</c:v>
                </c:pt>
                <c:pt idx="384">
                  <c:v>0.995024413</c:v>
                </c:pt>
                <c:pt idx="385">
                  <c:v>0.995024413</c:v>
                </c:pt>
                <c:pt idx="386">
                  <c:v>0.995024413</c:v>
                </c:pt>
                <c:pt idx="387">
                  <c:v>0.995024413</c:v>
                </c:pt>
                <c:pt idx="388">
                  <c:v>0.995024413</c:v>
                </c:pt>
                <c:pt idx="389">
                  <c:v>0.995024413</c:v>
                </c:pt>
                <c:pt idx="390">
                  <c:v>0.995024413</c:v>
                </c:pt>
                <c:pt idx="391">
                  <c:v>0.995024413</c:v>
                </c:pt>
                <c:pt idx="392">
                  <c:v>0.995024413</c:v>
                </c:pt>
                <c:pt idx="393">
                  <c:v>0.995024413</c:v>
                </c:pt>
                <c:pt idx="394">
                  <c:v>0.995024413</c:v>
                </c:pt>
                <c:pt idx="395">
                  <c:v>0.995024413</c:v>
                </c:pt>
                <c:pt idx="396">
                  <c:v>0.995024413</c:v>
                </c:pt>
                <c:pt idx="397">
                  <c:v>0.995024413</c:v>
                </c:pt>
                <c:pt idx="398">
                  <c:v>0.995024413</c:v>
                </c:pt>
                <c:pt idx="399">
                  <c:v>0.995024413</c:v>
                </c:pt>
                <c:pt idx="400">
                  <c:v>0.995024413</c:v>
                </c:pt>
                <c:pt idx="401">
                  <c:v>0.995024413</c:v>
                </c:pt>
                <c:pt idx="402">
                  <c:v>0.995024413</c:v>
                </c:pt>
                <c:pt idx="403">
                  <c:v>0.995024413</c:v>
                </c:pt>
                <c:pt idx="404">
                  <c:v>0.995024413</c:v>
                </c:pt>
                <c:pt idx="405">
                  <c:v>0.995024413</c:v>
                </c:pt>
                <c:pt idx="406">
                  <c:v>0.995024413</c:v>
                </c:pt>
                <c:pt idx="407">
                  <c:v>0.995024413</c:v>
                </c:pt>
                <c:pt idx="408">
                  <c:v>0.995024413</c:v>
                </c:pt>
                <c:pt idx="409">
                  <c:v>0.995024413</c:v>
                </c:pt>
                <c:pt idx="410">
                  <c:v>0.995024413</c:v>
                </c:pt>
                <c:pt idx="411">
                  <c:v>0.995024413</c:v>
                </c:pt>
                <c:pt idx="412">
                  <c:v>0.995024413</c:v>
                </c:pt>
                <c:pt idx="413">
                  <c:v>0.995024413</c:v>
                </c:pt>
                <c:pt idx="414">
                  <c:v>0.995024413</c:v>
                </c:pt>
                <c:pt idx="415">
                  <c:v>0.995024413</c:v>
                </c:pt>
                <c:pt idx="416">
                  <c:v>0.995024413</c:v>
                </c:pt>
                <c:pt idx="417">
                  <c:v>0.995024413</c:v>
                </c:pt>
                <c:pt idx="418">
                  <c:v>0.995024413</c:v>
                </c:pt>
                <c:pt idx="419">
                  <c:v>0.995024413</c:v>
                </c:pt>
                <c:pt idx="420">
                  <c:v>0.995024413</c:v>
                </c:pt>
                <c:pt idx="421">
                  <c:v>0.995024413</c:v>
                </c:pt>
                <c:pt idx="422">
                  <c:v>0.995024413</c:v>
                </c:pt>
                <c:pt idx="423">
                  <c:v>0.995024413</c:v>
                </c:pt>
                <c:pt idx="424">
                  <c:v>0.995024413</c:v>
                </c:pt>
                <c:pt idx="425">
                  <c:v>0.995024413</c:v>
                </c:pt>
                <c:pt idx="426">
                  <c:v>0.995024413</c:v>
                </c:pt>
                <c:pt idx="427">
                  <c:v>0.995024413</c:v>
                </c:pt>
                <c:pt idx="428">
                  <c:v>0.995024413</c:v>
                </c:pt>
                <c:pt idx="429">
                  <c:v>0.995024413</c:v>
                </c:pt>
                <c:pt idx="430">
                  <c:v>0.995024413</c:v>
                </c:pt>
                <c:pt idx="431">
                  <c:v>0.995024413</c:v>
                </c:pt>
                <c:pt idx="432">
                  <c:v>0.995024413</c:v>
                </c:pt>
                <c:pt idx="433">
                  <c:v>0.995024413</c:v>
                </c:pt>
                <c:pt idx="434">
                  <c:v>0.99425723919999998</c:v>
                </c:pt>
                <c:pt idx="435">
                  <c:v>0.99425723919999998</c:v>
                </c:pt>
                <c:pt idx="436">
                  <c:v>0.99425723919999998</c:v>
                </c:pt>
                <c:pt idx="437">
                  <c:v>0.99425723919999998</c:v>
                </c:pt>
                <c:pt idx="438">
                  <c:v>0.99425723919999998</c:v>
                </c:pt>
                <c:pt idx="439">
                  <c:v>0.99425723919999998</c:v>
                </c:pt>
                <c:pt idx="440">
                  <c:v>0.99425723919999998</c:v>
                </c:pt>
                <c:pt idx="441">
                  <c:v>0.99425723919999998</c:v>
                </c:pt>
                <c:pt idx="442">
                  <c:v>0.99425723919999998</c:v>
                </c:pt>
                <c:pt idx="443">
                  <c:v>0.99425723919999998</c:v>
                </c:pt>
                <c:pt idx="444">
                  <c:v>0.99425723919999998</c:v>
                </c:pt>
                <c:pt idx="445">
                  <c:v>0.99425723919999998</c:v>
                </c:pt>
                <c:pt idx="446">
                  <c:v>0.99425723919999998</c:v>
                </c:pt>
                <c:pt idx="447">
                  <c:v>0.99425723919999998</c:v>
                </c:pt>
                <c:pt idx="448">
                  <c:v>0.99425723919999998</c:v>
                </c:pt>
                <c:pt idx="449">
                  <c:v>0.99425723919999998</c:v>
                </c:pt>
                <c:pt idx="450">
                  <c:v>0.99425723919999998</c:v>
                </c:pt>
                <c:pt idx="451">
                  <c:v>0.99425723919999998</c:v>
                </c:pt>
                <c:pt idx="452">
                  <c:v>0.99425723919999998</c:v>
                </c:pt>
                <c:pt idx="453">
                  <c:v>0.99425723919999998</c:v>
                </c:pt>
                <c:pt idx="454">
                  <c:v>0.99425723919999998</c:v>
                </c:pt>
                <c:pt idx="455">
                  <c:v>0.99425723919999998</c:v>
                </c:pt>
                <c:pt idx="456">
                  <c:v>0.99425723919999998</c:v>
                </c:pt>
                <c:pt idx="457">
                  <c:v>0.99425723919999998</c:v>
                </c:pt>
                <c:pt idx="458">
                  <c:v>0.99425723919999998</c:v>
                </c:pt>
                <c:pt idx="459">
                  <c:v>0.99425723919999998</c:v>
                </c:pt>
                <c:pt idx="460">
                  <c:v>0.99425723919999998</c:v>
                </c:pt>
                <c:pt idx="461">
                  <c:v>0.99425723919999998</c:v>
                </c:pt>
                <c:pt idx="462">
                  <c:v>0.99425723919999998</c:v>
                </c:pt>
                <c:pt idx="463">
                  <c:v>0.99425723919999998</c:v>
                </c:pt>
                <c:pt idx="464">
                  <c:v>0.99425723919999998</c:v>
                </c:pt>
                <c:pt idx="465">
                  <c:v>0.99425723919999998</c:v>
                </c:pt>
                <c:pt idx="466">
                  <c:v>0.99425723919999998</c:v>
                </c:pt>
                <c:pt idx="467">
                  <c:v>0.99425723919999998</c:v>
                </c:pt>
                <c:pt idx="468">
                  <c:v>0.99425723919999998</c:v>
                </c:pt>
                <c:pt idx="469">
                  <c:v>0.99425723919999998</c:v>
                </c:pt>
                <c:pt idx="470">
                  <c:v>0.99425723919999998</c:v>
                </c:pt>
                <c:pt idx="471">
                  <c:v>0.99425723919999998</c:v>
                </c:pt>
                <c:pt idx="472">
                  <c:v>0.99425723919999998</c:v>
                </c:pt>
                <c:pt idx="473">
                  <c:v>0.99425723919999998</c:v>
                </c:pt>
                <c:pt idx="474">
                  <c:v>0.99425723919999998</c:v>
                </c:pt>
                <c:pt idx="475">
                  <c:v>0.99425723919999998</c:v>
                </c:pt>
                <c:pt idx="476">
                  <c:v>0.99425723919999998</c:v>
                </c:pt>
                <c:pt idx="477">
                  <c:v>0.99425723919999998</c:v>
                </c:pt>
                <c:pt idx="478">
                  <c:v>0.99425723919999998</c:v>
                </c:pt>
                <c:pt idx="479">
                  <c:v>0.99425723919999998</c:v>
                </c:pt>
                <c:pt idx="480">
                  <c:v>0.99425723919999998</c:v>
                </c:pt>
                <c:pt idx="481">
                  <c:v>0.99425723919999998</c:v>
                </c:pt>
                <c:pt idx="482">
                  <c:v>0.99425723919999998</c:v>
                </c:pt>
                <c:pt idx="483">
                  <c:v>0.99425723919999998</c:v>
                </c:pt>
                <c:pt idx="484">
                  <c:v>0.99425723919999998</c:v>
                </c:pt>
                <c:pt idx="485">
                  <c:v>0.99425723919999998</c:v>
                </c:pt>
                <c:pt idx="486">
                  <c:v>0.99425723919999998</c:v>
                </c:pt>
                <c:pt idx="487">
                  <c:v>0.99425723919999998</c:v>
                </c:pt>
                <c:pt idx="488">
                  <c:v>0.99425723919999998</c:v>
                </c:pt>
                <c:pt idx="489">
                  <c:v>0.99425723919999998</c:v>
                </c:pt>
                <c:pt idx="490">
                  <c:v>0.99425723919999998</c:v>
                </c:pt>
                <c:pt idx="491">
                  <c:v>0.99425723919999998</c:v>
                </c:pt>
                <c:pt idx="492">
                  <c:v>0.99425723919999998</c:v>
                </c:pt>
                <c:pt idx="493">
                  <c:v>0.99425723919999998</c:v>
                </c:pt>
                <c:pt idx="494">
                  <c:v>0.99425723919999998</c:v>
                </c:pt>
                <c:pt idx="495">
                  <c:v>0.99425723919999998</c:v>
                </c:pt>
                <c:pt idx="496">
                  <c:v>0.99425723919999998</c:v>
                </c:pt>
                <c:pt idx="497">
                  <c:v>0.99425723919999998</c:v>
                </c:pt>
                <c:pt idx="498">
                  <c:v>0.99425723919999998</c:v>
                </c:pt>
                <c:pt idx="499">
                  <c:v>0.99425723919999998</c:v>
                </c:pt>
                <c:pt idx="500">
                  <c:v>0.99425723919999998</c:v>
                </c:pt>
                <c:pt idx="501">
                  <c:v>0.99425723919999998</c:v>
                </c:pt>
                <c:pt idx="502">
                  <c:v>0.99425723919999998</c:v>
                </c:pt>
                <c:pt idx="503">
                  <c:v>0.99425723919999998</c:v>
                </c:pt>
                <c:pt idx="504">
                  <c:v>0.99425723919999998</c:v>
                </c:pt>
                <c:pt idx="505">
                  <c:v>0.99425723919999998</c:v>
                </c:pt>
                <c:pt idx="506">
                  <c:v>0.99425723919999998</c:v>
                </c:pt>
                <c:pt idx="507">
                  <c:v>0.99425723919999998</c:v>
                </c:pt>
                <c:pt idx="508">
                  <c:v>0.99425723919999998</c:v>
                </c:pt>
                <c:pt idx="509">
                  <c:v>0.99425723919999998</c:v>
                </c:pt>
                <c:pt idx="510">
                  <c:v>0.99425723919999998</c:v>
                </c:pt>
                <c:pt idx="511">
                  <c:v>0.99425723919999998</c:v>
                </c:pt>
                <c:pt idx="512">
                  <c:v>0.99425723919999998</c:v>
                </c:pt>
                <c:pt idx="513">
                  <c:v>0.99425723919999998</c:v>
                </c:pt>
                <c:pt idx="514">
                  <c:v>0.99425723919999998</c:v>
                </c:pt>
                <c:pt idx="515">
                  <c:v>0.99425723919999998</c:v>
                </c:pt>
                <c:pt idx="516">
                  <c:v>0.99425723919999998</c:v>
                </c:pt>
                <c:pt idx="517">
                  <c:v>0.99425723919999998</c:v>
                </c:pt>
                <c:pt idx="518">
                  <c:v>0.99425723919999998</c:v>
                </c:pt>
                <c:pt idx="519">
                  <c:v>0.99425723919999998</c:v>
                </c:pt>
                <c:pt idx="520">
                  <c:v>0.99425723919999998</c:v>
                </c:pt>
                <c:pt idx="521">
                  <c:v>0.99425723919999998</c:v>
                </c:pt>
                <c:pt idx="522">
                  <c:v>0.99425723919999998</c:v>
                </c:pt>
                <c:pt idx="523">
                  <c:v>0.99425723919999998</c:v>
                </c:pt>
                <c:pt idx="524">
                  <c:v>0.99425723919999998</c:v>
                </c:pt>
                <c:pt idx="525">
                  <c:v>0.99425723919999998</c:v>
                </c:pt>
                <c:pt idx="526">
                  <c:v>0.99425723919999998</c:v>
                </c:pt>
                <c:pt idx="527">
                  <c:v>0.99425723919999998</c:v>
                </c:pt>
                <c:pt idx="528">
                  <c:v>0.99425723919999998</c:v>
                </c:pt>
                <c:pt idx="529">
                  <c:v>0.99425723919999998</c:v>
                </c:pt>
                <c:pt idx="530">
                  <c:v>0.99425723919999998</c:v>
                </c:pt>
                <c:pt idx="531">
                  <c:v>0.99425723919999998</c:v>
                </c:pt>
                <c:pt idx="532">
                  <c:v>0.99425723919999998</c:v>
                </c:pt>
                <c:pt idx="533">
                  <c:v>0.99425723919999998</c:v>
                </c:pt>
                <c:pt idx="534">
                  <c:v>0.99425723919999998</c:v>
                </c:pt>
                <c:pt idx="535">
                  <c:v>0.99425723919999998</c:v>
                </c:pt>
                <c:pt idx="536">
                  <c:v>0.99425723919999998</c:v>
                </c:pt>
                <c:pt idx="537">
                  <c:v>0.99425723919999998</c:v>
                </c:pt>
                <c:pt idx="538">
                  <c:v>0.99425723919999998</c:v>
                </c:pt>
                <c:pt idx="539">
                  <c:v>0.99425723919999998</c:v>
                </c:pt>
                <c:pt idx="540">
                  <c:v>0.99425723919999998</c:v>
                </c:pt>
                <c:pt idx="541">
                  <c:v>0.99425723919999998</c:v>
                </c:pt>
                <c:pt idx="542">
                  <c:v>0.99425723919999998</c:v>
                </c:pt>
                <c:pt idx="543">
                  <c:v>0.99425723919999998</c:v>
                </c:pt>
                <c:pt idx="544">
                  <c:v>0.99425723919999998</c:v>
                </c:pt>
                <c:pt idx="545">
                  <c:v>0.99425723919999998</c:v>
                </c:pt>
                <c:pt idx="546">
                  <c:v>0.99425723919999998</c:v>
                </c:pt>
                <c:pt idx="547">
                  <c:v>0.99425723919999998</c:v>
                </c:pt>
                <c:pt idx="548">
                  <c:v>0.99425723919999998</c:v>
                </c:pt>
                <c:pt idx="549">
                  <c:v>0.99425723919999998</c:v>
                </c:pt>
                <c:pt idx="550">
                  <c:v>0.99425723919999998</c:v>
                </c:pt>
                <c:pt idx="551">
                  <c:v>0.99425723919999998</c:v>
                </c:pt>
                <c:pt idx="552">
                  <c:v>0.99425723919999998</c:v>
                </c:pt>
                <c:pt idx="553">
                  <c:v>0.99425723919999998</c:v>
                </c:pt>
                <c:pt idx="554">
                  <c:v>0.99425723919999998</c:v>
                </c:pt>
                <c:pt idx="555">
                  <c:v>0.99425723919999998</c:v>
                </c:pt>
                <c:pt idx="556">
                  <c:v>0.99425723919999998</c:v>
                </c:pt>
                <c:pt idx="557">
                  <c:v>0.99425723919999998</c:v>
                </c:pt>
                <c:pt idx="558">
                  <c:v>0.99425723919999998</c:v>
                </c:pt>
                <c:pt idx="559">
                  <c:v>0.99425723919999998</c:v>
                </c:pt>
                <c:pt idx="560">
                  <c:v>0.99425723919999998</c:v>
                </c:pt>
                <c:pt idx="561">
                  <c:v>0.99425723919999998</c:v>
                </c:pt>
                <c:pt idx="562">
                  <c:v>0.99425723919999998</c:v>
                </c:pt>
                <c:pt idx="563">
                  <c:v>0.99425723919999998</c:v>
                </c:pt>
                <c:pt idx="564">
                  <c:v>0.99425723919999998</c:v>
                </c:pt>
                <c:pt idx="565">
                  <c:v>0.99425723919999998</c:v>
                </c:pt>
                <c:pt idx="566">
                  <c:v>0.99425723919999998</c:v>
                </c:pt>
                <c:pt idx="567">
                  <c:v>0.99425723919999998</c:v>
                </c:pt>
                <c:pt idx="568">
                  <c:v>0.99425723919999998</c:v>
                </c:pt>
                <c:pt idx="569">
                  <c:v>0.99425723919999998</c:v>
                </c:pt>
                <c:pt idx="570">
                  <c:v>0.99425723919999998</c:v>
                </c:pt>
                <c:pt idx="571">
                  <c:v>0.99425723919999998</c:v>
                </c:pt>
                <c:pt idx="572">
                  <c:v>0.99425723919999998</c:v>
                </c:pt>
                <c:pt idx="573">
                  <c:v>0.99425723919999998</c:v>
                </c:pt>
                <c:pt idx="574">
                  <c:v>0.99425723919999998</c:v>
                </c:pt>
                <c:pt idx="575">
                  <c:v>0.99425723919999998</c:v>
                </c:pt>
                <c:pt idx="576">
                  <c:v>0.99341820359999999</c:v>
                </c:pt>
                <c:pt idx="577">
                  <c:v>0.99341820359999999</c:v>
                </c:pt>
                <c:pt idx="578">
                  <c:v>0.99341820359999999</c:v>
                </c:pt>
                <c:pt idx="579">
                  <c:v>0.99341820359999999</c:v>
                </c:pt>
                <c:pt idx="580">
                  <c:v>0.99341820359999999</c:v>
                </c:pt>
                <c:pt idx="581">
                  <c:v>0.99341820359999999</c:v>
                </c:pt>
                <c:pt idx="582">
                  <c:v>0.99341820359999999</c:v>
                </c:pt>
                <c:pt idx="583">
                  <c:v>0.99341820359999999</c:v>
                </c:pt>
                <c:pt idx="584">
                  <c:v>0.99341820359999999</c:v>
                </c:pt>
                <c:pt idx="585">
                  <c:v>0.99341820359999999</c:v>
                </c:pt>
                <c:pt idx="586">
                  <c:v>0.99341820359999999</c:v>
                </c:pt>
                <c:pt idx="587">
                  <c:v>0.99341820359999999</c:v>
                </c:pt>
                <c:pt idx="588">
                  <c:v>0.99341820359999999</c:v>
                </c:pt>
                <c:pt idx="589">
                  <c:v>0.99341820359999999</c:v>
                </c:pt>
                <c:pt idx="590">
                  <c:v>0.99341820359999999</c:v>
                </c:pt>
                <c:pt idx="591">
                  <c:v>0.99341820359999999</c:v>
                </c:pt>
                <c:pt idx="592">
                  <c:v>0.99341820359999999</c:v>
                </c:pt>
                <c:pt idx="593">
                  <c:v>0.99341820359999999</c:v>
                </c:pt>
                <c:pt idx="594">
                  <c:v>0.99341820359999999</c:v>
                </c:pt>
                <c:pt idx="595">
                  <c:v>0.99341820359999999</c:v>
                </c:pt>
                <c:pt idx="596">
                  <c:v>0.99341820359999999</c:v>
                </c:pt>
                <c:pt idx="597">
                  <c:v>0.99341820359999999</c:v>
                </c:pt>
                <c:pt idx="598">
                  <c:v>0.99341820359999999</c:v>
                </c:pt>
                <c:pt idx="599">
                  <c:v>0.99341820359999999</c:v>
                </c:pt>
                <c:pt idx="600">
                  <c:v>0.99341820359999999</c:v>
                </c:pt>
                <c:pt idx="601">
                  <c:v>0.99341820359999999</c:v>
                </c:pt>
                <c:pt idx="602">
                  <c:v>0.99341820359999999</c:v>
                </c:pt>
                <c:pt idx="603">
                  <c:v>0.99341820359999999</c:v>
                </c:pt>
                <c:pt idx="604">
                  <c:v>0.99341820359999999</c:v>
                </c:pt>
                <c:pt idx="605">
                  <c:v>0.99341820359999999</c:v>
                </c:pt>
                <c:pt idx="606">
                  <c:v>0.99341820359999999</c:v>
                </c:pt>
                <c:pt idx="607">
                  <c:v>0.99341820359999999</c:v>
                </c:pt>
                <c:pt idx="608">
                  <c:v>0.99341820359999999</c:v>
                </c:pt>
                <c:pt idx="609">
                  <c:v>0.99341820359999999</c:v>
                </c:pt>
                <c:pt idx="610">
                  <c:v>0.99341820359999999</c:v>
                </c:pt>
                <c:pt idx="611">
                  <c:v>0.99341820359999999</c:v>
                </c:pt>
                <c:pt idx="612">
                  <c:v>0.99341820359999999</c:v>
                </c:pt>
                <c:pt idx="613">
                  <c:v>0.99341820359999999</c:v>
                </c:pt>
                <c:pt idx="614">
                  <c:v>0.99341820359999999</c:v>
                </c:pt>
                <c:pt idx="615">
                  <c:v>0.99341820359999999</c:v>
                </c:pt>
                <c:pt idx="616">
                  <c:v>0.99341820359999999</c:v>
                </c:pt>
                <c:pt idx="617">
                  <c:v>0.99341820359999999</c:v>
                </c:pt>
                <c:pt idx="618">
                  <c:v>0.99341820359999999</c:v>
                </c:pt>
                <c:pt idx="619">
                  <c:v>0.99341820359999999</c:v>
                </c:pt>
                <c:pt idx="620">
                  <c:v>0.99341820359999999</c:v>
                </c:pt>
                <c:pt idx="621">
                  <c:v>0.99341820359999999</c:v>
                </c:pt>
                <c:pt idx="622">
                  <c:v>0.99341820359999999</c:v>
                </c:pt>
                <c:pt idx="623">
                  <c:v>0.99341820359999999</c:v>
                </c:pt>
                <c:pt idx="624">
                  <c:v>0.99341820359999999</c:v>
                </c:pt>
                <c:pt idx="625">
                  <c:v>0.99341820359999999</c:v>
                </c:pt>
                <c:pt idx="626">
                  <c:v>0.99341820359999999</c:v>
                </c:pt>
                <c:pt idx="627">
                  <c:v>0.99341820359999999</c:v>
                </c:pt>
                <c:pt idx="628">
                  <c:v>0.99341820359999999</c:v>
                </c:pt>
                <c:pt idx="629">
                  <c:v>0.99341820359999999</c:v>
                </c:pt>
                <c:pt idx="630">
                  <c:v>0.99341820359999999</c:v>
                </c:pt>
                <c:pt idx="631">
                  <c:v>0.99341820359999999</c:v>
                </c:pt>
                <c:pt idx="632">
                  <c:v>0.99341820359999999</c:v>
                </c:pt>
                <c:pt idx="633">
                  <c:v>0.99341820359999999</c:v>
                </c:pt>
                <c:pt idx="634">
                  <c:v>0.99341820359999999</c:v>
                </c:pt>
                <c:pt idx="635">
                  <c:v>0.99341820359999999</c:v>
                </c:pt>
                <c:pt idx="636">
                  <c:v>0.99341820359999999</c:v>
                </c:pt>
                <c:pt idx="637">
                  <c:v>0.99341820359999999</c:v>
                </c:pt>
                <c:pt idx="638">
                  <c:v>0.99341820359999999</c:v>
                </c:pt>
                <c:pt idx="639">
                  <c:v>0.99341820359999999</c:v>
                </c:pt>
                <c:pt idx="640">
                  <c:v>0.99341820359999999</c:v>
                </c:pt>
                <c:pt idx="641">
                  <c:v>0.99341820359999999</c:v>
                </c:pt>
                <c:pt idx="642">
                  <c:v>0.99341820359999999</c:v>
                </c:pt>
                <c:pt idx="643">
                  <c:v>0.99341820359999999</c:v>
                </c:pt>
                <c:pt idx="644">
                  <c:v>0.99341820359999999</c:v>
                </c:pt>
                <c:pt idx="645">
                  <c:v>0.99341820359999999</c:v>
                </c:pt>
                <c:pt idx="646">
                  <c:v>0.99341820359999999</c:v>
                </c:pt>
                <c:pt idx="647">
                  <c:v>0.99341820359999999</c:v>
                </c:pt>
                <c:pt idx="648">
                  <c:v>0.99341820359999999</c:v>
                </c:pt>
                <c:pt idx="649">
                  <c:v>0.99341820359999999</c:v>
                </c:pt>
                <c:pt idx="650">
                  <c:v>0.99341820359999999</c:v>
                </c:pt>
                <c:pt idx="651">
                  <c:v>0.99341820359999999</c:v>
                </c:pt>
                <c:pt idx="652">
                  <c:v>0.99341820359999999</c:v>
                </c:pt>
                <c:pt idx="653">
                  <c:v>0.99341820359999999</c:v>
                </c:pt>
                <c:pt idx="654">
                  <c:v>0.99341820359999999</c:v>
                </c:pt>
                <c:pt idx="655">
                  <c:v>0.99341820359999999</c:v>
                </c:pt>
                <c:pt idx="656">
                  <c:v>0.99341820359999999</c:v>
                </c:pt>
                <c:pt idx="657">
                  <c:v>0.99341820359999999</c:v>
                </c:pt>
                <c:pt idx="658">
                  <c:v>0.99341820359999999</c:v>
                </c:pt>
                <c:pt idx="659">
                  <c:v>0.99341820359999999</c:v>
                </c:pt>
                <c:pt idx="660">
                  <c:v>0.99341820359999999</c:v>
                </c:pt>
                <c:pt idx="661">
                  <c:v>0.99341820359999999</c:v>
                </c:pt>
                <c:pt idx="662">
                  <c:v>0.99341820359999999</c:v>
                </c:pt>
                <c:pt idx="663">
                  <c:v>0.99341820359999999</c:v>
                </c:pt>
                <c:pt idx="664">
                  <c:v>0.99341820359999999</c:v>
                </c:pt>
                <c:pt idx="665">
                  <c:v>0.99341820359999999</c:v>
                </c:pt>
                <c:pt idx="666">
                  <c:v>0.99341820359999999</c:v>
                </c:pt>
                <c:pt idx="667">
                  <c:v>0.99341820359999999</c:v>
                </c:pt>
                <c:pt idx="668">
                  <c:v>0.99341820359999999</c:v>
                </c:pt>
                <c:pt idx="669">
                  <c:v>0.99341820359999999</c:v>
                </c:pt>
                <c:pt idx="670">
                  <c:v>0.99341820359999999</c:v>
                </c:pt>
                <c:pt idx="671">
                  <c:v>0.99341820359999999</c:v>
                </c:pt>
                <c:pt idx="672">
                  <c:v>0.99341820359999999</c:v>
                </c:pt>
                <c:pt idx="673">
                  <c:v>0.99341820359999999</c:v>
                </c:pt>
                <c:pt idx="674">
                  <c:v>0.99341820359999999</c:v>
                </c:pt>
                <c:pt idx="675">
                  <c:v>0.99341820359999999</c:v>
                </c:pt>
                <c:pt idx="676">
                  <c:v>0.99341820359999999</c:v>
                </c:pt>
                <c:pt idx="677">
                  <c:v>0.99341820359999999</c:v>
                </c:pt>
                <c:pt idx="678">
                  <c:v>0.99341820359999999</c:v>
                </c:pt>
                <c:pt idx="679">
                  <c:v>0.99341820359999999</c:v>
                </c:pt>
                <c:pt idx="680">
                  <c:v>0.99341820359999999</c:v>
                </c:pt>
                <c:pt idx="681">
                  <c:v>0.99341820359999999</c:v>
                </c:pt>
                <c:pt idx="682">
                  <c:v>0.99341820359999999</c:v>
                </c:pt>
                <c:pt idx="683">
                  <c:v>0.99341820359999999</c:v>
                </c:pt>
                <c:pt idx="684">
                  <c:v>0.99341820359999999</c:v>
                </c:pt>
                <c:pt idx="685">
                  <c:v>0.99341820359999999</c:v>
                </c:pt>
                <c:pt idx="686">
                  <c:v>0.99341820359999999</c:v>
                </c:pt>
                <c:pt idx="687">
                  <c:v>0.99341820359999999</c:v>
                </c:pt>
                <c:pt idx="688">
                  <c:v>0.99341820359999999</c:v>
                </c:pt>
                <c:pt idx="689">
                  <c:v>0.99341820359999999</c:v>
                </c:pt>
                <c:pt idx="690">
                  <c:v>0.99341820359999999</c:v>
                </c:pt>
                <c:pt idx="691">
                  <c:v>0.99341820359999999</c:v>
                </c:pt>
                <c:pt idx="692">
                  <c:v>0.99341820359999999</c:v>
                </c:pt>
                <c:pt idx="693">
                  <c:v>0.99341820359999999</c:v>
                </c:pt>
                <c:pt idx="694">
                  <c:v>0.99341820359999999</c:v>
                </c:pt>
                <c:pt idx="695">
                  <c:v>0.99341820359999999</c:v>
                </c:pt>
                <c:pt idx="696">
                  <c:v>0.99341820359999999</c:v>
                </c:pt>
                <c:pt idx="697">
                  <c:v>0.99341820359999999</c:v>
                </c:pt>
                <c:pt idx="698">
                  <c:v>0.99341820359999999</c:v>
                </c:pt>
                <c:pt idx="699">
                  <c:v>0.99341820359999999</c:v>
                </c:pt>
                <c:pt idx="700">
                  <c:v>0.99341820359999999</c:v>
                </c:pt>
                <c:pt idx="701">
                  <c:v>0.99341820359999999</c:v>
                </c:pt>
                <c:pt idx="702">
                  <c:v>0.99341820359999999</c:v>
                </c:pt>
                <c:pt idx="703">
                  <c:v>0.99341820359999999</c:v>
                </c:pt>
                <c:pt idx="704">
                  <c:v>0.99341820359999999</c:v>
                </c:pt>
                <c:pt idx="705">
                  <c:v>0.99341820359999999</c:v>
                </c:pt>
                <c:pt idx="706">
                  <c:v>0.99341820359999999</c:v>
                </c:pt>
                <c:pt idx="707">
                  <c:v>0.99341820359999999</c:v>
                </c:pt>
                <c:pt idx="708">
                  <c:v>0.99341820359999999</c:v>
                </c:pt>
                <c:pt idx="709">
                  <c:v>0.99341820359999999</c:v>
                </c:pt>
                <c:pt idx="710">
                  <c:v>0.99341820359999999</c:v>
                </c:pt>
                <c:pt idx="711">
                  <c:v>0.99341820359999999</c:v>
                </c:pt>
                <c:pt idx="712">
                  <c:v>0.99341820359999999</c:v>
                </c:pt>
                <c:pt idx="713">
                  <c:v>0.99341820359999999</c:v>
                </c:pt>
                <c:pt idx="714">
                  <c:v>0.99341820359999999</c:v>
                </c:pt>
                <c:pt idx="715">
                  <c:v>0.99341820359999999</c:v>
                </c:pt>
                <c:pt idx="716">
                  <c:v>0.99341820359999999</c:v>
                </c:pt>
                <c:pt idx="717">
                  <c:v>0.99341820359999999</c:v>
                </c:pt>
                <c:pt idx="718">
                  <c:v>0.99341820359999999</c:v>
                </c:pt>
                <c:pt idx="719">
                  <c:v>0.99341820359999999</c:v>
                </c:pt>
                <c:pt idx="720">
                  <c:v>0.99341820359999999</c:v>
                </c:pt>
                <c:pt idx="721">
                  <c:v>0.99341820359999999</c:v>
                </c:pt>
                <c:pt idx="722">
                  <c:v>0.99341820359999999</c:v>
                </c:pt>
                <c:pt idx="723">
                  <c:v>0.99341820359999999</c:v>
                </c:pt>
                <c:pt idx="724">
                  <c:v>0.99341820359999999</c:v>
                </c:pt>
                <c:pt idx="725">
                  <c:v>0.99341820359999999</c:v>
                </c:pt>
                <c:pt idx="726">
                  <c:v>0.99341820359999999</c:v>
                </c:pt>
                <c:pt idx="727">
                  <c:v>0.99341820359999999</c:v>
                </c:pt>
                <c:pt idx="728">
                  <c:v>0.99341820359999999</c:v>
                </c:pt>
                <c:pt idx="729">
                  <c:v>0.99341820359999999</c:v>
                </c:pt>
                <c:pt idx="730">
                  <c:v>0.99341820359999999</c:v>
                </c:pt>
                <c:pt idx="731">
                  <c:v>0.99341820359999999</c:v>
                </c:pt>
                <c:pt idx="732">
                  <c:v>0.99341820359999999</c:v>
                </c:pt>
                <c:pt idx="733">
                  <c:v>0.99341820359999999</c:v>
                </c:pt>
                <c:pt idx="734">
                  <c:v>0.99341820359999999</c:v>
                </c:pt>
                <c:pt idx="735">
                  <c:v>0.99341820359999999</c:v>
                </c:pt>
                <c:pt idx="736">
                  <c:v>0.99341820359999999</c:v>
                </c:pt>
                <c:pt idx="737">
                  <c:v>0.99341820359999999</c:v>
                </c:pt>
                <c:pt idx="738">
                  <c:v>0.99341820359999999</c:v>
                </c:pt>
                <c:pt idx="739">
                  <c:v>0.99341820359999999</c:v>
                </c:pt>
                <c:pt idx="740">
                  <c:v>0.99341820359999999</c:v>
                </c:pt>
                <c:pt idx="741">
                  <c:v>0.99341820359999999</c:v>
                </c:pt>
                <c:pt idx="742">
                  <c:v>0.99249150750000004</c:v>
                </c:pt>
                <c:pt idx="743">
                  <c:v>0.99249150750000004</c:v>
                </c:pt>
                <c:pt idx="744">
                  <c:v>0.99249150750000004</c:v>
                </c:pt>
                <c:pt idx="745">
                  <c:v>0.99249150750000004</c:v>
                </c:pt>
                <c:pt idx="746">
                  <c:v>0.99249150750000004</c:v>
                </c:pt>
                <c:pt idx="747">
                  <c:v>0.99249150750000004</c:v>
                </c:pt>
                <c:pt idx="748">
                  <c:v>0.99156307759999995</c:v>
                </c:pt>
                <c:pt idx="749">
                  <c:v>0.99156307759999995</c:v>
                </c:pt>
                <c:pt idx="750">
                  <c:v>0.99156307759999995</c:v>
                </c:pt>
                <c:pt idx="751">
                  <c:v>0.99156307759999995</c:v>
                </c:pt>
                <c:pt idx="752">
                  <c:v>0.99156307759999995</c:v>
                </c:pt>
                <c:pt idx="753">
                  <c:v>0.99156307759999995</c:v>
                </c:pt>
                <c:pt idx="754">
                  <c:v>0.99156307759999995</c:v>
                </c:pt>
                <c:pt idx="755">
                  <c:v>0.99156307759999995</c:v>
                </c:pt>
                <c:pt idx="756">
                  <c:v>0.99156307759999995</c:v>
                </c:pt>
                <c:pt idx="757">
                  <c:v>0.99156307759999995</c:v>
                </c:pt>
                <c:pt idx="758">
                  <c:v>0.99156307759999995</c:v>
                </c:pt>
                <c:pt idx="759">
                  <c:v>0.99156307759999995</c:v>
                </c:pt>
                <c:pt idx="760">
                  <c:v>0.99156307759999995</c:v>
                </c:pt>
                <c:pt idx="761">
                  <c:v>0.99156307759999995</c:v>
                </c:pt>
                <c:pt idx="762">
                  <c:v>0.99156307759999995</c:v>
                </c:pt>
                <c:pt idx="763">
                  <c:v>0.99156307759999995</c:v>
                </c:pt>
                <c:pt idx="764">
                  <c:v>0.99156307759999995</c:v>
                </c:pt>
                <c:pt idx="765">
                  <c:v>0.99156307759999995</c:v>
                </c:pt>
                <c:pt idx="766">
                  <c:v>0.99156307759999995</c:v>
                </c:pt>
                <c:pt idx="767">
                  <c:v>0.99156307759999995</c:v>
                </c:pt>
                <c:pt idx="768">
                  <c:v>0.99156307759999995</c:v>
                </c:pt>
                <c:pt idx="769">
                  <c:v>0.99156307759999995</c:v>
                </c:pt>
                <c:pt idx="770">
                  <c:v>0.99156307759999995</c:v>
                </c:pt>
                <c:pt idx="771">
                  <c:v>0.99156307759999995</c:v>
                </c:pt>
                <c:pt idx="772">
                  <c:v>0.99156307759999995</c:v>
                </c:pt>
                <c:pt idx="773">
                  <c:v>0.99156307759999995</c:v>
                </c:pt>
                <c:pt idx="774">
                  <c:v>0.99156307759999995</c:v>
                </c:pt>
                <c:pt idx="775">
                  <c:v>0.99156307759999995</c:v>
                </c:pt>
                <c:pt idx="776">
                  <c:v>0.99156307759999995</c:v>
                </c:pt>
                <c:pt idx="777">
                  <c:v>0.99156307759999995</c:v>
                </c:pt>
                <c:pt idx="778">
                  <c:v>0.99156307759999995</c:v>
                </c:pt>
                <c:pt idx="779">
                  <c:v>0.99156307759999995</c:v>
                </c:pt>
                <c:pt idx="780">
                  <c:v>0.99156307759999995</c:v>
                </c:pt>
                <c:pt idx="781">
                  <c:v>0.99156307759999995</c:v>
                </c:pt>
                <c:pt idx="782">
                  <c:v>0.99156307759999995</c:v>
                </c:pt>
                <c:pt idx="783">
                  <c:v>0.99156307759999995</c:v>
                </c:pt>
                <c:pt idx="784">
                  <c:v>0.99156307759999995</c:v>
                </c:pt>
                <c:pt idx="785">
                  <c:v>0.99156307759999995</c:v>
                </c:pt>
                <c:pt idx="786">
                  <c:v>0.99156307759999995</c:v>
                </c:pt>
                <c:pt idx="787">
                  <c:v>0.99156307759999995</c:v>
                </c:pt>
                <c:pt idx="788">
                  <c:v>0.99156307759999995</c:v>
                </c:pt>
                <c:pt idx="789">
                  <c:v>0.99156307759999995</c:v>
                </c:pt>
                <c:pt idx="790">
                  <c:v>0.99061963040000001</c:v>
                </c:pt>
                <c:pt idx="791">
                  <c:v>0.99061963040000001</c:v>
                </c:pt>
                <c:pt idx="792">
                  <c:v>0.99061963040000001</c:v>
                </c:pt>
                <c:pt idx="793">
                  <c:v>0.99061963040000001</c:v>
                </c:pt>
                <c:pt idx="794">
                  <c:v>0.99061963040000001</c:v>
                </c:pt>
                <c:pt idx="795">
                  <c:v>0.99061963040000001</c:v>
                </c:pt>
                <c:pt idx="796">
                  <c:v>0.99061963040000001</c:v>
                </c:pt>
                <c:pt idx="797">
                  <c:v>0.99061963040000001</c:v>
                </c:pt>
                <c:pt idx="798">
                  <c:v>0.99061963040000001</c:v>
                </c:pt>
                <c:pt idx="799">
                  <c:v>0.99061963040000001</c:v>
                </c:pt>
                <c:pt idx="800">
                  <c:v>0.99061963040000001</c:v>
                </c:pt>
                <c:pt idx="801">
                  <c:v>0.99061963040000001</c:v>
                </c:pt>
                <c:pt idx="802">
                  <c:v>0.99061963040000001</c:v>
                </c:pt>
                <c:pt idx="803">
                  <c:v>0.99061963040000001</c:v>
                </c:pt>
                <c:pt idx="804">
                  <c:v>0.99061963040000001</c:v>
                </c:pt>
                <c:pt idx="805">
                  <c:v>0.99061963040000001</c:v>
                </c:pt>
                <c:pt idx="806">
                  <c:v>0.99061963040000001</c:v>
                </c:pt>
                <c:pt idx="807">
                  <c:v>0.99061963040000001</c:v>
                </c:pt>
                <c:pt idx="808">
                  <c:v>0.99061963040000001</c:v>
                </c:pt>
                <c:pt idx="809">
                  <c:v>0.99061963040000001</c:v>
                </c:pt>
                <c:pt idx="810">
                  <c:v>0.99061963040000001</c:v>
                </c:pt>
                <c:pt idx="811">
                  <c:v>0.99061963040000001</c:v>
                </c:pt>
                <c:pt idx="812">
                  <c:v>0.99061963040000001</c:v>
                </c:pt>
                <c:pt idx="813">
                  <c:v>0.99061963040000001</c:v>
                </c:pt>
                <c:pt idx="814">
                  <c:v>0.99061963040000001</c:v>
                </c:pt>
                <c:pt idx="815">
                  <c:v>0.99061963040000001</c:v>
                </c:pt>
                <c:pt idx="816">
                  <c:v>0.99061963040000001</c:v>
                </c:pt>
                <c:pt idx="817">
                  <c:v>0.99061963040000001</c:v>
                </c:pt>
                <c:pt idx="818">
                  <c:v>0.99061963040000001</c:v>
                </c:pt>
                <c:pt idx="819">
                  <c:v>0.99061963040000001</c:v>
                </c:pt>
                <c:pt idx="820">
                  <c:v>0.99061963040000001</c:v>
                </c:pt>
                <c:pt idx="821">
                  <c:v>0.99061963040000001</c:v>
                </c:pt>
                <c:pt idx="822">
                  <c:v>0.99061963040000001</c:v>
                </c:pt>
                <c:pt idx="823">
                  <c:v>0.99061963040000001</c:v>
                </c:pt>
                <c:pt idx="824">
                  <c:v>0.99061963040000001</c:v>
                </c:pt>
                <c:pt idx="825">
                  <c:v>0.99061963040000001</c:v>
                </c:pt>
                <c:pt idx="826">
                  <c:v>0.99061963040000001</c:v>
                </c:pt>
                <c:pt idx="827">
                  <c:v>0.99061963040000001</c:v>
                </c:pt>
                <c:pt idx="828">
                  <c:v>0.99061963040000001</c:v>
                </c:pt>
                <c:pt idx="829">
                  <c:v>0.99061963040000001</c:v>
                </c:pt>
                <c:pt idx="830">
                  <c:v>0.99061963040000001</c:v>
                </c:pt>
                <c:pt idx="831">
                  <c:v>0.99061963040000001</c:v>
                </c:pt>
                <c:pt idx="832">
                  <c:v>0.99061963040000001</c:v>
                </c:pt>
                <c:pt idx="833">
                  <c:v>0.99061963040000001</c:v>
                </c:pt>
                <c:pt idx="834">
                  <c:v>0.99061963040000001</c:v>
                </c:pt>
                <c:pt idx="835">
                  <c:v>0.99061963040000001</c:v>
                </c:pt>
                <c:pt idx="836">
                  <c:v>0.99061963040000001</c:v>
                </c:pt>
                <c:pt idx="837">
                  <c:v>0.99061963040000001</c:v>
                </c:pt>
                <c:pt idx="838">
                  <c:v>0.99061963040000001</c:v>
                </c:pt>
                <c:pt idx="839">
                  <c:v>0.99061963040000001</c:v>
                </c:pt>
                <c:pt idx="840">
                  <c:v>0.99061963040000001</c:v>
                </c:pt>
                <c:pt idx="841">
                  <c:v>0.99061963040000001</c:v>
                </c:pt>
                <c:pt idx="842">
                  <c:v>0.99061963040000001</c:v>
                </c:pt>
                <c:pt idx="843">
                  <c:v>0.99061963040000001</c:v>
                </c:pt>
                <c:pt idx="844">
                  <c:v>0.99061963040000001</c:v>
                </c:pt>
                <c:pt idx="845">
                  <c:v>0.99061963040000001</c:v>
                </c:pt>
                <c:pt idx="846">
                  <c:v>0.99061963040000001</c:v>
                </c:pt>
                <c:pt idx="847">
                  <c:v>0.99061963040000001</c:v>
                </c:pt>
                <c:pt idx="848">
                  <c:v>0.99061963040000001</c:v>
                </c:pt>
                <c:pt idx="849">
                  <c:v>0.99061963040000001</c:v>
                </c:pt>
                <c:pt idx="850">
                  <c:v>0.99061963040000001</c:v>
                </c:pt>
                <c:pt idx="851">
                  <c:v>0.99061963040000001</c:v>
                </c:pt>
                <c:pt idx="852">
                  <c:v>0.99061963040000001</c:v>
                </c:pt>
                <c:pt idx="853">
                  <c:v>0.99061963040000001</c:v>
                </c:pt>
                <c:pt idx="854">
                  <c:v>0.99061963040000001</c:v>
                </c:pt>
                <c:pt idx="855">
                  <c:v>0.99061963040000001</c:v>
                </c:pt>
                <c:pt idx="856">
                  <c:v>0.99061963040000001</c:v>
                </c:pt>
                <c:pt idx="857">
                  <c:v>0.99061963040000001</c:v>
                </c:pt>
                <c:pt idx="858">
                  <c:v>0.99061963040000001</c:v>
                </c:pt>
                <c:pt idx="859">
                  <c:v>0.99061963040000001</c:v>
                </c:pt>
                <c:pt idx="860">
                  <c:v>0.99061963040000001</c:v>
                </c:pt>
                <c:pt idx="861">
                  <c:v>0.99061963040000001</c:v>
                </c:pt>
                <c:pt idx="862">
                  <c:v>0.99061963040000001</c:v>
                </c:pt>
                <c:pt idx="863">
                  <c:v>0.99061963040000001</c:v>
                </c:pt>
                <c:pt idx="864">
                  <c:v>0.99061963040000001</c:v>
                </c:pt>
                <c:pt idx="865">
                  <c:v>0.99061963040000001</c:v>
                </c:pt>
                <c:pt idx="866">
                  <c:v>0.99061963040000001</c:v>
                </c:pt>
                <c:pt idx="867">
                  <c:v>0.99061963040000001</c:v>
                </c:pt>
                <c:pt idx="868">
                  <c:v>0.99061963040000001</c:v>
                </c:pt>
                <c:pt idx="869">
                  <c:v>0.99061963040000001</c:v>
                </c:pt>
                <c:pt idx="870">
                  <c:v>0.99061963040000001</c:v>
                </c:pt>
                <c:pt idx="871">
                  <c:v>0.99061963040000001</c:v>
                </c:pt>
                <c:pt idx="872">
                  <c:v>0.99061963040000001</c:v>
                </c:pt>
                <c:pt idx="873">
                  <c:v>0.99061963040000001</c:v>
                </c:pt>
                <c:pt idx="874">
                  <c:v>0.99061963040000001</c:v>
                </c:pt>
                <c:pt idx="875">
                  <c:v>0.99061963040000001</c:v>
                </c:pt>
                <c:pt idx="876">
                  <c:v>0.99061963040000001</c:v>
                </c:pt>
                <c:pt idx="877">
                  <c:v>0.99061963040000001</c:v>
                </c:pt>
                <c:pt idx="878">
                  <c:v>0.99061963040000001</c:v>
                </c:pt>
                <c:pt idx="879">
                  <c:v>0.99061963040000001</c:v>
                </c:pt>
                <c:pt idx="880">
                  <c:v>0.99061963040000001</c:v>
                </c:pt>
                <c:pt idx="881">
                  <c:v>0.99061963040000001</c:v>
                </c:pt>
                <c:pt idx="882">
                  <c:v>0.99061963040000001</c:v>
                </c:pt>
                <c:pt idx="883">
                  <c:v>0.99061963040000001</c:v>
                </c:pt>
                <c:pt idx="884">
                  <c:v>0.99061963040000001</c:v>
                </c:pt>
                <c:pt idx="885">
                  <c:v>0.99061963040000001</c:v>
                </c:pt>
                <c:pt idx="886">
                  <c:v>0.99061963040000001</c:v>
                </c:pt>
                <c:pt idx="887">
                  <c:v>0.99061963040000001</c:v>
                </c:pt>
                <c:pt idx="888">
                  <c:v>0.99061963040000001</c:v>
                </c:pt>
                <c:pt idx="889">
                  <c:v>0.99061963040000001</c:v>
                </c:pt>
                <c:pt idx="890">
                  <c:v>0.99061963040000001</c:v>
                </c:pt>
                <c:pt idx="891">
                  <c:v>0.99061963040000001</c:v>
                </c:pt>
                <c:pt idx="892">
                  <c:v>0.99061963040000001</c:v>
                </c:pt>
                <c:pt idx="893">
                  <c:v>0.99061963040000001</c:v>
                </c:pt>
                <c:pt idx="894">
                  <c:v>0.99061963040000001</c:v>
                </c:pt>
                <c:pt idx="895">
                  <c:v>0.99061963040000001</c:v>
                </c:pt>
                <c:pt idx="896">
                  <c:v>0.99061963040000001</c:v>
                </c:pt>
                <c:pt idx="897">
                  <c:v>0.99061963040000001</c:v>
                </c:pt>
                <c:pt idx="898">
                  <c:v>0.99061963040000001</c:v>
                </c:pt>
                <c:pt idx="899">
                  <c:v>0.99061963040000001</c:v>
                </c:pt>
                <c:pt idx="900">
                  <c:v>0.99061963040000001</c:v>
                </c:pt>
                <c:pt idx="901">
                  <c:v>0.99061963040000001</c:v>
                </c:pt>
                <c:pt idx="902">
                  <c:v>0.99061963040000001</c:v>
                </c:pt>
                <c:pt idx="903">
                  <c:v>0.99061963040000001</c:v>
                </c:pt>
                <c:pt idx="904">
                  <c:v>0.99061963040000001</c:v>
                </c:pt>
                <c:pt idx="905">
                  <c:v>0.99061963040000001</c:v>
                </c:pt>
                <c:pt idx="906">
                  <c:v>0.99061963040000001</c:v>
                </c:pt>
                <c:pt idx="907">
                  <c:v>0.99061963040000001</c:v>
                </c:pt>
                <c:pt idx="908">
                  <c:v>0.99061963040000001</c:v>
                </c:pt>
                <c:pt idx="909">
                  <c:v>0.99061963040000001</c:v>
                </c:pt>
                <c:pt idx="910">
                  <c:v>0.99061963040000001</c:v>
                </c:pt>
                <c:pt idx="911">
                  <c:v>0.99061963040000001</c:v>
                </c:pt>
                <c:pt idx="912">
                  <c:v>0.99061963040000001</c:v>
                </c:pt>
                <c:pt idx="913">
                  <c:v>0.99061963040000001</c:v>
                </c:pt>
                <c:pt idx="914">
                  <c:v>0.99061963040000001</c:v>
                </c:pt>
                <c:pt idx="915">
                  <c:v>0.99061963040000001</c:v>
                </c:pt>
                <c:pt idx="916">
                  <c:v>0.99061963040000001</c:v>
                </c:pt>
                <c:pt idx="917">
                  <c:v>0.99061963040000001</c:v>
                </c:pt>
                <c:pt idx="918">
                  <c:v>0.99061963040000001</c:v>
                </c:pt>
                <c:pt idx="919">
                  <c:v>0.99061963040000001</c:v>
                </c:pt>
                <c:pt idx="920">
                  <c:v>0.99061963040000001</c:v>
                </c:pt>
                <c:pt idx="921">
                  <c:v>0.99061963040000001</c:v>
                </c:pt>
                <c:pt idx="922">
                  <c:v>0.99061963040000001</c:v>
                </c:pt>
                <c:pt idx="923">
                  <c:v>0.99061963040000001</c:v>
                </c:pt>
                <c:pt idx="924">
                  <c:v>0.99061963040000001</c:v>
                </c:pt>
                <c:pt idx="925">
                  <c:v>0.99061963040000001</c:v>
                </c:pt>
                <c:pt idx="926">
                  <c:v>0.99061963040000001</c:v>
                </c:pt>
                <c:pt idx="927">
                  <c:v>0.99061963040000001</c:v>
                </c:pt>
                <c:pt idx="928">
                  <c:v>0.99061963040000001</c:v>
                </c:pt>
                <c:pt idx="929">
                  <c:v>0.99061963040000001</c:v>
                </c:pt>
                <c:pt idx="930">
                  <c:v>0.99061963040000001</c:v>
                </c:pt>
                <c:pt idx="931">
                  <c:v>0.99061963040000001</c:v>
                </c:pt>
                <c:pt idx="932">
                  <c:v>0.99061963040000001</c:v>
                </c:pt>
                <c:pt idx="933">
                  <c:v>0.99061963040000001</c:v>
                </c:pt>
                <c:pt idx="934">
                  <c:v>0.99061963040000001</c:v>
                </c:pt>
                <c:pt idx="935">
                  <c:v>0.99061963040000001</c:v>
                </c:pt>
                <c:pt idx="936">
                  <c:v>0.99061963040000001</c:v>
                </c:pt>
                <c:pt idx="937">
                  <c:v>0.99061963040000001</c:v>
                </c:pt>
                <c:pt idx="938">
                  <c:v>0.99061963040000001</c:v>
                </c:pt>
                <c:pt idx="939">
                  <c:v>0.99061963040000001</c:v>
                </c:pt>
                <c:pt idx="940">
                  <c:v>0.99061963040000001</c:v>
                </c:pt>
                <c:pt idx="941">
                  <c:v>0.99061963040000001</c:v>
                </c:pt>
                <c:pt idx="942">
                  <c:v>0.99061963040000001</c:v>
                </c:pt>
                <c:pt idx="943">
                  <c:v>0.99061963040000001</c:v>
                </c:pt>
                <c:pt idx="944">
                  <c:v>0.99061963040000001</c:v>
                </c:pt>
                <c:pt idx="945">
                  <c:v>0.99061963040000001</c:v>
                </c:pt>
                <c:pt idx="946">
                  <c:v>0.99061963040000001</c:v>
                </c:pt>
                <c:pt idx="947">
                  <c:v>0.99061963040000001</c:v>
                </c:pt>
                <c:pt idx="948">
                  <c:v>0.99061963040000001</c:v>
                </c:pt>
                <c:pt idx="949">
                  <c:v>0.99061963040000001</c:v>
                </c:pt>
                <c:pt idx="950">
                  <c:v>0.99061963040000001</c:v>
                </c:pt>
                <c:pt idx="951">
                  <c:v>0.99061963040000001</c:v>
                </c:pt>
                <c:pt idx="952">
                  <c:v>0.99061963040000001</c:v>
                </c:pt>
                <c:pt idx="953">
                  <c:v>0.99061963040000001</c:v>
                </c:pt>
                <c:pt idx="954">
                  <c:v>0.99061963040000001</c:v>
                </c:pt>
                <c:pt idx="955">
                  <c:v>0.99061963040000001</c:v>
                </c:pt>
                <c:pt idx="956">
                  <c:v>0.99061963040000001</c:v>
                </c:pt>
                <c:pt idx="957">
                  <c:v>0.99061963040000001</c:v>
                </c:pt>
                <c:pt idx="958">
                  <c:v>0.99061963040000001</c:v>
                </c:pt>
                <c:pt idx="959">
                  <c:v>0.99061963040000001</c:v>
                </c:pt>
                <c:pt idx="960">
                  <c:v>0.99061963040000001</c:v>
                </c:pt>
                <c:pt idx="961">
                  <c:v>0.99061963040000001</c:v>
                </c:pt>
                <c:pt idx="962">
                  <c:v>0.99061963040000001</c:v>
                </c:pt>
                <c:pt idx="963">
                  <c:v>0.99061963040000001</c:v>
                </c:pt>
                <c:pt idx="964">
                  <c:v>0.99061963040000001</c:v>
                </c:pt>
                <c:pt idx="965">
                  <c:v>0.99061963040000001</c:v>
                </c:pt>
                <c:pt idx="966">
                  <c:v>0.99061963040000001</c:v>
                </c:pt>
                <c:pt idx="967">
                  <c:v>0.99061963040000001</c:v>
                </c:pt>
                <c:pt idx="968">
                  <c:v>0.99061963040000001</c:v>
                </c:pt>
                <c:pt idx="969">
                  <c:v>0.99061963040000001</c:v>
                </c:pt>
                <c:pt idx="970">
                  <c:v>0.99061963040000001</c:v>
                </c:pt>
                <c:pt idx="971">
                  <c:v>0.99061963040000001</c:v>
                </c:pt>
                <c:pt idx="972">
                  <c:v>0.9895590098</c:v>
                </c:pt>
                <c:pt idx="973">
                  <c:v>0.9895590098</c:v>
                </c:pt>
                <c:pt idx="974">
                  <c:v>0.9895590098</c:v>
                </c:pt>
                <c:pt idx="975">
                  <c:v>0.9895590098</c:v>
                </c:pt>
                <c:pt idx="976">
                  <c:v>0.9895590098</c:v>
                </c:pt>
                <c:pt idx="977">
                  <c:v>0.9895590098</c:v>
                </c:pt>
                <c:pt idx="978">
                  <c:v>0.9895590098</c:v>
                </c:pt>
                <c:pt idx="979">
                  <c:v>0.9895590098</c:v>
                </c:pt>
                <c:pt idx="980">
                  <c:v>0.9895590098</c:v>
                </c:pt>
                <c:pt idx="981">
                  <c:v>0.9895590098</c:v>
                </c:pt>
                <c:pt idx="982">
                  <c:v>0.9895590098</c:v>
                </c:pt>
                <c:pt idx="983">
                  <c:v>0.9895590098</c:v>
                </c:pt>
                <c:pt idx="984">
                  <c:v>0.9895590098</c:v>
                </c:pt>
                <c:pt idx="985">
                  <c:v>0.9895590098</c:v>
                </c:pt>
                <c:pt idx="986">
                  <c:v>0.9895590098</c:v>
                </c:pt>
                <c:pt idx="987">
                  <c:v>0.9895590098</c:v>
                </c:pt>
                <c:pt idx="988">
                  <c:v>0.98849037159999997</c:v>
                </c:pt>
                <c:pt idx="989">
                  <c:v>0.98849037159999997</c:v>
                </c:pt>
                <c:pt idx="990">
                  <c:v>0.98849037159999997</c:v>
                </c:pt>
                <c:pt idx="991">
                  <c:v>0.98849037159999997</c:v>
                </c:pt>
                <c:pt idx="992">
                  <c:v>0.98849037159999997</c:v>
                </c:pt>
                <c:pt idx="993">
                  <c:v>0.98849037159999997</c:v>
                </c:pt>
                <c:pt idx="994">
                  <c:v>0.98849037159999997</c:v>
                </c:pt>
                <c:pt idx="995">
                  <c:v>0.98849037159999997</c:v>
                </c:pt>
                <c:pt idx="996">
                  <c:v>0.98849037159999997</c:v>
                </c:pt>
                <c:pt idx="997">
                  <c:v>0.98849037159999997</c:v>
                </c:pt>
                <c:pt idx="998">
                  <c:v>0.98849037159999997</c:v>
                </c:pt>
                <c:pt idx="999">
                  <c:v>0.98849037159999997</c:v>
                </c:pt>
                <c:pt idx="1000">
                  <c:v>0.98849037159999997</c:v>
                </c:pt>
                <c:pt idx="1001">
                  <c:v>0.98849037159999997</c:v>
                </c:pt>
                <c:pt idx="1002">
                  <c:v>0.98849037159999997</c:v>
                </c:pt>
                <c:pt idx="1003">
                  <c:v>0.98849037159999997</c:v>
                </c:pt>
                <c:pt idx="1004">
                  <c:v>0.98740650050000001</c:v>
                </c:pt>
                <c:pt idx="1005">
                  <c:v>0.98740650050000001</c:v>
                </c:pt>
                <c:pt idx="1006">
                  <c:v>0.98740650050000001</c:v>
                </c:pt>
                <c:pt idx="1007">
                  <c:v>0.98740650050000001</c:v>
                </c:pt>
                <c:pt idx="1008">
                  <c:v>0.98740650050000001</c:v>
                </c:pt>
                <c:pt idx="1009">
                  <c:v>0.98740650050000001</c:v>
                </c:pt>
                <c:pt idx="1010">
                  <c:v>0.98740650050000001</c:v>
                </c:pt>
                <c:pt idx="1011">
                  <c:v>0.98740650050000001</c:v>
                </c:pt>
                <c:pt idx="1012">
                  <c:v>0.98740650050000001</c:v>
                </c:pt>
                <c:pt idx="1013">
                  <c:v>0.98740650050000001</c:v>
                </c:pt>
                <c:pt idx="1014">
                  <c:v>0.98740650050000001</c:v>
                </c:pt>
                <c:pt idx="1015">
                  <c:v>0.98740650050000001</c:v>
                </c:pt>
                <c:pt idx="1016">
                  <c:v>0.98740650050000001</c:v>
                </c:pt>
                <c:pt idx="1017">
                  <c:v>0.98740650050000001</c:v>
                </c:pt>
                <c:pt idx="1018">
                  <c:v>0.98740650050000001</c:v>
                </c:pt>
                <c:pt idx="1019">
                  <c:v>0.98740650050000001</c:v>
                </c:pt>
                <c:pt idx="1020">
                  <c:v>0.98740650050000001</c:v>
                </c:pt>
                <c:pt idx="1021">
                  <c:v>0.98740650050000001</c:v>
                </c:pt>
                <c:pt idx="1022">
                  <c:v>0.98631904839999995</c:v>
                </c:pt>
                <c:pt idx="1023">
                  <c:v>0.98631904839999995</c:v>
                </c:pt>
                <c:pt idx="1024">
                  <c:v>0.98522919310000001</c:v>
                </c:pt>
                <c:pt idx="1025">
                  <c:v>0.98522919310000001</c:v>
                </c:pt>
                <c:pt idx="1026">
                  <c:v>0.98522919310000001</c:v>
                </c:pt>
                <c:pt idx="1027">
                  <c:v>0.98522919310000001</c:v>
                </c:pt>
                <c:pt idx="1028">
                  <c:v>0.98522919310000001</c:v>
                </c:pt>
                <c:pt idx="1029">
                  <c:v>0.98522919310000001</c:v>
                </c:pt>
                <c:pt idx="1030">
                  <c:v>0.98522919310000001</c:v>
                </c:pt>
                <c:pt idx="1031">
                  <c:v>0.98522919310000001</c:v>
                </c:pt>
                <c:pt idx="1032">
                  <c:v>0.98522919310000001</c:v>
                </c:pt>
                <c:pt idx="1033">
                  <c:v>0.98522919310000001</c:v>
                </c:pt>
                <c:pt idx="1034">
                  <c:v>0.98522919310000001</c:v>
                </c:pt>
                <c:pt idx="1035">
                  <c:v>0.98522919310000001</c:v>
                </c:pt>
                <c:pt idx="1036">
                  <c:v>0.98522919310000001</c:v>
                </c:pt>
                <c:pt idx="1037">
                  <c:v>0.98522919310000001</c:v>
                </c:pt>
                <c:pt idx="1038">
                  <c:v>0.98522919310000001</c:v>
                </c:pt>
                <c:pt idx="1039">
                  <c:v>0.98522919310000001</c:v>
                </c:pt>
                <c:pt idx="1040">
                  <c:v>0.98522919310000001</c:v>
                </c:pt>
                <c:pt idx="1041">
                  <c:v>0.98522919310000001</c:v>
                </c:pt>
                <c:pt idx="1042">
                  <c:v>0.98522919310000001</c:v>
                </c:pt>
                <c:pt idx="1043">
                  <c:v>0.98522919310000001</c:v>
                </c:pt>
                <c:pt idx="1044">
                  <c:v>0.98522919310000001</c:v>
                </c:pt>
                <c:pt idx="1045">
                  <c:v>0.98522919310000001</c:v>
                </c:pt>
                <c:pt idx="1046">
                  <c:v>0.98522919310000001</c:v>
                </c:pt>
                <c:pt idx="1047">
                  <c:v>0.98522919310000001</c:v>
                </c:pt>
                <c:pt idx="1048">
                  <c:v>0.98522919310000001</c:v>
                </c:pt>
                <c:pt idx="1049">
                  <c:v>0.98522919310000001</c:v>
                </c:pt>
                <c:pt idx="1050">
                  <c:v>0.98411593980000001</c:v>
                </c:pt>
                <c:pt idx="1051">
                  <c:v>0.98411593980000001</c:v>
                </c:pt>
                <c:pt idx="1052">
                  <c:v>0.98411593980000001</c:v>
                </c:pt>
                <c:pt idx="1053">
                  <c:v>0.98411593980000001</c:v>
                </c:pt>
                <c:pt idx="1054">
                  <c:v>0.98411593980000001</c:v>
                </c:pt>
                <c:pt idx="1055">
                  <c:v>0.98411593980000001</c:v>
                </c:pt>
                <c:pt idx="1056">
                  <c:v>0.98411593980000001</c:v>
                </c:pt>
                <c:pt idx="1057">
                  <c:v>0.98411593980000001</c:v>
                </c:pt>
                <c:pt idx="1058">
                  <c:v>0.98299507880000003</c:v>
                </c:pt>
                <c:pt idx="1059">
                  <c:v>0.98299507880000003</c:v>
                </c:pt>
                <c:pt idx="1060">
                  <c:v>0.98299507880000003</c:v>
                </c:pt>
                <c:pt idx="1061">
                  <c:v>0.98299507880000003</c:v>
                </c:pt>
                <c:pt idx="1062">
                  <c:v>0.98299507880000003</c:v>
                </c:pt>
                <c:pt idx="1063">
                  <c:v>0.98299507880000003</c:v>
                </c:pt>
                <c:pt idx="1064">
                  <c:v>0.98299507880000003</c:v>
                </c:pt>
                <c:pt idx="1065">
                  <c:v>0.98299507880000003</c:v>
                </c:pt>
                <c:pt idx="1066">
                  <c:v>0.98299507880000003</c:v>
                </c:pt>
                <c:pt idx="1067">
                  <c:v>0.98299507880000003</c:v>
                </c:pt>
                <c:pt idx="1068">
                  <c:v>0.98299507880000003</c:v>
                </c:pt>
                <c:pt idx="1069">
                  <c:v>0.98299507880000003</c:v>
                </c:pt>
                <c:pt idx="1070">
                  <c:v>0.98299507880000003</c:v>
                </c:pt>
                <c:pt idx="1071">
                  <c:v>0.98299507880000003</c:v>
                </c:pt>
                <c:pt idx="1072">
                  <c:v>0.98299507880000003</c:v>
                </c:pt>
                <c:pt idx="1073">
                  <c:v>0.98299507880000003</c:v>
                </c:pt>
                <c:pt idx="1074">
                  <c:v>0.98299507880000003</c:v>
                </c:pt>
                <c:pt idx="1075">
                  <c:v>0.98299507880000003</c:v>
                </c:pt>
                <c:pt idx="1076">
                  <c:v>0.98299507880000003</c:v>
                </c:pt>
                <c:pt idx="1077">
                  <c:v>0.98299507880000003</c:v>
                </c:pt>
                <c:pt idx="1078">
                  <c:v>0.98299507880000003</c:v>
                </c:pt>
                <c:pt idx="1079">
                  <c:v>0.98299507880000003</c:v>
                </c:pt>
                <c:pt idx="1080">
                  <c:v>0.98299507880000003</c:v>
                </c:pt>
                <c:pt idx="1081">
                  <c:v>0.98299507880000003</c:v>
                </c:pt>
                <c:pt idx="1082">
                  <c:v>0.98299507880000003</c:v>
                </c:pt>
                <c:pt idx="1083">
                  <c:v>0.98299507880000003</c:v>
                </c:pt>
                <c:pt idx="1084">
                  <c:v>0.98299507880000003</c:v>
                </c:pt>
                <c:pt idx="1085">
                  <c:v>0.98299507880000003</c:v>
                </c:pt>
                <c:pt idx="1086">
                  <c:v>0.98299507880000003</c:v>
                </c:pt>
                <c:pt idx="1087">
                  <c:v>0.98299507880000003</c:v>
                </c:pt>
                <c:pt idx="1088">
                  <c:v>0.98299507880000003</c:v>
                </c:pt>
                <c:pt idx="1089">
                  <c:v>0.98299507880000003</c:v>
                </c:pt>
                <c:pt idx="1090">
                  <c:v>0.98299507880000003</c:v>
                </c:pt>
                <c:pt idx="1091">
                  <c:v>0.98299507880000003</c:v>
                </c:pt>
                <c:pt idx="1092">
                  <c:v>0.98299507880000003</c:v>
                </c:pt>
                <c:pt idx="1093">
                  <c:v>0.98299507880000003</c:v>
                </c:pt>
                <c:pt idx="1094">
                  <c:v>0.98299507880000003</c:v>
                </c:pt>
                <c:pt idx="1095">
                  <c:v>0.98299507880000003</c:v>
                </c:pt>
                <c:pt idx="1096">
                  <c:v>0.98299507880000003</c:v>
                </c:pt>
                <c:pt idx="1097">
                  <c:v>0.98299507880000003</c:v>
                </c:pt>
                <c:pt idx="1098">
                  <c:v>0.98299507880000003</c:v>
                </c:pt>
                <c:pt idx="1099">
                  <c:v>0.98299507880000003</c:v>
                </c:pt>
                <c:pt idx="1100">
                  <c:v>0.98299507880000003</c:v>
                </c:pt>
                <c:pt idx="1101">
                  <c:v>0.98299507880000003</c:v>
                </c:pt>
                <c:pt idx="1102">
                  <c:v>0.98299507880000003</c:v>
                </c:pt>
                <c:pt idx="1103">
                  <c:v>0.98299507880000003</c:v>
                </c:pt>
                <c:pt idx="1104">
                  <c:v>0.98184268129999996</c:v>
                </c:pt>
                <c:pt idx="1105">
                  <c:v>0.98184268129999996</c:v>
                </c:pt>
                <c:pt idx="1106">
                  <c:v>0.98184268129999996</c:v>
                </c:pt>
                <c:pt idx="1107">
                  <c:v>0.98184268129999996</c:v>
                </c:pt>
                <c:pt idx="1108">
                  <c:v>0.98184268129999996</c:v>
                </c:pt>
                <c:pt idx="1109">
                  <c:v>0.98184268129999996</c:v>
                </c:pt>
                <c:pt idx="1110">
                  <c:v>0.98184268129999996</c:v>
                </c:pt>
                <c:pt idx="1111">
                  <c:v>0.98184268129999996</c:v>
                </c:pt>
                <c:pt idx="1112">
                  <c:v>0.98184268129999996</c:v>
                </c:pt>
                <c:pt idx="1113">
                  <c:v>0.98184268129999996</c:v>
                </c:pt>
                <c:pt idx="1114">
                  <c:v>0.98184268129999996</c:v>
                </c:pt>
                <c:pt idx="1115">
                  <c:v>0.98184268129999996</c:v>
                </c:pt>
                <c:pt idx="1116">
                  <c:v>0.98184268129999996</c:v>
                </c:pt>
                <c:pt idx="1117">
                  <c:v>0.98184268129999996</c:v>
                </c:pt>
                <c:pt idx="1118">
                  <c:v>0.98184268129999996</c:v>
                </c:pt>
                <c:pt idx="1119">
                  <c:v>0.98184268129999996</c:v>
                </c:pt>
                <c:pt idx="1120">
                  <c:v>0.98184268129999996</c:v>
                </c:pt>
                <c:pt idx="1121">
                  <c:v>0.98184268129999996</c:v>
                </c:pt>
                <c:pt idx="1122">
                  <c:v>0.98184268129999996</c:v>
                </c:pt>
                <c:pt idx="1123">
                  <c:v>0.98184268129999996</c:v>
                </c:pt>
                <c:pt idx="1124">
                  <c:v>0.98184268129999996</c:v>
                </c:pt>
                <c:pt idx="1125">
                  <c:v>0.98184268129999996</c:v>
                </c:pt>
                <c:pt idx="1126">
                  <c:v>0.98184268129999996</c:v>
                </c:pt>
                <c:pt idx="1127">
                  <c:v>0.98184268129999996</c:v>
                </c:pt>
                <c:pt idx="1128">
                  <c:v>0.98184268129999996</c:v>
                </c:pt>
                <c:pt idx="1129">
                  <c:v>0.98184268129999996</c:v>
                </c:pt>
                <c:pt idx="1130">
                  <c:v>0.98184268129999996</c:v>
                </c:pt>
                <c:pt idx="1131">
                  <c:v>0.98184268129999996</c:v>
                </c:pt>
                <c:pt idx="1132">
                  <c:v>0.98184268129999996</c:v>
                </c:pt>
                <c:pt idx="1133">
                  <c:v>0.98184268129999996</c:v>
                </c:pt>
                <c:pt idx="1134">
                  <c:v>0.98184268129999996</c:v>
                </c:pt>
                <c:pt idx="1135">
                  <c:v>0.98184268129999996</c:v>
                </c:pt>
                <c:pt idx="1136">
                  <c:v>0.98184268129999996</c:v>
                </c:pt>
                <c:pt idx="1137">
                  <c:v>0.98184268129999996</c:v>
                </c:pt>
                <c:pt idx="1138">
                  <c:v>0.98184268129999996</c:v>
                </c:pt>
                <c:pt idx="1139">
                  <c:v>0.98184268129999996</c:v>
                </c:pt>
                <c:pt idx="1140">
                  <c:v>0.98184268129999996</c:v>
                </c:pt>
                <c:pt idx="1141">
                  <c:v>0.98184268129999996</c:v>
                </c:pt>
                <c:pt idx="1142">
                  <c:v>0.98184268129999996</c:v>
                </c:pt>
                <c:pt idx="1143">
                  <c:v>0.98184268129999996</c:v>
                </c:pt>
                <c:pt idx="1144">
                  <c:v>0.98184268129999996</c:v>
                </c:pt>
                <c:pt idx="1145">
                  <c:v>0.98184268129999996</c:v>
                </c:pt>
                <c:pt idx="1146">
                  <c:v>0.98184268129999996</c:v>
                </c:pt>
                <c:pt idx="1147">
                  <c:v>0.98184268129999996</c:v>
                </c:pt>
                <c:pt idx="1148">
                  <c:v>0.98184268129999996</c:v>
                </c:pt>
                <c:pt idx="1149">
                  <c:v>0.98184268129999996</c:v>
                </c:pt>
                <c:pt idx="1150">
                  <c:v>0.98184268129999996</c:v>
                </c:pt>
                <c:pt idx="1151">
                  <c:v>0.98184268129999996</c:v>
                </c:pt>
                <c:pt idx="1152">
                  <c:v>0.98184268129999996</c:v>
                </c:pt>
                <c:pt idx="1153">
                  <c:v>0.98184268129999996</c:v>
                </c:pt>
                <c:pt idx="1154">
                  <c:v>0.98184268129999996</c:v>
                </c:pt>
                <c:pt idx="1155">
                  <c:v>0.98184268129999996</c:v>
                </c:pt>
                <c:pt idx="1156">
                  <c:v>0.98184268129999996</c:v>
                </c:pt>
                <c:pt idx="1157">
                  <c:v>0.98184268129999996</c:v>
                </c:pt>
                <c:pt idx="1158">
                  <c:v>0.98184268129999996</c:v>
                </c:pt>
                <c:pt idx="1159">
                  <c:v>0.98184268129999996</c:v>
                </c:pt>
                <c:pt idx="1160">
                  <c:v>0.98184268129999996</c:v>
                </c:pt>
                <c:pt idx="1161">
                  <c:v>0.98184268129999996</c:v>
                </c:pt>
                <c:pt idx="1162">
                  <c:v>0.98184268129999996</c:v>
                </c:pt>
                <c:pt idx="1163">
                  <c:v>0.98184268129999996</c:v>
                </c:pt>
                <c:pt idx="1164">
                  <c:v>0.98184268129999996</c:v>
                </c:pt>
                <c:pt idx="1165">
                  <c:v>0.98184268129999996</c:v>
                </c:pt>
                <c:pt idx="1166">
                  <c:v>0.98063052989999999</c:v>
                </c:pt>
                <c:pt idx="1167">
                  <c:v>0.98063052989999999</c:v>
                </c:pt>
                <c:pt idx="1168">
                  <c:v>0.98063052989999999</c:v>
                </c:pt>
                <c:pt idx="1169">
                  <c:v>0.98063052989999999</c:v>
                </c:pt>
                <c:pt idx="1170">
                  <c:v>0.98063052989999999</c:v>
                </c:pt>
                <c:pt idx="1171">
                  <c:v>0.98063052989999999</c:v>
                </c:pt>
                <c:pt idx="1172">
                  <c:v>0.98063052989999999</c:v>
                </c:pt>
                <c:pt idx="1173">
                  <c:v>0.98063052989999999</c:v>
                </c:pt>
                <c:pt idx="1174">
                  <c:v>0.98063052989999999</c:v>
                </c:pt>
                <c:pt idx="1175">
                  <c:v>0.98063052989999999</c:v>
                </c:pt>
                <c:pt idx="1176">
                  <c:v>0.98063052989999999</c:v>
                </c:pt>
                <c:pt idx="1177">
                  <c:v>0.98063052989999999</c:v>
                </c:pt>
                <c:pt idx="1178">
                  <c:v>0.98063052989999999</c:v>
                </c:pt>
                <c:pt idx="1179">
                  <c:v>0.98063052989999999</c:v>
                </c:pt>
                <c:pt idx="1180">
                  <c:v>0.98063052989999999</c:v>
                </c:pt>
                <c:pt idx="1181">
                  <c:v>0.98063052989999999</c:v>
                </c:pt>
                <c:pt idx="1182">
                  <c:v>0.98063052989999999</c:v>
                </c:pt>
                <c:pt idx="1183">
                  <c:v>0.98063052989999999</c:v>
                </c:pt>
                <c:pt idx="1184">
                  <c:v>0.98063052989999999</c:v>
                </c:pt>
                <c:pt idx="1185">
                  <c:v>0.98063052989999999</c:v>
                </c:pt>
                <c:pt idx="1186">
                  <c:v>0.98063052989999999</c:v>
                </c:pt>
                <c:pt idx="1187">
                  <c:v>0.98063052989999999</c:v>
                </c:pt>
                <c:pt idx="1188">
                  <c:v>0.98063052989999999</c:v>
                </c:pt>
                <c:pt idx="1189">
                  <c:v>0.98063052989999999</c:v>
                </c:pt>
                <c:pt idx="1190">
                  <c:v>0.98063052989999999</c:v>
                </c:pt>
                <c:pt idx="1191">
                  <c:v>0.98063052989999999</c:v>
                </c:pt>
                <c:pt idx="1192">
                  <c:v>0.98063052989999999</c:v>
                </c:pt>
                <c:pt idx="1193">
                  <c:v>0.98063052989999999</c:v>
                </c:pt>
                <c:pt idx="1194">
                  <c:v>0.98063052989999999</c:v>
                </c:pt>
                <c:pt idx="1195">
                  <c:v>0.98063052989999999</c:v>
                </c:pt>
                <c:pt idx="1196">
                  <c:v>0.98063052989999999</c:v>
                </c:pt>
                <c:pt idx="1197">
                  <c:v>0.98063052989999999</c:v>
                </c:pt>
                <c:pt idx="1198">
                  <c:v>0.98063052989999999</c:v>
                </c:pt>
                <c:pt idx="1199">
                  <c:v>0.98063052989999999</c:v>
                </c:pt>
                <c:pt idx="1200">
                  <c:v>0.98063052989999999</c:v>
                </c:pt>
                <c:pt idx="1201">
                  <c:v>0.98063052989999999</c:v>
                </c:pt>
                <c:pt idx="1202">
                  <c:v>0.98063052989999999</c:v>
                </c:pt>
                <c:pt idx="1203">
                  <c:v>0.98063052989999999</c:v>
                </c:pt>
                <c:pt idx="1204">
                  <c:v>0.98063052989999999</c:v>
                </c:pt>
                <c:pt idx="1205">
                  <c:v>0.98063052989999999</c:v>
                </c:pt>
                <c:pt idx="1206">
                  <c:v>0.98063052989999999</c:v>
                </c:pt>
                <c:pt idx="1207">
                  <c:v>0.98063052989999999</c:v>
                </c:pt>
                <c:pt idx="1208">
                  <c:v>0.98063052989999999</c:v>
                </c:pt>
                <c:pt idx="1209">
                  <c:v>0.98063052989999999</c:v>
                </c:pt>
                <c:pt idx="1210">
                  <c:v>0.98063052989999999</c:v>
                </c:pt>
                <c:pt idx="1211">
                  <c:v>0.98063052989999999</c:v>
                </c:pt>
                <c:pt idx="1212">
                  <c:v>0.98063052989999999</c:v>
                </c:pt>
                <c:pt idx="1213">
                  <c:v>0.98063052989999999</c:v>
                </c:pt>
                <c:pt idx="1214">
                  <c:v>0.98063052989999999</c:v>
                </c:pt>
                <c:pt idx="1215">
                  <c:v>0.98063052989999999</c:v>
                </c:pt>
                <c:pt idx="1216">
                  <c:v>0.98063052989999999</c:v>
                </c:pt>
                <c:pt idx="1217">
                  <c:v>0.98063052989999999</c:v>
                </c:pt>
                <c:pt idx="1218">
                  <c:v>0.98063052989999999</c:v>
                </c:pt>
                <c:pt idx="1219">
                  <c:v>0.98063052989999999</c:v>
                </c:pt>
                <c:pt idx="1220">
                  <c:v>0.98063052989999999</c:v>
                </c:pt>
                <c:pt idx="1221">
                  <c:v>0.98063052989999999</c:v>
                </c:pt>
                <c:pt idx="1222">
                  <c:v>0.98063052989999999</c:v>
                </c:pt>
                <c:pt idx="1223">
                  <c:v>0.98063052989999999</c:v>
                </c:pt>
                <c:pt idx="1224">
                  <c:v>0.98063052989999999</c:v>
                </c:pt>
                <c:pt idx="1225">
                  <c:v>0.98063052989999999</c:v>
                </c:pt>
                <c:pt idx="1226">
                  <c:v>0.98063052989999999</c:v>
                </c:pt>
                <c:pt idx="1227">
                  <c:v>0.98063052989999999</c:v>
                </c:pt>
                <c:pt idx="1228">
                  <c:v>0.98063052989999999</c:v>
                </c:pt>
                <c:pt idx="1229">
                  <c:v>0.98063052989999999</c:v>
                </c:pt>
                <c:pt idx="1230">
                  <c:v>0.98063052989999999</c:v>
                </c:pt>
                <c:pt idx="1231">
                  <c:v>0.98063052989999999</c:v>
                </c:pt>
                <c:pt idx="1232">
                  <c:v>0.98063052989999999</c:v>
                </c:pt>
                <c:pt idx="1233">
                  <c:v>0.98063052989999999</c:v>
                </c:pt>
                <c:pt idx="1234">
                  <c:v>0.98063052989999999</c:v>
                </c:pt>
                <c:pt idx="1235">
                  <c:v>0.98063052989999999</c:v>
                </c:pt>
                <c:pt idx="1236">
                  <c:v>0.98063052989999999</c:v>
                </c:pt>
                <c:pt idx="1237">
                  <c:v>0.98063052989999999</c:v>
                </c:pt>
                <c:pt idx="1238">
                  <c:v>0.98063052989999999</c:v>
                </c:pt>
                <c:pt idx="1239">
                  <c:v>0.98063052989999999</c:v>
                </c:pt>
                <c:pt idx="1240">
                  <c:v>0.98063052989999999</c:v>
                </c:pt>
                <c:pt idx="1241">
                  <c:v>0.98063052989999999</c:v>
                </c:pt>
                <c:pt idx="1242">
                  <c:v>0.98063052989999999</c:v>
                </c:pt>
                <c:pt idx="1243">
                  <c:v>0.98063052989999999</c:v>
                </c:pt>
                <c:pt idx="1244">
                  <c:v>0.98063052989999999</c:v>
                </c:pt>
                <c:pt idx="1245">
                  <c:v>0.98063052989999999</c:v>
                </c:pt>
                <c:pt idx="1246">
                  <c:v>0.98063052989999999</c:v>
                </c:pt>
                <c:pt idx="1247">
                  <c:v>0.98063052989999999</c:v>
                </c:pt>
                <c:pt idx="1248">
                  <c:v>0.98063052989999999</c:v>
                </c:pt>
                <c:pt idx="1249">
                  <c:v>0.98063052989999999</c:v>
                </c:pt>
                <c:pt idx="1250">
                  <c:v>0.98063052989999999</c:v>
                </c:pt>
                <c:pt idx="1251">
                  <c:v>0.98063052989999999</c:v>
                </c:pt>
                <c:pt idx="1252">
                  <c:v>0.98063052989999999</c:v>
                </c:pt>
                <c:pt idx="1253">
                  <c:v>0.98063052989999999</c:v>
                </c:pt>
                <c:pt idx="1254">
                  <c:v>0.98063052989999999</c:v>
                </c:pt>
                <c:pt idx="1255">
                  <c:v>0.98063052989999999</c:v>
                </c:pt>
                <c:pt idx="1256">
                  <c:v>0.98063052989999999</c:v>
                </c:pt>
                <c:pt idx="1257">
                  <c:v>0.98063052989999999</c:v>
                </c:pt>
                <c:pt idx="1258">
                  <c:v>0.98063052989999999</c:v>
                </c:pt>
                <c:pt idx="1259">
                  <c:v>0.98063052989999999</c:v>
                </c:pt>
                <c:pt idx="1260">
                  <c:v>0.98063052989999999</c:v>
                </c:pt>
                <c:pt idx="1261">
                  <c:v>0.98063052989999999</c:v>
                </c:pt>
                <c:pt idx="1262">
                  <c:v>0.98063052989999999</c:v>
                </c:pt>
                <c:pt idx="1263">
                  <c:v>0.98063052989999999</c:v>
                </c:pt>
                <c:pt idx="1264">
                  <c:v>0.98063052989999999</c:v>
                </c:pt>
                <c:pt idx="1265">
                  <c:v>0.98063052989999999</c:v>
                </c:pt>
                <c:pt idx="1266">
                  <c:v>0.98063052989999999</c:v>
                </c:pt>
                <c:pt idx="1267">
                  <c:v>0.98063052989999999</c:v>
                </c:pt>
                <c:pt idx="1268">
                  <c:v>0.98063052989999999</c:v>
                </c:pt>
                <c:pt idx="1269">
                  <c:v>0.98063052989999999</c:v>
                </c:pt>
                <c:pt idx="1270">
                  <c:v>0.98063052989999999</c:v>
                </c:pt>
                <c:pt idx="1271">
                  <c:v>0.98063052989999999</c:v>
                </c:pt>
                <c:pt idx="1272">
                  <c:v>0.98063052989999999</c:v>
                </c:pt>
                <c:pt idx="1273">
                  <c:v>0.98063052989999999</c:v>
                </c:pt>
                <c:pt idx="1274">
                  <c:v>0.98063052989999999</c:v>
                </c:pt>
                <c:pt idx="1275">
                  <c:v>0.98063052989999999</c:v>
                </c:pt>
                <c:pt idx="1276">
                  <c:v>0.98063052989999999</c:v>
                </c:pt>
                <c:pt idx="1277">
                  <c:v>0.98063052989999999</c:v>
                </c:pt>
                <c:pt idx="1278">
                  <c:v>0.98063052989999999</c:v>
                </c:pt>
                <c:pt idx="1279">
                  <c:v>0.98063052989999999</c:v>
                </c:pt>
                <c:pt idx="1280">
                  <c:v>0.98063052989999999</c:v>
                </c:pt>
                <c:pt idx="1281">
                  <c:v>0.98063052989999999</c:v>
                </c:pt>
                <c:pt idx="1282">
                  <c:v>0.98063052989999999</c:v>
                </c:pt>
                <c:pt idx="1283">
                  <c:v>0.98063052989999999</c:v>
                </c:pt>
                <c:pt idx="1284">
                  <c:v>0.98063052989999999</c:v>
                </c:pt>
                <c:pt idx="1285">
                  <c:v>0.98063052989999999</c:v>
                </c:pt>
                <c:pt idx="1286">
                  <c:v>0.9793071418</c:v>
                </c:pt>
                <c:pt idx="1287">
                  <c:v>0.9793071418</c:v>
                </c:pt>
                <c:pt idx="1288">
                  <c:v>0.9793071418</c:v>
                </c:pt>
                <c:pt idx="1289">
                  <c:v>0.9793071418</c:v>
                </c:pt>
                <c:pt idx="1290">
                  <c:v>0.9793071418</c:v>
                </c:pt>
                <c:pt idx="1291">
                  <c:v>0.9793071418</c:v>
                </c:pt>
                <c:pt idx="1292">
                  <c:v>0.9793071418</c:v>
                </c:pt>
                <c:pt idx="1293">
                  <c:v>0.9793071418</c:v>
                </c:pt>
                <c:pt idx="1294">
                  <c:v>0.9793071418</c:v>
                </c:pt>
                <c:pt idx="1295">
                  <c:v>0.9793071418</c:v>
                </c:pt>
                <c:pt idx="1296">
                  <c:v>0.9793071418</c:v>
                </c:pt>
                <c:pt idx="1297">
                  <c:v>0.9793071418</c:v>
                </c:pt>
                <c:pt idx="1298">
                  <c:v>0.9793071418</c:v>
                </c:pt>
                <c:pt idx="1299">
                  <c:v>0.9793071418</c:v>
                </c:pt>
                <c:pt idx="1300">
                  <c:v>0.9793071418</c:v>
                </c:pt>
                <c:pt idx="1301">
                  <c:v>0.9793071418</c:v>
                </c:pt>
                <c:pt idx="1302">
                  <c:v>0.9793071418</c:v>
                </c:pt>
                <c:pt idx="1303">
                  <c:v>0.9793071418</c:v>
                </c:pt>
                <c:pt idx="1304">
                  <c:v>0.9793071418</c:v>
                </c:pt>
                <c:pt idx="1305">
                  <c:v>0.9793071418</c:v>
                </c:pt>
                <c:pt idx="1306">
                  <c:v>0.9793071418</c:v>
                </c:pt>
                <c:pt idx="1307">
                  <c:v>0.9793071418</c:v>
                </c:pt>
                <c:pt idx="1308">
                  <c:v>0.9793071418</c:v>
                </c:pt>
                <c:pt idx="1309">
                  <c:v>0.9793071418</c:v>
                </c:pt>
                <c:pt idx="1310">
                  <c:v>0.9793071418</c:v>
                </c:pt>
                <c:pt idx="1311">
                  <c:v>0.9793071418</c:v>
                </c:pt>
                <c:pt idx="1312">
                  <c:v>0.9793071418</c:v>
                </c:pt>
                <c:pt idx="1313">
                  <c:v>0.9793071418</c:v>
                </c:pt>
                <c:pt idx="1314">
                  <c:v>0.9793071418</c:v>
                </c:pt>
                <c:pt idx="1315">
                  <c:v>0.9793071418</c:v>
                </c:pt>
                <c:pt idx="1316">
                  <c:v>0.9793071418</c:v>
                </c:pt>
                <c:pt idx="1317">
                  <c:v>0.9793071418</c:v>
                </c:pt>
                <c:pt idx="1318">
                  <c:v>0.9793071418</c:v>
                </c:pt>
                <c:pt idx="1319">
                  <c:v>0.9793071418</c:v>
                </c:pt>
                <c:pt idx="1320">
                  <c:v>0.9793071418</c:v>
                </c:pt>
                <c:pt idx="1321">
                  <c:v>0.9793071418</c:v>
                </c:pt>
                <c:pt idx="1322">
                  <c:v>0.9793071418</c:v>
                </c:pt>
                <c:pt idx="1323">
                  <c:v>0.9793071418</c:v>
                </c:pt>
                <c:pt idx="1324">
                  <c:v>0.9793071418</c:v>
                </c:pt>
                <c:pt idx="1325">
                  <c:v>0.9793071418</c:v>
                </c:pt>
                <c:pt idx="1326">
                  <c:v>0.9793071418</c:v>
                </c:pt>
                <c:pt idx="1327">
                  <c:v>0.9793071418</c:v>
                </c:pt>
                <c:pt idx="1328">
                  <c:v>0.9793071418</c:v>
                </c:pt>
                <c:pt idx="1329">
                  <c:v>0.9793071418</c:v>
                </c:pt>
                <c:pt idx="1330">
                  <c:v>0.9793071418</c:v>
                </c:pt>
                <c:pt idx="1331">
                  <c:v>0.9793071418</c:v>
                </c:pt>
                <c:pt idx="1332">
                  <c:v>0.9793071418</c:v>
                </c:pt>
                <c:pt idx="1333">
                  <c:v>0.9793071418</c:v>
                </c:pt>
                <c:pt idx="1334">
                  <c:v>0.9793071418</c:v>
                </c:pt>
                <c:pt idx="1335">
                  <c:v>0.9793071418</c:v>
                </c:pt>
                <c:pt idx="1336">
                  <c:v>0.9793071418</c:v>
                </c:pt>
                <c:pt idx="1337">
                  <c:v>0.9793071418</c:v>
                </c:pt>
                <c:pt idx="1338">
                  <c:v>0.9793071418</c:v>
                </c:pt>
                <c:pt idx="1339">
                  <c:v>0.9793071418</c:v>
                </c:pt>
                <c:pt idx="1340">
                  <c:v>0.9793071418</c:v>
                </c:pt>
                <c:pt idx="1341">
                  <c:v>0.9793071418</c:v>
                </c:pt>
                <c:pt idx="1342">
                  <c:v>0.9793071418</c:v>
                </c:pt>
                <c:pt idx="1343">
                  <c:v>0.9793071418</c:v>
                </c:pt>
                <c:pt idx="1344">
                  <c:v>0.9793071418</c:v>
                </c:pt>
                <c:pt idx="1345">
                  <c:v>0.9793071418</c:v>
                </c:pt>
                <c:pt idx="1346">
                  <c:v>0.9793071418</c:v>
                </c:pt>
                <c:pt idx="1347">
                  <c:v>0.9793071418</c:v>
                </c:pt>
                <c:pt idx="1348">
                  <c:v>0.9793071418</c:v>
                </c:pt>
                <c:pt idx="1349">
                  <c:v>0.9793071418</c:v>
                </c:pt>
                <c:pt idx="1350">
                  <c:v>0.9793071418</c:v>
                </c:pt>
                <c:pt idx="1351">
                  <c:v>0.9793071418</c:v>
                </c:pt>
                <c:pt idx="1352">
                  <c:v>0.9793071418</c:v>
                </c:pt>
                <c:pt idx="1353">
                  <c:v>0.9793071418</c:v>
                </c:pt>
                <c:pt idx="1354">
                  <c:v>0.9793071418</c:v>
                </c:pt>
                <c:pt idx="1355">
                  <c:v>0.9793071418</c:v>
                </c:pt>
                <c:pt idx="1356">
                  <c:v>0.9793071418</c:v>
                </c:pt>
                <c:pt idx="1357">
                  <c:v>0.9793071418</c:v>
                </c:pt>
                <c:pt idx="1358">
                  <c:v>0.9793071418</c:v>
                </c:pt>
                <c:pt idx="1359">
                  <c:v>0.9793071418</c:v>
                </c:pt>
                <c:pt idx="1360">
                  <c:v>0.9793071418</c:v>
                </c:pt>
                <c:pt idx="1361">
                  <c:v>0.9793071418</c:v>
                </c:pt>
                <c:pt idx="1362">
                  <c:v>0.9793071418</c:v>
                </c:pt>
                <c:pt idx="1363">
                  <c:v>0.9793071418</c:v>
                </c:pt>
                <c:pt idx="1364">
                  <c:v>0.9793071418</c:v>
                </c:pt>
                <c:pt idx="1365">
                  <c:v>0.9793071418</c:v>
                </c:pt>
                <c:pt idx="1366">
                  <c:v>0.9793071418</c:v>
                </c:pt>
                <c:pt idx="1367">
                  <c:v>0.9793071418</c:v>
                </c:pt>
                <c:pt idx="1368">
                  <c:v>0.9793071418</c:v>
                </c:pt>
                <c:pt idx="1369">
                  <c:v>0.9793071418</c:v>
                </c:pt>
                <c:pt idx="1370">
                  <c:v>0.9793071418</c:v>
                </c:pt>
                <c:pt idx="1371">
                  <c:v>0.9793071418</c:v>
                </c:pt>
                <c:pt idx="1372">
                  <c:v>0.9793071418</c:v>
                </c:pt>
                <c:pt idx="1373">
                  <c:v>0.9793071418</c:v>
                </c:pt>
                <c:pt idx="1374">
                  <c:v>0.9793071418</c:v>
                </c:pt>
                <c:pt idx="1375">
                  <c:v>0.9793071418</c:v>
                </c:pt>
                <c:pt idx="1376">
                  <c:v>0.9793071418</c:v>
                </c:pt>
                <c:pt idx="1377">
                  <c:v>0.9793071418</c:v>
                </c:pt>
                <c:pt idx="1378">
                  <c:v>0.9793071418</c:v>
                </c:pt>
                <c:pt idx="1379">
                  <c:v>0.9793071418</c:v>
                </c:pt>
                <c:pt idx="1380">
                  <c:v>0.9793071418</c:v>
                </c:pt>
                <c:pt idx="1381">
                  <c:v>0.9793071418</c:v>
                </c:pt>
                <c:pt idx="1382">
                  <c:v>0.9793071418</c:v>
                </c:pt>
                <c:pt idx="1383">
                  <c:v>0.9793071418</c:v>
                </c:pt>
                <c:pt idx="1384">
                  <c:v>0.9793071418</c:v>
                </c:pt>
                <c:pt idx="1385">
                  <c:v>0.9793071418</c:v>
                </c:pt>
                <c:pt idx="1386">
                  <c:v>0.9793071418</c:v>
                </c:pt>
                <c:pt idx="1387">
                  <c:v>0.9793071418</c:v>
                </c:pt>
                <c:pt idx="1388">
                  <c:v>0.9793071418</c:v>
                </c:pt>
                <c:pt idx="1389">
                  <c:v>0.9793071418</c:v>
                </c:pt>
                <c:pt idx="1390">
                  <c:v>0.9793071418</c:v>
                </c:pt>
                <c:pt idx="1391">
                  <c:v>0.9793071418</c:v>
                </c:pt>
                <c:pt idx="1392">
                  <c:v>0.9793071418</c:v>
                </c:pt>
                <c:pt idx="1393">
                  <c:v>0.9793071418</c:v>
                </c:pt>
                <c:pt idx="1394">
                  <c:v>0.9793071418</c:v>
                </c:pt>
                <c:pt idx="1395">
                  <c:v>0.9793071418</c:v>
                </c:pt>
                <c:pt idx="1396">
                  <c:v>0.97785416390000002</c:v>
                </c:pt>
                <c:pt idx="1397">
                  <c:v>0.97785416390000002</c:v>
                </c:pt>
                <c:pt idx="1398">
                  <c:v>0.97785416390000002</c:v>
                </c:pt>
                <c:pt idx="1399">
                  <c:v>0.97785416390000002</c:v>
                </c:pt>
                <c:pt idx="1400">
                  <c:v>0.97785416390000002</c:v>
                </c:pt>
                <c:pt idx="1401">
                  <c:v>0.97785416390000002</c:v>
                </c:pt>
                <c:pt idx="1402">
                  <c:v>0.97785416390000002</c:v>
                </c:pt>
                <c:pt idx="1403">
                  <c:v>0.97785416390000002</c:v>
                </c:pt>
                <c:pt idx="1404">
                  <c:v>0.97785416390000002</c:v>
                </c:pt>
                <c:pt idx="1405">
                  <c:v>0.97785416390000002</c:v>
                </c:pt>
                <c:pt idx="1406">
                  <c:v>0.97785416390000002</c:v>
                </c:pt>
                <c:pt idx="1407">
                  <c:v>0.97785416390000002</c:v>
                </c:pt>
                <c:pt idx="1408">
                  <c:v>0.97785416390000002</c:v>
                </c:pt>
                <c:pt idx="1409">
                  <c:v>0.97785416390000002</c:v>
                </c:pt>
                <c:pt idx="1410">
                  <c:v>0.97785416390000002</c:v>
                </c:pt>
                <c:pt idx="1411">
                  <c:v>0.97785416390000002</c:v>
                </c:pt>
                <c:pt idx="1412">
                  <c:v>0.97785416390000002</c:v>
                </c:pt>
                <c:pt idx="1413">
                  <c:v>0.97785416390000002</c:v>
                </c:pt>
                <c:pt idx="1414">
                  <c:v>0.97785416390000002</c:v>
                </c:pt>
                <c:pt idx="1415">
                  <c:v>0.97785416390000002</c:v>
                </c:pt>
                <c:pt idx="1416">
                  <c:v>0.97637256670000006</c:v>
                </c:pt>
                <c:pt idx="1417">
                  <c:v>0.97637256670000006</c:v>
                </c:pt>
                <c:pt idx="1418">
                  <c:v>0.97637256670000006</c:v>
                </c:pt>
                <c:pt idx="1419">
                  <c:v>0.97637256670000006</c:v>
                </c:pt>
                <c:pt idx="1420">
                  <c:v>0.97637256670000006</c:v>
                </c:pt>
                <c:pt idx="1421">
                  <c:v>0.97637256670000006</c:v>
                </c:pt>
                <c:pt idx="1422">
                  <c:v>0.97637256670000006</c:v>
                </c:pt>
                <c:pt idx="1423">
                  <c:v>0.97637256670000006</c:v>
                </c:pt>
                <c:pt idx="1424">
                  <c:v>0.97637256670000006</c:v>
                </c:pt>
                <c:pt idx="1425">
                  <c:v>0.97637256670000006</c:v>
                </c:pt>
                <c:pt idx="1426">
                  <c:v>0.97637256670000006</c:v>
                </c:pt>
                <c:pt idx="1427">
                  <c:v>0.97637256670000006</c:v>
                </c:pt>
                <c:pt idx="1428">
                  <c:v>0.97637256670000006</c:v>
                </c:pt>
                <c:pt idx="1429">
                  <c:v>0.97637256670000006</c:v>
                </c:pt>
                <c:pt idx="1430">
                  <c:v>0.97637256670000006</c:v>
                </c:pt>
                <c:pt idx="1431">
                  <c:v>0.97637256670000006</c:v>
                </c:pt>
                <c:pt idx="1432">
                  <c:v>0.97637256670000006</c:v>
                </c:pt>
                <c:pt idx="1433">
                  <c:v>0.97637256670000006</c:v>
                </c:pt>
                <c:pt idx="1434">
                  <c:v>0.97637256670000006</c:v>
                </c:pt>
                <c:pt idx="1435">
                  <c:v>0.97637256670000006</c:v>
                </c:pt>
                <c:pt idx="1436">
                  <c:v>0.97637256670000006</c:v>
                </c:pt>
                <c:pt idx="1437">
                  <c:v>0.97637256670000006</c:v>
                </c:pt>
                <c:pt idx="1438">
                  <c:v>0.97637256670000006</c:v>
                </c:pt>
                <c:pt idx="1439">
                  <c:v>0.97637256670000006</c:v>
                </c:pt>
                <c:pt idx="1440">
                  <c:v>0.97637256670000006</c:v>
                </c:pt>
                <c:pt idx="1441">
                  <c:v>0.97637256670000006</c:v>
                </c:pt>
                <c:pt idx="1442">
                  <c:v>0.97637256670000006</c:v>
                </c:pt>
                <c:pt idx="1443">
                  <c:v>0.97637256670000006</c:v>
                </c:pt>
                <c:pt idx="1444">
                  <c:v>0.97637256670000006</c:v>
                </c:pt>
                <c:pt idx="1445">
                  <c:v>0.97637256670000006</c:v>
                </c:pt>
                <c:pt idx="1446">
                  <c:v>0.97637256670000006</c:v>
                </c:pt>
                <c:pt idx="1447">
                  <c:v>0.97637256670000006</c:v>
                </c:pt>
                <c:pt idx="1448">
                  <c:v>0.97637256670000006</c:v>
                </c:pt>
                <c:pt idx="1449">
                  <c:v>0.97637256670000006</c:v>
                </c:pt>
                <c:pt idx="1450">
                  <c:v>0.97637256670000006</c:v>
                </c:pt>
                <c:pt idx="1451">
                  <c:v>0.97637256670000006</c:v>
                </c:pt>
                <c:pt idx="1452">
                  <c:v>0.97637256670000006</c:v>
                </c:pt>
                <c:pt idx="1453">
                  <c:v>0.97637256670000006</c:v>
                </c:pt>
                <c:pt idx="1454">
                  <c:v>0.97637256670000006</c:v>
                </c:pt>
                <c:pt idx="1455">
                  <c:v>0.97637256670000006</c:v>
                </c:pt>
                <c:pt idx="1456">
                  <c:v>0.97637256670000006</c:v>
                </c:pt>
                <c:pt idx="1457">
                  <c:v>0.97637256670000006</c:v>
                </c:pt>
                <c:pt idx="1458">
                  <c:v>0.97637256670000006</c:v>
                </c:pt>
                <c:pt idx="1459">
                  <c:v>0.97637256670000006</c:v>
                </c:pt>
                <c:pt idx="1460">
                  <c:v>0.97637256670000006</c:v>
                </c:pt>
                <c:pt idx="1461">
                  <c:v>0.97637256670000006</c:v>
                </c:pt>
                <c:pt idx="1462">
                  <c:v>0.97637256670000006</c:v>
                </c:pt>
                <c:pt idx="1463">
                  <c:v>0.97637256670000006</c:v>
                </c:pt>
                <c:pt idx="1464">
                  <c:v>0.97637256670000006</c:v>
                </c:pt>
                <c:pt idx="1465">
                  <c:v>0.97637256670000006</c:v>
                </c:pt>
                <c:pt idx="1466">
                  <c:v>0.97637256670000006</c:v>
                </c:pt>
                <c:pt idx="1467">
                  <c:v>0.97637256670000006</c:v>
                </c:pt>
                <c:pt idx="1468">
                  <c:v>0.97637256670000006</c:v>
                </c:pt>
                <c:pt idx="1469">
                  <c:v>0.97637256670000006</c:v>
                </c:pt>
                <c:pt idx="1470">
                  <c:v>0.97637256670000006</c:v>
                </c:pt>
                <c:pt idx="1471">
                  <c:v>0.97637256670000006</c:v>
                </c:pt>
                <c:pt idx="1472">
                  <c:v>0.97637256670000006</c:v>
                </c:pt>
                <c:pt idx="1473">
                  <c:v>0.97637256670000006</c:v>
                </c:pt>
                <c:pt idx="1474">
                  <c:v>0.97637256670000006</c:v>
                </c:pt>
                <c:pt idx="1475">
                  <c:v>0.97637256670000006</c:v>
                </c:pt>
                <c:pt idx="1476">
                  <c:v>0.97637256670000006</c:v>
                </c:pt>
                <c:pt idx="1477">
                  <c:v>0.97637256670000006</c:v>
                </c:pt>
                <c:pt idx="1478">
                  <c:v>0.97637256670000006</c:v>
                </c:pt>
                <c:pt idx="1479">
                  <c:v>0.97637256670000006</c:v>
                </c:pt>
                <c:pt idx="1480">
                  <c:v>0.97637256670000006</c:v>
                </c:pt>
                <c:pt idx="1481">
                  <c:v>0.97637256670000006</c:v>
                </c:pt>
                <c:pt idx="1482">
                  <c:v>0.97637256670000006</c:v>
                </c:pt>
                <c:pt idx="1483">
                  <c:v>0.97637256670000006</c:v>
                </c:pt>
                <c:pt idx="1484">
                  <c:v>0.97637256670000006</c:v>
                </c:pt>
                <c:pt idx="1485">
                  <c:v>0.97637256670000006</c:v>
                </c:pt>
                <c:pt idx="1486">
                  <c:v>0.97637256670000006</c:v>
                </c:pt>
                <c:pt idx="1487">
                  <c:v>0.97637256670000006</c:v>
                </c:pt>
                <c:pt idx="1488">
                  <c:v>0.97637256670000006</c:v>
                </c:pt>
                <c:pt idx="1489">
                  <c:v>0.97637256670000006</c:v>
                </c:pt>
                <c:pt idx="1490">
                  <c:v>0.97637256670000006</c:v>
                </c:pt>
                <c:pt idx="1491">
                  <c:v>0.97637256670000006</c:v>
                </c:pt>
                <c:pt idx="1492">
                  <c:v>0.97637256670000006</c:v>
                </c:pt>
                <c:pt idx="1493">
                  <c:v>0.97637256670000006</c:v>
                </c:pt>
                <c:pt idx="1494">
                  <c:v>0.97637256670000006</c:v>
                </c:pt>
                <c:pt idx="1495">
                  <c:v>0.97637256670000006</c:v>
                </c:pt>
                <c:pt idx="1496">
                  <c:v>0.97637256670000006</c:v>
                </c:pt>
                <c:pt idx="1497">
                  <c:v>0.97637256670000006</c:v>
                </c:pt>
                <c:pt idx="1498">
                  <c:v>0.97637256670000006</c:v>
                </c:pt>
                <c:pt idx="1499">
                  <c:v>0.97637256670000006</c:v>
                </c:pt>
                <c:pt idx="1500">
                  <c:v>0.97637256670000006</c:v>
                </c:pt>
                <c:pt idx="1501">
                  <c:v>0.97637256670000006</c:v>
                </c:pt>
                <c:pt idx="1502">
                  <c:v>0.97637256670000006</c:v>
                </c:pt>
                <c:pt idx="1503">
                  <c:v>0.97637256670000006</c:v>
                </c:pt>
                <c:pt idx="1504">
                  <c:v>0.97637256670000006</c:v>
                </c:pt>
                <c:pt idx="1505">
                  <c:v>0.97637256670000006</c:v>
                </c:pt>
                <c:pt idx="1506">
                  <c:v>0.97637256670000006</c:v>
                </c:pt>
                <c:pt idx="1507">
                  <c:v>0.97637256670000006</c:v>
                </c:pt>
                <c:pt idx="1508">
                  <c:v>0.97637256670000006</c:v>
                </c:pt>
                <c:pt idx="1509">
                  <c:v>0.97637256670000006</c:v>
                </c:pt>
                <c:pt idx="1510">
                  <c:v>0.97637256670000006</c:v>
                </c:pt>
                <c:pt idx="1511">
                  <c:v>0.97637256670000006</c:v>
                </c:pt>
                <c:pt idx="1512">
                  <c:v>0.97637256670000006</c:v>
                </c:pt>
                <c:pt idx="1513">
                  <c:v>0.97637256670000006</c:v>
                </c:pt>
                <c:pt idx="1514">
                  <c:v>0.97637256670000006</c:v>
                </c:pt>
                <c:pt idx="1515">
                  <c:v>0.97637256670000006</c:v>
                </c:pt>
                <c:pt idx="1516">
                  <c:v>0.97637256670000006</c:v>
                </c:pt>
                <c:pt idx="1517">
                  <c:v>0.97637256670000006</c:v>
                </c:pt>
                <c:pt idx="1518">
                  <c:v>0.97637256670000006</c:v>
                </c:pt>
                <c:pt idx="1519">
                  <c:v>0.97637256670000006</c:v>
                </c:pt>
                <c:pt idx="1520">
                  <c:v>0.97637256670000006</c:v>
                </c:pt>
                <c:pt idx="1521">
                  <c:v>0.97637256670000006</c:v>
                </c:pt>
                <c:pt idx="1522">
                  <c:v>0.97637256670000006</c:v>
                </c:pt>
                <c:pt idx="1523">
                  <c:v>0.97637256670000006</c:v>
                </c:pt>
                <c:pt idx="1524">
                  <c:v>0.97637256670000006</c:v>
                </c:pt>
                <c:pt idx="1525">
                  <c:v>0.97637256670000006</c:v>
                </c:pt>
                <c:pt idx="1526">
                  <c:v>0.97637256670000006</c:v>
                </c:pt>
                <c:pt idx="1527">
                  <c:v>0.97637256670000006</c:v>
                </c:pt>
                <c:pt idx="1528">
                  <c:v>0.97637256670000006</c:v>
                </c:pt>
                <c:pt idx="1529">
                  <c:v>0.97637256670000006</c:v>
                </c:pt>
                <c:pt idx="1530">
                  <c:v>0.97637256670000006</c:v>
                </c:pt>
                <c:pt idx="1531">
                  <c:v>0.97637256670000006</c:v>
                </c:pt>
                <c:pt idx="1532">
                  <c:v>0.97637256670000006</c:v>
                </c:pt>
                <c:pt idx="1533">
                  <c:v>0.97637256670000006</c:v>
                </c:pt>
                <c:pt idx="1534">
                  <c:v>0.97637256670000006</c:v>
                </c:pt>
                <c:pt idx="1535">
                  <c:v>0.97637256670000006</c:v>
                </c:pt>
                <c:pt idx="1536">
                  <c:v>0.97637256670000006</c:v>
                </c:pt>
                <c:pt idx="1537">
                  <c:v>0.97637256670000006</c:v>
                </c:pt>
                <c:pt idx="1538">
                  <c:v>0.97637256670000006</c:v>
                </c:pt>
                <c:pt idx="1539">
                  <c:v>0.97637256670000006</c:v>
                </c:pt>
                <c:pt idx="1540">
                  <c:v>0.97637256670000006</c:v>
                </c:pt>
                <c:pt idx="1541">
                  <c:v>0.97637256670000006</c:v>
                </c:pt>
                <c:pt idx="1542">
                  <c:v>0.97637256670000006</c:v>
                </c:pt>
                <c:pt idx="1543">
                  <c:v>0.97637256670000006</c:v>
                </c:pt>
                <c:pt idx="1544">
                  <c:v>0.97637256670000006</c:v>
                </c:pt>
                <c:pt idx="1545">
                  <c:v>0.97637256670000006</c:v>
                </c:pt>
                <c:pt idx="1546">
                  <c:v>0.97637256670000006</c:v>
                </c:pt>
                <c:pt idx="1547">
                  <c:v>0.97637256670000006</c:v>
                </c:pt>
                <c:pt idx="1548">
                  <c:v>0.97637256670000006</c:v>
                </c:pt>
                <c:pt idx="1549">
                  <c:v>0.97637256670000006</c:v>
                </c:pt>
                <c:pt idx="1550">
                  <c:v>0.97637256670000006</c:v>
                </c:pt>
                <c:pt idx="1551">
                  <c:v>0.97637256670000006</c:v>
                </c:pt>
                <c:pt idx="1552">
                  <c:v>0.97637256670000006</c:v>
                </c:pt>
                <c:pt idx="1553">
                  <c:v>0.97637256670000006</c:v>
                </c:pt>
                <c:pt idx="1554">
                  <c:v>0.97637256670000006</c:v>
                </c:pt>
                <c:pt idx="1555">
                  <c:v>0.97637256670000006</c:v>
                </c:pt>
                <c:pt idx="1556">
                  <c:v>0.97637256670000006</c:v>
                </c:pt>
                <c:pt idx="1557">
                  <c:v>0.97637256670000006</c:v>
                </c:pt>
                <c:pt idx="1558">
                  <c:v>0.97637256670000006</c:v>
                </c:pt>
                <c:pt idx="1559">
                  <c:v>0.97637256670000006</c:v>
                </c:pt>
                <c:pt idx="1560">
                  <c:v>0.97637256670000006</c:v>
                </c:pt>
                <c:pt idx="1561">
                  <c:v>0.97637256670000006</c:v>
                </c:pt>
                <c:pt idx="1562">
                  <c:v>0.97637256670000006</c:v>
                </c:pt>
                <c:pt idx="1563">
                  <c:v>0.97637256670000006</c:v>
                </c:pt>
                <c:pt idx="1564">
                  <c:v>0.97637256670000006</c:v>
                </c:pt>
                <c:pt idx="1565">
                  <c:v>0.97637256670000006</c:v>
                </c:pt>
                <c:pt idx="1566">
                  <c:v>0.97637256670000006</c:v>
                </c:pt>
                <c:pt idx="1567">
                  <c:v>0.97637256670000006</c:v>
                </c:pt>
                <c:pt idx="1568">
                  <c:v>0.97637256670000006</c:v>
                </c:pt>
                <c:pt idx="1569">
                  <c:v>0.97637256670000006</c:v>
                </c:pt>
                <c:pt idx="1570">
                  <c:v>0.97637256670000006</c:v>
                </c:pt>
                <c:pt idx="1571">
                  <c:v>0.97637256670000006</c:v>
                </c:pt>
                <c:pt idx="1572">
                  <c:v>0.97637256670000006</c:v>
                </c:pt>
                <c:pt idx="1573">
                  <c:v>0.97637256670000006</c:v>
                </c:pt>
                <c:pt idx="1574">
                  <c:v>0.97637256670000006</c:v>
                </c:pt>
                <c:pt idx="1575">
                  <c:v>0.97637256670000006</c:v>
                </c:pt>
                <c:pt idx="1576">
                  <c:v>0.97637256670000006</c:v>
                </c:pt>
                <c:pt idx="1577">
                  <c:v>0.97637256670000006</c:v>
                </c:pt>
                <c:pt idx="1578">
                  <c:v>0.97637256670000006</c:v>
                </c:pt>
                <c:pt idx="1579">
                  <c:v>0.97637256670000006</c:v>
                </c:pt>
                <c:pt idx="1580">
                  <c:v>0.97637256670000006</c:v>
                </c:pt>
                <c:pt idx="1581">
                  <c:v>0.97637256670000006</c:v>
                </c:pt>
                <c:pt idx="1582">
                  <c:v>0.97637256670000006</c:v>
                </c:pt>
                <c:pt idx="1583">
                  <c:v>0.97637256670000006</c:v>
                </c:pt>
                <c:pt idx="1584">
                  <c:v>0.97637256670000006</c:v>
                </c:pt>
                <c:pt idx="1585">
                  <c:v>0.97637256670000006</c:v>
                </c:pt>
                <c:pt idx="1586">
                  <c:v>0.97637256670000006</c:v>
                </c:pt>
                <c:pt idx="1587">
                  <c:v>0.97637256670000006</c:v>
                </c:pt>
                <c:pt idx="1588">
                  <c:v>0.97637256670000006</c:v>
                </c:pt>
                <c:pt idx="1589">
                  <c:v>0.97637256670000006</c:v>
                </c:pt>
                <c:pt idx="1590">
                  <c:v>0.97637256670000006</c:v>
                </c:pt>
                <c:pt idx="1591">
                  <c:v>0.97637256670000006</c:v>
                </c:pt>
                <c:pt idx="1592">
                  <c:v>0.97637256670000006</c:v>
                </c:pt>
                <c:pt idx="1593">
                  <c:v>0.97637256670000006</c:v>
                </c:pt>
                <c:pt idx="1594">
                  <c:v>0.97637256670000006</c:v>
                </c:pt>
                <c:pt idx="1595">
                  <c:v>0.97637256670000006</c:v>
                </c:pt>
                <c:pt idx="1596">
                  <c:v>0.97637256670000006</c:v>
                </c:pt>
                <c:pt idx="1597">
                  <c:v>0.97637256670000006</c:v>
                </c:pt>
                <c:pt idx="1598">
                  <c:v>0.97637256670000006</c:v>
                </c:pt>
                <c:pt idx="1599">
                  <c:v>0.97637256670000006</c:v>
                </c:pt>
                <c:pt idx="1600">
                  <c:v>0.97637256670000006</c:v>
                </c:pt>
                <c:pt idx="1601">
                  <c:v>0.97637256670000006</c:v>
                </c:pt>
                <c:pt idx="1602">
                  <c:v>0.97637256670000006</c:v>
                </c:pt>
                <c:pt idx="1603">
                  <c:v>0.97637256670000006</c:v>
                </c:pt>
                <c:pt idx="1604">
                  <c:v>0.97637256670000006</c:v>
                </c:pt>
                <c:pt idx="1605">
                  <c:v>0.97637256670000006</c:v>
                </c:pt>
                <c:pt idx="1606">
                  <c:v>0.97637256670000006</c:v>
                </c:pt>
                <c:pt idx="1607">
                  <c:v>0.97637256670000006</c:v>
                </c:pt>
                <c:pt idx="1608">
                  <c:v>0.97637256670000006</c:v>
                </c:pt>
                <c:pt idx="1609">
                  <c:v>0.97637256670000006</c:v>
                </c:pt>
                <c:pt idx="1610">
                  <c:v>0.97637256670000006</c:v>
                </c:pt>
                <c:pt idx="1611">
                  <c:v>0.97637256670000006</c:v>
                </c:pt>
                <c:pt idx="1612">
                  <c:v>0.97637256670000006</c:v>
                </c:pt>
                <c:pt idx="1613">
                  <c:v>0.97637256670000006</c:v>
                </c:pt>
                <c:pt idx="1614">
                  <c:v>0.97637256670000006</c:v>
                </c:pt>
                <c:pt idx="1615">
                  <c:v>0.97637256670000006</c:v>
                </c:pt>
                <c:pt idx="1616">
                  <c:v>0.97637256670000006</c:v>
                </c:pt>
                <c:pt idx="1617">
                  <c:v>0.97637256670000006</c:v>
                </c:pt>
                <c:pt idx="1618">
                  <c:v>0.97637256670000006</c:v>
                </c:pt>
                <c:pt idx="1619">
                  <c:v>0.97637256670000006</c:v>
                </c:pt>
                <c:pt idx="1620">
                  <c:v>0.97637256670000006</c:v>
                </c:pt>
                <c:pt idx="1621">
                  <c:v>0.97637256670000006</c:v>
                </c:pt>
                <c:pt idx="1622">
                  <c:v>0.97637256670000006</c:v>
                </c:pt>
                <c:pt idx="1623">
                  <c:v>0.97637256670000006</c:v>
                </c:pt>
                <c:pt idx="1624">
                  <c:v>0.97637256670000006</c:v>
                </c:pt>
                <c:pt idx="1625">
                  <c:v>0.97637256670000006</c:v>
                </c:pt>
                <c:pt idx="1626">
                  <c:v>0.97637256670000006</c:v>
                </c:pt>
                <c:pt idx="1627">
                  <c:v>0.97637256670000006</c:v>
                </c:pt>
                <c:pt idx="1628">
                  <c:v>0.97637256670000006</c:v>
                </c:pt>
                <c:pt idx="1629">
                  <c:v>0.97637256670000006</c:v>
                </c:pt>
                <c:pt idx="1630">
                  <c:v>0.97637256670000006</c:v>
                </c:pt>
                <c:pt idx="1631">
                  <c:v>0.97637256670000006</c:v>
                </c:pt>
                <c:pt idx="1632">
                  <c:v>0.97637256670000006</c:v>
                </c:pt>
                <c:pt idx="1633">
                  <c:v>0.97637256670000006</c:v>
                </c:pt>
                <c:pt idx="1634">
                  <c:v>0.97637256670000006</c:v>
                </c:pt>
                <c:pt idx="1635">
                  <c:v>0.97637256670000006</c:v>
                </c:pt>
                <c:pt idx="1636">
                  <c:v>0.97637256670000006</c:v>
                </c:pt>
                <c:pt idx="1637">
                  <c:v>0.97637256670000006</c:v>
                </c:pt>
                <c:pt idx="1638">
                  <c:v>0.97637256670000006</c:v>
                </c:pt>
                <c:pt idx="1639">
                  <c:v>0.97637256670000006</c:v>
                </c:pt>
                <c:pt idx="1640">
                  <c:v>0.97637256670000006</c:v>
                </c:pt>
                <c:pt idx="1641">
                  <c:v>0.97637256670000006</c:v>
                </c:pt>
                <c:pt idx="1642">
                  <c:v>0.97637256670000006</c:v>
                </c:pt>
                <c:pt idx="1643">
                  <c:v>0.97637256670000006</c:v>
                </c:pt>
                <c:pt idx="1644">
                  <c:v>0.97637256670000006</c:v>
                </c:pt>
                <c:pt idx="1645">
                  <c:v>0.97637256670000006</c:v>
                </c:pt>
                <c:pt idx="1646">
                  <c:v>0.97637256670000006</c:v>
                </c:pt>
                <c:pt idx="1647">
                  <c:v>0.97637256670000006</c:v>
                </c:pt>
                <c:pt idx="1648">
                  <c:v>0.97637256670000006</c:v>
                </c:pt>
                <c:pt idx="1649">
                  <c:v>0.97637256670000006</c:v>
                </c:pt>
                <c:pt idx="1650">
                  <c:v>0.97637256670000006</c:v>
                </c:pt>
                <c:pt idx="1651">
                  <c:v>0.97637256670000006</c:v>
                </c:pt>
                <c:pt idx="1652">
                  <c:v>0.97637256670000006</c:v>
                </c:pt>
                <c:pt idx="1653">
                  <c:v>0.97637256670000006</c:v>
                </c:pt>
                <c:pt idx="1654">
                  <c:v>0.97637256670000006</c:v>
                </c:pt>
                <c:pt idx="1655">
                  <c:v>0.97637256670000006</c:v>
                </c:pt>
                <c:pt idx="1656">
                  <c:v>0.97637256670000006</c:v>
                </c:pt>
                <c:pt idx="1657">
                  <c:v>0.97637256670000006</c:v>
                </c:pt>
                <c:pt idx="1658">
                  <c:v>0.97637256670000006</c:v>
                </c:pt>
                <c:pt idx="1659">
                  <c:v>0.97637256670000006</c:v>
                </c:pt>
                <c:pt idx="1660">
                  <c:v>0.97637256670000006</c:v>
                </c:pt>
                <c:pt idx="1661">
                  <c:v>0.97637256670000006</c:v>
                </c:pt>
                <c:pt idx="1662">
                  <c:v>0.97637256670000006</c:v>
                </c:pt>
                <c:pt idx="1663">
                  <c:v>0.97637256670000006</c:v>
                </c:pt>
                <c:pt idx="1664">
                  <c:v>0.97637256670000006</c:v>
                </c:pt>
                <c:pt idx="1665">
                  <c:v>0.97637256670000006</c:v>
                </c:pt>
                <c:pt idx="1666">
                  <c:v>0.97637256670000006</c:v>
                </c:pt>
                <c:pt idx="1667">
                  <c:v>0.97637256670000006</c:v>
                </c:pt>
                <c:pt idx="1668">
                  <c:v>0.97637256670000006</c:v>
                </c:pt>
                <c:pt idx="1669">
                  <c:v>0.97637256670000006</c:v>
                </c:pt>
                <c:pt idx="1670">
                  <c:v>0.97637256670000006</c:v>
                </c:pt>
                <c:pt idx="1671">
                  <c:v>0.97637256670000006</c:v>
                </c:pt>
                <c:pt idx="1672">
                  <c:v>0.97637256670000006</c:v>
                </c:pt>
                <c:pt idx="1673">
                  <c:v>0.97637256670000006</c:v>
                </c:pt>
                <c:pt idx="1674">
                  <c:v>0.97637256670000006</c:v>
                </c:pt>
                <c:pt idx="1675">
                  <c:v>0.97637256670000006</c:v>
                </c:pt>
                <c:pt idx="1676">
                  <c:v>0.97637256670000006</c:v>
                </c:pt>
                <c:pt idx="1677">
                  <c:v>0.97637256670000006</c:v>
                </c:pt>
                <c:pt idx="1678">
                  <c:v>0.97637256670000006</c:v>
                </c:pt>
                <c:pt idx="1679">
                  <c:v>0.97637256670000006</c:v>
                </c:pt>
                <c:pt idx="1680">
                  <c:v>0.97637256670000006</c:v>
                </c:pt>
                <c:pt idx="1681">
                  <c:v>0.97637256670000006</c:v>
                </c:pt>
                <c:pt idx="1682">
                  <c:v>0.97637256670000006</c:v>
                </c:pt>
                <c:pt idx="1683">
                  <c:v>0.97637256670000006</c:v>
                </c:pt>
                <c:pt idx="1684">
                  <c:v>0.97637256670000006</c:v>
                </c:pt>
                <c:pt idx="1685">
                  <c:v>0.97637256670000006</c:v>
                </c:pt>
                <c:pt idx="1686">
                  <c:v>0.97637256670000006</c:v>
                </c:pt>
                <c:pt idx="1687">
                  <c:v>0.97637256670000006</c:v>
                </c:pt>
                <c:pt idx="1688">
                  <c:v>0.97637256670000006</c:v>
                </c:pt>
                <c:pt idx="1689">
                  <c:v>0.97637256670000006</c:v>
                </c:pt>
                <c:pt idx="1690">
                  <c:v>0.97637256670000006</c:v>
                </c:pt>
                <c:pt idx="1691">
                  <c:v>0.97637256670000006</c:v>
                </c:pt>
                <c:pt idx="1692">
                  <c:v>0.97637256670000006</c:v>
                </c:pt>
                <c:pt idx="1693">
                  <c:v>0.97637256670000006</c:v>
                </c:pt>
                <c:pt idx="1694">
                  <c:v>0.97637256670000006</c:v>
                </c:pt>
                <c:pt idx="1695">
                  <c:v>0.97637256670000006</c:v>
                </c:pt>
                <c:pt idx="1696">
                  <c:v>0.97637256670000006</c:v>
                </c:pt>
                <c:pt idx="1697">
                  <c:v>0.97637256670000006</c:v>
                </c:pt>
                <c:pt idx="1698">
                  <c:v>0.97637256670000006</c:v>
                </c:pt>
                <c:pt idx="1699">
                  <c:v>0.97637256670000006</c:v>
                </c:pt>
                <c:pt idx="1700">
                  <c:v>0.97637256670000006</c:v>
                </c:pt>
                <c:pt idx="1701">
                  <c:v>0.97637256670000006</c:v>
                </c:pt>
                <c:pt idx="1702">
                  <c:v>0.97637256670000006</c:v>
                </c:pt>
                <c:pt idx="1703">
                  <c:v>0.97637256670000006</c:v>
                </c:pt>
                <c:pt idx="1704">
                  <c:v>0.97637256670000006</c:v>
                </c:pt>
                <c:pt idx="1705">
                  <c:v>0.97637256670000006</c:v>
                </c:pt>
                <c:pt idx="1706">
                  <c:v>0.97637256670000006</c:v>
                </c:pt>
                <c:pt idx="1707">
                  <c:v>0.97637256670000006</c:v>
                </c:pt>
                <c:pt idx="1708">
                  <c:v>0.97637256670000006</c:v>
                </c:pt>
                <c:pt idx="1709">
                  <c:v>0.97637256670000006</c:v>
                </c:pt>
                <c:pt idx="1710">
                  <c:v>0.97637256670000006</c:v>
                </c:pt>
                <c:pt idx="1711">
                  <c:v>0.97637256670000006</c:v>
                </c:pt>
                <c:pt idx="1712">
                  <c:v>0.97637256670000006</c:v>
                </c:pt>
                <c:pt idx="1713">
                  <c:v>0.97637256670000006</c:v>
                </c:pt>
                <c:pt idx="1714">
                  <c:v>0.97637256670000006</c:v>
                </c:pt>
                <c:pt idx="1715">
                  <c:v>0.97637256670000006</c:v>
                </c:pt>
                <c:pt idx="1716">
                  <c:v>0.97637256670000006</c:v>
                </c:pt>
                <c:pt idx="1717">
                  <c:v>0.97637256670000006</c:v>
                </c:pt>
                <c:pt idx="1718">
                  <c:v>0.97637256670000006</c:v>
                </c:pt>
                <c:pt idx="1719">
                  <c:v>0.97637256670000006</c:v>
                </c:pt>
                <c:pt idx="1720">
                  <c:v>0.97637256670000006</c:v>
                </c:pt>
                <c:pt idx="1721">
                  <c:v>0.97637256670000006</c:v>
                </c:pt>
                <c:pt idx="1722">
                  <c:v>0.97637256670000006</c:v>
                </c:pt>
                <c:pt idx="1723">
                  <c:v>0.97637256670000006</c:v>
                </c:pt>
                <c:pt idx="1724">
                  <c:v>0.97637256670000006</c:v>
                </c:pt>
                <c:pt idx="1725">
                  <c:v>0.97637256670000006</c:v>
                </c:pt>
                <c:pt idx="1726">
                  <c:v>0.97637256670000006</c:v>
                </c:pt>
                <c:pt idx="1727">
                  <c:v>0.97637256670000006</c:v>
                </c:pt>
                <c:pt idx="1728">
                  <c:v>0.97637256670000006</c:v>
                </c:pt>
                <c:pt idx="1729">
                  <c:v>0.97637256670000006</c:v>
                </c:pt>
                <c:pt idx="1730">
                  <c:v>0.97637256670000006</c:v>
                </c:pt>
                <c:pt idx="1731">
                  <c:v>0.97637256670000006</c:v>
                </c:pt>
                <c:pt idx="1732">
                  <c:v>0.97637256670000006</c:v>
                </c:pt>
                <c:pt idx="1733">
                  <c:v>0.97637256670000006</c:v>
                </c:pt>
                <c:pt idx="1734">
                  <c:v>0.97637256670000006</c:v>
                </c:pt>
                <c:pt idx="1735">
                  <c:v>0.97637256670000006</c:v>
                </c:pt>
                <c:pt idx="1736">
                  <c:v>0.97637256670000006</c:v>
                </c:pt>
                <c:pt idx="1737">
                  <c:v>0.97637256670000006</c:v>
                </c:pt>
                <c:pt idx="1738">
                  <c:v>0.97637256670000006</c:v>
                </c:pt>
                <c:pt idx="1739">
                  <c:v>0.97637256670000006</c:v>
                </c:pt>
                <c:pt idx="1740">
                  <c:v>0.97637256670000006</c:v>
                </c:pt>
                <c:pt idx="1741">
                  <c:v>0.97637256670000006</c:v>
                </c:pt>
                <c:pt idx="1742">
                  <c:v>0.97637256670000006</c:v>
                </c:pt>
                <c:pt idx="1743">
                  <c:v>0.97637256670000006</c:v>
                </c:pt>
                <c:pt idx="1744">
                  <c:v>0.97637256670000006</c:v>
                </c:pt>
                <c:pt idx="1745">
                  <c:v>0.97637256670000006</c:v>
                </c:pt>
                <c:pt idx="1746">
                  <c:v>0.97637256670000006</c:v>
                </c:pt>
                <c:pt idx="1747">
                  <c:v>0.97637256670000006</c:v>
                </c:pt>
                <c:pt idx="1748">
                  <c:v>0.97637256670000006</c:v>
                </c:pt>
                <c:pt idx="1749">
                  <c:v>0.97637256670000006</c:v>
                </c:pt>
                <c:pt idx="1750">
                  <c:v>0.97637256670000006</c:v>
                </c:pt>
                <c:pt idx="1751">
                  <c:v>0.97637256670000006</c:v>
                </c:pt>
                <c:pt idx="1752">
                  <c:v>0.97637256670000006</c:v>
                </c:pt>
                <c:pt idx="1753">
                  <c:v>0.97637256670000006</c:v>
                </c:pt>
                <c:pt idx="1754">
                  <c:v>0.97637256670000006</c:v>
                </c:pt>
                <c:pt idx="1755">
                  <c:v>0.97637256670000006</c:v>
                </c:pt>
                <c:pt idx="1756">
                  <c:v>0.97637256670000006</c:v>
                </c:pt>
                <c:pt idx="1757">
                  <c:v>0.97637256670000006</c:v>
                </c:pt>
                <c:pt idx="1758">
                  <c:v>0.97637256670000006</c:v>
                </c:pt>
                <c:pt idx="1759">
                  <c:v>0.97637256670000006</c:v>
                </c:pt>
                <c:pt idx="1760">
                  <c:v>0.97637256670000006</c:v>
                </c:pt>
                <c:pt idx="1761">
                  <c:v>0.97637256670000006</c:v>
                </c:pt>
                <c:pt idx="1762">
                  <c:v>0.97637256670000006</c:v>
                </c:pt>
                <c:pt idx="1763">
                  <c:v>0.97637256670000006</c:v>
                </c:pt>
                <c:pt idx="1764">
                  <c:v>0.97637256670000006</c:v>
                </c:pt>
                <c:pt idx="1765">
                  <c:v>0.97637256670000006</c:v>
                </c:pt>
                <c:pt idx="1766">
                  <c:v>0.97637256670000006</c:v>
                </c:pt>
                <c:pt idx="1767">
                  <c:v>0.97637256670000006</c:v>
                </c:pt>
                <c:pt idx="1768">
                  <c:v>0.97637256670000006</c:v>
                </c:pt>
                <c:pt idx="1769">
                  <c:v>0.97637256670000006</c:v>
                </c:pt>
                <c:pt idx="1770">
                  <c:v>0.97637256670000006</c:v>
                </c:pt>
                <c:pt idx="1771">
                  <c:v>0.97637256670000006</c:v>
                </c:pt>
                <c:pt idx="1772">
                  <c:v>0.97637256670000006</c:v>
                </c:pt>
                <c:pt idx="1773">
                  <c:v>0.97637256670000006</c:v>
                </c:pt>
                <c:pt idx="1774">
                  <c:v>0.97637256670000006</c:v>
                </c:pt>
                <c:pt idx="1775">
                  <c:v>0.97637256670000006</c:v>
                </c:pt>
                <c:pt idx="1776">
                  <c:v>0.97637256670000006</c:v>
                </c:pt>
                <c:pt idx="1777">
                  <c:v>0.97637256670000006</c:v>
                </c:pt>
                <c:pt idx="1778">
                  <c:v>0.97637256670000006</c:v>
                </c:pt>
                <c:pt idx="1779">
                  <c:v>0.97637256670000006</c:v>
                </c:pt>
                <c:pt idx="1780">
                  <c:v>0.97637256670000006</c:v>
                </c:pt>
                <c:pt idx="1781">
                  <c:v>0.97637256670000006</c:v>
                </c:pt>
                <c:pt idx="1782">
                  <c:v>0.97637256670000006</c:v>
                </c:pt>
                <c:pt idx="1783">
                  <c:v>0.97637256670000006</c:v>
                </c:pt>
                <c:pt idx="1784">
                  <c:v>0.97637256670000006</c:v>
                </c:pt>
                <c:pt idx="1785">
                  <c:v>0.97637256670000006</c:v>
                </c:pt>
                <c:pt idx="1786">
                  <c:v>0.97637256670000006</c:v>
                </c:pt>
                <c:pt idx="1787">
                  <c:v>0.97637256670000006</c:v>
                </c:pt>
                <c:pt idx="1788">
                  <c:v>0.97637256670000006</c:v>
                </c:pt>
                <c:pt idx="1789">
                  <c:v>0.97637256670000006</c:v>
                </c:pt>
                <c:pt idx="1790">
                  <c:v>0.97637256670000006</c:v>
                </c:pt>
                <c:pt idx="1791">
                  <c:v>0.97637256670000006</c:v>
                </c:pt>
                <c:pt idx="1792">
                  <c:v>0.97637256670000006</c:v>
                </c:pt>
                <c:pt idx="1793">
                  <c:v>0.97637256670000006</c:v>
                </c:pt>
                <c:pt idx="1794">
                  <c:v>0.97637256670000006</c:v>
                </c:pt>
                <c:pt idx="1795">
                  <c:v>0.97637256670000006</c:v>
                </c:pt>
                <c:pt idx="1796">
                  <c:v>0.97637256670000006</c:v>
                </c:pt>
                <c:pt idx="1797">
                  <c:v>0.97637256670000006</c:v>
                </c:pt>
                <c:pt idx="1798">
                  <c:v>0.97637256670000006</c:v>
                </c:pt>
                <c:pt idx="1799">
                  <c:v>0.97637256670000006</c:v>
                </c:pt>
                <c:pt idx="1800">
                  <c:v>0.97637256670000006</c:v>
                </c:pt>
                <c:pt idx="1801">
                  <c:v>0.97637256670000006</c:v>
                </c:pt>
                <c:pt idx="1802">
                  <c:v>0.97637256670000006</c:v>
                </c:pt>
                <c:pt idx="1803">
                  <c:v>0.97637256670000006</c:v>
                </c:pt>
                <c:pt idx="1804">
                  <c:v>0.97637256670000006</c:v>
                </c:pt>
                <c:pt idx="1805">
                  <c:v>0.97637256670000006</c:v>
                </c:pt>
                <c:pt idx="1806">
                  <c:v>0.97637256670000006</c:v>
                </c:pt>
                <c:pt idx="1807">
                  <c:v>0.97637256670000006</c:v>
                </c:pt>
                <c:pt idx="1808">
                  <c:v>0.97637256670000006</c:v>
                </c:pt>
                <c:pt idx="1809">
                  <c:v>0.97637256670000006</c:v>
                </c:pt>
                <c:pt idx="1810">
                  <c:v>0.97637256670000006</c:v>
                </c:pt>
                <c:pt idx="1811">
                  <c:v>0.97637256670000006</c:v>
                </c:pt>
                <c:pt idx="1812">
                  <c:v>0.97637256670000006</c:v>
                </c:pt>
                <c:pt idx="1813">
                  <c:v>0.97637256670000006</c:v>
                </c:pt>
                <c:pt idx="1814">
                  <c:v>0.97637256670000006</c:v>
                </c:pt>
                <c:pt idx="1815">
                  <c:v>0.97637256670000006</c:v>
                </c:pt>
                <c:pt idx="1816">
                  <c:v>0.97637256670000006</c:v>
                </c:pt>
                <c:pt idx="1817">
                  <c:v>0.97637256670000006</c:v>
                </c:pt>
                <c:pt idx="1818">
                  <c:v>0.97637256670000006</c:v>
                </c:pt>
                <c:pt idx="1819">
                  <c:v>0.97637256670000006</c:v>
                </c:pt>
                <c:pt idx="1820">
                  <c:v>0.97637256670000006</c:v>
                </c:pt>
                <c:pt idx="1821">
                  <c:v>0.97637256670000006</c:v>
                </c:pt>
                <c:pt idx="1822">
                  <c:v>0.97637256670000006</c:v>
                </c:pt>
                <c:pt idx="1823">
                  <c:v>0.97637256670000006</c:v>
                </c:pt>
                <c:pt idx="1824">
                  <c:v>0.97637256670000006</c:v>
                </c:pt>
                <c:pt idx="1825">
                  <c:v>0.97637256670000006</c:v>
                </c:pt>
                <c:pt idx="1826">
                  <c:v>0.97637256670000006</c:v>
                </c:pt>
                <c:pt idx="1827">
                  <c:v>0.97637256670000006</c:v>
                </c:pt>
                <c:pt idx="1828">
                  <c:v>0.97637256670000006</c:v>
                </c:pt>
                <c:pt idx="1829">
                  <c:v>0.97637256670000006</c:v>
                </c:pt>
                <c:pt idx="1830">
                  <c:v>0.97637256670000006</c:v>
                </c:pt>
                <c:pt idx="1831">
                  <c:v>0.97637256670000006</c:v>
                </c:pt>
                <c:pt idx="1832">
                  <c:v>0.97637256670000006</c:v>
                </c:pt>
                <c:pt idx="1833">
                  <c:v>0.97637256670000006</c:v>
                </c:pt>
                <c:pt idx="1834">
                  <c:v>0.97637256670000006</c:v>
                </c:pt>
                <c:pt idx="1835">
                  <c:v>0.97637256670000006</c:v>
                </c:pt>
                <c:pt idx="1836">
                  <c:v>0.97637256670000006</c:v>
                </c:pt>
                <c:pt idx="1837">
                  <c:v>0.97637256670000006</c:v>
                </c:pt>
                <c:pt idx="1838">
                  <c:v>0.97637256670000006</c:v>
                </c:pt>
                <c:pt idx="1839">
                  <c:v>0.97637256670000006</c:v>
                </c:pt>
                <c:pt idx="1840">
                  <c:v>0.97637256670000006</c:v>
                </c:pt>
                <c:pt idx="1841">
                  <c:v>0.97637256670000006</c:v>
                </c:pt>
                <c:pt idx="1842">
                  <c:v>0.97637256670000006</c:v>
                </c:pt>
                <c:pt idx="1843">
                  <c:v>0.97637256670000006</c:v>
                </c:pt>
                <c:pt idx="1844">
                  <c:v>0.97637256670000006</c:v>
                </c:pt>
                <c:pt idx="1845">
                  <c:v>0.97637256670000006</c:v>
                </c:pt>
                <c:pt idx="1846">
                  <c:v>0.97637256670000006</c:v>
                </c:pt>
                <c:pt idx="1847">
                  <c:v>0.97637256670000006</c:v>
                </c:pt>
                <c:pt idx="1848">
                  <c:v>0.97637256670000006</c:v>
                </c:pt>
                <c:pt idx="1849">
                  <c:v>0.97637256670000006</c:v>
                </c:pt>
                <c:pt idx="1850">
                  <c:v>0.97637256670000006</c:v>
                </c:pt>
                <c:pt idx="1851">
                  <c:v>0.97637256670000006</c:v>
                </c:pt>
                <c:pt idx="1852">
                  <c:v>0.97637256670000006</c:v>
                </c:pt>
                <c:pt idx="1853">
                  <c:v>0.97637256670000006</c:v>
                </c:pt>
                <c:pt idx="1854">
                  <c:v>0.97637256670000006</c:v>
                </c:pt>
                <c:pt idx="1855">
                  <c:v>0.97637256670000006</c:v>
                </c:pt>
                <c:pt idx="1856">
                  <c:v>0.97637256670000006</c:v>
                </c:pt>
                <c:pt idx="1857">
                  <c:v>0.97637256670000006</c:v>
                </c:pt>
                <c:pt idx="1858">
                  <c:v>0.97637256670000006</c:v>
                </c:pt>
                <c:pt idx="1859">
                  <c:v>0.97637256670000006</c:v>
                </c:pt>
                <c:pt idx="1860">
                  <c:v>0.97637256670000006</c:v>
                </c:pt>
                <c:pt idx="1861">
                  <c:v>0.97637256670000006</c:v>
                </c:pt>
                <c:pt idx="1862">
                  <c:v>0.97637256670000006</c:v>
                </c:pt>
                <c:pt idx="1863">
                  <c:v>0.97637256670000006</c:v>
                </c:pt>
                <c:pt idx="1864">
                  <c:v>0.97637256670000006</c:v>
                </c:pt>
                <c:pt idx="1865">
                  <c:v>0.97637256670000006</c:v>
                </c:pt>
                <c:pt idx="1866">
                  <c:v>0.97637256670000006</c:v>
                </c:pt>
                <c:pt idx="1867">
                  <c:v>0.97637256670000006</c:v>
                </c:pt>
                <c:pt idx="1868">
                  <c:v>0.97637256670000006</c:v>
                </c:pt>
                <c:pt idx="1869">
                  <c:v>0.97637256670000006</c:v>
                </c:pt>
                <c:pt idx="1870">
                  <c:v>0.97637256670000006</c:v>
                </c:pt>
                <c:pt idx="1871">
                  <c:v>0.97637256670000006</c:v>
                </c:pt>
                <c:pt idx="1872">
                  <c:v>0.97637256670000006</c:v>
                </c:pt>
                <c:pt idx="1873">
                  <c:v>0.97637256670000006</c:v>
                </c:pt>
                <c:pt idx="1874">
                  <c:v>0.97637256670000006</c:v>
                </c:pt>
                <c:pt idx="1875">
                  <c:v>0.97637256670000006</c:v>
                </c:pt>
                <c:pt idx="1876">
                  <c:v>0.97637256670000006</c:v>
                </c:pt>
                <c:pt idx="1877">
                  <c:v>0.97637256670000006</c:v>
                </c:pt>
                <c:pt idx="1878">
                  <c:v>0.97637256670000006</c:v>
                </c:pt>
                <c:pt idx="1879">
                  <c:v>0.97637256670000006</c:v>
                </c:pt>
                <c:pt idx="1880">
                  <c:v>0.97637256670000006</c:v>
                </c:pt>
                <c:pt idx="1881">
                  <c:v>0.97637256670000006</c:v>
                </c:pt>
                <c:pt idx="1882">
                  <c:v>0.97637256670000006</c:v>
                </c:pt>
                <c:pt idx="1883">
                  <c:v>0.97637256670000006</c:v>
                </c:pt>
                <c:pt idx="1884">
                  <c:v>0.97637256670000006</c:v>
                </c:pt>
                <c:pt idx="1885">
                  <c:v>0.97637256670000006</c:v>
                </c:pt>
                <c:pt idx="1886">
                  <c:v>0.97637256670000006</c:v>
                </c:pt>
                <c:pt idx="1887">
                  <c:v>0.97637256670000006</c:v>
                </c:pt>
                <c:pt idx="1888">
                  <c:v>0.97637256670000006</c:v>
                </c:pt>
                <c:pt idx="1889">
                  <c:v>0.97637256670000006</c:v>
                </c:pt>
                <c:pt idx="1890">
                  <c:v>0.97637256670000006</c:v>
                </c:pt>
                <c:pt idx="1891">
                  <c:v>0.97637256670000006</c:v>
                </c:pt>
                <c:pt idx="1892">
                  <c:v>0.97637256670000006</c:v>
                </c:pt>
                <c:pt idx="1893">
                  <c:v>0.97637256670000006</c:v>
                </c:pt>
                <c:pt idx="1894">
                  <c:v>0.97637256670000006</c:v>
                </c:pt>
                <c:pt idx="1895">
                  <c:v>0.97637256670000006</c:v>
                </c:pt>
                <c:pt idx="1896">
                  <c:v>0.97383653400000003</c:v>
                </c:pt>
                <c:pt idx="1897">
                  <c:v>0.97383653400000003</c:v>
                </c:pt>
                <c:pt idx="1898">
                  <c:v>0.97383653400000003</c:v>
                </c:pt>
                <c:pt idx="1899">
                  <c:v>0.97383653400000003</c:v>
                </c:pt>
                <c:pt idx="1900">
                  <c:v>0.97383653400000003</c:v>
                </c:pt>
                <c:pt idx="1901">
                  <c:v>0.97383653400000003</c:v>
                </c:pt>
                <c:pt idx="1902">
                  <c:v>0.97383653400000003</c:v>
                </c:pt>
                <c:pt idx="1903">
                  <c:v>0.97383653400000003</c:v>
                </c:pt>
                <c:pt idx="1904">
                  <c:v>0.97383653400000003</c:v>
                </c:pt>
                <c:pt idx="1905">
                  <c:v>0.97383653400000003</c:v>
                </c:pt>
                <c:pt idx="1906">
                  <c:v>0.97383653400000003</c:v>
                </c:pt>
                <c:pt idx="1907">
                  <c:v>0.97383653400000003</c:v>
                </c:pt>
                <c:pt idx="1908">
                  <c:v>0.97383653400000003</c:v>
                </c:pt>
                <c:pt idx="1909">
                  <c:v>0.97383653400000003</c:v>
                </c:pt>
                <c:pt idx="1910">
                  <c:v>0.97383653400000003</c:v>
                </c:pt>
                <c:pt idx="1911">
                  <c:v>0.97383653400000003</c:v>
                </c:pt>
                <c:pt idx="1912">
                  <c:v>0.97383653400000003</c:v>
                </c:pt>
                <c:pt idx="1913">
                  <c:v>0.97383653400000003</c:v>
                </c:pt>
                <c:pt idx="1914">
                  <c:v>0.97383653400000003</c:v>
                </c:pt>
                <c:pt idx="1915">
                  <c:v>0.97383653400000003</c:v>
                </c:pt>
                <c:pt idx="1916">
                  <c:v>0.97383653400000003</c:v>
                </c:pt>
                <c:pt idx="1917">
                  <c:v>0.97383653400000003</c:v>
                </c:pt>
                <c:pt idx="1918">
                  <c:v>0.97383653400000003</c:v>
                </c:pt>
                <c:pt idx="1919">
                  <c:v>0.97383653400000003</c:v>
                </c:pt>
                <c:pt idx="1920">
                  <c:v>0.97383653400000003</c:v>
                </c:pt>
                <c:pt idx="1921">
                  <c:v>0.97383653400000003</c:v>
                </c:pt>
                <c:pt idx="1922">
                  <c:v>0.97383653400000003</c:v>
                </c:pt>
                <c:pt idx="1923">
                  <c:v>0.97383653400000003</c:v>
                </c:pt>
                <c:pt idx="1924">
                  <c:v>0.97383653400000003</c:v>
                </c:pt>
                <c:pt idx="1925">
                  <c:v>0.97383653400000003</c:v>
                </c:pt>
                <c:pt idx="1926">
                  <c:v>0.97383653400000003</c:v>
                </c:pt>
                <c:pt idx="1927">
                  <c:v>0.97383653400000003</c:v>
                </c:pt>
                <c:pt idx="1928">
                  <c:v>0.97383653400000003</c:v>
                </c:pt>
                <c:pt idx="1929">
                  <c:v>0.97383653400000003</c:v>
                </c:pt>
                <c:pt idx="1930">
                  <c:v>0.97383653400000003</c:v>
                </c:pt>
                <c:pt idx="1931">
                  <c:v>0.97383653400000003</c:v>
                </c:pt>
                <c:pt idx="1932">
                  <c:v>0.97383653400000003</c:v>
                </c:pt>
                <c:pt idx="1933">
                  <c:v>0.97383653400000003</c:v>
                </c:pt>
                <c:pt idx="1934">
                  <c:v>0.97383653400000003</c:v>
                </c:pt>
                <c:pt idx="1935">
                  <c:v>0.97383653400000003</c:v>
                </c:pt>
                <c:pt idx="1936">
                  <c:v>0.97383653400000003</c:v>
                </c:pt>
                <c:pt idx="1937">
                  <c:v>0.97383653400000003</c:v>
                </c:pt>
                <c:pt idx="1938">
                  <c:v>0.97383653400000003</c:v>
                </c:pt>
                <c:pt idx="1939">
                  <c:v>0.97383653400000003</c:v>
                </c:pt>
                <c:pt idx="1940">
                  <c:v>0.97383653400000003</c:v>
                </c:pt>
                <c:pt idx="1941">
                  <c:v>0.97383653400000003</c:v>
                </c:pt>
                <c:pt idx="1942">
                  <c:v>0.97383653400000003</c:v>
                </c:pt>
                <c:pt idx="1943">
                  <c:v>0.97383653400000003</c:v>
                </c:pt>
                <c:pt idx="1944">
                  <c:v>0.97383653400000003</c:v>
                </c:pt>
                <c:pt idx="1945">
                  <c:v>0.97383653400000003</c:v>
                </c:pt>
                <c:pt idx="1946">
                  <c:v>0.97383653400000003</c:v>
                </c:pt>
                <c:pt idx="1947">
                  <c:v>0.97383653400000003</c:v>
                </c:pt>
                <c:pt idx="1948">
                  <c:v>0.97383653400000003</c:v>
                </c:pt>
                <c:pt idx="1949">
                  <c:v>0.97383653400000003</c:v>
                </c:pt>
                <c:pt idx="1950">
                  <c:v>0.97383653400000003</c:v>
                </c:pt>
                <c:pt idx="1951">
                  <c:v>0.97383653400000003</c:v>
                </c:pt>
                <c:pt idx="1952">
                  <c:v>0.97383653400000003</c:v>
                </c:pt>
                <c:pt idx="1953">
                  <c:v>0.97383653400000003</c:v>
                </c:pt>
                <c:pt idx="1954">
                  <c:v>0.97383653400000003</c:v>
                </c:pt>
                <c:pt idx="1955">
                  <c:v>0.97383653400000003</c:v>
                </c:pt>
                <c:pt idx="1956">
                  <c:v>0.97383653400000003</c:v>
                </c:pt>
                <c:pt idx="1957">
                  <c:v>0.97383653400000003</c:v>
                </c:pt>
                <c:pt idx="1958">
                  <c:v>0.97383653400000003</c:v>
                </c:pt>
                <c:pt idx="1959">
                  <c:v>0.97383653400000003</c:v>
                </c:pt>
                <c:pt idx="1960">
                  <c:v>0.97383653400000003</c:v>
                </c:pt>
                <c:pt idx="1961">
                  <c:v>0.97383653400000003</c:v>
                </c:pt>
                <c:pt idx="1962">
                  <c:v>0.97383653400000003</c:v>
                </c:pt>
                <c:pt idx="1963">
                  <c:v>0.97383653400000003</c:v>
                </c:pt>
                <c:pt idx="1964">
                  <c:v>0.97383653400000003</c:v>
                </c:pt>
                <c:pt idx="1965">
                  <c:v>0.97383653400000003</c:v>
                </c:pt>
                <c:pt idx="1966">
                  <c:v>0.97383653400000003</c:v>
                </c:pt>
                <c:pt idx="1967">
                  <c:v>0.97383653400000003</c:v>
                </c:pt>
                <c:pt idx="1968">
                  <c:v>0.97383653400000003</c:v>
                </c:pt>
                <c:pt idx="1969">
                  <c:v>0.97383653400000003</c:v>
                </c:pt>
                <c:pt idx="1970">
                  <c:v>0.97383653400000003</c:v>
                </c:pt>
                <c:pt idx="1971">
                  <c:v>0.97383653400000003</c:v>
                </c:pt>
                <c:pt idx="1972">
                  <c:v>0.97383653400000003</c:v>
                </c:pt>
                <c:pt idx="1973">
                  <c:v>0.97383653400000003</c:v>
                </c:pt>
                <c:pt idx="1974">
                  <c:v>0.97383653400000003</c:v>
                </c:pt>
                <c:pt idx="1975">
                  <c:v>0.97383653400000003</c:v>
                </c:pt>
                <c:pt idx="1976">
                  <c:v>0.97383653400000003</c:v>
                </c:pt>
                <c:pt idx="1977">
                  <c:v>0.97383653400000003</c:v>
                </c:pt>
                <c:pt idx="1978">
                  <c:v>0.97383653400000003</c:v>
                </c:pt>
                <c:pt idx="1979">
                  <c:v>0.97383653400000003</c:v>
                </c:pt>
                <c:pt idx="1980">
                  <c:v>0.97383653400000003</c:v>
                </c:pt>
                <c:pt idx="1981">
                  <c:v>0.97383653400000003</c:v>
                </c:pt>
                <c:pt idx="1982">
                  <c:v>0.97383653400000003</c:v>
                </c:pt>
                <c:pt idx="1983">
                  <c:v>0.97383653400000003</c:v>
                </c:pt>
                <c:pt idx="1984">
                  <c:v>0.97383653400000003</c:v>
                </c:pt>
                <c:pt idx="1985">
                  <c:v>0.97383653400000003</c:v>
                </c:pt>
                <c:pt idx="1986">
                  <c:v>0.97383653400000003</c:v>
                </c:pt>
                <c:pt idx="1987">
                  <c:v>0.97383653400000003</c:v>
                </c:pt>
                <c:pt idx="1988">
                  <c:v>0.97383653400000003</c:v>
                </c:pt>
                <c:pt idx="1989">
                  <c:v>0.97383653400000003</c:v>
                </c:pt>
                <c:pt idx="1990">
                  <c:v>0.97383653400000003</c:v>
                </c:pt>
                <c:pt idx="1991">
                  <c:v>0.97383653400000003</c:v>
                </c:pt>
                <c:pt idx="1992">
                  <c:v>0.97383653400000003</c:v>
                </c:pt>
                <c:pt idx="1993">
                  <c:v>0.97383653400000003</c:v>
                </c:pt>
                <c:pt idx="1994">
                  <c:v>0.97383653400000003</c:v>
                </c:pt>
                <c:pt idx="1995">
                  <c:v>0.97383653400000003</c:v>
                </c:pt>
                <c:pt idx="1996">
                  <c:v>0.97383653400000003</c:v>
                </c:pt>
                <c:pt idx="1997">
                  <c:v>0.97383653400000003</c:v>
                </c:pt>
                <c:pt idx="1998">
                  <c:v>0.97383653400000003</c:v>
                </c:pt>
                <c:pt idx="1999">
                  <c:v>0.97383653400000003</c:v>
                </c:pt>
                <c:pt idx="2000">
                  <c:v>0.97383653400000003</c:v>
                </c:pt>
                <c:pt idx="2001">
                  <c:v>0.97383653400000003</c:v>
                </c:pt>
                <c:pt idx="2002">
                  <c:v>0.97383653400000003</c:v>
                </c:pt>
                <c:pt idx="2003">
                  <c:v>0.97383653400000003</c:v>
                </c:pt>
                <c:pt idx="2004">
                  <c:v>0.97383653400000003</c:v>
                </c:pt>
                <c:pt idx="2005">
                  <c:v>0.97383653400000003</c:v>
                </c:pt>
                <c:pt idx="2006">
                  <c:v>0.97383653400000003</c:v>
                </c:pt>
                <c:pt idx="2007">
                  <c:v>0.97383653400000003</c:v>
                </c:pt>
                <c:pt idx="2008">
                  <c:v>0.97383653400000003</c:v>
                </c:pt>
                <c:pt idx="2009">
                  <c:v>0.97383653400000003</c:v>
                </c:pt>
                <c:pt idx="2010">
                  <c:v>0.97383653400000003</c:v>
                </c:pt>
                <c:pt idx="2011">
                  <c:v>0.97383653400000003</c:v>
                </c:pt>
                <c:pt idx="2012">
                  <c:v>0.97383653400000003</c:v>
                </c:pt>
                <c:pt idx="2013">
                  <c:v>0.97383653400000003</c:v>
                </c:pt>
                <c:pt idx="2014">
                  <c:v>0.97383653400000003</c:v>
                </c:pt>
                <c:pt idx="2015">
                  <c:v>0.97383653400000003</c:v>
                </c:pt>
                <c:pt idx="2016">
                  <c:v>0.97383653400000003</c:v>
                </c:pt>
                <c:pt idx="2017">
                  <c:v>0.97383653400000003</c:v>
                </c:pt>
                <c:pt idx="2018">
                  <c:v>0.97383653400000003</c:v>
                </c:pt>
                <c:pt idx="2019">
                  <c:v>0.97383653400000003</c:v>
                </c:pt>
                <c:pt idx="2020">
                  <c:v>0.97383653400000003</c:v>
                </c:pt>
                <c:pt idx="2021">
                  <c:v>0.97383653400000003</c:v>
                </c:pt>
                <c:pt idx="2022">
                  <c:v>0.97383653400000003</c:v>
                </c:pt>
                <c:pt idx="2023">
                  <c:v>0.97383653400000003</c:v>
                </c:pt>
                <c:pt idx="2024">
                  <c:v>0.97383653400000003</c:v>
                </c:pt>
                <c:pt idx="2025">
                  <c:v>0.97383653400000003</c:v>
                </c:pt>
                <c:pt idx="2026">
                  <c:v>0.97383653400000003</c:v>
                </c:pt>
                <c:pt idx="2027">
                  <c:v>0.97383653400000003</c:v>
                </c:pt>
                <c:pt idx="2028">
                  <c:v>0.97383653400000003</c:v>
                </c:pt>
                <c:pt idx="2029">
                  <c:v>0.97383653400000003</c:v>
                </c:pt>
                <c:pt idx="2030">
                  <c:v>0.97383653400000003</c:v>
                </c:pt>
                <c:pt idx="2031">
                  <c:v>0.97383653400000003</c:v>
                </c:pt>
                <c:pt idx="2032">
                  <c:v>0.97383653400000003</c:v>
                </c:pt>
                <c:pt idx="2033">
                  <c:v>0.97383653400000003</c:v>
                </c:pt>
                <c:pt idx="2034">
                  <c:v>0.97383653400000003</c:v>
                </c:pt>
                <c:pt idx="2035">
                  <c:v>0.97383653400000003</c:v>
                </c:pt>
                <c:pt idx="2036">
                  <c:v>0.97383653400000003</c:v>
                </c:pt>
                <c:pt idx="2037">
                  <c:v>0.97383653400000003</c:v>
                </c:pt>
                <c:pt idx="2038">
                  <c:v>0.97383653400000003</c:v>
                </c:pt>
                <c:pt idx="2039">
                  <c:v>0.97383653400000003</c:v>
                </c:pt>
                <c:pt idx="2040">
                  <c:v>0.97383653400000003</c:v>
                </c:pt>
                <c:pt idx="2041">
                  <c:v>0.97383653400000003</c:v>
                </c:pt>
                <c:pt idx="2042">
                  <c:v>0.97383653400000003</c:v>
                </c:pt>
                <c:pt idx="2043">
                  <c:v>0.97383653400000003</c:v>
                </c:pt>
                <c:pt idx="2044">
                  <c:v>0.97383653400000003</c:v>
                </c:pt>
                <c:pt idx="2045">
                  <c:v>0.97383653400000003</c:v>
                </c:pt>
                <c:pt idx="2046">
                  <c:v>0.97383653400000003</c:v>
                </c:pt>
                <c:pt idx="2047">
                  <c:v>0.97383653400000003</c:v>
                </c:pt>
                <c:pt idx="2048">
                  <c:v>0.97383653400000003</c:v>
                </c:pt>
                <c:pt idx="2049">
                  <c:v>0.97383653400000003</c:v>
                </c:pt>
                <c:pt idx="2050">
                  <c:v>0.97383653400000003</c:v>
                </c:pt>
                <c:pt idx="2051">
                  <c:v>0.97383653400000003</c:v>
                </c:pt>
                <c:pt idx="2052">
                  <c:v>0.97383653400000003</c:v>
                </c:pt>
                <c:pt idx="2053">
                  <c:v>0.97383653400000003</c:v>
                </c:pt>
                <c:pt idx="2054">
                  <c:v>0.97014775929999997</c:v>
                </c:pt>
                <c:pt idx="2055">
                  <c:v>0.97014775929999997</c:v>
                </c:pt>
                <c:pt idx="2056">
                  <c:v>0.97014775929999997</c:v>
                </c:pt>
                <c:pt idx="2057">
                  <c:v>0.97014775929999997</c:v>
                </c:pt>
                <c:pt idx="2058">
                  <c:v>0.97014775929999997</c:v>
                </c:pt>
                <c:pt idx="2059">
                  <c:v>0.97014775929999997</c:v>
                </c:pt>
                <c:pt idx="2060">
                  <c:v>0.97014775929999997</c:v>
                </c:pt>
                <c:pt idx="2061">
                  <c:v>0.97014775929999997</c:v>
                </c:pt>
                <c:pt idx="2062">
                  <c:v>0.97014775929999997</c:v>
                </c:pt>
                <c:pt idx="2063">
                  <c:v>0.97014775929999997</c:v>
                </c:pt>
                <c:pt idx="2064">
                  <c:v>0.97014775929999997</c:v>
                </c:pt>
                <c:pt idx="2065">
                  <c:v>0.97014775929999997</c:v>
                </c:pt>
                <c:pt idx="2066">
                  <c:v>0.97014775929999997</c:v>
                </c:pt>
                <c:pt idx="2067">
                  <c:v>0.97014775929999997</c:v>
                </c:pt>
                <c:pt idx="2068">
                  <c:v>0.97014775929999997</c:v>
                </c:pt>
                <c:pt idx="2069">
                  <c:v>0.97014775929999997</c:v>
                </c:pt>
                <c:pt idx="2070">
                  <c:v>0.97014775929999997</c:v>
                </c:pt>
                <c:pt idx="2071">
                  <c:v>0.97014775929999997</c:v>
                </c:pt>
                <c:pt idx="2072">
                  <c:v>0.97014775929999997</c:v>
                </c:pt>
                <c:pt idx="2073">
                  <c:v>0.97014775929999997</c:v>
                </c:pt>
                <c:pt idx="2074">
                  <c:v>0.97014775929999997</c:v>
                </c:pt>
                <c:pt idx="2075">
                  <c:v>0.97014775929999997</c:v>
                </c:pt>
                <c:pt idx="2076">
                  <c:v>0.97014775929999997</c:v>
                </c:pt>
                <c:pt idx="2077">
                  <c:v>0.97014775929999997</c:v>
                </c:pt>
                <c:pt idx="2078">
                  <c:v>0.97014775929999997</c:v>
                </c:pt>
                <c:pt idx="2079">
                  <c:v>0.97014775929999997</c:v>
                </c:pt>
                <c:pt idx="2080">
                  <c:v>0.97014775929999997</c:v>
                </c:pt>
                <c:pt idx="2081">
                  <c:v>0.97014775929999997</c:v>
                </c:pt>
                <c:pt idx="2082">
                  <c:v>0.97014775929999997</c:v>
                </c:pt>
                <c:pt idx="2083">
                  <c:v>0.97014775929999997</c:v>
                </c:pt>
                <c:pt idx="2084">
                  <c:v>0.97014775929999997</c:v>
                </c:pt>
                <c:pt idx="2085">
                  <c:v>0.97014775929999997</c:v>
                </c:pt>
                <c:pt idx="2086">
                  <c:v>0.97014775929999997</c:v>
                </c:pt>
                <c:pt idx="2087">
                  <c:v>0.97014775929999997</c:v>
                </c:pt>
                <c:pt idx="2088">
                  <c:v>0.97014775929999997</c:v>
                </c:pt>
                <c:pt idx="2089">
                  <c:v>0.97014775929999997</c:v>
                </c:pt>
                <c:pt idx="2090">
                  <c:v>0.97014775929999997</c:v>
                </c:pt>
                <c:pt idx="2091">
                  <c:v>0.97014775929999997</c:v>
                </c:pt>
                <c:pt idx="2092">
                  <c:v>0.97014775929999997</c:v>
                </c:pt>
                <c:pt idx="2093">
                  <c:v>0.97014775929999997</c:v>
                </c:pt>
                <c:pt idx="2094">
                  <c:v>0.97014775929999997</c:v>
                </c:pt>
                <c:pt idx="2095">
                  <c:v>0.97014775929999997</c:v>
                </c:pt>
                <c:pt idx="2096">
                  <c:v>0.97014775929999997</c:v>
                </c:pt>
                <c:pt idx="2097">
                  <c:v>0.97014775929999997</c:v>
                </c:pt>
                <c:pt idx="2098">
                  <c:v>0.97014775929999997</c:v>
                </c:pt>
                <c:pt idx="2099">
                  <c:v>0.97014775929999997</c:v>
                </c:pt>
                <c:pt idx="2100">
                  <c:v>0.97014775929999997</c:v>
                </c:pt>
                <c:pt idx="2101">
                  <c:v>0.97014775929999997</c:v>
                </c:pt>
                <c:pt idx="2102">
                  <c:v>0.97014775929999997</c:v>
                </c:pt>
                <c:pt idx="2103">
                  <c:v>0.97014775929999997</c:v>
                </c:pt>
                <c:pt idx="2104">
                  <c:v>0.97014775929999997</c:v>
                </c:pt>
                <c:pt idx="2105">
                  <c:v>0.97014775929999997</c:v>
                </c:pt>
                <c:pt idx="2106">
                  <c:v>0.97014775929999997</c:v>
                </c:pt>
                <c:pt idx="2107">
                  <c:v>0.97014775929999997</c:v>
                </c:pt>
                <c:pt idx="2108">
                  <c:v>0.97014775929999997</c:v>
                </c:pt>
                <c:pt idx="2109">
                  <c:v>0.97014775929999997</c:v>
                </c:pt>
                <c:pt idx="2110">
                  <c:v>0.97014775929999997</c:v>
                </c:pt>
                <c:pt idx="2111">
                  <c:v>0.97014775929999997</c:v>
                </c:pt>
                <c:pt idx="2112">
                  <c:v>0.97014775929999997</c:v>
                </c:pt>
                <c:pt idx="2113">
                  <c:v>0.97014775929999997</c:v>
                </c:pt>
                <c:pt idx="2114">
                  <c:v>0.97014775929999997</c:v>
                </c:pt>
                <c:pt idx="2115">
                  <c:v>0.97014775929999997</c:v>
                </c:pt>
                <c:pt idx="2116">
                  <c:v>0.97014775929999997</c:v>
                </c:pt>
                <c:pt idx="2117">
                  <c:v>0.97014775929999997</c:v>
                </c:pt>
                <c:pt idx="2118">
                  <c:v>0.97014775929999997</c:v>
                </c:pt>
                <c:pt idx="2119">
                  <c:v>0.97014775929999997</c:v>
                </c:pt>
                <c:pt idx="2120">
                  <c:v>0.97014775929999997</c:v>
                </c:pt>
                <c:pt idx="2121">
                  <c:v>0.97014775929999997</c:v>
                </c:pt>
                <c:pt idx="2122">
                  <c:v>0.97014775929999997</c:v>
                </c:pt>
                <c:pt idx="2123">
                  <c:v>0.97014775929999997</c:v>
                </c:pt>
                <c:pt idx="2124">
                  <c:v>0.97014775929999997</c:v>
                </c:pt>
                <c:pt idx="2125">
                  <c:v>0.97014775929999997</c:v>
                </c:pt>
                <c:pt idx="2126">
                  <c:v>0.97014775929999997</c:v>
                </c:pt>
                <c:pt idx="2127">
                  <c:v>0.97014775929999997</c:v>
                </c:pt>
                <c:pt idx="2128">
                  <c:v>0.97014775929999997</c:v>
                </c:pt>
                <c:pt idx="2129">
                  <c:v>0.97014775929999997</c:v>
                </c:pt>
                <c:pt idx="2130">
                  <c:v>0.97014775929999997</c:v>
                </c:pt>
                <c:pt idx="2131">
                  <c:v>0.97014775929999997</c:v>
                </c:pt>
                <c:pt idx="2132">
                  <c:v>0.97014775929999997</c:v>
                </c:pt>
                <c:pt idx="2133">
                  <c:v>0.97014775929999997</c:v>
                </c:pt>
                <c:pt idx="2134">
                  <c:v>0.97014775929999997</c:v>
                </c:pt>
                <c:pt idx="2135">
                  <c:v>0.97014775929999997</c:v>
                </c:pt>
                <c:pt idx="2136">
                  <c:v>0.97014775929999997</c:v>
                </c:pt>
                <c:pt idx="2137">
                  <c:v>0.97014775929999997</c:v>
                </c:pt>
                <c:pt idx="2138">
                  <c:v>0.97014775929999997</c:v>
                </c:pt>
                <c:pt idx="2139">
                  <c:v>0.97014775929999997</c:v>
                </c:pt>
                <c:pt idx="2140">
                  <c:v>0.97014775929999997</c:v>
                </c:pt>
                <c:pt idx="2141">
                  <c:v>0.97014775929999997</c:v>
                </c:pt>
                <c:pt idx="2142">
                  <c:v>0.97014775929999997</c:v>
                </c:pt>
                <c:pt idx="2143">
                  <c:v>0.97014775929999997</c:v>
                </c:pt>
                <c:pt idx="2144">
                  <c:v>0.97014775929999997</c:v>
                </c:pt>
                <c:pt idx="2145">
                  <c:v>0.97014775929999997</c:v>
                </c:pt>
                <c:pt idx="2146">
                  <c:v>0.97014775929999997</c:v>
                </c:pt>
                <c:pt idx="2147">
                  <c:v>0.97014775929999997</c:v>
                </c:pt>
                <c:pt idx="2148">
                  <c:v>0.97014775929999997</c:v>
                </c:pt>
                <c:pt idx="2149">
                  <c:v>0.97014775929999997</c:v>
                </c:pt>
                <c:pt idx="2150">
                  <c:v>0.97014775929999997</c:v>
                </c:pt>
                <c:pt idx="2151">
                  <c:v>0.97014775929999997</c:v>
                </c:pt>
                <c:pt idx="2152">
                  <c:v>0.97014775929999997</c:v>
                </c:pt>
                <c:pt idx="2153">
                  <c:v>0.97014775929999997</c:v>
                </c:pt>
                <c:pt idx="2154">
                  <c:v>0.97014775929999997</c:v>
                </c:pt>
                <c:pt idx="2155">
                  <c:v>0.97014775929999997</c:v>
                </c:pt>
                <c:pt idx="2156">
                  <c:v>0.97014775929999997</c:v>
                </c:pt>
                <c:pt idx="2157">
                  <c:v>0.97014775929999997</c:v>
                </c:pt>
                <c:pt idx="2158">
                  <c:v>0.97014775929999997</c:v>
                </c:pt>
                <c:pt idx="2159">
                  <c:v>0.97014775929999997</c:v>
                </c:pt>
                <c:pt idx="2160">
                  <c:v>0.97014775929999997</c:v>
                </c:pt>
                <c:pt idx="2161">
                  <c:v>0.97014775929999997</c:v>
                </c:pt>
                <c:pt idx="2162">
                  <c:v>0.97014775929999997</c:v>
                </c:pt>
                <c:pt idx="2163">
                  <c:v>0.97014775929999997</c:v>
                </c:pt>
                <c:pt idx="2164">
                  <c:v>0.97014775929999997</c:v>
                </c:pt>
                <c:pt idx="2165">
                  <c:v>0.97014775929999997</c:v>
                </c:pt>
                <c:pt idx="2166">
                  <c:v>0.97014775929999997</c:v>
                </c:pt>
                <c:pt idx="2167">
                  <c:v>0.97014775929999997</c:v>
                </c:pt>
                <c:pt idx="2168">
                  <c:v>0.97014775929999997</c:v>
                </c:pt>
                <c:pt idx="2169">
                  <c:v>0.97014775929999997</c:v>
                </c:pt>
                <c:pt idx="2170">
                  <c:v>0.97014775929999997</c:v>
                </c:pt>
                <c:pt idx="2171">
                  <c:v>0.97014775929999997</c:v>
                </c:pt>
                <c:pt idx="2172">
                  <c:v>0.97014775929999997</c:v>
                </c:pt>
                <c:pt idx="2173">
                  <c:v>0.97014775929999997</c:v>
                </c:pt>
                <c:pt idx="2174">
                  <c:v>0.97014775929999997</c:v>
                </c:pt>
                <c:pt idx="2175">
                  <c:v>0.97014775929999997</c:v>
                </c:pt>
                <c:pt idx="2176">
                  <c:v>0.97014775929999997</c:v>
                </c:pt>
                <c:pt idx="2177">
                  <c:v>0.97014775929999997</c:v>
                </c:pt>
                <c:pt idx="2178">
                  <c:v>0.97014775929999997</c:v>
                </c:pt>
                <c:pt idx="2179">
                  <c:v>0.97014775929999997</c:v>
                </c:pt>
                <c:pt idx="2180">
                  <c:v>0.97014775929999997</c:v>
                </c:pt>
                <c:pt idx="2181">
                  <c:v>0.97014775929999997</c:v>
                </c:pt>
                <c:pt idx="2182">
                  <c:v>0.97014775929999997</c:v>
                </c:pt>
                <c:pt idx="2183">
                  <c:v>0.97014775929999997</c:v>
                </c:pt>
                <c:pt idx="2184">
                  <c:v>0.97014775929999997</c:v>
                </c:pt>
                <c:pt idx="2185">
                  <c:v>0.97014775929999997</c:v>
                </c:pt>
                <c:pt idx="2186">
                  <c:v>0.97014775929999997</c:v>
                </c:pt>
                <c:pt idx="2187">
                  <c:v>0.97014775929999997</c:v>
                </c:pt>
                <c:pt idx="2188">
                  <c:v>0.97014775929999997</c:v>
                </c:pt>
                <c:pt idx="2189">
                  <c:v>0.97014775929999997</c:v>
                </c:pt>
                <c:pt idx="2190">
                  <c:v>0.96481727709999998</c:v>
                </c:pt>
                <c:pt idx="2191">
                  <c:v>0.96481727709999998</c:v>
                </c:pt>
                <c:pt idx="2192">
                  <c:v>0.96481727709999998</c:v>
                </c:pt>
                <c:pt idx="2193">
                  <c:v>0.96481727709999998</c:v>
                </c:pt>
                <c:pt idx="2194">
                  <c:v>0.96481727709999998</c:v>
                </c:pt>
                <c:pt idx="2195">
                  <c:v>0.96481727709999998</c:v>
                </c:pt>
                <c:pt idx="2196">
                  <c:v>0.96481727709999998</c:v>
                </c:pt>
                <c:pt idx="2197">
                  <c:v>0.96481727709999998</c:v>
                </c:pt>
                <c:pt idx="2198">
                  <c:v>0.96481727709999998</c:v>
                </c:pt>
                <c:pt idx="2199">
                  <c:v>0.96481727709999998</c:v>
                </c:pt>
                <c:pt idx="2200">
                  <c:v>0.96481727709999998</c:v>
                </c:pt>
                <c:pt idx="2201">
                  <c:v>0.96481727709999998</c:v>
                </c:pt>
                <c:pt idx="2202">
                  <c:v>0.96481727709999998</c:v>
                </c:pt>
                <c:pt idx="2203">
                  <c:v>0.96481727709999998</c:v>
                </c:pt>
                <c:pt idx="2204">
                  <c:v>0.96481727709999998</c:v>
                </c:pt>
                <c:pt idx="2205">
                  <c:v>0.96481727709999998</c:v>
                </c:pt>
                <c:pt idx="2206">
                  <c:v>0.96481727709999998</c:v>
                </c:pt>
                <c:pt idx="2207">
                  <c:v>0.96481727709999998</c:v>
                </c:pt>
                <c:pt idx="2208">
                  <c:v>0.96481727709999998</c:v>
                </c:pt>
                <c:pt idx="2209">
                  <c:v>0.96481727709999998</c:v>
                </c:pt>
                <c:pt idx="2210">
                  <c:v>0.96481727709999998</c:v>
                </c:pt>
                <c:pt idx="2211">
                  <c:v>0.96481727709999998</c:v>
                </c:pt>
                <c:pt idx="2212">
                  <c:v>0.96481727709999998</c:v>
                </c:pt>
                <c:pt idx="2213">
                  <c:v>0.96481727709999998</c:v>
                </c:pt>
                <c:pt idx="2214">
                  <c:v>0.96481727709999998</c:v>
                </c:pt>
                <c:pt idx="2215">
                  <c:v>0.96481727709999998</c:v>
                </c:pt>
                <c:pt idx="2216">
                  <c:v>0.96481727709999998</c:v>
                </c:pt>
                <c:pt idx="2217">
                  <c:v>0.96481727709999998</c:v>
                </c:pt>
                <c:pt idx="2218">
                  <c:v>0.96481727709999998</c:v>
                </c:pt>
                <c:pt idx="2219">
                  <c:v>0.96481727709999998</c:v>
                </c:pt>
                <c:pt idx="2220">
                  <c:v>0.96481727709999998</c:v>
                </c:pt>
                <c:pt idx="2221">
                  <c:v>0.96481727709999998</c:v>
                </c:pt>
                <c:pt idx="2222">
                  <c:v>0.96481727709999998</c:v>
                </c:pt>
                <c:pt idx="2223">
                  <c:v>0.96481727709999998</c:v>
                </c:pt>
                <c:pt idx="2224">
                  <c:v>0.96481727709999998</c:v>
                </c:pt>
                <c:pt idx="2225">
                  <c:v>0.96481727709999998</c:v>
                </c:pt>
                <c:pt idx="2226">
                  <c:v>0.96481727709999998</c:v>
                </c:pt>
                <c:pt idx="2227">
                  <c:v>0.96481727709999998</c:v>
                </c:pt>
                <c:pt idx="2228">
                  <c:v>0.96481727709999998</c:v>
                </c:pt>
                <c:pt idx="2229">
                  <c:v>0.96481727709999998</c:v>
                </c:pt>
                <c:pt idx="2230">
                  <c:v>0.96481727709999998</c:v>
                </c:pt>
                <c:pt idx="2231">
                  <c:v>0.96481727709999998</c:v>
                </c:pt>
                <c:pt idx="2232">
                  <c:v>0.96481727709999998</c:v>
                </c:pt>
                <c:pt idx="2233">
                  <c:v>0.96481727709999998</c:v>
                </c:pt>
                <c:pt idx="2234">
                  <c:v>0.96481727709999998</c:v>
                </c:pt>
                <c:pt idx="2235">
                  <c:v>0.96481727709999998</c:v>
                </c:pt>
                <c:pt idx="2236">
                  <c:v>0.96481727709999998</c:v>
                </c:pt>
                <c:pt idx="2237">
                  <c:v>0.96481727709999998</c:v>
                </c:pt>
                <c:pt idx="2238">
                  <c:v>0.96481727709999998</c:v>
                </c:pt>
                <c:pt idx="2239">
                  <c:v>0.96481727709999998</c:v>
                </c:pt>
                <c:pt idx="2240">
                  <c:v>0.96481727709999998</c:v>
                </c:pt>
                <c:pt idx="2241">
                  <c:v>0.96481727709999998</c:v>
                </c:pt>
                <c:pt idx="2242">
                  <c:v>0.96481727709999998</c:v>
                </c:pt>
                <c:pt idx="2243">
                  <c:v>0.96481727709999998</c:v>
                </c:pt>
                <c:pt idx="2244">
                  <c:v>0.96481727709999998</c:v>
                </c:pt>
                <c:pt idx="2245">
                  <c:v>0.96481727709999998</c:v>
                </c:pt>
                <c:pt idx="2246">
                  <c:v>0.96481727709999998</c:v>
                </c:pt>
                <c:pt idx="2247">
                  <c:v>0.96481727709999998</c:v>
                </c:pt>
                <c:pt idx="2248">
                  <c:v>0.96481727709999998</c:v>
                </c:pt>
                <c:pt idx="2249">
                  <c:v>0.96481727709999998</c:v>
                </c:pt>
                <c:pt idx="2250">
                  <c:v>0.96481727709999998</c:v>
                </c:pt>
                <c:pt idx="2251">
                  <c:v>0.96481727709999998</c:v>
                </c:pt>
                <c:pt idx="2252">
                  <c:v>0.96481727709999998</c:v>
                </c:pt>
                <c:pt idx="2253">
                  <c:v>0.96481727709999998</c:v>
                </c:pt>
                <c:pt idx="2254">
                  <c:v>0.96481727709999998</c:v>
                </c:pt>
                <c:pt idx="2255">
                  <c:v>0.96481727709999998</c:v>
                </c:pt>
                <c:pt idx="2256">
                  <c:v>0.96481727709999998</c:v>
                </c:pt>
                <c:pt idx="2257">
                  <c:v>0.96481727709999998</c:v>
                </c:pt>
                <c:pt idx="2258">
                  <c:v>0.96481727709999998</c:v>
                </c:pt>
                <c:pt idx="2259">
                  <c:v>0.96481727709999998</c:v>
                </c:pt>
                <c:pt idx="2260">
                  <c:v>0.96481727709999998</c:v>
                </c:pt>
                <c:pt idx="2261">
                  <c:v>0.96481727709999998</c:v>
                </c:pt>
                <c:pt idx="2262">
                  <c:v>0.96481727709999998</c:v>
                </c:pt>
                <c:pt idx="2263">
                  <c:v>0.96481727709999998</c:v>
                </c:pt>
                <c:pt idx="2264">
                  <c:v>0.96481727709999998</c:v>
                </c:pt>
                <c:pt idx="2265">
                  <c:v>0.96481727709999998</c:v>
                </c:pt>
                <c:pt idx="2266">
                  <c:v>0.96481727709999998</c:v>
                </c:pt>
                <c:pt idx="2267">
                  <c:v>0.96481727709999998</c:v>
                </c:pt>
                <c:pt idx="2268">
                  <c:v>0.96481727709999998</c:v>
                </c:pt>
                <c:pt idx="2269">
                  <c:v>0.96481727709999998</c:v>
                </c:pt>
                <c:pt idx="2270">
                  <c:v>0.96481727709999998</c:v>
                </c:pt>
                <c:pt idx="2271">
                  <c:v>0.96481727709999998</c:v>
                </c:pt>
                <c:pt idx="2272">
                  <c:v>0.96481727709999998</c:v>
                </c:pt>
                <c:pt idx="2273">
                  <c:v>0.96481727709999998</c:v>
                </c:pt>
                <c:pt idx="2274">
                  <c:v>0.96481727709999998</c:v>
                </c:pt>
                <c:pt idx="2275">
                  <c:v>0.96481727709999998</c:v>
                </c:pt>
                <c:pt idx="2276">
                  <c:v>0.96481727709999998</c:v>
                </c:pt>
                <c:pt idx="2277">
                  <c:v>0.96481727709999998</c:v>
                </c:pt>
                <c:pt idx="2278">
                  <c:v>0.96481727709999998</c:v>
                </c:pt>
                <c:pt idx="2279">
                  <c:v>0.96481727709999998</c:v>
                </c:pt>
                <c:pt idx="2280">
                  <c:v>0.96481727709999998</c:v>
                </c:pt>
                <c:pt idx="2281">
                  <c:v>0.96481727709999998</c:v>
                </c:pt>
                <c:pt idx="2282">
                  <c:v>0.96481727709999998</c:v>
                </c:pt>
                <c:pt idx="2283">
                  <c:v>0.96481727709999998</c:v>
                </c:pt>
                <c:pt idx="2284">
                  <c:v>0.96481727709999998</c:v>
                </c:pt>
                <c:pt idx="2285">
                  <c:v>0.96481727709999998</c:v>
                </c:pt>
                <c:pt idx="2286">
                  <c:v>0.96481727709999998</c:v>
                </c:pt>
                <c:pt idx="2287">
                  <c:v>0.96481727709999998</c:v>
                </c:pt>
                <c:pt idx="2288">
                  <c:v>0.96481727709999998</c:v>
                </c:pt>
                <c:pt idx="2289">
                  <c:v>0.96481727709999998</c:v>
                </c:pt>
                <c:pt idx="2290">
                  <c:v>0.96481727709999998</c:v>
                </c:pt>
                <c:pt idx="2291">
                  <c:v>0.96481727709999998</c:v>
                </c:pt>
                <c:pt idx="2292">
                  <c:v>0.96481727709999998</c:v>
                </c:pt>
                <c:pt idx="2293">
                  <c:v>0.96481727709999998</c:v>
                </c:pt>
                <c:pt idx="2294">
                  <c:v>0.96481727709999998</c:v>
                </c:pt>
                <c:pt idx="2295">
                  <c:v>0.96481727709999998</c:v>
                </c:pt>
                <c:pt idx="2296">
                  <c:v>0.96481727709999998</c:v>
                </c:pt>
                <c:pt idx="2297">
                  <c:v>0.96481727709999998</c:v>
                </c:pt>
                <c:pt idx="2298">
                  <c:v>0.96481727709999998</c:v>
                </c:pt>
                <c:pt idx="2299">
                  <c:v>0.96481727709999998</c:v>
                </c:pt>
                <c:pt idx="2300">
                  <c:v>0.96481727709999998</c:v>
                </c:pt>
                <c:pt idx="2301">
                  <c:v>0.96481727709999998</c:v>
                </c:pt>
                <c:pt idx="2302">
                  <c:v>0.96481727709999998</c:v>
                </c:pt>
                <c:pt idx="2303">
                  <c:v>0.96481727709999998</c:v>
                </c:pt>
                <c:pt idx="2304">
                  <c:v>0.96481727709999998</c:v>
                </c:pt>
                <c:pt idx="2305">
                  <c:v>0.96481727709999998</c:v>
                </c:pt>
                <c:pt idx="2306">
                  <c:v>0.96481727709999998</c:v>
                </c:pt>
                <c:pt idx="2307">
                  <c:v>0.96481727709999998</c:v>
                </c:pt>
                <c:pt idx="2308">
                  <c:v>0.96481727709999998</c:v>
                </c:pt>
                <c:pt idx="2309">
                  <c:v>0.96481727709999998</c:v>
                </c:pt>
                <c:pt idx="2310">
                  <c:v>0.96481727709999998</c:v>
                </c:pt>
                <c:pt idx="2311">
                  <c:v>0.96481727709999998</c:v>
                </c:pt>
                <c:pt idx="2312">
                  <c:v>0.96481727709999998</c:v>
                </c:pt>
                <c:pt idx="2313">
                  <c:v>0.96481727709999998</c:v>
                </c:pt>
                <c:pt idx="2314">
                  <c:v>0.96481727709999998</c:v>
                </c:pt>
                <c:pt idx="2315">
                  <c:v>0.96481727709999998</c:v>
                </c:pt>
                <c:pt idx="2316">
                  <c:v>0.96481727709999998</c:v>
                </c:pt>
                <c:pt idx="2317">
                  <c:v>0.96481727709999998</c:v>
                </c:pt>
                <c:pt idx="2318">
                  <c:v>0.96481727709999998</c:v>
                </c:pt>
                <c:pt idx="2319">
                  <c:v>0.96481727709999998</c:v>
                </c:pt>
                <c:pt idx="2320">
                  <c:v>0.96481727709999998</c:v>
                </c:pt>
                <c:pt idx="2321">
                  <c:v>0.96481727709999998</c:v>
                </c:pt>
                <c:pt idx="2322">
                  <c:v>0.96481727709999998</c:v>
                </c:pt>
                <c:pt idx="2323">
                  <c:v>0.96481727709999998</c:v>
                </c:pt>
                <c:pt idx="2324">
                  <c:v>0.96481727709999998</c:v>
                </c:pt>
                <c:pt idx="2325">
                  <c:v>0.96481727709999998</c:v>
                </c:pt>
                <c:pt idx="2326">
                  <c:v>0.96481727709999998</c:v>
                </c:pt>
                <c:pt idx="2327">
                  <c:v>0.96481727709999998</c:v>
                </c:pt>
                <c:pt idx="2328">
                  <c:v>0.96481727709999998</c:v>
                </c:pt>
                <c:pt idx="2329">
                  <c:v>0.96481727709999998</c:v>
                </c:pt>
                <c:pt idx="2330">
                  <c:v>0.96481727709999998</c:v>
                </c:pt>
                <c:pt idx="2331">
                  <c:v>0.96481727709999998</c:v>
                </c:pt>
                <c:pt idx="2332">
                  <c:v>0.96481727709999998</c:v>
                </c:pt>
                <c:pt idx="2333">
                  <c:v>0.96481727709999998</c:v>
                </c:pt>
                <c:pt idx="2334">
                  <c:v>0.96481727709999998</c:v>
                </c:pt>
                <c:pt idx="2335">
                  <c:v>0.96481727709999998</c:v>
                </c:pt>
                <c:pt idx="2336">
                  <c:v>0.96481727709999998</c:v>
                </c:pt>
                <c:pt idx="2337">
                  <c:v>0.96481727709999998</c:v>
                </c:pt>
                <c:pt idx="2338">
                  <c:v>0.96481727709999998</c:v>
                </c:pt>
                <c:pt idx="2339">
                  <c:v>0.96481727709999998</c:v>
                </c:pt>
                <c:pt idx="2340">
                  <c:v>0.96481727709999998</c:v>
                </c:pt>
                <c:pt idx="2341">
                  <c:v>0.96481727709999998</c:v>
                </c:pt>
                <c:pt idx="2342">
                  <c:v>0.96481727709999998</c:v>
                </c:pt>
                <c:pt idx="2343">
                  <c:v>0.96481727709999998</c:v>
                </c:pt>
                <c:pt idx="2344">
                  <c:v>0.96481727709999998</c:v>
                </c:pt>
                <c:pt idx="2345">
                  <c:v>0.96481727709999998</c:v>
                </c:pt>
                <c:pt idx="2346">
                  <c:v>0.96481727709999998</c:v>
                </c:pt>
                <c:pt idx="2347">
                  <c:v>0.96481727709999998</c:v>
                </c:pt>
                <c:pt idx="2348">
                  <c:v>0.96481727709999998</c:v>
                </c:pt>
                <c:pt idx="2349">
                  <c:v>0.96481727709999998</c:v>
                </c:pt>
                <c:pt idx="2350">
                  <c:v>0.96481727709999998</c:v>
                </c:pt>
                <c:pt idx="2351">
                  <c:v>0.96481727709999998</c:v>
                </c:pt>
                <c:pt idx="2352">
                  <c:v>0.96481727709999998</c:v>
                </c:pt>
                <c:pt idx="2353">
                  <c:v>0.96481727709999998</c:v>
                </c:pt>
                <c:pt idx="2354">
                  <c:v>0.96481727709999998</c:v>
                </c:pt>
                <c:pt idx="2355">
                  <c:v>0.96481727709999998</c:v>
                </c:pt>
                <c:pt idx="2356">
                  <c:v>0.96481727709999998</c:v>
                </c:pt>
                <c:pt idx="2357">
                  <c:v>0.96481727709999998</c:v>
                </c:pt>
                <c:pt idx="2358">
                  <c:v>0.96481727709999998</c:v>
                </c:pt>
                <c:pt idx="2359">
                  <c:v>0.96481727709999998</c:v>
                </c:pt>
                <c:pt idx="2360">
                  <c:v>0.96481727709999998</c:v>
                </c:pt>
                <c:pt idx="2361">
                  <c:v>0.96481727709999998</c:v>
                </c:pt>
                <c:pt idx="2362">
                  <c:v>0.96481727709999998</c:v>
                </c:pt>
                <c:pt idx="2363">
                  <c:v>0.96481727709999998</c:v>
                </c:pt>
                <c:pt idx="2364">
                  <c:v>0.96481727709999998</c:v>
                </c:pt>
                <c:pt idx="2365">
                  <c:v>0.96481727709999998</c:v>
                </c:pt>
                <c:pt idx="2366">
                  <c:v>0.96481727709999998</c:v>
                </c:pt>
                <c:pt idx="2367">
                  <c:v>0.96481727709999998</c:v>
                </c:pt>
                <c:pt idx="2368">
                  <c:v>0.96481727709999998</c:v>
                </c:pt>
                <c:pt idx="2369">
                  <c:v>0.96481727709999998</c:v>
                </c:pt>
                <c:pt idx="2370">
                  <c:v>0.96481727709999998</c:v>
                </c:pt>
                <c:pt idx="2371">
                  <c:v>0.96481727709999998</c:v>
                </c:pt>
                <c:pt idx="2372">
                  <c:v>0.96481727709999998</c:v>
                </c:pt>
                <c:pt idx="2373">
                  <c:v>0.96481727709999998</c:v>
                </c:pt>
                <c:pt idx="2374">
                  <c:v>0.96481727709999998</c:v>
                </c:pt>
                <c:pt idx="2375">
                  <c:v>0.96481727709999998</c:v>
                </c:pt>
                <c:pt idx="2376">
                  <c:v>0.96481727709999998</c:v>
                </c:pt>
                <c:pt idx="2377">
                  <c:v>0.96481727709999998</c:v>
                </c:pt>
                <c:pt idx="2378">
                  <c:v>0.96481727709999998</c:v>
                </c:pt>
                <c:pt idx="2379">
                  <c:v>0.96481727709999998</c:v>
                </c:pt>
                <c:pt idx="2380">
                  <c:v>0.96481727709999998</c:v>
                </c:pt>
                <c:pt idx="2381">
                  <c:v>0.96481727709999998</c:v>
                </c:pt>
                <c:pt idx="2382">
                  <c:v>0.96481727709999998</c:v>
                </c:pt>
                <c:pt idx="2383">
                  <c:v>0.96481727709999998</c:v>
                </c:pt>
                <c:pt idx="2384">
                  <c:v>0.96481727709999998</c:v>
                </c:pt>
                <c:pt idx="2385">
                  <c:v>0.96481727709999998</c:v>
                </c:pt>
                <c:pt idx="2386">
                  <c:v>0.96481727709999998</c:v>
                </c:pt>
                <c:pt idx="2387">
                  <c:v>0.96481727709999998</c:v>
                </c:pt>
                <c:pt idx="2388">
                  <c:v>0.96481727709999998</c:v>
                </c:pt>
                <c:pt idx="2389">
                  <c:v>0.96481727709999998</c:v>
                </c:pt>
                <c:pt idx="2390">
                  <c:v>0.96481727709999998</c:v>
                </c:pt>
                <c:pt idx="2391">
                  <c:v>0.96481727709999998</c:v>
                </c:pt>
                <c:pt idx="2392">
                  <c:v>0.96481727709999998</c:v>
                </c:pt>
                <c:pt idx="2393">
                  <c:v>0.96481727709999998</c:v>
                </c:pt>
                <c:pt idx="2394">
                  <c:v>0.96481727709999998</c:v>
                </c:pt>
                <c:pt idx="2395">
                  <c:v>0.96481727709999998</c:v>
                </c:pt>
                <c:pt idx="2396">
                  <c:v>0.96481727709999998</c:v>
                </c:pt>
                <c:pt idx="2397">
                  <c:v>0.96481727709999998</c:v>
                </c:pt>
                <c:pt idx="2398">
                  <c:v>0.96481727709999998</c:v>
                </c:pt>
                <c:pt idx="2399">
                  <c:v>0.96481727709999998</c:v>
                </c:pt>
                <c:pt idx="2400">
                  <c:v>0.96481727709999998</c:v>
                </c:pt>
                <c:pt idx="2401">
                  <c:v>0.96481727709999998</c:v>
                </c:pt>
                <c:pt idx="2402">
                  <c:v>0.96481727709999998</c:v>
                </c:pt>
                <c:pt idx="2403">
                  <c:v>0.96481727709999998</c:v>
                </c:pt>
                <c:pt idx="2404">
                  <c:v>0.96481727709999998</c:v>
                </c:pt>
                <c:pt idx="2405">
                  <c:v>0.96481727709999998</c:v>
                </c:pt>
                <c:pt idx="2406">
                  <c:v>0.96481727709999998</c:v>
                </c:pt>
                <c:pt idx="2407">
                  <c:v>0.96481727709999998</c:v>
                </c:pt>
                <c:pt idx="2408">
                  <c:v>0.96481727709999998</c:v>
                </c:pt>
                <c:pt idx="2409">
                  <c:v>0.96481727709999998</c:v>
                </c:pt>
                <c:pt idx="2410">
                  <c:v>0.96481727709999998</c:v>
                </c:pt>
                <c:pt idx="2411">
                  <c:v>0.96481727709999998</c:v>
                </c:pt>
                <c:pt idx="2412">
                  <c:v>0.96481727709999998</c:v>
                </c:pt>
                <c:pt idx="2413">
                  <c:v>0.96481727709999998</c:v>
                </c:pt>
                <c:pt idx="2414">
                  <c:v>0.96481727709999998</c:v>
                </c:pt>
                <c:pt idx="2415">
                  <c:v>0.96481727709999998</c:v>
                </c:pt>
                <c:pt idx="2416">
                  <c:v>0.96481727709999998</c:v>
                </c:pt>
                <c:pt idx="2417">
                  <c:v>0.96481727709999998</c:v>
                </c:pt>
                <c:pt idx="2418">
                  <c:v>0.96481727709999998</c:v>
                </c:pt>
                <c:pt idx="2419">
                  <c:v>0.96481727709999998</c:v>
                </c:pt>
                <c:pt idx="2420">
                  <c:v>0.96481727709999998</c:v>
                </c:pt>
                <c:pt idx="2421">
                  <c:v>0.96481727709999998</c:v>
                </c:pt>
                <c:pt idx="2422">
                  <c:v>0.96481727709999998</c:v>
                </c:pt>
                <c:pt idx="2423">
                  <c:v>0.96481727709999998</c:v>
                </c:pt>
                <c:pt idx="2424">
                  <c:v>0.96481727709999998</c:v>
                </c:pt>
                <c:pt idx="2425">
                  <c:v>0.96481727709999998</c:v>
                </c:pt>
                <c:pt idx="2426">
                  <c:v>0.96481727709999998</c:v>
                </c:pt>
                <c:pt idx="2427">
                  <c:v>0.96481727709999998</c:v>
                </c:pt>
                <c:pt idx="2428">
                  <c:v>0.96481727709999998</c:v>
                </c:pt>
                <c:pt idx="2429">
                  <c:v>0.96481727709999998</c:v>
                </c:pt>
                <c:pt idx="2430">
                  <c:v>0.96481727709999998</c:v>
                </c:pt>
                <c:pt idx="2431">
                  <c:v>0.96481727709999998</c:v>
                </c:pt>
                <c:pt idx="2432">
                  <c:v>0.96481727709999998</c:v>
                </c:pt>
                <c:pt idx="2433">
                  <c:v>0.96481727709999998</c:v>
                </c:pt>
                <c:pt idx="2434">
                  <c:v>0.96481727709999998</c:v>
                </c:pt>
                <c:pt idx="2435">
                  <c:v>0.96481727709999998</c:v>
                </c:pt>
                <c:pt idx="2436">
                  <c:v>0.96481727709999998</c:v>
                </c:pt>
                <c:pt idx="2437">
                  <c:v>0.96481727709999998</c:v>
                </c:pt>
                <c:pt idx="2438">
                  <c:v>0.96481727709999998</c:v>
                </c:pt>
                <c:pt idx="2439">
                  <c:v>0.96481727709999998</c:v>
                </c:pt>
                <c:pt idx="2440">
                  <c:v>0.96481727709999998</c:v>
                </c:pt>
                <c:pt idx="2441">
                  <c:v>0.96481727709999998</c:v>
                </c:pt>
                <c:pt idx="2442">
                  <c:v>0.96481727709999998</c:v>
                </c:pt>
                <c:pt idx="2443">
                  <c:v>0.96481727709999998</c:v>
                </c:pt>
                <c:pt idx="2444">
                  <c:v>0.96481727709999998</c:v>
                </c:pt>
                <c:pt idx="2445">
                  <c:v>0.96481727709999998</c:v>
                </c:pt>
                <c:pt idx="2446">
                  <c:v>0.96481727709999998</c:v>
                </c:pt>
                <c:pt idx="2447">
                  <c:v>0.96481727709999998</c:v>
                </c:pt>
                <c:pt idx="2448">
                  <c:v>0.96481727709999998</c:v>
                </c:pt>
                <c:pt idx="2449">
                  <c:v>0.96481727709999998</c:v>
                </c:pt>
                <c:pt idx="2450">
                  <c:v>0.96481727709999998</c:v>
                </c:pt>
                <c:pt idx="2451">
                  <c:v>0.96481727709999998</c:v>
                </c:pt>
                <c:pt idx="2452">
                  <c:v>0.96481727709999998</c:v>
                </c:pt>
                <c:pt idx="2453">
                  <c:v>0.96481727709999998</c:v>
                </c:pt>
                <c:pt idx="2454">
                  <c:v>0.96481727709999998</c:v>
                </c:pt>
                <c:pt idx="2455">
                  <c:v>0.96481727709999998</c:v>
                </c:pt>
                <c:pt idx="2456">
                  <c:v>0.96481727709999998</c:v>
                </c:pt>
                <c:pt idx="2457">
                  <c:v>0.96481727709999998</c:v>
                </c:pt>
                <c:pt idx="2458">
                  <c:v>0.96481727709999998</c:v>
                </c:pt>
                <c:pt idx="2459">
                  <c:v>0.96481727709999998</c:v>
                </c:pt>
                <c:pt idx="2460">
                  <c:v>0.96481727709999998</c:v>
                </c:pt>
                <c:pt idx="2461">
                  <c:v>0.96481727709999998</c:v>
                </c:pt>
                <c:pt idx="2462">
                  <c:v>0.96481727709999998</c:v>
                </c:pt>
                <c:pt idx="2463">
                  <c:v>0.96481727709999998</c:v>
                </c:pt>
                <c:pt idx="2464">
                  <c:v>0.96481727709999998</c:v>
                </c:pt>
                <c:pt idx="2465">
                  <c:v>0.96481727709999998</c:v>
                </c:pt>
                <c:pt idx="2466">
                  <c:v>0.96481727709999998</c:v>
                </c:pt>
                <c:pt idx="2467">
                  <c:v>0.96481727709999998</c:v>
                </c:pt>
                <c:pt idx="2468">
                  <c:v>0.96481727709999998</c:v>
                </c:pt>
                <c:pt idx="2469">
                  <c:v>0.96481727709999998</c:v>
                </c:pt>
                <c:pt idx="2470">
                  <c:v>0.96481727709999998</c:v>
                </c:pt>
                <c:pt idx="2471">
                  <c:v>0.96481727709999998</c:v>
                </c:pt>
                <c:pt idx="2472">
                  <c:v>0.96481727709999998</c:v>
                </c:pt>
                <c:pt idx="2473">
                  <c:v>0.96481727709999998</c:v>
                </c:pt>
                <c:pt idx="2474">
                  <c:v>0.96481727709999998</c:v>
                </c:pt>
                <c:pt idx="2475">
                  <c:v>0.96481727709999998</c:v>
                </c:pt>
                <c:pt idx="2476">
                  <c:v>0.96481727709999998</c:v>
                </c:pt>
                <c:pt idx="2477">
                  <c:v>0.96481727709999998</c:v>
                </c:pt>
              </c:numCache>
            </c:numRef>
          </c:yVal>
          <c:smooth val="0"/>
          <c:extLst>
            <c:ext xmlns:c16="http://schemas.microsoft.com/office/drawing/2014/chart" uri="{C3380CC4-5D6E-409C-BE32-E72D297353CC}">
              <c16:uniqueId val="{00000000-D680-4895-9E4E-FE07CB6EAF29}"/>
            </c:ext>
          </c:extLst>
        </c:ser>
        <c:ser>
          <c:idx val="1"/>
          <c:order val="1"/>
          <c:tx>
            <c:strRef>
              <c:f>kmcurve_her2pos!$J$2</c:f>
              <c:strCache>
                <c:ptCount val="1"/>
                <c:pt idx="0">
                  <c:v>Stage II</c:v>
                </c:pt>
              </c:strCache>
            </c:strRef>
          </c:tx>
          <c:marker>
            <c:symbol val="none"/>
          </c:marker>
          <c:xVal>
            <c:numRef>
              <c:f>kmcurve_her2pos!$H$3:$H$2480</c:f>
              <c:numCache>
                <c:formatCode>General</c:formatCode>
                <c:ptCount val="2478"/>
                <c:pt idx="0">
                  <c:v>0</c:v>
                </c:pt>
                <c:pt idx="1">
                  <c:v>0.1</c:v>
                </c:pt>
                <c:pt idx="2">
                  <c:v>0.1</c:v>
                </c:pt>
                <c:pt idx="3">
                  <c:v>0.2333333333</c:v>
                </c:pt>
                <c:pt idx="4">
                  <c:v>0.2333333333</c:v>
                </c:pt>
                <c:pt idx="5">
                  <c:v>0.2666666667</c:v>
                </c:pt>
                <c:pt idx="6">
                  <c:v>0.2666666667</c:v>
                </c:pt>
                <c:pt idx="7">
                  <c:v>0.33333333329999998</c:v>
                </c:pt>
                <c:pt idx="8">
                  <c:v>0.33333333329999998</c:v>
                </c:pt>
                <c:pt idx="9">
                  <c:v>0.56666666669999999</c:v>
                </c:pt>
                <c:pt idx="10">
                  <c:v>0.56666666669999999</c:v>
                </c:pt>
                <c:pt idx="11">
                  <c:v>0.6</c:v>
                </c:pt>
                <c:pt idx="12">
                  <c:v>0.6</c:v>
                </c:pt>
                <c:pt idx="13">
                  <c:v>0.8</c:v>
                </c:pt>
                <c:pt idx="14">
                  <c:v>0.8</c:v>
                </c:pt>
                <c:pt idx="15">
                  <c:v>0.83333333330000003</c:v>
                </c:pt>
                <c:pt idx="16">
                  <c:v>0.83333333330000003</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c:v>
                </c:pt>
                <c:pt idx="26">
                  <c:v>1</c:v>
                </c:pt>
                <c:pt idx="27">
                  <c:v>1.0333333333000001</c:v>
                </c:pt>
                <c:pt idx="28">
                  <c:v>1.0333333333000001</c:v>
                </c:pt>
                <c:pt idx="29">
                  <c:v>1.1333333333</c:v>
                </c:pt>
                <c:pt idx="30">
                  <c:v>1.1333333333</c:v>
                </c:pt>
                <c:pt idx="31">
                  <c:v>1.2</c:v>
                </c:pt>
                <c:pt idx="32">
                  <c:v>1.2</c:v>
                </c:pt>
                <c:pt idx="33">
                  <c:v>1.2333333333000001</c:v>
                </c:pt>
                <c:pt idx="34">
                  <c:v>1.2333333333000001</c:v>
                </c:pt>
                <c:pt idx="35">
                  <c:v>1.2666666666999999</c:v>
                </c:pt>
                <c:pt idx="36">
                  <c:v>1.2666666666999999</c:v>
                </c:pt>
                <c:pt idx="37">
                  <c:v>1.3666666667</c:v>
                </c:pt>
                <c:pt idx="38">
                  <c:v>1.3666666667</c:v>
                </c:pt>
                <c:pt idx="39">
                  <c:v>1.4333333333</c:v>
                </c:pt>
                <c:pt idx="40">
                  <c:v>1.4333333333</c:v>
                </c:pt>
                <c:pt idx="41">
                  <c:v>1.5666666667</c:v>
                </c:pt>
                <c:pt idx="42">
                  <c:v>1.5666666667</c:v>
                </c:pt>
                <c:pt idx="43">
                  <c:v>1.6</c:v>
                </c:pt>
                <c:pt idx="44">
                  <c:v>1.6</c:v>
                </c:pt>
                <c:pt idx="45">
                  <c:v>1.6333333333</c:v>
                </c:pt>
                <c:pt idx="46">
                  <c:v>1.6333333333</c:v>
                </c:pt>
                <c:pt idx="47">
                  <c:v>1.7666666666999999</c:v>
                </c:pt>
                <c:pt idx="48">
                  <c:v>1.7666666666999999</c:v>
                </c:pt>
                <c:pt idx="49">
                  <c:v>1.8</c:v>
                </c:pt>
                <c:pt idx="50">
                  <c:v>1.8</c:v>
                </c:pt>
                <c:pt idx="51">
                  <c:v>1.9</c:v>
                </c:pt>
                <c:pt idx="52">
                  <c:v>1.9</c:v>
                </c:pt>
                <c:pt idx="53">
                  <c:v>1.9333333333</c:v>
                </c:pt>
                <c:pt idx="54">
                  <c:v>1.9333333333</c:v>
                </c:pt>
                <c:pt idx="55">
                  <c:v>1.9666666666999999</c:v>
                </c:pt>
                <c:pt idx="56">
                  <c:v>1.9666666666999999</c:v>
                </c:pt>
                <c:pt idx="57">
                  <c:v>2</c:v>
                </c:pt>
                <c:pt idx="58">
                  <c:v>2</c:v>
                </c:pt>
                <c:pt idx="59">
                  <c:v>2.1333333333</c:v>
                </c:pt>
                <c:pt idx="60">
                  <c:v>2.1333333333</c:v>
                </c:pt>
                <c:pt idx="61">
                  <c:v>2.2333333333000001</c:v>
                </c:pt>
                <c:pt idx="62">
                  <c:v>2.2333333333000001</c:v>
                </c:pt>
                <c:pt idx="63">
                  <c:v>2.4</c:v>
                </c:pt>
                <c:pt idx="64">
                  <c:v>2.4</c:v>
                </c:pt>
                <c:pt idx="65">
                  <c:v>2.4333333332999998</c:v>
                </c:pt>
                <c:pt idx="66">
                  <c:v>2.4333333332999998</c:v>
                </c:pt>
                <c:pt idx="67">
                  <c:v>2.5</c:v>
                </c:pt>
                <c:pt idx="68">
                  <c:v>2.5</c:v>
                </c:pt>
                <c:pt idx="69">
                  <c:v>2.7</c:v>
                </c:pt>
                <c:pt idx="70">
                  <c:v>2.7</c:v>
                </c:pt>
                <c:pt idx="71">
                  <c:v>2.7333333333000001</c:v>
                </c:pt>
                <c:pt idx="72">
                  <c:v>2.7333333333000001</c:v>
                </c:pt>
                <c:pt idx="73">
                  <c:v>2.8333333333000001</c:v>
                </c:pt>
                <c:pt idx="74">
                  <c:v>2.8333333333000001</c:v>
                </c:pt>
                <c:pt idx="75">
                  <c:v>2.9333333332999998</c:v>
                </c:pt>
                <c:pt idx="76">
                  <c:v>2.9333333332999998</c:v>
                </c:pt>
                <c:pt idx="77">
                  <c:v>3.0333333332999999</c:v>
                </c:pt>
                <c:pt idx="78">
                  <c:v>3.0333333332999999</c:v>
                </c:pt>
                <c:pt idx="79">
                  <c:v>3.0666666667000002</c:v>
                </c:pt>
                <c:pt idx="80">
                  <c:v>3.0666666667000002</c:v>
                </c:pt>
                <c:pt idx="81">
                  <c:v>3.1666666666999999</c:v>
                </c:pt>
                <c:pt idx="82">
                  <c:v>3.1666666666999999</c:v>
                </c:pt>
                <c:pt idx="83">
                  <c:v>3.2</c:v>
                </c:pt>
                <c:pt idx="84">
                  <c:v>3.2</c:v>
                </c:pt>
                <c:pt idx="85">
                  <c:v>3.2666666666999999</c:v>
                </c:pt>
                <c:pt idx="86">
                  <c:v>3.2666666666999999</c:v>
                </c:pt>
                <c:pt idx="87">
                  <c:v>3.3333333333000001</c:v>
                </c:pt>
                <c:pt idx="88">
                  <c:v>3.3333333333000001</c:v>
                </c:pt>
                <c:pt idx="89">
                  <c:v>3.4333333332999998</c:v>
                </c:pt>
                <c:pt idx="90">
                  <c:v>3.4333333332999998</c:v>
                </c:pt>
                <c:pt idx="91">
                  <c:v>3.5666666667000002</c:v>
                </c:pt>
                <c:pt idx="92">
                  <c:v>3.5666666667000002</c:v>
                </c:pt>
                <c:pt idx="93">
                  <c:v>3.7</c:v>
                </c:pt>
                <c:pt idx="94">
                  <c:v>3.7</c:v>
                </c:pt>
                <c:pt idx="95">
                  <c:v>3.7333333333000001</c:v>
                </c:pt>
                <c:pt idx="96">
                  <c:v>3.7333333333000001</c:v>
                </c:pt>
                <c:pt idx="97">
                  <c:v>4.0999999999999996</c:v>
                </c:pt>
                <c:pt idx="98">
                  <c:v>4.0999999999999996</c:v>
                </c:pt>
                <c:pt idx="99">
                  <c:v>4.1666666667000003</c:v>
                </c:pt>
                <c:pt idx="100">
                  <c:v>4.1666666667000003</c:v>
                </c:pt>
                <c:pt idx="101">
                  <c:v>4.2333333333000001</c:v>
                </c:pt>
                <c:pt idx="102">
                  <c:v>4.2333333333000001</c:v>
                </c:pt>
                <c:pt idx="103">
                  <c:v>4.3666666666999996</c:v>
                </c:pt>
                <c:pt idx="104">
                  <c:v>4.3666666666999996</c:v>
                </c:pt>
                <c:pt idx="105">
                  <c:v>4.4333333333000002</c:v>
                </c:pt>
                <c:pt idx="106">
                  <c:v>4.4333333333000002</c:v>
                </c:pt>
                <c:pt idx="107">
                  <c:v>4.4666666667000001</c:v>
                </c:pt>
                <c:pt idx="108">
                  <c:v>4.4666666667000001</c:v>
                </c:pt>
                <c:pt idx="109">
                  <c:v>4.5666666666999998</c:v>
                </c:pt>
                <c:pt idx="110">
                  <c:v>4.5666666666999998</c:v>
                </c:pt>
                <c:pt idx="111">
                  <c:v>4.7333333333000001</c:v>
                </c:pt>
                <c:pt idx="112">
                  <c:v>4.7333333333000001</c:v>
                </c:pt>
                <c:pt idx="113">
                  <c:v>4.7666666666999999</c:v>
                </c:pt>
                <c:pt idx="114">
                  <c:v>4.7666666666999999</c:v>
                </c:pt>
                <c:pt idx="115">
                  <c:v>4.8</c:v>
                </c:pt>
                <c:pt idx="116">
                  <c:v>4.8</c:v>
                </c:pt>
                <c:pt idx="117">
                  <c:v>4.8333333332999997</c:v>
                </c:pt>
                <c:pt idx="118">
                  <c:v>4.8333333332999997</c:v>
                </c:pt>
                <c:pt idx="119">
                  <c:v>4.9333333333000002</c:v>
                </c:pt>
                <c:pt idx="120">
                  <c:v>4.9333333333000002</c:v>
                </c:pt>
                <c:pt idx="121">
                  <c:v>5.0333333332999999</c:v>
                </c:pt>
                <c:pt idx="122">
                  <c:v>5.0333333332999999</c:v>
                </c:pt>
                <c:pt idx="123">
                  <c:v>5.0666666666999998</c:v>
                </c:pt>
                <c:pt idx="124">
                  <c:v>5.0666666666999998</c:v>
                </c:pt>
                <c:pt idx="125">
                  <c:v>5.2</c:v>
                </c:pt>
                <c:pt idx="126">
                  <c:v>5.2</c:v>
                </c:pt>
                <c:pt idx="127">
                  <c:v>5.2333333333000001</c:v>
                </c:pt>
                <c:pt idx="128">
                  <c:v>5.2333333333000001</c:v>
                </c:pt>
                <c:pt idx="129">
                  <c:v>5.3666666666999996</c:v>
                </c:pt>
                <c:pt idx="130">
                  <c:v>5.3666666666999996</c:v>
                </c:pt>
                <c:pt idx="131">
                  <c:v>5.4</c:v>
                </c:pt>
                <c:pt idx="132">
                  <c:v>5.4</c:v>
                </c:pt>
                <c:pt idx="133">
                  <c:v>5.5333333332999999</c:v>
                </c:pt>
                <c:pt idx="134">
                  <c:v>5.5333333332999999</c:v>
                </c:pt>
                <c:pt idx="135">
                  <c:v>5.6</c:v>
                </c:pt>
                <c:pt idx="136">
                  <c:v>5.6</c:v>
                </c:pt>
                <c:pt idx="137">
                  <c:v>5.6333333333000004</c:v>
                </c:pt>
                <c:pt idx="138">
                  <c:v>5.6333333333000004</c:v>
                </c:pt>
                <c:pt idx="139">
                  <c:v>5.6666666667000003</c:v>
                </c:pt>
                <c:pt idx="140">
                  <c:v>5.6666666667000003</c:v>
                </c:pt>
                <c:pt idx="141">
                  <c:v>5.7</c:v>
                </c:pt>
                <c:pt idx="142">
                  <c:v>5.7</c:v>
                </c:pt>
                <c:pt idx="143">
                  <c:v>5.7666666666999999</c:v>
                </c:pt>
                <c:pt idx="144">
                  <c:v>5.7666666666999999</c:v>
                </c:pt>
                <c:pt idx="145">
                  <c:v>6</c:v>
                </c:pt>
                <c:pt idx="146">
                  <c:v>6</c:v>
                </c:pt>
                <c:pt idx="147">
                  <c:v>6.0333333332999999</c:v>
                </c:pt>
                <c:pt idx="148">
                  <c:v>6.0333333332999999</c:v>
                </c:pt>
                <c:pt idx="149">
                  <c:v>6.2</c:v>
                </c:pt>
                <c:pt idx="150">
                  <c:v>6.2</c:v>
                </c:pt>
                <c:pt idx="151">
                  <c:v>6.4</c:v>
                </c:pt>
                <c:pt idx="152">
                  <c:v>6.4</c:v>
                </c:pt>
                <c:pt idx="153">
                  <c:v>6.5666666666999998</c:v>
                </c:pt>
                <c:pt idx="154">
                  <c:v>6.5666666666999998</c:v>
                </c:pt>
                <c:pt idx="155">
                  <c:v>6.6333333333000004</c:v>
                </c:pt>
                <c:pt idx="156">
                  <c:v>6.6333333333000004</c:v>
                </c:pt>
                <c:pt idx="157">
                  <c:v>6.7666666666999999</c:v>
                </c:pt>
                <c:pt idx="158">
                  <c:v>6.7666666666999999</c:v>
                </c:pt>
                <c:pt idx="159">
                  <c:v>6.8666666666999996</c:v>
                </c:pt>
                <c:pt idx="160">
                  <c:v>6.8666666666999996</c:v>
                </c:pt>
                <c:pt idx="161">
                  <c:v>6.9</c:v>
                </c:pt>
                <c:pt idx="162">
                  <c:v>6.9</c:v>
                </c:pt>
                <c:pt idx="163">
                  <c:v>7.1</c:v>
                </c:pt>
                <c:pt idx="164">
                  <c:v>7.1</c:v>
                </c:pt>
                <c:pt idx="165">
                  <c:v>7.1333333333000004</c:v>
                </c:pt>
                <c:pt idx="166">
                  <c:v>7.1333333333000004</c:v>
                </c:pt>
                <c:pt idx="167">
                  <c:v>7.1666666667000003</c:v>
                </c:pt>
                <c:pt idx="168">
                  <c:v>7.1666666667000003</c:v>
                </c:pt>
                <c:pt idx="169">
                  <c:v>7.3666666666999996</c:v>
                </c:pt>
                <c:pt idx="170">
                  <c:v>7.3666666666999996</c:v>
                </c:pt>
                <c:pt idx="171">
                  <c:v>7.4666666667000001</c:v>
                </c:pt>
                <c:pt idx="172">
                  <c:v>7.4666666667000001</c:v>
                </c:pt>
                <c:pt idx="173">
                  <c:v>7.5</c:v>
                </c:pt>
                <c:pt idx="174">
                  <c:v>7.5</c:v>
                </c:pt>
                <c:pt idx="175">
                  <c:v>7.5333333332999999</c:v>
                </c:pt>
                <c:pt idx="176">
                  <c:v>7.5333333332999999</c:v>
                </c:pt>
                <c:pt idx="177">
                  <c:v>7.6</c:v>
                </c:pt>
                <c:pt idx="178">
                  <c:v>7.6</c:v>
                </c:pt>
                <c:pt idx="179">
                  <c:v>7.6666666667000003</c:v>
                </c:pt>
                <c:pt idx="180">
                  <c:v>7.6666666667000003</c:v>
                </c:pt>
                <c:pt idx="181">
                  <c:v>7.7</c:v>
                </c:pt>
                <c:pt idx="182">
                  <c:v>7.7</c:v>
                </c:pt>
                <c:pt idx="183">
                  <c:v>8.2666666667000008</c:v>
                </c:pt>
                <c:pt idx="184">
                  <c:v>8.2666666667000008</c:v>
                </c:pt>
                <c:pt idx="185">
                  <c:v>8.3333333333000006</c:v>
                </c:pt>
                <c:pt idx="186">
                  <c:v>8.3333333333000006</c:v>
                </c:pt>
                <c:pt idx="187">
                  <c:v>8.4333333333000002</c:v>
                </c:pt>
                <c:pt idx="188">
                  <c:v>8.4333333333000002</c:v>
                </c:pt>
                <c:pt idx="189">
                  <c:v>8.4666666667000001</c:v>
                </c:pt>
                <c:pt idx="190">
                  <c:v>8.4666666667000001</c:v>
                </c:pt>
                <c:pt idx="191">
                  <c:v>8.5333333332999999</c:v>
                </c:pt>
                <c:pt idx="192">
                  <c:v>8.5333333332999999</c:v>
                </c:pt>
                <c:pt idx="193">
                  <c:v>8.6</c:v>
                </c:pt>
                <c:pt idx="194">
                  <c:v>8.6</c:v>
                </c:pt>
                <c:pt idx="195">
                  <c:v>8.6666666666999994</c:v>
                </c:pt>
                <c:pt idx="196">
                  <c:v>8.6666666666999994</c:v>
                </c:pt>
                <c:pt idx="197">
                  <c:v>8.8000000000000007</c:v>
                </c:pt>
                <c:pt idx="198">
                  <c:v>8.8000000000000007</c:v>
                </c:pt>
                <c:pt idx="199">
                  <c:v>8.8333333333000006</c:v>
                </c:pt>
                <c:pt idx="200">
                  <c:v>8.8333333333000006</c:v>
                </c:pt>
                <c:pt idx="201">
                  <c:v>9</c:v>
                </c:pt>
                <c:pt idx="202">
                  <c:v>9</c:v>
                </c:pt>
                <c:pt idx="203">
                  <c:v>9.1666666666999994</c:v>
                </c:pt>
                <c:pt idx="204">
                  <c:v>9.1666666666999994</c:v>
                </c:pt>
                <c:pt idx="205">
                  <c:v>9.1999999999999993</c:v>
                </c:pt>
                <c:pt idx="206">
                  <c:v>9.1999999999999993</c:v>
                </c:pt>
                <c:pt idx="207">
                  <c:v>9.2333333332999992</c:v>
                </c:pt>
                <c:pt idx="208">
                  <c:v>9.2333333332999992</c:v>
                </c:pt>
                <c:pt idx="209">
                  <c:v>9.3666666667000005</c:v>
                </c:pt>
                <c:pt idx="210">
                  <c:v>9.3666666667000005</c:v>
                </c:pt>
                <c:pt idx="211">
                  <c:v>9.5333333332999999</c:v>
                </c:pt>
                <c:pt idx="212">
                  <c:v>9.5333333332999999</c:v>
                </c:pt>
                <c:pt idx="213">
                  <c:v>9.5666666666999998</c:v>
                </c:pt>
                <c:pt idx="214">
                  <c:v>9.5666666666999998</c:v>
                </c:pt>
                <c:pt idx="215">
                  <c:v>9.6333333332999995</c:v>
                </c:pt>
                <c:pt idx="216">
                  <c:v>9.6333333332999995</c:v>
                </c:pt>
                <c:pt idx="217">
                  <c:v>9.7333333332999992</c:v>
                </c:pt>
                <c:pt idx="218">
                  <c:v>9.7333333332999992</c:v>
                </c:pt>
                <c:pt idx="219">
                  <c:v>9.7666666667000008</c:v>
                </c:pt>
                <c:pt idx="220">
                  <c:v>9.7666666667000008</c:v>
                </c:pt>
                <c:pt idx="221">
                  <c:v>9.8000000000000007</c:v>
                </c:pt>
                <c:pt idx="222">
                  <c:v>9.8000000000000007</c:v>
                </c:pt>
                <c:pt idx="223">
                  <c:v>9.8666666667000005</c:v>
                </c:pt>
                <c:pt idx="224">
                  <c:v>9.8666666667000005</c:v>
                </c:pt>
                <c:pt idx="225">
                  <c:v>10.233333332999999</c:v>
                </c:pt>
                <c:pt idx="226">
                  <c:v>10.233333332999999</c:v>
                </c:pt>
                <c:pt idx="227">
                  <c:v>10.266666667000001</c:v>
                </c:pt>
                <c:pt idx="228">
                  <c:v>10.266666667000001</c:v>
                </c:pt>
                <c:pt idx="229">
                  <c:v>10.3</c:v>
                </c:pt>
                <c:pt idx="230">
                  <c:v>10.3</c:v>
                </c:pt>
                <c:pt idx="231">
                  <c:v>10.333333333000001</c:v>
                </c:pt>
                <c:pt idx="232">
                  <c:v>10.333333333000001</c:v>
                </c:pt>
                <c:pt idx="233">
                  <c:v>10.366666667000001</c:v>
                </c:pt>
                <c:pt idx="234">
                  <c:v>10.366666667000001</c:v>
                </c:pt>
                <c:pt idx="235">
                  <c:v>10.4</c:v>
                </c:pt>
                <c:pt idx="236">
                  <c:v>10.4</c:v>
                </c:pt>
                <c:pt idx="237">
                  <c:v>10.533333333</c:v>
                </c:pt>
                <c:pt idx="238">
                  <c:v>10.533333333</c:v>
                </c:pt>
                <c:pt idx="239">
                  <c:v>10.733333332999999</c:v>
                </c:pt>
                <c:pt idx="240">
                  <c:v>10.733333332999999</c:v>
                </c:pt>
                <c:pt idx="241">
                  <c:v>10.8</c:v>
                </c:pt>
                <c:pt idx="242">
                  <c:v>10.8</c:v>
                </c:pt>
                <c:pt idx="243">
                  <c:v>10.933333333</c:v>
                </c:pt>
                <c:pt idx="244">
                  <c:v>10.933333333</c:v>
                </c:pt>
                <c:pt idx="245">
                  <c:v>11.033333333</c:v>
                </c:pt>
                <c:pt idx="246">
                  <c:v>11.033333333</c:v>
                </c:pt>
                <c:pt idx="247">
                  <c:v>11.133333332999999</c:v>
                </c:pt>
                <c:pt idx="248">
                  <c:v>11.133333332999999</c:v>
                </c:pt>
                <c:pt idx="249">
                  <c:v>11.2</c:v>
                </c:pt>
                <c:pt idx="250">
                  <c:v>11.2</c:v>
                </c:pt>
                <c:pt idx="251">
                  <c:v>11.366666667000001</c:v>
                </c:pt>
                <c:pt idx="252">
                  <c:v>11.366666667000001</c:v>
                </c:pt>
                <c:pt idx="253">
                  <c:v>11.4</c:v>
                </c:pt>
                <c:pt idx="254">
                  <c:v>11.4</c:v>
                </c:pt>
                <c:pt idx="255">
                  <c:v>11.566666667</c:v>
                </c:pt>
                <c:pt idx="256">
                  <c:v>11.566666667</c:v>
                </c:pt>
                <c:pt idx="257">
                  <c:v>11.8</c:v>
                </c:pt>
                <c:pt idx="258">
                  <c:v>11.8</c:v>
                </c:pt>
                <c:pt idx="259">
                  <c:v>11.833333333000001</c:v>
                </c:pt>
                <c:pt idx="260">
                  <c:v>11.833333333000001</c:v>
                </c:pt>
                <c:pt idx="261">
                  <c:v>11.9</c:v>
                </c:pt>
                <c:pt idx="262">
                  <c:v>11.9</c:v>
                </c:pt>
                <c:pt idx="263">
                  <c:v>12.066666667</c:v>
                </c:pt>
                <c:pt idx="264">
                  <c:v>12.066666667</c:v>
                </c:pt>
                <c:pt idx="265">
                  <c:v>12.133333332999999</c:v>
                </c:pt>
                <c:pt idx="266">
                  <c:v>12.133333332999999</c:v>
                </c:pt>
                <c:pt idx="267">
                  <c:v>12.166666666999999</c:v>
                </c:pt>
                <c:pt idx="268">
                  <c:v>12.166666666999999</c:v>
                </c:pt>
                <c:pt idx="269">
                  <c:v>12.2</c:v>
                </c:pt>
                <c:pt idx="270">
                  <c:v>12.2</c:v>
                </c:pt>
                <c:pt idx="271">
                  <c:v>12.233333332999999</c:v>
                </c:pt>
                <c:pt idx="272">
                  <c:v>12.233333332999999</c:v>
                </c:pt>
                <c:pt idx="273">
                  <c:v>12.266666667000001</c:v>
                </c:pt>
                <c:pt idx="274">
                  <c:v>12.266666667000001</c:v>
                </c:pt>
                <c:pt idx="275">
                  <c:v>12.366666667000001</c:v>
                </c:pt>
                <c:pt idx="276">
                  <c:v>12.366666667000001</c:v>
                </c:pt>
                <c:pt idx="277">
                  <c:v>12.4</c:v>
                </c:pt>
                <c:pt idx="278">
                  <c:v>12.4</c:v>
                </c:pt>
                <c:pt idx="279">
                  <c:v>12.433333333</c:v>
                </c:pt>
                <c:pt idx="280">
                  <c:v>12.433333333</c:v>
                </c:pt>
                <c:pt idx="281">
                  <c:v>12.466666667</c:v>
                </c:pt>
                <c:pt idx="282">
                  <c:v>12.466666667</c:v>
                </c:pt>
                <c:pt idx="283">
                  <c:v>12.5</c:v>
                </c:pt>
                <c:pt idx="284">
                  <c:v>12.5</c:v>
                </c:pt>
                <c:pt idx="285">
                  <c:v>12.566666667</c:v>
                </c:pt>
                <c:pt idx="286">
                  <c:v>12.566666667</c:v>
                </c:pt>
                <c:pt idx="287">
                  <c:v>12.6</c:v>
                </c:pt>
                <c:pt idx="288">
                  <c:v>12.6</c:v>
                </c:pt>
                <c:pt idx="289">
                  <c:v>12.633333332999999</c:v>
                </c:pt>
                <c:pt idx="290">
                  <c:v>12.633333332999999</c:v>
                </c:pt>
                <c:pt idx="291">
                  <c:v>12.666666666999999</c:v>
                </c:pt>
                <c:pt idx="292">
                  <c:v>12.666666666999999</c:v>
                </c:pt>
                <c:pt idx="293">
                  <c:v>12.7</c:v>
                </c:pt>
                <c:pt idx="294">
                  <c:v>12.7</c:v>
                </c:pt>
                <c:pt idx="295">
                  <c:v>12.733333332999999</c:v>
                </c:pt>
                <c:pt idx="296">
                  <c:v>12.733333332999999</c:v>
                </c:pt>
                <c:pt idx="297">
                  <c:v>12.833333333000001</c:v>
                </c:pt>
                <c:pt idx="298">
                  <c:v>12.833333333000001</c:v>
                </c:pt>
                <c:pt idx="299">
                  <c:v>12.866666667000001</c:v>
                </c:pt>
                <c:pt idx="300">
                  <c:v>12.866666667000001</c:v>
                </c:pt>
                <c:pt idx="301">
                  <c:v>12.9</c:v>
                </c:pt>
                <c:pt idx="302">
                  <c:v>12.9</c:v>
                </c:pt>
                <c:pt idx="303">
                  <c:v>12.933333333</c:v>
                </c:pt>
                <c:pt idx="304">
                  <c:v>12.933333333</c:v>
                </c:pt>
                <c:pt idx="305">
                  <c:v>12.966666667</c:v>
                </c:pt>
                <c:pt idx="306">
                  <c:v>12.966666667</c:v>
                </c:pt>
                <c:pt idx="307">
                  <c:v>13</c:v>
                </c:pt>
                <c:pt idx="308">
                  <c:v>13</c:v>
                </c:pt>
                <c:pt idx="309">
                  <c:v>13.066666667</c:v>
                </c:pt>
                <c:pt idx="310">
                  <c:v>13.066666667</c:v>
                </c:pt>
                <c:pt idx="311">
                  <c:v>13.1</c:v>
                </c:pt>
                <c:pt idx="312">
                  <c:v>13.1</c:v>
                </c:pt>
                <c:pt idx="313">
                  <c:v>13.133333332999999</c:v>
                </c:pt>
                <c:pt idx="314">
                  <c:v>13.133333332999999</c:v>
                </c:pt>
                <c:pt idx="315">
                  <c:v>13.166666666999999</c:v>
                </c:pt>
                <c:pt idx="316">
                  <c:v>13.166666666999999</c:v>
                </c:pt>
                <c:pt idx="317">
                  <c:v>13.2</c:v>
                </c:pt>
                <c:pt idx="318">
                  <c:v>13.2</c:v>
                </c:pt>
                <c:pt idx="319">
                  <c:v>13.266666667000001</c:v>
                </c:pt>
                <c:pt idx="320">
                  <c:v>13.266666667000001</c:v>
                </c:pt>
                <c:pt idx="321">
                  <c:v>13.3</c:v>
                </c:pt>
                <c:pt idx="322">
                  <c:v>13.3</c:v>
                </c:pt>
                <c:pt idx="323">
                  <c:v>13.333333333000001</c:v>
                </c:pt>
                <c:pt idx="324">
                  <c:v>13.333333333000001</c:v>
                </c:pt>
                <c:pt idx="325">
                  <c:v>13.366666667000001</c:v>
                </c:pt>
                <c:pt idx="326">
                  <c:v>13.366666667000001</c:v>
                </c:pt>
                <c:pt idx="327">
                  <c:v>13.4</c:v>
                </c:pt>
                <c:pt idx="328">
                  <c:v>13.4</c:v>
                </c:pt>
                <c:pt idx="329">
                  <c:v>13.5</c:v>
                </c:pt>
                <c:pt idx="330">
                  <c:v>13.5</c:v>
                </c:pt>
                <c:pt idx="331">
                  <c:v>13.533333333</c:v>
                </c:pt>
                <c:pt idx="332">
                  <c:v>13.533333333</c:v>
                </c:pt>
                <c:pt idx="333">
                  <c:v>13.566666667</c:v>
                </c:pt>
                <c:pt idx="334">
                  <c:v>13.566666667</c:v>
                </c:pt>
                <c:pt idx="335">
                  <c:v>13.6</c:v>
                </c:pt>
                <c:pt idx="336">
                  <c:v>13.6</c:v>
                </c:pt>
                <c:pt idx="337">
                  <c:v>13.633333332999999</c:v>
                </c:pt>
                <c:pt idx="338">
                  <c:v>13.633333332999999</c:v>
                </c:pt>
                <c:pt idx="339">
                  <c:v>13.733333332999999</c:v>
                </c:pt>
                <c:pt idx="340">
                  <c:v>13.733333332999999</c:v>
                </c:pt>
                <c:pt idx="341">
                  <c:v>13.766666667000001</c:v>
                </c:pt>
                <c:pt idx="342">
                  <c:v>13.766666667000001</c:v>
                </c:pt>
                <c:pt idx="343">
                  <c:v>13.8</c:v>
                </c:pt>
                <c:pt idx="344">
                  <c:v>13.8</c:v>
                </c:pt>
                <c:pt idx="345">
                  <c:v>13.833333333000001</c:v>
                </c:pt>
                <c:pt idx="346">
                  <c:v>13.833333333000001</c:v>
                </c:pt>
                <c:pt idx="347">
                  <c:v>13.866666667000001</c:v>
                </c:pt>
                <c:pt idx="348">
                  <c:v>13.866666667000001</c:v>
                </c:pt>
                <c:pt idx="349">
                  <c:v>13.9</c:v>
                </c:pt>
                <c:pt idx="350">
                  <c:v>13.9</c:v>
                </c:pt>
                <c:pt idx="351">
                  <c:v>13.933333333</c:v>
                </c:pt>
                <c:pt idx="352">
                  <c:v>13.933333333</c:v>
                </c:pt>
                <c:pt idx="353">
                  <c:v>14</c:v>
                </c:pt>
                <c:pt idx="354">
                  <c:v>14</c:v>
                </c:pt>
                <c:pt idx="355">
                  <c:v>14.033333333</c:v>
                </c:pt>
                <c:pt idx="356">
                  <c:v>14.033333333</c:v>
                </c:pt>
                <c:pt idx="357">
                  <c:v>14.066666667</c:v>
                </c:pt>
                <c:pt idx="358">
                  <c:v>14.066666667</c:v>
                </c:pt>
                <c:pt idx="359">
                  <c:v>14.1</c:v>
                </c:pt>
                <c:pt idx="360">
                  <c:v>14.1</c:v>
                </c:pt>
                <c:pt idx="361">
                  <c:v>14.133333332999999</c:v>
                </c:pt>
                <c:pt idx="362">
                  <c:v>14.133333332999999</c:v>
                </c:pt>
                <c:pt idx="363">
                  <c:v>14.233333332999999</c:v>
                </c:pt>
                <c:pt idx="364">
                  <c:v>14.233333332999999</c:v>
                </c:pt>
                <c:pt idx="365">
                  <c:v>14.266666667000001</c:v>
                </c:pt>
                <c:pt idx="366">
                  <c:v>14.266666667000001</c:v>
                </c:pt>
                <c:pt idx="367">
                  <c:v>14.3</c:v>
                </c:pt>
                <c:pt idx="368">
                  <c:v>14.3</c:v>
                </c:pt>
                <c:pt idx="369">
                  <c:v>14.333333333000001</c:v>
                </c:pt>
                <c:pt idx="370">
                  <c:v>14.333333333000001</c:v>
                </c:pt>
                <c:pt idx="371">
                  <c:v>14.366666667000001</c:v>
                </c:pt>
                <c:pt idx="372">
                  <c:v>14.366666667000001</c:v>
                </c:pt>
                <c:pt idx="373">
                  <c:v>14.433333333</c:v>
                </c:pt>
                <c:pt idx="374">
                  <c:v>14.433333333</c:v>
                </c:pt>
                <c:pt idx="375">
                  <c:v>14.466666667</c:v>
                </c:pt>
                <c:pt idx="376">
                  <c:v>14.466666667</c:v>
                </c:pt>
                <c:pt idx="377">
                  <c:v>14.5</c:v>
                </c:pt>
                <c:pt idx="378">
                  <c:v>14.5</c:v>
                </c:pt>
                <c:pt idx="379">
                  <c:v>14.533333333</c:v>
                </c:pt>
                <c:pt idx="380">
                  <c:v>14.533333333</c:v>
                </c:pt>
                <c:pt idx="381">
                  <c:v>14.566666667</c:v>
                </c:pt>
                <c:pt idx="382">
                  <c:v>14.566666667</c:v>
                </c:pt>
                <c:pt idx="383">
                  <c:v>14.6</c:v>
                </c:pt>
                <c:pt idx="384">
                  <c:v>14.6</c:v>
                </c:pt>
                <c:pt idx="385">
                  <c:v>14.666666666999999</c:v>
                </c:pt>
                <c:pt idx="386">
                  <c:v>14.666666666999999</c:v>
                </c:pt>
                <c:pt idx="387">
                  <c:v>14.7</c:v>
                </c:pt>
                <c:pt idx="388">
                  <c:v>14.7</c:v>
                </c:pt>
                <c:pt idx="389">
                  <c:v>14.733333332999999</c:v>
                </c:pt>
                <c:pt idx="390">
                  <c:v>14.733333332999999</c:v>
                </c:pt>
                <c:pt idx="391">
                  <c:v>14.766666667000001</c:v>
                </c:pt>
                <c:pt idx="392">
                  <c:v>14.766666667000001</c:v>
                </c:pt>
                <c:pt idx="393">
                  <c:v>14.8</c:v>
                </c:pt>
                <c:pt idx="394">
                  <c:v>14.8</c:v>
                </c:pt>
                <c:pt idx="395">
                  <c:v>14.833333333000001</c:v>
                </c:pt>
                <c:pt idx="396">
                  <c:v>14.833333333000001</c:v>
                </c:pt>
                <c:pt idx="397">
                  <c:v>14.933333333</c:v>
                </c:pt>
                <c:pt idx="398">
                  <c:v>14.933333333</c:v>
                </c:pt>
                <c:pt idx="399">
                  <c:v>14.966666667</c:v>
                </c:pt>
                <c:pt idx="400">
                  <c:v>14.966666667</c:v>
                </c:pt>
                <c:pt idx="401">
                  <c:v>15</c:v>
                </c:pt>
                <c:pt idx="402">
                  <c:v>15</c:v>
                </c:pt>
                <c:pt idx="403">
                  <c:v>15.033333333</c:v>
                </c:pt>
                <c:pt idx="404">
                  <c:v>15.033333333</c:v>
                </c:pt>
                <c:pt idx="405">
                  <c:v>15.066666667</c:v>
                </c:pt>
                <c:pt idx="406">
                  <c:v>15.066666667</c:v>
                </c:pt>
                <c:pt idx="407">
                  <c:v>15.1</c:v>
                </c:pt>
                <c:pt idx="408">
                  <c:v>15.1</c:v>
                </c:pt>
                <c:pt idx="409">
                  <c:v>15.166666666999999</c:v>
                </c:pt>
                <c:pt idx="410">
                  <c:v>15.166666666999999</c:v>
                </c:pt>
                <c:pt idx="411">
                  <c:v>15.2</c:v>
                </c:pt>
                <c:pt idx="412">
                  <c:v>15.2</c:v>
                </c:pt>
                <c:pt idx="413">
                  <c:v>15.233333332999999</c:v>
                </c:pt>
                <c:pt idx="414">
                  <c:v>15.233333332999999</c:v>
                </c:pt>
                <c:pt idx="415">
                  <c:v>15.266666667000001</c:v>
                </c:pt>
                <c:pt idx="416">
                  <c:v>15.266666667000001</c:v>
                </c:pt>
                <c:pt idx="417">
                  <c:v>15.3</c:v>
                </c:pt>
                <c:pt idx="418">
                  <c:v>15.3</c:v>
                </c:pt>
                <c:pt idx="419">
                  <c:v>15.433333333</c:v>
                </c:pt>
                <c:pt idx="420">
                  <c:v>15.433333333</c:v>
                </c:pt>
                <c:pt idx="421">
                  <c:v>15.466666667</c:v>
                </c:pt>
                <c:pt idx="422">
                  <c:v>15.466666667</c:v>
                </c:pt>
                <c:pt idx="423">
                  <c:v>15.5</c:v>
                </c:pt>
                <c:pt idx="424">
                  <c:v>15.5</c:v>
                </c:pt>
                <c:pt idx="425">
                  <c:v>15.533333333</c:v>
                </c:pt>
                <c:pt idx="426">
                  <c:v>15.533333333</c:v>
                </c:pt>
                <c:pt idx="427">
                  <c:v>15.6</c:v>
                </c:pt>
                <c:pt idx="428">
                  <c:v>15.6</c:v>
                </c:pt>
                <c:pt idx="429">
                  <c:v>15.633333332999999</c:v>
                </c:pt>
                <c:pt idx="430">
                  <c:v>15.633333332999999</c:v>
                </c:pt>
                <c:pt idx="431">
                  <c:v>15.666666666999999</c:v>
                </c:pt>
                <c:pt idx="432">
                  <c:v>15.666666666999999</c:v>
                </c:pt>
                <c:pt idx="433">
                  <c:v>15.7</c:v>
                </c:pt>
                <c:pt idx="434">
                  <c:v>15.7</c:v>
                </c:pt>
                <c:pt idx="435">
                  <c:v>15.733333332999999</c:v>
                </c:pt>
                <c:pt idx="436">
                  <c:v>15.733333332999999</c:v>
                </c:pt>
                <c:pt idx="437">
                  <c:v>15.766666667000001</c:v>
                </c:pt>
                <c:pt idx="438">
                  <c:v>15.766666667000001</c:v>
                </c:pt>
                <c:pt idx="439">
                  <c:v>15.8</c:v>
                </c:pt>
                <c:pt idx="440">
                  <c:v>15.8</c:v>
                </c:pt>
                <c:pt idx="441">
                  <c:v>15.866666667000001</c:v>
                </c:pt>
                <c:pt idx="442">
                  <c:v>15.866666667000001</c:v>
                </c:pt>
                <c:pt idx="443">
                  <c:v>15.9</c:v>
                </c:pt>
                <c:pt idx="444">
                  <c:v>15.9</c:v>
                </c:pt>
                <c:pt idx="445">
                  <c:v>15.933333333</c:v>
                </c:pt>
                <c:pt idx="446">
                  <c:v>15.933333333</c:v>
                </c:pt>
                <c:pt idx="447">
                  <c:v>15.966666667</c:v>
                </c:pt>
                <c:pt idx="448">
                  <c:v>15.966666667</c:v>
                </c:pt>
                <c:pt idx="449">
                  <c:v>16</c:v>
                </c:pt>
                <c:pt idx="450">
                  <c:v>16</c:v>
                </c:pt>
                <c:pt idx="451">
                  <c:v>16.066666667</c:v>
                </c:pt>
                <c:pt idx="452">
                  <c:v>16.066666667</c:v>
                </c:pt>
                <c:pt idx="453">
                  <c:v>16.100000000000001</c:v>
                </c:pt>
                <c:pt idx="454">
                  <c:v>16.100000000000001</c:v>
                </c:pt>
                <c:pt idx="455">
                  <c:v>16.133333332999999</c:v>
                </c:pt>
                <c:pt idx="456">
                  <c:v>16.133333332999999</c:v>
                </c:pt>
                <c:pt idx="457">
                  <c:v>16.166666667000001</c:v>
                </c:pt>
                <c:pt idx="458">
                  <c:v>16.166666667000001</c:v>
                </c:pt>
                <c:pt idx="459">
                  <c:v>16.2</c:v>
                </c:pt>
                <c:pt idx="460">
                  <c:v>16.2</c:v>
                </c:pt>
                <c:pt idx="461">
                  <c:v>16.233333333000001</c:v>
                </c:pt>
                <c:pt idx="462">
                  <c:v>16.233333333000001</c:v>
                </c:pt>
                <c:pt idx="463">
                  <c:v>16.333333332999999</c:v>
                </c:pt>
                <c:pt idx="464">
                  <c:v>16.333333332999999</c:v>
                </c:pt>
                <c:pt idx="465">
                  <c:v>16.366666667000001</c:v>
                </c:pt>
                <c:pt idx="466">
                  <c:v>16.366666667000001</c:v>
                </c:pt>
                <c:pt idx="467">
                  <c:v>16.399999999999999</c:v>
                </c:pt>
                <c:pt idx="468">
                  <c:v>16.399999999999999</c:v>
                </c:pt>
                <c:pt idx="469">
                  <c:v>16.433333333</c:v>
                </c:pt>
                <c:pt idx="470">
                  <c:v>16.433333333</c:v>
                </c:pt>
                <c:pt idx="471">
                  <c:v>16.466666666999998</c:v>
                </c:pt>
                <c:pt idx="472">
                  <c:v>16.466666666999998</c:v>
                </c:pt>
                <c:pt idx="473">
                  <c:v>16.533333333000002</c:v>
                </c:pt>
                <c:pt idx="474">
                  <c:v>16.533333333000002</c:v>
                </c:pt>
                <c:pt idx="475">
                  <c:v>16.566666667</c:v>
                </c:pt>
                <c:pt idx="476">
                  <c:v>16.566666667</c:v>
                </c:pt>
                <c:pt idx="477">
                  <c:v>16.600000000000001</c:v>
                </c:pt>
                <c:pt idx="478">
                  <c:v>16.600000000000001</c:v>
                </c:pt>
                <c:pt idx="479">
                  <c:v>16.633333332999999</c:v>
                </c:pt>
                <c:pt idx="480">
                  <c:v>16.633333332999999</c:v>
                </c:pt>
                <c:pt idx="481">
                  <c:v>16.666666667000001</c:v>
                </c:pt>
                <c:pt idx="482">
                  <c:v>16.666666667000001</c:v>
                </c:pt>
                <c:pt idx="483">
                  <c:v>16.7</c:v>
                </c:pt>
                <c:pt idx="484">
                  <c:v>16.7</c:v>
                </c:pt>
                <c:pt idx="485">
                  <c:v>16.766666666999999</c:v>
                </c:pt>
                <c:pt idx="486">
                  <c:v>16.766666666999999</c:v>
                </c:pt>
                <c:pt idx="487">
                  <c:v>16.8</c:v>
                </c:pt>
                <c:pt idx="488">
                  <c:v>16.8</c:v>
                </c:pt>
                <c:pt idx="489">
                  <c:v>16.833333332999999</c:v>
                </c:pt>
                <c:pt idx="490">
                  <c:v>16.833333332999999</c:v>
                </c:pt>
                <c:pt idx="491">
                  <c:v>16.866666667000001</c:v>
                </c:pt>
                <c:pt idx="492">
                  <c:v>16.866666667000001</c:v>
                </c:pt>
                <c:pt idx="493">
                  <c:v>16.899999999999999</c:v>
                </c:pt>
                <c:pt idx="494">
                  <c:v>16.899999999999999</c:v>
                </c:pt>
                <c:pt idx="495">
                  <c:v>16.933333333</c:v>
                </c:pt>
                <c:pt idx="496">
                  <c:v>16.933333333</c:v>
                </c:pt>
                <c:pt idx="497">
                  <c:v>17.033333333000002</c:v>
                </c:pt>
                <c:pt idx="498">
                  <c:v>17.033333333000002</c:v>
                </c:pt>
                <c:pt idx="499">
                  <c:v>17.066666667</c:v>
                </c:pt>
                <c:pt idx="500">
                  <c:v>17.066666667</c:v>
                </c:pt>
                <c:pt idx="501">
                  <c:v>17.100000000000001</c:v>
                </c:pt>
                <c:pt idx="502">
                  <c:v>17.100000000000001</c:v>
                </c:pt>
                <c:pt idx="503">
                  <c:v>17.133333332999999</c:v>
                </c:pt>
                <c:pt idx="504">
                  <c:v>17.133333332999999</c:v>
                </c:pt>
                <c:pt idx="505">
                  <c:v>17.166666667000001</c:v>
                </c:pt>
                <c:pt idx="506">
                  <c:v>17.166666667000001</c:v>
                </c:pt>
                <c:pt idx="507">
                  <c:v>17.266666666999999</c:v>
                </c:pt>
                <c:pt idx="508">
                  <c:v>17.266666666999999</c:v>
                </c:pt>
                <c:pt idx="509">
                  <c:v>17.3</c:v>
                </c:pt>
                <c:pt idx="510">
                  <c:v>17.3</c:v>
                </c:pt>
                <c:pt idx="511">
                  <c:v>17.333333332999999</c:v>
                </c:pt>
                <c:pt idx="512">
                  <c:v>17.333333332999999</c:v>
                </c:pt>
                <c:pt idx="513">
                  <c:v>17.366666667000001</c:v>
                </c:pt>
                <c:pt idx="514">
                  <c:v>17.366666667000001</c:v>
                </c:pt>
                <c:pt idx="515">
                  <c:v>17.399999999999999</c:v>
                </c:pt>
                <c:pt idx="516">
                  <c:v>17.399999999999999</c:v>
                </c:pt>
                <c:pt idx="517">
                  <c:v>17.433333333</c:v>
                </c:pt>
                <c:pt idx="518">
                  <c:v>17.433333333</c:v>
                </c:pt>
                <c:pt idx="519">
                  <c:v>17.5</c:v>
                </c:pt>
                <c:pt idx="520">
                  <c:v>17.5</c:v>
                </c:pt>
                <c:pt idx="521">
                  <c:v>17.533333333000002</c:v>
                </c:pt>
                <c:pt idx="522">
                  <c:v>17.533333333000002</c:v>
                </c:pt>
                <c:pt idx="523">
                  <c:v>17.566666667</c:v>
                </c:pt>
                <c:pt idx="524">
                  <c:v>17.566666667</c:v>
                </c:pt>
                <c:pt idx="525">
                  <c:v>17.600000000000001</c:v>
                </c:pt>
                <c:pt idx="526">
                  <c:v>17.600000000000001</c:v>
                </c:pt>
                <c:pt idx="527">
                  <c:v>17.633333332999999</c:v>
                </c:pt>
                <c:pt idx="528">
                  <c:v>17.633333332999999</c:v>
                </c:pt>
                <c:pt idx="529">
                  <c:v>17.666666667000001</c:v>
                </c:pt>
                <c:pt idx="530">
                  <c:v>17.666666667000001</c:v>
                </c:pt>
                <c:pt idx="531">
                  <c:v>17.7</c:v>
                </c:pt>
                <c:pt idx="532">
                  <c:v>17.7</c:v>
                </c:pt>
                <c:pt idx="533">
                  <c:v>17.733333333000001</c:v>
                </c:pt>
                <c:pt idx="534">
                  <c:v>17.733333333000001</c:v>
                </c:pt>
                <c:pt idx="535">
                  <c:v>17.766666666999999</c:v>
                </c:pt>
                <c:pt idx="536">
                  <c:v>17.766666666999999</c:v>
                </c:pt>
                <c:pt idx="537">
                  <c:v>17.8</c:v>
                </c:pt>
                <c:pt idx="538">
                  <c:v>17.8</c:v>
                </c:pt>
                <c:pt idx="539">
                  <c:v>17.833333332999999</c:v>
                </c:pt>
                <c:pt idx="540">
                  <c:v>17.833333332999999</c:v>
                </c:pt>
                <c:pt idx="541">
                  <c:v>17.966666666999998</c:v>
                </c:pt>
                <c:pt idx="542">
                  <c:v>17.966666666999998</c:v>
                </c:pt>
                <c:pt idx="543">
                  <c:v>18</c:v>
                </c:pt>
                <c:pt idx="544">
                  <c:v>18</c:v>
                </c:pt>
                <c:pt idx="545">
                  <c:v>18.033333333000002</c:v>
                </c:pt>
                <c:pt idx="546">
                  <c:v>18.033333333000002</c:v>
                </c:pt>
                <c:pt idx="547">
                  <c:v>18.066666667</c:v>
                </c:pt>
                <c:pt idx="548">
                  <c:v>18.066666667</c:v>
                </c:pt>
                <c:pt idx="549">
                  <c:v>18.100000000000001</c:v>
                </c:pt>
                <c:pt idx="550">
                  <c:v>18.100000000000001</c:v>
                </c:pt>
                <c:pt idx="551">
                  <c:v>18.133333332999999</c:v>
                </c:pt>
                <c:pt idx="552">
                  <c:v>18.133333332999999</c:v>
                </c:pt>
                <c:pt idx="553">
                  <c:v>18.2</c:v>
                </c:pt>
                <c:pt idx="554">
                  <c:v>18.2</c:v>
                </c:pt>
                <c:pt idx="555">
                  <c:v>18.233333333000001</c:v>
                </c:pt>
                <c:pt idx="556">
                  <c:v>18.233333333000001</c:v>
                </c:pt>
                <c:pt idx="557">
                  <c:v>18.266666666999999</c:v>
                </c:pt>
                <c:pt idx="558">
                  <c:v>18.266666666999999</c:v>
                </c:pt>
                <c:pt idx="559">
                  <c:v>18.3</c:v>
                </c:pt>
                <c:pt idx="560">
                  <c:v>18.3</c:v>
                </c:pt>
                <c:pt idx="561">
                  <c:v>18.333333332999999</c:v>
                </c:pt>
                <c:pt idx="562">
                  <c:v>18.333333332999999</c:v>
                </c:pt>
                <c:pt idx="563">
                  <c:v>18.399999999999999</c:v>
                </c:pt>
                <c:pt idx="564">
                  <c:v>18.399999999999999</c:v>
                </c:pt>
                <c:pt idx="565">
                  <c:v>18.433333333</c:v>
                </c:pt>
                <c:pt idx="566">
                  <c:v>18.433333333</c:v>
                </c:pt>
                <c:pt idx="567">
                  <c:v>18.466666666999998</c:v>
                </c:pt>
                <c:pt idx="568">
                  <c:v>18.466666666999998</c:v>
                </c:pt>
                <c:pt idx="569">
                  <c:v>18.5</c:v>
                </c:pt>
                <c:pt idx="570">
                  <c:v>18.5</c:v>
                </c:pt>
                <c:pt idx="571">
                  <c:v>18.533333333000002</c:v>
                </c:pt>
                <c:pt idx="572">
                  <c:v>18.533333333000002</c:v>
                </c:pt>
                <c:pt idx="573">
                  <c:v>18.566666667</c:v>
                </c:pt>
                <c:pt idx="574">
                  <c:v>18.566666667</c:v>
                </c:pt>
                <c:pt idx="575">
                  <c:v>18.633333332999999</c:v>
                </c:pt>
                <c:pt idx="576">
                  <c:v>18.633333332999999</c:v>
                </c:pt>
                <c:pt idx="577">
                  <c:v>18.666666667000001</c:v>
                </c:pt>
                <c:pt idx="578">
                  <c:v>18.666666667000001</c:v>
                </c:pt>
                <c:pt idx="579">
                  <c:v>18.7</c:v>
                </c:pt>
                <c:pt idx="580">
                  <c:v>18.7</c:v>
                </c:pt>
                <c:pt idx="581">
                  <c:v>18.733333333000001</c:v>
                </c:pt>
                <c:pt idx="582">
                  <c:v>18.733333333000001</c:v>
                </c:pt>
                <c:pt idx="583">
                  <c:v>18.766666666999999</c:v>
                </c:pt>
                <c:pt idx="584">
                  <c:v>18.766666666999999</c:v>
                </c:pt>
                <c:pt idx="585">
                  <c:v>18.8</c:v>
                </c:pt>
                <c:pt idx="586">
                  <c:v>18.8</c:v>
                </c:pt>
                <c:pt idx="587">
                  <c:v>18.866666667000001</c:v>
                </c:pt>
                <c:pt idx="588">
                  <c:v>18.866666667000001</c:v>
                </c:pt>
                <c:pt idx="589">
                  <c:v>18.899999999999999</c:v>
                </c:pt>
                <c:pt idx="590">
                  <c:v>18.899999999999999</c:v>
                </c:pt>
                <c:pt idx="591">
                  <c:v>18.933333333</c:v>
                </c:pt>
                <c:pt idx="592">
                  <c:v>18.933333333</c:v>
                </c:pt>
                <c:pt idx="593">
                  <c:v>18.966666666999998</c:v>
                </c:pt>
                <c:pt idx="594">
                  <c:v>18.966666666999998</c:v>
                </c:pt>
                <c:pt idx="595">
                  <c:v>19</c:v>
                </c:pt>
                <c:pt idx="596">
                  <c:v>19</c:v>
                </c:pt>
                <c:pt idx="597">
                  <c:v>19.100000000000001</c:v>
                </c:pt>
                <c:pt idx="598">
                  <c:v>19.100000000000001</c:v>
                </c:pt>
                <c:pt idx="599">
                  <c:v>19.133333332999999</c:v>
                </c:pt>
                <c:pt idx="600">
                  <c:v>19.133333332999999</c:v>
                </c:pt>
                <c:pt idx="601">
                  <c:v>19.166666667000001</c:v>
                </c:pt>
                <c:pt idx="602">
                  <c:v>19.166666667000001</c:v>
                </c:pt>
                <c:pt idx="603">
                  <c:v>19.2</c:v>
                </c:pt>
                <c:pt idx="604">
                  <c:v>19.2</c:v>
                </c:pt>
                <c:pt idx="605">
                  <c:v>19.233333333000001</c:v>
                </c:pt>
                <c:pt idx="606">
                  <c:v>19.233333333000001</c:v>
                </c:pt>
                <c:pt idx="607">
                  <c:v>19.266666666999999</c:v>
                </c:pt>
                <c:pt idx="608">
                  <c:v>19.266666666999999</c:v>
                </c:pt>
                <c:pt idx="609">
                  <c:v>19.333333332999999</c:v>
                </c:pt>
                <c:pt idx="610">
                  <c:v>19.333333332999999</c:v>
                </c:pt>
                <c:pt idx="611">
                  <c:v>19.366666667000001</c:v>
                </c:pt>
                <c:pt idx="612">
                  <c:v>19.366666667000001</c:v>
                </c:pt>
                <c:pt idx="613">
                  <c:v>19.399999999999999</c:v>
                </c:pt>
                <c:pt idx="614">
                  <c:v>19.399999999999999</c:v>
                </c:pt>
                <c:pt idx="615">
                  <c:v>19.433333333</c:v>
                </c:pt>
                <c:pt idx="616">
                  <c:v>19.433333333</c:v>
                </c:pt>
                <c:pt idx="617">
                  <c:v>19.466666666999998</c:v>
                </c:pt>
                <c:pt idx="618">
                  <c:v>19.466666666999998</c:v>
                </c:pt>
                <c:pt idx="619">
                  <c:v>19.5</c:v>
                </c:pt>
                <c:pt idx="620">
                  <c:v>19.5</c:v>
                </c:pt>
                <c:pt idx="621">
                  <c:v>19.533333333000002</c:v>
                </c:pt>
                <c:pt idx="622">
                  <c:v>19.533333333000002</c:v>
                </c:pt>
                <c:pt idx="623">
                  <c:v>19.600000000000001</c:v>
                </c:pt>
                <c:pt idx="624">
                  <c:v>19.600000000000001</c:v>
                </c:pt>
                <c:pt idx="625">
                  <c:v>19.633333332999999</c:v>
                </c:pt>
                <c:pt idx="626">
                  <c:v>19.633333332999999</c:v>
                </c:pt>
                <c:pt idx="627">
                  <c:v>19.666666667000001</c:v>
                </c:pt>
                <c:pt idx="628">
                  <c:v>19.666666667000001</c:v>
                </c:pt>
                <c:pt idx="629">
                  <c:v>19.7</c:v>
                </c:pt>
                <c:pt idx="630">
                  <c:v>19.7</c:v>
                </c:pt>
                <c:pt idx="631">
                  <c:v>19.733333333000001</c:v>
                </c:pt>
                <c:pt idx="632">
                  <c:v>19.733333333000001</c:v>
                </c:pt>
                <c:pt idx="633">
                  <c:v>19.8</c:v>
                </c:pt>
                <c:pt idx="634">
                  <c:v>19.8</c:v>
                </c:pt>
                <c:pt idx="635">
                  <c:v>19.833333332999999</c:v>
                </c:pt>
                <c:pt idx="636">
                  <c:v>19.833333332999999</c:v>
                </c:pt>
                <c:pt idx="637">
                  <c:v>19.866666667000001</c:v>
                </c:pt>
                <c:pt idx="638">
                  <c:v>19.866666667000001</c:v>
                </c:pt>
                <c:pt idx="639">
                  <c:v>19.899999999999999</c:v>
                </c:pt>
                <c:pt idx="640">
                  <c:v>19.899999999999999</c:v>
                </c:pt>
                <c:pt idx="641">
                  <c:v>19.933333333</c:v>
                </c:pt>
                <c:pt idx="642">
                  <c:v>19.933333333</c:v>
                </c:pt>
                <c:pt idx="643">
                  <c:v>19.966666666999998</c:v>
                </c:pt>
                <c:pt idx="644">
                  <c:v>19.966666666999998</c:v>
                </c:pt>
                <c:pt idx="645">
                  <c:v>20.066666667</c:v>
                </c:pt>
                <c:pt idx="646">
                  <c:v>20.066666667</c:v>
                </c:pt>
                <c:pt idx="647">
                  <c:v>20.100000000000001</c:v>
                </c:pt>
                <c:pt idx="648">
                  <c:v>20.100000000000001</c:v>
                </c:pt>
                <c:pt idx="649">
                  <c:v>20.133333332999999</c:v>
                </c:pt>
                <c:pt idx="650">
                  <c:v>20.133333332999999</c:v>
                </c:pt>
                <c:pt idx="651">
                  <c:v>20.166666667000001</c:v>
                </c:pt>
                <c:pt idx="652">
                  <c:v>20.166666667000001</c:v>
                </c:pt>
                <c:pt idx="653">
                  <c:v>20.266666666999999</c:v>
                </c:pt>
                <c:pt idx="654">
                  <c:v>20.266666666999999</c:v>
                </c:pt>
                <c:pt idx="655">
                  <c:v>20.3</c:v>
                </c:pt>
                <c:pt idx="656">
                  <c:v>20.3</c:v>
                </c:pt>
                <c:pt idx="657">
                  <c:v>20.333333332999999</c:v>
                </c:pt>
                <c:pt idx="658">
                  <c:v>20.333333332999999</c:v>
                </c:pt>
                <c:pt idx="659">
                  <c:v>20.366666667000001</c:v>
                </c:pt>
                <c:pt idx="660">
                  <c:v>20.366666667000001</c:v>
                </c:pt>
                <c:pt idx="661">
                  <c:v>20.399999999999999</c:v>
                </c:pt>
                <c:pt idx="662">
                  <c:v>20.399999999999999</c:v>
                </c:pt>
                <c:pt idx="663">
                  <c:v>20.433333333</c:v>
                </c:pt>
                <c:pt idx="664">
                  <c:v>20.433333333</c:v>
                </c:pt>
                <c:pt idx="665">
                  <c:v>20.533333333000002</c:v>
                </c:pt>
                <c:pt idx="666">
                  <c:v>20.533333333000002</c:v>
                </c:pt>
                <c:pt idx="667">
                  <c:v>20.566666667</c:v>
                </c:pt>
                <c:pt idx="668">
                  <c:v>20.566666667</c:v>
                </c:pt>
                <c:pt idx="669">
                  <c:v>20.6</c:v>
                </c:pt>
                <c:pt idx="670">
                  <c:v>20.6</c:v>
                </c:pt>
                <c:pt idx="671">
                  <c:v>20.633333332999999</c:v>
                </c:pt>
                <c:pt idx="672">
                  <c:v>20.633333332999999</c:v>
                </c:pt>
                <c:pt idx="673">
                  <c:v>20.666666667000001</c:v>
                </c:pt>
                <c:pt idx="674">
                  <c:v>20.666666667000001</c:v>
                </c:pt>
                <c:pt idx="675">
                  <c:v>20.766666666999999</c:v>
                </c:pt>
                <c:pt idx="676">
                  <c:v>20.766666666999999</c:v>
                </c:pt>
                <c:pt idx="677">
                  <c:v>20.8</c:v>
                </c:pt>
                <c:pt idx="678">
                  <c:v>20.8</c:v>
                </c:pt>
                <c:pt idx="679">
                  <c:v>20.833333332999999</c:v>
                </c:pt>
                <c:pt idx="680">
                  <c:v>20.833333332999999</c:v>
                </c:pt>
                <c:pt idx="681">
                  <c:v>20.866666667000001</c:v>
                </c:pt>
                <c:pt idx="682">
                  <c:v>20.866666667000001</c:v>
                </c:pt>
                <c:pt idx="683">
                  <c:v>20.9</c:v>
                </c:pt>
                <c:pt idx="684">
                  <c:v>20.9</c:v>
                </c:pt>
                <c:pt idx="685">
                  <c:v>21</c:v>
                </c:pt>
                <c:pt idx="686">
                  <c:v>21</c:v>
                </c:pt>
                <c:pt idx="687">
                  <c:v>21.033333333000002</c:v>
                </c:pt>
                <c:pt idx="688">
                  <c:v>21.033333333000002</c:v>
                </c:pt>
                <c:pt idx="689">
                  <c:v>21.066666667</c:v>
                </c:pt>
                <c:pt idx="690">
                  <c:v>21.066666667</c:v>
                </c:pt>
                <c:pt idx="691">
                  <c:v>21.1</c:v>
                </c:pt>
                <c:pt idx="692">
                  <c:v>21.1</c:v>
                </c:pt>
                <c:pt idx="693">
                  <c:v>21.133333332999999</c:v>
                </c:pt>
                <c:pt idx="694">
                  <c:v>21.133333332999999</c:v>
                </c:pt>
                <c:pt idx="695">
                  <c:v>21.166666667000001</c:v>
                </c:pt>
                <c:pt idx="696">
                  <c:v>21.166666667000001</c:v>
                </c:pt>
                <c:pt idx="697">
                  <c:v>21.233333333000001</c:v>
                </c:pt>
                <c:pt idx="698">
                  <c:v>21.233333333000001</c:v>
                </c:pt>
                <c:pt idx="699">
                  <c:v>21.266666666999999</c:v>
                </c:pt>
                <c:pt idx="700">
                  <c:v>21.266666666999999</c:v>
                </c:pt>
                <c:pt idx="701">
                  <c:v>21.3</c:v>
                </c:pt>
                <c:pt idx="702">
                  <c:v>21.3</c:v>
                </c:pt>
                <c:pt idx="703">
                  <c:v>21.333333332999999</c:v>
                </c:pt>
                <c:pt idx="704">
                  <c:v>21.333333332999999</c:v>
                </c:pt>
                <c:pt idx="705">
                  <c:v>21.366666667000001</c:v>
                </c:pt>
                <c:pt idx="706">
                  <c:v>21.366666667000001</c:v>
                </c:pt>
                <c:pt idx="707">
                  <c:v>21.433333333</c:v>
                </c:pt>
                <c:pt idx="708">
                  <c:v>21.433333333</c:v>
                </c:pt>
                <c:pt idx="709">
                  <c:v>21.466666666999998</c:v>
                </c:pt>
                <c:pt idx="710">
                  <c:v>21.466666666999998</c:v>
                </c:pt>
                <c:pt idx="711">
                  <c:v>21.5</c:v>
                </c:pt>
                <c:pt idx="712">
                  <c:v>21.5</c:v>
                </c:pt>
                <c:pt idx="713">
                  <c:v>21.533333333000002</c:v>
                </c:pt>
                <c:pt idx="714">
                  <c:v>21.533333333000002</c:v>
                </c:pt>
                <c:pt idx="715">
                  <c:v>21.566666667</c:v>
                </c:pt>
                <c:pt idx="716">
                  <c:v>21.566666667</c:v>
                </c:pt>
                <c:pt idx="717">
                  <c:v>21.6</c:v>
                </c:pt>
                <c:pt idx="718">
                  <c:v>21.6</c:v>
                </c:pt>
                <c:pt idx="719">
                  <c:v>21.666666667000001</c:v>
                </c:pt>
                <c:pt idx="720">
                  <c:v>21.666666667000001</c:v>
                </c:pt>
                <c:pt idx="721">
                  <c:v>21.7</c:v>
                </c:pt>
                <c:pt idx="722">
                  <c:v>21.7</c:v>
                </c:pt>
                <c:pt idx="723">
                  <c:v>21.733333333000001</c:v>
                </c:pt>
                <c:pt idx="724">
                  <c:v>21.733333333000001</c:v>
                </c:pt>
                <c:pt idx="725">
                  <c:v>21.766666666999999</c:v>
                </c:pt>
                <c:pt idx="726">
                  <c:v>21.766666666999999</c:v>
                </c:pt>
                <c:pt idx="727">
                  <c:v>21.8</c:v>
                </c:pt>
                <c:pt idx="728">
                  <c:v>21.8</c:v>
                </c:pt>
                <c:pt idx="729">
                  <c:v>21.833333332999999</c:v>
                </c:pt>
                <c:pt idx="730">
                  <c:v>21.833333332999999</c:v>
                </c:pt>
                <c:pt idx="731">
                  <c:v>21.866666667000001</c:v>
                </c:pt>
                <c:pt idx="732">
                  <c:v>21.866666667000001</c:v>
                </c:pt>
                <c:pt idx="733">
                  <c:v>21.933333333</c:v>
                </c:pt>
                <c:pt idx="734">
                  <c:v>21.933333333</c:v>
                </c:pt>
                <c:pt idx="735">
                  <c:v>21.966666666999998</c:v>
                </c:pt>
                <c:pt idx="736">
                  <c:v>21.966666666999998</c:v>
                </c:pt>
                <c:pt idx="737">
                  <c:v>22</c:v>
                </c:pt>
                <c:pt idx="738">
                  <c:v>22</c:v>
                </c:pt>
                <c:pt idx="739">
                  <c:v>22.033333333000002</c:v>
                </c:pt>
                <c:pt idx="740">
                  <c:v>22.033333333000002</c:v>
                </c:pt>
                <c:pt idx="741">
                  <c:v>22.066666667</c:v>
                </c:pt>
                <c:pt idx="742">
                  <c:v>22.066666667</c:v>
                </c:pt>
                <c:pt idx="743">
                  <c:v>22.133333332999999</c:v>
                </c:pt>
                <c:pt idx="744">
                  <c:v>22.133333332999999</c:v>
                </c:pt>
                <c:pt idx="745">
                  <c:v>22.166666667000001</c:v>
                </c:pt>
                <c:pt idx="746">
                  <c:v>22.166666667000001</c:v>
                </c:pt>
                <c:pt idx="747">
                  <c:v>22.2</c:v>
                </c:pt>
                <c:pt idx="748">
                  <c:v>22.2</c:v>
                </c:pt>
                <c:pt idx="749">
                  <c:v>22.233333333000001</c:v>
                </c:pt>
                <c:pt idx="750">
                  <c:v>22.233333333000001</c:v>
                </c:pt>
                <c:pt idx="751">
                  <c:v>22.266666666999999</c:v>
                </c:pt>
                <c:pt idx="752">
                  <c:v>22.266666666999999</c:v>
                </c:pt>
                <c:pt idx="753">
                  <c:v>22.3</c:v>
                </c:pt>
                <c:pt idx="754">
                  <c:v>22.3</c:v>
                </c:pt>
                <c:pt idx="755">
                  <c:v>22.4</c:v>
                </c:pt>
                <c:pt idx="756">
                  <c:v>22.4</c:v>
                </c:pt>
                <c:pt idx="757">
                  <c:v>22.433333333</c:v>
                </c:pt>
                <c:pt idx="758">
                  <c:v>22.433333333</c:v>
                </c:pt>
                <c:pt idx="759">
                  <c:v>22.466666666999998</c:v>
                </c:pt>
                <c:pt idx="760">
                  <c:v>22.466666666999998</c:v>
                </c:pt>
                <c:pt idx="761">
                  <c:v>22.5</c:v>
                </c:pt>
                <c:pt idx="762">
                  <c:v>22.5</c:v>
                </c:pt>
                <c:pt idx="763">
                  <c:v>22.533333333000002</c:v>
                </c:pt>
                <c:pt idx="764">
                  <c:v>22.533333333000002</c:v>
                </c:pt>
                <c:pt idx="765">
                  <c:v>22.566666667</c:v>
                </c:pt>
                <c:pt idx="766">
                  <c:v>22.566666667</c:v>
                </c:pt>
                <c:pt idx="767">
                  <c:v>22.6</c:v>
                </c:pt>
                <c:pt idx="768">
                  <c:v>22.6</c:v>
                </c:pt>
                <c:pt idx="769">
                  <c:v>22.633333332999999</c:v>
                </c:pt>
                <c:pt idx="770">
                  <c:v>22.633333332999999</c:v>
                </c:pt>
                <c:pt idx="771">
                  <c:v>22.666666667000001</c:v>
                </c:pt>
                <c:pt idx="772">
                  <c:v>22.666666667000001</c:v>
                </c:pt>
                <c:pt idx="773">
                  <c:v>22.7</c:v>
                </c:pt>
                <c:pt idx="774">
                  <c:v>22.7</c:v>
                </c:pt>
                <c:pt idx="775">
                  <c:v>22.733333333000001</c:v>
                </c:pt>
                <c:pt idx="776">
                  <c:v>22.733333333000001</c:v>
                </c:pt>
                <c:pt idx="777">
                  <c:v>22.8</c:v>
                </c:pt>
                <c:pt idx="778">
                  <c:v>22.8</c:v>
                </c:pt>
                <c:pt idx="779">
                  <c:v>22.866666667000001</c:v>
                </c:pt>
                <c:pt idx="780">
                  <c:v>22.866666667000001</c:v>
                </c:pt>
                <c:pt idx="781">
                  <c:v>22.9</c:v>
                </c:pt>
                <c:pt idx="782">
                  <c:v>22.9</c:v>
                </c:pt>
                <c:pt idx="783">
                  <c:v>22.933333333</c:v>
                </c:pt>
                <c:pt idx="784">
                  <c:v>22.933333333</c:v>
                </c:pt>
                <c:pt idx="785">
                  <c:v>22.966666666999998</c:v>
                </c:pt>
                <c:pt idx="786">
                  <c:v>22.966666666999998</c:v>
                </c:pt>
                <c:pt idx="787">
                  <c:v>23</c:v>
                </c:pt>
                <c:pt idx="788">
                  <c:v>23</c:v>
                </c:pt>
                <c:pt idx="789">
                  <c:v>23.066666667</c:v>
                </c:pt>
                <c:pt idx="790">
                  <c:v>23.066666667</c:v>
                </c:pt>
                <c:pt idx="791">
                  <c:v>23.1</c:v>
                </c:pt>
                <c:pt idx="792">
                  <c:v>23.1</c:v>
                </c:pt>
                <c:pt idx="793">
                  <c:v>23.133333332999999</c:v>
                </c:pt>
                <c:pt idx="794">
                  <c:v>23.133333332999999</c:v>
                </c:pt>
                <c:pt idx="795">
                  <c:v>23.166666667000001</c:v>
                </c:pt>
                <c:pt idx="796">
                  <c:v>23.166666667000001</c:v>
                </c:pt>
                <c:pt idx="797">
                  <c:v>23.2</c:v>
                </c:pt>
                <c:pt idx="798">
                  <c:v>23.2</c:v>
                </c:pt>
                <c:pt idx="799">
                  <c:v>23.233333333000001</c:v>
                </c:pt>
                <c:pt idx="800">
                  <c:v>23.233333333000001</c:v>
                </c:pt>
                <c:pt idx="801">
                  <c:v>23.266666666999999</c:v>
                </c:pt>
                <c:pt idx="802">
                  <c:v>23.266666666999999</c:v>
                </c:pt>
                <c:pt idx="803">
                  <c:v>23.333333332999999</c:v>
                </c:pt>
                <c:pt idx="804">
                  <c:v>23.333333332999999</c:v>
                </c:pt>
                <c:pt idx="805">
                  <c:v>23.366666667000001</c:v>
                </c:pt>
                <c:pt idx="806">
                  <c:v>23.366666667000001</c:v>
                </c:pt>
                <c:pt idx="807">
                  <c:v>23.4</c:v>
                </c:pt>
                <c:pt idx="808">
                  <c:v>23.4</c:v>
                </c:pt>
                <c:pt idx="809">
                  <c:v>23.433333333</c:v>
                </c:pt>
                <c:pt idx="810">
                  <c:v>23.433333333</c:v>
                </c:pt>
                <c:pt idx="811">
                  <c:v>23.466666666999998</c:v>
                </c:pt>
                <c:pt idx="812">
                  <c:v>23.466666666999998</c:v>
                </c:pt>
                <c:pt idx="813">
                  <c:v>23.5</c:v>
                </c:pt>
                <c:pt idx="814">
                  <c:v>23.5</c:v>
                </c:pt>
                <c:pt idx="815">
                  <c:v>23.533333333000002</c:v>
                </c:pt>
                <c:pt idx="816">
                  <c:v>23.533333333000002</c:v>
                </c:pt>
                <c:pt idx="817">
                  <c:v>23.566666667</c:v>
                </c:pt>
                <c:pt idx="818">
                  <c:v>23.566666667</c:v>
                </c:pt>
                <c:pt idx="819">
                  <c:v>23.6</c:v>
                </c:pt>
                <c:pt idx="820">
                  <c:v>23.6</c:v>
                </c:pt>
                <c:pt idx="821">
                  <c:v>23.633333332999999</c:v>
                </c:pt>
                <c:pt idx="822">
                  <c:v>23.633333332999999</c:v>
                </c:pt>
                <c:pt idx="823">
                  <c:v>23.666666667000001</c:v>
                </c:pt>
                <c:pt idx="824">
                  <c:v>23.666666667000001</c:v>
                </c:pt>
                <c:pt idx="825">
                  <c:v>23.7</c:v>
                </c:pt>
                <c:pt idx="826">
                  <c:v>23.7</c:v>
                </c:pt>
                <c:pt idx="827">
                  <c:v>23.733333333000001</c:v>
                </c:pt>
                <c:pt idx="828">
                  <c:v>23.733333333000001</c:v>
                </c:pt>
                <c:pt idx="829">
                  <c:v>23.766666666999999</c:v>
                </c:pt>
                <c:pt idx="830">
                  <c:v>23.766666666999999</c:v>
                </c:pt>
                <c:pt idx="831">
                  <c:v>23.8</c:v>
                </c:pt>
                <c:pt idx="832">
                  <c:v>23.8</c:v>
                </c:pt>
                <c:pt idx="833">
                  <c:v>23.833333332999999</c:v>
                </c:pt>
                <c:pt idx="834">
                  <c:v>23.833333332999999</c:v>
                </c:pt>
                <c:pt idx="835">
                  <c:v>23.866666667000001</c:v>
                </c:pt>
                <c:pt idx="836">
                  <c:v>23.866666667000001</c:v>
                </c:pt>
                <c:pt idx="837">
                  <c:v>23.9</c:v>
                </c:pt>
                <c:pt idx="838">
                  <c:v>23.9</c:v>
                </c:pt>
                <c:pt idx="839">
                  <c:v>23.933333333</c:v>
                </c:pt>
                <c:pt idx="840">
                  <c:v>23.933333333</c:v>
                </c:pt>
                <c:pt idx="841">
                  <c:v>24.033333333000002</c:v>
                </c:pt>
                <c:pt idx="842">
                  <c:v>24.033333333000002</c:v>
                </c:pt>
                <c:pt idx="843">
                  <c:v>24.066666667</c:v>
                </c:pt>
                <c:pt idx="844">
                  <c:v>24.066666667</c:v>
                </c:pt>
                <c:pt idx="845">
                  <c:v>24.1</c:v>
                </c:pt>
                <c:pt idx="846">
                  <c:v>24.1</c:v>
                </c:pt>
                <c:pt idx="847">
                  <c:v>24.133333332999999</c:v>
                </c:pt>
                <c:pt idx="848">
                  <c:v>24.133333332999999</c:v>
                </c:pt>
                <c:pt idx="849">
                  <c:v>24.166666667000001</c:v>
                </c:pt>
                <c:pt idx="850">
                  <c:v>24.166666667000001</c:v>
                </c:pt>
                <c:pt idx="851">
                  <c:v>24.266666666999999</c:v>
                </c:pt>
                <c:pt idx="852">
                  <c:v>24.266666666999999</c:v>
                </c:pt>
                <c:pt idx="853">
                  <c:v>24.3</c:v>
                </c:pt>
                <c:pt idx="854">
                  <c:v>24.3</c:v>
                </c:pt>
                <c:pt idx="855">
                  <c:v>24.333333332999999</c:v>
                </c:pt>
                <c:pt idx="856">
                  <c:v>24.333333332999999</c:v>
                </c:pt>
                <c:pt idx="857">
                  <c:v>24.366666667000001</c:v>
                </c:pt>
                <c:pt idx="858">
                  <c:v>24.366666667000001</c:v>
                </c:pt>
                <c:pt idx="859">
                  <c:v>24.4</c:v>
                </c:pt>
                <c:pt idx="860">
                  <c:v>24.4</c:v>
                </c:pt>
                <c:pt idx="861">
                  <c:v>24.433333333</c:v>
                </c:pt>
                <c:pt idx="862">
                  <c:v>24.433333333</c:v>
                </c:pt>
                <c:pt idx="863">
                  <c:v>24.466666666999998</c:v>
                </c:pt>
                <c:pt idx="864">
                  <c:v>24.466666666999998</c:v>
                </c:pt>
                <c:pt idx="865">
                  <c:v>24.5</c:v>
                </c:pt>
                <c:pt idx="866">
                  <c:v>24.5</c:v>
                </c:pt>
                <c:pt idx="867">
                  <c:v>24.533333333000002</c:v>
                </c:pt>
                <c:pt idx="868">
                  <c:v>24.533333333000002</c:v>
                </c:pt>
                <c:pt idx="869">
                  <c:v>24.566666667</c:v>
                </c:pt>
                <c:pt idx="870">
                  <c:v>24.566666667</c:v>
                </c:pt>
                <c:pt idx="871">
                  <c:v>24.6</c:v>
                </c:pt>
                <c:pt idx="872">
                  <c:v>24.6</c:v>
                </c:pt>
                <c:pt idx="873">
                  <c:v>24.633333332999999</c:v>
                </c:pt>
                <c:pt idx="874">
                  <c:v>24.633333332999999</c:v>
                </c:pt>
                <c:pt idx="875">
                  <c:v>24.733333333000001</c:v>
                </c:pt>
                <c:pt idx="876">
                  <c:v>24.733333333000001</c:v>
                </c:pt>
                <c:pt idx="877">
                  <c:v>24.766666666999999</c:v>
                </c:pt>
                <c:pt idx="878">
                  <c:v>24.766666666999999</c:v>
                </c:pt>
                <c:pt idx="879">
                  <c:v>24.8</c:v>
                </c:pt>
                <c:pt idx="880">
                  <c:v>24.8</c:v>
                </c:pt>
                <c:pt idx="881">
                  <c:v>24.833333332999999</c:v>
                </c:pt>
                <c:pt idx="882">
                  <c:v>24.833333332999999</c:v>
                </c:pt>
                <c:pt idx="883">
                  <c:v>24.866666667000001</c:v>
                </c:pt>
                <c:pt idx="884">
                  <c:v>24.866666667000001</c:v>
                </c:pt>
                <c:pt idx="885">
                  <c:v>24.933333333</c:v>
                </c:pt>
                <c:pt idx="886">
                  <c:v>24.933333333</c:v>
                </c:pt>
                <c:pt idx="887">
                  <c:v>24.966666666999998</c:v>
                </c:pt>
                <c:pt idx="888">
                  <c:v>24.966666666999998</c:v>
                </c:pt>
                <c:pt idx="889">
                  <c:v>25</c:v>
                </c:pt>
                <c:pt idx="890">
                  <c:v>25</c:v>
                </c:pt>
                <c:pt idx="891">
                  <c:v>25.033333333000002</c:v>
                </c:pt>
                <c:pt idx="892">
                  <c:v>25.033333333000002</c:v>
                </c:pt>
                <c:pt idx="893">
                  <c:v>25.066666667</c:v>
                </c:pt>
                <c:pt idx="894">
                  <c:v>25.066666667</c:v>
                </c:pt>
                <c:pt idx="895">
                  <c:v>25.1</c:v>
                </c:pt>
                <c:pt idx="896">
                  <c:v>25.1</c:v>
                </c:pt>
                <c:pt idx="897">
                  <c:v>25.133333332999999</c:v>
                </c:pt>
                <c:pt idx="898">
                  <c:v>25.133333332999999</c:v>
                </c:pt>
                <c:pt idx="899">
                  <c:v>25.166666667000001</c:v>
                </c:pt>
                <c:pt idx="900">
                  <c:v>25.166666667000001</c:v>
                </c:pt>
                <c:pt idx="901">
                  <c:v>25.2</c:v>
                </c:pt>
                <c:pt idx="902">
                  <c:v>25.2</c:v>
                </c:pt>
                <c:pt idx="903">
                  <c:v>25.233333333000001</c:v>
                </c:pt>
                <c:pt idx="904">
                  <c:v>25.233333333000001</c:v>
                </c:pt>
                <c:pt idx="905">
                  <c:v>25.266666666999999</c:v>
                </c:pt>
                <c:pt idx="906">
                  <c:v>25.266666666999999</c:v>
                </c:pt>
                <c:pt idx="907">
                  <c:v>25.3</c:v>
                </c:pt>
                <c:pt idx="908">
                  <c:v>25.3</c:v>
                </c:pt>
                <c:pt idx="909">
                  <c:v>25.333333332999999</c:v>
                </c:pt>
                <c:pt idx="910">
                  <c:v>25.333333332999999</c:v>
                </c:pt>
                <c:pt idx="911">
                  <c:v>25.433333333</c:v>
                </c:pt>
                <c:pt idx="912">
                  <c:v>25.433333333</c:v>
                </c:pt>
                <c:pt idx="913">
                  <c:v>25.466666666999998</c:v>
                </c:pt>
                <c:pt idx="914">
                  <c:v>25.466666666999998</c:v>
                </c:pt>
                <c:pt idx="915">
                  <c:v>25.5</c:v>
                </c:pt>
                <c:pt idx="916">
                  <c:v>25.5</c:v>
                </c:pt>
                <c:pt idx="917">
                  <c:v>25.533333333000002</c:v>
                </c:pt>
                <c:pt idx="918">
                  <c:v>25.533333333000002</c:v>
                </c:pt>
                <c:pt idx="919">
                  <c:v>25.566666667</c:v>
                </c:pt>
                <c:pt idx="920">
                  <c:v>25.566666667</c:v>
                </c:pt>
                <c:pt idx="921">
                  <c:v>25.6</c:v>
                </c:pt>
                <c:pt idx="922">
                  <c:v>25.6</c:v>
                </c:pt>
                <c:pt idx="923">
                  <c:v>25.633333332999999</c:v>
                </c:pt>
                <c:pt idx="924">
                  <c:v>25.633333332999999</c:v>
                </c:pt>
                <c:pt idx="925">
                  <c:v>25.666666667000001</c:v>
                </c:pt>
                <c:pt idx="926">
                  <c:v>25.666666667000001</c:v>
                </c:pt>
                <c:pt idx="927">
                  <c:v>25.7</c:v>
                </c:pt>
                <c:pt idx="928">
                  <c:v>25.7</c:v>
                </c:pt>
                <c:pt idx="929">
                  <c:v>25.733333333000001</c:v>
                </c:pt>
                <c:pt idx="930">
                  <c:v>25.733333333000001</c:v>
                </c:pt>
                <c:pt idx="931">
                  <c:v>25.766666666999999</c:v>
                </c:pt>
                <c:pt idx="932">
                  <c:v>25.766666666999999</c:v>
                </c:pt>
                <c:pt idx="933">
                  <c:v>25.833333332999999</c:v>
                </c:pt>
                <c:pt idx="934">
                  <c:v>25.833333332999999</c:v>
                </c:pt>
                <c:pt idx="935">
                  <c:v>25.9</c:v>
                </c:pt>
                <c:pt idx="936">
                  <c:v>25.9</c:v>
                </c:pt>
                <c:pt idx="937">
                  <c:v>25.933333333</c:v>
                </c:pt>
                <c:pt idx="938">
                  <c:v>25.933333333</c:v>
                </c:pt>
                <c:pt idx="939">
                  <c:v>25.966666666999998</c:v>
                </c:pt>
                <c:pt idx="940">
                  <c:v>25.966666666999998</c:v>
                </c:pt>
                <c:pt idx="941">
                  <c:v>26</c:v>
                </c:pt>
                <c:pt idx="942">
                  <c:v>26</c:v>
                </c:pt>
                <c:pt idx="943">
                  <c:v>26.033333333000002</c:v>
                </c:pt>
                <c:pt idx="944">
                  <c:v>26.033333333000002</c:v>
                </c:pt>
                <c:pt idx="945">
                  <c:v>26.1</c:v>
                </c:pt>
                <c:pt idx="946">
                  <c:v>26.1</c:v>
                </c:pt>
                <c:pt idx="947">
                  <c:v>26.133333332999999</c:v>
                </c:pt>
                <c:pt idx="948">
                  <c:v>26.133333332999999</c:v>
                </c:pt>
                <c:pt idx="949">
                  <c:v>26.166666667000001</c:v>
                </c:pt>
                <c:pt idx="950">
                  <c:v>26.166666667000001</c:v>
                </c:pt>
                <c:pt idx="951">
                  <c:v>26.2</c:v>
                </c:pt>
                <c:pt idx="952">
                  <c:v>26.2</c:v>
                </c:pt>
                <c:pt idx="953">
                  <c:v>26.233333333000001</c:v>
                </c:pt>
                <c:pt idx="954">
                  <c:v>26.233333333000001</c:v>
                </c:pt>
                <c:pt idx="955">
                  <c:v>26.266666666999999</c:v>
                </c:pt>
                <c:pt idx="956">
                  <c:v>26.266666666999999</c:v>
                </c:pt>
                <c:pt idx="957">
                  <c:v>26.366666667000001</c:v>
                </c:pt>
                <c:pt idx="958">
                  <c:v>26.366666667000001</c:v>
                </c:pt>
                <c:pt idx="959">
                  <c:v>26.4</c:v>
                </c:pt>
                <c:pt idx="960">
                  <c:v>26.4</c:v>
                </c:pt>
                <c:pt idx="961">
                  <c:v>26.433333333</c:v>
                </c:pt>
                <c:pt idx="962">
                  <c:v>26.433333333</c:v>
                </c:pt>
                <c:pt idx="963">
                  <c:v>26.466666666999998</c:v>
                </c:pt>
                <c:pt idx="964">
                  <c:v>26.466666666999998</c:v>
                </c:pt>
                <c:pt idx="965">
                  <c:v>26.5</c:v>
                </c:pt>
                <c:pt idx="966">
                  <c:v>26.5</c:v>
                </c:pt>
                <c:pt idx="967">
                  <c:v>26.566666667</c:v>
                </c:pt>
                <c:pt idx="968">
                  <c:v>26.566666667</c:v>
                </c:pt>
                <c:pt idx="969">
                  <c:v>26.6</c:v>
                </c:pt>
                <c:pt idx="970">
                  <c:v>26.6</c:v>
                </c:pt>
                <c:pt idx="971">
                  <c:v>26.633333332999999</c:v>
                </c:pt>
                <c:pt idx="972">
                  <c:v>26.633333332999999</c:v>
                </c:pt>
                <c:pt idx="973">
                  <c:v>26.666666667000001</c:v>
                </c:pt>
                <c:pt idx="974">
                  <c:v>26.666666667000001</c:v>
                </c:pt>
                <c:pt idx="975">
                  <c:v>26.7</c:v>
                </c:pt>
                <c:pt idx="976">
                  <c:v>26.7</c:v>
                </c:pt>
                <c:pt idx="977">
                  <c:v>26.733333333000001</c:v>
                </c:pt>
                <c:pt idx="978">
                  <c:v>26.733333333000001</c:v>
                </c:pt>
                <c:pt idx="979">
                  <c:v>26.766666666999999</c:v>
                </c:pt>
                <c:pt idx="980">
                  <c:v>26.766666666999999</c:v>
                </c:pt>
                <c:pt idx="981">
                  <c:v>26.8</c:v>
                </c:pt>
                <c:pt idx="982">
                  <c:v>26.8</c:v>
                </c:pt>
                <c:pt idx="983">
                  <c:v>26.833333332999999</c:v>
                </c:pt>
                <c:pt idx="984">
                  <c:v>26.833333332999999</c:v>
                </c:pt>
                <c:pt idx="985">
                  <c:v>26.866666667000001</c:v>
                </c:pt>
                <c:pt idx="986">
                  <c:v>26.866666667000001</c:v>
                </c:pt>
                <c:pt idx="987">
                  <c:v>26.9</c:v>
                </c:pt>
                <c:pt idx="988">
                  <c:v>26.9</c:v>
                </c:pt>
                <c:pt idx="989">
                  <c:v>26.933333333</c:v>
                </c:pt>
                <c:pt idx="990">
                  <c:v>26.933333333</c:v>
                </c:pt>
                <c:pt idx="991">
                  <c:v>26.966666666999998</c:v>
                </c:pt>
                <c:pt idx="992">
                  <c:v>26.966666666999998</c:v>
                </c:pt>
                <c:pt idx="993">
                  <c:v>27.066666667</c:v>
                </c:pt>
                <c:pt idx="994">
                  <c:v>27.066666667</c:v>
                </c:pt>
                <c:pt idx="995">
                  <c:v>27.1</c:v>
                </c:pt>
                <c:pt idx="996">
                  <c:v>27.1</c:v>
                </c:pt>
                <c:pt idx="997">
                  <c:v>27.133333332999999</c:v>
                </c:pt>
                <c:pt idx="998">
                  <c:v>27.133333332999999</c:v>
                </c:pt>
                <c:pt idx="999">
                  <c:v>27.166666667000001</c:v>
                </c:pt>
                <c:pt idx="1000">
                  <c:v>27.166666667000001</c:v>
                </c:pt>
                <c:pt idx="1001">
                  <c:v>27.2</c:v>
                </c:pt>
                <c:pt idx="1002">
                  <c:v>27.2</c:v>
                </c:pt>
                <c:pt idx="1003">
                  <c:v>27.266666666999999</c:v>
                </c:pt>
                <c:pt idx="1004">
                  <c:v>27.266666666999999</c:v>
                </c:pt>
                <c:pt idx="1005">
                  <c:v>27.3</c:v>
                </c:pt>
                <c:pt idx="1006">
                  <c:v>27.3</c:v>
                </c:pt>
                <c:pt idx="1007">
                  <c:v>27.366666667000001</c:v>
                </c:pt>
                <c:pt idx="1008">
                  <c:v>27.366666667000001</c:v>
                </c:pt>
                <c:pt idx="1009">
                  <c:v>27.4</c:v>
                </c:pt>
                <c:pt idx="1010">
                  <c:v>27.4</c:v>
                </c:pt>
                <c:pt idx="1011">
                  <c:v>27.433333333</c:v>
                </c:pt>
                <c:pt idx="1012">
                  <c:v>27.433333333</c:v>
                </c:pt>
                <c:pt idx="1013">
                  <c:v>27.466666666999998</c:v>
                </c:pt>
                <c:pt idx="1014">
                  <c:v>27.466666666999998</c:v>
                </c:pt>
                <c:pt idx="1015">
                  <c:v>27.5</c:v>
                </c:pt>
                <c:pt idx="1016">
                  <c:v>27.5</c:v>
                </c:pt>
                <c:pt idx="1017">
                  <c:v>27.533333333000002</c:v>
                </c:pt>
                <c:pt idx="1018">
                  <c:v>27.533333333000002</c:v>
                </c:pt>
                <c:pt idx="1019">
                  <c:v>27.6</c:v>
                </c:pt>
                <c:pt idx="1020">
                  <c:v>27.6</c:v>
                </c:pt>
                <c:pt idx="1021">
                  <c:v>27.666666667000001</c:v>
                </c:pt>
                <c:pt idx="1022">
                  <c:v>27.666666667000001</c:v>
                </c:pt>
                <c:pt idx="1023">
                  <c:v>27.7</c:v>
                </c:pt>
                <c:pt idx="1024">
                  <c:v>27.7</c:v>
                </c:pt>
                <c:pt idx="1025">
                  <c:v>27.766666666999999</c:v>
                </c:pt>
                <c:pt idx="1026">
                  <c:v>27.766666666999999</c:v>
                </c:pt>
                <c:pt idx="1027">
                  <c:v>27.8</c:v>
                </c:pt>
                <c:pt idx="1028">
                  <c:v>27.8</c:v>
                </c:pt>
                <c:pt idx="1029">
                  <c:v>27.833333332999999</c:v>
                </c:pt>
                <c:pt idx="1030">
                  <c:v>27.833333332999999</c:v>
                </c:pt>
                <c:pt idx="1031">
                  <c:v>27.866666667000001</c:v>
                </c:pt>
                <c:pt idx="1032">
                  <c:v>27.866666667000001</c:v>
                </c:pt>
                <c:pt idx="1033">
                  <c:v>27.9</c:v>
                </c:pt>
                <c:pt idx="1034">
                  <c:v>27.9</c:v>
                </c:pt>
                <c:pt idx="1035">
                  <c:v>27.966666666999998</c:v>
                </c:pt>
                <c:pt idx="1036">
                  <c:v>27.966666666999998</c:v>
                </c:pt>
                <c:pt idx="1037">
                  <c:v>28</c:v>
                </c:pt>
                <c:pt idx="1038">
                  <c:v>28</c:v>
                </c:pt>
                <c:pt idx="1039">
                  <c:v>28.033333333000002</c:v>
                </c:pt>
                <c:pt idx="1040">
                  <c:v>28.033333333000002</c:v>
                </c:pt>
                <c:pt idx="1041">
                  <c:v>28.066666667</c:v>
                </c:pt>
                <c:pt idx="1042">
                  <c:v>28.066666667</c:v>
                </c:pt>
                <c:pt idx="1043">
                  <c:v>28.1</c:v>
                </c:pt>
                <c:pt idx="1044">
                  <c:v>28.1</c:v>
                </c:pt>
                <c:pt idx="1045">
                  <c:v>28.133333332999999</c:v>
                </c:pt>
                <c:pt idx="1046">
                  <c:v>28.133333332999999</c:v>
                </c:pt>
                <c:pt idx="1047">
                  <c:v>28.233333333000001</c:v>
                </c:pt>
                <c:pt idx="1048">
                  <c:v>28.233333333000001</c:v>
                </c:pt>
                <c:pt idx="1049">
                  <c:v>28.266666666999999</c:v>
                </c:pt>
                <c:pt idx="1050">
                  <c:v>28.266666666999999</c:v>
                </c:pt>
                <c:pt idx="1051">
                  <c:v>28.3</c:v>
                </c:pt>
                <c:pt idx="1052">
                  <c:v>28.3</c:v>
                </c:pt>
                <c:pt idx="1053">
                  <c:v>28.333333332999999</c:v>
                </c:pt>
                <c:pt idx="1054">
                  <c:v>28.333333332999999</c:v>
                </c:pt>
                <c:pt idx="1055">
                  <c:v>28.366666667000001</c:v>
                </c:pt>
                <c:pt idx="1056">
                  <c:v>28.366666667000001</c:v>
                </c:pt>
                <c:pt idx="1057">
                  <c:v>28.433333333</c:v>
                </c:pt>
                <c:pt idx="1058">
                  <c:v>28.433333333</c:v>
                </c:pt>
                <c:pt idx="1059">
                  <c:v>28.466666666999998</c:v>
                </c:pt>
                <c:pt idx="1060">
                  <c:v>28.466666666999998</c:v>
                </c:pt>
                <c:pt idx="1061">
                  <c:v>28.5</c:v>
                </c:pt>
                <c:pt idx="1062">
                  <c:v>28.5</c:v>
                </c:pt>
                <c:pt idx="1063">
                  <c:v>28.533333333000002</c:v>
                </c:pt>
                <c:pt idx="1064">
                  <c:v>28.533333333000002</c:v>
                </c:pt>
                <c:pt idx="1065">
                  <c:v>28.566666667</c:v>
                </c:pt>
                <c:pt idx="1066">
                  <c:v>28.566666667</c:v>
                </c:pt>
                <c:pt idx="1067">
                  <c:v>28.6</c:v>
                </c:pt>
                <c:pt idx="1068">
                  <c:v>28.6</c:v>
                </c:pt>
                <c:pt idx="1069">
                  <c:v>28.7</c:v>
                </c:pt>
                <c:pt idx="1070">
                  <c:v>28.7</c:v>
                </c:pt>
                <c:pt idx="1071">
                  <c:v>28.733333333000001</c:v>
                </c:pt>
                <c:pt idx="1072">
                  <c:v>28.733333333000001</c:v>
                </c:pt>
                <c:pt idx="1073">
                  <c:v>28.766666666999999</c:v>
                </c:pt>
                <c:pt idx="1074">
                  <c:v>28.766666666999999</c:v>
                </c:pt>
                <c:pt idx="1075">
                  <c:v>28.8</c:v>
                </c:pt>
                <c:pt idx="1076">
                  <c:v>28.8</c:v>
                </c:pt>
                <c:pt idx="1077">
                  <c:v>28.833333332999999</c:v>
                </c:pt>
                <c:pt idx="1078">
                  <c:v>28.833333332999999</c:v>
                </c:pt>
                <c:pt idx="1079">
                  <c:v>28.866666667000001</c:v>
                </c:pt>
                <c:pt idx="1080">
                  <c:v>28.866666667000001</c:v>
                </c:pt>
                <c:pt idx="1081">
                  <c:v>28.933333333</c:v>
                </c:pt>
                <c:pt idx="1082">
                  <c:v>28.933333333</c:v>
                </c:pt>
                <c:pt idx="1083">
                  <c:v>28.966666666999998</c:v>
                </c:pt>
                <c:pt idx="1084">
                  <c:v>28.966666666999998</c:v>
                </c:pt>
                <c:pt idx="1085">
                  <c:v>29</c:v>
                </c:pt>
                <c:pt idx="1086">
                  <c:v>29</c:v>
                </c:pt>
                <c:pt idx="1087">
                  <c:v>29.033333333000002</c:v>
                </c:pt>
                <c:pt idx="1088">
                  <c:v>29.033333333000002</c:v>
                </c:pt>
                <c:pt idx="1089">
                  <c:v>29.066666667</c:v>
                </c:pt>
                <c:pt idx="1090">
                  <c:v>29.066666667</c:v>
                </c:pt>
                <c:pt idx="1091">
                  <c:v>29.1</c:v>
                </c:pt>
                <c:pt idx="1092">
                  <c:v>29.1</c:v>
                </c:pt>
                <c:pt idx="1093">
                  <c:v>29.166666667000001</c:v>
                </c:pt>
                <c:pt idx="1094">
                  <c:v>29.166666667000001</c:v>
                </c:pt>
                <c:pt idx="1095">
                  <c:v>29.2</c:v>
                </c:pt>
                <c:pt idx="1096">
                  <c:v>29.2</c:v>
                </c:pt>
                <c:pt idx="1097">
                  <c:v>29.233333333000001</c:v>
                </c:pt>
                <c:pt idx="1098">
                  <c:v>29.233333333000001</c:v>
                </c:pt>
                <c:pt idx="1099">
                  <c:v>29.266666666999999</c:v>
                </c:pt>
                <c:pt idx="1100">
                  <c:v>29.266666666999999</c:v>
                </c:pt>
                <c:pt idx="1101">
                  <c:v>29.3</c:v>
                </c:pt>
                <c:pt idx="1102">
                  <c:v>29.3</c:v>
                </c:pt>
                <c:pt idx="1103">
                  <c:v>29.333333332999999</c:v>
                </c:pt>
                <c:pt idx="1104">
                  <c:v>29.333333332999999</c:v>
                </c:pt>
                <c:pt idx="1105">
                  <c:v>29.366666667000001</c:v>
                </c:pt>
                <c:pt idx="1106">
                  <c:v>29.366666667000001</c:v>
                </c:pt>
                <c:pt idx="1107">
                  <c:v>29.4</c:v>
                </c:pt>
                <c:pt idx="1108">
                  <c:v>29.4</c:v>
                </c:pt>
                <c:pt idx="1109">
                  <c:v>29.433333333</c:v>
                </c:pt>
                <c:pt idx="1110">
                  <c:v>29.433333333</c:v>
                </c:pt>
                <c:pt idx="1111">
                  <c:v>29.466666666999998</c:v>
                </c:pt>
                <c:pt idx="1112">
                  <c:v>29.466666666999998</c:v>
                </c:pt>
                <c:pt idx="1113">
                  <c:v>29.5</c:v>
                </c:pt>
                <c:pt idx="1114">
                  <c:v>29.5</c:v>
                </c:pt>
                <c:pt idx="1115">
                  <c:v>29.533333333000002</c:v>
                </c:pt>
                <c:pt idx="1116">
                  <c:v>29.533333333000002</c:v>
                </c:pt>
                <c:pt idx="1117">
                  <c:v>29.633333332999999</c:v>
                </c:pt>
                <c:pt idx="1118">
                  <c:v>29.633333332999999</c:v>
                </c:pt>
                <c:pt idx="1119">
                  <c:v>29.666666667000001</c:v>
                </c:pt>
                <c:pt idx="1120">
                  <c:v>29.666666667000001</c:v>
                </c:pt>
                <c:pt idx="1121">
                  <c:v>29.7</c:v>
                </c:pt>
                <c:pt idx="1122">
                  <c:v>29.7</c:v>
                </c:pt>
                <c:pt idx="1123">
                  <c:v>29.733333333000001</c:v>
                </c:pt>
                <c:pt idx="1124">
                  <c:v>29.733333333000001</c:v>
                </c:pt>
                <c:pt idx="1125">
                  <c:v>29.766666666999999</c:v>
                </c:pt>
                <c:pt idx="1126">
                  <c:v>29.766666666999999</c:v>
                </c:pt>
                <c:pt idx="1127">
                  <c:v>29.8</c:v>
                </c:pt>
                <c:pt idx="1128">
                  <c:v>29.8</c:v>
                </c:pt>
                <c:pt idx="1129">
                  <c:v>29.833333332999999</c:v>
                </c:pt>
                <c:pt idx="1130">
                  <c:v>29.833333332999999</c:v>
                </c:pt>
                <c:pt idx="1131">
                  <c:v>29.866666667000001</c:v>
                </c:pt>
                <c:pt idx="1132">
                  <c:v>29.866666667000001</c:v>
                </c:pt>
                <c:pt idx="1133">
                  <c:v>29.9</c:v>
                </c:pt>
                <c:pt idx="1134">
                  <c:v>29.9</c:v>
                </c:pt>
                <c:pt idx="1135">
                  <c:v>29.933333333</c:v>
                </c:pt>
                <c:pt idx="1136">
                  <c:v>29.933333333</c:v>
                </c:pt>
                <c:pt idx="1137">
                  <c:v>29.966666666999998</c:v>
                </c:pt>
                <c:pt idx="1138">
                  <c:v>29.966666666999998</c:v>
                </c:pt>
                <c:pt idx="1139">
                  <c:v>30.033333333000002</c:v>
                </c:pt>
                <c:pt idx="1140">
                  <c:v>30.033333333000002</c:v>
                </c:pt>
                <c:pt idx="1141">
                  <c:v>30.066666667</c:v>
                </c:pt>
                <c:pt idx="1142">
                  <c:v>30.066666667</c:v>
                </c:pt>
                <c:pt idx="1143">
                  <c:v>30.1</c:v>
                </c:pt>
                <c:pt idx="1144">
                  <c:v>30.1</c:v>
                </c:pt>
                <c:pt idx="1145">
                  <c:v>30.133333332999999</c:v>
                </c:pt>
                <c:pt idx="1146">
                  <c:v>30.133333332999999</c:v>
                </c:pt>
                <c:pt idx="1147">
                  <c:v>30.166666667000001</c:v>
                </c:pt>
                <c:pt idx="1148">
                  <c:v>30.166666667000001</c:v>
                </c:pt>
                <c:pt idx="1149">
                  <c:v>30.2</c:v>
                </c:pt>
                <c:pt idx="1150">
                  <c:v>30.2</c:v>
                </c:pt>
                <c:pt idx="1151">
                  <c:v>30.233333333000001</c:v>
                </c:pt>
                <c:pt idx="1152">
                  <c:v>30.233333333000001</c:v>
                </c:pt>
                <c:pt idx="1153">
                  <c:v>30.3</c:v>
                </c:pt>
                <c:pt idx="1154">
                  <c:v>30.3</c:v>
                </c:pt>
                <c:pt idx="1155">
                  <c:v>30.333333332999999</c:v>
                </c:pt>
                <c:pt idx="1156">
                  <c:v>30.333333332999999</c:v>
                </c:pt>
                <c:pt idx="1157">
                  <c:v>30.366666667000001</c:v>
                </c:pt>
                <c:pt idx="1158">
                  <c:v>30.366666667000001</c:v>
                </c:pt>
                <c:pt idx="1159">
                  <c:v>30.4</c:v>
                </c:pt>
                <c:pt idx="1160">
                  <c:v>30.4</c:v>
                </c:pt>
                <c:pt idx="1161">
                  <c:v>30.433333333</c:v>
                </c:pt>
                <c:pt idx="1162">
                  <c:v>30.433333333</c:v>
                </c:pt>
                <c:pt idx="1163">
                  <c:v>30.466666666999998</c:v>
                </c:pt>
                <c:pt idx="1164">
                  <c:v>30.466666666999998</c:v>
                </c:pt>
                <c:pt idx="1165">
                  <c:v>30.533333333000002</c:v>
                </c:pt>
                <c:pt idx="1166">
                  <c:v>30.533333333000002</c:v>
                </c:pt>
                <c:pt idx="1167">
                  <c:v>30.566666667</c:v>
                </c:pt>
                <c:pt idx="1168">
                  <c:v>30.566666667</c:v>
                </c:pt>
                <c:pt idx="1169">
                  <c:v>30.6</c:v>
                </c:pt>
                <c:pt idx="1170">
                  <c:v>30.6</c:v>
                </c:pt>
                <c:pt idx="1171">
                  <c:v>30.633333332999999</c:v>
                </c:pt>
                <c:pt idx="1172">
                  <c:v>30.633333332999999</c:v>
                </c:pt>
                <c:pt idx="1173">
                  <c:v>30.666666667000001</c:v>
                </c:pt>
                <c:pt idx="1174">
                  <c:v>30.666666667000001</c:v>
                </c:pt>
                <c:pt idx="1175">
                  <c:v>30.7</c:v>
                </c:pt>
                <c:pt idx="1176">
                  <c:v>30.7</c:v>
                </c:pt>
                <c:pt idx="1177">
                  <c:v>30.8</c:v>
                </c:pt>
                <c:pt idx="1178">
                  <c:v>30.8</c:v>
                </c:pt>
                <c:pt idx="1179">
                  <c:v>30.833333332999999</c:v>
                </c:pt>
                <c:pt idx="1180">
                  <c:v>30.833333332999999</c:v>
                </c:pt>
                <c:pt idx="1181">
                  <c:v>30.866666667000001</c:v>
                </c:pt>
                <c:pt idx="1182">
                  <c:v>30.866666667000001</c:v>
                </c:pt>
                <c:pt idx="1183">
                  <c:v>30.9</c:v>
                </c:pt>
                <c:pt idx="1184">
                  <c:v>30.9</c:v>
                </c:pt>
                <c:pt idx="1185">
                  <c:v>30.933333333</c:v>
                </c:pt>
                <c:pt idx="1186">
                  <c:v>30.933333333</c:v>
                </c:pt>
                <c:pt idx="1187">
                  <c:v>30.966666666999998</c:v>
                </c:pt>
                <c:pt idx="1188">
                  <c:v>30.966666666999998</c:v>
                </c:pt>
                <c:pt idx="1189">
                  <c:v>31</c:v>
                </c:pt>
                <c:pt idx="1190">
                  <c:v>31</c:v>
                </c:pt>
                <c:pt idx="1191">
                  <c:v>31.033333333000002</c:v>
                </c:pt>
                <c:pt idx="1192">
                  <c:v>31.033333333000002</c:v>
                </c:pt>
                <c:pt idx="1193">
                  <c:v>31.066666667</c:v>
                </c:pt>
                <c:pt idx="1194">
                  <c:v>31.066666667</c:v>
                </c:pt>
                <c:pt idx="1195">
                  <c:v>31.1</c:v>
                </c:pt>
                <c:pt idx="1196">
                  <c:v>31.1</c:v>
                </c:pt>
                <c:pt idx="1197">
                  <c:v>31.133333332999999</c:v>
                </c:pt>
                <c:pt idx="1198">
                  <c:v>31.133333332999999</c:v>
                </c:pt>
                <c:pt idx="1199">
                  <c:v>31.166666667000001</c:v>
                </c:pt>
                <c:pt idx="1200">
                  <c:v>31.166666667000001</c:v>
                </c:pt>
                <c:pt idx="1201">
                  <c:v>31.266666666999999</c:v>
                </c:pt>
                <c:pt idx="1202">
                  <c:v>31.266666666999999</c:v>
                </c:pt>
                <c:pt idx="1203">
                  <c:v>31.3</c:v>
                </c:pt>
                <c:pt idx="1204">
                  <c:v>31.3</c:v>
                </c:pt>
                <c:pt idx="1205">
                  <c:v>31.333333332999999</c:v>
                </c:pt>
                <c:pt idx="1206">
                  <c:v>31.333333332999999</c:v>
                </c:pt>
                <c:pt idx="1207">
                  <c:v>31.366666667000001</c:v>
                </c:pt>
                <c:pt idx="1208">
                  <c:v>31.366666667000001</c:v>
                </c:pt>
                <c:pt idx="1209">
                  <c:v>31.5</c:v>
                </c:pt>
                <c:pt idx="1210">
                  <c:v>31.5</c:v>
                </c:pt>
                <c:pt idx="1211">
                  <c:v>31.533333333000002</c:v>
                </c:pt>
                <c:pt idx="1212">
                  <c:v>31.533333333000002</c:v>
                </c:pt>
                <c:pt idx="1213">
                  <c:v>31.566666667</c:v>
                </c:pt>
                <c:pt idx="1214">
                  <c:v>31.566666667</c:v>
                </c:pt>
                <c:pt idx="1215">
                  <c:v>31.6</c:v>
                </c:pt>
                <c:pt idx="1216">
                  <c:v>31.6</c:v>
                </c:pt>
                <c:pt idx="1217">
                  <c:v>31.633333332999999</c:v>
                </c:pt>
                <c:pt idx="1218">
                  <c:v>31.633333332999999</c:v>
                </c:pt>
                <c:pt idx="1219">
                  <c:v>31.666666667000001</c:v>
                </c:pt>
                <c:pt idx="1220">
                  <c:v>31.666666667000001</c:v>
                </c:pt>
                <c:pt idx="1221">
                  <c:v>31.733333333000001</c:v>
                </c:pt>
                <c:pt idx="1222">
                  <c:v>31.733333333000001</c:v>
                </c:pt>
                <c:pt idx="1223">
                  <c:v>31.766666666999999</c:v>
                </c:pt>
                <c:pt idx="1224">
                  <c:v>31.766666666999999</c:v>
                </c:pt>
                <c:pt idx="1225">
                  <c:v>31.8</c:v>
                </c:pt>
                <c:pt idx="1226">
                  <c:v>31.8</c:v>
                </c:pt>
                <c:pt idx="1227">
                  <c:v>31.833333332999999</c:v>
                </c:pt>
                <c:pt idx="1228">
                  <c:v>31.833333332999999</c:v>
                </c:pt>
                <c:pt idx="1229">
                  <c:v>31.866666667000001</c:v>
                </c:pt>
                <c:pt idx="1230">
                  <c:v>31.866666667000001</c:v>
                </c:pt>
                <c:pt idx="1231">
                  <c:v>31.966666666999998</c:v>
                </c:pt>
                <c:pt idx="1232">
                  <c:v>31.966666666999998</c:v>
                </c:pt>
                <c:pt idx="1233">
                  <c:v>32</c:v>
                </c:pt>
                <c:pt idx="1234">
                  <c:v>32</c:v>
                </c:pt>
                <c:pt idx="1235">
                  <c:v>32.033333333000002</c:v>
                </c:pt>
                <c:pt idx="1236">
                  <c:v>32.033333333000002</c:v>
                </c:pt>
                <c:pt idx="1237">
                  <c:v>32.066666667</c:v>
                </c:pt>
                <c:pt idx="1238">
                  <c:v>32.066666667</c:v>
                </c:pt>
                <c:pt idx="1239">
                  <c:v>32.1</c:v>
                </c:pt>
                <c:pt idx="1240">
                  <c:v>32.1</c:v>
                </c:pt>
                <c:pt idx="1241">
                  <c:v>32.133333333000003</c:v>
                </c:pt>
                <c:pt idx="1242">
                  <c:v>32.133333333000003</c:v>
                </c:pt>
                <c:pt idx="1243">
                  <c:v>32.200000000000003</c:v>
                </c:pt>
                <c:pt idx="1244">
                  <c:v>32.200000000000003</c:v>
                </c:pt>
                <c:pt idx="1245">
                  <c:v>32.233333332999997</c:v>
                </c:pt>
                <c:pt idx="1246">
                  <c:v>32.233333332999997</c:v>
                </c:pt>
                <c:pt idx="1247">
                  <c:v>32.266666667000003</c:v>
                </c:pt>
                <c:pt idx="1248">
                  <c:v>32.266666667000003</c:v>
                </c:pt>
                <c:pt idx="1249">
                  <c:v>32.299999999999997</c:v>
                </c:pt>
                <c:pt idx="1250">
                  <c:v>32.299999999999997</c:v>
                </c:pt>
                <c:pt idx="1251">
                  <c:v>32.433333333</c:v>
                </c:pt>
                <c:pt idx="1252">
                  <c:v>32.433333333</c:v>
                </c:pt>
                <c:pt idx="1253">
                  <c:v>32.466666666999998</c:v>
                </c:pt>
                <c:pt idx="1254">
                  <c:v>32.466666666999998</c:v>
                </c:pt>
                <c:pt idx="1255">
                  <c:v>32.5</c:v>
                </c:pt>
                <c:pt idx="1256">
                  <c:v>32.5</c:v>
                </c:pt>
                <c:pt idx="1257">
                  <c:v>32.533333333000002</c:v>
                </c:pt>
                <c:pt idx="1258">
                  <c:v>32.533333333000002</c:v>
                </c:pt>
                <c:pt idx="1259">
                  <c:v>32.566666667</c:v>
                </c:pt>
                <c:pt idx="1260">
                  <c:v>32.566666667</c:v>
                </c:pt>
                <c:pt idx="1261">
                  <c:v>32.666666667000001</c:v>
                </c:pt>
                <c:pt idx="1262">
                  <c:v>32.666666667000001</c:v>
                </c:pt>
                <c:pt idx="1263">
                  <c:v>32.700000000000003</c:v>
                </c:pt>
                <c:pt idx="1264">
                  <c:v>32.700000000000003</c:v>
                </c:pt>
                <c:pt idx="1265">
                  <c:v>32.733333332999997</c:v>
                </c:pt>
                <c:pt idx="1266">
                  <c:v>32.733333332999997</c:v>
                </c:pt>
                <c:pt idx="1267">
                  <c:v>32.766666667000003</c:v>
                </c:pt>
                <c:pt idx="1268">
                  <c:v>32.766666667000003</c:v>
                </c:pt>
                <c:pt idx="1269">
                  <c:v>32.799999999999997</c:v>
                </c:pt>
                <c:pt idx="1270">
                  <c:v>32.799999999999997</c:v>
                </c:pt>
                <c:pt idx="1271">
                  <c:v>32.9</c:v>
                </c:pt>
                <c:pt idx="1272">
                  <c:v>32.9</c:v>
                </c:pt>
                <c:pt idx="1273">
                  <c:v>32.933333333</c:v>
                </c:pt>
                <c:pt idx="1274">
                  <c:v>32.933333333</c:v>
                </c:pt>
                <c:pt idx="1275">
                  <c:v>32.966666666999998</c:v>
                </c:pt>
                <c:pt idx="1276">
                  <c:v>32.966666666999998</c:v>
                </c:pt>
                <c:pt idx="1277">
                  <c:v>33</c:v>
                </c:pt>
                <c:pt idx="1278">
                  <c:v>33</c:v>
                </c:pt>
                <c:pt idx="1279">
                  <c:v>33.033333333000002</c:v>
                </c:pt>
                <c:pt idx="1280">
                  <c:v>33.033333333000002</c:v>
                </c:pt>
                <c:pt idx="1281">
                  <c:v>33.1</c:v>
                </c:pt>
                <c:pt idx="1282">
                  <c:v>33.1</c:v>
                </c:pt>
                <c:pt idx="1283">
                  <c:v>33.133333333000003</c:v>
                </c:pt>
                <c:pt idx="1284">
                  <c:v>33.133333333000003</c:v>
                </c:pt>
                <c:pt idx="1285">
                  <c:v>33.166666667000001</c:v>
                </c:pt>
                <c:pt idx="1286">
                  <c:v>33.166666667000001</c:v>
                </c:pt>
                <c:pt idx="1287">
                  <c:v>33.200000000000003</c:v>
                </c:pt>
                <c:pt idx="1288">
                  <c:v>33.200000000000003</c:v>
                </c:pt>
                <c:pt idx="1289">
                  <c:v>33.233333332999997</c:v>
                </c:pt>
                <c:pt idx="1290">
                  <c:v>33.233333332999997</c:v>
                </c:pt>
                <c:pt idx="1291">
                  <c:v>33.266666667000003</c:v>
                </c:pt>
                <c:pt idx="1292">
                  <c:v>33.266666667000003</c:v>
                </c:pt>
                <c:pt idx="1293">
                  <c:v>33.366666666999997</c:v>
                </c:pt>
                <c:pt idx="1294">
                  <c:v>33.366666666999997</c:v>
                </c:pt>
                <c:pt idx="1295">
                  <c:v>33.4</c:v>
                </c:pt>
                <c:pt idx="1296">
                  <c:v>33.4</c:v>
                </c:pt>
                <c:pt idx="1297">
                  <c:v>33.433333333</c:v>
                </c:pt>
                <c:pt idx="1298">
                  <c:v>33.433333333</c:v>
                </c:pt>
                <c:pt idx="1299">
                  <c:v>33.5</c:v>
                </c:pt>
                <c:pt idx="1300">
                  <c:v>33.5</c:v>
                </c:pt>
                <c:pt idx="1301">
                  <c:v>33.566666667</c:v>
                </c:pt>
                <c:pt idx="1302">
                  <c:v>33.566666667</c:v>
                </c:pt>
                <c:pt idx="1303">
                  <c:v>33.6</c:v>
                </c:pt>
                <c:pt idx="1304">
                  <c:v>33.6</c:v>
                </c:pt>
                <c:pt idx="1305">
                  <c:v>33.633333333000003</c:v>
                </c:pt>
                <c:pt idx="1306">
                  <c:v>33.633333333000003</c:v>
                </c:pt>
                <c:pt idx="1307">
                  <c:v>33.666666667000001</c:v>
                </c:pt>
                <c:pt idx="1308">
                  <c:v>33.666666667000001</c:v>
                </c:pt>
                <c:pt idx="1309">
                  <c:v>33.700000000000003</c:v>
                </c:pt>
                <c:pt idx="1310">
                  <c:v>33.700000000000003</c:v>
                </c:pt>
                <c:pt idx="1311">
                  <c:v>33.733333332999997</c:v>
                </c:pt>
                <c:pt idx="1312">
                  <c:v>33.733333332999997</c:v>
                </c:pt>
                <c:pt idx="1313">
                  <c:v>33.833333332999999</c:v>
                </c:pt>
                <c:pt idx="1314">
                  <c:v>33.833333332999999</c:v>
                </c:pt>
                <c:pt idx="1315">
                  <c:v>33.866666666999997</c:v>
                </c:pt>
                <c:pt idx="1316">
                  <c:v>33.866666666999997</c:v>
                </c:pt>
                <c:pt idx="1317">
                  <c:v>33.9</c:v>
                </c:pt>
                <c:pt idx="1318">
                  <c:v>33.9</c:v>
                </c:pt>
                <c:pt idx="1319">
                  <c:v>33.933333333</c:v>
                </c:pt>
                <c:pt idx="1320">
                  <c:v>33.933333333</c:v>
                </c:pt>
                <c:pt idx="1321">
                  <c:v>33.966666666999998</c:v>
                </c:pt>
                <c:pt idx="1322">
                  <c:v>33.966666666999998</c:v>
                </c:pt>
                <c:pt idx="1323">
                  <c:v>34.066666667</c:v>
                </c:pt>
                <c:pt idx="1324">
                  <c:v>34.066666667</c:v>
                </c:pt>
                <c:pt idx="1325">
                  <c:v>34.1</c:v>
                </c:pt>
                <c:pt idx="1326">
                  <c:v>34.1</c:v>
                </c:pt>
                <c:pt idx="1327">
                  <c:v>34.133333333000003</c:v>
                </c:pt>
                <c:pt idx="1328">
                  <c:v>34.133333333000003</c:v>
                </c:pt>
                <c:pt idx="1329">
                  <c:v>34.166666667000001</c:v>
                </c:pt>
                <c:pt idx="1330">
                  <c:v>34.166666667000001</c:v>
                </c:pt>
                <c:pt idx="1331">
                  <c:v>34.200000000000003</c:v>
                </c:pt>
                <c:pt idx="1332">
                  <c:v>34.200000000000003</c:v>
                </c:pt>
                <c:pt idx="1333">
                  <c:v>34.266666667000003</c:v>
                </c:pt>
                <c:pt idx="1334">
                  <c:v>34.266666667000003</c:v>
                </c:pt>
                <c:pt idx="1335">
                  <c:v>34.299999999999997</c:v>
                </c:pt>
                <c:pt idx="1336">
                  <c:v>34.299999999999997</c:v>
                </c:pt>
                <c:pt idx="1337">
                  <c:v>34.333333332999999</c:v>
                </c:pt>
                <c:pt idx="1338">
                  <c:v>34.333333332999999</c:v>
                </c:pt>
                <c:pt idx="1339">
                  <c:v>34.366666666999997</c:v>
                </c:pt>
                <c:pt idx="1340">
                  <c:v>34.366666666999997</c:v>
                </c:pt>
                <c:pt idx="1341">
                  <c:v>34.4</c:v>
                </c:pt>
                <c:pt idx="1342">
                  <c:v>34.4</c:v>
                </c:pt>
                <c:pt idx="1343">
                  <c:v>34.433333333</c:v>
                </c:pt>
                <c:pt idx="1344">
                  <c:v>34.433333333</c:v>
                </c:pt>
                <c:pt idx="1345">
                  <c:v>34.533333333000002</c:v>
                </c:pt>
                <c:pt idx="1346">
                  <c:v>34.533333333000002</c:v>
                </c:pt>
                <c:pt idx="1347">
                  <c:v>34.566666667</c:v>
                </c:pt>
                <c:pt idx="1348">
                  <c:v>34.566666667</c:v>
                </c:pt>
                <c:pt idx="1349">
                  <c:v>34.6</c:v>
                </c:pt>
                <c:pt idx="1350">
                  <c:v>34.6</c:v>
                </c:pt>
                <c:pt idx="1351">
                  <c:v>34.633333333000003</c:v>
                </c:pt>
                <c:pt idx="1352">
                  <c:v>34.633333333000003</c:v>
                </c:pt>
                <c:pt idx="1353">
                  <c:v>34.666666667000001</c:v>
                </c:pt>
                <c:pt idx="1354">
                  <c:v>34.666666667000001</c:v>
                </c:pt>
                <c:pt idx="1355">
                  <c:v>34.766666667000003</c:v>
                </c:pt>
                <c:pt idx="1356">
                  <c:v>34.766666667000003</c:v>
                </c:pt>
                <c:pt idx="1357">
                  <c:v>34.799999999999997</c:v>
                </c:pt>
                <c:pt idx="1358">
                  <c:v>34.799999999999997</c:v>
                </c:pt>
                <c:pt idx="1359">
                  <c:v>34.833333332999999</c:v>
                </c:pt>
                <c:pt idx="1360">
                  <c:v>34.833333332999999</c:v>
                </c:pt>
                <c:pt idx="1361">
                  <c:v>34.866666666999997</c:v>
                </c:pt>
                <c:pt idx="1362">
                  <c:v>34.866666666999997</c:v>
                </c:pt>
                <c:pt idx="1363">
                  <c:v>35</c:v>
                </c:pt>
                <c:pt idx="1364">
                  <c:v>35</c:v>
                </c:pt>
                <c:pt idx="1365">
                  <c:v>35.033333333000002</c:v>
                </c:pt>
                <c:pt idx="1366">
                  <c:v>35.033333333000002</c:v>
                </c:pt>
                <c:pt idx="1367">
                  <c:v>35.066666667</c:v>
                </c:pt>
                <c:pt idx="1368">
                  <c:v>35.066666667</c:v>
                </c:pt>
                <c:pt idx="1369">
                  <c:v>35.1</c:v>
                </c:pt>
                <c:pt idx="1370">
                  <c:v>35.1</c:v>
                </c:pt>
                <c:pt idx="1371">
                  <c:v>35.133333333000003</c:v>
                </c:pt>
                <c:pt idx="1372">
                  <c:v>35.133333333000003</c:v>
                </c:pt>
                <c:pt idx="1373">
                  <c:v>35.233333332999997</c:v>
                </c:pt>
                <c:pt idx="1374">
                  <c:v>35.233333332999997</c:v>
                </c:pt>
                <c:pt idx="1375">
                  <c:v>35.266666667000003</c:v>
                </c:pt>
                <c:pt idx="1376">
                  <c:v>35.266666667000003</c:v>
                </c:pt>
                <c:pt idx="1377">
                  <c:v>35.299999999999997</c:v>
                </c:pt>
                <c:pt idx="1378">
                  <c:v>35.299999999999997</c:v>
                </c:pt>
                <c:pt idx="1379">
                  <c:v>35.333333332999999</c:v>
                </c:pt>
                <c:pt idx="1380">
                  <c:v>35.333333332999999</c:v>
                </c:pt>
                <c:pt idx="1381">
                  <c:v>35.366666666999997</c:v>
                </c:pt>
                <c:pt idx="1382">
                  <c:v>35.366666666999997</c:v>
                </c:pt>
                <c:pt idx="1383">
                  <c:v>35.433333333</c:v>
                </c:pt>
                <c:pt idx="1384">
                  <c:v>35.433333333</c:v>
                </c:pt>
                <c:pt idx="1385">
                  <c:v>35.466666666999998</c:v>
                </c:pt>
                <c:pt idx="1386">
                  <c:v>35.466666666999998</c:v>
                </c:pt>
                <c:pt idx="1387">
                  <c:v>35.5</c:v>
                </c:pt>
                <c:pt idx="1388">
                  <c:v>35.5</c:v>
                </c:pt>
                <c:pt idx="1389">
                  <c:v>35.533333333000002</c:v>
                </c:pt>
                <c:pt idx="1390">
                  <c:v>35.533333333000002</c:v>
                </c:pt>
                <c:pt idx="1391">
                  <c:v>35.566666667</c:v>
                </c:pt>
                <c:pt idx="1392">
                  <c:v>35.566666667</c:v>
                </c:pt>
                <c:pt idx="1393">
                  <c:v>35.6</c:v>
                </c:pt>
                <c:pt idx="1394">
                  <c:v>35.6</c:v>
                </c:pt>
                <c:pt idx="1395">
                  <c:v>35.700000000000003</c:v>
                </c:pt>
                <c:pt idx="1396">
                  <c:v>35.700000000000003</c:v>
                </c:pt>
                <c:pt idx="1397">
                  <c:v>35.733333332999997</c:v>
                </c:pt>
                <c:pt idx="1398">
                  <c:v>35.733333332999997</c:v>
                </c:pt>
                <c:pt idx="1399">
                  <c:v>35.766666667000003</c:v>
                </c:pt>
                <c:pt idx="1400">
                  <c:v>35.766666667000003</c:v>
                </c:pt>
                <c:pt idx="1401">
                  <c:v>35.799999999999997</c:v>
                </c:pt>
                <c:pt idx="1402">
                  <c:v>35.799999999999997</c:v>
                </c:pt>
                <c:pt idx="1403">
                  <c:v>35.833333332999999</c:v>
                </c:pt>
                <c:pt idx="1404">
                  <c:v>35.833333332999999</c:v>
                </c:pt>
                <c:pt idx="1405">
                  <c:v>35.866666666999997</c:v>
                </c:pt>
                <c:pt idx="1406">
                  <c:v>35.866666666999997</c:v>
                </c:pt>
                <c:pt idx="1407">
                  <c:v>35.966666666999998</c:v>
                </c:pt>
                <c:pt idx="1408">
                  <c:v>35.966666666999998</c:v>
                </c:pt>
                <c:pt idx="1409">
                  <c:v>36</c:v>
                </c:pt>
                <c:pt idx="1410">
                  <c:v>36</c:v>
                </c:pt>
                <c:pt idx="1411">
                  <c:v>36.033333333000002</c:v>
                </c:pt>
                <c:pt idx="1412">
                  <c:v>36.033333333000002</c:v>
                </c:pt>
                <c:pt idx="1413">
                  <c:v>36.066666667</c:v>
                </c:pt>
                <c:pt idx="1414">
                  <c:v>36.066666667</c:v>
                </c:pt>
                <c:pt idx="1415">
                  <c:v>36.1</c:v>
                </c:pt>
                <c:pt idx="1416">
                  <c:v>36.1</c:v>
                </c:pt>
                <c:pt idx="1417">
                  <c:v>36.166666667000001</c:v>
                </c:pt>
                <c:pt idx="1418">
                  <c:v>36.166666667000001</c:v>
                </c:pt>
                <c:pt idx="1419">
                  <c:v>36.200000000000003</c:v>
                </c:pt>
                <c:pt idx="1420">
                  <c:v>36.200000000000003</c:v>
                </c:pt>
                <c:pt idx="1421">
                  <c:v>36.233333332999997</c:v>
                </c:pt>
                <c:pt idx="1422">
                  <c:v>36.233333332999997</c:v>
                </c:pt>
                <c:pt idx="1423">
                  <c:v>36.266666667000003</c:v>
                </c:pt>
                <c:pt idx="1424">
                  <c:v>36.266666667000003</c:v>
                </c:pt>
                <c:pt idx="1425">
                  <c:v>36.299999999999997</c:v>
                </c:pt>
                <c:pt idx="1426">
                  <c:v>36.299999999999997</c:v>
                </c:pt>
                <c:pt idx="1427">
                  <c:v>36.366666666999997</c:v>
                </c:pt>
                <c:pt idx="1428">
                  <c:v>36.366666666999997</c:v>
                </c:pt>
                <c:pt idx="1429">
                  <c:v>36.4</c:v>
                </c:pt>
                <c:pt idx="1430">
                  <c:v>36.4</c:v>
                </c:pt>
                <c:pt idx="1431">
                  <c:v>36.433333333</c:v>
                </c:pt>
                <c:pt idx="1432">
                  <c:v>36.433333333</c:v>
                </c:pt>
                <c:pt idx="1433">
                  <c:v>36.466666666999998</c:v>
                </c:pt>
                <c:pt idx="1434">
                  <c:v>36.466666666999998</c:v>
                </c:pt>
                <c:pt idx="1435">
                  <c:v>36.5</c:v>
                </c:pt>
                <c:pt idx="1436">
                  <c:v>36.5</c:v>
                </c:pt>
                <c:pt idx="1437">
                  <c:v>36.533333333000002</c:v>
                </c:pt>
                <c:pt idx="1438">
                  <c:v>36.533333333000002</c:v>
                </c:pt>
                <c:pt idx="1439">
                  <c:v>36.566666667</c:v>
                </c:pt>
                <c:pt idx="1440">
                  <c:v>36.566666667</c:v>
                </c:pt>
                <c:pt idx="1441">
                  <c:v>36.633333333000003</c:v>
                </c:pt>
                <c:pt idx="1442">
                  <c:v>36.633333333000003</c:v>
                </c:pt>
                <c:pt idx="1443">
                  <c:v>36.666666667000001</c:v>
                </c:pt>
                <c:pt idx="1444">
                  <c:v>36.666666667000001</c:v>
                </c:pt>
                <c:pt idx="1445">
                  <c:v>36.733333332999997</c:v>
                </c:pt>
                <c:pt idx="1446">
                  <c:v>36.733333332999997</c:v>
                </c:pt>
                <c:pt idx="1447">
                  <c:v>36.766666667000003</c:v>
                </c:pt>
                <c:pt idx="1448">
                  <c:v>36.766666667000003</c:v>
                </c:pt>
                <c:pt idx="1449">
                  <c:v>36.799999999999997</c:v>
                </c:pt>
                <c:pt idx="1450">
                  <c:v>36.799999999999997</c:v>
                </c:pt>
                <c:pt idx="1451">
                  <c:v>36.866666666999997</c:v>
                </c:pt>
                <c:pt idx="1452">
                  <c:v>36.866666666999997</c:v>
                </c:pt>
                <c:pt idx="1453">
                  <c:v>36.9</c:v>
                </c:pt>
                <c:pt idx="1454">
                  <c:v>36.9</c:v>
                </c:pt>
                <c:pt idx="1455">
                  <c:v>36.933333333</c:v>
                </c:pt>
                <c:pt idx="1456">
                  <c:v>36.933333333</c:v>
                </c:pt>
                <c:pt idx="1457">
                  <c:v>36.966666666999998</c:v>
                </c:pt>
                <c:pt idx="1458">
                  <c:v>36.966666666999998</c:v>
                </c:pt>
                <c:pt idx="1459">
                  <c:v>37</c:v>
                </c:pt>
                <c:pt idx="1460">
                  <c:v>37</c:v>
                </c:pt>
                <c:pt idx="1461">
                  <c:v>37.1</c:v>
                </c:pt>
                <c:pt idx="1462">
                  <c:v>37.1</c:v>
                </c:pt>
                <c:pt idx="1463">
                  <c:v>37.133333333000003</c:v>
                </c:pt>
                <c:pt idx="1464">
                  <c:v>37.133333333000003</c:v>
                </c:pt>
                <c:pt idx="1465">
                  <c:v>37.166666667000001</c:v>
                </c:pt>
                <c:pt idx="1466">
                  <c:v>37.166666667000001</c:v>
                </c:pt>
                <c:pt idx="1467">
                  <c:v>37.200000000000003</c:v>
                </c:pt>
                <c:pt idx="1468">
                  <c:v>37.200000000000003</c:v>
                </c:pt>
                <c:pt idx="1469">
                  <c:v>37.233333332999997</c:v>
                </c:pt>
                <c:pt idx="1470">
                  <c:v>37.233333332999997</c:v>
                </c:pt>
                <c:pt idx="1471">
                  <c:v>37.299999999999997</c:v>
                </c:pt>
                <c:pt idx="1472">
                  <c:v>37.299999999999997</c:v>
                </c:pt>
                <c:pt idx="1473">
                  <c:v>37.333333332999999</c:v>
                </c:pt>
                <c:pt idx="1474">
                  <c:v>37.333333332999999</c:v>
                </c:pt>
                <c:pt idx="1475">
                  <c:v>37.366666666999997</c:v>
                </c:pt>
                <c:pt idx="1476">
                  <c:v>37.366666666999997</c:v>
                </c:pt>
                <c:pt idx="1477">
                  <c:v>37.4</c:v>
                </c:pt>
                <c:pt idx="1478">
                  <c:v>37.4</c:v>
                </c:pt>
                <c:pt idx="1479">
                  <c:v>37.433333333</c:v>
                </c:pt>
                <c:pt idx="1480">
                  <c:v>37.433333333</c:v>
                </c:pt>
                <c:pt idx="1481">
                  <c:v>37.466666666999998</c:v>
                </c:pt>
                <c:pt idx="1482">
                  <c:v>37.466666666999998</c:v>
                </c:pt>
                <c:pt idx="1483">
                  <c:v>37.566666667</c:v>
                </c:pt>
                <c:pt idx="1484">
                  <c:v>37.566666667</c:v>
                </c:pt>
                <c:pt idx="1485">
                  <c:v>37.6</c:v>
                </c:pt>
                <c:pt idx="1486">
                  <c:v>37.6</c:v>
                </c:pt>
                <c:pt idx="1487">
                  <c:v>37.633333333000003</c:v>
                </c:pt>
                <c:pt idx="1488">
                  <c:v>37.633333333000003</c:v>
                </c:pt>
                <c:pt idx="1489">
                  <c:v>37.666666667000001</c:v>
                </c:pt>
                <c:pt idx="1490">
                  <c:v>37.666666667000001</c:v>
                </c:pt>
                <c:pt idx="1491">
                  <c:v>37.700000000000003</c:v>
                </c:pt>
                <c:pt idx="1492">
                  <c:v>37.700000000000003</c:v>
                </c:pt>
                <c:pt idx="1493">
                  <c:v>37.799999999999997</c:v>
                </c:pt>
                <c:pt idx="1494">
                  <c:v>37.799999999999997</c:v>
                </c:pt>
                <c:pt idx="1495">
                  <c:v>37.833333332999999</c:v>
                </c:pt>
                <c:pt idx="1496">
                  <c:v>37.833333332999999</c:v>
                </c:pt>
                <c:pt idx="1497">
                  <c:v>37.866666666999997</c:v>
                </c:pt>
                <c:pt idx="1498">
                  <c:v>37.866666666999997</c:v>
                </c:pt>
                <c:pt idx="1499">
                  <c:v>37.9</c:v>
                </c:pt>
                <c:pt idx="1500">
                  <c:v>37.9</c:v>
                </c:pt>
                <c:pt idx="1501">
                  <c:v>38.033333333000002</c:v>
                </c:pt>
                <c:pt idx="1502">
                  <c:v>38.033333333000002</c:v>
                </c:pt>
                <c:pt idx="1503">
                  <c:v>38.066666667</c:v>
                </c:pt>
                <c:pt idx="1504">
                  <c:v>38.066666667</c:v>
                </c:pt>
                <c:pt idx="1505">
                  <c:v>38.1</c:v>
                </c:pt>
                <c:pt idx="1506">
                  <c:v>38.1</c:v>
                </c:pt>
                <c:pt idx="1507">
                  <c:v>38.133333333000003</c:v>
                </c:pt>
                <c:pt idx="1508">
                  <c:v>38.133333333000003</c:v>
                </c:pt>
                <c:pt idx="1509">
                  <c:v>38.166666667000001</c:v>
                </c:pt>
                <c:pt idx="1510">
                  <c:v>38.166666667000001</c:v>
                </c:pt>
                <c:pt idx="1511">
                  <c:v>38.266666667000003</c:v>
                </c:pt>
                <c:pt idx="1512">
                  <c:v>38.266666667000003</c:v>
                </c:pt>
                <c:pt idx="1513">
                  <c:v>38.299999999999997</c:v>
                </c:pt>
                <c:pt idx="1514">
                  <c:v>38.299999999999997</c:v>
                </c:pt>
                <c:pt idx="1515">
                  <c:v>38.333333332999999</c:v>
                </c:pt>
                <c:pt idx="1516">
                  <c:v>38.333333332999999</c:v>
                </c:pt>
                <c:pt idx="1517">
                  <c:v>38.366666666999997</c:v>
                </c:pt>
                <c:pt idx="1518">
                  <c:v>38.366666666999997</c:v>
                </c:pt>
                <c:pt idx="1519">
                  <c:v>38.4</c:v>
                </c:pt>
                <c:pt idx="1520">
                  <c:v>38.4</c:v>
                </c:pt>
                <c:pt idx="1521">
                  <c:v>38.466666666999998</c:v>
                </c:pt>
                <c:pt idx="1522">
                  <c:v>38.466666666999998</c:v>
                </c:pt>
                <c:pt idx="1523">
                  <c:v>38.5</c:v>
                </c:pt>
                <c:pt idx="1524">
                  <c:v>38.5</c:v>
                </c:pt>
                <c:pt idx="1525">
                  <c:v>38.533333333000002</c:v>
                </c:pt>
                <c:pt idx="1526">
                  <c:v>38.533333333000002</c:v>
                </c:pt>
                <c:pt idx="1527">
                  <c:v>38.566666667</c:v>
                </c:pt>
                <c:pt idx="1528">
                  <c:v>38.566666667</c:v>
                </c:pt>
                <c:pt idx="1529">
                  <c:v>38.6</c:v>
                </c:pt>
                <c:pt idx="1530">
                  <c:v>38.6</c:v>
                </c:pt>
                <c:pt idx="1531">
                  <c:v>38.633333333000003</c:v>
                </c:pt>
                <c:pt idx="1532">
                  <c:v>38.633333333000003</c:v>
                </c:pt>
                <c:pt idx="1533">
                  <c:v>38.733333332999997</c:v>
                </c:pt>
                <c:pt idx="1534">
                  <c:v>38.733333332999997</c:v>
                </c:pt>
                <c:pt idx="1535">
                  <c:v>38.766666667000003</c:v>
                </c:pt>
                <c:pt idx="1536">
                  <c:v>38.766666667000003</c:v>
                </c:pt>
                <c:pt idx="1537">
                  <c:v>38.799999999999997</c:v>
                </c:pt>
                <c:pt idx="1538">
                  <c:v>38.799999999999997</c:v>
                </c:pt>
                <c:pt idx="1539">
                  <c:v>38.833333332999999</c:v>
                </c:pt>
                <c:pt idx="1540">
                  <c:v>38.833333332999999</c:v>
                </c:pt>
                <c:pt idx="1541">
                  <c:v>38.866666666999997</c:v>
                </c:pt>
                <c:pt idx="1542">
                  <c:v>38.866666666999997</c:v>
                </c:pt>
                <c:pt idx="1543">
                  <c:v>38.933333333</c:v>
                </c:pt>
                <c:pt idx="1544">
                  <c:v>38.933333333</c:v>
                </c:pt>
                <c:pt idx="1545">
                  <c:v>38.966666666999998</c:v>
                </c:pt>
                <c:pt idx="1546">
                  <c:v>38.966666666999998</c:v>
                </c:pt>
                <c:pt idx="1547">
                  <c:v>39</c:v>
                </c:pt>
                <c:pt idx="1548">
                  <c:v>39</c:v>
                </c:pt>
                <c:pt idx="1549">
                  <c:v>39.033333333000002</c:v>
                </c:pt>
                <c:pt idx="1550">
                  <c:v>39.033333333000002</c:v>
                </c:pt>
                <c:pt idx="1551">
                  <c:v>39.066666667</c:v>
                </c:pt>
                <c:pt idx="1552">
                  <c:v>39.066666667</c:v>
                </c:pt>
                <c:pt idx="1553">
                  <c:v>39.1</c:v>
                </c:pt>
                <c:pt idx="1554">
                  <c:v>39.1</c:v>
                </c:pt>
                <c:pt idx="1555">
                  <c:v>39.133333333000003</c:v>
                </c:pt>
                <c:pt idx="1556">
                  <c:v>39.133333333000003</c:v>
                </c:pt>
                <c:pt idx="1557">
                  <c:v>39.166666667000001</c:v>
                </c:pt>
                <c:pt idx="1558">
                  <c:v>39.166666667000001</c:v>
                </c:pt>
                <c:pt idx="1559">
                  <c:v>39.200000000000003</c:v>
                </c:pt>
                <c:pt idx="1560">
                  <c:v>39.200000000000003</c:v>
                </c:pt>
                <c:pt idx="1561">
                  <c:v>39.233333332999997</c:v>
                </c:pt>
                <c:pt idx="1562">
                  <c:v>39.233333332999997</c:v>
                </c:pt>
                <c:pt idx="1563">
                  <c:v>39.266666667000003</c:v>
                </c:pt>
                <c:pt idx="1564">
                  <c:v>39.266666667000003</c:v>
                </c:pt>
                <c:pt idx="1565">
                  <c:v>39.299999999999997</c:v>
                </c:pt>
                <c:pt idx="1566">
                  <c:v>39.299999999999997</c:v>
                </c:pt>
                <c:pt idx="1567">
                  <c:v>39.333333332999999</c:v>
                </c:pt>
                <c:pt idx="1568">
                  <c:v>39.333333332999999</c:v>
                </c:pt>
                <c:pt idx="1569">
                  <c:v>39.433333333</c:v>
                </c:pt>
                <c:pt idx="1570">
                  <c:v>39.433333333</c:v>
                </c:pt>
                <c:pt idx="1571">
                  <c:v>39.466666666999998</c:v>
                </c:pt>
                <c:pt idx="1572">
                  <c:v>39.466666666999998</c:v>
                </c:pt>
                <c:pt idx="1573">
                  <c:v>39.533333333000002</c:v>
                </c:pt>
                <c:pt idx="1574">
                  <c:v>39.533333333000002</c:v>
                </c:pt>
                <c:pt idx="1575">
                  <c:v>39.566666667</c:v>
                </c:pt>
                <c:pt idx="1576">
                  <c:v>39.566666667</c:v>
                </c:pt>
                <c:pt idx="1577">
                  <c:v>39.666666667000001</c:v>
                </c:pt>
                <c:pt idx="1578">
                  <c:v>39.666666667000001</c:v>
                </c:pt>
                <c:pt idx="1579">
                  <c:v>39.766666667000003</c:v>
                </c:pt>
                <c:pt idx="1580">
                  <c:v>39.766666667000003</c:v>
                </c:pt>
                <c:pt idx="1581">
                  <c:v>39.799999999999997</c:v>
                </c:pt>
                <c:pt idx="1582">
                  <c:v>39.799999999999997</c:v>
                </c:pt>
                <c:pt idx="1583">
                  <c:v>39.833333332999999</c:v>
                </c:pt>
                <c:pt idx="1584">
                  <c:v>39.833333332999999</c:v>
                </c:pt>
                <c:pt idx="1585">
                  <c:v>39.9</c:v>
                </c:pt>
                <c:pt idx="1586">
                  <c:v>39.9</c:v>
                </c:pt>
                <c:pt idx="1587">
                  <c:v>39.933333333</c:v>
                </c:pt>
                <c:pt idx="1588">
                  <c:v>39.933333333</c:v>
                </c:pt>
                <c:pt idx="1589">
                  <c:v>39.966666666999998</c:v>
                </c:pt>
                <c:pt idx="1590">
                  <c:v>39.966666666999998</c:v>
                </c:pt>
                <c:pt idx="1591">
                  <c:v>40</c:v>
                </c:pt>
                <c:pt idx="1592">
                  <c:v>40</c:v>
                </c:pt>
                <c:pt idx="1593">
                  <c:v>40.033333333000002</c:v>
                </c:pt>
                <c:pt idx="1594">
                  <c:v>40.033333333000002</c:v>
                </c:pt>
                <c:pt idx="1595">
                  <c:v>40.133333333000003</c:v>
                </c:pt>
                <c:pt idx="1596">
                  <c:v>40.133333333000003</c:v>
                </c:pt>
                <c:pt idx="1597">
                  <c:v>40.166666667000001</c:v>
                </c:pt>
                <c:pt idx="1598">
                  <c:v>40.166666667000001</c:v>
                </c:pt>
                <c:pt idx="1599">
                  <c:v>40.200000000000003</c:v>
                </c:pt>
                <c:pt idx="1600">
                  <c:v>40.200000000000003</c:v>
                </c:pt>
                <c:pt idx="1601">
                  <c:v>40.233333332999997</c:v>
                </c:pt>
                <c:pt idx="1602">
                  <c:v>40.233333332999997</c:v>
                </c:pt>
                <c:pt idx="1603">
                  <c:v>40.266666667000003</c:v>
                </c:pt>
                <c:pt idx="1604">
                  <c:v>40.266666667000003</c:v>
                </c:pt>
                <c:pt idx="1605">
                  <c:v>40.366666666999997</c:v>
                </c:pt>
                <c:pt idx="1606">
                  <c:v>40.366666666999997</c:v>
                </c:pt>
                <c:pt idx="1607">
                  <c:v>40.4</c:v>
                </c:pt>
                <c:pt idx="1608">
                  <c:v>40.4</c:v>
                </c:pt>
                <c:pt idx="1609">
                  <c:v>40.433333333</c:v>
                </c:pt>
                <c:pt idx="1610">
                  <c:v>40.433333333</c:v>
                </c:pt>
                <c:pt idx="1611">
                  <c:v>40.466666666999998</c:v>
                </c:pt>
                <c:pt idx="1612">
                  <c:v>40.466666666999998</c:v>
                </c:pt>
                <c:pt idx="1613">
                  <c:v>40.5</c:v>
                </c:pt>
                <c:pt idx="1614">
                  <c:v>40.5</c:v>
                </c:pt>
                <c:pt idx="1615">
                  <c:v>40.566666667</c:v>
                </c:pt>
                <c:pt idx="1616">
                  <c:v>40.566666667</c:v>
                </c:pt>
                <c:pt idx="1617">
                  <c:v>40.6</c:v>
                </c:pt>
                <c:pt idx="1618">
                  <c:v>40.6</c:v>
                </c:pt>
                <c:pt idx="1619">
                  <c:v>40.633333333000003</c:v>
                </c:pt>
                <c:pt idx="1620">
                  <c:v>40.633333333000003</c:v>
                </c:pt>
                <c:pt idx="1621">
                  <c:v>40.666666667000001</c:v>
                </c:pt>
                <c:pt idx="1622">
                  <c:v>40.666666667000001</c:v>
                </c:pt>
                <c:pt idx="1623">
                  <c:v>40.700000000000003</c:v>
                </c:pt>
                <c:pt idx="1624">
                  <c:v>40.700000000000003</c:v>
                </c:pt>
                <c:pt idx="1625">
                  <c:v>40.733333332999997</c:v>
                </c:pt>
                <c:pt idx="1626">
                  <c:v>40.733333332999997</c:v>
                </c:pt>
                <c:pt idx="1627">
                  <c:v>40.799999999999997</c:v>
                </c:pt>
                <c:pt idx="1628">
                  <c:v>40.799999999999997</c:v>
                </c:pt>
                <c:pt idx="1629">
                  <c:v>40.833333332999999</c:v>
                </c:pt>
                <c:pt idx="1630">
                  <c:v>40.833333332999999</c:v>
                </c:pt>
                <c:pt idx="1631">
                  <c:v>40.866666666999997</c:v>
                </c:pt>
                <c:pt idx="1632">
                  <c:v>40.866666666999997</c:v>
                </c:pt>
                <c:pt idx="1633">
                  <c:v>40.9</c:v>
                </c:pt>
                <c:pt idx="1634">
                  <c:v>40.9</c:v>
                </c:pt>
                <c:pt idx="1635">
                  <c:v>40.933333333</c:v>
                </c:pt>
                <c:pt idx="1636">
                  <c:v>40.933333333</c:v>
                </c:pt>
                <c:pt idx="1637">
                  <c:v>40.966666666999998</c:v>
                </c:pt>
                <c:pt idx="1638">
                  <c:v>40.966666666999998</c:v>
                </c:pt>
                <c:pt idx="1639">
                  <c:v>41.066666667</c:v>
                </c:pt>
                <c:pt idx="1640">
                  <c:v>41.066666667</c:v>
                </c:pt>
                <c:pt idx="1641">
                  <c:v>41.1</c:v>
                </c:pt>
                <c:pt idx="1642">
                  <c:v>41.1</c:v>
                </c:pt>
                <c:pt idx="1643">
                  <c:v>41.133333333000003</c:v>
                </c:pt>
                <c:pt idx="1644">
                  <c:v>41.133333333000003</c:v>
                </c:pt>
                <c:pt idx="1645">
                  <c:v>41.166666667000001</c:v>
                </c:pt>
                <c:pt idx="1646">
                  <c:v>41.166666667000001</c:v>
                </c:pt>
                <c:pt idx="1647">
                  <c:v>41.2</c:v>
                </c:pt>
                <c:pt idx="1648">
                  <c:v>41.2</c:v>
                </c:pt>
                <c:pt idx="1649">
                  <c:v>41.3</c:v>
                </c:pt>
                <c:pt idx="1650">
                  <c:v>41.3</c:v>
                </c:pt>
                <c:pt idx="1651">
                  <c:v>41.333333332999999</c:v>
                </c:pt>
                <c:pt idx="1652">
                  <c:v>41.333333332999999</c:v>
                </c:pt>
                <c:pt idx="1653">
                  <c:v>41.366666666999997</c:v>
                </c:pt>
                <c:pt idx="1654">
                  <c:v>41.366666666999997</c:v>
                </c:pt>
                <c:pt idx="1655">
                  <c:v>41.4</c:v>
                </c:pt>
                <c:pt idx="1656">
                  <c:v>41.4</c:v>
                </c:pt>
                <c:pt idx="1657">
                  <c:v>41.433333333</c:v>
                </c:pt>
                <c:pt idx="1658">
                  <c:v>41.433333333</c:v>
                </c:pt>
                <c:pt idx="1659">
                  <c:v>41.533333333000002</c:v>
                </c:pt>
                <c:pt idx="1660">
                  <c:v>41.533333333000002</c:v>
                </c:pt>
                <c:pt idx="1661">
                  <c:v>41.566666667</c:v>
                </c:pt>
                <c:pt idx="1662">
                  <c:v>41.566666667</c:v>
                </c:pt>
                <c:pt idx="1663">
                  <c:v>41.6</c:v>
                </c:pt>
                <c:pt idx="1664">
                  <c:v>41.6</c:v>
                </c:pt>
                <c:pt idx="1665">
                  <c:v>41.633333333000003</c:v>
                </c:pt>
                <c:pt idx="1666">
                  <c:v>41.633333333000003</c:v>
                </c:pt>
                <c:pt idx="1667">
                  <c:v>41.666666667000001</c:v>
                </c:pt>
                <c:pt idx="1668">
                  <c:v>41.666666667000001</c:v>
                </c:pt>
                <c:pt idx="1669">
                  <c:v>41.766666667000003</c:v>
                </c:pt>
                <c:pt idx="1670">
                  <c:v>41.766666667000003</c:v>
                </c:pt>
                <c:pt idx="1671">
                  <c:v>41.8</c:v>
                </c:pt>
                <c:pt idx="1672">
                  <c:v>41.8</c:v>
                </c:pt>
                <c:pt idx="1673">
                  <c:v>41.833333332999999</c:v>
                </c:pt>
                <c:pt idx="1674">
                  <c:v>41.833333332999999</c:v>
                </c:pt>
                <c:pt idx="1675">
                  <c:v>41.866666666999997</c:v>
                </c:pt>
                <c:pt idx="1676">
                  <c:v>41.866666666999997</c:v>
                </c:pt>
                <c:pt idx="1677">
                  <c:v>41.9</c:v>
                </c:pt>
                <c:pt idx="1678">
                  <c:v>41.9</c:v>
                </c:pt>
                <c:pt idx="1679">
                  <c:v>42</c:v>
                </c:pt>
                <c:pt idx="1680">
                  <c:v>42</c:v>
                </c:pt>
                <c:pt idx="1681">
                  <c:v>42.033333333000002</c:v>
                </c:pt>
                <c:pt idx="1682">
                  <c:v>42.033333333000002</c:v>
                </c:pt>
                <c:pt idx="1683">
                  <c:v>42.066666667</c:v>
                </c:pt>
                <c:pt idx="1684">
                  <c:v>42.066666667</c:v>
                </c:pt>
                <c:pt idx="1685">
                  <c:v>42.1</c:v>
                </c:pt>
                <c:pt idx="1686">
                  <c:v>42.1</c:v>
                </c:pt>
                <c:pt idx="1687">
                  <c:v>42.233333332999997</c:v>
                </c:pt>
                <c:pt idx="1688">
                  <c:v>42.233333332999997</c:v>
                </c:pt>
                <c:pt idx="1689">
                  <c:v>42.266666667000003</c:v>
                </c:pt>
                <c:pt idx="1690">
                  <c:v>42.266666667000003</c:v>
                </c:pt>
                <c:pt idx="1691">
                  <c:v>42.3</c:v>
                </c:pt>
                <c:pt idx="1692">
                  <c:v>42.3</c:v>
                </c:pt>
                <c:pt idx="1693">
                  <c:v>42.333333332999999</c:v>
                </c:pt>
                <c:pt idx="1694">
                  <c:v>42.333333332999999</c:v>
                </c:pt>
                <c:pt idx="1695">
                  <c:v>42.366666666999997</c:v>
                </c:pt>
                <c:pt idx="1696">
                  <c:v>42.366666666999997</c:v>
                </c:pt>
                <c:pt idx="1697">
                  <c:v>42.466666666999998</c:v>
                </c:pt>
                <c:pt idx="1698">
                  <c:v>42.466666666999998</c:v>
                </c:pt>
                <c:pt idx="1699">
                  <c:v>42.5</c:v>
                </c:pt>
                <c:pt idx="1700">
                  <c:v>42.5</c:v>
                </c:pt>
                <c:pt idx="1701">
                  <c:v>42.533333333000002</c:v>
                </c:pt>
                <c:pt idx="1702">
                  <c:v>42.533333333000002</c:v>
                </c:pt>
                <c:pt idx="1703">
                  <c:v>42.566666667</c:v>
                </c:pt>
                <c:pt idx="1704">
                  <c:v>42.566666667</c:v>
                </c:pt>
                <c:pt idx="1705">
                  <c:v>42.6</c:v>
                </c:pt>
                <c:pt idx="1706">
                  <c:v>42.6</c:v>
                </c:pt>
                <c:pt idx="1707">
                  <c:v>42.7</c:v>
                </c:pt>
                <c:pt idx="1708">
                  <c:v>42.7</c:v>
                </c:pt>
                <c:pt idx="1709">
                  <c:v>42.733333332999997</c:v>
                </c:pt>
                <c:pt idx="1710">
                  <c:v>42.733333332999997</c:v>
                </c:pt>
                <c:pt idx="1711">
                  <c:v>42.766666667000003</c:v>
                </c:pt>
                <c:pt idx="1712">
                  <c:v>42.766666667000003</c:v>
                </c:pt>
                <c:pt idx="1713">
                  <c:v>42.8</c:v>
                </c:pt>
                <c:pt idx="1714">
                  <c:v>42.8</c:v>
                </c:pt>
                <c:pt idx="1715">
                  <c:v>42.833333332999999</c:v>
                </c:pt>
                <c:pt idx="1716">
                  <c:v>42.833333332999999</c:v>
                </c:pt>
                <c:pt idx="1717">
                  <c:v>42.933333333</c:v>
                </c:pt>
                <c:pt idx="1718">
                  <c:v>42.933333333</c:v>
                </c:pt>
                <c:pt idx="1719">
                  <c:v>42.966666666999998</c:v>
                </c:pt>
                <c:pt idx="1720">
                  <c:v>42.966666666999998</c:v>
                </c:pt>
                <c:pt idx="1721">
                  <c:v>43</c:v>
                </c:pt>
                <c:pt idx="1722">
                  <c:v>43</c:v>
                </c:pt>
                <c:pt idx="1723">
                  <c:v>43.033333333000002</c:v>
                </c:pt>
                <c:pt idx="1724">
                  <c:v>43.033333333000002</c:v>
                </c:pt>
                <c:pt idx="1725">
                  <c:v>43.066666667</c:v>
                </c:pt>
                <c:pt idx="1726">
                  <c:v>43.066666667</c:v>
                </c:pt>
                <c:pt idx="1727">
                  <c:v>43.133333333000003</c:v>
                </c:pt>
                <c:pt idx="1728">
                  <c:v>43.133333333000003</c:v>
                </c:pt>
                <c:pt idx="1729">
                  <c:v>43.166666667000001</c:v>
                </c:pt>
                <c:pt idx="1730">
                  <c:v>43.166666667000001</c:v>
                </c:pt>
                <c:pt idx="1731">
                  <c:v>43.2</c:v>
                </c:pt>
                <c:pt idx="1732">
                  <c:v>43.2</c:v>
                </c:pt>
                <c:pt idx="1733">
                  <c:v>43.233333332999997</c:v>
                </c:pt>
                <c:pt idx="1734">
                  <c:v>43.233333332999997</c:v>
                </c:pt>
                <c:pt idx="1735">
                  <c:v>43.266666667000003</c:v>
                </c:pt>
                <c:pt idx="1736">
                  <c:v>43.266666667000003</c:v>
                </c:pt>
                <c:pt idx="1737">
                  <c:v>43.3</c:v>
                </c:pt>
                <c:pt idx="1738">
                  <c:v>43.3</c:v>
                </c:pt>
                <c:pt idx="1739">
                  <c:v>43.4</c:v>
                </c:pt>
                <c:pt idx="1740">
                  <c:v>43.4</c:v>
                </c:pt>
                <c:pt idx="1741">
                  <c:v>43.433333333</c:v>
                </c:pt>
                <c:pt idx="1742">
                  <c:v>43.433333333</c:v>
                </c:pt>
                <c:pt idx="1743">
                  <c:v>43.466666666999998</c:v>
                </c:pt>
                <c:pt idx="1744">
                  <c:v>43.466666666999998</c:v>
                </c:pt>
                <c:pt idx="1745">
                  <c:v>43.5</c:v>
                </c:pt>
                <c:pt idx="1746">
                  <c:v>43.5</c:v>
                </c:pt>
                <c:pt idx="1747">
                  <c:v>43.633333333000003</c:v>
                </c:pt>
                <c:pt idx="1748">
                  <c:v>43.633333333000003</c:v>
                </c:pt>
                <c:pt idx="1749">
                  <c:v>43.666666667000001</c:v>
                </c:pt>
                <c:pt idx="1750">
                  <c:v>43.666666667000001</c:v>
                </c:pt>
                <c:pt idx="1751">
                  <c:v>43.7</c:v>
                </c:pt>
                <c:pt idx="1752">
                  <c:v>43.7</c:v>
                </c:pt>
                <c:pt idx="1753">
                  <c:v>43.733333332999997</c:v>
                </c:pt>
                <c:pt idx="1754">
                  <c:v>43.733333332999997</c:v>
                </c:pt>
                <c:pt idx="1755">
                  <c:v>43.766666667000003</c:v>
                </c:pt>
                <c:pt idx="1756">
                  <c:v>43.766666667000003</c:v>
                </c:pt>
                <c:pt idx="1757">
                  <c:v>43.866666666999997</c:v>
                </c:pt>
                <c:pt idx="1758">
                  <c:v>43.866666666999997</c:v>
                </c:pt>
                <c:pt idx="1759">
                  <c:v>43.9</c:v>
                </c:pt>
                <c:pt idx="1760">
                  <c:v>43.9</c:v>
                </c:pt>
                <c:pt idx="1761">
                  <c:v>43.933333333</c:v>
                </c:pt>
                <c:pt idx="1762">
                  <c:v>43.933333333</c:v>
                </c:pt>
                <c:pt idx="1763">
                  <c:v>43.966666666999998</c:v>
                </c:pt>
                <c:pt idx="1764">
                  <c:v>43.966666666999998</c:v>
                </c:pt>
                <c:pt idx="1765">
                  <c:v>44</c:v>
                </c:pt>
                <c:pt idx="1766">
                  <c:v>44</c:v>
                </c:pt>
                <c:pt idx="1767">
                  <c:v>44.1</c:v>
                </c:pt>
                <c:pt idx="1768">
                  <c:v>44.1</c:v>
                </c:pt>
                <c:pt idx="1769">
                  <c:v>44.166666667000001</c:v>
                </c:pt>
                <c:pt idx="1770">
                  <c:v>44.166666667000001</c:v>
                </c:pt>
                <c:pt idx="1771">
                  <c:v>44.2</c:v>
                </c:pt>
                <c:pt idx="1772">
                  <c:v>44.2</c:v>
                </c:pt>
                <c:pt idx="1773">
                  <c:v>44.233333332999997</c:v>
                </c:pt>
                <c:pt idx="1774">
                  <c:v>44.233333332999997</c:v>
                </c:pt>
                <c:pt idx="1775">
                  <c:v>44.3</c:v>
                </c:pt>
                <c:pt idx="1776">
                  <c:v>44.3</c:v>
                </c:pt>
                <c:pt idx="1777">
                  <c:v>44.333333332999999</c:v>
                </c:pt>
                <c:pt idx="1778">
                  <c:v>44.333333332999999</c:v>
                </c:pt>
                <c:pt idx="1779">
                  <c:v>44.366666666999997</c:v>
                </c:pt>
                <c:pt idx="1780">
                  <c:v>44.366666666999997</c:v>
                </c:pt>
                <c:pt idx="1781">
                  <c:v>44.4</c:v>
                </c:pt>
                <c:pt idx="1782">
                  <c:v>44.4</c:v>
                </c:pt>
                <c:pt idx="1783">
                  <c:v>44.433333333</c:v>
                </c:pt>
                <c:pt idx="1784">
                  <c:v>44.433333333</c:v>
                </c:pt>
                <c:pt idx="1785">
                  <c:v>44.566666667</c:v>
                </c:pt>
                <c:pt idx="1786">
                  <c:v>44.566666667</c:v>
                </c:pt>
                <c:pt idx="1787">
                  <c:v>44.6</c:v>
                </c:pt>
                <c:pt idx="1788">
                  <c:v>44.6</c:v>
                </c:pt>
                <c:pt idx="1789">
                  <c:v>44.633333333000003</c:v>
                </c:pt>
                <c:pt idx="1790">
                  <c:v>44.633333333000003</c:v>
                </c:pt>
                <c:pt idx="1791">
                  <c:v>44.666666667000001</c:v>
                </c:pt>
                <c:pt idx="1792">
                  <c:v>44.666666667000001</c:v>
                </c:pt>
                <c:pt idx="1793">
                  <c:v>44.7</c:v>
                </c:pt>
                <c:pt idx="1794">
                  <c:v>44.7</c:v>
                </c:pt>
                <c:pt idx="1795">
                  <c:v>44.8</c:v>
                </c:pt>
                <c:pt idx="1796">
                  <c:v>44.8</c:v>
                </c:pt>
                <c:pt idx="1797">
                  <c:v>44.833333332999999</c:v>
                </c:pt>
                <c:pt idx="1798">
                  <c:v>44.833333332999999</c:v>
                </c:pt>
                <c:pt idx="1799">
                  <c:v>44.866666666999997</c:v>
                </c:pt>
                <c:pt idx="1800">
                  <c:v>44.866666666999997</c:v>
                </c:pt>
                <c:pt idx="1801">
                  <c:v>44.9</c:v>
                </c:pt>
                <c:pt idx="1802">
                  <c:v>44.9</c:v>
                </c:pt>
                <c:pt idx="1803">
                  <c:v>44.933333333</c:v>
                </c:pt>
                <c:pt idx="1804">
                  <c:v>44.933333333</c:v>
                </c:pt>
                <c:pt idx="1805">
                  <c:v>45.033333333000002</c:v>
                </c:pt>
                <c:pt idx="1806">
                  <c:v>45.033333333000002</c:v>
                </c:pt>
                <c:pt idx="1807">
                  <c:v>45.066666667</c:v>
                </c:pt>
                <c:pt idx="1808">
                  <c:v>45.066666667</c:v>
                </c:pt>
                <c:pt idx="1809">
                  <c:v>45.1</c:v>
                </c:pt>
                <c:pt idx="1810">
                  <c:v>45.1</c:v>
                </c:pt>
                <c:pt idx="1811">
                  <c:v>45.133333333000003</c:v>
                </c:pt>
                <c:pt idx="1812">
                  <c:v>45.133333333000003</c:v>
                </c:pt>
                <c:pt idx="1813">
                  <c:v>45.166666667000001</c:v>
                </c:pt>
                <c:pt idx="1814">
                  <c:v>45.166666667000001</c:v>
                </c:pt>
                <c:pt idx="1815">
                  <c:v>45.266666667000003</c:v>
                </c:pt>
                <c:pt idx="1816">
                  <c:v>45.266666667000003</c:v>
                </c:pt>
                <c:pt idx="1817">
                  <c:v>45.3</c:v>
                </c:pt>
                <c:pt idx="1818">
                  <c:v>45.3</c:v>
                </c:pt>
                <c:pt idx="1819">
                  <c:v>45.333333332999999</c:v>
                </c:pt>
                <c:pt idx="1820">
                  <c:v>45.333333332999999</c:v>
                </c:pt>
                <c:pt idx="1821">
                  <c:v>45.366666666999997</c:v>
                </c:pt>
                <c:pt idx="1822">
                  <c:v>45.366666666999997</c:v>
                </c:pt>
                <c:pt idx="1823">
                  <c:v>45.4</c:v>
                </c:pt>
                <c:pt idx="1824">
                  <c:v>45.4</c:v>
                </c:pt>
                <c:pt idx="1825">
                  <c:v>45.5</c:v>
                </c:pt>
                <c:pt idx="1826">
                  <c:v>45.5</c:v>
                </c:pt>
                <c:pt idx="1827">
                  <c:v>45.533333333000002</c:v>
                </c:pt>
                <c:pt idx="1828">
                  <c:v>45.533333333000002</c:v>
                </c:pt>
                <c:pt idx="1829">
                  <c:v>45.566666667</c:v>
                </c:pt>
                <c:pt idx="1830">
                  <c:v>45.566666667</c:v>
                </c:pt>
                <c:pt idx="1831">
                  <c:v>45.6</c:v>
                </c:pt>
                <c:pt idx="1832">
                  <c:v>45.6</c:v>
                </c:pt>
                <c:pt idx="1833">
                  <c:v>45.633333333000003</c:v>
                </c:pt>
                <c:pt idx="1834">
                  <c:v>45.633333333000003</c:v>
                </c:pt>
                <c:pt idx="1835">
                  <c:v>45.733333332999997</c:v>
                </c:pt>
                <c:pt idx="1836">
                  <c:v>45.733333332999997</c:v>
                </c:pt>
                <c:pt idx="1837">
                  <c:v>45.766666667000003</c:v>
                </c:pt>
                <c:pt idx="1838">
                  <c:v>45.766666667000003</c:v>
                </c:pt>
                <c:pt idx="1839">
                  <c:v>45.8</c:v>
                </c:pt>
                <c:pt idx="1840">
                  <c:v>45.8</c:v>
                </c:pt>
                <c:pt idx="1841">
                  <c:v>45.833333332999999</c:v>
                </c:pt>
                <c:pt idx="1842">
                  <c:v>45.833333332999999</c:v>
                </c:pt>
                <c:pt idx="1843">
                  <c:v>45.866666666999997</c:v>
                </c:pt>
                <c:pt idx="1844">
                  <c:v>45.866666666999997</c:v>
                </c:pt>
                <c:pt idx="1845">
                  <c:v>45.966666666999998</c:v>
                </c:pt>
                <c:pt idx="1846">
                  <c:v>45.966666666999998</c:v>
                </c:pt>
                <c:pt idx="1847">
                  <c:v>46</c:v>
                </c:pt>
                <c:pt idx="1848">
                  <c:v>46</c:v>
                </c:pt>
                <c:pt idx="1849">
                  <c:v>46.033333333000002</c:v>
                </c:pt>
                <c:pt idx="1850">
                  <c:v>46.033333333000002</c:v>
                </c:pt>
                <c:pt idx="1851">
                  <c:v>46.066666667</c:v>
                </c:pt>
                <c:pt idx="1852">
                  <c:v>46.066666667</c:v>
                </c:pt>
                <c:pt idx="1853">
                  <c:v>46.1</c:v>
                </c:pt>
                <c:pt idx="1854">
                  <c:v>46.1</c:v>
                </c:pt>
                <c:pt idx="1855">
                  <c:v>46.133333333000003</c:v>
                </c:pt>
                <c:pt idx="1856">
                  <c:v>46.133333333000003</c:v>
                </c:pt>
                <c:pt idx="1857">
                  <c:v>46.2</c:v>
                </c:pt>
                <c:pt idx="1858">
                  <c:v>46.2</c:v>
                </c:pt>
                <c:pt idx="1859">
                  <c:v>46.233333332999997</c:v>
                </c:pt>
                <c:pt idx="1860">
                  <c:v>46.233333332999997</c:v>
                </c:pt>
                <c:pt idx="1861">
                  <c:v>46.266666667000003</c:v>
                </c:pt>
                <c:pt idx="1862">
                  <c:v>46.266666667000003</c:v>
                </c:pt>
                <c:pt idx="1863">
                  <c:v>46.3</c:v>
                </c:pt>
                <c:pt idx="1864">
                  <c:v>46.3</c:v>
                </c:pt>
                <c:pt idx="1865">
                  <c:v>46.333333332999999</c:v>
                </c:pt>
                <c:pt idx="1866">
                  <c:v>46.333333332999999</c:v>
                </c:pt>
                <c:pt idx="1867">
                  <c:v>46.433333333</c:v>
                </c:pt>
                <c:pt idx="1868">
                  <c:v>46.433333333</c:v>
                </c:pt>
                <c:pt idx="1869">
                  <c:v>46.466666666999998</c:v>
                </c:pt>
                <c:pt idx="1870">
                  <c:v>46.466666666999998</c:v>
                </c:pt>
                <c:pt idx="1871">
                  <c:v>46.5</c:v>
                </c:pt>
                <c:pt idx="1872">
                  <c:v>46.5</c:v>
                </c:pt>
                <c:pt idx="1873">
                  <c:v>46.533333333000002</c:v>
                </c:pt>
                <c:pt idx="1874">
                  <c:v>46.533333333000002</c:v>
                </c:pt>
                <c:pt idx="1875">
                  <c:v>46.566666667</c:v>
                </c:pt>
                <c:pt idx="1876">
                  <c:v>46.566666667</c:v>
                </c:pt>
                <c:pt idx="1877">
                  <c:v>46.666666667000001</c:v>
                </c:pt>
                <c:pt idx="1878">
                  <c:v>46.666666667000001</c:v>
                </c:pt>
                <c:pt idx="1879">
                  <c:v>46.7</c:v>
                </c:pt>
                <c:pt idx="1880">
                  <c:v>46.7</c:v>
                </c:pt>
                <c:pt idx="1881">
                  <c:v>46.733333332999997</c:v>
                </c:pt>
                <c:pt idx="1882">
                  <c:v>46.733333332999997</c:v>
                </c:pt>
                <c:pt idx="1883">
                  <c:v>46.766666667000003</c:v>
                </c:pt>
                <c:pt idx="1884">
                  <c:v>46.766666667000003</c:v>
                </c:pt>
                <c:pt idx="1885">
                  <c:v>46.8</c:v>
                </c:pt>
                <c:pt idx="1886">
                  <c:v>46.8</c:v>
                </c:pt>
                <c:pt idx="1887">
                  <c:v>46.9</c:v>
                </c:pt>
                <c:pt idx="1888">
                  <c:v>46.9</c:v>
                </c:pt>
                <c:pt idx="1889">
                  <c:v>46.933333333</c:v>
                </c:pt>
                <c:pt idx="1890">
                  <c:v>46.933333333</c:v>
                </c:pt>
                <c:pt idx="1891">
                  <c:v>46.966666666999998</c:v>
                </c:pt>
                <c:pt idx="1892">
                  <c:v>46.966666666999998</c:v>
                </c:pt>
                <c:pt idx="1893">
                  <c:v>47</c:v>
                </c:pt>
                <c:pt idx="1894">
                  <c:v>47</c:v>
                </c:pt>
                <c:pt idx="1895">
                  <c:v>47.133333333000003</c:v>
                </c:pt>
                <c:pt idx="1896">
                  <c:v>47.133333333000003</c:v>
                </c:pt>
                <c:pt idx="1897">
                  <c:v>47.166666667000001</c:v>
                </c:pt>
                <c:pt idx="1898">
                  <c:v>47.166666667000001</c:v>
                </c:pt>
                <c:pt idx="1899">
                  <c:v>47.2</c:v>
                </c:pt>
                <c:pt idx="1900">
                  <c:v>47.2</c:v>
                </c:pt>
                <c:pt idx="1901">
                  <c:v>47.233333332999997</c:v>
                </c:pt>
                <c:pt idx="1902">
                  <c:v>47.233333332999997</c:v>
                </c:pt>
                <c:pt idx="1903">
                  <c:v>47.266666667000003</c:v>
                </c:pt>
                <c:pt idx="1904">
                  <c:v>47.266666667000003</c:v>
                </c:pt>
                <c:pt idx="1905">
                  <c:v>47.366666666999997</c:v>
                </c:pt>
                <c:pt idx="1906">
                  <c:v>47.366666666999997</c:v>
                </c:pt>
                <c:pt idx="1907">
                  <c:v>47.4</c:v>
                </c:pt>
                <c:pt idx="1908">
                  <c:v>47.4</c:v>
                </c:pt>
                <c:pt idx="1909">
                  <c:v>47.433333333</c:v>
                </c:pt>
                <c:pt idx="1910">
                  <c:v>47.433333333</c:v>
                </c:pt>
                <c:pt idx="1911">
                  <c:v>47.466666666999998</c:v>
                </c:pt>
                <c:pt idx="1912">
                  <c:v>47.466666666999998</c:v>
                </c:pt>
                <c:pt idx="1913">
                  <c:v>47.5</c:v>
                </c:pt>
                <c:pt idx="1914">
                  <c:v>47.5</c:v>
                </c:pt>
                <c:pt idx="1915">
                  <c:v>47.6</c:v>
                </c:pt>
                <c:pt idx="1916">
                  <c:v>47.6</c:v>
                </c:pt>
                <c:pt idx="1917">
                  <c:v>47.633333333000003</c:v>
                </c:pt>
                <c:pt idx="1918">
                  <c:v>47.633333333000003</c:v>
                </c:pt>
                <c:pt idx="1919">
                  <c:v>47.666666667000001</c:v>
                </c:pt>
                <c:pt idx="1920">
                  <c:v>47.666666667000001</c:v>
                </c:pt>
                <c:pt idx="1921">
                  <c:v>47.7</c:v>
                </c:pt>
                <c:pt idx="1922">
                  <c:v>47.7</c:v>
                </c:pt>
                <c:pt idx="1923">
                  <c:v>47.733333332999997</c:v>
                </c:pt>
                <c:pt idx="1924">
                  <c:v>47.733333332999997</c:v>
                </c:pt>
                <c:pt idx="1925">
                  <c:v>47.833333332999999</c:v>
                </c:pt>
                <c:pt idx="1926">
                  <c:v>47.833333332999999</c:v>
                </c:pt>
                <c:pt idx="1927">
                  <c:v>47.866666666999997</c:v>
                </c:pt>
                <c:pt idx="1928">
                  <c:v>47.866666666999997</c:v>
                </c:pt>
                <c:pt idx="1929">
                  <c:v>47.9</c:v>
                </c:pt>
                <c:pt idx="1930">
                  <c:v>47.9</c:v>
                </c:pt>
                <c:pt idx="1931">
                  <c:v>47.933333333</c:v>
                </c:pt>
                <c:pt idx="1932">
                  <c:v>47.933333333</c:v>
                </c:pt>
                <c:pt idx="1933">
                  <c:v>47.966666666999998</c:v>
                </c:pt>
                <c:pt idx="1934">
                  <c:v>47.966666666999998</c:v>
                </c:pt>
                <c:pt idx="1935">
                  <c:v>48.066666667</c:v>
                </c:pt>
                <c:pt idx="1936">
                  <c:v>48.066666667</c:v>
                </c:pt>
                <c:pt idx="1937">
                  <c:v>48.1</c:v>
                </c:pt>
                <c:pt idx="1938">
                  <c:v>48.1</c:v>
                </c:pt>
                <c:pt idx="1939">
                  <c:v>48.133333333000003</c:v>
                </c:pt>
                <c:pt idx="1940">
                  <c:v>48.133333333000003</c:v>
                </c:pt>
                <c:pt idx="1941">
                  <c:v>48.166666667000001</c:v>
                </c:pt>
                <c:pt idx="1942">
                  <c:v>48.166666667000001</c:v>
                </c:pt>
                <c:pt idx="1943">
                  <c:v>48.2</c:v>
                </c:pt>
                <c:pt idx="1944">
                  <c:v>48.2</c:v>
                </c:pt>
                <c:pt idx="1945">
                  <c:v>48.3</c:v>
                </c:pt>
                <c:pt idx="1946">
                  <c:v>48.3</c:v>
                </c:pt>
                <c:pt idx="1947">
                  <c:v>48.333333332999999</c:v>
                </c:pt>
                <c:pt idx="1948">
                  <c:v>48.333333332999999</c:v>
                </c:pt>
                <c:pt idx="1949">
                  <c:v>48.366666666999997</c:v>
                </c:pt>
                <c:pt idx="1950">
                  <c:v>48.366666666999997</c:v>
                </c:pt>
                <c:pt idx="1951">
                  <c:v>48.4</c:v>
                </c:pt>
                <c:pt idx="1952">
                  <c:v>48.4</c:v>
                </c:pt>
                <c:pt idx="1953">
                  <c:v>48.433333333</c:v>
                </c:pt>
                <c:pt idx="1954">
                  <c:v>48.433333333</c:v>
                </c:pt>
                <c:pt idx="1955">
                  <c:v>48.533333333000002</c:v>
                </c:pt>
                <c:pt idx="1956">
                  <c:v>48.533333333000002</c:v>
                </c:pt>
                <c:pt idx="1957">
                  <c:v>48.566666667</c:v>
                </c:pt>
                <c:pt idx="1958">
                  <c:v>48.566666667</c:v>
                </c:pt>
                <c:pt idx="1959">
                  <c:v>48.6</c:v>
                </c:pt>
                <c:pt idx="1960">
                  <c:v>48.6</c:v>
                </c:pt>
                <c:pt idx="1961">
                  <c:v>48.633333333000003</c:v>
                </c:pt>
                <c:pt idx="1962">
                  <c:v>48.633333333000003</c:v>
                </c:pt>
                <c:pt idx="1963">
                  <c:v>48.666666667000001</c:v>
                </c:pt>
                <c:pt idx="1964">
                  <c:v>48.666666667000001</c:v>
                </c:pt>
                <c:pt idx="1965">
                  <c:v>48.8</c:v>
                </c:pt>
                <c:pt idx="1966">
                  <c:v>48.8</c:v>
                </c:pt>
                <c:pt idx="1967">
                  <c:v>48.833333332999999</c:v>
                </c:pt>
                <c:pt idx="1968">
                  <c:v>48.833333332999999</c:v>
                </c:pt>
                <c:pt idx="1969">
                  <c:v>48.866666666999997</c:v>
                </c:pt>
                <c:pt idx="1970">
                  <c:v>48.866666666999997</c:v>
                </c:pt>
                <c:pt idx="1971">
                  <c:v>48.9</c:v>
                </c:pt>
                <c:pt idx="1972">
                  <c:v>48.9</c:v>
                </c:pt>
                <c:pt idx="1973">
                  <c:v>49</c:v>
                </c:pt>
                <c:pt idx="1974">
                  <c:v>49</c:v>
                </c:pt>
                <c:pt idx="1975">
                  <c:v>49.033333333000002</c:v>
                </c:pt>
                <c:pt idx="1976">
                  <c:v>49.033333333000002</c:v>
                </c:pt>
                <c:pt idx="1977">
                  <c:v>49.066666667</c:v>
                </c:pt>
                <c:pt idx="1978">
                  <c:v>49.066666667</c:v>
                </c:pt>
                <c:pt idx="1979">
                  <c:v>49.1</c:v>
                </c:pt>
                <c:pt idx="1980">
                  <c:v>49.1</c:v>
                </c:pt>
                <c:pt idx="1981">
                  <c:v>49.133333333000003</c:v>
                </c:pt>
                <c:pt idx="1982">
                  <c:v>49.133333333000003</c:v>
                </c:pt>
                <c:pt idx="1983">
                  <c:v>49.233333332999997</c:v>
                </c:pt>
                <c:pt idx="1984">
                  <c:v>49.233333332999997</c:v>
                </c:pt>
                <c:pt idx="1985">
                  <c:v>49.266666667000003</c:v>
                </c:pt>
                <c:pt idx="1986">
                  <c:v>49.266666667000003</c:v>
                </c:pt>
                <c:pt idx="1987">
                  <c:v>49.3</c:v>
                </c:pt>
                <c:pt idx="1988">
                  <c:v>49.3</c:v>
                </c:pt>
                <c:pt idx="1989">
                  <c:v>49.333333332999999</c:v>
                </c:pt>
                <c:pt idx="1990">
                  <c:v>49.333333332999999</c:v>
                </c:pt>
                <c:pt idx="1991">
                  <c:v>49.366666666999997</c:v>
                </c:pt>
                <c:pt idx="1992">
                  <c:v>49.366666666999997</c:v>
                </c:pt>
                <c:pt idx="1993">
                  <c:v>49.466666666999998</c:v>
                </c:pt>
                <c:pt idx="1994">
                  <c:v>49.466666666999998</c:v>
                </c:pt>
                <c:pt idx="1995">
                  <c:v>49.5</c:v>
                </c:pt>
                <c:pt idx="1996">
                  <c:v>49.5</c:v>
                </c:pt>
                <c:pt idx="1997">
                  <c:v>49.533333333000002</c:v>
                </c:pt>
                <c:pt idx="1998">
                  <c:v>49.533333333000002</c:v>
                </c:pt>
                <c:pt idx="1999">
                  <c:v>49.566666667</c:v>
                </c:pt>
                <c:pt idx="2000">
                  <c:v>49.566666667</c:v>
                </c:pt>
                <c:pt idx="2001">
                  <c:v>49.6</c:v>
                </c:pt>
                <c:pt idx="2002">
                  <c:v>49.6</c:v>
                </c:pt>
                <c:pt idx="2003">
                  <c:v>49.7</c:v>
                </c:pt>
                <c:pt idx="2004">
                  <c:v>49.7</c:v>
                </c:pt>
                <c:pt idx="2005">
                  <c:v>49.733333332999997</c:v>
                </c:pt>
                <c:pt idx="2006">
                  <c:v>49.733333332999997</c:v>
                </c:pt>
                <c:pt idx="2007">
                  <c:v>49.766666667000003</c:v>
                </c:pt>
                <c:pt idx="2008">
                  <c:v>49.766666667000003</c:v>
                </c:pt>
                <c:pt idx="2009">
                  <c:v>49.8</c:v>
                </c:pt>
                <c:pt idx="2010">
                  <c:v>49.8</c:v>
                </c:pt>
                <c:pt idx="2011">
                  <c:v>49.833333332999999</c:v>
                </c:pt>
                <c:pt idx="2012">
                  <c:v>49.833333332999999</c:v>
                </c:pt>
                <c:pt idx="2013">
                  <c:v>49.933333333</c:v>
                </c:pt>
                <c:pt idx="2014">
                  <c:v>49.933333333</c:v>
                </c:pt>
                <c:pt idx="2015">
                  <c:v>49.966666666999998</c:v>
                </c:pt>
                <c:pt idx="2016">
                  <c:v>49.966666666999998</c:v>
                </c:pt>
                <c:pt idx="2017">
                  <c:v>50</c:v>
                </c:pt>
                <c:pt idx="2018">
                  <c:v>50</c:v>
                </c:pt>
                <c:pt idx="2019">
                  <c:v>50.033333333000002</c:v>
                </c:pt>
                <c:pt idx="2020">
                  <c:v>50.033333333000002</c:v>
                </c:pt>
                <c:pt idx="2021">
                  <c:v>50.066666667</c:v>
                </c:pt>
                <c:pt idx="2022">
                  <c:v>50.066666667</c:v>
                </c:pt>
                <c:pt idx="2023">
                  <c:v>50.166666667000001</c:v>
                </c:pt>
                <c:pt idx="2024">
                  <c:v>50.166666667000001</c:v>
                </c:pt>
                <c:pt idx="2025">
                  <c:v>50.2</c:v>
                </c:pt>
                <c:pt idx="2026">
                  <c:v>50.2</c:v>
                </c:pt>
                <c:pt idx="2027">
                  <c:v>50.233333332999997</c:v>
                </c:pt>
                <c:pt idx="2028">
                  <c:v>50.233333332999997</c:v>
                </c:pt>
                <c:pt idx="2029">
                  <c:v>50.266666667000003</c:v>
                </c:pt>
                <c:pt idx="2030">
                  <c:v>50.266666667000003</c:v>
                </c:pt>
                <c:pt idx="2031">
                  <c:v>50.3</c:v>
                </c:pt>
                <c:pt idx="2032">
                  <c:v>50.3</c:v>
                </c:pt>
                <c:pt idx="2033">
                  <c:v>50.4</c:v>
                </c:pt>
                <c:pt idx="2034">
                  <c:v>50.4</c:v>
                </c:pt>
                <c:pt idx="2035">
                  <c:v>50.433333333</c:v>
                </c:pt>
                <c:pt idx="2036">
                  <c:v>50.433333333</c:v>
                </c:pt>
                <c:pt idx="2037">
                  <c:v>50.466666666999998</c:v>
                </c:pt>
                <c:pt idx="2038">
                  <c:v>50.466666666999998</c:v>
                </c:pt>
                <c:pt idx="2039">
                  <c:v>50.5</c:v>
                </c:pt>
                <c:pt idx="2040">
                  <c:v>50.5</c:v>
                </c:pt>
                <c:pt idx="2041">
                  <c:v>50.533333333000002</c:v>
                </c:pt>
                <c:pt idx="2042">
                  <c:v>50.533333333000002</c:v>
                </c:pt>
                <c:pt idx="2043">
                  <c:v>50.566666667</c:v>
                </c:pt>
                <c:pt idx="2044">
                  <c:v>50.566666667</c:v>
                </c:pt>
                <c:pt idx="2045">
                  <c:v>50.633333333000003</c:v>
                </c:pt>
                <c:pt idx="2046">
                  <c:v>50.633333333000003</c:v>
                </c:pt>
                <c:pt idx="2047">
                  <c:v>50.666666667000001</c:v>
                </c:pt>
                <c:pt idx="2048">
                  <c:v>50.666666667000001</c:v>
                </c:pt>
                <c:pt idx="2049">
                  <c:v>50.7</c:v>
                </c:pt>
                <c:pt idx="2050">
                  <c:v>50.7</c:v>
                </c:pt>
                <c:pt idx="2051">
                  <c:v>50.733333332999997</c:v>
                </c:pt>
                <c:pt idx="2052">
                  <c:v>50.733333332999997</c:v>
                </c:pt>
                <c:pt idx="2053">
                  <c:v>50.766666667000003</c:v>
                </c:pt>
                <c:pt idx="2054">
                  <c:v>50.766666667000003</c:v>
                </c:pt>
                <c:pt idx="2055">
                  <c:v>50.866666666999997</c:v>
                </c:pt>
                <c:pt idx="2056">
                  <c:v>50.866666666999997</c:v>
                </c:pt>
                <c:pt idx="2057">
                  <c:v>50.9</c:v>
                </c:pt>
                <c:pt idx="2058">
                  <c:v>50.9</c:v>
                </c:pt>
                <c:pt idx="2059">
                  <c:v>50.933333333</c:v>
                </c:pt>
                <c:pt idx="2060">
                  <c:v>50.933333333</c:v>
                </c:pt>
                <c:pt idx="2061">
                  <c:v>50.966666666999998</c:v>
                </c:pt>
                <c:pt idx="2062">
                  <c:v>50.966666666999998</c:v>
                </c:pt>
                <c:pt idx="2063">
                  <c:v>51</c:v>
                </c:pt>
                <c:pt idx="2064">
                  <c:v>51</c:v>
                </c:pt>
                <c:pt idx="2065">
                  <c:v>51.033333333000002</c:v>
                </c:pt>
                <c:pt idx="2066">
                  <c:v>51.033333333000002</c:v>
                </c:pt>
                <c:pt idx="2067">
                  <c:v>51.1</c:v>
                </c:pt>
                <c:pt idx="2068">
                  <c:v>51.1</c:v>
                </c:pt>
                <c:pt idx="2069">
                  <c:v>51.133333333000003</c:v>
                </c:pt>
                <c:pt idx="2070">
                  <c:v>51.133333333000003</c:v>
                </c:pt>
                <c:pt idx="2071">
                  <c:v>51.166666667000001</c:v>
                </c:pt>
                <c:pt idx="2072">
                  <c:v>51.166666667000001</c:v>
                </c:pt>
                <c:pt idx="2073">
                  <c:v>51.2</c:v>
                </c:pt>
                <c:pt idx="2074">
                  <c:v>51.2</c:v>
                </c:pt>
                <c:pt idx="2075">
                  <c:v>51.233333332999997</c:v>
                </c:pt>
                <c:pt idx="2076">
                  <c:v>51.233333332999997</c:v>
                </c:pt>
                <c:pt idx="2077">
                  <c:v>51.333333332999999</c:v>
                </c:pt>
                <c:pt idx="2078">
                  <c:v>51.333333332999999</c:v>
                </c:pt>
                <c:pt idx="2079">
                  <c:v>51.366666666999997</c:v>
                </c:pt>
                <c:pt idx="2080">
                  <c:v>51.366666666999997</c:v>
                </c:pt>
                <c:pt idx="2081">
                  <c:v>51.4</c:v>
                </c:pt>
                <c:pt idx="2082">
                  <c:v>51.4</c:v>
                </c:pt>
                <c:pt idx="2083">
                  <c:v>51.433333333</c:v>
                </c:pt>
                <c:pt idx="2084">
                  <c:v>51.433333333</c:v>
                </c:pt>
                <c:pt idx="2085">
                  <c:v>51.466666666999998</c:v>
                </c:pt>
                <c:pt idx="2086">
                  <c:v>51.466666666999998</c:v>
                </c:pt>
                <c:pt idx="2087">
                  <c:v>51.533333333000002</c:v>
                </c:pt>
                <c:pt idx="2088">
                  <c:v>51.533333333000002</c:v>
                </c:pt>
                <c:pt idx="2089">
                  <c:v>51.633333333000003</c:v>
                </c:pt>
                <c:pt idx="2090">
                  <c:v>51.633333333000003</c:v>
                </c:pt>
                <c:pt idx="2091">
                  <c:v>51.7</c:v>
                </c:pt>
                <c:pt idx="2092">
                  <c:v>51.7</c:v>
                </c:pt>
                <c:pt idx="2093">
                  <c:v>51.8</c:v>
                </c:pt>
                <c:pt idx="2094">
                  <c:v>51.8</c:v>
                </c:pt>
                <c:pt idx="2095">
                  <c:v>51.833333332999999</c:v>
                </c:pt>
                <c:pt idx="2096">
                  <c:v>51.833333332999999</c:v>
                </c:pt>
                <c:pt idx="2097">
                  <c:v>51.866666666999997</c:v>
                </c:pt>
                <c:pt idx="2098">
                  <c:v>51.866666666999997</c:v>
                </c:pt>
                <c:pt idx="2099">
                  <c:v>51.933333333</c:v>
                </c:pt>
                <c:pt idx="2100">
                  <c:v>51.933333333</c:v>
                </c:pt>
                <c:pt idx="2101">
                  <c:v>52.033333333000002</c:v>
                </c:pt>
                <c:pt idx="2102">
                  <c:v>52.033333333000002</c:v>
                </c:pt>
                <c:pt idx="2103">
                  <c:v>52.066666667</c:v>
                </c:pt>
                <c:pt idx="2104">
                  <c:v>52.066666667</c:v>
                </c:pt>
                <c:pt idx="2105">
                  <c:v>52.1</c:v>
                </c:pt>
                <c:pt idx="2106">
                  <c:v>52.1</c:v>
                </c:pt>
                <c:pt idx="2107">
                  <c:v>52.133333333000003</c:v>
                </c:pt>
                <c:pt idx="2108">
                  <c:v>52.133333333000003</c:v>
                </c:pt>
                <c:pt idx="2109">
                  <c:v>52.166666667000001</c:v>
                </c:pt>
                <c:pt idx="2110">
                  <c:v>52.166666667000001</c:v>
                </c:pt>
                <c:pt idx="2111">
                  <c:v>52.266666667000003</c:v>
                </c:pt>
                <c:pt idx="2112">
                  <c:v>52.266666667000003</c:v>
                </c:pt>
                <c:pt idx="2113">
                  <c:v>52.3</c:v>
                </c:pt>
                <c:pt idx="2114">
                  <c:v>52.3</c:v>
                </c:pt>
                <c:pt idx="2115">
                  <c:v>52.333333332999999</c:v>
                </c:pt>
                <c:pt idx="2116">
                  <c:v>52.333333332999999</c:v>
                </c:pt>
                <c:pt idx="2117">
                  <c:v>52.366666666999997</c:v>
                </c:pt>
                <c:pt idx="2118">
                  <c:v>52.366666666999997</c:v>
                </c:pt>
                <c:pt idx="2119">
                  <c:v>52.4</c:v>
                </c:pt>
                <c:pt idx="2120">
                  <c:v>52.4</c:v>
                </c:pt>
                <c:pt idx="2121">
                  <c:v>52.466666666999998</c:v>
                </c:pt>
                <c:pt idx="2122">
                  <c:v>52.466666666999998</c:v>
                </c:pt>
                <c:pt idx="2123">
                  <c:v>52.5</c:v>
                </c:pt>
                <c:pt idx="2124">
                  <c:v>52.5</c:v>
                </c:pt>
                <c:pt idx="2125">
                  <c:v>52.533333333000002</c:v>
                </c:pt>
                <c:pt idx="2126">
                  <c:v>52.533333333000002</c:v>
                </c:pt>
                <c:pt idx="2127">
                  <c:v>52.566666667</c:v>
                </c:pt>
                <c:pt idx="2128">
                  <c:v>52.566666667</c:v>
                </c:pt>
                <c:pt idx="2129">
                  <c:v>52.6</c:v>
                </c:pt>
                <c:pt idx="2130">
                  <c:v>52.6</c:v>
                </c:pt>
                <c:pt idx="2131">
                  <c:v>52.633333333000003</c:v>
                </c:pt>
                <c:pt idx="2132">
                  <c:v>52.633333333000003</c:v>
                </c:pt>
                <c:pt idx="2133">
                  <c:v>52.733333332999997</c:v>
                </c:pt>
                <c:pt idx="2134">
                  <c:v>52.733333332999997</c:v>
                </c:pt>
                <c:pt idx="2135">
                  <c:v>52.766666667000003</c:v>
                </c:pt>
                <c:pt idx="2136">
                  <c:v>52.766666667000003</c:v>
                </c:pt>
                <c:pt idx="2137">
                  <c:v>52.8</c:v>
                </c:pt>
                <c:pt idx="2138">
                  <c:v>52.8</c:v>
                </c:pt>
                <c:pt idx="2139">
                  <c:v>52.833333332999999</c:v>
                </c:pt>
                <c:pt idx="2140">
                  <c:v>52.833333332999999</c:v>
                </c:pt>
                <c:pt idx="2141">
                  <c:v>52.866666666999997</c:v>
                </c:pt>
                <c:pt idx="2142">
                  <c:v>52.866666666999997</c:v>
                </c:pt>
                <c:pt idx="2143">
                  <c:v>52.966666666999998</c:v>
                </c:pt>
                <c:pt idx="2144">
                  <c:v>52.966666666999998</c:v>
                </c:pt>
                <c:pt idx="2145">
                  <c:v>53</c:v>
                </c:pt>
                <c:pt idx="2146">
                  <c:v>53</c:v>
                </c:pt>
                <c:pt idx="2147">
                  <c:v>53.033333333000002</c:v>
                </c:pt>
                <c:pt idx="2148">
                  <c:v>53.033333333000002</c:v>
                </c:pt>
                <c:pt idx="2149">
                  <c:v>53.066666667</c:v>
                </c:pt>
                <c:pt idx="2150">
                  <c:v>53.066666667</c:v>
                </c:pt>
                <c:pt idx="2151">
                  <c:v>53.1</c:v>
                </c:pt>
                <c:pt idx="2152">
                  <c:v>53.1</c:v>
                </c:pt>
                <c:pt idx="2153">
                  <c:v>53.233333332999997</c:v>
                </c:pt>
                <c:pt idx="2154">
                  <c:v>53.233333332999997</c:v>
                </c:pt>
                <c:pt idx="2155">
                  <c:v>53.266666667000003</c:v>
                </c:pt>
                <c:pt idx="2156">
                  <c:v>53.266666667000003</c:v>
                </c:pt>
                <c:pt idx="2157">
                  <c:v>53.3</c:v>
                </c:pt>
                <c:pt idx="2158">
                  <c:v>53.3</c:v>
                </c:pt>
                <c:pt idx="2159">
                  <c:v>53.333333332999999</c:v>
                </c:pt>
                <c:pt idx="2160">
                  <c:v>53.333333332999999</c:v>
                </c:pt>
                <c:pt idx="2161">
                  <c:v>53.433333333</c:v>
                </c:pt>
                <c:pt idx="2162">
                  <c:v>53.433333333</c:v>
                </c:pt>
                <c:pt idx="2163">
                  <c:v>53.466666666999998</c:v>
                </c:pt>
                <c:pt idx="2164">
                  <c:v>53.466666666999998</c:v>
                </c:pt>
                <c:pt idx="2165">
                  <c:v>53.5</c:v>
                </c:pt>
                <c:pt idx="2166">
                  <c:v>53.5</c:v>
                </c:pt>
                <c:pt idx="2167">
                  <c:v>53.533333333000002</c:v>
                </c:pt>
                <c:pt idx="2168">
                  <c:v>53.533333333000002</c:v>
                </c:pt>
                <c:pt idx="2169">
                  <c:v>53.566666667</c:v>
                </c:pt>
                <c:pt idx="2170">
                  <c:v>53.566666667</c:v>
                </c:pt>
                <c:pt idx="2171">
                  <c:v>53.666666667000001</c:v>
                </c:pt>
                <c:pt idx="2172">
                  <c:v>53.666666667000001</c:v>
                </c:pt>
                <c:pt idx="2173">
                  <c:v>53.7</c:v>
                </c:pt>
                <c:pt idx="2174">
                  <c:v>53.7</c:v>
                </c:pt>
                <c:pt idx="2175">
                  <c:v>53.733333332999997</c:v>
                </c:pt>
                <c:pt idx="2176">
                  <c:v>53.733333332999997</c:v>
                </c:pt>
                <c:pt idx="2177">
                  <c:v>53.766666667000003</c:v>
                </c:pt>
                <c:pt idx="2178">
                  <c:v>53.766666667000003</c:v>
                </c:pt>
                <c:pt idx="2179">
                  <c:v>53.8</c:v>
                </c:pt>
                <c:pt idx="2180">
                  <c:v>53.8</c:v>
                </c:pt>
                <c:pt idx="2181">
                  <c:v>53.9</c:v>
                </c:pt>
                <c:pt idx="2182">
                  <c:v>53.9</c:v>
                </c:pt>
                <c:pt idx="2183">
                  <c:v>53.933333333</c:v>
                </c:pt>
                <c:pt idx="2184">
                  <c:v>53.933333333</c:v>
                </c:pt>
                <c:pt idx="2185">
                  <c:v>53.966666666999998</c:v>
                </c:pt>
                <c:pt idx="2186">
                  <c:v>53.966666666999998</c:v>
                </c:pt>
                <c:pt idx="2187">
                  <c:v>54.033333333000002</c:v>
                </c:pt>
                <c:pt idx="2188">
                  <c:v>54.033333333000002</c:v>
                </c:pt>
                <c:pt idx="2189">
                  <c:v>54.1</c:v>
                </c:pt>
                <c:pt idx="2190">
                  <c:v>54.1</c:v>
                </c:pt>
                <c:pt idx="2191">
                  <c:v>54.133333333000003</c:v>
                </c:pt>
                <c:pt idx="2192">
                  <c:v>54.133333333000003</c:v>
                </c:pt>
                <c:pt idx="2193">
                  <c:v>54.166666667000001</c:v>
                </c:pt>
                <c:pt idx="2194">
                  <c:v>54.166666667000001</c:v>
                </c:pt>
                <c:pt idx="2195">
                  <c:v>54.2</c:v>
                </c:pt>
                <c:pt idx="2196">
                  <c:v>54.2</c:v>
                </c:pt>
                <c:pt idx="2197">
                  <c:v>54.233333332999997</c:v>
                </c:pt>
                <c:pt idx="2198">
                  <c:v>54.233333332999997</c:v>
                </c:pt>
                <c:pt idx="2199">
                  <c:v>54.266666667000003</c:v>
                </c:pt>
                <c:pt idx="2200">
                  <c:v>54.266666667000003</c:v>
                </c:pt>
                <c:pt idx="2201">
                  <c:v>54.366666666999997</c:v>
                </c:pt>
                <c:pt idx="2202">
                  <c:v>54.366666666999997</c:v>
                </c:pt>
                <c:pt idx="2203">
                  <c:v>54.4</c:v>
                </c:pt>
                <c:pt idx="2204">
                  <c:v>54.4</c:v>
                </c:pt>
                <c:pt idx="2205">
                  <c:v>54.433333333</c:v>
                </c:pt>
                <c:pt idx="2206">
                  <c:v>54.433333333</c:v>
                </c:pt>
                <c:pt idx="2207">
                  <c:v>54.466666666999998</c:v>
                </c:pt>
                <c:pt idx="2208">
                  <c:v>54.466666666999998</c:v>
                </c:pt>
                <c:pt idx="2209">
                  <c:v>54.6</c:v>
                </c:pt>
                <c:pt idx="2210">
                  <c:v>54.6</c:v>
                </c:pt>
                <c:pt idx="2211">
                  <c:v>54.633333333000003</c:v>
                </c:pt>
                <c:pt idx="2212">
                  <c:v>54.633333333000003</c:v>
                </c:pt>
                <c:pt idx="2213">
                  <c:v>54.666666667000001</c:v>
                </c:pt>
                <c:pt idx="2214">
                  <c:v>54.666666667000001</c:v>
                </c:pt>
                <c:pt idx="2215">
                  <c:v>54.7</c:v>
                </c:pt>
                <c:pt idx="2216">
                  <c:v>54.7</c:v>
                </c:pt>
                <c:pt idx="2217">
                  <c:v>54.733333332999997</c:v>
                </c:pt>
                <c:pt idx="2218">
                  <c:v>54.733333332999997</c:v>
                </c:pt>
                <c:pt idx="2219">
                  <c:v>54.833333332999999</c:v>
                </c:pt>
                <c:pt idx="2220">
                  <c:v>54.833333332999999</c:v>
                </c:pt>
                <c:pt idx="2221">
                  <c:v>54.866666666999997</c:v>
                </c:pt>
                <c:pt idx="2222">
                  <c:v>54.866666666999997</c:v>
                </c:pt>
                <c:pt idx="2223">
                  <c:v>54.9</c:v>
                </c:pt>
                <c:pt idx="2224">
                  <c:v>54.9</c:v>
                </c:pt>
                <c:pt idx="2225">
                  <c:v>54.933333333</c:v>
                </c:pt>
                <c:pt idx="2226">
                  <c:v>54.933333333</c:v>
                </c:pt>
                <c:pt idx="2227">
                  <c:v>54.966666666999998</c:v>
                </c:pt>
                <c:pt idx="2228">
                  <c:v>54.966666666999998</c:v>
                </c:pt>
                <c:pt idx="2229">
                  <c:v>55.066666667</c:v>
                </c:pt>
                <c:pt idx="2230">
                  <c:v>55.066666667</c:v>
                </c:pt>
                <c:pt idx="2231">
                  <c:v>55.1</c:v>
                </c:pt>
                <c:pt idx="2232">
                  <c:v>55.1</c:v>
                </c:pt>
                <c:pt idx="2233">
                  <c:v>55.133333333000003</c:v>
                </c:pt>
                <c:pt idx="2234">
                  <c:v>55.133333333000003</c:v>
                </c:pt>
                <c:pt idx="2235">
                  <c:v>55.166666667000001</c:v>
                </c:pt>
                <c:pt idx="2236">
                  <c:v>55.166666667000001</c:v>
                </c:pt>
                <c:pt idx="2237">
                  <c:v>55.2</c:v>
                </c:pt>
                <c:pt idx="2238">
                  <c:v>55.2</c:v>
                </c:pt>
                <c:pt idx="2239">
                  <c:v>55.3</c:v>
                </c:pt>
                <c:pt idx="2240">
                  <c:v>55.3</c:v>
                </c:pt>
                <c:pt idx="2241">
                  <c:v>55.333333332999999</c:v>
                </c:pt>
                <c:pt idx="2242">
                  <c:v>55.333333332999999</c:v>
                </c:pt>
                <c:pt idx="2243">
                  <c:v>55.366666666999997</c:v>
                </c:pt>
                <c:pt idx="2244">
                  <c:v>55.366666666999997</c:v>
                </c:pt>
                <c:pt idx="2245">
                  <c:v>55.4</c:v>
                </c:pt>
                <c:pt idx="2246">
                  <c:v>55.4</c:v>
                </c:pt>
                <c:pt idx="2247">
                  <c:v>55.433333333</c:v>
                </c:pt>
                <c:pt idx="2248">
                  <c:v>55.433333333</c:v>
                </c:pt>
                <c:pt idx="2249">
                  <c:v>55.533333333000002</c:v>
                </c:pt>
                <c:pt idx="2250">
                  <c:v>55.533333333000002</c:v>
                </c:pt>
                <c:pt idx="2251">
                  <c:v>55.566666667</c:v>
                </c:pt>
                <c:pt idx="2252">
                  <c:v>55.566666667</c:v>
                </c:pt>
                <c:pt idx="2253">
                  <c:v>55.6</c:v>
                </c:pt>
                <c:pt idx="2254">
                  <c:v>55.6</c:v>
                </c:pt>
                <c:pt idx="2255">
                  <c:v>55.633333333000003</c:v>
                </c:pt>
                <c:pt idx="2256">
                  <c:v>55.633333333000003</c:v>
                </c:pt>
                <c:pt idx="2257">
                  <c:v>55.766666667000003</c:v>
                </c:pt>
                <c:pt idx="2258">
                  <c:v>55.766666667000003</c:v>
                </c:pt>
                <c:pt idx="2259">
                  <c:v>55.8</c:v>
                </c:pt>
                <c:pt idx="2260">
                  <c:v>55.8</c:v>
                </c:pt>
                <c:pt idx="2261">
                  <c:v>55.833333332999999</c:v>
                </c:pt>
                <c:pt idx="2262">
                  <c:v>55.833333332999999</c:v>
                </c:pt>
                <c:pt idx="2263">
                  <c:v>55.866666666999997</c:v>
                </c:pt>
                <c:pt idx="2264">
                  <c:v>55.866666666999997</c:v>
                </c:pt>
                <c:pt idx="2265">
                  <c:v>55.9</c:v>
                </c:pt>
                <c:pt idx="2266">
                  <c:v>55.9</c:v>
                </c:pt>
                <c:pt idx="2267">
                  <c:v>56</c:v>
                </c:pt>
                <c:pt idx="2268">
                  <c:v>56</c:v>
                </c:pt>
                <c:pt idx="2269">
                  <c:v>56.033333333000002</c:v>
                </c:pt>
                <c:pt idx="2270">
                  <c:v>56.033333333000002</c:v>
                </c:pt>
                <c:pt idx="2271">
                  <c:v>56.066666667</c:v>
                </c:pt>
                <c:pt idx="2272">
                  <c:v>56.066666667</c:v>
                </c:pt>
                <c:pt idx="2273">
                  <c:v>56.1</c:v>
                </c:pt>
                <c:pt idx="2274">
                  <c:v>56.1</c:v>
                </c:pt>
                <c:pt idx="2275">
                  <c:v>56.133333333000003</c:v>
                </c:pt>
                <c:pt idx="2276">
                  <c:v>56.133333333000003</c:v>
                </c:pt>
                <c:pt idx="2277">
                  <c:v>56.233333332999997</c:v>
                </c:pt>
                <c:pt idx="2278">
                  <c:v>56.233333332999997</c:v>
                </c:pt>
                <c:pt idx="2279">
                  <c:v>56.266666667000003</c:v>
                </c:pt>
                <c:pt idx="2280">
                  <c:v>56.266666667000003</c:v>
                </c:pt>
                <c:pt idx="2281">
                  <c:v>56.3</c:v>
                </c:pt>
                <c:pt idx="2282">
                  <c:v>56.3</c:v>
                </c:pt>
                <c:pt idx="2283">
                  <c:v>56.333333332999999</c:v>
                </c:pt>
                <c:pt idx="2284">
                  <c:v>56.333333332999999</c:v>
                </c:pt>
                <c:pt idx="2285">
                  <c:v>56.366666666999997</c:v>
                </c:pt>
                <c:pt idx="2286">
                  <c:v>56.366666666999997</c:v>
                </c:pt>
                <c:pt idx="2287">
                  <c:v>56.4</c:v>
                </c:pt>
                <c:pt idx="2288">
                  <c:v>56.4</c:v>
                </c:pt>
                <c:pt idx="2289">
                  <c:v>56.466666666999998</c:v>
                </c:pt>
                <c:pt idx="2290">
                  <c:v>56.466666666999998</c:v>
                </c:pt>
                <c:pt idx="2291">
                  <c:v>56.5</c:v>
                </c:pt>
                <c:pt idx="2292">
                  <c:v>56.5</c:v>
                </c:pt>
                <c:pt idx="2293">
                  <c:v>56.533333333000002</c:v>
                </c:pt>
                <c:pt idx="2294">
                  <c:v>56.533333333000002</c:v>
                </c:pt>
                <c:pt idx="2295">
                  <c:v>56.566666667</c:v>
                </c:pt>
                <c:pt idx="2296">
                  <c:v>56.566666667</c:v>
                </c:pt>
                <c:pt idx="2297">
                  <c:v>56.7</c:v>
                </c:pt>
                <c:pt idx="2298">
                  <c:v>56.7</c:v>
                </c:pt>
                <c:pt idx="2299">
                  <c:v>56.733333332999997</c:v>
                </c:pt>
                <c:pt idx="2300">
                  <c:v>56.733333332999997</c:v>
                </c:pt>
                <c:pt idx="2301">
                  <c:v>56.766666667000003</c:v>
                </c:pt>
                <c:pt idx="2302">
                  <c:v>56.766666667000003</c:v>
                </c:pt>
                <c:pt idx="2303">
                  <c:v>56.8</c:v>
                </c:pt>
                <c:pt idx="2304">
                  <c:v>56.8</c:v>
                </c:pt>
                <c:pt idx="2305">
                  <c:v>56.833333332999999</c:v>
                </c:pt>
                <c:pt idx="2306">
                  <c:v>56.833333332999999</c:v>
                </c:pt>
                <c:pt idx="2307">
                  <c:v>56.933333333</c:v>
                </c:pt>
                <c:pt idx="2308">
                  <c:v>56.933333333</c:v>
                </c:pt>
                <c:pt idx="2309">
                  <c:v>56.966666666999998</c:v>
                </c:pt>
                <c:pt idx="2310">
                  <c:v>56.966666666999998</c:v>
                </c:pt>
                <c:pt idx="2311">
                  <c:v>57</c:v>
                </c:pt>
                <c:pt idx="2312">
                  <c:v>57</c:v>
                </c:pt>
                <c:pt idx="2313">
                  <c:v>57.033333333000002</c:v>
                </c:pt>
                <c:pt idx="2314">
                  <c:v>57.033333333000002</c:v>
                </c:pt>
                <c:pt idx="2315">
                  <c:v>57.066666667</c:v>
                </c:pt>
                <c:pt idx="2316">
                  <c:v>57.066666667</c:v>
                </c:pt>
                <c:pt idx="2317">
                  <c:v>57.166666667000001</c:v>
                </c:pt>
                <c:pt idx="2318">
                  <c:v>57.166666667000001</c:v>
                </c:pt>
                <c:pt idx="2319">
                  <c:v>57.2</c:v>
                </c:pt>
                <c:pt idx="2320">
                  <c:v>57.2</c:v>
                </c:pt>
                <c:pt idx="2321">
                  <c:v>57.233333332999997</c:v>
                </c:pt>
                <c:pt idx="2322">
                  <c:v>57.233333332999997</c:v>
                </c:pt>
                <c:pt idx="2323">
                  <c:v>57.266666667000003</c:v>
                </c:pt>
                <c:pt idx="2324">
                  <c:v>57.266666667000003</c:v>
                </c:pt>
                <c:pt idx="2325">
                  <c:v>57.3</c:v>
                </c:pt>
                <c:pt idx="2326">
                  <c:v>57.3</c:v>
                </c:pt>
                <c:pt idx="2327">
                  <c:v>57.4</c:v>
                </c:pt>
                <c:pt idx="2328">
                  <c:v>57.4</c:v>
                </c:pt>
                <c:pt idx="2329">
                  <c:v>57.433333333</c:v>
                </c:pt>
                <c:pt idx="2330">
                  <c:v>57.433333333</c:v>
                </c:pt>
                <c:pt idx="2331">
                  <c:v>57.466666666999998</c:v>
                </c:pt>
                <c:pt idx="2332">
                  <c:v>57.466666666999998</c:v>
                </c:pt>
                <c:pt idx="2333">
                  <c:v>57.5</c:v>
                </c:pt>
                <c:pt idx="2334">
                  <c:v>57.5</c:v>
                </c:pt>
                <c:pt idx="2335">
                  <c:v>57.533333333000002</c:v>
                </c:pt>
                <c:pt idx="2336">
                  <c:v>57.533333333000002</c:v>
                </c:pt>
                <c:pt idx="2337">
                  <c:v>57.6</c:v>
                </c:pt>
                <c:pt idx="2338">
                  <c:v>57.6</c:v>
                </c:pt>
                <c:pt idx="2339">
                  <c:v>57.633333333000003</c:v>
                </c:pt>
                <c:pt idx="2340">
                  <c:v>57.633333333000003</c:v>
                </c:pt>
                <c:pt idx="2341">
                  <c:v>57.666666667000001</c:v>
                </c:pt>
                <c:pt idx="2342">
                  <c:v>57.666666667000001</c:v>
                </c:pt>
                <c:pt idx="2343">
                  <c:v>57.7</c:v>
                </c:pt>
                <c:pt idx="2344">
                  <c:v>57.7</c:v>
                </c:pt>
                <c:pt idx="2345">
                  <c:v>57.733333332999997</c:v>
                </c:pt>
                <c:pt idx="2346">
                  <c:v>57.733333332999997</c:v>
                </c:pt>
                <c:pt idx="2347">
                  <c:v>57.766666667000003</c:v>
                </c:pt>
                <c:pt idx="2348">
                  <c:v>57.766666667000003</c:v>
                </c:pt>
                <c:pt idx="2349">
                  <c:v>57.8</c:v>
                </c:pt>
                <c:pt idx="2350">
                  <c:v>57.8</c:v>
                </c:pt>
                <c:pt idx="2351">
                  <c:v>57.866666666999997</c:v>
                </c:pt>
                <c:pt idx="2352">
                  <c:v>57.866666666999997</c:v>
                </c:pt>
                <c:pt idx="2353">
                  <c:v>57.9</c:v>
                </c:pt>
                <c:pt idx="2354">
                  <c:v>57.9</c:v>
                </c:pt>
                <c:pt idx="2355">
                  <c:v>57.933333333</c:v>
                </c:pt>
                <c:pt idx="2356">
                  <c:v>57.933333333</c:v>
                </c:pt>
                <c:pt idx="2357">
                  <c:v>57.966666666999998</c:v>
                </c:pt>
                <c:pt idx="2358">
                  <c:v>57.966666666999998</c:v>
                </c:pt>
                <c:pt idx="2359">
                  <c:v>58</c:v>
                </c:pt>
                <c:pt idx="2360">
                  <c:v>58</c:v>
                </c:pt>
                <c:pt idx="2361">
                  <c:v>58.066666667</c:v>
                </c:pt>
                <c:pt idx="2362">
                  <c:v>58.066666667</c:v>
                </c:pt>
                <c:pt idx="2363">
                  <c:v>58.1</c:v>
                </c:pt>
                <c:pt idx="2364">
                  <c:v>58.1</c:v>
                </c:pt>
                <c:pt idx="2365">
                  <c:v>58.133333333000003</c:v>
                </c:pt>
                <c:pt idx="2366">
                  <c:v>58.133333333000003</c:v>
                </c:pt>
                <c:pt idx="2367">
                  <c:v>58.166666667000001</c:v>
                </c:pt>
                <c:pt idx="2368">
                  <c:v>58.166666667000001</c:v>
                </c:pt>
                <c:pt idx="2369">
                  <c:v>58.2</c:v>
                </c:pt>
                <c:pt idx="2370">
                  <c:v>58.2</c:v>
                </c:pt>
                <c:pt idx="2371">
                  <c:v>58.233333332999997</c:v>
                </c:pt>
                <c:pt idx="2372">
                  <c:v>58.233333332999997</c:v>
                </c:pt>
                <c:pt idx="2373">
                  <c:v>58.333333332999999</c:v>
                </c:pt>
                <c:pt idx="2374">
                  <c:v>58.333333332999999</c:v>
                </c:pt>
                <c:pt idx="2375">
                  <c:v>58.333333332999999</c:v>
                </c:pt>
                <c:pt idx="2376">
                  <c:v>58.366666666999997</c:v>
                </c:pt>
                <c:pt idx="2377">
                  <c:v>58.366666666999997</c:v>
                </c:pt>
                <c:pt idx="2378">
                  <c:v>58.4</c:v>
                </c:pt>
                <c:pt idx="2379">
                  <c:v>58.4</c:v>
                </c:pt>
                <c:pt idx="2380">
                  <c:v>58.433333333</c:v>
                </c:pt>
                <c:pt idx="2381">
                  <c:v>58.433333333</c:v>
                </c:pt>
                <c:pt idx="2382">
                  <c:v>58.466666666999998</c:v>
                </c:pt>
                <c:pt idx="2383">
                  <c:v>58.466666666999998</c:v>
                </c:pt>
                <c:pt idx="2384">
                  <c:v>58.566666667</c:v>
                </c:pt>
                <c:pt idx="2385">
                  <c:v>58.566666667</c:v>
                </c:pt>
                <c:pt idx="2386">
                  <c:v>58.6</c:v>
                </c:pt>
                <c:pt idx="2387">
                  <c:v>58.6</c:v>
                </c:pt>
                <c:pt idx="2388">
                  <c:v>58.633333333000003</c:v>
                </c:pt>
                <c:pt idx="2389">
                  <c:v>58.633333333000003</c:v>
                </c:pt>
                <c:pt idx="2390">
                  <c:v>58.666666667000001</c:v>
                </c:pt>
                <c:pt idx="2391">
                  <c:v>58.666666667000001</c:v>
                </c:pt>
                <c:pt idx="2392">
                  <c:v>58.7</c:v>
                </c:pt>
                <c:pt idx="2393">
                  <c:v>58.7</c:v>
                </c:pt>
                <c:pt idx="2394">
                  <c:v>58.8</c:v>
                </c:pt>
                <c:pt idx="2395">
                  <c:v>58.8</c:v>
                </c:pt>
                <c:pt idx="2396">
                  <c:v>58.833333332999999</c:v>
                </c:pt>
                <c:pt idx="2397">
                  <c:v>58.833333332999999</c:v>
                </c:pt>
                <c:pt idx="2398">
                  <c:v>58.866666666999997</c:v>
                </c:pt>
                <c:pt idx="2399">
                  <c:v>58.866666666999997</c:v>
                </c:pt>
                <c:pt idx="2400">
                  <c:v>58.9</c:v>
                </c:pt>
                <c:pt idx="2401">
                  <c:v>58.9</c:v>
                </c:pt>
                <c:pt idx="2402">
                  <c:v>58.933333333</c:v>
                </c:pt>
                <c:pt idx="2403">
                  <c:v>58.933333333</c:v>
                </c:pt>
                <c:pt idx="2404">
                  <c:v>59.033333333000002</c:v>
                </c:pt>
                <c:pt idx="2405">
                  <c:v>59.033333333000002</c:v>
                </c:pt>
                <c:pt idx="2406">
                  <c:v>59.066666667</c:v>
                </c:pt>
                <c:pt idx="2407">
                  <c:v>59.066666667</c:v>
                </c:pt>
                <c:pt idx="2408">
                  <c:v>59.1</c:v>
                </c:pt>
                <c:pt idx="2409">
                  <c:v>59.1</c:v>
                </c:pt>
                <c:pt idx="2410">
                  <c:v>59.133333333000003</c:v>
                </c:pt>
                <c:pt idx="2411">
                  <c:v>59.133333333000003</c:v>
                </c:pt>
                <c:pt idx="2412">
                  <c:v>59.266666667000003</c:v>
                </c:pt>
                <c:pt idx="2413">
                  <c:v>59.266666667000003</c:v>
                </c:pt>
                <c:pt idx="2414">
                  <c:v>59.3</c:v>
                </c:pt>
                <c:pt idx="2415">
                  <c:v>59.3</c:v>
                </c:pt>
                <c:pt idx="2416">
                  <c:v>59.333333332999999</c:v>
                </c:pt>
                <c:pt idx="2417">
                  <c:v>59.333333332999999</c:v>
                </c:pt>
                <c:pt idx="2418">
                  <c:v>59.366666666999997</c:v>
                </c:pt>
                <c:pt idx="2419">
                  <c:v>59.366666666999997</c:v>
                </c:pt>
                <c:pt idx="2420">
                  <c:v>59.4</c:v>
                </c:pt>
                <c:pt idx="2421">
                  <c:v>59.4</c:v>
                </c:pt>
                <c:pt idx="2422">
                  <c:v>59.5</c:v>
                </c:pt>
                <c:pt idx="2423">
                  <c:v>59.5</c:v>
                </c:pt>
                <c:pt idx="2424">
                  <c:v>59.533333333000002</c:v>
                </c:pt>
                <c:pt idx="2425">
                  <c:v>59.533333333000002</c:v>
                </c:pt>
                <c:pt idx="2426">
                  <c:v>59.566666667</c:v>
                </c:pt>
                <c:pt idx="2427">
                  <c:v>59.566666667</c:v>
                </c:pt>
                <c:pt idx="2428">
                  <c:v>59.6</c:v>
                </c:pt>
                <c:pt idx="2429">
                  <c:v>59.6</c:v>
                </c:pt>
                <c:pt idx="2430">
                  <c:v>59.633333333000003</c:v>
                </c:pt>
                <c:pt idx="2431">
                  <c:v>59.633333333000003</c:v>
                </c:pt>
                <c:pt idx="2432">
                  <c:v>59.733333332999997</c:v>
                </c:pt>
                <c:pt idx="2433">
                  <c:v>59.733333332999997</c:v>
                </c:pt>
                <c:pt idx="2434">
                  <c:v>59.766666667000003</c:v>
                </c:pt>
                <c:pt idx="2435">
                  <c:v>59.766666667000003</c:v>
                </c:pt>
                <c:pt idx="2436">
                  <c:v>59.8</c:v>
                </c:pt>
                <c:pt idx="2437">
                  <c:v>59.8</c:v>
                </c:pt>
                <c:pt idx="2438">
                  <c:v>59.833333332999999</c:v>
                </c:pt>
                <c:pt idx="2439">
                  <c:v>59.833333332999999</c:v>
                </c:pt>
                <c:pt idx="2440">
                  <c:v>59.866666666999997</c:v>
                </c:pt>
                <c:pt idx="2441">
                  <c:v>59.866666666999997</c:v>
                </c:pt>
                <c:pt idx="2442">
                  <c:v>59.966666666999998</c:v>
                </c:pt>
                <c:pt idx="2443">
                  <c:v>59.966666666999998</c:v>
                </c:pt>
                <c:pt idx="2444">
                  <c:v>60</c:v>
                </c:pt>
                <c:pt idx="2445">
                  <c:v>60</c:v>
                </c:pt>
                <c:pt idx="2446">
                  <c:v>60.033333333000002</c:v>
                </c:pt>
                <c:pt idx="2447">
                  <c:v>60.033333333000002</c:v>
                </c:pt>
                <c:pt idx="2448">
                  <c:v>60.066666667</c:v>
                </c:pt>
                <c:pt idx="2449">
                  <c:v>60.066666667</c:v>
                </c:pt>
                <c:pt idx="2450">
                  <c:v>60.1</c:v>
                </c:pt>
                <c:pt idx="2451">
                  <c:v>60.1</c:v>
                </c:pt>
                <c:pt idx="2452">
                  <c:v>60.2</c:v>
                </c:pt>
                <c:pt idx="2453">
                  <c:v>60.2</c:v>
                </c:pt>
                <c:pt idx="2454">
                  <c:v>60.233333332999997</c:v>
                </c:pt>
                <c:pt idx="2455">
                  <c:v>60.233333332999997</c:v>
                </c:pt>
                <c:pt idx="2456">
                  <c:v>60.266666667000003</c:v>
                </c:pt>
                <c:pt idx="2457">
                  <c:v>60.266666667000003</c:v>
                </c:pt>
                <c:pt idx="2458">
                  <c:v>60.3</c:v>
                </c:pt>
                <c:pt idx="2459">
                  <c:v>60.3</c:v>
                </c:pt>
                <c:pt idx="2460">
                  <c:v>60.333333332999999</c:v>
                </c:pt>
                <c:pt idx="2461">
                  <c:v>60.333333332999999</c:v>
                </c:pt>
                <c:pt idx="2462">
                  <c:v>60.433333333</c:v>
                </c:pt>
                <c:pt idx="2463">
                  <c:v>60.433333333</c:v>
                </c:pt>
                <c:pt idx="2464">
                  <c:v>60.466666666999998</c:v>
                </c:pt>
                <c:pt idx="2465">
                  <c:v>60.466666666999998</c:v>
                </c:pt>
                <c:pt idx="2466">
                  <c:v>60.5</c:v>
                </c:pt>
                <c:pt idx="2467">
                  <c:v>60.5</c:v>
                </c:pt>
                <c:pt idx="2468">
                  <c:v>60.533333333000002</c:v>
                </c:pt>
                <c:pt idx="2469">
                  <c:v>60.533333333000002</c:v>
                </c:pt>
                <c:pt idx="2470">
                  <c:v>60.7</c:v>
                </c:pt>
                <c:pt idx="2471">
                  <c:v>60.7</c:v>
                </c:pt>
                <c:pt idx="2472">
                  <c:v>60.733333332999997</c:v>
                </c:pt>
                <c:pt idx="2473">
                  <c:v>60.733333332999997</c:v>
                </c:pt>
                <c:pt idx="2474">
                  <c:v>60.766666667000003</c:v>
                </c:pt>
                <c:pt idx="2475">
                  <c:v>60.766666667000003</c:v>
                </c:pt>
                <c:pt idx="2476">
                  <c:v>60.8</c:v>
                </c:pt>
                <c:pt idx="2477">
                  <c:v>60.8</c:v>
                </c:pt>
              </c:numCache>
            </c:numRef>
          </c:xVal>
          <c:yVal>
            <c:numRef>
              <c:f>kmcurve_her2pos!$J$3:$J$2480</c:f>
              <c:numCache>
                <c:formatCode>General</c:formatCode>
                <c:ptCount val="24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0.99952539159999998</c:v>
                </c:pt>
                <c:pt idx="15">
                  <c:v>0.99952539159999998</c:v>
                </c:pt>
                <c:pt idx="16">
                  <c:v>0.99952539159999998</c:v>
                </c:pt>
                <c:pt idx="17">
                  <c:v>0.99952539159999998</c:v>
                </c:pt>
                <c:pt idx="18">
                  <c:v>0.99952539159999998</c:v>
                </c:pt>
                <c:pt idx="19">
                  <c:v>0.99952539159999998</c:v>
                </c:pt>
                <c:pt idx="20">
                  <c:v>0.99952539159999998</c:v>
                </c:pt>
                <c:pt idx="21">
                  <c:v>0.99952539159999998</c:v>
                </c:pt>
                <c:pt idx="22">
                  <c:v>0.99952539159999998</c:v>
                </c:pt>
                <c:pt idx="23">
                  <c:v>0.99952539159999998</c:v>
                </c:pt>
                <c:pt idx="24">
                  <c:v>0.99952539159999998</c:v>
                </c:pt>
                <c:pt idx="25">
                  <c:v>0.99952539159999998</c:v>
                </c:pt>
                <c:pt idx="26">
                  <c:v>0.99952539159999998</c:v>
                </c:pt>
                <c:pt idx="27">
                  <c:v>0.99952539159999998</c:v>
                </c:pt>
                <c:pt idx="28">
                  <c:v>0.99952539159999998</c:v>
                </c:pt>
                <c:pt idx="29">
                  <c:v>0.99952539159999998</c:v>
                </c:pt>
                <c:pt idx="30">
                  <c:v>0.99952539159999998</c:v>
                </c:pt>
                <c:pt idx="31">
                  <c:v>0.99952539159999998</c:v>
                </c:pt>
                <c:pt idx="32">
                  <c:v>0.99952539159999998</c:v>
                </c:pt>
                <c:pt idx="33">
                  <c:v>0.99952539159999998</c:v>
                </c:pt>
                <c:pt idx="34">
                  <c:v>0.99952539159999998</c:v>
                </c:pt>
                <c:pt idx="35">
                  <c:v>0.99952539159999998</c:v>
                </c:pt>
                <c:pt idx="36">
                  <c:v>0.99905078309999995</c:v>
                </c:pt>
                <c:pt idx="37">
                  <c:v>0.99905078309999995</c:v>
                </c:pt>
                <c:pt idx="38">
                  <c:v>0.99905078309999995</c:v>
                </c:pt>
                <c:pt idx="39">
                  <c:v>0.99905078309999995</c:v>
                </c:pt>
                <c:pt idx="40">
                  <c:v>0.99905078309999995</c:v>
                </c:pt>
                <c:pt idx="41">
                  <c:v>0.99905078309999995</c:v>
                </c:pt>
                <c:pt idx="42">
                  <c:v>0.99905078309999995</c:v>
                </c:pt>
                <c:pt idx="43">
                  <c:v>0.99905078309999995</c:v>
                </c:pt>
                <c:pt idx="44">
                  <c:v>0.99905078309999995</c:v>
                </c:pt>
                <c:pt idx="45">
                  <c:v>0.99905078309999995</c:v>
                </c:pt>
                <c:pt idx="46">
                  <c:v>0.99905078309999995</c:v>
                </c:pt>
                <c:pt idx="47">
                  <c:v>0.99905078309999995</c:v>
                </c:pt>
                <c:pt idx="48">
                  <c:v>0.99905078309999995</c:v>
                </c:pt>
                <c:pt idx="49">
                  <c:v>0.99905078309999995</c:v>
                </c:pt>
                <c:pt idx="50">
                  <c:v>0.99905078309999995</c:v>
                </c:pt>
                <c:pt idx="51">
                  <c:v>0.99905078309999995</c:v>
                </c:pt>
                <c:pt idx="52">
                  <c:v>0.99905078309999995</c:v>
                </c:pt>
                <c:pt idx="53">
                  <c:v>0.99905078309999995</c:v>
                </c:pt>
                <c:pt idx="54">
                  <c:v>0.99905078309999995</c:v>
                </c:pt>
                <c:pt idx="55">
                  <c:v>0.99905078309999995</c:v>
                </c:pt>
                <c:pt idx="56">
                  <c:v>0.99905078309999995</c:v>
                </c:pt>
                <c:pt idx="57">
                  <c:v>0.99905078309999995</c:v>
                </c:pt>
                <c:pt idx="58">
                  <c:v>0.99905078309999995</c:v>
                </c:pt>
                <c:pt idx="59">
                  <c:v>0.99905078309999995</c:v>
                </c:pt>
                <c:pt idx="60">
                  <c:v>0.99905078309999995</c:v>
                </c:pt>
                <c:pt idx="61">
                  <c:v>0.99905078309999995</c:v>
                </c:pt>
                <c:pt idx="62">
                  <c:v>0.99857617470000004</c:v>
                </c:pt>
                <c:pt idx="63">
                  <c:v>0.99857617470000004</c:v>
                </c:pt>
                <c:pt idx="64">
                  <c:v>0.99857617470000004</c:v>
                </c:pt>
                <c:pt idx="65">
                  <c:v>0.99857617470000004</c:v>
                </c:pt>
                <c:pt idx="66">
                  <c:v>0.99857617470000004</c:v>
                </c:pt>
                <c:pt idx="67">
                  <c:v>0.99857617470000004</c:v>
                </c:pt>
                <c:pt idx="68">
                  <c:v>0.99857617470000004</c:v>
                </c:pt>
                <c:pt idx="69">
                  <c:v>0.99857617470000004</c:v>
                </c:pt>
                <c:pt idx="70">
                  <c:v>0.99857617470000004</c:v>
                </c:pt>
                <c:pt idx="71">
                  <c:v>0.99857617470000004</c:v>
                </c:pt>
                <c:pt idx="72">
                  <c:v>0.99857617470000004</c:v>
                </c:pt>
                <c:pt idx="73">
                  <c:v>0.99857617470000004</c:v>
                </c:pt>
                <c:pt idx="74">
                  <c:v>0.99857617470000004</c:v>
                </c:pt>
                <c:pt idx="75">
                  <c:v>0.99857617470000004</c:v>
                </c:pt>
                <c:pt idx="76">
                  <c:v>0.99857617470000004</c:v>
                </c:pt>
                <c:pt idx="77">
                  <c:v>0.99857617470000004</c:v>
                </c:pt>
                <c:pt idx="78">
                  <c:v>0.99857617470000004</c:v>
                </c:pt>
                <c:pt idx="79">
                  <c:v>0.99857617470000004</c:v>
                </c:pt>
                <c:pt idx="80">
                  <c:v>0.99857617470000004</c:v>
                </c:pt>
                <c:pt idx="81">
                  <c:v>0.99857617470000004</c:v>
                </c:pt>
                <c:pt idx="82">
                  <c:v>0.99857617470000004</c:v>
                </c:pt>
                <c:pt idx="83">
                  <c:v>0.99857617470000004</c:v>
                </c:pt>
                <c:pt idx="84">
                  <c:v>0.99857617470000004</c:v>
                </c:pt>
                <c:pt idx="85">
                  <c:v>0.99857617470000004</c:v>
                </c:pt>
                <c:pt idx="86">
                  <c:v>0.99810156620000001</c:v>
                </c:pt>
                <c:pt idx="87">
                  <c:v>0.99810156620000001</c:v>
                </c:pt>
                <c:pt idx="88">
                  <c:v>0.99810156620000001</c:v>
                </c:pt>
                <c:pt idx="89">
                  <c:v>0.99810156620000001</c:v>
                </c:pt>
                <c:pt idx="90">
                  <c:v>0.99762695779999999</c:v>
                </c:pt>
                <c:pt idx="91">
                  <c:v>0.99762695779999999</c:v>
                </c:pt>
                <c:pt idx="92">
                  <c:v>0.99762695779999999</c:v>
                </c:pt>
                <c:pt idx="93">
                  <c:v>0.99762695779999999</c:v>
                </c:pt>
                <c:pt idx="94">
                  <c:v>0.99762695779999999</c:v>
                </c:pt>
                <c:pt idx="95">
                  <c:v>0.99762695779999999</c:v>
                </c:pt>
                <c:pt idx="96">
                  <c:v>0.99762695779999999</c:v>
                </c:pt>
                <c:pt idx="97">
                  <c:v>0.99762695779999999</c:v>
                </c:pt>
                <c:pt idx="98">
                  <c:v>0.99762695779999999</c:v>
                </c:pt>
                <c:pt idx="99">
                  <c:v>0.99762695779999999</c:v>
                </c:pt>
                <c:pt idx="100">
                  <c:v>0.99715234929999996</c:v>
                </c:pt>
                <c:pt idx="101">
                  <c:v>0.99715234929999996</c:v>
                </c:pt>
                <c:pt idx="102">
                  <c:v>0.99715234929999996</c:v>
                </c:pt>
                <c:pt idx="103">
                  <c:v>0.99715234929999996</c:v>
                </c:pt>
                <c:pt idx="104">
                  <c:v>0.99715234929999996</c:v>
                </c:pt>
                <c:pt idx="105">
                  <c:v>0.99715234929999996</c:v>
                </c:pt>
                <c:pt idx="106">
                  <c:v>0.99715234929999996</c:v>
                </c:pt>
                <c:pt idx="107">
                  <c:v>0.99715234929999996</c:v>
                </c:pt>
                <c:pt idx="108">
                  <c:v>0.99715234929999996</c:v>
                </c:pt>
                <c:pt idx="109">
                  <c:v>0.99715234929999996</c:v>
                </c:pt>
                <c:pt idx="110">
                  <c:v>0.99715234929999996</c:v>
                </c:pt>
                <c:pt idx="111">
                  <c:v>0.99715234929999996</c:v>
                </c:pt>
                <c:pt idx="112">
                  <c:v>0.99667774090000005</c:v>
                </c:pt>
                <c:pt idx="113">
                  <c:v>0.99667774090000005</c:v>
                </c:pt>
                <c:pt idx="114">
                  <c:v>0.99667774090000005</c:v>
                </c:pt>
                <c:pt idx="115">
                  <c:v>0.99667774090000005</c:v>
                </c:pt>
                <c:pt idx="116">
                  <c:v>0.99667774090000005</c:v>
                </c:pt>
                <c:pt idx="117">
                  <c:v>0.99667774090000005</c:v>
                </c:pt>
                <c:pt idx="118">
                  <c:v>0.99620313240000002</c:v>
                </c:pt>
                <c:pt idx="119">
                  <c:v>0.99620313240000002</c:v>
                </c:pt>
                <c:pt idx="120">
                  <c:v>0.99620313240000002</c:v>
                </c:pt>
                <c:pt idx="121">
                  <c:v>0.99620313240000002</c:v>
                </c:pt>
                <c:pt idx="122">
                  <c:v>0.99620313240000002</c:v>
                </c:pt>
                <c:pt idx="123">
                  <c:v>0.99620313240000002</c:v>
                </c:pt>
                <c:pt idx="124">
                  <c:v>0.99620313240000002</c:v>
                </c:pt>
                <c:pt idx="125">
                  <c:v>0.99620313240000002</c:v>
                </c:pt>
                <c:pt idx="126">
                  <c:v>0.99620313240000002</c:v>
                </c:pt>
                <c:pt idx="127">
                  <c:v>0.99620313240000002</c:v>
                </c:pt>
                <c:pt idx="128">
                  <c:v>0.99620313240000002</c:v>
                </c:pt>
                <c:pt idx="129">
                  <c:v>0.99620313240000002</c:v>
                </c:pt>
                <c:pt idx="130">
                  <c:v>0.99620313240000002</c:v>
                </c:pt>
                <c:pt idx="131">
                  <c:v>0.99620313240000002</c:v>
                </c:pt>
                <c:pt idx="132">
                  <c:v>0.99620313240000002</c:v>
                </c:pt>
                <c:pt idx="133">
                  <c:v>0.99620313240000002</c:v>
                </c:pt>
                <c:pt idx="134">
                  <c:v>0.99620313240000002</c:v>
                </c:pt>
                <c:pt idx="135">
                  <c:v>0.99620313240000002</c:v>
                </c:pt>
                <c:pt idx="136">
                  <c:v>0.995728524</c:v>
                </c:pt>
                <c:pt idx="137">
                  <c:v>0.995728524</c:v>
                </c:pt>
                <c:pt idx="138">
                  <c:v>0.995728524</c:v>
                </c:pt>
                <c:pt idx="139">
                  <c:v>0.995728524</c:v>
                </c:pt>
                <c:pt idx="140">
                  <c:v>0.995728524</c:v>
                </c:pt>
                <c:pt idx="141">
                  <c:v>0.995728524</c:v>
                </c:pt>
                <c:pt idx="142">
                  <c:v>0.995728524</c:v>
                </c:pt>
                <c:pt idx="143">
                  <c:v>0.995728524</c:v>
                </c:pt>
                <c:pt idx="144">
                  <c:v>0.995728524</c:v>
                </c:pt>
                <c:pt idx="145">
                  <c:v>0.995728524</c:v>
                </c:pt>
                <c:pt idx="146">
                  <c:v>0.995728524</c:v>
                </c:pt>
                <c:pt idx="147">
                  <c:v>0.995728524</c:v>
                </c:pt>
                <c:pt idx="148">
                  <c:v>0.99525391549999997</c:v>
                </c:pt>
                <c:pt idx="149">
                  <c:v>0.99525391549999997</c:v>
                </c:pt>
                <c:pt idx="150">
                  <c:v>0.99477930709999995</c:v>
                </c:pt>
                <c:pt idx="151">
                  <c:v>0.99477930709999995</c:v>
                </c:pt>
                <c:pt idx="152">
                  <c:v>0.99477930709999995</c:v>
                </c:pt>
                <c:pt idx="153">
                  <c:v>0.99477930709999995</c:v>
                </c:pt>
                <c:pt idx="154">
                  <c:v>0.99477930709999995</c:v>
                </c:pt>
                <c:pt idx="155">
                  <c:v>0.99477930709999995</c:v>
                </c:pt>
                <c:pt idx="156">
                  <c:v>0.99477930709999995</c:v>
                </c:pt>
                <c:pt idx="157">
                  <c:v>0.99477930709999995</c:v>
                </c:pt>
                <c:pt idx="158">
                  <c:v>0.99477930709999995</c:v>
                </c:pt>
                <c:pt idx="159">
                  <c:v>0.99477930709999995</c:v>
                </c:pt>
                <c:pt idx="160">
                  <c:v>0.99477930709999995</c:v>
                </c:pt>
                <c:pt idx="161">
                  <c:v>0.99477930709999995</c:v>
                </c:pt>
                <c:pt idx="162">
                  <c:v>0.99430469860000004</c:v>
                </c:pt>
                <c:pt idx="163">
                  <c:v>0.99430469860000004</c:v>
                </c:pt>
                <c:pt idx="164">
                  <c:v>0.99430469860000004</c:v>
                </c:pt>
                <c:pt idx="165">
                  <c:v>0.99430469860000004</c:v>
                </c:pt>
                <c:pt idx="166">
                  <c:v>0.99383009020000002</c:v>
                </c:pt>
                <c:pt idx="167">
                  <c:v>0.99383009020000002</c:v>
                </c:pt>
                <c:pt idx="168">
                  <c:v>0.99383009020000002</c:v>
                </c:pt>
                <c:pt idx="169">
                  <c:v>0.99383009020000002</c:v>
                </c:pt>
                <c:pt idx="170">
                  <c:v>0.99383009020000002</c:v>
                </c:pt>
                <c:pt idx="171">
                  <c:v>0.99383009020000002</c:v>
                </c:pt>
                <c:pt idx="172">
                  <c:v>0.99383009020000002</c:v>
                </c:pt>
                <c:pt idx="173">
                  <c:v>0.99383009020000002</c:v>
                </c:pt>
                <c:pt idx="174">
                  <c:v>0.99383009020000002</c:v>
                </c:pt>
                <c:pt idx="175">
                  <c:v>0.99383009020000002</c:v>
                </c:pt>
                <c:pt idx="176">
                  <c:v>0.99335548169999999</c:v>
                </c:pt>
                <c:pt idx="177">
                  <c:v>0.99335548169999999</c:v>
                </c:pt>
                <c:pt idx="178">
                  <c:v>0.99335548169999999</c:v>
                </c:pt>
                <c:pt idx="179">
                  <c:v>0.99335548169999999</c:v>
                </c:pt>
                <c:pt idx="180">
                  <c:v>0.99335548169999999</c:v>
                </c:pt>
                <c:pt idx="181">
                  <c:v>0.99335548169999999</c:v>
                </c:pt>
                <c:pt idx="182">
                  <c:v>0.99335548169999999</c:v>
                </c:pt>
                <c:pt idx="183">
                  <c:v>0.99335548169999999</c:v>
                </c:pt>
                <c:pt idx="184">
                  <c:v>0.99335548169999999</c:v>
                </c:pt>
                <c:pt idx="185">
                  <c:v>0.99335548169999999</c:v>
                </c:pt>
                <c:pt idx="186">
                  <c:v>0.99335548169999999</c:v>
                </c:pt>
                <c:pt idx="187">
                  <c:v>0.99335548169999999</c:v>
                </c:pt>
                <c:pt idx="188">
                  <c:v>0.99288087329999997</c:v>
                </c:pt>
                <c:pt idx="189">
                  <c:v>0.99288087329999997</c:v>
                </c:pt>
                <c:pt idx="190">
                  <c:v>0.99240626480000005</c:v>
                </c:pt>
                <c:pt idx="191">
                  <c:v>0.99240626480000005</c:v>
                </c:pt>
                <c:pt idx="192">
                  <c:v>0.99240626480000005</c:v>
                </c:pt>
                <c:pt idx="193">
                  <c:v>0.99240626480000005</c:v>
                </c:pt>
                <c:pt idx="194">
                  <c:v>0.99240626480000005</c:v>
                </c:pt>
                <c:pt idx="195">
                  <c:v>0.99240626480000005</c:v>
                </c:pt>
                <c:pt idx="196">
                  <c:v>0.99240626480000005</c:v>
                </c:pt>
                <c:pt idx="197">
                  <c:v>0.99240626480000005</c:v>
                </c:pt>
                <c:pt idx="198">
                  <c:v>0.99193165640000003</c:v>
                </c:pt>
                <c:pt idx="199">
                  <c:v>0.99193165640000003</c:v>
                </c:pt>
                <c:pt idx="200">
                  <c:v>0.99193165640000003</c:v>
                </c:pt>
                <c:pt idx="201">
                  <c:v>0.99193165640000003</c:v>
                </c:pt>
                <c:pt idx="202">
                  <c:v>0.9914570479</c:v>
                </c:pt>
                <c:pt idx="203">
                  <c:v>0.9914570479</c:v>
                </c:pt>
                <c:pt idx="204">
                  <c:v>0.9914570479</c:v>
                </c:pt>
                <c:pt idx="205">
                  <c:v>0.9914570479</c:v>
                </c:pt>
                <c:pt idx="206">
                  <c:v>0.99098243949999998</c:v>
                </c:pt>
                <c:pt idx="207">
                  <c:v>0.99098243949999998</c:v>
                </c:pt>
                <c:pt idx="208">
                  <c:v>0.99098243949999998</c:v>
                </c:pt>
                <c:pt idx="209">
                  <c:v>0.99098243949999998</c:v>
                </c:pt>
                <c:pt idx="210">
                  <c:v>0.99098243949999998</c:v>
                </c:pt>
                <c:pt idx="211">
                  <c:v>0.99098243949999998</c:v>
                </c:pt>
                <c:pt idx="212">
                  <c:v>0.99050783099999995</c:v>
                </c:pt>
                <c:pt idx="213">
                  <c:v>0.99050783099999995</c:v>
                </c:pt>
                <c:pt idx="214">
                  <c:v>0.99050783099999995</c:v>
                </c:pt>
                <c:pt idx="215">
                  <c:v>0.99050783099999995</c:v>
                </c:pt>
                <c:pt idx="216">
                  <c:v>0.99050783099999995</c:v>
                </c:pt>
                <c:pt idx="217">
                  <c:v>0.99050783099999995</c:v>
                </c:pt>
                <c:pt idx="218">
                  <c:v>0.99003322260000004</c:v>
                </c:pt>
                <c:pt idx="219">
                  <c:v>0.99003322260000004</c:v>
                </c:pt>
                <c:pt idx="220">
                  <c:v>0.98955861410000001</c:v>
                </c:pt>
                <c:pt idx="221">
                  <c:v>0.98955861410000001</c:v>
                </c:pt>
                <c:pt idx="222">
                  <c:v>0.98955861410000001</c:v>
                </c:pt>
                <c:pt idx="223">
                  <c:v>0.98955861410000001</c:v>
                </c:pt>
                <c:pt idx="224">
                  <c:v>0.98955861410000001</c:v>
                </c:pt>
                <c:pt idx="225">
                  <c:v>0.98955861410000001</c:v>
                </c:pt>
                <c:pt idx="226">
                  <c:v>0.98908400569999999</c:v>
                </c:pt>
                <c:pt idx="227">
                  <c:v>0.98908400569999999</c:v>
                </c:pt>
                <c:pt idx="228">
                  <c:v>0.98908400569999999</c:v>
                </c:pt>
                <c:pt idx="229">
                  <c:v>0.98908400569999999</c:v>
                </c:pt>
                <c:pt idx="230">
                  <c:v>0.98860939719999996</c:v>
                </c:pt>
                <c:pt idx="231">
                  <c:v>0.98860939719999996</c:v>
                </c:pt>
                <c:pt idx="232">
                  <c:v>0.98860939719999996</c:v>
                </c:pt>
                <c:pt idx="233">
                  <c:v>0.98860939719999996</c:v>
                </c:pt>
                <c:pt idx="234">
                  <c:v>0.98860939719999996</c:v>
                </c:pt>
                <c:pt idx="235">
                  <c:v>0.98860939719999996</c:v>
                </c:pt>
                <c:pt idx="236">
                  <c:v>0.98813478880000005</c:v>
                </c:pt>
                <c:pt idx="237">
                  <c:v>0.98813478880000005</c:v>
                </c:pt>
                <c:pt idx="238">
                  <c:v>0.98813478880000005</c:v>
                </c:pt>
                <c:pt idx="239">
                  <c:v>0.98813478880000005</c:v>
                </c:pt>
                <c:pt idx="240">
                  <c:v>0.98766018040000003</c:v>
                </c:pt>
                <c:pt idx="241">
                  <c:v>0.98766018040000003</c:v>
                </c:pt>
                <c:pt idx="242">
                  <c:v>0.9871855719</c:v>
                </c:pt>
                <c:pt idx="243">
                  <c:v>0.9871855719</c:v>
                </c:pt>
                <c:pt idx="244">
                  <c:v>0.98671096349999998</c:v>
                </c:pt>
                <c:pt idx="245">
                  <c:v>0.98671096349999998</c:v>
                </c:pt>
                <c:pt idx="246">
                  <c:v>0.98671096349999998</c:v>
                </c:pt>
                <c:pt idx="247">
                  <c:v>0.98671096349999998</c:v>
                </c:pt>
                <c:pt idx="248">
                  <c:v>0.98671096349999998</c:v>
                </c:pt>
                <c:pt idx="249">
                  <c:v>0.98671096349999998</c:v>
                </c:pt>
                <c:pt idx="250">
                  <c:v>0.98671096349999998</c:v>
                </c:pt>
                <c:pt idx="251">
                  <c:v>0.98671096349999998</c:v>
                </c:pt>
                <c:pt idx="252">
                  <c:v>0.98671096349999998</c:v>
                </c:pt>
                <c:pt idx="253">
                  <c:v>0.98671096349999998</c:v>
                </c:pt>
                <c:pt idx="254">
                  <c:v>0.98671096349999998</c:v>
                </c:pt>
                <c:pt idx="255">
                  <c:v>0.98671096349999998</c:v>
                </c:pt>
                <c:pt idx="256">
                  <c:v>0.98623635499999995</c:v>
                </c:pt>
                <c:pt idx="257">
                  <c:v>0.98623635499999995</c:v>
                </c:pt>
                <c:pt idx="258">
                  <c:v>0.98623635499999995</c:v>
                </c:pt>
                <c:pt idx="259">
                  <c:v>0.98623635499999995</c:v>
                </c:pt>
                <c:pt idx="260">
                  <c:v>0.98576174660000004</c:v>
                </c:pt>
                <c:pt idx="261">
                  <c:v>0.98576174660000004</c:v>
                </c:pt>
                <c:pt idx="262">
                  <c:v>0.98576174660000004</c:v>
                </c:pt>
                <c:pt idx="263">
                  <c:v>0.98576174660000004</c:v>
                </c:pt>
                <c:pt idx="264">
                  <c:v>0.98576174660000004</c:v>
                </c:pt>
                <c:pt idx="265">
                  <c:v>0.98576174660000004</c:v>
                </c:pt>
                <c:pt idx="266">
                  <c:v>0.98528713810000002</c:v>
                </c:pt>
                <c:pt idx="267">
                  <c:v>0.98528713810000002</c:v>
                </c:pt>
                <c:pt idx="268">
                  <c:v>0.98528713810000002</c:v>
                </c:pt>
                <c:pt idx="269">
                  <c:v>0.98528713810000002</c:v>
                </c:pt>
                <c:pt idx="270">
                  <c:v>0.98528713810000002</c:v>
                </c:pt>
                <c:pt idx="271">
                  <c:v>0.98528713810000002</c:v>
                </c:pt>
                <c:pt idx="272">
                  <c:v>0.98528713810000002</c:v>
                </c:pt>
                <c:pt idx="273">
                  <c:v>0.98528713810000002</c:v>
                </c:pt>
                <c:pt idx="274">
                  <c:v>0.98528713810000002</c:v>
                </c:pt>
                <c:pt idx="275">
                  <c:v>0.98528713810000002</c:v>
                </c:pt>
                <c:pt idx="276">
                  <c:v>0.98433240249999998</c:v>
                </c:pt>
                <c:pt idx="277">
                  <c:v>0.98433240249999998</c:v>
                </c:pt>
                <c:pt idx="278">
                  <c:v>0.98433240249999998</c:v>
                </c:pt>
                <c:pt idx="279">
                  <c:v>0.98433240249999998</c:v>
                </c:pt>
                <c:pt idx="280">
                  <c:v>0.98433240249999998</c:v>
                </c:pt>
                <c:pt idx="281">
                  <c:v>0.98433240249999998</c:v>
                </c:pt>
                <c:pt idx="282">
                  <c:v>0.98433240249999998</c:v>
                </c:pt>
                <c:pt idx="283">
                  <c:v>0.98433240249999998</c:v>
                </c:pt>
                <c:pt idx="284">
                  <c:v>0.98433240249999998</c:v>
                </c:pt>
                <c:pt idx="285">
                  <c:v>0.98433240249999998</c:v>
                </c:pt>
                <c:pt idx="286">
                  <c:v>0.98433240249999998</c:v>
                </c:pt>
                <c:pt idx="287">
                  <c:v>0.98433240249999998</c:v>
                </c:pt>
                <c:pt idx="288">
                  <c:v>0.98433240249999998</c:v>
                </c:pt>
                <c:pt idx="289">
                  <c:v>0.98433240249999998</c:v>
                </c:pt>
                <c:pt idx="290">
                  <c:v>0.98433240249999998</c:v>
                </c:pt>
                <c:pt idx="291">
                  <c:v>0.98433240249999998</c:v>
                </c:pt>
                <c:pt idx="292">
                  <c:v>0.98433240249999998</c:v>
                </c:pt>
                <c:pt idx="293">
                  <c:v>0.98433240249999998</c:v>
                </c:pt>
                <c:pt idx="294">
                  <c:v>0.98433240249999998</c:v>
                </c:pt>
                <c:pt idx="295">
                  <c:v>0.98433240249999998</c:v>
                </c:pt>
                <c:pt idx="296">
                  <c:v>0.98385106639999997</c:v>
                </c:pt>
                <c:pt idx="297">
                  <c:v>0.98385106639999997</c:v>
                </c:pt>
                <c:pt idx="298">
                  <c:v>0.98385106639999997</c:v>
                </c:pt>
                <c:pt idx="299">
                  <c:v>0.98385106639999997</c:v>
                </c:pt>
                <c:pt idx="300">
                  <c:v>0.98385106639999997</c:v>
                </c:pt>
                <c:pt idx="301">
                  <c:v>0.98385106639999997</c:v>
                </c:pt>
                <c:pt idx="302">
                  <c:v>0.98385106639999997</c:v>
                </c:pt>
                <c:pt idx="303">
                  <c:v>0.98385106639999997</c:v>
                </c:pt>
                <c:pt idx="304">
                  <c:v>0.98385106639999997</c:v>
                </c:pt>
                <c:pt idx="305">
                  <c:v>0.98385106639999997</c:v>
                </c:pt>
                <c:pt idx="306">
                  <c:v>0.98385106639999997</c:v>
                </c:pt>
                <c:pt idx="307">
                  <c:v>0.98385106639999997</c:v>
                </c:pt>
                <c:pt idx="308">
                  <c:v>0.98336664929999995</c:v>
                </c:pt>
                <c:pt idx="309">
                  <c:v>0.98336664929999995</c:v>
                </c:pt>
                <c:pt idx="310">
                  <c:v>0.98288223220000004</c:v>
                </c:pt>
                <c:pt idx="311">
                  <c:v>0.98288223220000004</c:v>
                </c:pt>
                <c:pt idx="312">
                  <c:v>0.98288223220000004</c:v>
                </c:pt>
                <c:pt idx="313">
                  <c:v>0.98288223220000004</c:v>
                </c:pt>
                <c:pt idx="314">
                  <c:v>0.98288223220000004</c:v>
                </c:pt>
                <c:pt idx="315">
                  <c:v>0.98288223220000004</c:v>
                </c:pt>
                <c:pt idx="316">
                  <c:v>0.9823973372</c:v>
                </c:pt>
                <c:pt idx="317">
                  <c:v>0.9823973372</c:v>
                </c:pt>
                <c:pt idx="318">
                  <c:v>0.9823973372</c:v>
                </c:pt>
                <c:pt idx="319">
                  <c:v>0.9823973372</c:v>
                </c:pt>
                <c:pt idx="320">
                  <c:v>0.98142514790000002</c:v>
                </c:pt>
                <c:pt idx="321">
                  <c:v>0.98142514790000002</c:v>
                </c:pt>
                <c:pt idx="322">
                  <c:v>0.98142514790000002</c:v>
                </c:pt>
                <c:pt idx="323">
                  <c:v>0.98142514790000002</c:v>
                </c:pt>
                <c:pt idx="324">
                  <c:v>0.98142514790000002</c:v>
                </c:pt>
                <c:pt idx="325">
                  <c:v>0.98142514790000002</c:v>
                </c:pt>
                <c:pt idx="326">
                  <c:v>0.98142514790000002</c:v>
                </c:pt>
                <c:pt idx="327">
                  <c:v>0.98142514790000002</c:v>
                </c:pt>
                <c:pt idx="328">
                  <c:v>0.98142514790000002</c:v>
                </c:pt>
                <c:pt idx="329">
                  <c:v>0.98142514790000002</c:v>
                </c:pt>
                <c:pt idx="330">
                  <c:v>0.98093711939999995</c:v>
                </c:pt>
                <c:pt idx="331">
                  <c:v>0.98093711939999995</c:v>
                </c:pt>
                <c:pt idx="332">
                  <c:v>0.98093711939999995</c:v>
                </c:pt>
                <c:pt idx="333">
                  <c:v>0.98093711939999995</c:v>
                </c:pt>
                <c:pt idx="334">
                  <c:v>0.98093711939999995</c:v>
                </c:pt>
                <c:pt idx="335">
                  <c:v>0.98093711939999995</c:v>
                </c:pt>
                <c:pt idx="336">
                  <c:v>0.98093711939999995</c:v>
                </c:pt>
                <c:pt idx="337">
                  <c:v>0.98093711939999995</c:v>
                </c:pt>
                <c:pt idx="338">
                  <c:v>0.98093711939999995</c:v>
                </c:pt>
                <c:pt idx="339">
                  <c:v>0.98093711939999995</c:v>
                </c:pt>
                <c:pt idx="340">
                  <c:v>0.98044689600000001</c:v>
                </c:pt>
                <c:pt idx="341">
                  <c:v>0.98044689600000001</c:v>
                </c:pt>
                <c:pt idx="342">
                  <c:v>0.98044689600000001</c:v>
                </c:pt>
                <c:pt idx="343">
                  <c:v>0.98044689600000001</c:v>
                </c:pt>
                <c:pt idx="344">
                  <c:v>0.98044689600000001</c:v>
                </c:pt>
                <c:pt idx="345">
                  <c:v>0.98044689600000001</c:v>
                </c:pt>
                <c:pt idx="346">
                  <c:v>0.98044689600000001</c:v>
                </c:pt>
                <c:pt idx="347">
                  <c:v>0.98044689600000001</c:v>
                </c:pt>
                <c:pt idx="348">
                  <c:v>0.9799554439</c:v>
                </c:pt>
                <c:pt idx="349">
                  <c:v>0.9799554439</c:v>
                </c:pt>
                <c:pt idx="350">
                  <c:v>0.9799554439</c:v>
                </c:pt>
                <c:pt idx="351">
                  <c:v>0.9799554439</c:v>
                </c:pt>
                <c:pt idx="352">
                  <c:v>0.97946250859999995</c:v>
                </c:pt>
                <c:pt idx="353">
                  <c:v>0.97946250859999995</c:v>
                </c:pt>
                <c:pt idx="354">
                  <c:v>0.97946250859999995</c:v>
                </c:pt>
                <c:pt idx="355">
                  <c:v>0.97946250859999995</c:v>
                </c:pt>
                <c:pt idx="356">
                  <c:v>0.97946250859999995</c:v>
                </c:pt>
                <c:pt idx="357">
                  <c:v>0.97946250859999995</c:v>
                </c:pt>
                <c:pt idx="358">
                  <c:v>0.97946250859999995</c:v>
                </c:pt>
                <c:pt idx="359">
                  <c:v>0.97946250859999995</c:v>
                </c:pt>
                <c:pt idx="360">
                  <c:v>0.97946250859999995</c:v>
                </c:pt>
                <c:pt idx="361">
                  <c:v>0.97946250859999995</c:v>
                </c:pt>
                <c:pt idx="362">
                  <c:v>0.97946250859999995</c:v>
                </c:pt>
                <c:pt idx="363">
                  <c:v>0.97946250859999995</c:v>
                </c:pt>
                <c:pt idx="364">
                  <c:v>0.97946250859999995</c:v>
                </c:pt>
                <c:pt idx="365">
                  <c:v>0.97946250859999995</c:v>
                </c:pt>
                <c:pt idx="366">
                  <c:v>0.97946250859999995</c:v>
                </c:pt>
                <c:pt idx="367">
                  <c:v>0.97946250859999995</c:v>
                </c:pt>
                <c:pt idx="368">
                  <c:v>0.97946250859999995</c:v>
                </c:pt>
                <c:pt idx="369">
                  <c:v>0.97946250859999995</c:v>
                </c:pt>
                <c:pt idx="370">
                  <c:v>0.97946250859999995</c:v>
                </c:pt>
                <c:pt idx="371">
                  <c:v>0.97946250859999995</c:v>
                </c:pt>
                <c:pt idx="372">
                  <c:v>0.97946250859999995</c:v>
                </c:pt>
                <c:pt idx="373">
                  <c:v>0.97946250859999995</c:v>
                </c:pt>
                <c:pt idx="374">
                  <c:v>0.97896380059999999</c:v>
                </c:pt>
                <c:pt idx="375">
                  <c:v>0.97896380059999999</c:v>
                </c:pt>
                <c:pt idx="376">
                  <c:v>0.97896380059999999</c:v>
                </c:pt>
                <c:pt idx="377">
                  <c:v>0.97896380059999999</c:v>
                </c:pt>
                <c:pt idx="378">
                  <c:v>0.97896380059999999</c:v>
                </c:pt>
                <c:pt idx="379">
                  <c:v>0.97896380059999999</c:v>
                </c:pt>
                <c:pt idx="380">
                  <c:v>0.97896380059999999</c:v>
                </c:pt>
                <c:pt idx="381">
                  <c:v>0.97896380059999999</c:v>
                </c:pt>
                <c:pt idx="382">
                  <c:v>0.97896380059999999</c:v>
                </c:pt>
                <c:pt idx="383">
                  <c:v>0.97896380059999999</c:v>
                </c:pt>
                <c:pt idx="384">
                  <c:v>0.97896380059999999</c:v>
                </c:pt>
                <c:pt idx="385">
                  <c:v>0.97896380059999999</c:v>
                </c:pt>
                <c:pt idx="386">
                  <c:v>0.97896380059999999</c:v>
                </c:pt>
                <c:pt idx="387">
                  <c:v>0.97896380059999999</c:v>
                </c:pt>
                <c:pt idx="388">
                  <c:v>0.97896380059999999</c:v>
                </c:pt>
                <c:pt idx="389">
                  <c:v>0.97896380059999999</c:v>
                </c:pt>
                <c:pt idx="390">
                  <c:v>0.97896380059999999</c:v>
                </c:pt>
                <c:pt idx="391">
                  <c:v>0.97896380059999999</c:v>
                </c:pt>
                <c:pt idx="392">
                  <c:v>0.97896380059999999</c:v>
                </c:pt>
                <c:pt idx="393">
                  <c:v>0.97896380059999999</c:v>
                </c:pt>
                <c:pt idx="394">
                  <c:v>0.97896380059999999</c:v>
                </c:pt>
                <c:pt idx="395">
                  <c:v>0.97896380059999999</c:v>
                </c:pt>
                <c:pt idx="396">
                  <c:v>0.97896380059999999</c:v>
                </c:pt>
                <c:pt idx="397">
                  <c:v>0.97896380059999999</c:v>
                </c:pt>
                <c:pt idx="398">
                  <c:v>0.97896380059999999</c:v>
                </c:pt>
                <c:pt idx="399">
                  <c:v>0.97896380059999999</c:v>
                </c:pt>
                <c:pt idx="400">
                  <c:v>0.97845865929999998</c:v>
                </c:pt>
                <c:pt idx="401">
                  <c:v>0.97845865929999998</c:v>
                </c:pt>
                <c:pt idx="402">
                  <c:v>0.97845865929999998</c:v>
                </c:pt>
                <c:pt idx="403">
                  <c:v>0.97845865929999998</c:v>
                </c:pt>
                <c:pt idx="404">
                  <c:v>0.97845865929999998</c:v>
                </c:pt>
                <c:pt idx="405">
                  <c:v>0.97845865929999998</c:v>
                </c:pt>
                <c:pt idx="406">
                  <c:v>0.97845865929999998</c:v>
                </c:pt>
                <c:pt idx="407">
                  <c:v>0.97845865929999998</c:v>
                </c:pt>
                <c:pt idx="408">
                  <c:v>0.97795168590000003</c:v>
                </c:pt>
                <c:pt idx="409">
                  <c:v>0.97795168590000003</c:v>
                </c:pt>
                <c:pt idx="410">
                  <c:v>0.97795168590000003</c:v>
                </c:pt>
                <c:pt idx="411">
                  <c:v>0.97795168590000003</c:v>
                </c:pt>
                <c:pt idx="412">
                  <c:v>0.97795168590000003</c:v>
                </c:pt>
                <c:pt idx="413">
                  <c:v>0.97795168590000003</c:v>
                </c:pt>
                <c:pt idx="414">
                  <c:v>0.97795168590000003</c:v>
                </c:pt>
                <c:pt idx="415">
                  <c:v>0.97795168590000003</c:v>
                </c:pt>
                <c:pt idx="416">
                  <c:v>0.97744418629999996</c:v>
                </c:pt>
                <c:pt idx="417">
                  <c:v>0.97744418629999996</c:v>
                </c:pt>
                <c:pt idx="418">
                  <c:v>0.97744418629999996</c:v>
                </c:pt>
                <c:pt idx="419">
                  <c:v>0.97744418629999996</c:v>
                </c:pt>
                <c:pt idx="420">
                  <c:v>0.97744418629999996</c:v>
                </c:pt>
                <c:pt idx="421">
                  <c:v>0.97744418629999996</c:v>
                </c:pt>
                <c:pt idx="422">
                  <c:v>0.97744418629999996</c:v>
                </c:pt>
                <c:pt idx="423">
                  <c:v>0.97744418629999996</c:v>
                </c:pt>
                <c:pt idx="424">
                  <c:v>0.97744418629999996</c:v>
                </c:pt>
                <c:pt idx="425">
                  <c:v>0.97744418629999996</c:v>
                </c:pt>
                <c:pt idx="426">
                  <c:v>0.97744418629999996</c:v>
                </c:pt>
                <c:pt idx="427">
                  <c:v>0.97744418629999996</c:v>
                </c:pt>
                <c:pt idx="428">
                  <c:v>0.97744418629999996</c:v>
                </c:pt>
                <c:pt idx="429">
                  <c:v>0.97744418629999996</c:v>
                </c:pt>
                <c:pt idx="430">
                  <c:v>0.97744418629999996</c:v>
                </c:pt>
                <c:pt idx="431">
                  <c:v>0.97744418629999996</c:v>
                </c:pt>
                <c:pt idx="432">
                  <c:v>0.97744418629999996</c:v>
                </c:pt>
                <c:pt idx="433">
                  <c:v>0.97744418629999996</c:v>
                </c:pt>
                <c:pt idx="434">
                  <c:v>0.97744418629999996</c:v>
                </c:pt>
                <c:pt idx="435">
                  <c:v>0.97744418629999996</c:v>
                </c:pt>
                <c:pt idx="436">
                  <c:v>0.97744418629999996</c:v>
                </c:pt>
                <c:pt idx="437">
                  <c:v>0.97744418629999996</c:v>
                </c:pt>
                <c:pt idx="438">
                  <c:v>0.97744418629999996</c:v>
                </c:pt>
                <c:pt idx="439">
                  <c:v>0.97744418629999996</c:v>
                </c:pt>
                <c:pt idx="440">
                  <c:v>0.97693082279999999</c:v>
                </c:pt>
                <c:pt idx="441">
                  <c:v>0.97693082279999999</c:v>
                </c:pt>
                <c:pt idx="442">
                  <c:v>0.97693082279999999</c:v>
                </c:pt>
                <c:pt idx="443">
                  <c:v>0.97693082279999999</c:v>
                </c:pt>
                <c:pt idx="444">
                  <c:v>0.97693082279999999</c:v>
                </c:pt>
                <c:pt idx="445">
                  <c:v>0.97693082279999999</c:v>
                </c:pt>
                <c:pt idx="446">
                  <c:v>0.97693082279999999</c:v>
                </c:pt>
                <c:pt idx="447">
                  <c:v>0.97693082279999999</c:v>
                </c:pt>
                <c:pt idx="448">
                  <c:v>0.97693082279999999</c:v>
                </c:pt>
                <c:pt idx="449">
                  <c:v>0.97693082279999999</c:v>
                </c:pt>
                <c:pt idx="450">
                  <c:v>0.97693082279999999</c:v>
                </c:pt>
                <c:pt idx="451">
                  <c:v>0.97693082279999999</c:v>
                </c:pt>
                <c:pt idx="452">
                  <c:v>0.97693082279999999</c:v>
                </c:pt>
                <c:pt idx="453">
                  <c:v>0.97693082279999999</c:v>
                </c:pt>
                <c:pt idx="454">
                  <c:v>0.97693082279999999</c:v>
                </c:pt>
                <c:pt idx="455">
                  <c:v>0.97693082279999999</c:v>
                </c:pt>
                <c:pt idx="456">
                  <c:v>0.97693082279999999</c:v>
                </c:pt>
                <c:pt idx="457">
                  <c:v>0.97693082279999999</c:v>
                </c:pt>
                <c:pt idx="458">
                  <c:v>0.97693082279999999</c:v>
                </c:pt>
                <c:pt idx="459">
                  <c:v>0.97693082279999999</c:v>
                </c:pt>
                <c:pt idx="460">
                  <c:v>0.97693082279999999</c:v>
                </c:pt>
                <c:pt idx="461">
                  <c:v>0.97693082279999999</c:v>
                </c:pt>
                <c:pt idx="462">
                  <c:v>0.97693082279999999</c:v>
                </c:pt>
                <c:pt idx="463">
                  <c:v>0.97693082279999999</c:v>
                </c:pt>
                <c:pt idx="464">
                  <c:v>0.97693082279999999</c:v>
                </c:pt>
                <c:pt idx="465">
                  <c:v>0.97693082279999999</c:v>
                </c:pt>
                <c:pt idx="466">
                  <c:v>0.97641117870000005</c:v>
                </c:pt>
                <c:pt idx="467">
                  <c:v>0.97641117870000005</c:v>
                </c:pt>
                <c:pt idx="468">
                  <c:v>0.97641117870000005</c:v>
                </c:pt>
                <c:pt idx="469">
                  <c:v>0.97641117870000005</c:v>
                </c:pt>
                <c:pt idx="470">
                  <c:v>0.97589014819999997</c:v>
                </c:pt>
                <c:pt idx="471">
                  <c:v>0.97589014819999997</c:v>
                </c:pt>
                <c:pt idx="472">
                  <c:v>0.97589014819999997</c:v>
                </c:pt>
                <c:pt idx="473">
                  <c:v>0.97589014819999997</c:v>
                </c:pt>
                <c:pt idx="474">
                  <c:v>0.97589014819999997</c:v>
                </c:pt>
                <c:pt idx="475">
                  <c:v>0.97589014819999997</c:v>
                </c:pt>
                <c:pt idx="476">
                  <c:v>0.97589014819999997</c:v>
                </c:pt>
                <c:pt idx="477">
                  <c:v>0.97589014819999997</c:v>
                </c:pt>
                <c:pt idx="478">
                  <c:v>0.97589014819999997</c:v>
                </c:pt>
                <c:pt idx="479">
                  <c:v>0.97589014819999997</c:v>
                </c:pt>
                <c:pt idx="480">
                  <c:v>0.97536603960000001</c:v>
                </c:pt>
                <c:pt idx="481">
                  <c:v>0.97536603960000001</c:v>
                </c:pt>
                <c:pt idx="482">
                  <c:v>0.97536603960000001</c:v>
                </c:pt>
                <c:pt idx="483">
                  <c:v>0.97536603960000001</c:v>
                </c:pt>
                <c:pt idx="484">
                  <c:v>0.97536603960000001</c:v>
                </c:pt>
                <c:pt idx="485">
                  <c:v>0.97536603960000001</c:v>
                </c:pt>
                <c:pt idx="486">
                  <c:v>0.97536603960000001</c:v>
                </c:pt>
                <c:pt idx="487">
                  <c:v>0.97536603960000001</c:v>
                </c:pt>
                <c:pt idx="488">
                  <c:v>0.97536603960000001</c:v>
                </c:pt>
                <c:pt idx="489">
                  <c:v>0.97536603960000001</c:v>
                </c:pt>
                <c:pt idx="490">
                  <c:v>0.97536603960000001</c:v>
                </c:pt>
                <c:pt idx="491">
                  <c:v>0.97536603960000001</c:v>
                </c:pt>
                <c:pt idx="492">
                  <c:v>0.97536603960000001</c:v>
                </c:pt>
                <c:pt idx="493">
                  <c:v>0.97536603960000001</c:v>
                </c:pt>
                <c:pt idx="494">
                  <c:v>0.97536603960000001</c:v>
                </c:pt>
                <c:pt idx="495">
                  <c:v>0.97536603960000001</c:v>
                </c:pt>
                <c:pt idx="496">
                  <c:v>0.97483909960000004</c:v>
                </c:pt>
                <c:pt idx="497">
                  <c:v>0.97483909960000004</c:v>
                </c:pt>
                <c:pt idx="498">
                  <c:v>0.97483909960000004</c:v>
                </c:pt>
                <c:pt idx="499">
                  <c:v>0.97483909960000004</c:v>
                </c:pt>
                <c:pt idx="500">
                  <c:v>0.97483909960000004</c:v>
                </c:pt>
                <c:pt idx="501">
                  <c:v>0.97483909960000004</c:v>
                </c:pt>
                <c:pt idx="502">
                  <c:v>0.97483909960000004</c:v>
                </c:pt>
                <c:pt idx="503">
                  <c:v>0.97483909960000004</c:v>
                </c:pt>
                <c:pt idx="504">
                  <c:v>0.97483909960000004</c:v>
                </c:pt>
                <c:pt idx="505">
                  <c:v>0.97483909960000004</c:v>
                </c:pt>
                <c:pt idx="506">
                  <c:v>0.97483909960000004</c:v>
                </c:pt>
                <c:pt idx="507">
                  <c:v>0.97483909960000004</c:v>
                </c:pt>
                <c:pt idx="508">
                  <c:v>0.97483909960000004</c:v>
                </c:pt>
                <c:pt idx="509">
                  <c:v>0.97483909960000004</c:v>
                </c:pt>
                <c:pt idx="510">
                  <c:v>0.97483909960000004</c:v>
                </c:pt>
                <c:pt idx="511">
                  <c:v>0.97483909960000004</c:v>
                </c:pt>
                <c:pt idx="512">
                  <c:v>0.97483909960000004</c:v>
                </c:pt>
                <c:pt idx="513">
                  <c:v>0.97483909960000004</c:v>
                </c:pt>
                <c:pt idx="514">
                  <c:v>0.97483909960000004</c:v>
                </c:pt>
                <c:pt idx="515">
                  <c:v>0.97483909960000004</c:v>
                </c:pt>
                <c:pt idx="516">
                  <c:v>0.97483909960000004</c:v>
                </c:pt>
                <c:pt idx="517">
                  <c:v>0.97483909960000004</c:v>
                </c:pt>
                <c:pt idx="518">
                  <c:v>0.97483909960000004</c:v>
                </c:pt>
                <c:pt idx="519">
                  <c:v>0.97483909960000004</c:v>
                </c:pt>
                <c:pt idx="520">
                  <c:v>0.97483909960000004</c:v>
                </c:pt>
                <c:pt idx="521">
                  <c:v>0.97483909960000004</c:v>
                </c:pt>
                <c:pt idx="522">
                  <c:v>0.97483909960000004</c:v>
                </c:pt>
                <c:pt idx="523">
                  <c:v>0.97483909960000004</c:v>
                </c:pt>
                <c:pt idx="524">
                  <c:v>0.97483909960000004</c:v>
                </c:pt>
                <c:pt idx="525">
                  <c:v>0.97483909960000004</c:v>
                </c:pt>
                <c:pt idx="526">
                  <c:v>0.97483909960000004</c:v>
                </c:pt>
                <c:pt idx="527">
                  <c:v>0.97483909960000004</c:v>
                </c:pt>
                <c:pt idx="528">
                  <c:v>0.97483909960000004</c:v>
                </c:pt>
                <c:pt idx="529">
                  <c:v>0.97483909960000004</c:v>
                </c:pt>
                <c:pt idx="530">
                  <c:v>0.97483909960000004</c:v>
                </c:pt>
                <c:pt idx="531">
                  <c:v>0.97483909960000004</c:v>
                </c:pt>
                <c:pt idx="532">
                  <c:v>0.97430140570000001</c:v>
                </c:pt>
                <c:pt idx="533">
                  <c:v>0.97430140570000001</c:v>
                </c:pt>
                <c:pt idx="534">
                  <c:v>0.97430140570000001</c:v>
                </c:pt>
                <c:pt idx="535">
                  <c:v>0.97430140570000001</c:v>
                </c:pt>
                <c:pt idx="536">
                  <c:v>0.97430140570000001</c:v>
                </c:pt>
                <c:pt idx="537">
                  <c:v>0.97430140570000001</c:v>
                </c:pt>
                <c:pt idx="538">
                  <c:v>0.97430140570000001</c:v>
                </c:pt>
                <c:pt idx="539">
                  <c:v>0.97430140570000001</c:v>
                </c:pt>
                <c:pt idx="540">
                  <c:v>0.97430140570000001</c:v>
                </c:pt>
                <c:pt idx="541">
                  <c:v>0.97430140570000001</c:v>
                </c:pt>
                <c:pt idx="542">
                  <c:v>0.97430140570000001</c:v>
                </c:pt>
                <c:pt idx="543">
                  <c:v>0.97430140570000001</c:v>
                </c:pt>
                <c:pt idx="544">
                  <c:v>0.97430140570000001</c:v>
                </c:pt>
                <c:pt idx="545">
                  <c:v>0.97430140570000001</c:v>
                </c:pt>
                <c:pt idx="546">
                  <c:v>0.97430140570000001</c:v>
                </c:pt>
                <c:pt idx="547">
                  <c:v>0.97430140570000001</c:v>
                </c:pt>
                <c:pt idx="548">
                  <c:v>0.97430140570000001</c:v>
                </c:pt>
                <c:pt idx="549">
                  <c:v>0.97430140570000001</c:v>
                </c:pt>
                <c:pt idx="550">
                  <c:v>0.97430140570000001</c:v>
                </c:pt>
                <c:pt idx="551">
                  <c:v>0.97430140570000001</c:v>
                </c:pt>
                <c:pt idx="552">
                  <c:v>0.97430140570000001</c:v>
                </c:pt>
                <c:pt idx="553">
                  <c:v>0.97430140570000001</c:v>
                </c:pt>
                <c:pt idx="554">
                  <c:v>0.97430140570000001</c:v>
                </c:pt>
                <c:pt idx="555">
                  <c:v>0.97430140570000001</c:v>
                </c:pt>
                <c:pt idx="556">
                  <c:v>0.97430140570000001</c:v>
                </c:pt>
                <c:pt idx="557">
                  <c:v>0.97430140570000001</c:v>
                </c:pt>
                <c:pt idx="558">
                  <c:v>0.97430140570000001</c:v>
                </c:pt>
                <c:pt idx="559">
                  <c:v>0.97430140570000001</c:v>
                </c:pt>
                <c:pt idx="560">
                  <c:v>0.97430140570000001</c:v>
                </c:pt>
                <c:pt idx="561">
                  <c:v>0.97430140570000001</c:v>
                </c:pt>
                <c:pt idx="562">
                  <c:v>0.97430140570000001</c:v>
                </c:pt>
                <c:pt idx="563">
                  <c:v>0.97430140570000001</c:v>
                </c:pt>
                <c:pt idx="564">
                  <c:v>0.97430140570000001</c:v>
                </c:pt>
                <c:pt idx="565">
                  <c:v>0.97430140570000001</c:v>
                </c:pt>
                <c:pt idx="566">
                  <c:v>0.97430140570000001</c:v>
                </c:pt>
                <c:pt idx="567">
                  <c:v>0.97430140570000001</c:v>
                </c:pt>
                <c:pt idx="568">
                  <c:v>0.97430140570000001</c:v>
                </c:pt>
                <c:pt idx="569">
                  <c:v>0.97430140570000001</c:v>
                </c:pt>
                <c:pt idx="570">
                  <c:v>0.97430140570000001</c:v>
                </c:pt>
                <c:pt idx="571">
                  <c:v>0.97430140570000001</c:v>
                </c:pt>
                <c:pt idx="572">
                  <c:v>0.97430140570000001</c:v>
                </c:pt>
                <c:pt idx="573">
                  <c:v>0.97430140570000001</c:v>
                </c:pt>
                <c:pt idx="574">
                  <c:v>0.97430140570000001</c:v>
                </c:pt>
                <c:pt idx="575">
                  <c:v>0.97430140570000001</c:v>
                </c:pt>
                <c:pt idx="576">
                  <c:v>0.97430140570000001</c:v>
                </c:pt>
                <c:pt idx="577">
                  <c:v>0.97430140570000001</c:v>
                </c:pt>
                <c:pt idx="578">
                  <c:v>0.97430140570000001</c:v>
                </c:pt>
                <c:pt idx="579">
                  <c:v>0.97430140570000001</c:v>
                </c:pt>
                <c:pt idx="580">
                  <c:v>0.97430140570000001</c:v>
                </c:pt>
                <c:pt idx="581">
                  <c:v>0.97430140570000001</c:v>
                </c:pt>
                <c:pt idx="582">
                  <c:v>0.97430140570000001</c:v>
                </c:pt>
                <c:pt idx="583">
                  <c:v>0.97430140570000001</c:v>
                </c:pt>
                <c:pt idx="584">
                  <c:v>0.97430140570000001</c:v>
                </c:pt>
                <c:pt idx="585">
                  <c:v>0.97430140570000001</c:v>
                </c:pt>
                <c:pt idx="586">
                  <c:v>0.97430140570000001</c:v>
                </c:pt>
                <c:pt idx="587">
                  <c:v>0.97430140570000001</c:v>
                </c:pt>
                <c:pt idx="588">
                  <c:v>0.97430140570000001</c:v>
                </c:pt>
                <c:pt idx="589">
                  <c:v>0.97430140570000001</c:v>
                </c:pt>
                <c:pt idx="590">
                  <c:v>0.97430140570000001</c:v>
                </c:pt>
                <c:pt idx="591">
                  <c:v>0.97430140570000001</c:v>
                </c:pt>
                <c:pt idx="592">
                  <c:v>0.97430140570000001</c:v>
                </c:pt>
                <c:pt idx="593">
                  <c:v>0.97430140570000001</c:v>
                </c:pt>
                <c:pt idx="594">
                  <c:v>0.97430140570000001</c:v>
                </c:pt>
                <c:pt idx="595">
                  <c:v>0.97430140570000001</c:v>
                </c:pt>
                <c:pt idx="596">
                  <c:v>0.97430140570000001</c:v>
                </c:pt>
                <c:pt idx="597">
                  <c:v>0.97430140570000001</c:v>
                </c:pt>
                <c:pt idx="598">
                  <c:v>0.97430140570000001</c:v>
                </c:pt>
                <c:pt idx="599">
                  <c:v>0.97430140570000001</c:v>
                </c:pt>
                <c:pt idx="600">
                  <c:v>0.97430140570000001</c:v>
                </c:pt>
                <c:pt idx="601">
                  <c:v>0.97430140570000001</c:v>
                </c:pt>
                <c:pt idx="602">
                  <c:v>0.97430140570000001</c:v>
                </c:pt>
                <c:pt idx="603">
                  <c:v>0.97430140570000001</c:v>
                </c:pt>
                <c:pt idx="604">
                  <c:v>0.97430140570000001</c:v>
                </c:pt>
                <c:pt idx="605">
                  <c:v>0.97430140570000001</c:v>
                </c:pt>
                <c:pt idx="606">
                  <c:v>0.97430140570000001</c:v>
                </c:pt>
                <c:pt idx="607">
                  <c:v>0.97430140570000001</c:v>
                </c:pt>
                <c:pt idx="608">
                  <c:v>0.97430140570000001</c:v>
                </c:pt>
                <c:pt idx="609">
                  <c:v>0.97430140570000001</c:v>
                </c:pt>
                <c:pt idx="610">
                  <c:v>0.97374210520000004</c:v>
                </c:pt>
                <c:pt idx="611">
                  <c:v>0.97374210520000004</c:v>
                </c:pt>
                <c:pt idx="612">
                  <c:v>0.97374210520000004</c:v>
                </c:pt>
                <c:pt idx="613">
                  <c:v>0.97374210520000004</c:v>
                </c:pt>
                <c:pt idx="614">
                  <c:v>0.97374210520000004</c:v>
                </c:pt>
                <c:pt idx="615">
                  <c:v>0.97374210520000004</c:v>
                </c:pt>
                <c:pt idx="616">
                  <c:v>0.97318280469999996</c:v>
                </c:pt>
                <c:pt idx="617">
                  <c:v>0.97318280469999996</c:v>
                </c:pt>
                <c:pt idx="618">
                  <c:v>0.97318280469999996</c:v>
                </c:pt>
                <c:pt idx="619">
                  <c:v>0.97318280469999996</c:v>
                </c:pt>
                <c:pt idx="620">
                  <c:v>0.97318280469999996</c:v>
                </c:pt>
                <c:pt idx="621">
                  <c:v>0.97318280469999996</c:v>
                </c:pt>
                <c:pt idx="622">
                  <c:v>0.97318280469999996</c:v>
                </c:pt>
                <c:pt idx="623">
                  <c:v>0.97318280469999996</c:v>
                </c:pt>
                <c:pt idx="624">
                  <c:v>0.97318280469999996</c:v>
                </c:pt>
                <c:pt idx="625">
                  <c:v>0.97318280469999996</c:v>
                </c:pt>
                <c:pt idx="626">
                  <c:v>0.97318280469999996</c:v>
                </c:pt>
                <c:pt idx="627">
                  <c:v>0.97318280469999996</c:v>
                </c:pt>
                <c:pt idx="628">
                  <c:v>0.97318280469999996</c:v>
                </c:pt>
                <c:pt idx="629">
                  <c:v>0.97318280469999996</c:v>
                </c:pt>
                <c:pt idx="630">
                  <c:v>0.97318280469999996</c:v>
                </c:pt>
                <c:pt idx="631">
                  <c:v>0.97318280469999996</c:v>
                </c:pt>
                <c:pt idx="632">
                  <c:v>0.97318280469999996</c:v>
                </c:pt>
                <c:pt idx="633">
                  <c:v>0.97318280469999996</c:v>
                </c:pt>
                <c:pt idx="634">
                  <c:v>0.97205185439999997</c:v>
                </c:pt>
                <c:pt idx="635">
                  <c:v>0.97205185439999997</c:v>
                </c:pt>
                <c:pt idx="636">
                  <c:v>0.97205185439999997</c:v>
                </c:pt>
                <c:pt idx="637">
                  <c:v>0.97205185439999997</c:v>
                </c:pt>
                <c:pt idx="638">
                  <c:v>0.97205185439999997</c:v>
                </c:pt>
                <c:pt idx="639">
                  <c:v>0.97205185439999997</c:v>
                </c:pt>
                <c:pt idx="640">
                  <c:v>0.97205185439999997</c:v>
                </c:pt>
                <c:pt idx="641">
                  <c:v>0.97205185439999997</c:v>
                </c:pt>
                <c:pt idx="642">
                  <c:v>0.97205185439999997</c:v>
                </c:pt>
                <c:pt idx="643">
                  <c:v>0.97205185439999997</c:v>
                </c:pt>
                <c:pt idx="644">
                  <c:v>0.97205185439999997</c:v>
                </c:pt>
                <c:pt idx="645">
                  <c:v>0.97205185439999997</c:v>
                </c:pt>
                <c:pt idx="646">
                  <c:v>0.97148173599999998</c:v>
                </c:pt>
                <c:pt idx="647">
                  <c:v>0.97148173599999998</c:v>
                </c:pt>
                <c:pt idx="648">
                  <c:v>0.97148173599999998</c:v>
                </c:pt>
                <c:pt idx="649">
                  <c:v>0.97148173599999998</c:v>
                </c:pt>
                <c:pt idx="650">
                  <c:v>0.97148173599999998</c:v>
                </c:pt>
                <c:pt idx="651">
                  <c:v>0.97148173599999998</c:v>
                </c:pt>
                <c:pt idx="652">
                  <c:v>0.97090993979999995</c:v>
                </c:pt>
                <c:pt idx="653">
                  <c:v>0.97090993979999995</c:v>
                </c:pt>
                <c:pt idx="654">
                  <c:v>0.97090993979999995</c:v>
                </c:pt>
                <c:pt idx="655">
                  <c:v>0.97090993979999995</c:v>
                </c:pt>
                <c:pt idx="656">
                  <c:v>0.97090993979999995</c:v>
                </c:pt>
                <c:pt idx="657">
                  <c:v>0.97090993979999995</c:v>
                </c:pt>
                <c:pt idx="658">
                  <c:v>0.97090993979999995</c:v>
                </c:pt>
                <c:pt idx="659">
                  <c:v>0.97090993979999995</c:v>
                </c:pt>
                <c:pt idx="660">
                  <c:v>0.97090993979999995</c:v>
                </c:pt>
                <c:pt idx="661">
                  <c:v>0.97090993979999995</c:v>
                </c:pt>
                <c:pt idx="662">
                  <c:v>0.97090993979999995</c:v>
                </c:pt>
                <c:pt idx="663">
                  <c:v>0.97090993979999995</c:v>
                </c:pt>
                <c:pt idx="664">
                  <c:v>0.97090993979999995</c:v>
                </c:pt>
                <c:pt idx="665">
                  <c:v>0.97090993979999995</c:v>
                </c:pt>
                <c:pt idx="666">
                  <c:v>0.97090993979999995</c:v>
                </c:pt>
                <c:pt idx="667">
                  <c:v>0.97090993979999995</c:v>
                </c:pt>
                <c:pt idx="668">
                  <c:v>0.97090993979999995</c:v>
                </c:pt>
                <c:pt idx="669">
                  <c:v>0.97090993979999995</c:v>
                </c:pt>
                <c:pt idx="670">
                  <c:v>0.97090993979999995</c:v>
                </c:pt>
                <c:pt idx="671">
                  <c:v>0.97090993979999995</c:v>
                </c:pt>
                <c:pt idx="672">
                  <c:v>0.97090993979999995</c:v>
                </c:pt>
                <c:pt idx="673">
                  <c:v>0.97090993979999995</c:v>
                </c:pt>
                <c:pt idx="674">
                  <c:v>0.97090993979999995</c:v>
                </c:pt>
                <c:pt idx="675">
                  <c:v>0.97090993979999995</c:v>
                </c:pt>
                <c:pt idx="676">
                  <c:v>0.97090993979999995</c:v>
                </c:pt>
                <c:pt idx="677">
                  <c:v>0.97090993979999995</c:v>
                </c:pt>
                <c:pt idx="678">
                  <c:v>0.97090993979999995</c:v>
                </c:pt>
                <c:pt idx="679">
                  <c:v>0.97090993979999995</c:v>
                </c:pt>
                <c:pt idx="680">
                  <c:v>0.97090993979999995</c:v>
                </c:pt>
                <c:pt idx="681">
                  <c:v>0.97090993979999995</c:v>
                </c:pt>
                <c:pt idx="682">
                  <c:v>0.97090993979999995</c:v>
                </c:pt>
                <c:pt idx="683">
                  <c:v>0.97090993979999995</c:v>
                </c:pt>
                <c:pt idx="684">
                  <c:v>0.97090993979999995</c:v>
                </c:pt>
                <c:pt idx="685">
                  <c:v>0.97090993979999995</c:v>
                </c:pt>
                <c:pt idx="686">
                  <c:v>0.97090993979999995</c:v>
                </c:pt>
                <c:pt idx="687">
                  <c:v>0.97090993979999995</c:v>
                </c:pt>
                <c:pt idx="688">
                  <c:v>0.97090993979999995</c:v>
                </c:pt>
                <c:pt idx="689">
                  <c:v>0.97090993979999995</c:v>
                </c:pt>
                <c:pt idx="690">
                  <c:v>0.97032959910000005</c:v>
                </c:pt>
                <c:pt idx="691">
                  <c:v>0.97032959910000005</c:v>
                </c:pt>
                <c:pt idx="692">
                  <c:v>0.97032959910000005</c:v>
                </c:pt>
                <c:pt idx="693">
                  <c:v>0.97032959910000005</c:v>
                </c:pt>
                <c:pt idx="694">
                  <c:v>0.97032959910000005</c:v>
                </c:pt>
                <c:pt idx="695">
                  <c:v>0.97032959910000005</c:v>
                </c:pt>
                <c:pt idx="696">
                  <c:v>0.97032959910000005</c:v>
                </c:pt>
                <c:pt idx="697">
                  <c:v>0.97032959910000005</c:v>
                </c:pt>
                <c:pt idx="698">
                  <c:v>0.97032959910000005</c:v>
                </c:pt>
                <c:pt idx="699">
                  <c:v>0.97032959910000005</c:v>
                </c:pt>
                <c:pt idx="700">
                  <c:v>0.97032959910000005</c:v>
                </c:pt>
                <c:pt idx="701">
                  <c:v>0.97032959910000005</c:v>
                </c:pt>
                <c:pt idx="702">
                  <c:v>0.97032959910000005</c:v>
                </c:pt>
                <c:pt idx="703">
                  <c:v>0.97032959910000005</c:v>
                </c:pt>
                <c:pt idx="704">
                  <c:v>0.97032959910000005</c:v>
                </c:pt>
                <c:pt idx="705">
                  <c:v>0.97032959910000005</c:v>
                </c:pt>
                <c:pt idx="706">
                  <c:v>0.97032959910000005</c:v>
                </c:pt>
                <c:pt idx="707">
                  <c:v>0.97032959910000005</c:v>
                </c:pt>
                <c:pt idx="708">
                  <c:v>0.97032959910000005</c:v>
                </c:pt>
                <c:pt idx="709">
                  <c:v>0.97032959910000005</c:v>
                </c:pt>
                <c:pt idx="710">
                  <c:v>0.97032959910000005</c:v>
                </c:pt>
                <c:pt idx="711">
                  <c:v>0.97032959910000005</c:v>
                </c:pt>
                <c:pt idx="712">
                  <c:v>0.97032959910000005</c:v>
                </c:pt>
                <c:pt idx="713">
                  <c:v>0.97032959910000005</c:v>
                </c:pt>
                <c:pt idx="714">
                  <c:v>0.97032959910000005</c:v>
                </c:pt>
                <c:pt idx="715">
                  <c:v>0.97032959910000005</c:v>
                </c:pt>
                <c:pt idx="716">
                  <c:v>0.97032959910000005</c:v>
                </c:pt>
                <c:pt idx="717">
                  <c:v>0.97032959910000005</c:v>
                </c:pt>
                <c:pt idx="718">
                  <c:v>0.97032959910000005</c:v>
                </c:pt>
                <c:pt idx="719">
                  <c:v>0.97032959910000005</c:v>
                </c:pt>
                <c:pt idx="720">
                  <c:v>0.97032959910000005</c:v>
                </c:pt>
                <c:pt idx="721">
                  <c:v>0.97032959910000005</c:v>
                </c:pt>
                <c:pt idx="722">
                  <c:v>0.97032959910000005</c:v>
                </c:pt>
                <c:pt idx="723">
                  <c:v>0.97032959910000005</c:v>
                </c:pt>
                <c:pt idx="724">
                  <c:v>0.97032959910000005</c:v>
                </c:pt>
                <c:pt idx="725">
                  <c:v>0.97032959910000005</c:v>
                </c:pt>
                <c:pt idx="726">
                  <c:v>0.97032959910000005</c:v>
                </c:pt>
                <c:pt idx="727">
                  <c:v>0.97032959910000005</c:v>
                </c:pt>
                <c:pt idx="728">
                  <c:v>0.97032959910000005</c:v>
                </c:pt>
                <c:pt idx="729">
                  <c:v>0.97032959910000005</c:v>
                </c:pt>
                <c:pt idx="730">
                  <c:v>0.97032959910000005</c:v>
                </c:pt>
                <c:pt idx="731">
                  <c:v>0.97032959910000005</c:v>
                </c:pt>
                <c:pt idx="732">
                  <c:v>0.9697335735</c:v>
                </c:pt>
                <c:pt idx="733">
                  <c:v>0.9697335735</c:v>
                </c:pt>
                <c:pt idx="734">
                  <c:v>0.96913754799999996</c:v>
                </c:pt>
                <c:pt idx="735">
                  <c:v>0.96913754799999996</c:v>
                </c:pt>
                <c:pt idx="736">
                  <c:v>0.96913754799999996</c:v>
                </c:pt>
                <c:pt idx="737">
                  <c:v>0.96913754799999996</c:v>
                </c:pt>
                <c:pt idx="738">
                  <c:v>0.96913754799999996</c:v>
                </c:pt>
                <c:pt idx="739">
                  <c:v>0.96913754799999996</c:v>
                </c:pt>
                <c:pt idx="740">
                  <c:v>0.96913754799999996</c:v>
                </c:pt>
                <c:pt idx="741">
                  <c:v>0.96913754799999996</c:v>
                </c:pt>
                <c:pt idx="742">
                  <c:v>0.96853671880000003</c:v>
                </c:pt>
                <c:pt idx="743">
                  <c:v>0.96853671880000003</c:v>
                </c:pt>
                <c:pt idx="744">
                  <c:v>0.96853671880000003</c:v>
                </c:pt>
                <c:pt idx="745">
                  <c:v>0.96853671880000003</c:v>
                </c:pt>
                <c:pt idx="746">
                  <c:v>0.96853671880000003</c:v>
                </c:pt>
                <c:pt idx="747">
                  <c:v>0.96853671880000003</c:v>
                </c:pt>
                <c:pt idx="748">
                  <c:v>0.96853671880000003</c:v>
                </c:pt>
                <c:pt idx="749">
                  <c:v>0.96853671880000003</c:v>
                </c:pt>
                <c:pt idx="750">
                  <c:v>0.96853671880000003</c:v>
                </c:pt>
                <c:pt idx="751">
                  <c:v>0.96853671880000003</c:v>
                </c:pt>
                <c:pt idx="752">
                  <c:v>0.96853671880000003</c:v>
                </c:pt>
                <c:pt idx="753">
                  <c:v>0.96853671880000003</c:v>
                </c:pt>
                <c:pt idx="754">
                  <c:v>0.96853671880000003</c:v>
                </c:pt>
                <c:pt idx="755">
                  <c:v>0.96853671880000003</c:v>
                </c:pt>
                <c:pt idx="756">
                  <c:v>0.96853671880000003</c:v>
                </c:pt>
                <c:pt idx="757">
                  <c:v>0.96853671880000003</c:v>
                </c:pt>
                <c:pt idx="758">
                  <c:v>0.96853671880000003</c:v>
                </c:pt>
                <c:pt idx="759">
                  <c:v>0.96853671880000003</c:v>
                </c:pt>
                <c:pt idx="760">
                  <c:v>0.96853671880000003</c:v>
                </c:pt>
                <c:pt idx="761">
                  <c:v>0.96853671880000003</c:v>
                </c:pt>
                <c:pt idx="762">
                  <c:v>0.96853671880000003</c:v>
                </c:pt>
                <c:pt idx="763">
                  <c:v>0.96853671880000003</c:v>
                </c:pt>
                <c:pt idx="764">
                  <c:v>0.96853671880000003</c:v>
                </c:pt>
                <c:pt idx="765">
                  <c:v>0.96853671880000003</c:v>
                </c:pt>
                <c:pt idx="766">
                  <c:v>0.96853671880000003</c:v>
                </c:pt>
                <c:pt idx="767">
                  <c:v>0.96853671880000003</c:v>
                </c:pt>
                <c:pt idx="768">
                  <c:v>0.96853671880000003</c:v>
                </c:pt>
                <c:pt idx="769">
                  <c:v>0.96853671880000003</c:v>
                </c:pt>
                <c:pt idx="770">
                  <c:v>0.96792680900000005</c:v>
                </c:pt>
                <c:pt idx="771">
                  <c:v>0.96792680900000005</c:v>
                </c:pt>
                <c:pt idx="772">
                  <c:v>0.96792680900000005</c:v>
                </c:pt>
                <c:pt idx="773">
                  <c:v>0.96792680900000005</c:v>
                </c:pt>
                <c:pt idx="774">
                  <c:v>0.96792680900000005</c:v>
                </c:pt>
                <c:pt idx="775">
                  <c:v>0.96792680900000005</c:v>
                </c:pt>
                <c:pt idx="776">
                  <c:v>0.96792680900000005</c:v>
                </c:pt>
                <c:pt idx="777">
                  <c:v>0.96792680900000005</c:v>
                </c:pt>
                <c:pt idx="778">
                  <c:v>0.96731303170000005</c:v>
                </c:pt>
                <c:pt idx="779">
                  <c:v>0.96731303170000005</c:v>
                </c:pt>
                <c:pt idx="780">
                  <c:v>0.96731303170000005</c:v>
                </c:pt>
                <c:pt idx="781">
                  <c:v>0.96731303170000005</c:v>
                </c:pt>
                <c:pt idx="782">
                  <c:v>0.96731303170000005</c:v>
                </c:pt>
                <c:pt idx="783">
                  <c:v>0.96731303170000005</c:v>
                </c:pt>
                <c:pt idx="784">
                  <c:v>0.96731303170000005</c:v>
                </c:pt>
                <c:pt idx="785">
                  <c:v>0.96731303170000005</c:v>
                </c:pt>
                <c:pt idx="786">
                  <c:v>0.96731303170000005</c:v>
                </c:pt>
                <c:pt idx="787">
                  <c:v>0.96731303170000005</c:v>
                </c:pt>
                <c:pt idx="788">
                  <c:v>0.96731303170000005</c:v>
                </c:pt>
                <c:pt idx="789">
                  <c:v>0.96731303170000005</c:v>
                </c:pt>
                <c:pt idx="790">
                  <c:v>0.96731303170000005</c:v>
                </c:pt>
                <c:pt idx="791">
                  <c:v>0.96731303170000005</c:v>
                </c:pt>
                <c:pt idx="792">
                  <c:v>0.96731303170000005</c:v>
                </c:pt>
                <c:pt idx="793">
                  <c:v>0.96731303170000005</c:v>
                </c:pt>
                <c:pt idx="794">
                  <c:v>0.96731303170000005</c:v>
                </c:pt>
                <c:pt idx="795">
                  <c:v>0.96731303170000005</c:v>
                </c:pt>
                <c:pt idx="796">
                  <c:v>0.96669375319999995</c:v>
                </c:pt>
                <c:pt idx="797">
                  <c:v>0.96669375319999995</c:v>
                </c:pt>
                <c:pt idx="798">
                  <c:v>0.96669375319999995</c:v>
                </c:pt>
                <c:pt idx="799">
                  <c:v>0.96669375319999995</c:v>
                </c:pt>
                <c:pt idx="800">
                  <c:v>0.96669375319999995</c:v>
                </c:pt>
                <c:pt idx="801">
                  <c:v>0.96669375319999995</c:v>
                </c:pt>
                <c:pt idx="802">
                  <c:v>0.96669375319999995</c:v>
                </c:pt>
                <c:pt idx="803">
                  <c:v>0.96669375319999995</c:v>
                </c:pt>
                <c:pt idx="804">
                  <c:v>0.96669375319999995</c:v>
                </c:pt>
                <c:pt idx="805">
                  <c:v>0.96669375319999995</c:v>
                </c:pt>
                <c:pt idx="806">
                  <c:v>0.96669375319999995</c:v>
                </c:pt>
                <c:pt idx="807">
                  <c:v>0.96669375319999995</c:v>
                </c:pt>
                <c:pt idx="808">
                  <c:v>0.96606967720000003</c:v>
                </c:pt>
                <c:pt idx="809">
                  <c:v>0.96606967720000003</c:v>
                </c:pt>
                <c:pt idx="810">
                  <c:v>0.96606967720000003</c:v>
                </c:pt>
                <c:pt idx="811">
                  <c:v>0.96606967720000003</c:v>
                </c:pt>
                <c:pt idx="812">
                  <c:v>0.96606967720000003</c:v>
                </c:pt>
                <c:pt idx="813">
                  <c:v>0.96606967720000003</c:v>
                </c:pt>
                <c:pt idx="814">
                  <c:v>0.96606967720000003</c:v>
                </c:pt>
                <c:pt idx="815">
                  <c:v>0.96606967720000003</c:v>
                </c:pt>
                <c:pt idx="816">
                  <c:v>0.96606967720000003</c:v>
                </c:pt>
                <c:pt idx="817">
                  <c:v>0.96606967720000003</c:v>
                </c:pt>
                <c:pt idx="818">
                  <c:v>0.96606967720000003</c:v>
                </c:pt>
                <c:pt idx="819">
                  <c:v>0.96606967720000003</c:v>
                </c:pt>
                <c:pt idx="820">
                  <c:v>0.96606967720000003</c:v>
                </c:pt>
                <c:pt idx="821">
                  <c:v>0.96606967720000003</c:v>
                </c:pt>
                <c:pt idx="822">
                  <c:v>0.96606967720000003</c:v>
                </c:pt>
                <c:pt idx="823">
                  <c:v>0.96606967720000003</c:v>
                </c:pt>
                <c:pt idx="824">
                  <c:v>0.96606967720000003</c:v>
                </c:pt>
                <c:pt idx="825">
                  <c:v>0.96606967720000003</c:v>
                </c:pt>
                <c:pt idx="826">
                  <c:v>0.96606967720000003</c:v>
                </c:pt>
                <c:pt idx="827">
                  <c:v>0.96606967720000003</c:v>
                </c:pt>
                <c:pt idx="828">
                  <c:v>0.96606967720000003</c:v>
                </c:pt>
                <c:pt idx="829">
                  <c:v>0.96606967720000003</c:v>
                </c:pt>
                <c:pt idx="830">
                  <c:v>0.96606967720000003</c:v>
                </c:pt>
                <c:pt idx="831">
                  <c:v>0.96606967720000003</c:v>
                </c:pt>
                <c:pt idx="832">
                  <c:v>0.96480103669999995</c:v>
                </c:pt>
                <c:pt idx="833">
                  <c:v>0.96480103669999995</c:v>
                </c:pt>
                <c:pt idx="834">
                  <c:v>0.96480103669999995</c:v>
                </c:pt>
                <c:pt idx="835">
                  <c:v>0.96480103669999995</c:v>
                </c:pt>
                <c:pt idx="836">
                  <c:v>0.96480103669999995</c:v>
                </c:pt>
                <c:pt idx="837">
                  <c:v>0.96480103669999995</c:v>
                </c:pt>
                <c:pt idx="838">
                  <c:v>0.96480103669999995</c:v>
                </c:pt>
                <c:pt idx="839">
                  <c:v>0.96480103669999995</c:v>
                </c:pt>
                <c:pt idx="840">
                  <c:v>0.96480103669999995</c:v>
                </c:pt>
                <c:pt idx="841">
                  <c:v>0.96480103669999995</c:v>
                </c:pt>
                <c:pt idx="842">
                  <c:v>0.96480103669999995</c:v>
                </c:pt>
                <c:pt idx="843">
                  <c:v>0.96480103669999995</c:v>
                </c:pt>
                <c:pt idx="844">
                  <c:v>0.96480103669999995</c:v>
                </c:pt>
                <c:pt idx="845">
                  <c:v>0.96480103669999995</c:v>
                </c:pt>
                <c:pt idx="846">
                  <c:v>0.96480103669999995</c:v>
                </c:pt>
                <c:pt idx="847">
                  <c:v>0.96480103669999995</c:v>
                </c:pt>
                <c:pt idx="848">
                  <c:v>0.96480103669999995</c:v>
                </c:pt>
                <c:pt idx="849">
                  <c:v>0.96480103669999995</c:v>
                </c:pt>
                <c:pt idx="850">
                  <c:v>0.96480103669999995</c:v>
                </c:pt>
                <c:pt idx="851">
                  <c:v>0.96480103669999995</c:v>
                </c:pt>
                <c:pt idx="852">
                  <c:v>0.9641620957</c:v>
                </c:pt>
                <c:pt idx="853">
                  <c:v>0.9641620957</c:v>
                </c:pt>
                <c:pt idx="854">
                  <c:v>0.9641620957</c:v>
                </c:pt>
                <c:pt idx="855">
                  <c:v>0.9641620957</c:v>
                </c:pt>
                <c:pt idx="856">
                  <c:v>0.9641620957</c:v>
                </c:pt>
                <c:pt idx="857">
                  <c:v>0.9641620957</c:v>
                </c:pt>
                <c:pt idx="858">
                  <c:v>0.9641620957</c:v>
                </c:pt>
                <c:pt idx="859">
                  <c:v>0.9641620957</c:v>
                </c:pt>
                <c:pt idx="860">
                  <c:v>0.9641620957</c:v>
                </c:pt>
                <c:pt idx="861">
                  <c:v>0.9641620957</c:v>
                </c:pt>
                <c:pt idx="862">
                  <c:v>0.9641620957</c:v>
                </c:pt>
                <c:pt idx="863">
                  <c:v>0.9641620957</c:v>
                </c:pt>
                <c:pt idx="864">
                  <c:v>0.96351846279999998</c:v>
                </c:pt>
                <c:pt idx="865">
                  <c:v>0.96351846279999998</c:v>
                </c:pt>
                <c:pt idx="866">
                  <c:v>0.96351846279999998</c:v>
                </c:pt>
                <c:pt idx="867">
                  <c:v>0.96351846279999998</c:v>
                </c:pt>
                <c:pt idx="868">
                  <c:v>0.96351846279999998</c:v>
                </c:pt>
                <c:pt idx="869">
                  <c:v>0.96351846279999998</c:v>
                </c:pt>
                <c:pt idx="870">
                  <c:v>0.96351846279999998</c:v>
                </c:pt>
                <c:pt idx="871">
                  <c:v>0.96351846279999998</c:v>
                </c:pt>
                <c:pt idx="872">
                  <c:v>0.96351846279999998</c:v>
                </c:pt>
                <c:pt idx="873">
                  <c:v>0.96351846279999998</c:v>
                </c:pt>
                <c:pt idx="874">
                  <c:v>0.96351846279999998</c:v>
                </c:pt>
                <c:pt idx="875">
                  <c:v>0.96351846279999998</c:v>
                </c:pt>
                <c:pt idx="876">
                  <c:v>0.96351846279999998</c:v>
                </c:pt>
                <c:pt idx="877">
                  <c:v>0.96351846279999998</c:v>
                </c:pt>
                <c:pt idx="878">
                  <c:v>0.96351846279999998</c:v>
                </c:pt>
                <c:pt idx="879">
                  <c:v>0.96351846279999998</c:v>
                </c:pt>
                <c:pt idx="880">
                  <c:v>0.96351846279999998</c:v>
                </c:pt>
                <c:pt idx="881">
                  <c:v>0.96351846279999998</c:v>
                </c:pt>
                <c:pt idx="882">
                  <c:v>0.96351846279999998</c:v>
                </c:pt>
                <c:pt idx="883">
                  <c:v>0.96351846279999998</c:v>
                </c:pt>
                <c:pt idx="884">
                  <c:v>0.96286611440000003</c:v>
                </c:pt>
                <c:pt idx="885">
                  <c:v>0.96286611440000003</c:v>
                </c:pt>
                <c:pt idx="886">
                  <c:v>0.96286611440000003</c:v>
                </c:pt>
                <c:pt idx="887">
                  <c:v>0.96286611440000003</c:v>
                </c:pt>
                <c:pt idx="888">
                  <c:v>0.96286611440000003</c:v>
                </c:pt>
                <c:pt idx="889">
                  <c:v>0.96286611440000003</c:v>
                </c:pt>
                <c:pt idx="890">
                  <c:v>0.96286611440000003</c:v>
                </c:pt>
                <c:pt idx="891">
                  <c:v>0.96286611440000003</c:v>
                </c:pt>
                <c:pt idx="892">
                  <c:v>0.96286611440000003</c:v>
                </c:pt>
                <c:pt idx="893">
                  <c:v>0.96286611440000003</c:v>
                </c:pt>
                <c:pt idx="894">
                  <c:v>0.96286611440000003</c:v>
                </c:pt>
                <c:pt idx="895">
                  <c:v>0.96286611440000003</c:v>
                </c:pt>
                <c:pt idx="896">
                  <c:v>0.96286611440000003</c:v>
                </c:pt>
                <c:pt idx="897">
                  <c:v>0.96286611440000003</c:v>
                </c:pt>
                <c:pt idx="898">
                  <c:v>0.96286611440000003</c:v>
                </c:pt>
                <c:pt idx="899">
                  <c:v>0.96286611440000003</c:v>
                </c:pt>
                <c:pt idx="900">
                  <c:v>0.96286611440000003</c:v>
                </c:pt>
                <c:pt idx="901">
                  <c:v>0.96286611440000003</c:v>
                </c:pt>
                <c:pt idx="902">
                  <c:v>0.96286611440000003</c:v>
                </c:pt>
                <c:pt idx="903">
                  <c:v>0.96286611440000003</c:v>
                </c:pt>
                <c:pt idx="904">
                  <c:v>0.96286611440000003</c:v>
                </c:pt>
                <c:pt idx="905">
                  <c:v>0.96286611440000003</c:v>
                </c:pt>
                <c:pt idx="906">
                  <c:v>0.96286611440000003</c:v>
                </c:pt>
                <c:pt idx="907">
                  <c:v>0.96286611440000003</c:v>
                </c:pt>
                <c:pt idx="908">
                  <c:v>0.96286611440000003</c:v>
                </c:pt>
                <c:pt idx="909">
                  <c:v>0.96286611440000003</c:v>
                </c:pt>
                <c:pt idx="910">
                  <c:v>0.96286611440000003</c:v>
                </c:pt>
                <c:pt idx="911">
                  <c:v>0.96286611440000003</c:v>
                </c:pt>
                <c:pt idx="912">
                  <c:v>0.96286611440000003</c:v>
                </c:pt>
                <c:pt idx="913">
                  <c:v>0.96286611440000003</c:v>
                </c:pt>
                <c:pt idx="914">
                  <c:v>0.96286611440000003</c:v>
                </c:pt>
                <c:pt idx="915">
                  <c:v>0.96286611440000003</c:v>
                </c:pt>
                <c:pt idx="916">
                  <c:v>0.96286611440000003</c:v>
                </c:pt>
                <c:pt idx="917">
                  <c:v>0.96286611440000003</c:v>
                </c:pt>
                <c:pt idx="918">
                  <c:v>0.96286611440000003</c:v>
                </c:pt>
                <c:pt idx="919">
                  <c:v>0.96286611440000003</c:v>
                </c:pt>
                <c:pt idx="920">
                  <c:v>0.96286611440000003</c:v>
                </c:pt>
                <c:pt idx="921">
                  <c:v>0.96286611440000003</c:v>
                </c:pt>
                <c:pt idx="922">
                  <c:v>0.96286611440000003</c:v>
                </c:pt>
                <c:pt idx="923">
                  <c:v>0.96286611440000003</c:v>
                </c:pt>
                <c:pt idx="924">
                  <c:v>0.96286611440000003</c:v>
                </c:pt>
                <c:pt idx="925">
                  <c:v>0.96286611440000003</c:v>
                </c:pt>
                <c:pt idx="926">
                  <c:v>0.96286611440000003</c:v>
                </c:pt>
                <c:pt idx="927">
                  <c:v>0.96286611440000003</c:v>
                </c:pt>
                <c:pt idx="928">
                  <c:v>0.96286611440000003</c:v>
                </c:pt>
                <c:pt idx="929">
                  <c:v>0.96286611440000003</c:v>
                </c:pt>
                <c:pt idx="930">
                  <c:v>0.96286611440000003</c:v>
                </c:pt>
                <c:pt idx="931">
                  <c:v>0.96286611440000003</c:v>
                </c:pt>
                <c:pt idx="932">
                  <c:v>0.96286611440000003</c:v>
                </c:pt>
                <c:pt idx="933">
                  <c:v>0.96286611440000003</c:v>
                </c:pt>
                <c:pt idx="934">
                  <c:v>0.96286611440000003</c:v>
                </c:pt>
                <c:pt idx="935">
                  <c:v>0.96286611440000003</c:v>
                </c:pt>
                <c:pt idx="936">
                  <c:v>0.96286611440000003</c:v>
                </c:pt>
                <c:pt idx="937">
                  <c:v>0.96286611440000003</c:v>
                </c:pt>
                <c:pt idx="938">
                  <c:v>0.96286611440000003</c:v>
                </c:pt>
                <c:pt idx="939">
                  <c:v>0.96286611440000003</c:v>
                </c:pt>
                <c:pt idx="940">
                  <c:v>0.96286611440000003</c:v>
                </c:pt>
                <c:pt idx="941">
                  <c:v>0.96286611440000003</c:v>
                </c:pt>
                <c:pt idx="942">
                  <c:v>0.96286611440000003</c:v>
                </c:pt>
                <c:pt idx="943">
                  <c:v>0.96286611440000003</c:v>
                </c:pt>
                <c:pt idx="944">
                  <c:v>0.96286611440000003</c:v>
                </c:pt>
                <c:pt idx="945">
                  <c:v>0.96286611440000003</c:v>
                </c:pt>
                <c:pt idx="946">
                  <c:v>0.96286611440000003</c:v>
                </c:pt>
                <c:pt idx="947">
                  <c:v>0.96286611440000003</c:v>
                </c:pt>
                <c:pt idx="948">
                  <c:v>0.96286611440000003</c:v>
                </c:pt>
                <c:pt idx="949">
                  <c:v>0.96286611440000003</c:v>
                </c:pt>
                <c:pt idx="950">
                  <c:v>0.96286611440000003</c:v>
                </c:pt>
                <c:pt idx="951">
                  <c:v>0.96286611440000003</c:v>
                </c:pt>
                <c:pt idx="952">
                  <c:v>0.96286611440000003</c:v>
                </c:pt>
                <c:pt idx="953">
                  <c:v>0.96286611440000003</c:v>
                </c:pt>
                <c:pt idx="954">
                  <c:v>0.96286611440000003</c:v>
                </c:pt>
                <c:pt idx="955">
                  <c:v>0.96286611440000003</c:v>
                </c:pt>
                <c:pt idx="956">
                  <c:v>0.96286611440000003</c:v>
                </c:pt>
                <c:pt idx="957">
                  <c:v>0.96286611440000003</c:v>
                </c:pt>
                <c:pt idx="958">
                  <c:v>0.96286611440000003</c:v>
                </c:pt>
                <c:pt idx="959">
                  <c:v>0.96286611440000003</c:v>
                </c:pt>
                <c:pt idx="960">
                  <c:v>0.96286611440000003</c:v>
                </c:pt>
                <c:pt idx="961">
                  <c:v>0.96286611440000003</c:v>
                </c:pt>
                <c:pt idx="962">
                  <c:v>0.96286611440000003</c:v>
                </c:pt>
                <c:pt idx="963">
                  <c:v>0.96286611440000003</c:v>
                </c:pt>
                <c:pt idx="964">
                  <c:v>0.96286611440000003</c:v>
                </c:pt>
                <c:pt idx="965">
                  <c:v>0.96286611440000003</c:v>
                </c:pt>
                <c:pt idx="966">
                  <c:v>0.96217884379999996</c:v>
                </c:pt>
                <c:pt idx="967">
                  <c:v>0.96217884379999996</c:v>
                </c:pt>
                <c:pt idx="968">
                  <c:v>0.961491082</c:v>
                </c:pt>
                <c:pt idx="969">
                  <c:v>0.961491082</c:v>
                </c:pt>
                <c:pt idx="970">
                  <c:v>0.96011555820000005</c:v>
                </c:pt>
                <c:pt idx="971">
                  <c:v>0.96011555820000005</c:v>
                </c:pt>
                <c:pt idx="972">
                  <c:v>0.96011555820000005</c:v>
                </c:pt>
                <c:pt idx="973">
                  <c:v>0.96011555820000005</c:v>
                </c:pt>
                <c:pt idx="974">
                  <c:v>0.95942532420000004</c:v>
                </c:pt>
                <c:pt idx="975">
                  <c:v>0.95942532420000004</c:v>
                </c:pt>
                <c:pt idx="976">
                  <c:v>0.95942532420000004</c:v>
                </c:pt>
                <c:pt idx="977">
                  <c:v>0.95942532420000004</c:v>
                </c:pt>
                <c:pt idx="978">
                  <c:v>0.95942532420000004</c:v>
                </c:pt>
                <c:pt idx="979">
                  <c:v>0.95942532420000004</c:v>
                </c:pt>
                <c:pt idx="980">
                  <c:v>0.95873008849999997</c:v>
                </c:pt>
                <c:pt idx="981">
                  <c:v>0.95873008849999997</c:v>
                </c:pt>
                <c:pt idx="982">
                  <c:v>0.95873008849999997</c:v>
                </c:pt>
                <c:pt idx="983">
                  <c:v>0.95873008849999997</c:v>
                </c:pt>
                <c:pt idx="984">
                  <c:v>0.95873008849999997</c:v>
                </c:pt>
                <c:pt idx="985">
                  <c:v>0.95873008849999997</c:v>
                </c:pt>
                <c:pt idx="986">
                  <c:v>0.95873008849999997</c:v>
                </c:pt>
                <c:pt idx="987">
                  <c:v>0.95873008849999997</c:v>
                </c:pt>
                <c:pt idx="988">
                  <c:v>0.95873008849999997</c:v>
                </c:pt>
                <c:pt idx="989">
                  <c:v>0.95873008849999997</c:v>
                </c:pt>
                <c:pt idx="990">
                  <c:v>0.95803028550000002</c:v>
                </c:pt>
                <c:pt idx="991">
                  <c:v>0.95803028550000002</c:v>
                </c:pt>
                <c:pt idx="992">
                  <c:v>0.95803028550000002</c:v>
                </c:pt>
                <c:pt idx="993">
                  <c:v>0.95803028550000002</c:v>
                </c:pt>
                <c:pt idx="994">
                  <c:v>0.95803028550000002</c:v>
                </c:pt>
                <c:pt idx="995">
                  <c:v>0.95803028550000002</c:v>
                </c:pt>
                <c:pt idx="996">
                  <c:v>0.95803028550000002</c:v>
                </c:pt>
                <c:pt idx="997">
                  <c:v>0.95803028550000002</c:v>
                </c:pt>
                <c:pt idx="998">
                  <c:v>0.95803028550000002</c:v>
                </c:pt>
                <c:pt idx="999">
                  <c:v>0.95803028550000002</c:v>
                </c:pt>
                <c:pt idx="1000">
                  <c:v>0.95803028550000002</c:v>
                </c:pt>
                <c:pt idx="1001">
                  <c:v>0.95803028550000002</c:v>
                </c:pt>
                <c:pt idx="1002">
                  <c:v>0.95803028550000002</c:v>
                </c:pt>
                <c:pt idx="1003">
                  <c:v>0.95803028550000002</c:v>
                </c:pt>
                <c:pt idx="1004">
                  <c:v>0.95731958049999999</c:v>
                </c:pt>
                <c:pt idx="1005">
                  <c:v>0.95731958049999999</c:v>
                </c:pt>
                <c:pt idx="1006">
                  <c:v>0.95731958049999999</c:v>
                </c:pt>
                <c:pt idx="1007">
                  <c:v>0.95731958049999999</c:v>
                </c:pt>
                <c:pt idx="1008">
                  <c:v>0.95731958049999999</c:v>
                </c:pt>
                <c:pt idx="1009">
                  <c:v>0.95731958049999999</c:v>
                </c:pt>
                <c:pt idx="1010">
                  <c:v>0.95731958049999999</c:v>
                </c:pt>
                <c:pt idx="1011">
                  <c:v>0.95731958049999999</c:v>
                </c:pt>
                <c:pt idx="1012">
                  <c:v>0.95731958049999999</c:v>
                </c:pt>
                <c:pt idx="1013">
                  <c:v>0.95731958049999999</c:v>
                </c:pt>
                <c:pt idx="1014">
                  <c:v>0.95731958049999999</c:v>
                </c:pt>
                <c:pt idx="1015">
                  <c:v>0.95731958049999999</c:v>
                </c:pt>
                <c:pt idx="1016">
                  <c:v>0.95731958049999999</c:v>
                </c:pt>
                <c:pt idx="1017">
                  <c:v>0.95731958049999999</c:v>
                </c:pt>
                <c:pt idx="1018">
                  <c:v>0.95660622760000003</c:v>
                </c:pt>
                <c:pt idx="1019">
                  <c:v>0.95660622760000003</c:v>
                </c:pt>
                <c:pt idx="1020">
                  <c:v>0.95660622760000003</c:v>
                </c:pt>
                <c:pt idx="1021">
                  <c:v>0.95660622760000003</c:v>
                </c:pt>
                <c:pt idx="1022">
                  <c:v>0.95660622760000003</c:v>
                </c:pt>
                <c:pt idx="1023">
                  <c:v>0.95660622760000003</c:v>
                </c:pt>
                <c:pt idx="1024">
                  <c:v>0.95660622760000003</c:v>
                </c:pt>
                <c:pt idx="1025">
                  <c:v>0.95660622760000003</c:v>
                </c:pt>
                <c:pt idx="1026">
                  <c:v>0.95660622760000003</c:v>
                </c:pt>
                <c:pt idx="1027">
                  <c:v>0.95660622760000003</c:v>
                </c:pt>
                <c:pt idx="1028">
                  <c:v>0.95660622760000003</c:v>
                </c:pt>
                <c:pt idx="1029">
                  <c:v>0.95660622760000003</c:v>
                </c:pt>
                <c:pt idx="1030">
                  <c:v>0.95660622760000003</c:v>
                </c:pt>
                <c:pt idx="1031">
                  <c:v>0.95660622760000003</c:v>
                </c:pt>
                <c:pt idx="1032">
                  <c:v>0.95660622760000003</c:v>
                </c:pt>
                <c:pt idx="1033">
                  <c:v>0.95660622760000003</c:v>
                </c:pt>
                <c:pt idx="1034">
                  <c:v>0.95660622760000003</c:v>
                </c:pt>
                <c:pt idx="1035">
                  <c:v>0.95660622760000003</c:v>
                </c:pt>
                <c:pt idx="1036">
                  <c:v>0.95588371539999994</c:v>
                </c:pt>
                <c:pt idx="1037">
                  <c:v>0.95588371539999994</c:v>
                </c:pt>
                <c:pt idx="1038">
                  <c:v>0.95588371539999994</c:v>
                </c:pt>
                <c:pt idx="1039">
                  <c:v>0.95588371539999994</c:v>
                </c:pt>
                <c:pt idx="1040">
                  <c:v>0.95588371539999994</c:v>
                </c:pt>
                <c:pt idx="1041">
                  <c:v>0.95588371539999994</c:v>
                </c:pt>
                <c:pt idx="1042">
                  <c:v>0.95515901199999997</c:v>
                </c:pt>
                <c:pt idx="1043">
                  <c:v>0.95515901199999997</c:v>
                </c:pt>
                <c:pt idx="1044">
                  <c:v>0.95515901199999997</c:v>
                </c:pt>
                <c:pt idx="1045">
                  <c:v>0.95515901199999997</c:v>
                </c:pt>
                <c:pt idx="1046">
                  <c:v>0.95515901199999997</c:v>
                </c:pt>
                <c:pt idx="1047">
                  <c:v>0.95515901199999997</c:v>
                </c:pt>
                <c:pt idx="1048">
                  <c:v>0.95515901199999997</c:v>
                </c:pt>
                <c:pt idx="1049">
                  <c:v>0.95515901199999997</c:v>
                </c:pt>
                <c:pt idx="1050">
                  <c:v>0.95515901199999997</c:v>
                </c:pt>
                <c:pt idx="1051">
                  <c:v>0.95515901199999997</c:v>
                </c:pt>
                <c:pt idx="1052">
                  <c:v>0.95442708939999998</c:v>
                </c:pt>
                <c:pt idx="1053">
                  <c:v>0.95442708939999998</c:v>
                </c:pt>
                <c:pt idx="1054">
                  <c:v>0.95442708939999998</c:v>
                </c:pt>
                <c:pt idx="1055">
                  <c:v>0.95442708939999998</c:v>
                </c:pt>
                <c:pt idx="1056">
                  <c:v>0.95442708939999998</c:v>
                </c:pt>
                <c:pt idx="1057">
                  <c:v>0.95442708939999998</c:v>
                </c:pt>
                <c:pt idx="1058">
                  <c:v>0.95442708939999998</c:v>
                </c:pt>
                <c:pt idx="1059">
                  <c:v>0.95442708939999998</c:v>
                </c:pt>
                <c:pt idx="1060">
                  <c:v>0.95369178349999995</c:v>
                </c:pt>
                <c:pt idx="1061">
                  <c:v>0.95369178349999995</c:v>
                </c:pt>
                <c:pt idx="1062">
                  <c:v>0.95369178349999995</c:v>
                </c:pt>
                <c:pt idx="1063">
                  <c:v>0.95369178349999995</c:v>
                </c:pt>
                <c:pt idx="1064">
                  <c:v>0.95369178349999995</c:v>
                </c:pt>
                <c:pt idx="1065">
                  <c:v>0.95369178349999995</c:v>
                </c:pt>
                <c:pt idx="1066">
                  <c:v>0.95369178349999995</c:v>
                </c:pt>
                <c:pt idx="1067">
                  <c:v>0.95369178349999995</c:v>
                </c:pt>
                <c:pt idx="1068">
                  <c:v>0.95369178349999995</c:v>
                </c:pt>
                <c:pt idx="1069">
                  <c:v>0.95369178349999995</c:v>
                </c:pt>
                <c:pt idx="1070">
                  <c:v>0.95369178349999995</c:v>
                </c:pt>
                <c:pt idx="1071">
                  <c:v>0.95369178349999995</c:v>
                </c:pt>
                <c:pt idx="1072">
                  <c:v>0.95369178349999995</c:v>
                </c:pt>
                <c:pt idx="1073">
                  <c:v>0.95369178349999995</c:v>
                </c:pt>
                <c:pt idx="1074">
                  <c:v>0.95369178349999995</c:v>
                </c:pt>
                <c:pt idx="1075">
                  <c:v>0.95369178349999995</c:v>
                </c:pt>
                <c:pt idx="1076">
                  <c:v>0.95369178349999995</c:v>
                </c:pt>
                <c:pt idx="1077">
                  <c:v>0.95369178349999995</c:v>
                </c:pt>
                <c:pt idx="1078">
                  <c:v>0.95369178349999995</c:v>
                </c:pt>
                <c:pt idx="1079">
                  <c:v>0.95369178349999995</c:v>
                </c:pt>
                <c:pt idx="1080">
                  <c:v>0.95294437610000005</c:v>
                </c:pt>
                <c:pt idx="1081">
                  <c:v>0.95294437610000005</c:v>
                </c:pt>
                <c:pt idx="1082">
                  <c:v>0.95294437610000005</c:v>
                </c:pt>
                <c:pt idx="1083">
                  <c:v>0.95294437610000005</c:v>
                </c:pt>
                <c:pt idx="1084">
                  <c:v>0.95294437610000005</c:v>
                </c:pt>
                <c:pt idx="1085">
                  <c:v>0.95294437610000005</c:v>
                </c:pt>
                <c:pt idx="1086">
                  <c:v>0.95294437610000005</c:v>
                </c:pt>
                <c:pt idx="1087">
                  <c:v>0.95294437610000005</c:v>
                </c:pt>
                <c:pt idx="1088">
                  <c:v>0.95294437610000005</c:v>
                </c:pt>
                <c:pt idx="1089">
                  <c:v>0.95294437610000005</c:v>
                </c:pt>
                <c:pt idx="1090">
                  <c:v>0.95294437610000005</c:v>
                </c:pt>
                <c:pt idx="1091">
                  <c:v>0.95294437610000005</c:v>
                </c:pt>
                <c:pt idx="1092">
                  <c:v>0.95294437610000005</c:v>
                </c:pt>
                <c:pt idx="1093">
                  <c:v>0.95294437610000005</c:v>
                </c:pt>
                <c:pt idx="1094">
                  <c:v>0.95294437610000005</c:v>
                </c:pt>
                <c:pt idx="1095">
                  <c:v>0.95294437610000005</c:v>
                </c:pt>
                <c:pt idx="1096">
                  <c:v>0.95294437610000005</c:v>
                </c:pt>
                <c:pt idx="1097">
                  <c:v>0.95294437610000005</c:v>
                </c:pt>
                <c:pt idx="1098">
                  <c:v>0.95294437610000005</c:v>
                </c:pt>
                <c:pt idx="1099">
                  <c:v>0.95294437610000005</c:v>
                </c:pt>
                <c:pt idx="1100">
                  <c:v>0.95294437610000005</c:v>
                </c:pt>
                <c:pt idx="1101">
                  <c:v>0.95294437610000005</c:v>
                </c:pt>
                <c:pt idx="1102">
                  <c:v>0.95294437610000005</c:v>
                </c:pt>
                <c:pt idx="1103">
                  <c:v>0.95294437610000005</c:v>
                </c:pt>
                <c:pt idx="1104">
                  <c:v>0.95294437610000005</c:v>
                </c:pt>
                <c:pt idx="1105">
                  <c:v>0.95294437610000005</c:v>
                </c:pt>
                <c:pt idx="1106">
                  <c:v>0.95294437610000005</c:v>
                </c:pt>
                <c:pt idx="1107">
                  <c:v>0.95294437610000005</c:v>
                </c:pt>
                <c:pt idx="1108">
                  <c:v>0.95218445240000005</c:v>
                </c:pt>
                <c:pt idx="1109">
                  <c:v>0.95218445240000005</c:v>
                </c:pt>
                <c:pt idx="1110">
                  <c:v>0.95218445240000005</c:v>
                </c:pt>
                <c:pt idx="1111">
                  <c:v>0.95218445240000005</c:v>
                </c:pt>
                <c:pt idx="1112">
                  <c:v>0.95218445240000005</c:v>
                </c:pt>
                <c:pt idx="1113">
                  <c:v>0.95218445240000005</c:v>
                </c:pt>
                <c:pt idx="1114">
                  <c:v>0.95218445240000005</c:v>
                </c:pt>
                <c:pt idx="1115">
                  <c:v>0.95218445240000005</c:v>
                </c:pt>
                <c:pt idx="1116">
                  <c:v>0.95218445240000005</c:v>
                </c:pt>
                <c:pt idx="1117">
                  <c:v>0.95218445240000005</c:v>
                </c:pt>
                <c:pt idx="1118">
                  <c:v>0.95218445240000005</c:v>
                </c:pt>
                <c:pt idx="1119">
                  <c:v>0.95218445240000005</c:v>
                </c:pt>
                <c:pt idx="1120">
                  <c:v>0.9514165617</c:v>
                </c:pt>
                <c:pt idx="1121">
                  <c:v>0.9514165617</c:v>
                </c:pt>
                <c:pt idx="1122">
                  <c:v>0.9514165617</c:v>
                </c:pt>
                <c:pt idx="1123">
                  <c:v>0.9514165617</c:v>
                </c:pt>
                <c:pt idx="1124">
                  <c:v>0.9514165617</c:v>
                </c:pt>
                <c:pt idx="1125">
                  <c:v>0.9514165617</c:v>
                </c:pt>
                <c:pt idx="1126">
                  <c:v>0.9514165617</c:v>
                </c:pt>
                <c:pt idx="1127">
                  <c:v>0.9514165617</c:v>
                </c:pt>
                <c:pt idx="1128">
                  <c:v>0.95064368070000005</c:v>
                </c:pt>
                <c:pt idx="1129">
                  <c:v>0.95064368070000005</c:v>
                </c:pt>
                <c:pt idx="1130">
                  <c:v>0.94987079959999998</c:v>
                </c:pt>
                <c:pt idx="1131">
                  <c:v>0.94987079959999998</c:v>
                </c:pt>
                <c:pt idx="1132">
                  <c:v>0.94987079959999998</c:v>
                </c:pt>
                <c:pt idx="1133">
                  <c:v>0.94987079959999998</c:v>
                </c:pt>
                <c:pt idx="1134">
                  <c:v>0.94987079959999998</c:v>
                </c:pt>
                <c:pt idx="1135">
                  <c:v>0.94987079959999998</c:v>
                </c:pt>
                <c:pt idx="1136">
                  <c:v>0.94987079959999998</c:v>
                </c:pt>
                <c:pt idx="1137">
                  <c:v>0.94987079959999998</c:v>
                </c:pt>
                <c:pt idx="1138">
                  <c:v>0.94987079959999998</c:v>
                </c:pt>
                <c:pt idx="1139">
                  <c:v>0.94987079959999998</c:v>
                </c:pt>
                <c:pt idx="1140">
                  <c:v>0.94909349129999998</c:v>
                </c:pt>
                <c:pt idx="1141">
                  <c:v>0.94909349129999998</c:v>
                </c:pt>
                <c:pt idx="1142">
                  <c:v>0.94831618289999997</c:v>
                </c:pt>
                <c:pt idx="1143">
                  <c:v>0.94831618289999997</c:v>
                </c:pt>
                <c:pt idx="1144">
                  <c:v>0.94831618289999997</c:v>
                </c:pt>
                <c:pt idx="1145">
                  <c:v>0.94831618289999997</c:v>
                </c:pt>
                <c:pt idx="1146">
                  <c:v>0.94831618289999997</c:v>
                </c:pt>
                <c:pt idx="1147">
                  <c:v>0.94831618289999997</c:v>
                </c:pt>
                <c:pt idx="1148">
                  <c:v>0.94831618289999997</c:v>
                </c:pt>
                <c:pt idx="1149">
                  <c:v>0.94831618289999997</c:v>
                </c:pt>
                <c:pt idx="1150">
                  <c:v>0.94831618289999997</c:v>
                </c:pt>
                <c:pt idx="1151">
                  <c:v>0.94831618289999997</c:v>
                </c:pt>
                <c:pt idx="1152">
                  <c:v>0.94831618289999997</c:v>
                </c:pt>
                <c:pt idx="1153">
                  <c:v>0.94831618289999997</c:v>
                </c:pt>
                <c:pt idx="1154">
                  <c:v>0.94831618289999997</c:v>
                </c:pt>
                <c:pt idx="1155">
                  <c:v>0.94831618289999997</c:v>
                </c:pt>
                <c:pt idx="1156">
                  <c:v>0.94831618289999997</c:v>
                </c:pt>
                <c:pt idx="1157">
                  <c:v>0.94831618289999997</c:v>
                </c:pt>
                <c:pt idx="1158">
                  <c:v>0.94831618289999997</c:v>
                </c:pt>
                <c:pt idx="1159">
                  <c:v>0.94831618289999997</c:v>
                </c:pt>
                <c:pt idx="1160">
                  <c:v>0.94831618289999997</c:v>
                </c:pt>
                <c:pt idx="1161">
                  <c:v>0.94831618289999997</c:v>
                </c:pt>
                <c:pt idx="1162">
                  <c:v>0.94831618289999997</c:v>
                </c:pt>
                <c:pt idx="1163">
                  <c:v>0.94831618289999997</c:v>
                </c:pt>
                <c:pt idx="1164">
                  <c:v>0.94831618289999997</c:v>
                </c:pt>
                <c:pt idx="1165">
                  <c:v>0.94831618289999997</c:v>
                </c:pt>
                <c:pt idx="1166">
                  <c:v>0.94752591939999997</c:v>
                </c:pt>
                <c:pt idx="1167">
                  <c:v>0.94752591939999997</c:v>
                </c:pt>
                <c:pt idx="1168">
                  <c:v>0.94752591939999997</c:v>
                </c:pt>
                <c:pt idx="1169">
                  <c:v>0.94752591939999997</c:v>
                </c:pt>
                <c:pt idx="1170">
                  <c:v>0.94752591939999997</c:v>
                </c:pt>
                <c:pt idx="1171">
                  <c:v>0.94752591939999997</c:v>
                </c:pt>
                <c:pt idx="1172">
                  <c:v>0.94752591939999997</c:v>
                </c:pt>
                <c:pt idx="1173">
                  <c:v>0.94752591939999997</c:v>
                </c:pt>
                <c:pt idx="1174">
                  <c:v>0.94673034769999997</c:v>
                </c:pt>
                <c:pt idx="1175">
                  <c:v>0.94673034769999997</c:v>
                </c:pt>
                <c:pt idx="1176">
                  <c:v>0.94673034769999997</c:v>
                </c:pt>
                <c:pt idx="1177">
                  <c:v>0.94673034769999997</c:v>
                </c:pt>
                <c:pt idx="1178">
                  <c:v>0.94673034769999997</c:v>
                </c:pt>
                <c:pt idx="1179">
                  <c:v>0.94673034769999997</c:v>
                </c:pt>
                <c:pt idx="1180">
                  <c:v>0.94673034769999997</c:v>
                </c:pt>
                <c:pt idx="1181">
                  <c:v>0.94673034769999997</c:v>
                </c:pt>
                <c:pt idx="1182">
                  <c:v>0.94673034769999997</c:v>
                </c:pt>
                <c:pt idx="1183">
                  <c:v>0.94673034769999997</c:v>
                </c:pt>
                <c:pt idx="1184">
                  <c:v>0.94673034769999997</c:v>
                </c:pt>
                <c:pt idx="1185">
                  <c:v>0.94673034769999997</c:v>
                </c:pt>
                <c:pt idx="1186">
                  <c:v>0.94592871320000005</c:v>
                </c:pt>
                <c:pt idx="1187">
                  <c:v>0.94592871320000005</c:v>
                </c:pt>
                <c:pt idx="1188">
                  <c:v>0.94512707870000001</c:v>
                </c:pt>
                <c:pt idx="1189">
                  <c:v>0.94512707870000001</c:v>
                </c:pt>
                <c:pt idx="1190">
                  <c:v>0.94432544419999997</c:v>
                </c:pt>
                <c:pt idx="1191">
                  <c:v>0.94432544419999997</c:v>
                </c:pt>
                <c:pt idx="1192">
                  <c:v>0.94432544419999997</c:v>
                </c:pt>
                <c:pt idx="1193">
                  <c:v>0.94432544419999997</c:v>
                </c:pt>
                <c:pt idx="1194">
                  <c:v>0.94432544419999997</c:v>
                </c:pt>
                <c:pt idx="1195">
                  <c:v>0.94432544419999997</c:v>
                </c:pt>
                <c:pt idx="1196">
                  <c:v>0.94432544419999997</c:v>
                </c:pt>
                <c:pt idx="1197">
                  <c:v>0.94432544419999997</c:v>
                </c:pt>
                <c:pt idx="1198">
                  <c:v>0.94432544419999997</c:v>
                </c:pt>
                <c:pt idx="1199">
                  <c:v>0.94432544419999997</c:v>
                </c:pt>
                <c:pt idx="1200">
                  <c:v>0.94432544419999997</c:v>
                </c:pt>
                <c:pt idx="1201">
                  <c:v>0.94432544419999997</c:v>
                </c:pt>
                <c:pt idx="1202">
                  <c:v>0.94432544419999997</c:v>
                </c:pt>
                <c:pt idx="1203">
                  <c:v>0.94432544419999997</c:v>
                </c:pt>
                <c:pt idx="1204">
                  <c:v>0.94432544419999997</c:v>
                </c:pt>
                <c:pt idx="1205">
                  <c:v>0.94432544419999997</c:v>
                </c:pt>
                <c:pt idx="1206">
                  <c:v>0.94351694639999995</c:v>
                </c:pt>
                <c:pt idx="1207">
                  <c:v>0.94351694639999995</c:v>
                </c:pt>
                <c:pt idx="1208">
                  <c:v>0.94351694639999995</c:v>
                </c:pt>
                <c:pt idx="1209">
                  <c:v>0.94351694639999995</c:v>
                </c:pt>
                <c:pt idx="1210">
                  <c:v>0.94351694639999995</c:v>
                </c:pt>
                <c:pt idx="1211">
                  <c:v>0.94351694639999995</c:v>
                </c:pt>
                <c:pt idx="1212">
                  <c:v>0.94351694639999995</c:v>
                </c:pt>
                <c:pt idx="1213">
                  <c:v>0.94351694639999995</c:v>
                </c:pt>
                <c:pt idx="1214">
                  <c:v>0.94351694639999995</c:v>
                </c:pt>
                <c:pt idx="1215">
                  <c:v>0.94351694639999995</c:v>
                </c:pt>
                <c:pt idx="1216">
                  <c:v>0.94351694639999995</c:v>
                </c:pt>
                <c:pt idx="1217">
                  <c:v>0.94351694639999995</c:v>
                </c:pt>
                <c:pt idx="1218">
                  <c:v>0.94270216490000003</c:v>
                </c:pt>
                <c:pt idx="1219">
                  <c:v>0.94270216490000003</c:v>
                </c:pt>
                <c:pt idx="1220">
                  <c:v>0.9418873834</c:v>
                </c:pt>
                <c:pt idx="1221">
                  <c:v>0.9418873834</c:v>
                </c:pt>
                <c:pt idx="1222">
                  <c:v>0.9418873834</c:v>
                </c:pt>
                <c:pt idx="1223">
                  <c:v>0.9418873834</c:v>
                </c:pt>
                <c:pt idx="1224">
                  <c:v>0.9418873834</c:v>
                </c:pt>
                <c:pt idx="1225">
                  <c:v>0.9418873834</c:v>
                </c:pt>
                <c:pt idx="1226">
                  <c:v>0.9410690625</c:v>
                </c:pt>
                <c:pt idx="1227">
                  <c:v>0.9410690625</c:v>
                </c:pt>
                <c:pt idx="1228">
                  <c:v>0.9410690625</c:v>
                </c:pt>
                <c:pt idx="1229">
                  <c:v>0.9410690625</c:v>
                </c:pt>
                <c:pt idx="1230">
                  <c:v>0.9410690625</c:v>
                </c:pt>
                <c:pt idx="1231">
                  <c:v>0.9410690625</c:v>
                </c:pt>
                <c:pt idx="1232">
                  <c:v>0.94024428680000005</c:v>
                </c:pt>
                <c:pt idx="1233">
                  <c:v>0.94024428680000005</c:v>
                </c:pt>
                <c:pt idx="1234">
                  <c:v>0.93941951109999999</c:v>
                </c:pt>
                <c:pt idx="1235">
                  <c:v>0.93941951109999999</c:v>
                </c:pt>
                <c:pt idx="1236">
                  <c:v>0.93859401070000004</c:v>
                </c:pt>
                <c:pt idx="1237">
                  <c:v>0.93859401070000004</c:v>
                </c:pt>
                <c:pt idx="1238">
                  <c:v>0.93859401070000004</c:v>
                </c:pt>
                <c:pt idx="1239">
                  <c:v>0.93859401070000004</c:v>
                </c:pt>
                <c:pt idx="1240">
                  <c:v>0.93776559589999997</c:v>
                </c:pt>
                <c:pt idx="1241">
                  <c:v>0.93776559589999997</c:v>
                </c:pt>
                <c:pt idx="1242">
                  <c:v>0.93776559589999997</c:v>
                </c:pt>
                <c:pt idx="1243">
                  <c:v>0.93776559589999997</c:v>
                </c:pt>
                <c:pt idx="1244">
                  <c:v>0.93776559589999997</c:v>
                </c:pt>
                <c:pt idx="1245">
                  <c:v>0.93776559589999997</c:v>
                </c:pt>
                <c:pt idx="1246">
                  <c:v>0.93776559589999997</c:v>
                </c:pt>
                <c:pt idx="1247">
                  <c:v>0.93776559589999997</c:v>
                </c:pt>
                <c:pt idx="1248">
                  <c:v>0.93693128479999999</c:v>
                </c:pt>
                <c:pt idx="1249">
                  <c:v>0.93693128479999999</c:v>
                </c:pt>
                <c:pt idx="1250">
                  <c:v>0.93693128479999999</c:v>
                </c:pt>
                <c:pt idx="1251">
                  <c:v>0.93693128479999999</c:v>
                </c:pt>
                <c:pt idx="1252">
                  <c:v>0.93693128479999999</c:v>
                </c:pt>
                <c:pt idx="1253">
                  <c:v>0.93693128479999999</c:v>
                </c:pt>
                <c:pt idx="1254">
                  <c:v>0.93693128479999999</c:v>
                </c:pt>
                <c:pt idx="1255">
                  <c:v>0.93693128479999999</c:v>
                </c:pt>
                <c:pt idx="1256">
                  <c:v>0.93693128479999999</c:v>
                </c:pt>
                <c:pt idx="1257">
                  <c:v>0.93693128479999999</c:v>
                </c:pt>
                <c:pt idx="1258">
                  <c:v>0.93693128479999999</c:v>
                </c:pt>
                <c:pt idx="1259">
                  <c:v>0.93693128479999999</c:v>
                </c:pt>
                <c:pt idx="1260">
                  <c:v>0.9360872026</c:v>
                </c:pt>
                <c:pt idx="1261">
                  <c:v>0.9360872026</c:v>
                </c:pt>
                <c:pt idx="1262">
                  <c:v>0.93524312040000002</c:v>
                </c:pt>
                <c:pt idx="1263">
                  <c:v>0.93524312040000002</c:v>
                </c:pt>
                <c:pt idx="1264">
                  <c:v>0.93524312040000002</c:v>
                </c:pt>
                <c:pt idx="1265">
                  <c:v>0.93524312040000002</c:v>
                </c:pt>
                <c:pt idx="1266">
                  <c:v>0.93524312040000002</c:v>
                </c:pt>
                <c:pt idx="1267">
                  <c:v>0.93524312040000002</c:v>
                </c:pt>
                <c:pt idx="1268">
                  <c:v>0.93524312040000002</c:v>
                </c:pt>
                <c:pt idx="1269">
                  <c:v>0.93524312040000002</c:v>
                </c:pt>
                <c:pt idx="1270">
                  <c:v>0.93524312040000002</c:v>
                </c:pt>
                <c:pt idx="1271">
                  <c:v>0.93524312040000002</c:v>
                </c:pt>
                <c:pt idx="1272">
                  <c:v>0.93524312040000002</c:v>
                </c:pt>
                <c:pt idx="1273">
                  <c:v>0.93524312040000002</c:v>
                </c:pt>
                <c:pt idx="1274">
                  <c:v>0.93524312040000002</c:v>
                </c:pt>
                <c:pt idx="1275">
                  <c:v>0.93524312040000002</c:v>
                </c:pt>
                <c:pt idx="1276">
                  <c:v>0.93524312040000002</c:v>
                </c:pt>
                <c:pt idx="1277">
                  <c:v>0.93524312040000002</c:v>
                </c:pt>
                <c:pt idx="1278">
                  <c:v>0.93524312040000002</c:v>
                </c:pt>
                <c:pt idx="1279">
                  <c:v>0.93524312040000002</c:v>
                </c:pt>
                <c:pt idx="1280">
                  <c:v>0.93524312040000002</c:v>
                </c:pt>
                <c:pt idx="1281">
                  <c:v>0.93524312040000002</c:v>
                </c:pt>
                <c:pt idx="1282">
                  <c:v>0.93524312040000002</c:v>
                </c:pt>
                <c:pt idx="1283">
                  <c:v>0.93524312040000002</c:v>
                </c:pt>
                <c:pt idx="1284">
                  <c:v>0.93524312040000002</c:v>
                </c:pt>
                <c:pt idx="1285">
                  <c:v>0.93524312040000002</c:v>
                </c:pt>
                <c:pt idx="1286">
                  <c:v>0.93524312040000002</c:v>
                </c:pt>
                <c:pt idx="1287">
                  <c:v>0.93524312040000002</c:v>
                </c:pt>
                <c:pt idx="1288">
                  <c:v>0.93524312040000002</c:v>
                </c:pt>
                <c:pt idx="1289">
                  <c:v>0.93524312040000002</c:v>
                </c:pt>
                <c:pt idx="1290">
                  <c:v>0.93524312040000002</c:v>
                </c:pt>
                <c:pt idx="1291">
                  <c:v>0.93524312040000002</c:v>
                </c:pt>
                <c:pt idx="1292">
                  <c:v>0.93524312040000002</c:v>
                </c:pt>
                <c:pt idx="1293">
                  <c:v>0.93524312040000002</c:v>
                </c:pt>
                <c:pt idx="1294">
                  <c:v>0.93524312040000002</c:v>
                </c:pt>
                <c:pt idx="1295">
                  <c:v>0.93524312040000002</c:v>
                </c:pt>
                <c:pt idx="1296">
                  <c:v>0.93437393530000001</c:v>
                </c:pt>
                <c:pt idx="1297">
                  <c:v>0.93437393530000001</c:v>
                </c:pt>
                <c:pt idx="1298">
                  <c:v>0.93437393530000001</c:v>
                </c:pt>
                <c:pt idx="1299">
                  <c:v>0.93437393530000001</c:v>
                </c:pt>
                <c:pt idx="1300">
                  <c:v>0.93437393530000001</c:v>
                </c:pt>
                <c:pt idx="1301">
                  <c:v>0.93437393530000001</c:v>
                </c:pt>
                <c:pt idx="1302">
                  <c:v>0.93437393530000001</c:v>
                </c:pt>
                <c:pt idx="1303">
                  <c:v>0.93437393530000001</c:v>
                </c:pt>
                <c:pt idx="1304">
                  <c:v>0.93437393530000001</c:v>
                </c:pt>
                <c:pt idx="1305">
                  <c:v>0.93437393530000001</c:v>
                </c:pt>
                <c:pt idx="1306">
                  <c:v>0.93437393530000001</c:v>
                </c:pt>
                <c:pt idx="1307">
                  <c:v>0.93437393530000001</c:v>
                </c:pt>
                <c:pt idx="1308">
                  <c:v>0.93437393530000001</c:v>
                </c:pt>
                <c:pt idx="1309">
                  <c:v>0.93437393530000001</c:v>
                </c:pt>
                <c:pt idx="1310">
                  <c:v>0.93437393530000001</c:v>
                </c:pt>
                <c:pt idx="1311">
                  <c:v>0.93437393530000001</c:v>
                </c:pt>
                <c:pt idx="1312">
                  <c:v>0.93437393530000001</c:v>
                </c:pt>
                <c:pt idx="1313">
                  <c:v>0.93437393530000001</c:v>
                </c:pt>
                <c:pt idx="1314">
                  <c:v>0.93348490210000001</c:v>
                </c:pt>
                <c:pt idx="1315">
                  <c:v>0.93348490210000001</c:v>
                </c:pt>
                <c:pt idx="1316">
                  <c:v>0.93348490210000001</c:v>
                </c:pt>
                <c:pt idx="1317">
                  <c:v>0.93348490210000001</c:v>
                </c:pt>
                <c:pt idx="1318">
                  <c:v>0.93348490210000001</c:v>
                </c:pt>
                <c:pt idx="1319">
                  <c:v>0.93348490210000001</c:v>
                </c:pt>
                <c:pt idx="1320">
                  <c:v>0.93348490210000001</c:v>
                </c:pt>
                <c:pt idx="1321">
                  <c:v>0.93348490210000001</c:v>
                </c:pt>
                <c:pt idx="1322">
                  <c:v>0.93348490210000001</c:v>
                </c:pt>
                <c:pt idx="1323">
                  <c:v>0.93348490210000001</c:v>
                </c:pt>
                <c:pt idx="1324">
                  <c:v>0.93348490210000001</c:v>
                </c:pt>
                <c:pt idx="1325">
                  <c:v>0.93348490210000001</c:v>
                </c:pt>
                <c:pt idx="1326">
                  <c:v>0.93348490210000001</c:v>
                </c:pt>
                <c:pt idx="1327">
                  <c:v>0.93348490210000001</c:v>
                </c:pt>
                <c:pt idx="1328">
                  <c:v>0.93348490210000001</c:v>
                </c:pt>
                <c:pt idx="1329">
                  <c:v>0.93348490210000001</c:v>
                </c:pt>
                <c:pt idx="1330">
                  <c:v>0.93348490210000001</c:v>
                </c:pt>
                <c:pt idx="1331">
                  <c:v>0.93348490210000001</c:v>
                </c:pt>
                <c:pt idx="1332">
                  <c:v>0.93348490210000001</c:v>
                </c:pt>
                <c:pt idx="1333">
                  <c:v>0.93348490210000001</c:v>
                </c:pt>
                <c:pt idx="1334">
                  <c:v>0.9316828076</c:v>
                </c:pt>
                <c:pt idx="1335">
                  <c:v>0.9316828076</c:v>
                </c:pt>
                <c:pt idx="1336">
                  <c:v>0.9316828076</c:v>
                </c:pt>
                <c:pt idx="1337">
                  <c:v>0.9316828076</c:v>
                </c:pt>
                <c:pt idx="1338">
                  <c:v>0.9316828076</c:v>
                </c:pt>
                <c:pt idx="1339">
                  <c:v>0.9316828076</c:v>
                </c:pt>
                <c:pt idx="1340">
                  <c:v>0.93077826119999996</c:v>
                </c:pt>
                <c:pt idx="1341">
                  <c:v>0.93077826119999996</c:v>
                </c:pt>
                <c:pt idx="1342">
                  <c:v>0.92987371480000003</c:v>
                </c:pt>
                <c:pt idx="1343">
                  <c:v>0.92987371480000003</c:v>
                </c:pt>
                <c:pt idx="1344">
                  <c:v>0.92987371480000003</c:v>
                </c:pt>
                <c:pt idx="1345">
                  <c:v>0.92987371480000003</c:v>
                </c:pt>
                <c:pt idx="1346">
                  <c:v>0.92987371480000003</c:v>
                </c:pt>
                <c:pt idx="1347">
                  <c:v>0.92987371480000003</c:v>
                </c:pt>
                <c:pt idx="1348">
                  <c:v>0.92987371480000003</c:v>
                </c:pt>
                <c:pt idx="1349">
                  <c:v>0.92987371480000003</c:v>
                </c:pt>
                <c:pt idx="1350">
                  <c:v>0.92987371480000003</c:v>
                </c:pt>
                <c:pt idx="1351">
                  <c:v>0.92987371480000003</c:v>
                </c:pt>
                <c:pt idx="1352">
                  <c:v>0.92987371480000003</c:v>
                </c:pt>
                <c:pt idx="1353">
                  <c:v>0.92987371480000003</c:v>
                </c:pt>
                <c:pt idx="1354">
                  <c:v>0.92987371480000003</c:v>
                </c:pt>
                <c:pt idx="1355">
                  <c:v>0.92987371480000003</c:v>
                </c:pt>
                <c:pt idx="1356">
                  <c:v>0.92987371480000003</c:v>
                </c:pt>
                <c:pt idx="1357">
                  <c:v>0.92987371480000003</c:v>
                </c:pt>
                <c:pt idx="1358">
                  <c:v>0.92895304779999999</c:v>
                </c:pt>
                <c:pt idx="1359">
                  <c:v>0.92895304779999999</c:v>
                </c:pt>
                <c:pt idx="1360">
                  <c:v>0.92895304779999999</c:v>
                </c:pt>
                <c:pt idx="1361">
                  <c:v>0.92895304779999999</c:v>
                </c:pt>
                <c:pt idx="1362">
                  <c:v>0.92802963520000004</c:v>
                </c:pt>
                <c:pt idx="1363">
                  <c:v>0.92802963520000004</c:v>
                </c:pt>
                <c:pt idx="1364">
                  <c:v>0.92802963520000004</c:v>
                </c:pt>
                <c:pt idx="1365">
                  <c:v>0.92802963520000004</c:v>
                </c:pt>
                <c:pt idx="1366">
                  <c:v>0.92802963520000004</c:v>
                </c:pt>
                <c:pt idx="1367">
                  <c:v>0.92802963520000004</c:v>
                </c:pt>
                <c:pt idx="1368">
                  <c:v>0.92802963520000004</c:v>
                </c:pt>
                <c:pt idx="1369">
                  <c:v>0.92802963520000004</c:v>
                </c:pt>
                <c:pt idx="1370">
                  <c:v>0.92802963520000004</c:v>
                </c:pt>
                <c:pt idx="1371">
                  <c:v>0.92802963520000004</c:v>
                </c:pt>
                <c:pt idx="1372">
                  <c:v>0.92709694210000004</c:v>
                </c:pt>
                <c:pt idx="1373">
                  <c:v>0.92709694210000004</c:v>
                </c:pt>
                <c:pt idx="1374">
                  <c:v>0.92709694210000004</c:v>
                </c:pt>
                <c:pt idx="1375">
                  <c:v>0.92709694210000004</c:v>
                </c:pt>
                <c:pt idx="1376">
                  <c:v>0.92709694210000004</c:v>
                </c:pt>
                <c:pt idx="1377">
                  <c:v>0.92709694210000004</c:v>
                </c:pt>
                <c:pt idx="1378">
                  <c:v>0.92709694210000004</c:v>
                </c:pt>
                <c:pt idx="1379">
                  <c:v>0.92709694210000004</c:v>
                </c:pt>
                <c:pt idx="1380">
                  <c:v>0.92709694210000004</c:v>
                </c:pt>
                <c:pt idx="1381">
                  <c:v>0.92709694210000004</c:v>
                </c:pt>
                <c:pt idx="1382">
                  <c:v>0.92709694210000004</c:v>
                </c:pt>
                <c:pt idx="1383">
                  <c:v>0.92709694210000004</c:v>
                </c:pt>
                <c:pt idx="1384">
                  <c:v>0.92709694210000004</c:v>
                </c:pt>
                <c:pt idx="1385">
                  <c:v>0.92709694210000004</c:v>
                </c:pt>
                <c:pt idx="1386">
                  <c:v>0.92709694210000004</c:v>
                </c:pt>
                <c:pt idx="1387">
                  <c:v>0.92709694210000004</c:v>
                </c:pt>
                <c:pt idx="1388">
                  <c:v>0.92709694210000004</c:v>
                </c:pt>
                <c:pt idx="1389">
                  <c:v>0.92709694210000004</c:v>
                </c:pt>
                <c:pt idx="1390">
                  <c:v>0.92709694210000004</c:v>
                </c:pt>
                <c:pt idx="1391">
                  <c:v>0.92709694210000004</c:v>
                </c:pt>
                <c:pt idx="1392">
                  <c:v>0.92709694210000004</c:v>
                </c:pt>
                <c:pt idx="1393">
                  <c:v>0.92709694210000004</c:v>
                </c:pt>
                <c:pt idx="1394">
                  <c:v>0.92709694210000004</c:v>
                </c:pt>
                <c:pt idx="1395">
                  <c:v>0.92709694210000004</c:v>
                </c:pt>
                <c:pt idx="1396">
                  <c:v>0.92709694210000004</c:v>
                </c:pt>
                <c:pt idx="1397">
                  <c:v>0.92709694210000004</c:v>
                </c:pt>
                <c:pt idx="1398">
                  <c:v>0.92709694210000004</c:v>
                </c:pt>
                <c:pt idx="1399">
                  <c:v>0.92709694210000004</c:v>
                </c:pt>
                <c:pt idx="1400">
                  <c:v>0.92709694210000004</c:v>
                </c:pt>
                <c:pt idx="1401">
                  <c:v>0.92709694210000004</c:v>
                </c:pt>
                <c:pt idx="1402">
                  <c:v>0.92709694210000004</c:v>
                </c:pt>
                <c:pt idx="1403">
                  <c:v>0.92709694210000004</c:v>
                </c:pt>
                <c:pt idx="1404">
                  <c:v>0.92709694210000004</c:v>
                </c:pt>
                <c:pt idx="1405">
                  <c:v>0.92709694210000004</c:v>
                </c:pt>
                <c:pt idx="1406">
                  <c:v>0.92613020909999999</c:v>
                </c:pt>
                <c:pt idx="1407">
                  <c:v>0.92613020909999999</c:v>
                </c:pt>
                <c:pt idx="1408">
                  <c:v>0.92613020909999999</c:v>
                </c:pt>
                <c:pt idx="1409">
                  <c:v>0.92613020909999999</c:v>
                </c:pt>
                <c:pt idx="1410">
                  <c:v>0.92613020909999999</c:v>
                </c:pt>
                <c:pt idx="1411">
                  <c:v>0.92613020909999999</c:v>
                </c:pt>
                <c:pt idx="1412">
                  <c:v>0.92613020909999999</c:v>
                </c:pt>
                <c:pt idx="1413">
                  <c:v>0.92613020909999999</c:v>
                </c:pt>
                <c:pt idx="1414">
                  <c:v>0.92613020909999999</c:v>
                </c:pt>
                <c:pt idx="1415">
                  <c:v>0.92613020909999999</c:v>
                </c:pt>
                <c:pt idx="1416">
                  <c:v>0.92515430789999997</c:v>
                </c:pt>
                <c:pt idx="1417">
                  <c:v>0.92515430789999997</c:v>
                </c:pt>
                <c:pt idx="1418">
                  <c:v>0.92515430789999997</c:v>
                </c:pt>
                <c:pt idx="1419">
                  <c:v>0.92515430789999997</c:v>
                </c:pt>
                <c:pt idx="1420">
                  <c:v>0.92515430789999997</c:v>
                </c:pt>
                <c:pt idx="1421">
                  <c:v>0.92515430789999997</c:v>
                </c:pt>
                <c:pt idx="1422">
                  <c:v>0.92515430789999997</c:v>
                </c:pt>
                <c:pt idx="1423">
                  <c:v>0.92515430789999997</c:v>
                </c:pt>
                <c:pt idx="1424">
                  <c:v>0.92515430789999997</c:v>
                </c:pt>
                <c:pt idx="1425">
                  <c:v>0.92515430789999997</c:v>
                </c:pt>
                <c:pt idx="1426">
                  <c:v>0.92515430789999997</c:v>
                </c:pt>
                <c:pt idx="1427">
                  <c:v>0.92515430789999997</c:v>
                </c:pt>
                <c:pt idx="1428">
                  <c:v>0.92416695010000005</c:v>
                </c:pt>
                <c:pt idx="1429">
                  <c:v>0.92416695010000005</c:v>
                </c:pt>
                <c:pt idx="1430">
                  <c:v>0.92416695010000005</c:v>
                </c:pt>
                <c:pt idx="1431">
                  <c:v>0.92416695010000005</c:v>
                </c:pt>
                <c:pt idx="1432">
                  <c:v>0.92416695010000005</c:v>
                </c:pt>
                <c:pt idx="1433">
                  <c:v>0.92416695010000005</c:v>
                </c:pt>
                <c:pt idx="1434">
                  <c:v>0.92416695010000005</c:v>
                </c:pt>
                <c:pt idx="1435">
                  <c:v>0.92416695010000005</c:v>
                </c:pt>
                <c:pt idx="1436">
                  <c:v>0.92416695010000005</c:v>
                </c:pt>
                <c:pt idx="1437">
                  <c:v>0.92416695010000005</c:v>
                </c:pt>
                <c:pt idx="1438">
                  <c:v>0.92416695010000005</c:v>
                </c:pt>
                <c:pt idx="1439">
                  <c:v>0.92416695010000005</c:v>
                </c:pt>
                <c:pt idx="1440">
                  <c:v>0.92316892959999997</c:v>
                </c:pt>
                <c:pt idx="1441">
                  <c:v>0.92316892959999997</c:v>
                </c:pt>
                <c:pt idx="1442">
                  <c:v>0.9221709092</c:v>
                </c:pt>
                <c:pt idx="1443">
                  <c:v>0.9221709092</c:v>
                </c:pt>
                <c:pt idx="1444">
                  <c:v>0.9221709092</c:v>
                </c:pt>
                <c:pt idx="1445">
                  <c:v>0.9221709092</c:v>
                </c:pt>
                <c:pt idx="1446">
                  <c:v>0.9221709092</c:v>
                </c:pt>
                <c:pt idx="1447">
                  <c:v>0.9221709092</c:v>
                </c:pt>
                <c:pt idx="1448">
                  <c:v>0.9221709092</c:v>
                </c:pt>
                <c:pt idx="1449">
                  <c:v>0.9221709092</c:v>
                </c:pt>
                <c:pt idx="1450">
                  <c:v>0.92116417240000004</c:v>
                </c:pt>
                <c:pt idx="1451">
                  <c:v>0.92116417240000004</c:v>
                </c:pt>
                <c:pt idx="1452">
                  <c:v>0.92116417240000004</c:v>
                </c:pt>
                <c:pt idx="1453">
                  <c:v>0.92116417240000004</c:v>
                </c:pt>
                <c:pt idx="1454">
                  <c:v>0.92116417240000004</c:v>
                </c:pt>
                <c:pt idx="1455">
                  <c:v>0.92116417240000004</c:v>
                </c:pt>
                <c:pt idx="1456">
                  <c:v>0.92116417240000004</c:v>
                </c:pt>
                <c:pt idx="1457">
                  <c:v>0.92116417240000004</c:v>
                </c:pt>
                <c:pt idx="1458">
                  <c:v>0.92116417240000004</c:v>
                </c:pt>
                <c:pt idx="1459">
                  <c:v>0.92116417240000004</c:v>
                </c:pt>
                <c:pt idx="1460">
                  <c:v>0.92116417240000004</c:v>
                </c:pt>
                <c:pt idx="1461">
                  <c:v>0.92116417240000004</c:v>
                </c:pt>
                <c:pt idx="1462">
                  <c:v>0.92014405700000002</c:v>
                </c:pt>
                <c:pt idx="1463">
                  <c:v>0.92014405700000002</c:v>
                </c:pt>
                <c:pt idx="1464">
                  <c:v>0.92014405700000002</c:v>
                </c:pt>
                <c:pt idx="1465">
                  <c:v>0.92014405700000002</c:v>
                </c:pt>
                <c:pt idx="1466">
                  <c:v>0.9191205375</c:v>
                </c:pt>
                <c:pt idx="1467">
                  <c:v>0.9191205375</c:v>
                </c:pt>
                <c:pt idx="1468">
                  <c:v>0.9191205375</c:v>
                </c:pt>
                <c:pt idx="1469">
                  <c:v>0.9191205375</c:v>
                </c:pt>
                <c:pt idx="1470">
                  <c:v>0.9191205375</c:v>
                </c:pt>
                <c:pt idx="1471">
                  <c:v>0.9191205375</c:v>
                </c:pt>
                <c:pt idx="1472">
                  <c:v>0.9191205375</c:v>
                </c:pt>
                <c:pt idx="1473">
                  <c:v>0.9191205375</c:v>
                </c:pt>
                <c:pt idx="1474">
                  <c:v>0.9191205375</c:v>
                </c:pt>
                <c:pt idx="1475">
                  <c:v>0.9191205375</c:v>
                </c:pt>
                <c:pt idx="1476">
                  <c:v>0.9191205375</c:v>
                </c:pt>
                <c:pt idx="1477">
                  <c:v>0.9191205375</c:v>
                </c:pt>
                <c:pt idx="1478">
                  <c:v>0.9191205375</c:v>
                </c:pt>
                <c:pt idx="1479">
                  <c:v>0.9191205375</c:v>
                </c:pt>
                <c:pt idx="1480">
                  <c:v>0.9191205375</c:v>
                </c:pt>
                <c:pt idx="1481">
                  <c:v>0.9191205375</c:v>
                </c:pt>
                <c:pt idx="1482">
                  <c:v>0.9191205375</c:v>
                </c:pt>
                <c:pt idx="1483">
                  <c:v>0.9191205375</c:v>
                </c:pt>
                <c:pt idx="1484">
                  <c:v>0.9191205375</c:v>
                </c:pt>
                <c:pt idx="1485">
                  <c:v>0.9191205375</c:v>
                </c:pt>
                <c:pt idx="1486">
                  <c:v>0.91807489409999998</c:v>
                </c:pt>
                <c:pt idx="1487">
                  <c:v>0.91807489409999998</c:v>
                </c:pt>
                <c:pt idx="1488">
                  <c:v>0.91807489409999998</c:v>
                </c:pt>
                <c:pt idx="1489">
                  <c:v>0.91807489409999998</c:v>
                </c:pt>
                <c:pt idx="1490">
                  <c:v>0.91807489409999998</c:v>
                </c:pt>
                <c:pt idx="1491">
                  <c:v>0.91807489409999998</c:v>
                </c:pt>
                <c:pt idx="1492">
                  <c:v>0.91807489409999998</c:v>
                </c:pt>
                <c:pt idx="1493">
                  <c:v>0.91807489409999998</c:v>
                </c:pt>
                <c:pt idx="1494">
                  <c:v>0.91807489409999998</c:v>
                </c:pt>
                <c:pt idx="1495">
                  <c:v>0.91807489409999998</c:v>
                </c:pt>
                <c:pt idx="1496">
                  <c:v>0.91807489409999998</c:v>
                </c:pt>
                <c:pt idx="1497">
                  <c:v>0.91807489409999998</c:v>
                </c:pt>
                <c:pt idx="1498">
                  <c:v>0.91701476140000004</c:v>
                </c:pt>
                <c:pt idx="1499">
                  <c:v>0.91701476140000004</c:v>
                </c:pt>
                <c:pt idx="1500">
                  <c:v>0.91701476140000004</c:v>
                </c:pt>
                <c:pt idx="1501">
                  <c:v>0.91701476140000004</c:v>
                </c:pt>
                <c:pt idx="1502">
                  <c:v>0.91701476140000004</c:v>
                </c:pt>
                <c:pt idx="1503">
                  <c:v>0.91701476140000004</c:v>
                </c:pt>
                <c:pt idx="1504">
                  <c:v>0.91701476140000004</c:v>
                </c:pt>
                <c:pt idx="1505">
                  <c:v>0.91701476140000004</c:v>
                </c:pt>
                <c:pt idx="1506">
                  <c:v>0.91701476140000004</c:v>
                </c:pt>
                <c:pt idx="1507">
                  <c:v>0.91701476140000004</c:v>
                </c:pt>
                <c:pt idx="1508">
                  <c:v>0.91594097360000004</c:v>
                </c:pt>
                <c:pt idx="1509">
                  <c:v>0.91594097360000004</c:v>
                </c:pt>
                <c:pt idx="1510">
                  <c:v>0.91594097360000004</c:v>
                </c:pt>
                <c:pt idx="1511">
                  <c:v>0.91594097360000004</c:v>
                </c:pt>
                <c:pt idx="1512">
                  <c:v>0.91594097360000004</c:v>
                </c:pt>
                <c:pt idx="1513">
                  <c:v>0.91594097360000004</c:v>
                </c:pt>
                <c:pt idx="1514">
                  <c:v>0.91594097360000004</c:v>
                </c:pt>
                <c:pt idx="1515">
                  <c:v>0.91594097360000004</c:v>
                </c:pt>
                <c:pt idx="1516">
                  <c:v>0.9148570198</c:v>
                </c:pt>
                <c:pt idx="1517">
                  <c:v>0.9148570198</c:v>
                </c:pt>
                <c:pt idx="1518">
                  <c:v>0.9148570198</c:v>
                </c:pt>
                <c:pt idx="1519">
                  <c:v>0.9148570198</c:v>
                </c:pt>
                <c:pt idx="1520">
                  <c:v>0.9148570198</c:v>
                </c:pt>
                <c:pt idx="1521">
                  <c:v>0.9148570198</c:v>
                </c:pt>
                <c:pt idx="1522">
                  <c:v>0.9148570198</c:v>
                </c:pt>
                <c:pt idx="1523">
                  <c:v>0.9148570198</c:v>
                </c:pt>
                <c:pt idx="1524">
                  <c:v>0.9148570198</c:v>
                </c:pt>
                <c:pt idx="1525">
                  <c:v>0.9148570198</c:v>
                </c:pt>
                <c:pt idx="1526">
                  <c:v>0.9148570198</c:v>
                </c:pt>
                <c:pt idx="1527">
                  <c:v>0.9148570198</c:v>
                </c:pt>
                <c:pt idx="1528">
                  <c:v>0.9148570198</c:v>
                </c:pt>
                <c:pt idx="1529">
                  <c:v>0.9148570198</c:v>
                </c:pt>
                <c:pt idx="1530">
                  <c:v>0.9148570198</c:v>
                </c:pt>
                <c:pt idx="1531">
                  <c:v>0.9148570198</c:v>
                </c:pt>
                <c:pt idx="1532">
                  <c:v>0.9148570198</c:v>
                </c:pt>
                <c:pt idx="1533">
                  <c:v>0.9148570198</c:v>
                </c:pt>
                <c:pt idx="1534">
                  <c:v>0.9148570198</c:v>
                </c:pt>
                <c:pt idx="1535">
                  <c:v>0.9148570198</c:v>
                </c:pt>
                <c:pt idx="1536">
                  <c:v>0.9148570198</c:v>
                </c:pt>
                <c:pt idx="1537">
                  <c:v>0.9148570198</c:v>
                </c:pt>
                <c:pt idx="1538">
                  <c:v>0.9148570198</c:v>
                </c:pt>
                <c:pt idx="1539">
                  <c:v>0.9148570198</c:v>
                </c:pt>
                <c:pt idx="1540">
                  <c:v>0.91374405510000001</c:v>
                </c:pt>
                <c:pt idx="1541">
                  <c:v>0.91374405510000001</c:v>
                </c:pt>
                <c:pt idx="1542">
                  <c:v>0.91374405510000001</c:v>
                </c:pt>
                <c:pt idx="1543">
                  <c:v>0.91374405510000001</c:v>
                </c:pt>
                <c:pt idx="1544">
                  <c:v>0.91262289669999996</c:v>
                </c:pt>
                <c:pt idx="1545">
                  <c:v>0.91262289669999996</c:v>
                </c:pt>
                <c:pt idx="1546">
                  <c:v>0.91262289669999996</c:v>
                </c:pt>
                <c:pt idx="1547">
                  <c:v>0.91262289669999996</c:v>
                </c:pt>
                <c:pt idx="1548">
                  <c:v>0.91262289669999996</c:v>
                </c:pt>
                <c:pt idx="1549">
                  <c:v>0.91262289669999996</c:v>
                </c:pt>
                <c:pt idx="1550">
                  <c:v>0.91262289669999996</c:v>
                </c:pt>
                <c:pt idx="1551">
                  <c:v>0.91262289669999996</c:v>
                </c:pt>
                <c:pt idx="1552">
                  <c:v>0.91262289669999996</c:v>
                </c:pt>
                <c:pt idx="1553">
                  <c:v>0.91262289669999996</c:v>
                </c:pt>
                <c:pt idx="1554">
                  <c:v>0.91262289669999996</c:v>
                </c:pt>
                <c:pt idx="1555">
                  <c:v>0.91262289669999996</c:v>
                </c:pt>
                <c:pt idx="1556">
                  <c:v>0.91262289669999996</c:v>
                </c:pt>
                <c:pt idx="1557">
                  <c:v>0.91262289669999996</c:v>
                </c:pt>
                <c:pt idx="1558">
                  <c:v>0.91148496290000003</c:v>
                </c:pt>
                <c:pt idx="1559">
                  <c:v>0.91148496290000003</c:v>
                </c:pt>
                <c:pt idx="1560">
                  <c:v>0.91148496290000003</c:v>
                </c:pt>
                <c:pt idx="1561">
                  <c:v>0.91148496290000003</c:v>
                </c:pt>
                <c:pt idx="1562">
                  <c:v>0.91034275119999997</c:v>
                </c:pt>
                <c:pt idx="1563">
                  <c:v>0.91034275119999997</c:v>
                </c:pt>
                <c:pt idx="1564">
                  <c:v>0.91034275119999997</c:v>
                </c:pt>
                <c:pt idx="1565">
                  <c:v>0.91034275119999997</c:v>
                </c:pt>
                <c:pt idx="1566">
                  <c:v>0.91034275119999997</c:v>
                </c:pt>
                <c:pt idx="1567">
                  <c:v>0.91034275119999997</c:v>
                </c:pt>
                <c:pt idx="1568">
                  <c:v>0.91034275119999997</c:v>
                </c:pt>
                <c:pt idx="1569">
                  <c:v>0.91034275119999997</c:v>
                </c:pt>
                <c:pt idx="1570">
                  <c:v>0.91034275119999997</c:v>
                </c:pt>
                <c:pt idx="1571">
                  <c:v>0.91034275119999997</c:v>
                </c:pt>
                <c:pt idx="1572">
                  <c:v>0.91034275119999997</c:v>
                </c:pt>
                <c:pt idx="1573">
                  <c:v>0.91034275119999997</c:v>
                </c:pt>
                <c:pt idx="1574">
                  <c:v>0.91034275119999997</c:v>
                </c:pt>
                <c:pt idx="1575">
                  <c:v>0.91034275119999997</c:v>
                </c:pt>
                <c:pt idx="1576">
                  <c:v>0.91034275119999997</c:v>
                </c:pt>
                <c:pt idx="1577">
                  <c:v>0.91034275119999997</c:v>
                </c:pt>
                <c:pt idx="1578">
                  <c:v>0.90917564510000004</c:v>
                </c:pt>
                <c:pt idx="1579">
                  <c:v>0.90917564510000004</c:v>
                </c:pt>
                <c:pt idx="1580">
                  <c:v>0.90917564510000004</c:v>
                </c:pt>
                <c:pt idx="1581">
                  <c:v>0.90917564510000004</c:v>
                </c:pt>
                <c:pt idx="1582">
                  <c:v>0.90917564510000004</c:v>
                </c:pt>
                <c:pt idx="1583">
                  <c:v>0.90917564510000004</c:v>
                </c:pt>
                <c:pt idx="1584">
                  <c:v>0.90917564510000004</c:v>
                </c:pt>
                <c:pt idx="1585">
                  <c:v>0.90917564510000004</c:v>
                </c:pt>
                <c:pt idx="1586">
                  <c:v>0.90800402700000005</c:v>
                </c:pt>
                <c:pt idx="1587">
                  <c:v>0.90800402700000005</c:v>
                </c:pt>
                <c:pt idx="1588">
                  <c:v>0.90800402700000005</c:v>
                </c:pt>
                <c:pt idx="1589">
                  <c:v>0.90800402700000005</c:v>
                </c:pt>
                <c:pt idx="1590">
                  <c:v>0.90800402700000005</c:v>
                </c:pt>
                <c:pt idx="1591">
                  <c:v>0.90800402700000005</c:v>
                </c:pt>
                <c:pt idx="1592">
                  <c:v>0.90800402700000005</c:v>
                </c:pt>
                <c:pt idx="1593">
                  <c:v>0.90800402700000005</c:v>
                </c:pt>
                <c:pt idx="1594">
                  <c:v>0.90800402700000005</c:v>
                </c:pt>
                <c:pt idx="1595">
                  <c:v>0.90800402700000005</c:v>
                </c:pt>
                <c:pt idx="1596">
                  <c:v>0.90682018860000002</c:v>
                </c:pt>
                <c:pt idx="1597">
                  <c:v>0.90682018860000002</c:v>
                </c:pt>
                <c:pt idx="1598">
                  <c:v>0.90682018860000002</c:v>
                </c:pt>
                <c:pt idx="1599">
                  <c:v>0.90682018860000002</c:v>
                </c:pt>
                <c:pt idx="1600">
                  <c:v>0.90682018860000002</c:v>
                </c:pt>
                <c:pt idx="1601">
                  <c:v>0.90682018860000002</c:v>
                </c:pt>
                <c:pt idx="1602">
                  <c:v>0.90682018860000002</c:v>
                </c:pt>
                <c:pt idx="1603">
                  <c:v>0.90682018860000002</c:v>
                </c:pt>
                <c:pt idx="1604">
                  <c:v>0.90682018860000002</c:v>
                </c:pt>
                <c:pt idx="1605">
                  <c:v>0.90682018860000002</c:v>
                </c:pt>
                <c:pt idx="1606">
                  <c:v>0.90682018860000002</c:v>
                </c:pt>
                <c:pt idx="1607">
                  <c:v>0.90682018860000002</c:v>
                </c:pt>
                <c:pt idx="1608">
                  <c:v>0.90682018860000002</c:v>
                </c:pt>
                <c:pt idx="1609">
                  <c:v>0.90682018860000002</c:v>
                </c:pt>
                <c:pt idx="1610">
                  <c:v>0.90682018860000002</c:v>
                </c:pt>
                <c:pt idx="1611">
                  <c:v>0.90682018860000002</c:v>
                </c:pt>
                <c:pt idx="1612">
                  <c:v>0.90682018860000002</c:v>
                </c:pt>
                <c:pt idx="1613">
                  <c:v>0.90682018860000002</c:v>
                </c:pt>
                <c:pt idx="1614">
                  <c:v>0.90682018860000002</c:v>
                </c:pt>
                <c:pt idx="1615">
                  <c:v>0.90682018860000002</c:v>
                </c:pt>
                <c:pt idx="1616">
                  <c:v>0.90682018860000002</c:v>
                </c:pt>
                <c:pt idx="1617">
                  <c:v>0.90682018860000002</c:v>
                </c:pt>
                <c:pt idx="1618">
                  <c:v>0.90682018860000002</c:v>
                </c:pt>
                <c:pt idx="1619">
                  <c:v>0.90682018860000002</c:v>
                </c:pt>
                <c:pt idx="1620">
                  <c:v>0.90682018860000002</c:v>
                </c:pt>
                <c:pt idx="1621">
                  <c:v>0.90682018860000002</c:v>
                </c:pt>
                <c:pt idx="1622">
                  <c:v>0.90682018860000002</c:v>
                </c:pt>
                <c:pt idx="1623">
                  <c:v>0.90682018860000002</c:v>
                </c:pt>
                <c:pt idx="1624">
                  <c:v>0.90682018860000002</c:v>
                </c:pt>
                <c:pt idx="1625">
                  <c:v>0.90682018860000002</c:v>
                </c:pt>
                <c:pt idx="1626">
                  <c:v>0.90682018860000002</c:v>
                </c:pt>
                <c:pt idx="1627">
                  <c:v>0.90682018860000002</c:v>
                </c:pt>
                <c:pt idx="1628">
                  <c:v>0.90682018860000002</c:v>
                </c:pt>
                <c:pt idx="1629">
                  <c:v>0.90682018860000002</c:v>
                </c:pt>
                <c:pt idx="1630">
                  <c:v>0.90682018860000002</c:v>
                </c:pt>
                <c:pt idx="1631">
                  <c:v>0.90682018860000002</c:v>
                </c:pt>
                <c:pt idx="1632">
                  <c:v>0.90682018860000002</c:v>
                </c:pt>
                <c:pt idx="1633">
                  <c:v>0.90682018860000002</c:v>
                </c:pt>
                <c:pt idx="1634">
                  <c:v>0.90682018860000002</c:v>
                </c:pt>
                <c:pt idx="1635">
                  <c:v>0.90682018860000002</c:v>
                </c:pt>
                <c:pt idx="1636">
                  <c:v>0.90682018860000002</c:v>
                </c:pt>
                <c:pt idx="1637">
                  <c:v>0.90682018860000002</c:v>
                </c:pt>
                <c:pt idx="1638">
                  <c:v>0.90682018860000002</c:v>
                </c:pt>
                <c:pt idx="1639">
                  <c:v>0.90682018860000002</c:v>
                </c:pt>
                <c:pt idx="1640">
                  <c:v>0.90682018860000002</c:v>
                </c:pt>
                <c:pt idx="1641">
                  <c:v>0.90682018860000002</c:v>
                </c:pt>
                <c:pt idx="1642">
                  <c:v>0.90682018860000002</c:v>
                </c:pt>
                <c:pt idx="1643">
                  <c:v>0.90682018860000002</c:v>
                </c:pt>
                <c:pt idx="1644">
                  <c:v>0.90682018860000002</c:v>
                </c:pt>
                <c:pt idx="1645">
                  <c:v>0.90682018860000002</c:v>
                </c:pt>
                <c:pt idx="1646">
                  <c:v>0.90682018860000002</c:v>
                </c:pt>
                <c:pt idx="1647">
                  <c:v>0.90682018860000002</c:v>
                </c:pt>
                <c:pt idx="1648">
                  <c:v>0.90682018860000002</c:v>
                </c:pt>
                <c:pt idx="1649">
                  <c:v>0.90682018860000002</c:v>
                </c:pt>
                <c:pt idx="1650">
                  <c:v>0.90682018860000002</c:v>
                </c:pt>
                <c:pt idx="1651">
                  <c:v>0.90682018860000002</c:v>
                </c:pt>
                <c:pt idx="1652">
                  <c:v>0.90682018860000002</c:v>
                </c:pt>
                <c:pt idx="1653">
                  <c:v>0.90682018860000002</c:v>
                </c:pt>
                <c:pt idx="1654">
                  <c:v>0.90682018860000002</c:v>
                </c:pt>
                <c:pt idx="1655">
                  <c:v>0.90682018860000002</c:v>
                </c:pt>
                <c:pt idx="1656">
                  <c:v>0.90682018860000002</c:v>
                </c:pt>
                <c:pt idx="1657">
                  <c:v>0.90682018860000002</c:v>
                </c:pt>
                <c:pt idx="1658">
                  <c:v>0.90682018860000002</c:v>
                </c:pt>
                <c:pt idx="1659">
                  <c:v>0.90682018860000002</c:v>
                </c:pt>
                <c:pt idx="1660">
                  <c:v>0.90682018860000002</c:v>
                </c:pt>
                <c:pt idx="1661">
                  <c:v>0.90682018860000002</c:v>
                </c:pt>
                <c:pt idx="1662">
                  <c:v>0.90682018860000002</c:v>
                </c:pt>
                <c:pt idx="1663">
                  <c:v>0.90682018860000002</c:v>
                </c:pt>
                <c:pt idx="1664">
                  <c:v>0.90682018860000002</c:v>
                </c:pt>
                <c:pt idx="1665">
                  <c:v>0.90682018860000002</c:v>
                </c:pt>
                <c:pt idx="1666">
                  <c:v>0.90682018860000002</c:v>
                </c:pt>
                <c:pt idx="1667">
                  <c:v>0.90682018860000002</c:v>
                </c:pt>
                <c:pt idx="1668">
                  <c:v>0.90682018860000002</c:v>
                </c:pt>
                <c:pt idx="1669">
                  <c:v>0.90682018860000002</c:v>
                </c:pt>
                <c:pt idx="1670">
                  <c:v>0.90682018860000002</c:v>
                </c:pt>
                <c:pt idx="1671">
                  <c:v>0.90682018860000002</c:v>
                </c:pt>
                <c:pt idx="1672">
                  <c:v>0.90682018860000002</c:v>
                </c:pt>
                <c:pt idx="1673">
                  <c:v>0.90682018860000002</c:v>
                </c:pt>
                <c:pt idx="1674">
                  <c:v>0.90682018860000002</c:v>
                </c:pt>
                <c:pt idx="1675">
                  <c:v>0.90682018860000002</c:v>
                </c:pt>
                <c:pt idx="1676">
                  <c:v>0.90682018860000002</c:v>
                </c:pt>
                <c:pt idx="1677">
                  <c:v>0.90682018860000002</c:v>
                </c:pt>
                <c:pt idx="1678">
                  <c:v>0.90682018860000002</c:v>
                </c:pt>
                <c:pt idx="1679">
                  <c:v>0.90682018860000002</c:v>
                </c:pt>
                <c:pt idx="1680">
                  <c:v>0.90682018860000002</c:v>
                </c:pt>
                <c:pt idx="1681">
                  <c:v>0.90682018860000002</c:v>
                </c:pt>
                <c:pt idx="1682">
                  <c:v>0.90682018860000002</c:v>
                </c:pt>
                <c:pt idx="1683">
                  <c:v>0.90682018860000002</c:v>
                </c:pt>
                <c:pt idx="1684">
                  <c:v>0.90682018860000002</c:v>
                </c:pt>
                <c:pt idx="1685">
                  <c:v>0.90682018860000002</c:v>
                </c:pt>
                <c:pt idx="1686">
                  <c:v>0.90682018860000002</c:v>
                </c:pt>
                <c:pt idx="1687">
                  <c:v>0.90682018860000002</c:v>
                </c:pt>
                <c:pt idx="1688">
                  <c:v>0.90682018860000002</c:v>
                </c:pt>
                <c:pt idx="1689">
                  <c:v>0.90682018860000002</c:v>
                </c:pt>
                <c:pt idx="1690">
                  <c:v>0.90682018860000002</c:v>
                </c:pt>
                <c:pt idx="1691">
                  <c:v>0.90682018860000002</c:v>
                </c:pt>
                <c:pt idx="1692">
                  <c:v>0.90682018860000002</c:v>
                </c:pt>
                <c:pt idx="1693">
                  <c:v>0.90682018860000002</c:v>
                </c:pt>
                <c:pt idx="1694">
                  <c:v>0.90682018860000002</c:v>
                </c:pt>
                <c:pt idx="1695">
                  <c:v>0.90682018860000002</c:v>
                </c:pt>
                <c:pt idx="1696">
                  <c:v>0.90682018860000002</c:v>
                </c:pt>
                <c:pt idx="1697">
                  <c:v>0.90682018860000002</c:v>
                </c:pt>
                <c:pt idx="1698">
                  <c:v>0.90547675130000005</c:v>
                </c:pt>
                <c:pt idx="1699">
                  <c:v>0.90547675130000005</c:v>
                </c:pt>
                <c:pt idx="1700">
                  <c:v>0.90547675130000005</c:v>
                </c:pt>
                <c:pt idx="1701">
                  <c:v>0.90547675130000005</c:v>
                </c:pt>
                <c:pt idx="1702">
                  <c:v>0.90547675130000005</c:v>
                </c:pt>
                <c:pt idx="1703">
                  <c:v>0.90547675130000005</c:v>
                </c:pt>
                <c:pt idx="1704">
                  <c:v>0.90547675130000005</c:v>
                </c:pt>
                <c:pt idx="1705">
                  <c:v>0.90547675130000005</c:v>
                </c:pt>
                <c:pt idx="1706">
                  <c:v>0.90547675130000005</c:v>
                </c:pt>
                <c:pt idx="1707">
                  <c:v>0.90547675130000005</c:v>
                </c:pt>
                <c:pt idx="1708">
                  <c:v>0.90547675130000005</c:v>
                </c:pt>
                <c:pt idx="1709">
                  <c:v>0.90547675130000005</c:v>
                </c:pt>
                <c:pt idx="1710">
                  <c:v>0.90547675130000005</c:v>
                </c:pt>
                <c:pt idx="1711">
                  <c:v>0.90547675130000005</c:v>
                </c:pt>
                <c:pt idx="1712">
                  <c:v>0.90547675130000005</c:v>
                </c:pt>
                <c:pt idx="1713">
                  <c:v>0.90547675130000005</c:v>
                </c:pt>
                <c:pt idx="1714">
                  <c:v>0.90547675130000005</c:v>
                </c:pt>
                <c:pt idx="1715">
                  <c:v>0.90547675130000005</c:v>
                </c:pt>
                <c:pt idx="1716">
                  <c:v>0.90547675130000005</c:v>
                </c:pt>
                <c:pt idx="1717">
                  <c:v>0.90547675130000005</c:v>
                </c:pt>
                <c:pt idx="1718">
                  <c:v>0.90547675130000005</c:v>
                </c:pt>
                <c:pt idx="1719">
                  <c:v>0.90547675130000005</c:v>
                </c:pt>
                <c:pt idx="1720">
                  <c:v>0.90547675130000005</c:v>
                </c:pt>
                <c:pt idx="1721">
                  <c:v>0.90547675130000005</c:v>
                </c:pt>
                <c:pt idx="1722">
                  <c:v>0.90547675130000005</c:v>
                </c:pt>
                <c:pt idx="1723">
                  <c:v>0.90547675130000005</c:v>
                </c:pt>
                <c:pt idx="1724">
                  <c:v>0.90547675130000005</c:v>
                </c:pt>
                <c:pt idx="1725">
                  <c:v>0.90547675130000005</c:v>
                </c:pt>
                <c:pt idx="1726">
                  <c:v>0.90547675130000005</c:v>
                </c:pt>
                <c:pt idx="1727">
                  <c:v>0.90547675130000005</c:v>
                </c:pt>
                <c:pt idx="1728">
                  <c:v>0.90547675130000005</c:v>
                </c:pt>
                <c:pt idx="1729">
                  <c:v>0.90547675130000005</c:v>
                </c:pt>
                <c:pt idx="1730">
                  <c:v>0.90547675130000005</c:v>
                </c:pt>
                <c:pt idx="1731">
                  <c:v>0.90547675130000005</c:v>
                </c:pt>
                <c:pt idx="1732">
                  <c:v>0.90547675130000005</c:v>
                </c:pt>
                <c:pt idx="1733">
                  <c:v>0.90547675130000005</c:v>
                </c:pt>
                <c:pt idx="1734">
                  <c:v>0.90547675130000005</c:v>
                </c:pt>
                <c:pt idx="1735">
                  <c:v>0.90547675130000005</c:v>
                </c:pt>
                <c:pt idx="1736">
                  <c:v>0.90547675130000005</c:v>
                </c:pt>
                <c:pt idx="1737">
                  <c:v>0.90547675130000005</c:v>
                </c:pt>
                <c:pt idx="1738">
                  <c:v>0.90547675130000005</c:v>
                </c:pt>
                <c:pt idx="1739">
                  <c:v>0.90547675130000005</c:v>
                </c:pt>
                <c:pt idx="1740">
                  <c:v>0.90547675130000005</c:v>
                </c:pt>
                <c:pt idx="1741">
                  <c:v>0.90547675130000005</c:v>
                </c:pt>
                <c:pt idx="1742">
                  <c:v>0.90547675130000005</c:v>
                </c:pt>
                <c:pt idx="1743">
                  <c:v>0.90547675130000005</c:v>
                </c:pt>
                <c:pt idx="1744">
                  <c:v>0.90547675130000005</c:v>
                </c:pt>
                <c:pt idx="1745">
                  <c:v>0.90547675130000005</c:v>
                </c:pt>
                <c:pt idx="1746">
                  <c:v>0.90547675130000005</c:v>
                </c:pt>
                <c:pt idx="1747">
                  <c:v>0.90547675130000005</c:v>
                </c:pt>
                <c:pt idx="1748">
                  <c:v>0.90547675130000005</c:v>
                </c:pt>
                <c:pt idx="1749">
                  <c:v>0.90547675130000005</c:v>
                </c:pt>
                <c:pt idx="1750">
                  <c:v>0.90547675130000005</c:v>
                </c:pt>
                <c:pt idx="1751">
                  <c:v>0.90547675130000005</c:v>
                </c:pt>
                <c:pt idx="1752">
                  <c:v>0.90547675130000005</c:v>
                </c:pt>
                <c:pt idx="1753">
                  <c:v>0.90547675130000005</c:v>
                </c:pt>
                <c:pt idx="1754">
                  <c:v>0.90547675130000005</c:v>
                </c:pt>
                <c:pt idx="1755">
                  <c:v>0.90547675130000005</c:v>
                </c:pt>
                <c:pt idx="1756">
                  <c:v>0.90547675130000005</c:v>
                </c:pt>
                <c:pt idx="1757">
                  <c:v>0.90547675130000005</c:v>
                </c:pt>
                <c:pt idx="1758">
                  <c:v>0.90547675130000005</c:v>
                </c:pt>
                <c:pt idx="1759">
                  <c:v>0.90547675130000005</c:v>
                </c:pt>
                <c:pt idx="1760">
                  <c:v>0.90547675130000005</c:v>
                </c:pt>
                <c:pt idx="1761">
                  <c:v>0.90547675130000005</c:v>
                </c:pt>
                <c:pt idx="1762">
                  <c:v>0.90402566679999996</c:v>
                </c:pt>
                <c:pt idx="1763">
                  <c:v>0.90402566679999996</c:v>
                </c:pt>
                <c:pt idx="1764">
                  <c:v>0.90402566679999996</c:v>
                </c:pt>
                <c:pt idx="1765">
                  <c:v>0.90402566679999996</c:v>
                </c:pt>
                <c:pt idx="1766">
                  <c:v>0.90402566679999996</c:v>
                </c:pt>
                <c:pt idx="1767">
                  <c:v>0.90402566679999996</c:v>
                </c:pt>
                <c:pt idx="1768">
                  <c:v>0.90402566679999996</c:v>
                </c:pt>
                <c:pt idx="1769">
                  <c:v>0.90402566679999996</c:v>
                </c:pt>
                <c:pt idx="1770">
                  <c:v>0.90402566679999996</c:v>
                </c:pt>
                <c:pt idx="1771">
                  <c:v>0.90402566679999996</c:v>
                </c:pt>
                <c:pt idx="1772">
                  <c:v>0.90402566679999996</c:v>
                </c:pt>
                <c:pt idx="1773">
                  <c:v>0.90402566679999996</c:v>
                </c:pt>
                <c:pt idx="1774">
                  <c:v>0.90402566679999996</c:v>
                </c:pt>
                <c:pt idx="1775">
                  <c:v>0.90402566679999996</c:v>
                </c:pt>
                <c:pt idx="1776">
                  <c:v>0.90402566679999996</c:v>
                </c:pt>
                <c:pt idx="1777">
                  <c:v>0.90402566679999996</c:v>
                </c:pt>
                <c:pt idx="1778">
                  <c:v>0.90402566679999996</c:v>
                </c:pt>
                <c:pt idx="1779">
                  <c:v>0.90402566679999996</c:v>
                </c:pt>
                <c:pt idx="1780">
                  <c:v>0.90402566679999996</c:v>
                </c:pt>
                <c:pt idx="1781">
                  <c:v>0.90402566679999996</c:v>
                </c:pt>
                <c:pt idx="1782">
                  <c:v>0.90402566679999996</c:v>
                </c:pt>
                <c:pt idx="1783">
                  <c:v>0.90402566679999996</c:v>
                </c:pt>
                <c:pt idx="1784">
                  <c:v>0.90402566679999996</c:v>
                </c:pt>
                <c:pt idx="1785">
                  <c:v>0.90402566679999996</c:v>
                </c:pt>
                <c:pt idx="1786">
                  <c:v>0.90402566679999996</c:v>
                </c:pt>
                <c:pt idx="1787">
                  <c:v>0.90402566679999996</c:v>
                </c:pt>
                <c:pt idx="1788">
                  <c:v>0.90402566679999996</c:v>
                </c:pt>
                <c:pt idx="1789">
                  <c:v>0.90402566679999996</c:v>
                </c:pt>
                <c:pt idx="1790">
                  <c:v>0.90402566679999996</c:v>
                </c:pt>
                <c:pt idx="1791">
                  <c:v>0.90402566679999996</c:v>
                </c:pt>
                <c:pt idx="1792">
                  <c:v>0.90402566679999996</c:v>
                </c:pt>
                <c:pt idx="1793">
                  <c:v>0.90402566679999996</c:v>
                </c:pt>
                <c:pt idx="1794">
                  <c:v>0.90402566679999996</c:v>
                </c:pt>
                <c:pt idx="1795">
                  <c:v>0.90402566679999996</c:v>
                </c:pt>
                <c:pt idx="1796">
                  <c:v>0.90402566679999996</c:v>
                </c:pt>
                <c:pt idx="1797">
                  <c:v>0.90402566679999996</c:v>
                </c:pt>
                <c:pt idx="1798">
                  <c:v>0.90402566679999996</c:v>
                </c:pt>
                <c:pt idx="1799">
                  <c:v>0.90402566679999996</c:v>
                </c:pt>
                <c:pt idx="1800">
                  <c:v>0.90402566679999996</c:v>
                </c:pt>
                <c:pt idx="1801">
                  <c:v>0.90402566679999996</c:v>
                </c:pt>
                <c:pt idx="1802">
                  <c:v>0.90402566679999996</c:v>
                </c:pt>
                <c:pt idx="1803">
                  <c:v>0.90402566679999996</c:v>
                </c:pt>
                <c:pt idx="1804">
                  <c:v>0.90402566679999996</c:v>
                </c:pt>
                <c:pt idx="1805">
                  <c:v>0.90402566679999996</c:v>
                </c:pt>
                <c:pt idx="1806">
                  <c:v>0.90402566679999996</c:v>
                </c:pt>
                <c:pt idx="1807">
                  <c:v>0.90402566679999996</c:v>
                </c:pt>
                <c:pt idx="1808">
                  <c:v>0.90402566679999996</c:v>
                </c:pt>
                <c:pt idx="1809">
                  <c:v>0.90402566679999996</c:v>
                </c:pt>
                <c:pt idx="1810">
                  <c:v>0.90402566679999996</c:v>
                </c:pt>
                <c:pt idx="1811">
                  <c:v>0.90402566679999996</c:v>
                </c:pt>
                <c:pt idx="1812">
                  <c:v>0.90402566679999996</c:v>
                </c:pt>
                <c:pt idx="1813">
                  <c:v>0.90402566679999996</c:v>
                </c:pt>
                <c:pt idx="1814">
                  <c:v>0.90244796059999999</c:v>
                </c:pt>
                <c:pt idx="1815">
                  <c:v>0.90244796059999999</c:v>
                </c:pt>
                <c:pt idx="1816">
                  <c:v>0.90244796059999999</c:v>
                </c:pt>
                <c:pt idx="1817">
                  <c:v>0.90244796059999999</c:v>
                </c:pt>
                <c:pt idx="1818">
                  <c:v>0.90244796059999999</c:v>
                </c:pt>
                <c:pt idx="1819">
                  <c:v>0.90244796059999999</c:v>
                </c:pt>
                <c:pt idx="1820">
                  <c:v>0.90244796059999999</c:v>
                </c:pt>
                <c:pt idx="1821">
                  <c:v>0.90244796059999999</c:v>
                </c:pt>
                <c:pt idx="1822">
                  <c:v>0.90244796059999999</c:v>
                </c:pt>
                <c:pt idx="1823">
                  <c:v>0.90244796059999999</c:v>
                </c:pt>
                <c:pt idx="1824">
                  <c:v>0.90244796059999999</c:v>
                </c:pt>
                <c:pt idx="1825">
                  <c:v>0.90244796059999999</c:v>
                </c:pt>
                <c:pt idx="1826">
                  <c:v>0.90244796059999999</c:v>
                </c:pt>
                <c:pt idx="1827">
                  <c:v>0.90244796059999999</c:v>
                </c:pt>
                <c:pt idx="1828">
                  <c:v>0.90244796059999999</c:v>
                </c:pt>
                <c:pt idx="1829">
                  <c:v>0.90244796059999999</c:v>
                </c:pt>
                <c:pt idx="1830">
                  <c:v>0.90244796059999999</c:v>
                </c:pt>
                <c:pt idx="1831">
                  <c:v>0.90244796059999999</c:v>
                </c:pt>
                <c:pt idx="1832">
                  <c:v>0.90244796059999999</c:v>
                </c:pt>
                <c:pt idx="1833">
                  <c:v>0.90244796059999999</c:v>
                </c:pt>
                <c:pt idx="1834">
                  <c:v>0.90244796059999999</c:v>
                </c:pt>
                <c:pt idx="1835">
                  <c:v>0.90244796059999999</c:v>
                </c:pt>
                <c:pt idx="1836">
                  <c:v>0.90244796059999999</c:v>
                </c:pt>
                <c:pt idx="1837">
                  <c:v>0.90244796059999999</c:v>
                </c:pt>
                <c:pt idx="1838">
                  <c:v>0.90244796059999999</c:v>
                </c:pt>
                <c:pt idx="1839">
                  <c:v>0.90244796059999999</c:v>
                </c:pt>
                <c:pt idx="1840">
                  <c:v>0.90244796059999999</c:v>
                </c:pt>
                <c:pt idx="1841">
                  <c:v>0.90244796059999999</c:v>
                </c:pt>
                <c:pt idx="1842">
                  <c:v>0.90244796059999999</c:v>
                </c:pt>
                <c:pt idx="1843">
                  <c:v>0.90244796059999999</c:v>
                </c:pt>
                <c:pt idx="1844">
                  <c:v>0.90244796059999999</c:v>
                </c:pt>
                <c:pt idx="1845">
                  <c:v>0.90244796059999999</c:v>
                </c:pt>
                <c:pt idx="1846">
                  <c:v>0.90244796059999999</c:v>
                </c:pt>
                <c:pt idx="1847">
                  <c:v>0.90244796059999999</c:v>
                </c:pt>
                <c:pt idx="1848">
                  <c:v>0.90244796059999999</c:v>
                </c:pt>
                <c:pt idx="1849">
                  <c:v>0.90244796059999999</c:v>
                </c:pt>
                <c:pt idx="1850">
                  <c:v>0.90244796059999999</c:v>
                </c:pt>
                <c:pt idx="1851">
                  <c:v>0.90244796059999999</c:v>
                </c:pt>
                <c:pt idx="1852">
                  <c:v>0.90244796059999999</c:v>
                </c:pt>
                <c:pt idx="1853">
                  <c:v>0.90244796059999999</c:v>
                </c:pt>
                <c:pt idx="1854">
                  <c:v>0.90244796059999999</c:v>
                </c:pt>
                <c:pt idx="1855">
                  <c:v>0.90244796059999999</c:v>
                </c:pt>
                <c:pt idx="1856">
                  <c:v>0.90244796059999999</c:v>
                </c:pt>
                <c:pt idx="1857">
                  <c:v>0.90244796059999999</c:v>
                </c:pt>
                <c:pt idx="1858">
                  <c:v>0.90072573160000002</c:v>
                </c:pt>
                <c:pt idx="1859">
                  <c:v>0.90072573160000002</c:v>
                </c:pt>
                <c:pt idx="1860">
                  <c:v>0.90072573160000002</c:v>
                </c:pt>
                <c:pt idx="1861">
                  <c:v>0.90072573160000002</c:v>
                </c:pt>
                <c:pt idx="1862">
                  <c:v>0.90072573160000002</c:v>
                </c:pt>
                <c:pt idx="1863">
                  <c:v>0.90072573160000002</c:v>
                </c:pt>
                <c:pt idx="1864">
                  <c:v>0.90072573160000002</c:v>
                </c:pt>
                <c:pt idx="1865">
                  <c:v>0.90072573160000002</c:v>
                </c:pt>
                <c:pt idx="1866">
                  <c:v>0.90072573160000002</c:v>
                </c:pt>
                <c:pt idx="1867">
                  <c:v>0.90072573160000002</c:v>
                </c:pt>
                <c:pt idx="1868">
                  <c:v>0.90072573160000002</c:v>
                </c:pt>
                <c:pt idx="1869">
                  <c:v>0.90072573160000002</c:v>
                </c:pt>
                <c:pt idx="1870">
                  <c:v>0.90072573160000002</c:v>
                </c:pt>
                <c:pt idx="1871">
                  <c:v>0.90072573160000002</c:v>
                </c:pt>
                <c:pt idx="1872">
                  <c:v>0.90072573160000002</c:v>
                </c:pt>
                <c:pt idx="1873">
                  <c:v>0.90072573160000002</c:v>
                </c:pt>
                <c:pt idx="1874">
                  <c:v>0.90072573160000002</c:v>
                </c:pt>
                <c:pt idx="1875">
                  <c:v>0.90072573160000002</c:v>
                </c:pt>
                <c:pt idx="1876">
                  <c:v>0.90072573160000002</c:v>
                </c:pt>
                <c:pt idx="1877">
                  <c:v>0.90072573160000002</c:v>
                </c:pt>
                <c:pt idx="1878">
                  <c:v>0.90072573160000002</c:v>
                </c:pt>
                <c:pt idx="1879">
                  <c:v>0.90072573160000002</c:v>
                </c:pt>
                <c:pt idx="1880">
                  <c:v>0.90072573160000002</c:v>
                </c:pt>
                <c:pt idx="1881">
                  <c:v>0.90072573160000002</c:v>
                </c:pt>
                <c:pt idx="1882">
                  <c:v>0.90072573160000002</c:v>
                </c:pt>
                <c:pt idx="1883">
                  <c:v>0.90072573160000002</c:v>
                </c:pt>
                <c:pt idx="1884">
                  <c:v>0.90072573160000002</c:v>
                </c:pt>
                <c:pt idx="1885">
                  <c:v>0.90072573160000002</c:v>
                </c:pt>
                <c:pt idx="1886">
                  <c:v>0.90072573160000002</c:v>
                </c:pt>
                <c:pt idx="1887">
                  <c:v>0.90072573160000002</c:v>
                </c:pt>
                <c:pt idx="1888">
                  <c:v>0.90072573160000002</c:v>
                </c:pt>
                <c:pt idx="1889">
                  <c:v>0.90072573160000002</c:v>
                </c:pt>
                <c:pt idx="1890">
                  <c:v>0.90072573160000002</c:v>
                </c:pt>
                <c:pt idx="1891">
                  <c:v>0.90072573160000002</c:v>
                </c:pt>
                <c:pt idx="1892">
                  <c:v>0.90072573160000002</c:v>
                </c:pt>
                <c:pt idx="1893">
                  <c:v>0.90072573160000002</c:v>
                </c:pt>
                <c:pt idx="1894">
                  <c:v>0.90072573160000002</c:v>
                </c:pt>
                <c:pt idx="1895">
                  <c:v>0.90072573160000002</c:v>
                </c:pt>
                <c:pt idx="1896">
                  <c:v>0.90072573160000002</c:v>
                </c:pt>
                <c:pt idx="1897">
                  <c:v>0.90072573160000002</c:v>
                </c:pt>
                <c:pt idx="1898">
                  <c:v>0.90072573160000002</c:v>
                </c:pt>
                <c:pt idx="1899">
                  <c:v>0.90072573160000002</c:v>
                </c:pt>
                <c:pt idx="1900">
                  <c:v>0.90072573160000002</c:v>
                </c:pt>
                <c:pt idx="1901">
                  <c:v>0.90072573160000002</c:v>
                </c:pt>
                <c:pt idx="1902">
                  <c:v>0.90072573160000002</c:v>
                </c:pt>
                <c:pt idx="1903">
                  <c:v>0.90072573160000002</c:v>
                </c:pt>
                <c:pt idx="1904">
                  <c:v>0.90072573160000002</c:v>
                </c:pt>
                <c:pt idx="1905">
                  <c:v>0.90072573160000002</c:v>
                </c:pt>
                <c:pt idx="1906">
                  <c:v>0.89883345069999998</c:v>
                </c:pt>
                <c:pt idx="1907">
                  <c:v>0.89883345069999998</c:v>
                </c:pt>
                <c:pt idx="1908">
                  <c:v>0.89883345069999998</c:v>
                </c:pt>
                <c:pt idx="1909">
                  <c:v>0.89883345069999998</c:v>
                </c:pt>
                <c:pt idx="1910">
                  <c:v>0.89883345069999998</c:v>
                </c:pt>
                <c:pt idx="1911">
                  <c:v>0.89883345069999998</c:v>
                </c:pt>
                <c:pt idx="1912">
                  <c:v>0.89883345069999998</c:v>
                </c:pt>
                <c:pt idx="1913">
                  <c:v>0.89883345069999998</c:v>
                </c:pt>
                <c:pt idx="1914">
                  <c:v>0.89883345069999998</c:v>
                </c:pt>
                <c:pt idx="1915">
                  <c:v>0.89883345069999998</c:v>
                </c:pt>
                <c:pt idx="1916">
                  <c:v>0.89883345069999998</c:v>
                </c:pt>
                <c:pt idx="1917">
                  <c:v>0.89883345069999998</c:v>
                </c:pt>
                <c:pt idx="1918">
                  <c:v>0.89883345069999998</c:v>
                </c:pt>
                <c:pt idx="1919">
                  <c:v>0.89883345069999998</c:v>
                </c:pt>
                <c:pt idx="1920">
                  <c:v>0.89883345069999998</c:v>
                </c:pt>
                <c:pt idx="1921">
                  <c:v>0.89883345069999998</c:v>
                </c:pt>
                <c:pt idx="1922">
                  <c:v>0.89883345069999998</c:v>
                </c:pt>
                <c:pt idx="1923">
                  <c:v>0.89883345069999998</c:v>
                </c:pt>
                <c:pt idx="1924">
                  <c:v>0.89883345069999998</c:v>
                </c:pt>
                <c:pt idx="1925">
                  <c:v>0.89883345069999998</c:v>
                </c:pt>
                <c:pt idx="1926">
                  <c:v>0.89883345069999998</c:v>
                </c:pt>
                <c:pt idx="1927">
                  <c:v>0.89883345069999998</c:v>
                </c:pt>
                <c:pt idx="1928">
                  <c:v>0.89883345069999998</c:v>
                </c:pt>
                <c:pt idx="1929">
                  <c:v>0.89883345069999998</c:v>
                </c:pt>
                <c:pt idx="1930">
                  <c:v>0.89883345069999998</c:v>
                </c:pt>
                <c:pt idx="1931">
                  <c:v>0.89883345069999998</c:v>
                </c:pt>
                <c:pt idx="1932">
                  <c:v>0.89883345069999998</c:v>
                </c:pt>
                <c:pt idx="1933">
                  <c:v>0.89883345069999998</c:v>
                </c:pt>
                <c:pt idx="1934">
                  <c:v>0.89883345069999998</c:v>
                </c:pt>
                <c:pt idx="1935">
                  <c:v>0.89883345069999998</c:v>
                </c:pt>
                <c:pt idx="1936">
                  <c:v>0.89883345069999998</c:v>
                </c:pt>
                <c:pt idx="1937">
                  <c:v>0.89883345069999998</c:v>
                </c:pt>
                <c:pt idx="1938">
                  <c:v>0.89883345069999998</c:v>
                </c:pt>
                <c:pt idx="1939">
                  <c:v>0.89883345069999998</c:v>
                </c:pt>
                <c:pt idx="1940">
                  <c:v>0.89883345069999998</c:v>
                </c:pt>
                <c:pt idx="1941">
                  <c:v>0.89883345069999998</c:v>
                </c:pt>
                <c:pt idx="1942">
                  <c:v>0.89883345069999998</c:v>
                </c:pt>
                <c:pt idx="1943">
                  <c:v>0.89883345069999998</c:v>
                </c:pt>
                <c:pt idx="1944">
                  <c:v>0.89883345069999998</c:v>
                </c:pt>
                <c:pt idx="1945">
                  <c:v>0.89883345069999998</c:v>
                </c:pt>
                <c:pt idx="1946">
                  <c:v>0.89883345069999998</c:v>
                </c:pt>
                <c:pt idx="1947">
                  <c:v>0.89883345069999998</c:v>
                </c:pt>
                <c:pt idx="1948">
                  <c:v>0.89883345069999998</c:v>
                </c:pt>
                <c:pt idx="1949">
                  <c:v>0.89883345069999998</c:v>
                </c:pt>
                <c:pt idx="1950">
                  <c:v>0.89883345069999998</c:v>
                </c:pt>
                <c:pt idx="1951">
                  <c:v>0.89883345069999998</c:v>
                </c:pt>
                <c:pt idx="1952">
                  <c:v>0.89883345069999998</c:v>
                </c:pt>
                <c:pt idx="1953">
                  <c:v>0.89883345069999998</c:v>
                </c:pt>
                <c:pt idx="1954">
                  <c:v>0.89883345069999998</c:v>
                </c:pt>
                <c:pt idx="1955">
                  <c:v>0.89883345069999998</c:v>
                </c:pt>
                <c:pt idx="1956">
                  <c:v>0.89883345069999998</c:v>
                </c:pt>
                <c:pt idx="1957">
                  <c:v>0.89883345069999998</c:v>
                </c:pt>
                <c:pt idx="1958">
                  <c:v>0.89883345069999998</c:v>
                </c:pt>
                <c:pt idx="1959">
                  <c:v>0.89883345069999998</c:v>
                </c:pt>
                <c:pt idx="1960">
                  <c:v>0.89883345069999998</c:v>
                </c:pt>
                <c:pt idx="1961">
                  <c:v>0.89883345069999998</c:v>
                </c:pt>
                <c:pt idx="1962">
                  <c:v>0.89883345069999998</c:v>
                </c:pt>
                <c:pt idx="1963">
                  <c:v>0.89883345069999998</c:v>
                </c:pt>
                <c:pt idx="1964">
                  <c:v>0.89883345069999998</c:v>
                </c:pt>
                <c:pt idx="1965">
                  <c:v>0.89883345069999998</c:v>
                </c:pt>
                <c:pt idx="1966">
                  <c:v>0.89883345069999998</c:v>
                </c:pt>
                <c:pt idx="1967">
                  <c:v>0.89883345069999998</c:v>
                </c:pt>
                <c:pt idx="1968">
                  <c:v>0.89883345069999998</c:v>
                </c:pt>
                <c:pt idx="1969">
                  <c:v>0.89883345069999998</c:v>
                </c:pt>
                <c:pt idx="1970">
                  <c:v>0.89883345069999998</c:v>
                </c:pt>
                <c:pt idx="1971">
                  <c:v>0.89883345069999998</c:v>
                </c:pt>
                <c:pt idx="1972">
                  <c:v>0.89883345069999998</c:v>
                </c:pt>
                <c:pt idx="1973">
                  <c:v>0.89883345069999998</c:v>
                </c:pt>
                <c:pt idx="1974">
                  <c:v>0.89883345069999998</c:v>
                </c:pt>
                <c:pt idx="1975">
                  <c:v>0.89883345069999998</c:v>
                </c:pt>
                <c:pt idx="1976">
                  <c:v>0.89883345069999998</c:v>
                </c:pt>
                <c:pt idx="1977">
                  <c:v>0.89883345069999998</c:v>
                </c:pt>
                <c:pt idx="1978">
                  <c:v>0.89883345069999998</c:v>
                </c:pt>
                <c:pt idx="1979">
                  <c:v>0.89883345069999998</c:v>
                </c:pt>
                <c:pt idx="1980">
                  <c:v>0.89883345069999998</c:v>
                </c:pt>
                <c:pt idx="1981">
                  <c:v>0.89883345069999998</c:v>
                </c:pt>
                <c:pt idx="1982">
                  <c:v>0.89883345069999998</c:v>
                </c:pt>
                <c:pt idx="1983">
                  <c:v>0.89883345069999998</c:v>
                </c:pt>
                <c:pt idx="1984">
                  <c:v>0.89883345069999998</c:v>
                </c:pt>
                <c:pt idx="1985">
                  <c:v>0.89883345069999998</c:v>
                </c:pt>
                <c:pt idx="1986">
                  <c:v>0.89883345069999998</c:v>
                </c:pt>
                <c:pt idx="1987">
                  <c:v>0.89883345069999998</c:v>
                </c:pt>
                <c:pt idx="1988">
                  <c:v>0.89883345069999998</c:v>
                </c:pt>
                <c:pt idx="1989">
                  <c:v>0.89883345069999998</c:v>
                </c:pt>
                <c:pt idx="1990">
                  <c:v>0.89883345069999998</c:v>
                </c:pt>
                <c:pt idx="1991">
                  <c:v>0.89883345069999998</c:v>
                </c:pt>
                <c:pt idx="1992">
                  <c:v>0.89883345069999998</c:v>
                </c:pt>
                <c:pt idx="1993">
                  <c:v>0.89883345069999998</c:v>
                </c:pt>
                <c:pt idx="1994">
                  <c:v>0.89883345069999998</c:v>
                </c:pt>
                <c:pt idx="1995">
                  <c:v>0.89883345069999998</c:v>
                </c:pt>
                <c:pt idx="1996">
                  <c:v>0.89883345069999998</c:v>
                </c:pt>
                <c:pt idx="1997">
                  <c:v>0.89883345069999998</c:v>
                </c:pt>
                <c:pt idx="1998">
                  <c:v>0.89883345069999998</c:v>
                </c:pt>
                <c:pt idx="1999">
                  <c:v>0.89883345069999998</c:v>
                </c:pt>
                <c:pt idx="2000">
                  <c:v>0.89883345069999998</c:v>
                </c:pt>
                <c:pt idx="2001">
                  <c:v>0.89883345069999998</c:v>
                </c:pt>
                <c:pt idx="2002">
                  <c:v>0.89883345069999998</c:v>
                </c:pt>
                <c:pt idx="2003">
                  <c:v>0.89883345069999998</c:v>
                </c:pt>
                <c:pt idx="2004">
                  <c:v>0.89883345069999998</c:v>
                </c:pt>
                <c:pt idx="2005">
                  <c:v>0.89883345069999998</c:v>
                </c:pt>
                <c:pt idx="2006">
                  <c:v>0.89883345069999998</c:v>
                </c:pt>
                <c:pt idx="2007">
                  <c:v>0.89883345069999998</c:v>
                </c:pt>
                <c:pt idx="2008">
                  <c:v>0.89643015270000004</c:v>
                </c:pt>
                <c:pt idx="2009">
                  <c:v>0.89643015270000004</c:v>
                </c:pt>
                <c:pt idx="2010">
                  <c:v>0.89643015270000004</c:v>
                </c:pt>
                <c:pt idx="2011">
                  <c:v>0.89643015270000004</c:v>
                </c:pt>
                <c:pt idx="2012">
                  <c:v>0.89643015270000004</c:v>
                </c:pt>
                <c:pt idx="2013">
                  <c:v>0.89643015270000004</c:v>
                </c:pt>
                <c:pt idx="2014">
                  <c:v>0.89643015270000004</c:v>
                </c:pt>
                <c:pt idx="2015">
                  <c:v>0.89643015270000004</c:v>
                </c:pt>
                <c:pt idx="2016">
                  <c:v>0.89643015270000004</c:v>
                </c:pt>
                <c:pt idx="2017">
                  <c:v>0.89643015270000004</c:v>
                </c:pt>
                <c:pt idx="2018">
                  <c:v>0.89643015270000004</c:v>
                </c:pt>
                <c:pt idx="2019">
                  <c:v>0.89643015270000004</c:v>
                </c:pt>
                <c:pt idx="2020">
                  <c:v>0.89643015270000004</c:v>
                </c:pt>
                <c:pt idx="2021">
                  <c:v>0.89643015270000004</c:v>
                </c:pt>
                <c:pt idx="2022">
                  <c:v>0.89643015270000004</c:v>
                </c:pt>
                <c:pt idx="2023">
                  <c:v>0.89643015270000004</c:v>
                </c:pt>
                <c:pt idx="2024">
                  <c:v>0.89643015270000004</c:v>
                </c:pt>
                <c:pt idx="2025">
                  <c:v>0.89643015270000004</c:v>
                </c:pt>
                <c:pt idx="2026">
                  <c:v>0.89643015270000004</c:v>
                </c:pt>
                <c:pt idx="2027">
                  <c:v>0.89643015270000004</c:v>
                </c:pt>
                <c:pt idx="2028">
                  <c:v>0.89643015270000004</c:v>
                </c:pt>
                <c:pt idx="2029">
                  <c:v>0.89643015270000004</c:v>
                </c:pt>
                <c:pt idx="2030">
                  <c:v>0.89643015270000004</c:v>
                </c:pt>
                <c:pt idx="2031">
                  <c:v>0.89643015270000004</c:v>
                </c:pt>
                <c:pt idx="2032">
                  <c:v>0.89643015270000004</c:v>
                </c:pt>
                <c:pt idx="2033">
                  <c:v>0.89643015270000004</c:v>
                </c:pt>
                <c:pt idx="2034">
                  <c:v>0.89643015270000004</c:v>
                </c:pt>
                <c:pt idx="2035">
                  <c:v>0.89643015270000004</c:v>
                </c:pt>
                <c:pt idx="2036">
                  <c:v>0.89643015270000004</c:v>
                </c:pt>
                <c:pt idx="2037">
                  <c:v>0.89643015270000004</c:v>
                </c:pt>
                <c:pt idx="2038">
                  <c:v>0.89391209049999998</c:v>
                </c:pt>
                <c:pt idx="2039">
                  <c:v>0.89391209049999998</c:v>
                </c:pt>
                <c:pt idx="2040">
                  <c:v>0.89391209049999998</c:v>
                </c:pt>
                <c:pt idx="2041">
                  <c:v>0.89391209049999998</c:v>
                </c:pt>
                <c:pt idx="2042">
                  <c:v>0.89391209049999998</c:v>
                </c:pt>
                <c:pt idx="2043">
                  <c:v>0.89391209049999998</c:v>
                </c:pt>
                <c:pt idx="2044">
                  <c:v>0.89135073779999996</c:v>
                </c:pt>
                <c:pt idx="2045">
                  <c:v>0.89135073779999996</c:v>
                </c:pt>
                <c:pt idx="2046">
                  <c:v>0.89135073779999996</c:v>
                </c:pt>
                <c:pt idx="2047">
                  <c:v>0.89135073779999996</c:v>
                </c:pt>
                <c:pt idx="2048">
                  <c:v>0.89135073779999996</c:v>
                </c:pt>
                <c:pt idx="2049">
                  <c:v>0.89135073779999996</c:v>
                </c:pt>
                <c:pt idx="2050">
                  <c:v>0.89135073779999996</c:v>
                </c:pt>
                <c:pt idx="2051">
                  <c:v>0.89135073779999996</c:v>
                </c:pt>
                <c:pt idx="2052">
                  <c:v>0.89135073779999996</c:v>
                </c:pt>
                <c:pt idx="2053">
                  <c:v>0.89135073779999996</c:v>
                </c:pt>
                <c:pt idx="2054">
                  <c:v>0.89135073779999996</c:v>
                </c:pt>
                <c:pt idx="2055">
                  <c:v>0.89135073779999996</c:v>
                </c:pt>
                <c:pt idx="2056">
                  <c:v>0.89135073779999996</c:v>
                </c:pt>
                <c:pt idx="2057">
                  <c:v>0.89135073779999996</c:v>
                </c:pt>
                <c:pt idx="2058">
                  <c:v>0.89135073779999996</c:v>
                </c:pt>
                <c:pt idx="2059">
                  <c:v>0.89135073779999996</c:v>
                </c:pt>
                <c:pt idx="2060">
                  <c:v>0.89135073779999996</c:v>
                </c:pt>
                <c:pt idx="2061">
                  <c:v>0.89135073779999996</c:v>
                </c:pt>
                <c:pt idx="2062">
                  <c:v>0.89135073779999996</c:v>
                </c:pt>
                <c:pt idx="2063">
                  <c:v>0.89135073779999996</c:v>
                </c:pt>
                <c:pt idx="2064">
                  <c:v>0.89135073779999996</c:v>
                </c:pt>
                <c:pt idx="2065">
                  <c:v>0.89135073779999996</c:v>
                </c:pt>
                <c:pt idx="2066">
                  <c:v>0.89135073779999996</c:v>
                </c:pt>
                <c:pt idx="2067">
                  <c:v>0.89135073779999996</c:v>
                </c:pt>
                <c:pt idx="2068">
                  <c:v>0.89135073779999996</c:v>
                </c:pt>
                <c:pt idx="2069">
                  <c:v>0.89135073779999996</c:v>
                </c:pt>
                <c:pt idx="2070">
                  <c:v>0.89135073779999996</c:v>
                </c:pt>
                <c:pt idx="2071">
                  <c:v>0.89135073779999996</c:v>
                </c:pt>
                <c:pt idx="2072">
                  <c:v>0.89135073779999996</c:v>
                </c:pt>
                <c:pt idx="2073">
                  <c:v>0.89135073779999996</c:v>
                </c:pt>
                <c:pt idx="2074">
                  <c:v>0.89135073779999996</c:v>
                </c:pt>
                <c:pt idx="2075">
                  <c:v>0.89135073779999996</c:v>
                </c:pt>
                <c:pt idx="2076">
                  <c:v>0.89135073779999996</c:v>
                </c:pt>
                <c:pt idx="2077">
                  <c:v>0.89135073779999996</c:v>
                </c:pt>
                <c:pt idx="2078">
                  <c:v>0.89135073779999996</c:v>
                </c:pt>
                <c:pt idx="2079">
                  <c:v>0.89135073779999996</c:v>
                </c:pt>
                <c:pt idx="2080">
                  <c:v>0.89135073779999996</c:v>
                </c:pt>
                <c:pt idx="2081">
                  <c:v>0.89135073779999996</c:v>
                </c:pt>
                <c:pt idx="2082">
                  <c:v>0.89135073779999996</c:v>
                </c:pt>
                <c:pt idx="2083">
                  <c:v>0.89135073779999996</c:v>
                </c:pt>
                <c:pt idx="2084">
                  <c:v>0.89135073779999996</c:v>
                </c:pt>
                <c:pt idx="2085">
                  <c:v>0.89135073779999996</c:v>
                </c:pt>
                <c:pt idx="2086">
                  <c:v>0.89135073779999996</c:v>
                </c:pt>
                <c:pt idx="2087">
                  <c:v>0.89135073779999996</c:v>
                </c:pt>
                <c:pt idx="2088">
                  <c:v>0.89135073779999996</c:v>
                </c:pt>
                <c:pt idx="2089">
                  <c:v>0.89135073779999996</c:v>
                </c:pt>
                <c:pt idx="2090">
                  <c:v>0.89135073779999996</c:v>
                </c:pt>
                <c:pt idx="2091">
                  <c:v>0.89135073779999996</c:v>
                </c:pt>
                <c:pt idx="2092">
                  <c:v>0.89135073779999996</c:v>
                </c:pt>
                <c:pt idx="2093">
                  <c:v>0.89135073779999996</c:v>
                </c:pt>
                <c:pt idx="2094">
                  <c:v>0.89135073779999996</c:v>
                </c:pt>
                <c:pt idx="2095">
                  <c:v>0.89135073779999996</c:v>
                </c:pt>
                <c:pt idx="2096">
                  <c:v>0.89135073779999996</c:v>
                </c:pt>
                <c:pt idx="2097">
                  <c:v>0.89135073779999996</c:v>
                </c:pt>
                <c:pt idx="2098">
                  <c:v>0.89135073779999996</c:v>
                </c:pt>
                <c:pt idx="2099">
                  <c:v>0.89135073779999996</c:v>
                </c:pt>
                <c:pt idx="2100">
                  <c:v>0.89135073779999996</c:v>
                </c:pt>
                <c:pt idx="2101">
                  <c:v>0.89135073779999996</c:v>
                </c:pt>
                <c:pt idx="2102">
                  <c:v>0.89135073779999996</c:v>
                </c:pt>
                <c:pt idx="2103">
                  <c:v>0.89135073779999996</c:v>
                </c:pt>
                <c:pt idx="2104">
                  <c:v>0.89135073779999996</c:v>
                </c:pt>
                <c:pt idx="2105">
                  <c:v>0.89135073779999996</c:v>
                </c:pt>
                <c:pt idx="2106">
                  <c:v>0.89135073779999996</c:v>
                </c:pt>
                <c:pt idx="2107">
                  <c:v>0.89135073779999996</c:v>
                </c:pt>
                <c:pt idx="2108">
                  <c:v>0.89135073779999996</c:v>
                </c:pt>
                <c:pt idx="2109">
                  <c:v>0.89135073779999996</c:v>
                </c:pt>
                <c:pt idx="2110">
                  <c:v>0.89135073779999996</c:v>
                </c:pt>
                <c:pt idx="2111">
                  <c:v>0.89135073779999996</c:v>
                </c:pt>
                <c:pt idx="2112">
                  <c:v>0.89135073779999996</c:v>
                </c:pt>
                <c:pt idx="2113">
                  <c:v>0.89135073779999996</c:v>
                </c:pt>
                <c:pt idx="2114">
                  <c:v>0.89135073779999996</c:v>
                </c:pt>
                <c:pt idx="2115">
                  <c:v>0.89135073779999996</c:v>
                </c:pt>
                <c:pt idx="2116">
                  <c:v>0.89135073779999996</c:v>
                </c:pt>
                <c:pt idx="2117">
                  <c:v>0.89135073779999996</c:v>
                </c:pt>
                <c:pt idx="2118">
                  <c:v>0.89135073779999996</c:v>
                </c:pt>
                <c:pt idx="2119">
                  <c:v>0.89135073779999996</c:v>
                </c:pt>
                <c:pt idx="2120">
                  <c:v>0.89135073779999996</c:v>
                </c:pt>
                <c:pt idx="2121">
                  <c:v>0.89135073779999996</c:v>
                </c:pt>
                <c:pt idx="2122">
                  <c:v>0.89135073779999996</c:v>
                </c:pt>
                <c:pt idx="2123">
                  <c:v>0.89135073779999996</c:v>
                </c:pt>
                <c:pt idx="2124">
                  <c:v>0.88822319130000005</c:v>
                </c:pt>
                <c:pt idx="2125">
                  <c:v>0.88822319130000005</c:v>
                </c:pt>
                <c:pt idx="2126">
                  <c:v>0.8850622547</c:v>
                </c:pt>
                <c:pt idx="2127">
                  <c:v>0.8850622547</c:v>
                </c:pt>
                <c:pt idx="2128">
                  <c:v>0.8850622547</c:v>
                </c:pt>
                <c:pt idx="2129">
                  <c:v>0.8850622547</c:v>
                </c:pt>
                <c:pt idx="2130">
                  <c:v>0.8850622547</c:v>
                </c:pt>
                <c:pt idx="2131">
                  <c:v>0.8850622547</c:v>
                </c:pt>
                <c:pt idx="2132">
                  <c:v>0.8850622547</c:v>
                </c:pt>
                <c:pt idx="2133">
                  <c:v>0.8850622547</c:v>
                </c:pt>
                <c:pt idx="2134">
                  <c:v>0.8850622547</c:v>
                </c:pt>
                <c:pt idx="2135">
                  <c:v>0.8850622547</c:v>
                </c:pt>
                <c:pt idx="2136">
                  <c:v>0.8850622547</c:v>
                </c:pt>
                <c:pt idx="2137">
                  <c:v>0.8850622547</c:v>
                </c:pt>
                <c:pt idx="2138">
                  <c:v>0.8850622547</c:v>
                </c:pt>
                <c:pt idx="2139">
                  <c:v>0.8850622547</c:v>
                </c:pt>
                <c:pt idx="2140">
                  <c:v>0.8850622547</c:v>
                </c:pt>
                <c:pt idx="2141">
                  <c:v>0.8850622547</c:v>
                </c:pt>
                <c:pt idx="2142">
                  <c:v>0.8850622547</c:v>
                </c:pt>
                <c:pt idx="2143">
                  <c:v>0.8850622547</c:v>
                </c:pt>
                <c:pt idx="2144">
                  <c:v>0.8850622547</c:v>
                </c:pt>
                <c:pt idx="2145">
                  <c:v>0.8850622547</c:v>
                </c:pt>
                <c:pt idx="2146">
                  <c:v>0.8850622547</c:v>
                </c:pt>
                <c:pt idx="2147">
                  <c:v>0.8850622547</c:v>
                </c:pt>
                <c:pt idx="2148">
                  <c:v>0.8850622547</c:v>
                </c:pt>
                <c:pt idx="2149">
                  <c:v>0.8850622547</c:v>
                </c:pt>
                <c:pt idx="2150">
                  <c:v>0.8850622547</c:v>
                </c:pt>
                <c:pt idx="2151">
                  <c:v>0.8850622547</c:v>
                </c:pt>
                <c:pt idx="2152">
                  <c:v>0.8850622547</c:v>
                </c:pt>
                <c:pt idx="2153">
                  <c:v>0.8850622547</c:v>
                </c:pt>
                <c:pt idx="2154">
                  <c:v>0.8850622547</c:v>
                </c:pt>
                <c:pt idx="2155">
                  <c:v>0.8850622547</c:v>
                </c:pt>
                <c:pt idx="2156">
                  <c:v>0.8850622547</c:v>
                </c:pt>
                <c:pt idx="2157">
                  <c:v>0.8850622547</c:v>
                </c:pt>
                <c:pt idx="2158">
                  <c:v>0.8850622547</c:v>
                </c:pt>
                <c:pt idx="2159">
                  <c:v>0.8850622547</c:v>
                </c:pt>
                <c:pt idx="2160">
                  <c:v>0.8850622547</c:v>
                </c:pt>
                <c:pt idx="2161">
                  <c:v>0.8850622547</c:v>
                </c:pt>
                <c:pt idx="2162">
                  <c:v>0.8850622547</c:v>
                </c:pt>
                <c:pt idx="2163">
                  <c:v>0.8850622547</c:v>
                </c:pt>
                <c:pt idx="2164">
                  <c:v>0.8850622547</c:v>
                </c:pt>
                <c:pt idx="2165">
                  <c:v>0.8850622547</c:v>
                </c:pt>
                <c:pt idx="2166">
                  <c:v>0.8850622547</c:v>
                </c:pt>
                <c:pt idx="2167">
                  <c:v>0.8850622547</c:v>
                </c:pt>
                <c:pt idx="2168">
                  <c:v>0.8850622547</c:v>
                </c:pt>
                <c:pt idx="2169">
                  <c:v>0.8850622547</c:v>
                </c:pt>
                <c:pt idx="2170">
                  <c:v>0.8850622547</c:v>
                </c:pt>
                <c:pt idx="2171">
                  <c:v>0.8850622547</c:v>
                </c:pt>
                <c:pt idx="2172">
                  <c:v>0.8850622547</c:v>
                </c:pt>
                <c:pt idx="2173">
                  <c:v>0.8850622547</c:v>
                </c:pt>
                <c:pt idx="2174">
                  <c:v>0.8850622547</c:v>
                </c:pt>
                <c:pt idx="2175">
                  <c:v>0.8850622547</c:v>
                </c:pt>
                <c:pt idx="2176">
                  <c:v>0.8850622547</c:v>
                </c:pt>
                <c:pt idx="2177">
                  <c:v>0.8850622547</c:v>
                </c:pt>
                <c:pt idx="2178">
                  <c:v>0.8850622547</c:v>
                </c:pt>
                <c:pt idx="2179">
                  <c:v>0.8850622547</c:v>
                </c:pt>
                <c:pt idx="2180">
                  <c:v>0.8850622547</c:v>
                </c:pt>
                <c:pt idx="2181">
                  <c:v>0.8850622547</c:v>
                </c:pt>
                <c:pt idx="2182">
                  <c:v>0.8850622547</c:v>
                </c:pt>
                <c:pt idx="2183">
                  <c:v>0.8850622547</c:v>
                </c:pt>
                <c:pt idx="2184">
                  <c:v>0.8850622547</c:v>
                </c:pt>
                <c:pt idx="2185">
                  <c:v>0.8850622547</c:v>
                </c:pt>
                <c:pt idx="2186">
                  <c:v>0.8850622547</c:v>
                </c:pt>
                <c:pt idx="2187">
                  <c:v>0.8850622547</c:v>
                </c:pt>
                <c:pt idx="2188">
                  <c:v>0.8850622547</c:v>
                </c:pt>
                <c:pt idx="2189">
                  <c:v>0.8850622547</c:v>
                </c:pt>
                <c:pt idx="2190">
                  <c:v>0.8850622547</c:v>
                </c:pt>
                <c:pt idx="2191">
                  <c:v>0.8850622547</c:v>
                </c:pt>
                <c:pt idx="2192">
                  <c:v>0.8850622547</c:v>
                </c:pt>
                <c:pt idx="2193">
                  <c:v>0.8850622547</c:v>
                </c:pt>
                <c:pt idx="2194">
                  <c:v>0.8850622547</c:v>
                </c:pt>
                <c:pt idx="2195">
                  <c:v>0.8850622547</c:v>
                </c:pt>
                <c:pt idx="2196">
                  <c:v>0.8850622547</c:v>
                </c:pt>
                <c:pt idx="2197">
                  <c:v>0.8850622547</c:v>
                </c:pt>
                <c:pt idx="2198">
                  <c:v>0.8850622547</c:v>
                </c:pt>
                <c:pt idx="2199">
                  <c:v>0.8850622547</c:v>
                </c:pt>
                <c:pt idx="2200">
                  <c:v>0.8850622547</c:v>
                </c:pt>
                <c:pt idx="2201">
                  <c:v>0.8850622547</c:v>
                </c:pt>
                <c:pt idx="2202">
                  <c:v>0.8850622547</c:v>
                </c:pt>
                <c:pt idx="2203">
                  <c:v>0.8850622547</c:v>
                </c:pt>
                <c:pt idx="2204">
                  <c:v>0.8850622547</c:v>
                </c:pt>
                <c:pt idx="2205">
                  <c:v>0.8850622547</c:v>
                </c:pt>
                <c:pt idx="2206">
                  <c:v>0.8850622547</c:v>
                </c:pt>
                <c:pt idx="2207">
                  <c:v>0.8850622547</c:v>
                </c:pt>
                <c:pt idx="2208">
                  <c:v>0.8850622547</c:v>
                </c:pt>
                <c:pt idx="2209">
                  <c:v>0.8850622547</c:v>
                </c:pt>
                <c:pt idx="2210">
                  <c:v>0.8850622547</c:v>
                </c:pt>
                <c:pt idx="2211">
                  <c:v>0.8850622547</c:v>
                </c:pt>
                <c:pt idx="2212">
                  <c:v>0.8850622547</c:v>
                </c:pt>
                <c:pt idx="2213">
                  <c:v>0.8850622547</c:v>
                </c:pt>
                <c:pt idx="2214">
                  <c:v>0.8850622547</c:v>
                </c:pt>
                <c:pt idx="2215">
                  <c:v>0.8850622547</c:v>
                </c:pt>
                <c:pt idx="2216">
                  <c:v>0.8850622547</c:v>
                </c:pt>
                <c:pt idx="2217">
                  <c:v>0.8850622547</c:v>
                </c:pt>
                <c:pt idx="2218">
                  <c:v>0.8850622547</c:v>
                </c:pt>
                <c:pt idx="2219">
                  <c:v>0.8850622547</c:v>
                </c:pt>
                <c:pt idx="2220">
                  <c:v>0.8850622547</c:v>
                </c:pt>
                <c:pt idx="2221">
                  <c:v>0.8850622547</c:v>
                </c:pt>
                <c:pt idx="2222">
                  <c:v>0.8850622547</c:v>
                </c:pt>
                <c:pt idx="2223">
                  <c:v>0.8850622547</c:v>
                </c:pt>
                <c:pt idx="2224">
                  <c:v>0.8850622547</c:v>
                </c:pt>
                <c:pt idx="2225">
                  <c:v>0.8850622547</c:v>
                </c:pt>
                <c:pt idx="2226">
                  <c:v>0.8850622547</c:v>
                </c:pt>
                <c:pt idx="2227">
                  <c:v>0.8850622547</c:v>
                </c:pt>
                <c:pt idx="2228">
                  <c:v>0.8850622547</c:v>
                </c:pt>
                <c:pt idx="2229">
                  <c:v>0.8850622547</c:v>
                </c:pt>
                <c:pt idx="2230">
                  <c:v>0.8850622547</c:v>
                </c:pt>
                <c:pt idx="2231">
                  <c:v>0.8850622547</c:v>
                </c:pt>
                <c:pt idx="2232">
                  <c:v>0.8850622547</c:v>
                </c:pt>
                <c:pt idx="2233">
                  <c:v>0.8850622547</c:v>
                </c:pt>
                <c:pt idx="2234">
                  <c:v>0.8850622547</c:v>
                </c:pt>
                <c:pt idx="2235">
                  <c:v>0.8850622547</c:v>
                </c:pt>
                <c:pt idx="2236">
                  <c:v>0.8850622547</c:v>
                </c:pt>
                <c:pt idx="2237">
                  <c:v>0.8850622547</c:v>
                </c:pt>
                <c:pt idx="2238">
                  <c:v>0.8850622547</c:v>
                </c:pt>
                <c:pt idx="2239">
                  <c:v>0.8850622547</c:v>
                </c:pt>
                <c:pt idx="2240">
                  <c:v>0.8850622547</c:v>
                </c:pt>
                <c:pt idx="2241">
                  <c:v>0.8850622547</c:v>
                </c:pt>
                <c:pt idx="2242">
                  <c:v>0.8850622547</c:v>
                </c:pt>
                <c:pt idx="2243">
                  <c:v>0.8850622547</c:v>
                </c:pt>
                <c:pt idx="2244">
                  <c:v>0.8850622547</c:v>
                </c:pt>
                <c:pt idx="2245">
                  <c:v>0.8850622547</c:v>
                </c:pt>
                <c:pt idx="2246">
                  <c:v>0.8850622547</c:v>
                </c:pt>
                <c:pt idx="2247">
                  <c:v>0.8850622547</c:v>
                </c:pt>
                <c:pt idx="2248">
                  <c:v>0.8850622547</c:v>
                </c:pt>
                <c:pt idx="2249">
                  <c:v>0.8850622547</c:v>
                </c:pt>
                <c:pt idx="2250">
                  <c:v>0.8850622547</c:v>
                </c:pt>
                <c:pt idx="2251">
                  <c:v>0.8850622547</c:v>
                </c:pt>
                <c:pt idx="2252">
                  <c:v>0.8850622547</c:v>
                </c:pt>
                <c:pt idx="2253">
                  <c:v>0.8850622547</c:v>
                </c:pt>
                <c:pt idx="2254">
                  <c:v>0.8850622547</c:v>
                </c:pt>
                <c:pt idx="2255">
                  <c:v>0.8850622547</c:v>
                </c:pt>
                <c:pt idx="2256">
                  <c:v>0.8850622547</c:v>
                </c:pt>
                <c:pt idx="2257">
                  <c:v>0.8850622547</c:v>
                </c:pt>
                <c:pt idx="2258">
                  <c:v>0.8850622547</c:v>
                </c:pt>
                <c:pt idx="2259">
                  <c:v>0.8850622547</c:v>
                </c:pt>
                <c:pt idx="2260">
                  <c:v>0.8850622547</c:v>
                </c:pt>
                <c:pt idx="2261">
                  <c:v>0.8850622547</c:v>
                </c:pt>
                <c:pt idx="2262">
                  <c:v>0.8850622547</c:v>
                </c:pt>
                <c:pt idx="2263">
                  <c:v>0.8850622547</c:v>
                </c:pt>
                <c:pt idx="2264">
                  <c:v>0.8850622547</c:v>
                </c:pt>
                <c:pt idx="2265">
                  <c:v>0.8850622547</c:v>
                </c:pt>
                <c:pt idx="2266">
                  <c:v>0.8850622547</c:v>
                </c:pt>
                <c:pt idx="2267">
                  <c:v>0.8850622547</c:v>
                </c:pt>
                <c:pt idx="2268">
                  <c:v>0.8850622547</c:v>
                </c:pt>
                <c:pt idx="2269">
                  <c:v>0.8850622547</c:v>
                </c:pt>
                <c:pt idx="2270">
                  <c:v>0.8850622547</c:v>
                </c:pt>
                <c:pt idx="2271">
                  <c:v>0.8850622547</c:v>
                </c:pt>
                <c:pt idx="2272">
                  <c:v>0.8850622547</c:v>
                </c:pt>
                <c:pt idx="2273">
                  <c:v>0.8850622547</c:v>
                </c:pt>
                <c:pt idx="2274">
                  <c:v>0.8850622547</c:v>
                </c:pt>
                <c:pt idx="2275">
                  <c:v>0.8850622547</c:v>
                </c:pt>
                <c:pt idx="2276">
                  <c:v>0.8850622547</c:v>
                </c:pt>
                <c:pt idx="2277">
                  <c:v>0.8850622547</c:v>
                </c:pt>
                <c:pt idx="2278">
                  <c:v>0.8850622547</c:v>
                </c:pt>
                <c:pt idx="2279">
                  <c:v>0.8850622547</c:v>
                </c:pt>
                <c:pt idx="2280">
                  <c:v>0.8850622547</c:v>
                </c:pt>
                <c:pt idx="2281">
                  <c:v>0.8850622547</c:v>
                </c:pt>
                <c:pt idx="2282">
                  <c:v>0.8850622547</c:v>
                </c:pt>
                <c:pt idx="2283">
                  <c:v>0.8850622547</c:v>
                </c:pt>
                <c:pt idx="2284">
                  <c:v>0.8850622547</c:v>
                </c:pt>
                <c:pt idx="2285">
                  <c:v>0.8850622547</c:v>
                </c:pt>
                <c:pt idx="2286">
                  <c:v>0.8850622547</c:v>
                </c:pt>
                <c:pt idx="2287">
                  <c:v>0.8850622547</c:v>
                </c:pt>
                <c:pt idx="2288">
                  <c:v>0.8850622547</c:v>
                </c:pt>
                <c:pt idx="2289">
                  <c:v>0.8850622547</c:v>
                </c:pt>
                <c:pt idx="2290">
                  <c:v>0.8850622547</c:v>
                </c:pt>
                <c:pt idx="2291">
                  <c:v>0.8850622547</c:v>
                </c:pt>
                <c:pt idx="2292">
                  <c:v>0.8850622547</c:v>
                </c:pt>
                <c:pt idx="2293">
                  <c:v>0.8850622547</c:v>
                </c:pt>
                <c:pt idx="2294">
                  <c:v>0.8850622547</c:v>
                </c:pt>
                <c:pt idx="2295">
                  <c:v>0.8850622547</c:v>
                </c:pt>
                <c:pt idx="2296">
                  <c:v>0.8850622547</c:v>
                </c:pt>
                <c:pt idx="2297">
                  <c:v>0.8850622547</c:v>
                </c:pt>
                <c:pt idx="2298">
                  <c:v>0.8850622547</c:v>
                </c:pt>
                <c:pt idx="2299">
                  <c:v>0.8850622547</c:v>
                </c:pt>
                <c:pt idx="2300">
                  <c:v>0.8850622547</c:v>
                </c:pt>
                <c:pt idx="2301">
                  <c:v>0.8850622547</c:v>
                </c:pt>
                <c:pt idx="2302">
                  <c:v>0.8850622547</c:v>
                </c:pt>
                <c:pt idx="2303">
                  <c:v>0.8850622547</c:v>
                </c:pt>
                <c:pt idx="2304">
                  <c:v>0.8850622547</c:v>
                </c:pt>
                <c:pt idx="2305">
                  <c:v>0.8850622547</c:v>
                </c:pt>
                <c:pt idx="2306">
                  <c:v>0.8850622547</c:v>
                </c:pt>
                <c:pt idx="2307">
                  <c:v>0.8850622547</c:v>
                </c:pt>
                <c:pt idx="2308">
                  <c:v>0.8850622547</c:v>
                </c:pt>
                <c:pt idx="2309">
                  <c:v>0.8850622547</c:v>
                </c:pt>
                <c:pt idx="2310">
                  <c:v>0.8850622547</c:v>
                </c:pt>
                <c:pt idx="2311">
                  <c:v>0.8850622547</c:v>
                </c:pt>
                <c:pt idx="2312">
                  <c:v>0.8850622547</c:v>
                </c:pt>
                <c:pt idx="2313">
                  <c:v>0.8850622547</c:v>
                </c:pt>
                <c:pt idx="2314">
                  <c:v>0.8850622547</c:v>
                </c:pt>
                <c:pt idx="2315">
                  <c:v>0.8850622547</c:v>
                </c:pt>
                <c:pt idx="2316">
                  <c:v>0.8850622547</c:v>
                </c:pt>
                <c:pt idx="2317">
                  <c:v>0.8850622547</c:v>
                </c:pt>
                <c:pt idx="2318">
                  <c:v>0.8850622547</c:v>
                </c:pt>
                <c:pt idx="2319">
                  <c:v>0.8850622547</c:v>
                </c:pt>
                <c:pt idx="2320">
                  <c:v>0.8850622547</c:v>
                </c:pt>
                <c:pt idx="2321">
                  <c:v>0.8850622547</c:v>
                </c:pt>
                <c:pt idx="2322">
                  <c:v>0.8850622547</c:v>
                </c:pt>
                <c:pt idx="2323">
                  <c:v>0.8850622547</c:v>
                </c:pt>
                <c:pt idx="2324">
                  <c:v>0.8850622547</c:v>
                </c:pt>
                <c:pt idx="2325">
                  <c:v>0.8850622547</c:v>
                </c:pt>
                <c:pt idx="2326">
                  <c:v>0.8850622547</c:v>
                </c:pt>
                <c:pt idx="2327">
                  <c:v>0.8850622547</c:v>
                </c:pt>
                <c:pt idx="2328">
                  <c:v>0.8850622547</c:v>
                </c:pt>
                <c:pt idx="2329">
                  <c:v>0.8850622547</c:v>
                </c:pt>
                <c:pt idx="2330">
                  <c:v>0.8850622547</c:v>
                </c:pt>
                <c:pt idx="2331">
                  <c:v>0.8850622547</c:v>
                </c:pt>
                <c:pt idx="2332">
                  <c:v>0.8850622547</c:v>
                </c:pt>
                <c:pt idx="2333">
                  <c:v>0.8850622547</c:v>
                </c:pt>
                <c:pt idx="2334">
                  <c:v>0.8850622547</c:v>
                </c:pt>
                <c:pt idx="2335">
                  <c:v>0.8850622547</c:v>
                </c:pt>
                <c:pt idx="2336">
                  <c:v>0.8850622547</c:v>
                </c:pt>
                <c:pt idx="2337">
                  <c:v>0.8850622547</c:v>
                </c:pt>
                <c:pt idx="2338">
                  <c:v>0.8850622547</c:v>
                </c:pt>
                <c:pt idx="2339">
                  <c:v>0.8850622547</c:v>
                </c:pt>
                <c:pt idx="2340">
                  <c:v>0.8850622547</c:v>
                </c:pt>
                <c:pt idx="2341">
                  <c:v>0.8850622547</c:v>
                </c:pt>
                <c:pt idx="2342">
                  <c:v>0.8850622547</c:v>
                </c:pt>
                <c:pt idx="2343">
                  <c:v>0.8850622547</c:v>
                </c:pt>
                <c:pt idx="2344">
                  <c:v>0.8850622547</c:v>
                </c:pt>
                <c:pt idx="2345">
                  <c:v>0.8850622547</c:v>
                </c:pt>
                <c:pt idx="2346">
                  <c:v>0.8850622547</c:v>
                </c:pt>
                <c:pt idx="2347">
                  <c:v>0.8850622547</c:v>
                </c:pt>
                <c:pt idx="2348">
                  <c:v>0.8850622547</c:v>
                </c:pt>
                <c:pt idx="2349">
                  <c:v>0.8850622547</c:v>
                </c:pt>
                <c:pt idx="2350">
                  <c:v>0.8850622547</c:v>
                </c:pt>
                <c:pt idx="2351">
                  <c:v>0.8850622547</c:v>
                </c:pt>
                <c:pt idx="2352">
                  <c:v>0.8850622547</c:v>
                </c:pt>
                <c:pt idx="2353">
                  <c:v>0.8850622547</c:v>
                </c:pt>
                <c:pt idx="2354">
                  <c:v>0.8850622547</c:v>
                </c:pt>
                <c:pt idx="2355">
                  <c:v>0.8850622547</c:v>
                </c:pt>
                <c:pt idx="2356">
                  <c:v>0.8850622547</c:v>
                </c:pt>
                <c:pt idx="2357">
                  <c:v>0.8850622547</c:v>
                </c:pt>
                <c:pt idx="2358">
                  <c:v>0.8850622547</c:v>
                </c:pt>
                <c:pt idx="2359">
                  <c:v>0.8850622547</c:v>
                </c:pt>
                <c:pt idx="2360">
                  <c:v>0.8850622547</c:v>
                </c:pt>
                <c:pt idx="2361">
                  <c:v>0.8850622547</c:v>
                </c:pt>
                <c:pt idx="2362">
                  <c:v>0.8850622547</c:v>
                </c:pt>
                <c:pt idx="2363">
                  <c:v>0.8850622547</c:v>
                </c:pt>
                <c:pt idx="2364">
                  <c:v>0.8850622547</c:v>
                </c:pt>
                <c:pt idx="2365">
                  <c:v>0.8850622547</c:v>
                </c:pt>
                <c:pt idx="2366">
                  <c:v>0.8850622547</c:v>
                </c:pt>
                <c:pt idx="2367">
                  <c:v>0.8850622547</c:v>
                </c:pt>
                <c:pt idx="2368">
                  <c:v>0.8850622547</c:v>
                </c:pt>
                <c:pt idx="2369">
                  <c:v>0.8850622547</c:v>
                </c:pt>
                <c:pt idx="2370">
                  <c:v>0.8850622547</c:v>
                </c:pt>
                <c:pt idx="2371">
                  <c:v>0.8850622547</c:v>
                </c:pt>
                <c:pt idx="2372">
                  <c:v>0.8850622547</c:v>
                </c:pt>
                <c:pt idx="2373">
                  <c:v>0.8850622547</c:v>
                </c:pt>
                <c:pt idx="2374">
                  <c:v>0.87488912529999996</c:v>
                </c:pt>
                <c:pt idx="2375">
                  <c:v>0.87488912529999996</c:v>
                </c:pt>
                <c:pt idx="2376">
                  <c:v>0.87488912529999996</c:v>
                </c:pt>
                <c:pt idx="2377">
                  <c:v>0.87488912529999996</c:v>
                </c:pt>
                <c:pt idx="2378">
                  <c:v>0.87488912529999996</c:v>
                </c:pt>
                <c:pt idx="2379">
                  <c:v>0.87488912529999996</c:v>
                </c:pt>
                <c:pt idx="2380">
                  <c:v>0.87488912529999996</c:v>
                </c:pt>
                <c:pt idx="2381">
                  <c:v>0.87488912529999996</c:v>
                </c:pt>
                <c:pt idx="2382">
                  <c:v>0.87488912529999996</c:v>
                </c:pt>
                <c:pt idx="2383">
                  <c:v>0.87488912529999996</c:v>
                </c:pt>
                <c:pt idx="2384">
                  <c:v>0.87488912529999996</c:v>
                </c:pt>
                <c:pt idx="2385">
                  <c:v>0.87488912529999996</c:v>
                </c:pt>
                <c:pt idx="2386">
                  <c:v>0.87488912529999996</c:v>
                </c:pt>
                <c:pt idx="2387">
                  <c:v>0.87488912529999996</c:v>
                </c:pt>
                <c:pt idx="2388">
                  <c:v>0.87488912529999996</c:v>
                </c:pt>
                <c:pt idx="2389">
                  <c:v>0.87488912529999996</c:v>
                </c:pt>
                <c:pt idx="2390">
                  <c:v>0.87488912529999996</c:v>
                </c:pt>
                <c:pt idx="2391">
                  <c:v>0.87488912529999996</c:v>
                </c:pt>
                <c:pt idx="2392">
                  <c:v>0.87488912529999996</c:v>
                </c:pt>
                <c:pt idx="2393">
                  <c:v>0.87488912529999996</c:v>
                </c:pt>
                <c:pt idx="2394">
                  <c:v>0.87488912529999996</c:v>
                </c:pt>
                <c:pt idx="2395">
                  <c:v>0.87488912529999996</c:v>
                </c:pt>
                <c:pt idx="2396">
                  <c:v>0.87488912529999996</c:v>
                </c:pt>
                <c:pt idx="2397">
                  <c:v>0.87488912529999996</c:v>
                </c:pt>
                <c:pt idx="2398">
                  <c:v>0.87488912529999996</c:v>
                </c:pt>
                <c:pt idx="2399">
                  <c:v>0.87488912529999996</c:v>
                </c:pt>
                <c:pt idx="2400">
                  <c:v>0.87488912529999996</c:v>
                </c:pt>
                <c:pt idx="2401">
                  <c:v>0.87488912529999996</c:v>
                </c:pt>
                <c:pt idx="2402">
                  <c:v>0.87488912529999996</c:v>
                </c:pt>
                <c:pt idx="2403">
                  <c:v>0.87488912529999996</c:v>
                </c:pt>
                <c:pt idx="2404">
                  <c:v>0.87488912529999996</c:v>
                </c:pt>
                <c:pt idx="2405">
                  <c:v>0.87488912529999996</c:v>
                </c:pt>
                <c:pt idx="2406">
                  <c:v>0.87488912529999996</c:v>
                </c:pt>
                <c:pt idx="2407">
                  <c:v>0.87488912529999996</c:v>
                </c:pt>
                <c:pt idx="2408">
                  <c:v>0.87488912529999996</c:v>
                </c:pt>
                <c:pt idx="2409">
                  <c:v>0.87488912529999996</c:v>
                </c:pt>
                <c:pt idx="2410">
                  <c:v>0.87488912529999996</c:v>
                </c:pt>
                <c:pt idx="2411">
                  <c:v>0.87488912529999996</c:v>
                </c:pt>
                <c:pt idx="2412">
                  <c:v>0.87488912529999996</c:v>
                </c:pt>
                <c:pt idx="2413">
                  <c:v>0.87488912529999996</c:v>
                </c:pt>
                <c:pt idx="2414">
                  <c:v>0.87488912529999996</c:v>
                </c:pt>
                <c:pt idx="2415">
                  <c:v>0.87488912529999996</c:v>
                </c:pt>
                <c:pt idx="2416">
                  <c:v>0.87488912529999996</c:v>
                </c:pt>
                <c:pt idx="2417">
                  <c:v>0.87488912529999996</c:v>
                </c:pt>
                <c:pt idx="2418">
                  <c:v>0.87488912529999996</c:v>
                </c:pt>
                <c:pt idx="2419">
                  <c:v>0.87488912529999996</c:v>
                </c:pt>
                <c:pt idx="2420">
                  <c:v>0.87488912529999996</c:v>
                </c:pt>
                <c:pt idx="2421">
                  <c:v>0.87488912529999996</c:v>
                </c:pt>
                <c:pt idx="2422">
                  <c:v>0.87488912529999996</c:v>
                </c:pt>
                <c:pt idx="2423">
                  <c:v>0.87488912529999996</c:v>
                </c:pt>
                <c:pt idx="2424">
                  <c:v>0.87488912529999996</c:v>
                </c:pt>
                <c:pt idx="2425">
                  <c:v>0.87488912529999996</c:v>
                </c:pt>
                <c:pt idx="2426">
                  <c:v>0.87488912529999996</c:v>
                </c:pt>
                <c:pt idx="2427">
                  <c:v>0.87488912529999996</c:v>
                </c:pt>
                <c:pt idx="2428">
                  <c:v>0.87488912529999996</c:v>
                </c:pt>
                <c:pt idx="2429">
                  <c:v>0.87488912529999996</c:v>
                </c:pt>
                <c:pt idx="2430">
                  <c:v>0.87488912529999996</c:v>
                </c:pt>
                <c:pt idx="2431">
                  <c:v>0.87488912529999996</c:v>
                </c:pt>
                <c:pt idx="2432">
                  <c:v>0.87488912529999996</c:v>
                </c:pt>
                <c:pt idx="2433">
                  <c:v>0.87488912529999996</c:v>
                </c:pt>
                <c:pt idx="2434">
                  <c:v>0.87488912529999996</c:v>
                </c:pt>
                <c:pt idx="2435">
                  <c:v>0.87488912529999996</c:v>
                </c:pt>
                <c:pt idx="2436">
                  <c:v>0.87488912529999996</c:v>
                </c:pt>
                <c:pt idx="2437">
                  <c:v>0.87488912529999996</c:v>
                </c:pt>
                <c:pt idx="2438">
                  <c:v>0.87488912529999996</c:v>
                </c:pt>
                <c:pt idx="2439">
                  <c:v>0.87488912529999996</c:v>
                </c:pt>
                <c:pt idx="2440">
                  <c:v>0.87488912529999996</c:v>
                </c:pt>
                <c:pt idx="2441">
                  <c:v>0.87488912529999996</c:v>
                </c:pt>
                <c:pt idx="2442">
                  <c:v>0.87488912529999996</c:v>
                </c:pt>
                <c:pt idx="2443">
                  <c:v>0.87488912529999996</c:v>
                </c:pt>
                <c:pt idx="2444">
                  <c:v>0.87488912529999996</c:v>
                </c:pt>
                <c:pt idx="2445">
                  <c:v>0.87488912529999996</c:v>
                </c:pt>
                <c:pt idx="2446">
                  <c:v>0.87488912529999996</c:v>
                </c:pt>
                <c:pt idx="2447">
                  <c:v>0.87488912529999996</c:v>
                </c:pt>
                <c:pt idx="2448">
                  <c:v>0.87488912529999996</c:v>
                </c:pt>
                <c:pt idx="2449">
                  <c:v>0.87488912529999996</c:v>
                </c:pt>
                <c:pt idx="2450">
                  <c:v>0.87488912529999996</c:v>
                </c:pt>
                <c:pt idx="2451">
                  <c:v>0.87488912529999996</c:v>
                </c:pt>
                <c:pt idx="2452">
                  <c:v>0.87488912529999996</c:v>
                </c:pt>
                <c:pt idx="2453">
                  <c:v>0.87488912529999996</c:v>
                </c:pt>
                <c:pt idx="2454">
                  <c:v>0.87488912529999996</c:v>
                </c:pt>
                <c:pt idx="2455">
                  <c:v>0.87488912529999996</c:v>
                </c:pt>
                <c:pt idx="2456">
                  <c:v>0.87488912529999996</c:v>
                </c:pt>
                <c:pt idx="2457">
                  <c:v>0.87488912529999996</c:v>
                </c:pt>
                <c:pt idx="2458">
                  <c:v>0.87488912529999996</c:v>
                </c:pt>
                <c:pt idx="2459">
                  <c:v>0.87488912529999996</c:v>
                </c:pt>
                <c:pt idx="2460">
                  <c:v>0.87488912529999996</c:v>
                </c:pt>
                <c:pt idx="2461">
                  <c:v>0.87488912529999996</c:v>
                </c:pt>
                <c:pt idx="2462">
                  <c:v>0.87488912529999996</c:v>
                </c:pt>
                <c:pt idx="2463">
                  <c:v>0.87488912529999996</c:v>
                </c:pt>
                <c:pt idx="2464">
                  <c:v>0.87488912529999996</c:v>
                </c:pt>
                <c:pt idx="2465">
                  <c:v>0.87488912529999996</c:v>
                </c:pt>
                <c:pt idx="2466">
                  <c:v>0.87488912529999996</c:v>
                </c:pt>
                <c:pt idx="2467">
                  <c:v>0.87488912529999996</c:v>
                </c:pt>
                <c:pt idx="2468">
                  <c:v>0.87488912529999996</c:v>
                </c:pt>
                <c:pt idx="2469">
                  <c:v>0.87488912529999996</c:v>
                </c:pt>
                <c:pt idx="2470">
                  <c:v>0.87488912529999996</c:v>
                </c:pt>
                <c:pt idx="2471">
                  <c:v>0.87488912529999996</c:v>
                </c:pt>
                <c:pt idx="2472">
                  <c:v>0.87488912529999996</c:v>
                </c:pt>
                <c:pt idx="2473">
                  <c:v>0.87488912529999996</c:v>
                </c:pt>
                <c:pt idx="2474">
                  <c:v>0.87488912529999996</c:v>
                </c:pt>
                <c:pt idx="2475">
                  <c:v>0.87488912529999996</c:v>
                </c:pt>
                <c:pt idx="2476">
                  <c:v>0.87488912529999996</c:v>
                </c:pt>
                <c:pt idx="2477">
                  <c:v>0.87488912529999996</c:v>
                </c:pt>
              </c:numCache>
            </c:numRef>
          </c:yVal>
          <c:smooth val="0"/>
          <c:extLst>
            <c:ext xmlns:c16="http://schemas.microsoft.com/office/drawing/2014/chart" uri="{C3380CC4-5D6E-409C-BE32-E72D297353CC}">
              <c16:uniqueId val="{00000001-D680-4895-9E4E-FE07CB6EAF29}"/>
            </c:ext>
          </c:extLst>
        </c:ser>
        <c:ser>
          <c:idx val="2"/>
          <c:order val="2"/>
          <c:tx>
            <c:strRef>
              <c:f>kmcurve_her2pos!$K$2</c:f>
              <c:strCache>
                <c:ptCount val="1"/>
                <c:pt idx="0">
                  <c:v>Stage III</c:v>
                </c:pt>
              </c:strCache>
            </c:strRef>
          </c:tx>
          <c:marker>
            <c:symbol val="none"/>
          </c:marker>
          <c:xVal>
            <c:numRef>
              <c:f>kmcurve_her2pos!$H$3:$H$2480</c:f>
              <c:numCache>
                <c:formatCode>General</c:formatCode>
                <c:ptCount val="2478"/>
                <c:pt idx="0">
                  <c:v>0</c:v>
                </c:pt>
                <c:pt idx="1">
                  <c:v>0.1</c:v>
                </c:pt>
                <c:pt idx="2">
                  <c:v>0.1</c:v>
                </c:pt>
                <c:pt idx="3">
                  <c:v>0.2333333333</c:v>
                </c:pt>
                <c:pt idx="4">
                  <c:v>0.2333333333</c:v>
                </c:pt>
                <c:pt idx="5">
                  <c:v>0.2666666667</c:v>
                </c:pt>
                <c:pt idx="6">
                  <c:v>0.2666666667</c:v>
                </c:pt>
                <c:pt idx="7">
                  <c:v>0.33333333329999998</c:v>
                </c:pt>
                <c:pt idx="8">
                  <c:v>0.33333333329999998</c:v>
                </c:pt>
                <c:pt idx="9">
                  <c:v>0.56666666669999999</c:v>
                </c:pt>
                <c:pt idx="10">
                  <c:v>0.56666666669999999</c:v>
                </c:pt>
                <c:pt idx="11">
                  <c:v>0.6</c:v>
                </c:pt>
                <c:pt idx="12">
                  <c:v>0.6</c:v>
                </c:pt>
                <c:pt idx="13">
                  <c:v>0.8</c:v>
                </c:pt>
                <c:pt idx="14">
                  <c:v>0.8</c:v>
                </c:pt>
                <c:pt idx="15">
                  <c:v>0.83333333330000003</c:v>
                </c:pt>
                <c:pt idx="16">
                  <c:v>0.83333333330000003</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c:v>
                </c:pt>
                <c:pt idx="26">
                  <c:v>1</c:v>
                </c:pt>
                <c:pt idx="27">
                  <c:v>1.0333333333000001</c:v>
                </c:pt>
                <c:pt idx="28">
                  <c:v>1.0333333333000001</c:v>
                </c:pt>
                <c:pt idx="29">
                  <c:v>1.1333333333</c:v>
                </c:pt>
                <c:pt idx="30">
                  <c:v>1.1333333333</c:v>
                </c:pt>
                <c:pt idx="31">
                  <c:v>1.2</c:v>
                </c:pt>
                <c:pt idx="32">
                  <c:v>1.2</c:v>
                </c:pt>
                <c:pt idx="33">
                  <c:v>1.2333333333000001</c:v>
                </c:pt>
                <c:pt idx="34">
                  <c:v>1.2333333333000001</c:v>
                </c:pt>
                <c:pt idx="35">
                  <c:v>1.2666666666999999</c:v>
                </c:pt>
                <c:pt idx="36">
                  <c:v>1.2666666666999999</c:v>
                </c:pt>
                <c:pt idx="37">
                  <c:v>1.3666666667</c:v>
                </c:pt>
                <c:pt idx="38">
                  <c:v>1.3666666667</c:v>
                </c:pt>
                <c:pt idx="39">
                  <c:v>1.4333333333</c:v>
                </c:pt>
                <c:pt idx="40">
                  <c:v>1.4333333333</c:v>
                </c:pt>
                <c:pt idx="41">
                  <c:v>1.5666666667</c:v>
                </c:pt>
                <c:pt idx="42">
                  <c:v>1.5666666667</c:v>
                </c:pt>
                <c:pt idx="43">
                  <c:v>1.6</c:v>
                </c:pt>
                <c:pt idx="44">
                  <c:v>1.6</c:v>
                </c:pt>
                <c:pt idx="45">
                  <c:v>1.6333333333</c:v>
                </c:pt>
                <c:pt idx="46">
                  <c:v>1.6333333333</c:v>
                </c:pt>
                <c:pt idx="47">
                  <c:v>1.7666666666999999</c:v>
                </c:pt>
                <c:pt idx="48">
                  <c:v>1.7666666666999999</c:v>
                </c:pt>
                <c:pt idx="49">
                  <c:v>1.8</c:v>
                </c:pt>
                <c:pt idx="50">
                  <c:v>1.8</c:v>
                </c:pt>
                <c:pt idx="51">
                  <c:v>1.9</c:v>
                </c:pt>
                <c:pt idx="52">
                  <c:v>1.9</c:v>
                </c:pt>
                <c:pt idx="53">
                  <c:v>1.9333333333</c:v>
                </c:pt>
                <c:pt idx="54">
                  <c:v>1.9333333333</c:v>
                </c:pt>
                <c:pt idx="55">
                  <c:v>1.9666666666999999</c:v>
                </c:pt>
                <c:pt idx="56">
                  <c:v>1.9666666666999999</c:v>
                </c:pt>
                <c:pt idx="57">
                  <c:v>2</c:v>
                </c:pt>
                <c:pt idx="58">
                  <c:v>2</c:v>
                </c:pt>
                <c:pt idx="59">
                  <c:v>2.1333333333</c:v>
                </c:pt>
                <c:pt idx="60">
                  <c:v>2.1333333333</c:v>
                </c:pt>
                <c:pt idx="61">
                  <c:v>2.2333333333000001</c:v>
                </c:pt>
                <c:pt idx="62">
                  <c:v>2.2333333333000001</c:v>
                </c:pt>
                <c:pt idx="63">
                  <c:v>2.4</c:v>
                </c:pt>
                <c:pt idx="64">
                  <c:v>2.4</c:v>
                </c:pt>
                <c:pt idx="65">
                  <c:v>2.4333333332999998</c:v>
                </c:pt>
                <c:pt idx="66">
                  <c:v>2.4333333332999998</c:v>
                </c:pt>
                <c:pt idx="67">
                  <c:v>2.5</c:v>
                </c:pt>
                <c:pt idx="68">
                  <c:v>2.5</c:v>
                </c:pt>
                <c:pt idx="69">
                  <c:v>2.7</c:v>
                </c:pt>
                <c:pt idx="70">
                  <c:v>2.7</c:v>
                </c:pt>
                <c:pt idx="71">
                  <c:v>2.7333333333000001</c:v>
                </c:pt>
                <c:pt idx="72">
                  <c:v>2.7333333333000001</c:v>
                </c:pt>
                <c:pt idx="73">
                  <c:v>2.8333333333000001</c:v>
                </c:pt>
                <c:pt idx="74">
                  <c:v>2.8333333333000001</c:v>
                </c:pt>
                <c:pt idx="75">
                  <c:v>2.9333333332999998</c:v>
                </c:pt>
                <c:pt idx="76">
                  <c:v>2.9333333332999998</c:v>
                </c:pt>
                <c:pt idx="77">
                  <c:v>3.0333333332999999</c:v>
                </c:pt>
                <c:pt idx="78">
                  <c:v>3.0333333332999999</c:v>
                </c:pt>
                <c:pt idx="79">
                  <c:v>3.0666666667000002</c:v>
                </c:pt>
                <c:pt idx="80">
                  <c:v>3.0666666667000002</c:v>
                </c:pt>
                <c:pt idx="81">
                  <c:v>3.1666666666999999</c:v>
                </c:pt>
                <c:pt idx="82">
                  <c:v>3.1666666666999999</c:v>
                </c:pt>
                <c:pt idx="83">
                  <c:v>3.2</c:v>
                </c:pt>
                <c:pt idx="84">
                  <c:v>3.2</c:v>
                </c:pt>
                <c:pt idx="85">
                  <c:v>3.2666666666999999</c:v>
                </c:pt>
                <c:pt idx="86">
                  <c:v>3.2666666666999999</c:v>
                </c:pt>
                <c:pt idx="87">
                  <c:v>3.3333333333000001</c:v>
                </c:pt>
                <c:pt idx="88">
                  <c:v>3.3333333333000001</c:v>
                </c:pt>
                <c:pt idx="89">
                  <c:v>3.4333333332999998</c:v>
                </c:pt>
                <c:pt idx="90">
                  <c:v>3.4333333332999998</c:v>
                </c:pt>
                <c:pt idx="91">
                  <c:v>3.5666666667000002</c:v>
                </c:pt>
                <c:pt idx="92">
                  <c:v>3.5666666667000002</c:v>
                </c:pt>
                <c:pt idx="93">
                  <c:v>3.7</c:v>
                </c:pt>
                <c:pt idx="94">
                  <c:v>3.7</c:v>
                </c:pt>
                <c:pt idx="95">
                  <c:v>3.7333333333000001</c:v>
                </c:pt>
                <c:pt idx="96">
                  <c:v>3.7333333333000001</c:v>
                </c:pt>
                <c:pt idx="97">
                  <c:v>4.0999999999999996</c:v>
                </c:pt>
                <c:pt idx="98">
                  <c:v>4.0999999999999996</c:v>
                </c:pt>
                <c:pt idx="99">
                  <c:v>4.1666666667000003</c:v>
                </c:pt>
                <c:pt idx="100">
                  <c:v>4.1666666667000003</c:v>
                </c:pt>
                <c:pt idx="101">
                  <c:v>4.2333333333000001</c:v>
                </c:pt>
                <c:pt idx="102">
                  <c:v>4.2333333333000001</c:v>
                </c:pt>
                <c:pt idx="103">
                  <c:v>4.3666666666999996</c:v>
                </c:pt>
                <c:pt idx="104">
                  <c:v>4.3666666666999996</c:v>
                </c:pt>
                <c:pt idx="105">
                  <c:v>4.4333333333000002</c:v>
                </c:pt>
                <c:pt idx="106">
                  <c:v>4.4333333333000002</c:v>
                </c:pt>
                <c:pt idx="107">
                  <c:v>4.4666666667000001</c:v>
                </c:pt>
                <c:pt idx="108">
                  <c:v>4.4666666667000001</c:v>
                </c:pt>
                <c:pt idx="109">
                  <c:v>4.5666666666999998</c:v>
                </c:pt>
                <c:pt idx="110">
                  <c:v>4.5666666666999998</c:v>
                </c:pt>
                <c:pt idx="111">
                  <c:v>4.7333333333000001</c:v>
                </c:pt>
                <c:pt idx="112">
                  <c:v>4.7333333333000001</c:v>
                </c:pt>
                <c:pt idx="113">
                  <c:v>4.7666666666999999</c:v>
                </c:pt>
                <c:pt idx="114">
                  <c:v>4.7666666666999999</c:v>
                </c:pt>
                <c:pt idx="115">
                  <c:v>4.8</c:v>
                </c:pt>
                <c:pt idx="116">
                  <c:v>4.8</c:v>
                </c:pt>
                <c:pt idx="117">
                  <c:v>4.8333333332999997</c:v>
                </c:pt>
                <c:pt idx="118">
                  <c:v>4.8333333332999997</c:v>
                </c:pt>
                <c:pt idx="119">
                  <c:v>4.9333333333000002</c:v>
                </c:pt>
                <c:pt idx="120">
                  <c:v>4.9333333333000002</c:v>
                </c:pt>
                <c:pt idx="121">
                  <c:v>5.0333333332999999</c:v>
                </c:pt>
                <c:pt idx="122">
                  <c:v>5.0333333332999999</c:v>
                </c:pt>
                <c:pt idx="123">
                  <c:v>5.0666666666999998</c:v>
                </c:pt>
                <c:pt idx="124">
                  <c:v>5.0666666666999998</c:v>
                </c:pt>
                <c:pt idx="125">
                  <c:v>5.2</c:v>
                </c:pt>
                <c:pt idx="126">
                  <c:v>5.2</c:v>
                </c:pt>
                <c:pt idx="127">
                  <c:v>5.2333333333000001</c:v>
                </c:pt>
                <c:pt idx="128">
                  <c:v>5.2333333333000001</c:v>
                </c:pt>
                <c:pt idx="129">
                  <c:v>5.3666666666999996</c:v>
                </c:pt>
                <c:pt idx="130">
                  <c:v>5.3666666666999996</c:v>
                </c:pt>
                <c:pt idx="131">
                  <c:v>5.4</c:v>
                </c:pt>
                <c:pt idx="132">
                  <c:v>5.4</c:v>
                </c:pt>
                <c:pt idx="133">
                  <c:v>5.5333333332999999</c:v>
                </c:pt>
                <c:pt idx="134">
                  <c:v>5.5333333332999999</c:v>
                </c:pt>
                <c:pt idx="135">
                  <c:v>5.6</c:v>
                </c:pt>
                <c:pt idx="136">
                  <c:v>5.6</c:v>
                </c:pt>
                <c:pt idx="137">
                  <c:v>5.6333333333000004</c:v>
                </c:pt>
                <c:pt idx="138">
                  <c:v>5.6333333333000004</c:v>
                </c:pt>
                <c:pt idx="139">
                  <c:v>5.6666666667000003</c:v>
                </c:pt>
                <c:pt idx="140">
                  <c:v>5.6666666667000003</c:v>
                </c:pt>
                <c:pt idx="141">
                  <c:v>5.7</c:v>
                </c:pt>
                <c:pt idx="142">
                  <c:v>5.7</c:v>
                </c:pt>
                <c:pt idx="143">
                  <c:v>5.7666666666999999</c:v>
                </c:pt>
                <c:pt idx="144">
                  <c:v>5.7666666666999999</c:v>
                </c:pt>
                <c:pt idx="145">
                  <c:v>6</c:v>
                </c:pt>
                <c:pt idx="146">
                  <c:v>6</c:v>
                </c:pt>
                <c:pt idx="147">
                  <c:v>6.0333333332999999</c:v>
                </c:pt>
                <c:pt idx="148">
                  <c:v>6.0333333332999999</c:v>
                </c:pt>
                <c:pt idx="149">
                  <c:v>6.2</c:v>
                </c:pt>
                <c:pt idx="150">
                  <c:v>6.2</c:v>
                </c:pt>
                <c:pt idx="151">
                  <c:v>6.4</c:v>
                </c:pt>
                <c:pt idx="152">
                  <c:v>6.4</c:v>
                </c:pt>
                <c:pt idx="153">
                  <c:v>6.5666666666999998</c:v>
                </c:pt>
                <c:pt idx="154">
                  <c:v>6.5666666666999998</c:v>
                </c:pt>
                <c:pt idx="155">
                  <c:v>6.6333333333000004</c:v>
                </c:pt>
                <c:pt idx="156">
                  <c:v>6.6333333333000004</c:v>
                </c:pt>
                <c:pt idx="157">
                  <c:v>6.7666666666999999</c:v>
                </c:pt>
                <c:pt idx="158">
                  <c:v>6.7666666666999999</c:v>
                </c:pt>
                <c:pt idx="159">
                  <c:v>6.8666666666999996</c:v>
                </c:pt>
                <c:pt idx="160">
                  <c:v>6.8666666666999996</c:v>
                </c:pt>
                <c:pt idx="161">
                  <c:v>6.9</c:v>
                </c:pt>
                <c:pt idx="162">
                  <c:v>6.9</c:v>
                </c:pt>
                <c:pt idx="163">
                  <c:v>7.1</c:v>
                </c:pt>
                <c:pt idx="164">
                  <c:v>7.1</c:v>
                </c:pt>
                <c:pt idx="165">
                  <c:v>7.1333333333000004</c:v>
                </c:pt>
                <c:pt idx="166">
                  <c:v>7.1333333333000004</c:v>
                </c:pt>
                <c:pt idx="167">
                  <c:v>7.1666666667000003</c:v>
                </c:pt>
                <c:pt idx="168">
                  <c:v>7.1666666667000003</c:v>
                </c:pt>
                <c:pt idx="169">
                  <c:v>7.3666666666999996</c:v>
                </c:pt>
                <c:pt idx="170">
                  <c:v>7.3666666666999996</c:v>
                </c:pt>
                <c:pt idx="171">
                  <c:v>7.4666666667000001</c:v>
                </c:pt>
                <c:pt idx="172">
                  <c:v>7.4666666667000001</c:v>
                </c:pt>
                <c:pt idx="173">
                  <c:v>7.5</c:v>
                </c:pt>
                <c:pt idx="174">
                  <c:v>7.5</c:v>
                </c:pt>
                <c:pt idx="175">
                  <c:v>7.5333333332999999</c:v>
                </c:pt>
                <c:pt idx="176">
                  <c:v>7.5333333332999999</c:v>
                </c:pt>
                <c:pt idx="177">
                  <c:v>7.6</c:v>
                </c:pt>
                <c:pt idx="178">
                  <c:v>7.6</c:v>
                </c:pt>
                <c:pt idx="179">
                  <c:v>7.6666666667000003</c:v>
                </c:pt>
                <c:pt idx="180">
                  <c:v>7.6666666667000003</c:v>
                </c:pt>
                <c:pt idx="181">
                  <c:v>7.7</c:v>
                </c:pt>
                <c:pt idx="182">
                  <c:v>7.7</c:v>
                </c:pt>
                <c:pt idx="183">
                  <c:v>8.2666666667000008</c:v>
                </c:pt>
                <c:pt idx="184">
                  <c:v>8.2666666667000008</c:v>
                </c:pt>
                <c:pt idx="185">
                  <c:v>8.3333333333000006</c:v>
                </c:pt>
                <c:pt idx="186">
                  <c:v>8.3333333333000006</c:v>
                </c:pt>
                <c:pt idx="187">
                  <c:v>8.4333333333000002</c:v>
                </c:pt>
                <c:pt idx="188">
                  <c:v>8.4333333333000002</c:v>
                </c:pt>
                <c:pt idx="189">
                  <c:v>8.4666666667000001</c:v>
                </c:pt>
                <c:pt idx="190">
                  <c:v>8.4666666667000001</c:v>
                </c:pt>
                <c:pt idx="191">
                  <c:v>8.5333333332999999</c:v>
                </c:pt>
                <c:pt idx="192">
                  <c:v>8.5333333332999999</c:v>
                </c:pt>
                <c:pt idx="193">
                  <c:v>8.6</c:v>
                </c:pt>
                <c:pt idx="194">
                  <c:v>8.6</c:v>
                </c:pt>
                <c:pt idx="195">
                  <c:v>8.6666666666999994</c:v>
                </c:pt>
                <c:pt idx="196">
                  <c:v>8.6666666666999994</c:v>
                </c:pt>
                <c:pt idx="197">
                  <c:v>8.8000000000000007</c:v>
                </c:pt>
                <c:pt idx="198">
                  <c:v>8.8000000000000007</c:v>
                </c:pt>
                <c:pt idx="199">
                  <c:v>8.8333333333000006</c:v>
                </c:pt>
                <c:pt idx="200">
                  <c:v>8.8333333333000006</c:v>
                </c:pt>
                <c:pt idx="201">
                  <c:v>9</c:v>
                </c:pt>
                <c:pt idx="202">
                  <c:v>9</c:v>
                </c:pt>
                <c:pt idx="203">
                  <c:v>9.1666666666999994</c:v>
                </c:pt>
                <c:pt idx="204">
                  <c:v>9.1666666666999994</c:v>
                </c:pt>
                <c:pt idx="205">
                  <c:v>9.1999999999999993</c:v>
                </c:pt>
                <c:pt idx="206">
                  <c:v>9.1999999999999993</c:v>
                </c:pt>
                <c:pt idx="207">
                  <c:v>9.2333333332999992</c:v>
                </c:pt>
                <c:pt idx="208">
                  <c:v>9.2333333332999992</c:v>
                </c:pt>
                <c:pt idx="209">
                  <c:v>9.3666666667000005</c:v>
                </c:pt>
                <c:pt idx="210">
                  <c:v>9.3666666667000005</c:v>
                </c:pt>
                <c:pt idx="211">
                  <c:v>9.5333333332999999</c:v>
                </c:pt>
                <c:pt idx="212">
                  <c:v>9.5333333332999999</c:v>
                </c:pt>
                <c:pt idx="213">
                  <c:v>9.5666666666999998</c:v>
                </c:pt>
                <c:pt idx="214">
                  <c:v>9.5666666666999998</c:v>
                </c:pt>
                <c:pt idx="215">
                  <c:v>9.6333333332999995</c:v>
                </c:pt>
                <c:pt idx="216">
                  <c:v>9.6333333332999995</c:v>
                </c:pt>
                <c:pt idx="217">
                  <c:v>9.7333333332999992</c:v>
                </c:pt>
                <c:pt idx="218">
                  <c:v>9.7333333332999992</c:v>
                </c:pt>
                <c:pt idx="219">
                  <c:v>9.7666666667000008</c:v>
                </c:pt>
                <c:pt idx="220">
                  <c:v>9.7666666667000008</c:v>
                </c:pt>
                <c:pt idx="221">
                  <c:v>9.8000000000000007</c:v>
                </c:pt>
                <c:pt idx="222">
                  <c:v>9.8000000000000007</c:v>
                </c:pt>
                <c:pt idx="223">
                  <c:v>9.8666666667000005</c:v>
                </c:pt>
                <c:pt idx="224">
                  <c:v>9.8666666667000005</c:v>
                </c:pt>
                <c:pt idx="225">
                  <c:v>10.233333332999999</c:v>
                </c:pt>
                <c:pt idx="226">
                  <c:v>10.233333332999999</c:v>
                </c:pt>
                <c:pt idx="227">
                  <c:v>10.266666667000001</c:v>
                </c:pt>
                <c:pt idx="228">
                  <c:v>10.266666667000001</c:v>
                </c:pt>
                <c:pt idx="229">
                  <c:v>10.3</c:v>
                </c:pt>
                <c:pt idx="230">
                  <c:v>10.3</c:v>
                </c:pt>
                <c:pt idx="231">
                  <c:v>10.333333333000001</c:v>
                </c:pt>
                <c:pt idx="232">
                  <c:v>10.333333333000001</c:v>
                </c:pt>
                <c:pt idx="233">
                  <c:v>10.366666667000001</c:v>
                </c:pt>
                <c:pt idx="234">
                  <c:v>10.366666667000001</c:v>
                </c:pt>
                <c:pt idx="235">
                  <c:v>10.4</c:v>
                </c:pt>
                <c:pt idx="236">
                  <c:v>10.4</c:v>
                </c:pt>
                <c:pt idx="237">
                  <c:v>10.533333333</c:v>
                </c:pt>
                <c:pt idx="238">
                  <c:v>10.533333333</c:v>
                </c:pt>
                <c:pt idx="239">
                  <c:v>10.733333332999999</c:v>
                </c:pt>
                <c:pt idx="240">
                  <c:v>10.733333332999999</c:v>
                </c:pt>
                <c:pt idx="241">
                  <c:v>10.8</c:v>
                </c:pt>
                <c:pt idx="242">
                  <c:v>10.8</c:v>
                </c:pt>
                <c:pt idx="243">
                  <c:v>10.933333333</c:v>
                </c:pt>
                <c:pt idx="244">
                  <c:v>10.933333333</c:v>
                </c:pt>
                <c:pt idx="245">
                  <c:v>11.033333333</c:v>
                </c:pt>
                <c:pt idx="246">
                  <c:v>11.033333333</c:v>
                </c:pt>
                <c:pt idx="247">
                  <c:v>11.133333332999999</c:v>
                </c:pt>
                <c:pt idx="248">
                  <c:v>11.133333332999999</c:v>
                </c:pt>
                <c:pt idx="249">
                  <c:v>11.2</c:v>
                </c:pt>
                <c:pt idx="250">
                  <c:v>11.2</c:v>
                </c:pt>
                <c:pt idx="251">
                  <c:v>11.366666667000001</c:v>
                </c:pt>
                <c:pt idx="252">
                  <c:v>11.366666667000001</c:v>
                </c:pt>
                <c:pt idx="253">
                  <c:v>11.4</c:v>
                </c:pt>
                <c:pt idx="254">
                  <c:v>11.4</c:v>
                </c:pt>
                <c:pt idx="255">
                  <c:v>11.566666667</c:v>
                </c:pt>
                <c:pt idx="256">
                  <c:v>11.566666667</c:v>
                </c:pt>
                <c:pt idx="257">
                  <c:v>11.8</c:v>
                </c:pt>
                <c:pt idx="258">
                  <c:v>11.8</c:v>
                </c:pt>
                <c:pt idx="259">
                  <c:v>11.833333333000001</c:v>
                </c:pt>
                <c:pt idx="260">
                  <c:v>11.833333333000001</c:v>
                </c:pt>
                <c:pt idx="261">
                  <c:v>11.9</c:v>
                </c:pt>
                <c:pt idx="262">
                  <c:v>11.9</c:v>
                </c:pt>
                <c:pt idx="263">
                  <c:v>12.066666667</c:v>
                </c:pt>
                <c:pt idx="264">
                  <c:v>12.066666667</c:v>
                </c:pt>
                <c:pt idx="265">
                  <c:v>12.133333332999999</c:v>
                </c:pt>
                <c:pt idx="266">
                  <c:v>12.133333332999999</c:v>
                </c:pt>
                <c:pt idx="267">
                  <c:v>12.166666666999999</c:v>
                </c:pt>
                <c:pt idx="268">
                  <c:v>12.166666666999999</c:v>
                </c:pt>
                <c:pt idx="269">
                  <c:v>12.2</c:v>
                </c:pt>
                <c:pt idx="270">
                  <c:v>12.2</c:v>
                </c:pt>
                <c:pt idx="271">
                  <c:v>12.233333332999999</c:v>
                </c:pt>
                <c:pt idx="272">
                  <c:v>12.233333332999999</c:v>
                </c:pt>
                <c:pt idx="273">
                  <c:v>12.266666667000001</c:v>
                </c:pt>
                <c:pt idx="274">
                  <c:v>12.266666667000001</c:v>
                </c:pt>
                <c:pt idx="275">
                  <c:v>12.366666667000001</c:v>
                </c:pt>
                <c:pt idx="276">
                  <c:v>12.366666667000001</c:v>
                </c:pt>
                <c:pt idx="277">
                  <c:v>12.4</c:v>
                </c:pt>
                <c:pt idx="278">
                  <c:v>12.4</c:v>
                </c:pt>
                <c:pt idx="279">
                  <c:v>12.433333333</c:v>
                </c:pt>
                <c:pt idx="280">
                  <c:v>12.433333333</c:v>
                </c:pt>
                <c:pt idx="281">
                  <c:v>12.466666667</c:v>
                </c:pt>
                <c:pt idx="282">
                  <c:v>12.466666667</c:v>
                </c:pt>
                <c:pt idx="283">
                  <c:v>12.5</c:v>
                </c:pt>
                <c:pt idx="284">
                  <c:v>12.5</c:v>
                </c:pt>
                <c:pt idx="285">
                  <c:v>12.566666667</c:v>
                </c:pt>
                <c:pt idx="286">
                  <c:v>12.566666667</c:v>
                </c:pt>
                <c:pt idx="287">
                  <c:v>12.6</c:v>
                </c:pt>
                <c:pt idx="288">
                  <c:v>12.6</c:v>
                </c:pt>
                <c:pt idx="289">
                  <c:v>12.633333332999999</c:v>
                </c:pt>
                <c:pt idx="290">
                  <c:v>12.633333332999999</c:v>
                </c:pt>
                <c:pt idx="291">
                  <c:v>12.666666666999999</c:v>
                </c:pt>
                <c:pt idx="292">
                  <c:v>12.666666666999999</c:v>
                </c:pt>
                <c:pt idx="293">
                  <c:v>12.7</c:v>
                </c:pt>
                <c:pt idx="294">
                  <c:v>12.7</c:v>
                </c:pt>
                <c:pt idx="295">
                  <c:v>12.733333332999999</c:v>
                </c:pt>
                <c:pt idx="296">
                  <c:v>12.733333332999999</c:v>
                </c:pt>
                <c:pt idx="297">
                  <c:v>12.833333333000001</c:v>
                </c:pt>
                <c:pt idx="298">
                  <c:v>12.833333333000001</c:v>
                </c:pt>
                <c:pt idx="299">
                  <c:v>12.866666667000001</c:v>
                </c:pt>
                <c:pt idx="300">
                  <c:v>12.866666667000001</c:v>
                </c:pt>
                <c:pt idx="301">
                  <c:v>12.9</c:v>
                </c:pt>
                <c:pt idx="302">
                  <c:v>12.9</c:v>
                </c:pt>
                <c:pt idx="303">
                  <c:v>12.933333333</c:v>
                </c:pt>
                <c:pt idx="304">
                  <c:v>12.933333333</c:v>
                </c:pt>
                <c:pt idx="305">
                  <c:v>12.966666667</c:v>
                </c:pt>
                <c:pt idx="306">
                  <c:v>12.966666667</c:v>
                </c:pt>
                <c:pt idx="307">
                  <c:v>13</c:v>
                </c:pt>
                <c:pt idx="308">
                  <c:v>13</c:v>
                </c:pt>
                <c:pt idx="309">
                  <c:v>13.066666667</c:v>
                </c:pt>
                <c:pt idx="310">
                  <c:v>13.066666667</c:v>
                </c:pt>
                <c:pt idx="311">
                  <c:v>13.1</c:v>
                </c:pt>
                <c:pt idx="312">
                  <c:v>13.1</c:v>
                </c:pt>
                <c:pt idx="313">
                  <c:v>13.133333332999999</c:v>
                </c:pt>
                <c:pt idx="314">
                  <c:v>13.133333332999999</c:v>
                </c:pt>
                <c:pt idx="315">
                  <c:v>13.166666666999999</c:v>
                </c:pt>
                <c:pt idx="316">
                  <c:v>13.166666666999999</c:v>
                </c:pt>
                <c:pt idx="317">
                  <c:v>13.2</c:v>
                </c:pt>
                <c:pt idx="318">
                  <c:v>13.2</c:v>
                </c:pt>
                <c:pt idx="319">
                  <c:v>13.266666667000001</c:v>
                </c:pt>
                <c:pt idx="320">
                  <c:v>13.266666667000001</c:v>
                </c:pt>
                <c:pt idx="321">
                  <c:v>13.3</c:v>
                </c:pt>
                <c:pt idx="322">
                  <c:v>13.3</c:v>
                </c:pt>
                <c:pt idx="323">
                  <c:v>13.333333333000001</c:v>
                </c:pt>
                <c:pt idx="324">
                  <c:v>13.333333333000001</c:v>
                </c:pt>
                <c:pt idx="325">
                  <c:v>13.366666667000001</c:v>
                </c:pt>
                <c:pt idx="326">
                  <c:v>13.366666667000001</c:v>
                </c:pt>
                <c:pt idx="327">
                  <c:v>13.4</c:v>
                </c:pt>
                <c:pt idx="328">
                  <c:v>13.4</c:v>
                </c:pt>
                <c:pt idx="329">
                  <c:v>13.5</c:v>
                </c:pt>
                <c:pt idx="330">
                  <c:v>13.5</c:v>
                </c:pt>
                <c:pt idx="331">
                  <c:v>13.533333333</c:v>
                </c:pt>
                <c:pt idx="332">
                  <c:v>13.533333333</c:v>
                </c:pt>
                <c:pt idx="333">
                  <c:v>13.566666667</c:v>
                </c:pt>
                <c:pt idx="334">
                  <c:v>13.566666667</c:v>
                </c:pt>
                <c:pt idx="335">
                  <c:v>13.6</c:v>
                </c:pt>
                <c:pt idx="336">
                  <c:v>13.6</c:v>
                </c:pt>
                <c:pt idx="337">
                  <c:v>13.633333332999999</c:v>
                </c:pt>
                <c:pt idx="338">
                  <c:v>13.633333332999999</c:v>
                </c:pt>
                <c:pt idx="339">
                  <c:v>13.733333332999999</c:v>
                </c:pt>
                <c:pt idx="340">
                  <c:v>13.733333332999999</c:v>
                </c:pt>
                <c:pt idx="341">
                  <c:v>13.766666667000001</c:v>
                </c:pt>
                <c:pt idx="342">
                  <c:v>13.766666667000001</c:v>
                </c:pt>
                <c:pt idx="343">
                  <c:v>13.8</c:v>
                </c:pt>
                <c:pt idx="344">
                  <c:v>13.8</c:v>
                </c:pt>
                <c:pt idx="345">
                  <c:v>13.833333333000001</c:v>
                </c:pt>
                <c:pt idx="346">
                  <c:v>13.833333333000001</c:v>
                </c:pt>
                <c:pt idx="347">
                  <c:v>13.866666667000001</c:v>
                </c:pt>
                <c:pt idx="348">
                  <c:v>13.866666667000001</c:v>
                </c:pt>
                <c:pt idx="349">
                  <c:v>13.9</c:v>
                </c:pt>
                <c:pt idx="350">
                  <c:v>13.9</c:v>
                </c:pt>
                <c:pt idx="351">
                  <c:v>13.933333333</c:v>
                </c:pt>
                <c:pt idx="352">
                  <c:v>13.933333333</c:v>
                </c:pt>
                <c:pt idx="353">
                  <c:v>14</c:v>
                </c:pt>
                <c:pt idx="354">
                  <c:v>14</c:v>
                </c:pt>
                <c:pt idx="355">
                  <c:v>14.033333333</c:v>
                </c:pt>
                <c:pt idx="356">
                  <c:v>14.033333333</c:v>
                </c:pt>
                <c:pt idx="357">
                  <c:v>14.066666667</c:v>
                </c:pt>
                <c:pt idx="358">
                  <c:v>14.066666667</c:v>
                </c:pt>
                <c:pt idx="359">
                  <c:v>14.1</c:v>
                </c:pt>
                <c:pt idx="360">
                  <c:v>14.1</c:v>
                </c:pt>
                <c:pt idx="361">
                  <c:v>14.133333332999999</c:v>
                </c:pt>
                <c:pt idx="362">
                  <c:v>14.133333332999999</c:v>
                </c:pt>
                <c:pt idx="363">
                  <c:v>14.233333332999999</c:v>
                </c:pt>
                <c:pt idx="364">
                  <c:v>14.233333332999999</c:v>
                </c:pt>
                <c:pt idx="365">
                  <c:v>14.266666667000001</c:v>
                </c:pt>
                <c:pt idx="366">
                  <c:v>14.266666667000001</c:v>
                </c:pt>
                <c:pt idx="367">
                  <c:v>14.3</c:v>
                </c:pt>
                <c:pt idx="368">
                  <c:v>14.3</c:v>
                </c:pt>
                <c:pt idx="369">
                  <c:v>14.333333333000001</c:v>
                </c:pt>
                <c:pt idx="370">
                  <c:v>14.333333333000001</c:v>
                </c:pt>
                <c:pt idx="371">
                  <c:v>14.366666667000001</c:v>
                </c:pt>
                <c:pt idx="372">
                  <c:v>14.366666667000001</c:v>
                </c:pt>
                <c:pt idx="373">
                  <c:v>14.433333333</c:v>
                </c:pt>
                <c:pt idx="374">
                  <c:v>14.433333333</c:v>
                </c:pt>
                <c:pt idx="375">
                  <c:v>14.466666667</c:v>
                </c:pt>
                <c:pt idx="376">
                  <c:v>14.466666667</c:v>
                </c:pt>
                <c:pt idx="377">
                  <c:v>14.5</c:v>
                </c:pt>
                <c:pt idx="378">
                  <c:v>14.5</c:v>
                </c:pt>
                <c:pt idx="379">
                  <c:v>14.533333333</c:v>
                </c:pt>
                <c:pt idx="380">
                  <c:v>14.533333333</c:v>
                </c:pt>
                <c:pt idx="381">
                  <c:v>14.566666667</c:v>
                </c:pt>
                <c:pt idx="382">
                  <c:v>14.566666667</c:v>
                </c:pt>
                <c:pt idx="383">
                  <c:v>14.6</c:v>
                </c:pt>
                <c:pt idx="384">
                  <c:v>14.6</c:v>
                </c:pt>
                <c:pt idx="385">
                  <c:v>14.666666666999999</c:v>
                </c:pt>
                <c:pt idx="386">
                  <c:v>14.666666666999999</c:v>
                </c:pt>
                <c:pt idx="387">
                  <c:v>14.7</c:v>
                </c:pt>
                <c:pt idx="388">
                  <c:v>14.7</c:v>
                </c:pt>
                <c:pt idx="389">
                  <c:v>14.733333332999999</c:v>
                </c:pt>
                <c:pt idx="390">
                  <c:v>14.733333332999999</c:v>
                </c:pt>
                <c:pt idx="391">
                  <c:v>14.766666667000001</c:v>
                </c:pt>
                <c:pt idx="392">
                  <c:v>14.766666667000001</c:v>
                </c:pt>
                <c:pt idx="393">
                  <c:v>14.8</c:v>
                </c:pt>
                <c:pt idx="394">
                  <c:v>14.8</c:v>
                </c:pt>
                <c:pt idx="395">
                  <c:v>14.833333333000001</c:v>
                </c:pt>
                <c:pt idx="396">
                  <c:v>14.833333333000001</c:v>
                </c:pt>
                <c:pt idx="397">
                  <c:v>14.933333333</c:v>
                </c:pt>
                <c:pt idx="398">
                  <c:v>14.933333333</c:v>
                </c:pt>
                <c:pt idx="399">
                  <c:v>14.966666667</c:v>
                </c:pt>
                <c:pt idx="400">
                  <c:v>14.966666667</c:v>
                </c:pt>
                <c:pt idx="401">
                  <c:v>15</c:v>
                </c:pt>
                <c:pt idx="402">
                  <c:v>15</c:v>
                </c:pt>
                <c:pt idx="403">
                  <c:v>15.033333333</c:v>
                </c:pt>
                <c:pt idx="404">
                  <c:v>15.033333333</c:v>
                </c:pt>
                <c:pt idx="405">
                  <c:v>15.066666667</c:v>
                </c:pt>
                <c:pt idx="406">
                  <c:v>15.066666667</c:v>
                </c:pt>
                <c:pt idx="407">
                  <c:v>15.1</c:v>
                </c:pt>
                <c:pt idx="408">
                  <c:v>15.1</c:v>
                </c:pt>
                <c:pt idx="409">
                  <c:v>15.166666666999999</c:v>
                </c:pt>
                <c:pt idx="410">
                  <c:v>15.166666666999999</c:v>
                </c:pt>
                <c:pt idx="411">
                  <c:v>15.2</c:v>
                </c:pt>
                <c:pt idx="412">
                  <c:v>15.2</c:v>
                </c:pt>
                <c:pt idx="413">
                  <c:v>15.233333332999999</c:v>
                </c:pt>
                <c:pt idx="414">
                  <c:v>15.233333332999999</c:v>
                </c:pt>
                <c:pt idx="415">
                  <c:v>15.266666667000001</c:v>
                </c:pt>
                <c:pt idx="416">
                  <c:v>15.266666667000001</c:v>
                </c:pt>
                <c:pt idx="417">
                  <c:v>15.3</c:v>
                </c:pt>
                <c:pt idx="418">
                  <c:v>15.3</c:v>
                </c:pt>
                <c:pt idx="419">
                  <c:v>15.433333333</c:v>
                </c:pt>
                <c:pt idx="420">
                  <c:v>15.433333333</c:v>
                </c:pt>
                <c:pt idx="421">
                  <c:v>15.466666667</c:v>
                </c:pt>
                <c:pt idx="422">
                  <c:v>15.466666667</c:v>
                </c:pt>
                <c:pt idx="423">
                  <c:v>15.5</c:v>
                </c:pt>
                <c:pt idx="424">
                  <c:v>15.5</c:v>
                </c:pt>
                <c:pt idx="425">
                  <c:v>15.533333333</c:v>
                </c:pt>
                <c:pt idx="426">
                  <c:v>15.533333333</c:v>
                </c:pt>
                <c:pt idx="427">
                  <c:v>15.6</c:v>
                </c:pt>
                <c:pt idx="428">
                  <c:v>15.6</c:v>
                </c:pt>
                <c:pt idx="429">
                  <c:v>15.633333332999999</c:v>
                </c:pt>
                <c:pt idx="430">
                  <c:v>15.633333332999999</c:v>
                </c:pt>
                <c:pt idx="431">
                  <c:v>15.666666666999999</c:v>
                </c:pt>
                <c:pt idx="432">
                  <c:v>15.666666666999999</c:v>
                </c:pt>
                <c:pt idx="433">
                  <c:v>15.7</c:v>
                </c:pt>
                <c:pt idx="434">
                  <c:v>15.7</c:v>
                </c:pt>
                <c:pt idx="435">
                  <c:v>15.733333332999999</c:v>
                </c:pt>
                <c:pt idx="436">
                  <c:v>15.733333332999999</c:v>
                </c:pt>
                <c:pt idx="437">
                  <c:v>15.766666667000001</c:v>
                </c:pt>
                <c:pt idx="438">
                  <c:v>15.766666667000001</c:v>
                </c:pt>
                <c:pt idx="439">
                  <c:v>15.8</c:v>
                </c:pt>
                <c:pt idx="440">
                  <c:v>15.8</c:v>
                </c:pt>
                <c:pt idx="441">
                  <c:v>15.866666667000001</c:v>
                </c:pt>
                <c:pt idx="442">
                  <c:v>15.866666667000001</c:v>
                </c:pt>
                <c:pt idx="443">
                  <c:v>15.9</c:v>
                </c:pt>
                <c:pt idx="444">
                  <c:v>15.9</c:v>
                </c:pt>
                <c:pt idx="445">
                  <c:v>15.933333333</c:v>
                </c:pt>
                <c:pt idx="446">
                  <c:v>15.933333333</c:v>
                </c:pt>
                <c:pt idx="447">
                  <c:v>15.966666667</c:v>
                </c:pt>
                <c:pt idx="448">
                  <c:v>15.966666667</c:v>
                </c:pt>
                <c:pt idx="449">
                  <c:v>16</c:v>
                </c:pt>
                <c:pt idx="450">
                  <c:v>16</c:v>
                </c:pt>
                <c:pt idx="451">
                  <c:v>16.066666667</c:v>
                </c:pt>
                <c:pt idx="452">
                  <c:v>16.066666667</c:v>
                </c:pt>
                <c:pt idx="453">
                  <c:v>16.100000000000001</c:v>
                </c:pt>
                <c:pt idx="454">
                  <c:v>16.100000000000001</c:v>
                </c:pt>
                <c:pt idx="455">
                  <c:v>16.133333332999999</c:v>
                </c:pt>
                <c:pt idx="456">
                  <c:v>16.133333332999999</c:v>
                </c:pt>
                <c:pt idx="457">
                  <c:v>16.166666667000001</c:v>
                </c:pt>
                <c:pt idx="458">
                  <c:v>16.166666667000001</c:v>
                </c:pt>
                <c:pt idx="459">
                  <c:v>16.2</c:v>
                </c:pt>
                <c:pt idx="460">
                  <c:v>16.2</c:v>
                </c:pt>
                <c:pt idx="461">
                  <c:v>16.233333333000001</c:v>
                </c:pt>
                <c:pt idx="462">
                  <c:v>16.233333333000001</c:v>
                </c:pt>
                <c:pt idx="463">
                  <c:v>16.333333332999999</c:v>
                </c:pt>
                <c:pt idx="464">
                  <c:v>16.333333332999999</c:v>
                </c:pt>
                <c:pt idx="465">
                  <c:v>16.366666667000001</c:v>
                </c:pt>
                <c:pt idx="466">
                  <c:v>16.366666667000001</c:v>
                </c:pt>
                <c:pt idx="467">
                  <c:v>16.399999999999999</c:v>
                </c:pt>
                <c:pt idx="468">
                  <c:v>16.399999999999999</c:v>
                </c:pt>
                <c:pt idx="469">
                  <c:v>16.433333333</c:v>
                </c:pt>
                <c:pt idx="470">
                  <c:v>16.433333333</c:v>
                </c:pt>
                <c:pt idx="471">
                  <c:v>16.466666666999998</c:v>
                </c:pt>
                <c:pt idx="472">
                  <c:v>16.466666666999998</c:v>
                </c:pt>
                <c:pt idx="473">
                  <c:v>16.533333333000002</c:v>
                </c:pt>
                <c:pt idx="474">
                  <c:v>16.533333333000002</c:v>
                </c:pt>
                <c:pt idx="475">
                  <c:v>16.566666667</c:v>
                </c:pt>
                <c:pt idx="476">
                  <c:v>16.566666667</c:v>
                </c:pt>
                <c:pt idx="477">
                  <c:v>16.600000000000001</c:v>
                </c:pt>
                <c:pt idx="478">
                  <c:v>16.600000000000001</c:v>
                </c:pt>
                <c:pt idx="479">
                  <c:v>16.633333332999999</c:v>
                </c:pt>
                <c:pt idx="480">
                  <c:v>16.633333332999999</c:v>
                </c:pt>
                <c:pt idx="481">
                  <c:v>16.666666667000001</c:v>
                </c:pt>
                <c:pt idx="482">
                  <c:v>16.666666667000001</c:v>
                </c:pt>
                <c:pt idx="483">
                  <c:v>16.7</c:v>
                </c:pt>
                <c:pt idx="484">
                  <c:v>16.7</c:v>
                </c:pt>
                <c:pt idx="485">
                  <c:v>16.766666666999999</c:v>
                </c:pt>
                <c:pt idx="486">
                  <c:v>16.766666666999999</c:v>
                </c:pt>
                <c:pt idx="487">
                  <c:v>16.8</c:v>
                </c:pt>
                <c:pt idx="488">
                  <c:v>16.8</c:v>
                </c:pt>
                <c:pt idx="489">
                  <c:v>16.833333332999999</c:v>
                </c:pt>
                <c:pt idx="490">
                  <c:v>16.833333332999999</c:v>
                </c:pt>
                <c:pt idx="491">
                  <c:v>16.866666667000001</c:v>
                </c:pt>
                <c:pt idx="492">
                  <c:v>16.866666667000001</c:v>
                </c:pt>
                <c:pt idx="493">
                  <c:v>16.899999999999999</c:v>
                </c:pt>
                <c:pt idx="494">
                  <c:v>16.899999999999999</c:v>
                </c:pt>
                <c:pt idx="495">
                  <c:v>16.933333333</c:v>
                </c:pt>
                <c:pt idx="496">
                  <c:v>16.933333333</c:v>
                </c:pt>
                <c:pt idx="497">
                  <c:v>17.033333333000002</c:v>
                </c:pt>
                <c:pt idx="498">
                  <c:v>17.033333333000002</c:v>
                </c:pt>
                <c:pt idx="499">
                  <c:v>17.066666667</c:v>
                </c:pt>
                <c:pt idx="500">
                  <c:v>17.066666667</c:v>
                </c:pt>
                <c:pt idx="501">
                  <c:v>17.100000000000001</c:v>
                </c:pt>
                <c:pt idx="502">
                  <c:v>17.100000000000001</c:v>
                </c:pt>
                <c:pt idx="503">
                  <c:v>17.133333332999999</c:v>
                </c:pt>
                <c:pt idx="504">
                  <c:v>17.133333332999999</c:v>
                </c:pt>
                <c:pt idx="505">
                  <c:v>17.166666667000001</c:v>
                </c:pt>
                <c:pt idx="506">
                  <c:v>17.166666667000001</c:v>
                </c:pt>
                <c:pt idx="507">
                  <c:v>17.266666666999999</c:v>
                </c:pt>
                <c:pt idx="508">
                  <c:v>17.266666666999999</c:v>
                </c:pt>
                <c:pt idx="509">
                  <c:v>17.3</c:v>
                </c:pt>
                <c:pt idx="510">
                  <c:v>17.3</c:v>
                </c:pt>
                <c:pt idx="511">
                  <c:v>17.333333332999999</c:v>
                </c:pt>
                <c:pt idx="512">
                  <c:v>17.333333332999999</c:v>
                </c:pt>
                <c:pt idx="513">
                  <c:v>17.366666667000001</c:v>
                </c:pt>
                <c:pt idx="514">
                  <c:v>17.366666667000001</c:v>
                </c:pt>
                <c:pt idx="515">
                  <c:v>17.399999999999999</c:v>
                </c:pt>
                <c:pt idx="516">
                  <c:v>17.399999999999999</c:v>
                </c:pt>
                <c:pt idx="517">
                  <c:v>17.433333333</c:v>
                </c:pt>
                <c:pt idx="518">
                  <c:v>17.433333333</c:v>
                </c:pt>
                <c:pt idx="519">
                  <c:v>17.5</c:v>
                </c:pt>
                <c:pt idx="520">
                  <c:v>17.5</c:v>
                </c:pt>
                <c:pt idx="521">
                  <c:v>17.533333333000002</c:v>
                </c:pt>
                <c:pt idx="522">
                  <c:v>17.533333333000002</c:v>
                </c:pt>
                <c:pt idx="523">
                  <c:v>17.566666667</c:v>
                </c:pt>
                <c:pt idx="524">
                  <c:v>17.566666667</c:v>
                </c:pt>
                <c:pt idx="525">
                  <c:v>17.600000000000001</c:v>
                </c:pt>
                <c:pt idx="526">
                  <c:v>17.600000000000001</c:v>
                </c:pt>
                <c:pt idx="527">
                  <c:v>17.633333332999999</c:v>
                </c:pt>
                <c:pt idx="528">
                  <c:v>17.633333332999999</c:v>
                </c:pt>
                <c:pt idx="529">
                  <c:v>17.666666667000001</c:v>
                </c:pt>
                <c:pt idx="530">
                  <c:v>17.666666667000001</c:v>
                </c:pt>
                <c:pt idx="531">
                  <c:v>17.7</c:v>
                </c:pt>
                <c:pt idx="532">
                  <c:v>17.7</c:v>
                </c:pt>
                <c:pt idx="533">
                  <c:v>17.733333333000001</c:v>
                </c:pt>
                <c:pt idx="534">
                  <c:v>17.733333333000001</c:v>
                </c:pt>
                <c:pt idx="535">
                  <c:v>17.766666666999999</c:v>
                </c:pt>
                <c:pt idx="536">
                  <c:v>17.766666666999999</c:v>
                </c:pt>
                <c:pt idx="537">
                  <c:v>17.8</c:v>
                </c:pt>
                <c:pt idx="538">
                  <c:v>17.8</c:v>
                </c:pt>
                <c:pt idx="539">
                  <c:v>17.833333332999999</c:v>
                </c:pt>
                <c:pt idx="540">
                  <c:v>17.833333332999999</c:v>
                </c:pt>
                <c:pt idx="541">
                  <c:v>17.966666666999998</c:v>
                </c:pt>
                <c:pt idx="542">
                  <c:v>17.966666666999998</c:v>
                </c:pt>
                <c:pt idx="543">
                  <c:v>18</c:v>
                </c:pt>
                <c:pt idx="544">
                  <c:v>18</c:v>
                </c:pt>
                <c:pt idx="545">
                  <c:v>18.033333333000002</c:v>
                </c:pt>
                <c:pt idx="546">
                  <c:v>18.033333333000002</c:v>
                </c:pt>
                <c:pt idx="547">
                  <c:v>18.066666667</c:v>
                </c:pt>
                <c:pt idx="548">
                  <c:v>18.066666667</c:v>
                </c:pt>
                <c:pt idx="549">
                  <c:v>18.100000000000001</c:v>
                </c:pt>
                <c:pt idx="550">
                  <c:v>18.100000000000001</c:v>
                </c:pt>
                <c:pt idx="551">
                  <c:v>18.133333332999999</c:v>
                </c:pt>
                <c:pt idx="552">
                  <c:v>18.133333332999999</c:v>
                </c:pt>
                <c:pt idx="553">
                  <c:v>18.2</c:v>
                </c:pt>
                <c:pt idx="554">
                  <c:v>18.2</c:v>
                </c:pt>
                <c:pt idx="555">
                  <c:v>18.233333333000001</c:v>
                </c:pt>
                <c:pt idx="556">
                  <c:v>18.233333333000001</c:v>
                </c:pt>
                <c:pt idx="557">
                  <c:v>18.266666666999999</c:v>
                </c:pt>
                <c:pt idx="558">
                  <c:v>18.266666666999999</c:v>
                </c:pt>
                <c:pt idx="559">
                  <c:v>18.3</c:v>
                </c:pt>
                <c:pt idx="560">
                  <c:v>18.3</c:v>
                </c:pt>
                <c:pt idx="561">
                  <c:v>18.333333332999999</c:v>
                </c:pt>
                <c:pt idx="562">
                  <c:v>18.333333332999999</c:v>
                </c:pt>
                <c:pt idx="563">
                  <c:v>18.399999999999999</c:v>
                </c:pt>
                <c:pt idx="564">
                  <c:v>18.399999999999999</c:v>
                </c:pt>
                <c:pt idx="565">
                  <c:v>18.433333333</c:v>
                </c:pt>
                <c:pt idx="566">
                  <c:v>18.433333333</c:v>
                </c:pt>
                <c:pt idx="567">
                  <c:v>18.466666666999998</c:v>
                </c:pt>
                <c:pt idx="568">
                  <c:v>18.466666666999998</c:v>
                </c:pt>
                <c:pt idx="569">
                  <c:v>18.5</c:v>
                </c:pt>
                <c:pt idx="570">
                  <c:v>18.5</c:v>
                </c:pt>
                <c:pt idx="571">
                  <c:v>18.533333333000002</c:v>
                </c:pt>
                <c:pt idx="572">
                  <c:v>18.533333333000002</c:v>
                </c:pt>
                <c:pt idx="573">
                  <c:v>18.566666667</c:v>
                </c:pt>
                <c:pt idx="574">
                  <c:v>18.566666667</c:v>
                </c:pt>
                <c:pt idx="575">
                  <c:v>18.633333332999999</c:v>
                </c:pt>
                <c:pt idx="576">
                  <c:v>18.633333332999999</c:v>
                </c:pt>
                <c:pt idx="577">
                  <c:v>18.666666667000001</c:v>
                </c:pt>
                <c:pt idx="578">
                  <c:v>18.666666667000001</c:v>
                </c:pt>
                <c:pt idx="579">
                  <c:v>18.7</c:v>
                </c:pt>
                <c:pt idx="580">
                  <c:v>18.7</c:v>
                </c:pt>
                <c:pt idx="581">
                  <c:v>18.733333333000001</c:v>
                </c:pt>
                <c:pt idx="582">
                  <c:v>18.733333333000001</c:v>
                </c:pt>
                <c:pt idx="583">
                  <c:v>18.766666666999999</c:v>
                </c:pt>
                <c:pt idx="584">
                  <c:v>18.766666666999999</c:v>
                </c:pt>
                <c:pt idx="585">
                  <c:v>18.8</c:v>
                </c:pt>
                <c:pt idx="586">
                  <c:v>18.8</c:v>
                </c:pt>
                <c:pt idx="587">
                  <c:v>18.866666667000001</c:v>
                </c:pt>
                <c:pt idx="588">
                  <c:v>18.866666667000001</c:v>
                </c:pt>
                <c:pt idx="589">
                  <c:v>18.899999999999999</c:v>
                </c:pt>
                <c:pt idx="590">
                  <c:v>18.899999999999999</c:v>
                </c:pt>
                <c:pt idx="591">
                  <c:v>18.933333333</c:v>
                </c:pt>
                <c:pt idx="592">
                  <c:v>18.933333333</c:v>
                </c:pt>
                <c:pt idx="593">
                  <c:v>18.966666666999998</c:v>
                </c:pt>
                <c:pt idx="594">
                  <c:v>18.966666666999998</c:v>
                </c:pt>
                <c:pt idx="595">
                  <c:v>19</c:v>
                </c:pt>
                <c:pt idx="596">
                  <c:v>19</c:v>
                </c:pt>
                <c:pt idx="597">
                  <c:v>19.100000000000001</c:v>
                </c:pt>
                <c:pt idx="598">
                  <c:v>19.100000000000001</c:v>
                </c:pt>
                <c:pt idx="599">
                  <c:v>19.133333332999999</c:v>
                </c:pt>
                <c:pt idx="600">
                  <c:v>19.133333332999999</c:v>
                </c:pt>
                <c:pt idx="601">
                  <c:v>19.166666667000001</c:v>
                </c:pt>
                <c:pt idx="602">
                  <c:v>19.166666667000001</c:v>
                </c:pt>
                <c:pt idx="603">
                  <c:v>19.2</c:v>
                </c:pt>
                <c:pt idx="604">
                  <c:v>19.2</c:v>
                </c:pt>
                <c:pt idx="605">
                  <c:v>19.233333333000001</c:v>
                </c:pt>
                <c:pt idx="606">
                  <c:v>19.233333333000001</c:v>
                </c:pt>
                <c:pt idx="607">
                  <c:v>19.266666666999999</c:v>
                </c:pt>
                <c:pt idx="608">
                  <c:v>19.266666666999999</c:v>
                </c:pt>
                <c:pt idx="609">
                  <c:v>19.333333332999999</c:v>
                </c:pt>
                <c:pt idx="610">
                  <c:v>19.333333332999999</c:v>
                </c:pt>
                <c:pt idx="611">
                  <c:v>19.366666667000001</c:v>
                </c:pt>
                <c:pt idx="612">
                  <c:v>19.366666667000001</c:v>
                </c:pt>
                <c:pt idx="613">
                  <c:v>19.399999999999999</c:v>
                </c:pt>
                <c:pt idx="614">
                  <c:v>19.399999999999999</c:v>
                </c:pt>
                <c:pt idx="615">
                  <c:v>19.433333333</c:v>
                </c:pt>
                <c:pt idx="616">
                  <c:v>19.433333333</c:v>
                </c:pt>
                <c:pt idx="617">
                  <c:v>19.466666666999998</c:v>
                </c:pt>
                <c:pt idx="618">
                  <c:v>19.466666666999998</c:v>
                </c:pt>
                <c:pt idx="619">
                  <c:v>19.5</c:v>
                </c:pt>
                <c:pt idx="620">
                  <c:v>19.5</c:v>
                </c:pt>
                <c:pt idx="621">
                  <c:v>19.533333333000002</c:v>
                </c:pt>
                <c:pt idx="622">
                  <c:v>19.533333333000002</c:v>
                </c:pt>
                <c:pt idx="623">
                  <c:v>19.600000000000001</c:v>
                </c:pt>
                <c:pt idx="624">
                  <c:v>19.600000000000001</c:v>
                </c:pt>
                <c:pt idx="625">
                  <c:v>19.633333332999999</c:v>
                </c:pt>
                <c:pt idx="626">
                  <c:v>19.633333332999999</c:v>
                </c:pt>
                <c:pt idx="627">
                  <c:v>19.666666667000001</c:v>
                </c:pt>
                <c:pt idx="628">
                  <c:v>19.666666667000001</c:v>
                </c:pt>
                <c:pt idx="629">
                  <c:v>19.7</c:v>
                </c:pt>
                <c:pt idx="630">
                  <c:v>19.7</c:v>
                </c:pt>
                <c:pt idx="631">
                  <c:v>19.733333333000001</c:v>
                </c:pt>
                <c:pt idx="632">
                  <c:v>19.733333333000001</c:v>
                </c:pt>
                <c:pt idx="633">
                  <c:v>19.8</c:v>
                </c:pt>
                <c:pt idx="634">
                  <c:v>19.8</c:v>
                </c:pt>
                <c:pt idx="635">
                  <c:v>19.833333332999999</c:v>
                </c:pt>
                <c:pt idx="636">
                  <c:v>19.833333332999999</c:v>
                </c:pt>
                <c:pt idx="637">
                  <c:v>19.866666667000001</c:v>
                </c:pt>
                <c:pt idx="638">
                  <c:v>19.866666667000001</c:v>
                </c:pt>
                <c:pt idx="639">
                  <c:v>19.899999999999999</c:v>
                </c:pt>
                <c:pt idx="640">
                  <c:v>19.899999999999999</c:v>
                </c:pt>
                <c:pt idx="641">
                  <c:v>19.933333333</c:v>
                </c:pt>
                <c:pt idx="642">
                  <c:v>19.933333333</c:v>
                </c:pt>
                <c:pt idx="643">
                  <c:v>19.966666666999998</c:v>
                </c:pt>
                <c:pt idx="644">
                  <c:v>19.966666666999998</c:v>
                </c:pt>
                <c:pt idx="645">
                  <c:v>20.066666667</c:v>
                </c:pt>
                <c:pt idx="646">
                  <c:v>20.066666667</c:v>
                </c:pt>
                <c:pt idx="647">
                  <c:v>20.100000000000001</c:v>
                </c:pt>
                <c:pt idx="648">
                  <c:v>20.100000000000001</c:v>
                </c:pt>
                <c:pt idx="649">
                  <c:v>20.133333332999999</c:v>
                </c:pt>
                <c:pt idx="650">
                  <c:v>20.133333332999999</c:v>
                </c:pt>
                <c:pt idx="651">
                  <c:v>20.166666667000001</c:v>
                </c:pt>
                <c:pt idx="652">
                  <c:v>20.166666667000001</c:v>
                </c:pt>
                <c:pt idx="653">
                  <c:v>20.266666666999999</c:v>
                </c:pt>
                <c:pt idx="654">
                  <c:v>20.266666666999999</c:v>
                </c:pt>
                <c:pt idx="655">
                  <c:v>20.3</c:v>
                </c:pt>
                <c:pt idx="656">
                  <c:v>20.3</c:v>
                </c:pt>
                <c:pt idx="657">
                  <c:v>20.333333332999999</c:v>
                </c:pt>
                <c:pt idx="658">
                  <c:v>20.333333332999999</c:v>
                </c:pt>
                <c:pt idx="659">
                  <c:v>20.366666667000001</c:v>
                </c:pt>
                <c:pt idx="660">
                  <c:v>20.366666667000001</c:v>
                </c:pt>
                <c:pt idx="661">
                  <c:v>20.399999999999999</c:v>
                </c:pt>
                <c:pt idx="662">
                  <c:v>20.399999999999999</c:v>
                </c:pt>
                <c:pt idx="663">
                  <c:v>20.433333333</c:v>
                </c:pt>
                <c:pt idx="664">
                  <c:v>20.433333333</c:v>
                </c:pt>
                <c:pt idx="665">
                  <c:v>20.533333333000002</c:v>
                </c:pt>
                <c:pt idx="666">
                  <c:v>20.533333333000002</c:v>
                </c:pt>
                <c:pt idx="667">
                  <c:v>20.566666667</c:v>
                </c:pt>
                <c:pt idx="668">
                  <c:v>20.566666667</c:v>
                </c:pt>
                <c:pt idx="669">
                  <c:v>20.6</c:v>
                </c:pt>
                <c:pt idx="670">
                  <c:v>20.6</c:v>
                </c:pt>
                <c:pt idx="671">
                  <c:v>20.633333332999999</c:v>
                </c:pt>
                <c:pt idx="672">
                  <c:v>20.633333332999999</c:v>
                </c:pt>
                <c:pt idx="673">
                  <c:v>20.666666667000001</c:v>
                </c:pt>
                <c:pt idx="674">
                  <c:v>20.666666667000001</c:v>
                </c:pt>
                <c:pt idx="675">
                  <c:v>20.766666666999999</c:v>
                </c:pt>
                <c:pt idx="676">
                  <c:v>20.766666666999999</c:v>
                </c:pt>
                <c:pt idx="677">
                  <c:v>20.8</c:v>
                </c:pt>
                <c:pt idx="678">
                  <c:v>20.8</c:v>
                </c:pt>
                <c:pt idx="679">
                  <c:v>20.833333332999999</c:v>
                </c:pt>
                <c:pt idx="680">
                  <c:v>20.833333332999999</c:v>
                </c:pt>
                <c:pt idx="681">
                  <c:v>20.866666667000001</c:v>
                </c:pt>
                <c:pt idx="682">
                  <c:v>20.866666667000001</c:v>
                </c:pt>
                <c:pt idx="683">
                  <c:v>20.9</c:v>
                </c:pt>
                <c:pt idx="684">
                  <c:v>20.9</c:v>
                </c:pt>
                <c:pt idx="685">
                  <c:v>21</c:v>
                </c:pt>
                <c:pt idx="686">
                  <c:v>21</c:v>
                </c:pt>
                <c:pt idx="687">
                  <c:v>21.033333333000002</c:v>
                </c:pt>
                <c:pt idx="688">
                  <c:v>21.033333333000002</c:v>
                </c:pt>
                <c:pt idx="689">
                  <c:v>21.066666667</c:v>
                </c:pt>
                <c:pt idx="690">
                  <c:v>21.066666667</c:v>
                </c:pt>
                <c:pt idx="691">
                  <c:v>21.1</c:v>
                </c:pt>
                <c:pt idx="692">
                  <c:v>21.1</c:v>
                </c:pt>
                <c:pt idx="693">
                  <c:v>21.133333332999999</c:v>
                </c:pt>
                <c:pt idx="694">
                  <c:v>21.133333332999999</c:v>
                </c:pt>
                <c:pt idx="695">
                  <c:v>21.166666667000001</c:v>
                </c:pt>
                <c:pt idx="696">
                  <c:v>21.166666667000001</c:v>
                </c:pt>
                <c:pt idx="697">
                  <c:v>21.233333333000001</c:v>
                </c:pt>
                <c:pt idx="698">
                  <c:v>21.233333333000001</c:v>
                </c:pt>
                <c:pt idx="699">
                  <c:v>21.266666666999999</c:v>
                </c:pt>
                <c:pt idx="700">
                  <c:v>21.266666666999999</c:v>
                </c:pt>
                <c:pt idx="701">
                  <c:v>21.3</c:v>
                </c:pt>
                <c:pt idx="702">
                  <c:v>21.3</c:v>
                </c:pt>
                <c:pt idx="703">
                  <c:v>21.333333332999999</c:v>
                </c:pt>
                <c:pt idx="704">
                  <c:v>21.333333332999999</c:v>
                </c:pt>
                <c:pt idx="705">
                  <c:v>21.366666667000001</c:v>
                </c:pt>
                <c:pt idx="706">
                  <c:v>21.366666667000001</c:v>
                </c:pt>
                <c:pt idx="707">
                  <c:v>21.433333333</c:v>
                </c:pt>
                <c:pt idx="708">
                  <c:v>21.433333333</c:v>
                </c:pt>
                <c:pt idx="709">
                  <c:v>21.466666666999998</c:v>
                </c:pt>
                <c:pt idx="710">
                  <c:v>21.466666666999998</c:v>
                </c:pt>
                <c:pt idx="711">
                  <c:v>21.5</c:v>
                </c:pt>
                <c:pt idx="712">
                  <c:v>21.5</c:v>
                </c:pt>
                <c:pt idx="713">
                  <c:v>21.533333333000002</c:v>
                </c:pt>
                <c:pt idx="714">
                  <c:v>21.533333333000002</c:v>
                </c:pt>
                <c:pt idx="715">
                  <c:v>21.566666667</c:v>
                </c:pt>
                <c:pt idx="716">
                  <c:v>21.566666667</c:v>
                </c:pt>
                <c:pt idx="717">
                  <c:v>21.6</c:v>
                </c:pt>
                <c:pt idx="718">
                  <c:v>21.6</c:v>
                </c:pt>
                <c:pt idx="719">
                  <c:v>21.666666667000001</c:v>
                </c:pt>
                <c:pt idx="720">
                  <c:v>21.666666667000001</c:v>
                </c:pt>
                <c:pt idx="721">
                  <c:v>21.7</c:v>
                </c:pt>
                <c:pt idx="722">
                  <c:v>21.7</c:v>
                </c:pt>
                <c:pt idx="723">
                  <c:v>21.733333333000001</c:v>
                </c:pt>
                <c:pt idx="724">
                  <c:v>21.733333333000001</c:v>
                </c:pt>
                <c:pt idx="725">
                  <c:v>21.766666666999999</c:v>
                </c:pt>
                <c:pt idx="726">
                  <c:v>21.766666666999999</c:v>
                </c:pt>
                <c:pt idx="727">
                  <c:v>21.8</c:v>
                </c:pt>
                <c:pt idx="728">
                  <c:v>21.8</c:v>
                </c:pt>
                <c:pt idx="729">
                  <c:v>21.833333332999999</c:v>
                </c:pt>
                <c:pt idx="730">
                  <c:v>21.833333332999999</c:v>
                </c:pt>
                <c:pt idx="731">
                  <c:v>21.866666667000001</c:v>
                </c:pt>
                <c:pt idx="732">
                  <c:v>21.866666667000001</c:v>
                </c:pt>
                <c:pt idx="733">
                  <c:v>21.933333333</c:v>
                </c:pt>
                <c:pt idx="734">
                  <c:v>21.933333333</c:v>
                </c:pt>
                <c:pt idx="735">
                  <c:v>21.966666666999998</c:v>
                </c:pt>
                <c:pt idx="736">
                  <c:v>21.966666666999998</c:v>
                </c:pt>
                <c:pt idx="737">
                  <c:v>22</c:v>
                </c:pt>
                <c:pt idx="738">
                  <c:v>22</c:v>
                </c:pt>
                <c:pt idx="739">
                  <c:v>22.033333333000002</c:v>
                </c:pt>
                <c:pt idx="740">
                  <c:v>22.033333333000002</c:v>
                </c:pt>
                <c:pt idx="741">
                  <c:v>22.066666667</c:v>
                </c:pt>
                <c:pt idx="742">
                  <c:v>22.066666667</c:v>
                </c:pt>
                <c:pt idx="743">
                  <c:v>22.133333332999999</c:v>
                </c:pt>
                <c:pt idx="744">
                  <c:v>22.133333332999999</c:v>
                </c:pt>
                <c:pt idx="745">
                  <c:v>22.166666667000001</c:v>
                </c:pt>
                <c:pt idx="746">
                  <c:v>22.166666667000001</c:v>
                </c:pt>
                <c:pt idx="747">
                  <c:v>22.2</c:v>
                </c:pt>
                <c:pt idx="748">
                  <c:v>22.2</c:v>
                </c:pt>
                <c:pt idx="749">
                  <c:v>22.233333333000001</c:v>
                </c:pt>
                <c:pt idx="750">
                  <c:v>22.233333333000001</c:v>
                </c:pt>
                <c:pt idx="751">
                  <c:v>22.266666666999999</c:v>
                </c:pt>
                <c:pt idx="752">
                  <c:v>22.266666666999999</c:v>
                </c:pt>
                <c:pt idx="753">
                  <c:v>22.3</c:v>
                </c:pt>
                <c:pt idx="754">
                  <c:v>22.3</c:v>
                </c:pt>
                <c:pt idx="755">
                  <c:v>22.4</c:v>
                </c:pt>
                <c:pt idx="756">
                  <c:v>22.4</c:v>
                </c:pt>
                <c:pt idx="757">
                  <c:v>22.433333333</c:v>
                </c:pt>
                <c:pt idx="758">
                  <c:v>22.433333333</c:v>
                </c:pt>
                <c:pt idx="759">
                  <c:v>22.466666666999998</c:v>
                </c:pt>
                <c:pt idx="760">
                  <c:v>22.466666666999998</c:v>
                </c:pt>
                <c:pt idx="761">
                  <c:v>22.5</c:v>
                </c:pt>
                <c:pt idx="762">
                  <c:v>22.5</c:v>
                </c:pt>
                <c:pt idx="763">
                  <c:v>22.533333333000002</c:v>
                </c:pt>
                <c:pt idx="764">
                  <c:v>22.533333333000002</c:v>
                </c:pt>
                <c:pt idx="765">
                  <c:v>22.566666667</c:v>
                </c:pt>
                <c:pt idx="766">
                  <c:v>22.566666667</c:v>
                </c:pt>
                <c:pt idx="767">
                  <c:v>22.6</c:v>
                </c:pt>
                <c:pt idx="768">
                  <c:v>22.6</c:v>
                </c:pt>
                <c:pt idx="769">
                  <c:v>22.633333332999999</c:v>
                </c:pt>
                <c:pt idx="770">
                  <c:v>22.633333332999999</c:v>
                </c:pt>
                <c:pt idx="771">
                  <c:v>22.666666667000001</c:v>
                </c:pt>
                <c:pt idx="772">
                  <c:v>22.666666667000001</c:v>
                </c:pt>
                <c:pt idx="773">
                  <c:v>22.7</c:v>
                </c:pt>
                <c:pt idx="774">
                  <c:v>22.7</c:v>
                </c:pt>
                <c:pt idx="775">
                  <c:v>22.733333333000001</c:v>
                </c:pt>
                <c:pt idx="776">
                  <c:v>22.733333333000001</c:v>
                </c:pt>
                <c:pt idx="777">
                  <c:v>22.8</c:v>
                </c:pt>
                <c:pt idx="778">
                  <c:v>22.8</c:v>
                </c:pt>
                <c:pt idx="779">
                  <c:v>22.866666667000001</c:v>
                </c:pt>
                <c:pt idx="780">
                  <c:v>22.866666667000001</c:v>
                </c:pt>
                <c:pt idx="781">
                  <c:v>22.9</c:v>
                </c:pt>
                <c:pt idx="782">
                  <c:v>22.9</c:v>
                </c:pt>
                <c:pt idx="783">
                  <c:v>22.933333333</c:v>
                </c:pt>
                <c:pt idx="784">
                  <c:v>22.933333333</c:v>
                </c:pt>
                <c:pt idx="785">
                  <c:v>22.966666666999998</c:v>
                </c:pt>
                <c:pt idx="786">
                  <c:v>22.966666666999998</c:v>
                </c:pt>
                <c:pt idx="787">
                  <c:v>23</c:v>
                </c:pt>
                <c:pt idx="788">
                  <c:v>23</c:v>
                </c:pt>
                <c:pt idx="789">
                  <c:v>23.066666667</c:v>
                </c:pt>
                <c:pt idx="790">
                  <c:v>23.066666667</c:v>
                </c:pt>
                <c:pt idx="791">
                  <c:v>23.1</c:v>
                </c:pt>
                <c:pt idx="792">
                  <c:v>23.1</c:v>
                </c:pt>
                <c:pt idx="793">
                  <c:v>23.133333332999999</c:v>
                </c:pt>
                <c:pt idx="794">
                  <c:v>23.133333332999999</c:v>
                </c:pt>
                <c:pt idx="795">
                  <c:v>23.166666667000001</c:v>
                </c:pt>
                <c:pt idx="796">
                  <c:v>23.166666667000001</c:v>
                </c:pt>
                <c:pt idx="797">
                  <c:v>23.2</c:v>
                </c:pt>
                <c:pt idx="798">
                  <c:v>23.2</c:v>
                </c:pt>
                <c:pt idx="799">
                  <c:v>23.233333333000001</c:v>
                </c:pt>
                <c:pt idx="800">
                  <c:v>23.233333333000001</c:v>
                </c:pt>
                <c:pt idx="801">
                  <c:v>23.266666666999999</c:v>
                </c:pt>
                <c:pt idx="802">
                  <c:v>23.266666666999999</c:v>
                </c:pt>
                <c:pt idx="803">
                  <c:v>23.333333332999999</c:v>
                </c:pt>
                <c:pt idx="804">
                  <c:v>23.333333332999999</c:v>
                </c:pt>
                <c:pt idx="805">
                  <c:v>23.366666667000001</c:v>
                </c:pt>
                <c:pt idx="806">
                  <c:v>23.366666667000001</c:v>
                </c:pt>
                <c:pt idx="807">
                  <c:v>23.4</c:v>
                </c:pt>
                <c:pt idx="808">
                  <c:v>23.4</c:v>
                </c:pt>
                <c:pt idx="809">
                  <c:v>23.433333333</c:v>
                </c:pt>
                <c:pt idx="810">
                  <c:v>23.433333333</c:v>
                </c:pt>
                <c:pt idx="811">
                  <c:v>23.466666666999998</c:v>
                </c:pt>
                <c:pt idx="812">
                  <c:v>23.466666666999998</c:v>
                </c:pt>
                <c:pt idx="813">
                  <c:v>23.5</c:v>
                </c:pt>
                <c:pt idx="814">
                  <c:v>23.5</c:v>
                </c:pt>
                <c:pt idx="815">
                  <c:v>23.533333333000002</c:v>
                </c:pt>
                <c:pt idx="816">
                  <c:v>23.533333333000002</c:v>
                </c:pt>
                <c:pt idx="817">
                  <c:v>23.566666667</c:v>
                </c:pt>
                <c:pt idx="818">
                  <c:v>23.566666667</c:v>
                </c:pt>
                <c:pt idx="819">
                  <c:v>23.6</c:v>
                </c:pt>
                <c:pt idx="820">
                  <c:v>23.6</c:v>
                </c:pt>
                <c:pt idx="821">
                  <c:v>23.633333332999999</c:v>
                </c:pt>
                <c:pt idx="822">
                  <c:v>23.633333332999999</c:v>
                </c:pt>
                <c:pt idx="823">
                  <c:v>23.666666667000001</c:v>
                </c:pt>
                <c:pt idx="824">
                  <c:v>23.666666667000001</c:v>
                </c:pt>
                <c:pt idx="825">
                  <c:v>23.7</c:v>
                </c:pt>
                <c:pt idx="826">
                  <c:v>23.7</c:v>
                </c:pt>
                <c:pt idx="827">
                  <c:v>23.733333333000001</c:v>
                </c:pt>
                <c:pt idx="828">
                  <c:v>23.733333333000001</c:v>
                </c:pt>
                <c:pt idx="829">
                  <c:v>23.766666666999999</c:v>
                </c:pt>
                <c:pt idx="830">
                  <c:v>23.766666666999999</c:v>
                </c:pt>
                <c:pt idx="831">
                  <c:v>23.8</c:v>
                </c:pt>
                <c:pt idx="832">
                  <c:v>23.8</c:v>
                </c:pt>
                <c:pt idx="833">
                  <c:v>23.833333332999999</c:v>
                </c:pt>
                <c:pt idx="834">
                  <c:v>23.833333332999999</c:v>
                </c:pt>
                <c:pt idx="835">
                  <c:v>23.866666667000001</c:v>
                </c:pt>
                <c:pt idx="836">
                  <c:v>23.866666667000001</c:v>
                </c:pt>
                <c:pt idx="837">
                  <c:v>23.9</c:v>
                </c:pt>
                <c:pt idx="838">
                  <c:v>23.9</c:v>
                </c:pt>
                <c:pt idx="839">
                  <c:v>23.933333333</c:v>
                </c:pt>
                <c:pt idx="840">
                  <c:v>23.933333333</c:v>
                </c:pt>
                <c:pt idx="841">
                  <c:v>24.033333333000002</c:v>
                </c:pt>
                <c:pt idx="842">
                  <c:v>24.033333333000002</c:v>
                </c:pt>
                <c:pt idx="843">
                  <c:v>24.066666667</c:v>
                </c:pt>
                <c:pt idx="844">
                  <c:v>24.066666667</c:v>
                </c:pt>
                <c:pt idx="845">
                  <c:v>24.1</c:v>
                </c:pt>
                <c:pt idx="846">
                  <c:v>24.1</c:v>
                </c:pt>
                <c:pt idx="847">
                  <c:v>24.133333332999999</c:v>
                </c:pt>
                <c:pt idx="848">
                  <c:v>24.133333332999999</c:v>
                </c:pt>
                <c:pt idx="849">
                  <c:v>24.166666667000001</c:v>
                </c:pt>
                <c:pt idx="850">
                  <c:v>24.166666667000001</c:v>
                </c:pt>
                <c:pt idx="851">
                  <c:v>24.266666666999999</c:v>
                </c:pt>
                <c:pt idx="852">
                  <c:v>24.266666666999999</c:v>
                </c:pt>
                <c:pt idx="853">
                  <c:v>24.3</c:v>
                </c:pt>
                <c:pt idx="854">
                  <c:v>24.3</c:v>
                </c:pt>
                <c:pt idx="855">
                  <c:v>24.333333332999999</c:v>
                </c:pt>
                <c:pt idx="856">
                  <c:v>24.333333332999999</c:v>
                </c:pt>
                <c:pt idx="857">
                  <c:v>24.366666667000001</c:v>
                </c:pt>
                <c:pt idx="858">
                  <c:v>24.366666667000001</c:v>
                </c:pt>
                <c:pt idx="859">
                  <c:v>24.4</c:v>
                </c:pt>
                <c:pt idx="860">
                  <c:v>24.4</c:v>
                </c:pt>
                <c:pt idx="861">
                  <c:v>24.433333333</c:v>
                </c:pt>
                <c:pt idx="862">
                  <c:v>24.433333333</c:v>
                </c:pt>
                <c:pt idx="863">
                  <c:v>24.466666666999998</c:v>
                </c:pt>
                <c:pt idx="864">
                  <c:v>24.466666666999998</c:v>
                </c:pt>
                <c:pt idx="865">
                  <c:v>24.5</c:v>
                </c:pt>
                <c:pt idx="866">
                  <c:v>24.5</c:v>
                </c:pt>
                <c:pt idx="867">
                  <c:v>24.533333333000002</c:v>
                </c:pt>
                <c:pt idx="868">
                  <c:v>24.533333333000002</c:v>
                </c:pt>
                <c:pt idx="869">
                  <c:v>24.566666667</c:v>
                </c:pt>
                <c:pt idx="870">
                  <c:v>24.566666667</c:v>
                </c:pt>
                <c:pt idx="871">
                  <c:v>24.6</c:v>
                </c:pt>
                <c:pt idx="872">
                  <c:v>24.6</c:v>
                </c:pt>
                <c:pt idx="873">
                  <c:v>24.633333332999999</c:v>
                </c:pt>
                <c:pt idx="874">
                  <c:v>24.633333332999999</c:v>
                </c:pt>
                <c:pt idx="875">
                  <c:v>24.733333333000001</c:v>
                </c:pt>
                <c:pt idx="876">
                  <c:v>24.733333333000001</c:v>
                </c:pt>
                <c:pt idx="877">
                  <c:v>24.766666666999999</c:v>
                </c:pt>
                <c:pt idx="878">
                  <c:v>24.766666666999999</c:v>
                </c:pt>
                <c:pt idx="879">
                  <c:v>24.8</c:v>
                </c:pt>
                <c:pt idx="880">
                  <c:v>24.8</c:v>
                </c:pt>
                <c:pt idx="881">
                  <c:v>24.833333332999999</c:v>
                </c:pt>
                <c:pt idx="882">
                  <c:v>24.833333332999999</c:v>
                </c:pt>
                <c:pt idx="883">
                  <c:v>24.866666667000001</c:v>
                </c:pt>
                <c:pt idx="884">
                  <c:v>24.866666667000001</c:v>
                </c:pt>
                <c:pt idx="885">
                  <c:v>24.933333333</c:v>
                </c:pt>
                <c:pt idx="886">
                  <c:v>24.933333333</c:v>
                </c:pt>
                <c:pt idx="887">
                  <c:v>24.966666666999998</c:v>
                </c:pt>
                <c:pt idx="888">
                  <c:v>24.966666666999998</c:v>
                </c:pt>
                <c:pt idx="889">
                  <c:v>25</c:v>
                </c:pt>
                <c:pt idx="890">
                  <c:v>25</c:v>
                </c:pt>
                <c:pt idx="891">
                  <c:v>25.033333333000002</c:v>
                </c:pt>
                <c:pt idx="892">
                  <c:v>25.033333333000002</c:v>
                </c:pt>
                <c:pt idx="893">
                  <c:v>25.066666667</c:v>
                </c:pt>
                <c:pt idx="894">
                  <c:v>25.066666667</c:v>
                </c:pt>
                <c:pt idx="895">
                  <c:v>25.1</c:v>
                </c:pt>
                <c:pt idx="896">
                  <c:v>25.1</c:v>
                </c:pt>
                <c:pt idx="897">
                  <c:v>25.133333332999999</c:v>
                </c:pt>
                <c:pt idx="898">
                  <c:v>25.133333332999999</c:v>
                </c:pt>
                <c:pt idx="899">
                  <c:v>25.166666667000001</c:v>
                </c:pt>
                <c:pt idx="900">
                  <c:v>25.166666667000001</c:v>
                </c:pt>
                <c:pt idx="901">
                  <c:v>25.2</c:v>
                </c:pt>
                <c:pt idx="902">
                  <c:v>25.2</c:v>
                </c:pt>
                <c:pt idx="903">
                  <c:v>25.233333333000001</c:v>
                </c:pt>
                <c:pt idx="904">
                  <c:v>25.233333333000001</c:v>
                </c:pt>
                <c:pt idx="905">
                  <c:v>25.266666666999999</c:v>
                </c:pt>
                <c:pt idx="906">
                  <c:v>25.266666666999999</c:v>
                </c:pt>
                <c:pt idx="907">
                  <c:v>25.3</c:v>
                </c:pt>
                <c:pt idx="908">
                  <c:v>25.3</c:v>
                </c:pt>
                <c:pt idx="909">
                  <c:v>25.333333332999999</c:v>
                </c:pt>
                <c:pt idx="910">
                  <c:v>25.333333332999999</c:v>
                </c:pt>
                <c:pt idx="911">
                  <c:v>25.433333333</c:v>
                </c:pt>
                <c:pt idx="912">
                  <c:v>25.433333333</c:v>
                </c:pt>
                <c:pt idx="913">
                  <c:v>25.466666666999998</c:v>
                </c:pt>
                <c:pt idx="914">
                  <c:v>25.466666666999998</c:v>
                </c:pt>
                <c:pt idx="915">
                  <c:v>25.5</c:v>
                </c:pt>
                <c:pt idx="916">
                  <c:v>25.5</c:v>
                </c:pt>
                <c:pt idx="917">
                  <c:v>25.533333333000002</c:v>
                </c:pt>
                <c:pt idx="918">
                  <c:v>25.533333333000002</c:v>
                </c:pt>
                <c:pt idx="919">
                  <c:v>25.566666667</c:v>
                </c:pt>
                <c:pt idx="920">
                  <c:v>25.566666667</c:v>
                </c:pt>
                <c:pt idx="921">
                  <c:v>25.6</c:v>
                </c:pt>
                <c:pt idx="922">
                  <c:v>25.6</c:v>
                </c:pt>
                <c:pt idx="923">
                  <c:v>25.633333332999999</c:v>
                </c:pt>
                <c:pt idx="924">
                  <c:v>25.633333332999999</c:v>
                </c:pt>
                <c:pt idx="925">
                  <c:v>25.666666667000001</c:v>
                </c:pt>
                <c:pt idx="926">
                  <c:v>25.666666667000001</c:v>
                </c:pt>
                <c:pt idx="927">
                  <c:v>25.7</c:v>
                </c:pt>
                <c:pt idx="928">
                  <c:v>25.7</c:v>
                </c:pt>
                <c:pt idx="929">
                  <c:v>25.733333333000001</c:v>
                </c:pt>
                <c:pt idx="930">
                  <c:v>25.733333333000001</c:v>
                </c:pt>
                <c:pt idx="931">
                  <c:v>25.766666666999999</c:v>
                </c:pt>
                <c:pt idx="932">
                  <c:v>25.766666666999999</c:v>
                </c:pt>
                <c:pt idx="933">
                  <c:v>25.833333332999999</c:v>
                </c:pt>
                <c:pt idx="934">
                  <c:v>25.833333332999999</c:v>
                </c:pt>
                <c:pt idx="935">
                  <c:v>25.9</c:v>
                </c:pt>
                <c:pt idx="936">
                  <c:v>25.9</c:v>
                </c:pt>
                <c:pt idx="937">
                  <c:v>25.933333333</c:v>
                </c:pt>
                <c:pt idx="938">
                  <c:v>25.933333333</c:v>
                </c:pt>
                <c:pt idx="939">
                  <c:v>25.966666666999998</c:v>
                </c:pt>
                <c:pt idx="940">
                  <c:v>25.966666666999998</c:v>
                </c:pt>
                <c:pt idx="941">
                  <c:v>26</c:v>
                </c:pt>
                <c:pt idx="942">
                  <c:v>26</c:v>
                </c:pt>
                <c:pt idx="943">
                  <c:v>26.033333333000002</c:v>
                </c:pt>
                <c:pt idx="944">
                  <c:v>26.033333333000002</c:v>
                </c:pt>
                <c:pt idx="945">
                  <c:v>26.1</c:v>
                </c:pt>
                <c:pt idx="946">
                  <c:v>26.1</c:v>
                </c:pt>
                <c:pt idx="947">
                  <c:v>26.133333332999999</c:v>
                </c:pt>
                <c:pt idx="948">
                  <c:v>26.133333332999999</c:v>
                </c:pt>
                <c:pt idx="949">
                  <c:v>26.166666667000001</c:v>
                </c:pt>
                <c:pt idx="950">
                  <c:v>26.166666667000001</c:v>
                </c:pt>
                <c:pt idx="951">
                  <c:v>26.2</c:v>
                </c:pt>
                <c:pt idx="952">
                  <c:v>26.2</c:v>
                </c:pt>
                <c:pt idx="953">
                  <c:v>26.233333333000001</c:v>
                </c:pt>
                <c:pt idx="954">
                  <c:v>26.233333333000001</c:v>
                </c:pt>
                <c:pt idx="955">
                  <c:v>26.266666666999999</c:v>
                </c:pt>
                <c:pt idx="956">
                  <c:v>26.266666666999999</c:v>
                </c:pt>
                <c:pt idx="957">
                  <c:v>26.366666667000001</c:v>
                </c:pt>
                <c:pt idx="958">
                  <c:v>26.366666667000001</c:v>
                </c:pt>
                <c:pt idx="959">
                  <c:v>26.4</c:v>
                </c:pt>
                <c:pt idx="960">
                  <c:v>26.4</c:v>
                </c:pt>
                <c:pt idx="961">
                  <c:v>26.433333333</c:v>
                </c:pt>
                <c:pt idx="962">
                  <c:v>26.433333333</c:v>
                </c:pt>
                <c:pt idx="963">
                  <c:v>26.466666666999998</c:v>
                </c:pt>
                <c:pt idx="964">
                  <c:v>26.466666666999998</c:v>
                </c:pt>
                <c:pt idx="965">
                  <c:v>26.5</c:v>
                </c:pt>
                <c:pt idx="966">
                  <c:v>26.5</c:v>
                </c:pt>
                <c:pt idx="967">
                  <c:v>26.566666667</c:v>
                </c:pt>
                <c:pt idx="968">
                  <c:v>26.566666667</c:v>
                </c:pt>
                <c:pt idx="969">
                  <c:v>26.6</c:v>
                </c:pt>
                <c:pt idx="970">
                  <c:v>26.6</c:v>
                </c:pt>
                <c:pt idx="971">
                  <c:v>26.633333332999999</c:v>
                </c:pt>
                <c:pt idx="972">
                  <c:v>26.633333332999999</c:v>
                </c:pt>
                <c:pt idx="973">
                  <c:v>26.666666667000001</c:v>
                </c:pt>
                <c:pt idx="974">
                  <c:v>26.666666667000001</c:v>
                </c:pt>
                <c:pt idx="975">
                  <c:v>26.7</c:v>
                </c:pt>
                <c:pt idx="976">
                  <c:v>26.7</c:v>
                </c:pt>
                <c:pt idx="977">
                  <c:v>26.733333333000001</c:v>
                </c:pt>
                <c:pt idx="978">
                  <c:v>26.733333333000001</c:v>
                </c:pt>
                <c:pt idx="979">
                  <c:v>26.766666666999999</c:v>
                </c:pt>
                <c:pt idx="980">
                  <c:v>26.766666666999999</c:v>
                </c:pt>
                <c:pt idx="981">
                  <c:v>26.8</c:v>
                </c:pt>
                <c:pt idx="982">
                  <c:v>26.8</c:v>
                </c:pt>
                <c:pt idx="983">
                  <c:v>26.833333332999999</c:v>
                </c:pt>
                <c:pt idx="984">
                  <c:v>26.833333332999999</c:v>
                </c:pt>
                <c:pt idx="985">
                  <c:v>26.866666667000001</c:v>
                </c:pt>
                <c:pt idx="986">
                  <c:v>26.866666667000001</c:v>
                </c:pt>
                <c:pt idx="987">
                  <c:v>26.9</c:v>
                </c:pt>
                <c:pt idx="988">
                  <c:v>26.9</c:v>
                </c:pt>
                <c:pt idx="989">
                  <c:v>26.933333333</c:v>
                </c:pt>
                <c:pt idx="990">
                  <c:v>26.933333333</c:v>
                </c:pt>
                <c:pt idx="991">
                  <c:v>26.966666666999998</c:v>
                </c:pt>
                <c:pt idx="992">
                  <c:v>26.966666666999998</c:v>
                </c:pt>
                <c:pt idx="993">
                  <c:v>27.066666667</c:v>
                </c:pt>
                <c:pt idx="994">
                  <c:v>27.066666667</c:v>
                </c:pt>
                <c:pt idx="995">
                  <c:v>27.1</c:v>
                </c:pt>
                <c:pt idx="996">
                  <c:v>27.1</c:v>
                </c:pt>
                <c:pt idx="997">
                  <c:v>27.133333332999999</c:v>
                </c:pt>
                <c:pt idx="998">
                  <c:v>27.133333332999999</c:v>
                </c:pt>
                <c:pt idx="999">
                  <c:v>27.166666667000001</c:v>
                </c:pt>
                <c:pt idx="1000">
                  <c:v>27.166666667000001</c:v>
                </c:pt>
                <c:pt idx="1001">
                  <c:v>27.2</c:v>
                </c:pt>
                <c:pt idx="1002">
                  <c:v>27.2</c:v>
                </c:pt>
                <c:pt idx="1003">
                  <c:v>27.266666666999999</c:v>
                </c:pt>
                <c:pt idx="1004">
                  <c:v>27.266666666999999</c:v>
                </c:pt>
                <c:pt idx="1005">
                  <c:v>27.3</c:v>
                </c:pt>
                <c:pt idx="1006">
                  <c:v>27.3</c:v>
                </c:pt>
                <c:pt idx="1007">
                  <c:v>27.366666667000001</c:v>
                </c:pt>
                <c:pt idx="1008">
                  <c:v>27.366666667000001</c:v>
                </c:pt>
                <c:pt idx="1009">
                  <c:v>27.4</c:v>
                </c:pt>
                <c:pt idx="1010">
                  <c:v>27.4</c:v>
                </c:pt>
                <c:pt idx="1011">
                  <c:v>27.433333333</c:v>
                </c:pt>
                <c:pt idx="1012">
                  <c:v>27.433333333</c:v>
                </c:pt>
                <c:pt idx="1013">
                  <c:v>27.466666666999998</c:v>
                </c:pt>
                <c:pt idx="1014">
                  <c:v>27.466666666999998</c:v>
                </c:pt>
                <c:pt idx="1015">
                  <c:v>27.5</c:v>
                </c:pt>
                <c:pt idx="1016">
                  <c:v>27.5</c:v>
                </c:pt>
                <c:pt idx="1017">
                  <c:v>27.533333333000002</c:v>
                </c:pt>
                <c:pt idx="1018">
                  <c:v>27.533333333000002</c:v>
                </c:pt>
                <c:pt idx="1019">
                  <c:v>27.6</c:v>
                </c:pt>
                <c:pt idx="1020">
                  <c:v>27.6</c:v>
                </c:pt>
                <c:pt idx="1021">
                  <c:v>27.666666667000001</c:v>
                </c:pt>
                <c:pt idx="1022">
                  <c:v>27.666666667000001</c:v>
                </c:pt>
                <c:pt idx="1023">
                  <c:v>27.7</c:v>
                </c:pt>
                <c:pt idx="1024">
                  <c:v>27.7</c:v>
                </c:pt>
                <c:pt idx="1025">
                  <c:v>27.766666666999999</c:v>
                </c:pt>
                <c:pt idx="1026">
                  <c:v>27.766666666999999</c:v>
                </c:pt>
                <c:pt idx="1027">
                  <c:v>27.8</c:v>
                </c:pt>
                <c:pt idx="1028">
                  <c:v>27.8</c:v>
                </c:pt>
                <c:pt idx="1029">
                  <c:v>27.833333332999999</c:v>
                </c:pt>
                <c:pt idx="1030">
                  <c:v>27.833333332999999</c:v>
                </c:pt>
                <c:pt idx="1031">
                  <c:v>27.866666667000001</c:v>
                </c:pt>
                <c:pt idx="1032">
                  <c:v>27.866666667000001</c:v>
                </c:pt>
                <c:pt idx="1033">
                  <c:v>27.9</c:v>
                </c:pt>
                <c:pt idx="1034">
                  <c:v>27.9</c:v>
                </c:pt>
                <c:pt idx="1035">
                  <c:v>27.966666666999998</c:v>
                </c:pt>
                <c:pt idx="1036">
                  <c:v>27.966666666999998</c:v>
                </c:pt>
                <c:pt idx="1037">
                  <c:v>28</c:v>
                </c:pt>
                <c:pt idx="1038">
                  <c:v>28</c:v>
                </c:pt>
                <c:pt idx="1039">
                  <c:v>28.033333333000002</c:v>
                </c:pt>
                <c:pt idx="1040">
                  <c:v>28.033333333000002</c:v>
                </c:pt>
                <c:pt idx="1041">
                  <c:v>28.066666667</c:v>
                </c:pt>
                <c:pt idx="1042">
                  <c:v>28.066666667</c:v>
                </c:pt>
                <c:pt idx="1043">
                  <c:v>28.1</c:v>
                </c:pt>
                <c:pt idx="1044">
                  <c:v>28.1</c:v>
                </c:pt>
                <c:pt idx="1045">
                  <c:v>28.133333332999999</c:v>
                </c:pt>
                <c:pt idx="1046">
                  <c:v>28.133333332999999</c:v>
                </c:pt>
                <c:pt idx="1047">
                  <c:v>28.233333333000001</c:v>
                </c:pt>
                <c:pt idx="1048">
                  <c:v>28.233333333000001</c:v>
                </c:pt>
                <c:pt idx="1049">
                  <c:v>28.266666666999999</c:v>
                </c:pt>
                <c:pt idx="1050">
                  <c:v>28.266666666999999</c:v>
                </c:pt>
                <c:pt idx="1051">
                  <c:v>28.3</c:v>
                </c:pt>
                <c:pt idx="1052">
                  <c:v>28.3</c:v>
                </c:pt>
                <c:pt idx="1053">
                  <c:v>28.333333332999999</c:v>
                </c:pt>
                <c:pt idx="1054">
                  <c:v>28.333333332999999</c:v>
                </c:pt>
                <c:pt idx="1055">
                  <c:v>28.366666667000001</c:v>
                </c:pt>
                <c:pt idx="1056">
                  <c:v>28.366666667000001</c:v>
                </c:pt>
                <c:pt idx="1057">
                  <c:v>28.433333333</c:v>
                </c:pt>
                <c:pt idx="1058">
                  <c:v>28.433333333</c:v>
                </c:pt>
                <c:pt idx="1059">
                  <c:v>28.466666666999998</c:v>
                </c:pt>
                <c:pt idx="1060">
                  <c:v>28.466666666999998</c:v>
                </c:pt>
                <c:pt idx="1061">
                  <c:v>28.5</c:v>
                </c:pt>
                <c:pt idx="1062">
                  <c:v>28.5</c:v>
                </c:pt>
                <c:pt idx="1063">
                  <c:v>28.533333333000002</c:v>
                </c:pt>
                <c:pt idx="1064">
                  <c:v>28.533333333000002</c:v>
                </c:pt>
                <c:pt idx="1065">
                  <c:v>28.566666667</c:v>
                </c:pt>
                <c:pt idx="1066">
                  <c:v>28.566666667</c:v>
                </c:pt>
                <c:pt idx="1067">
                  <c:v>28.6</c:v>
                </c:pt>
                <c:pt idx="1068">
                  <c:v>28.6</c:v>
                </c:pt>
                <c:pt idx="1069">
                  <c:v>28.7</c:v>
                </c:pt>
                <c:pt idx="1070">
                  <c:v>28.7</c:v>
                </c:pt>
                <c:pt idx="1071">
                  <c:v>28.733333333000001</c:v>
                </c:pt>
                <c:pt idx="1072">
                  <c:v>28.733333333000001</c:v>
                </c:pt>
                <c:pt idx="1073">
                  <c:v>28.766666666999999</c:v>
                </c:pt>
                <c:pt idx="1074">
                  <c:v>28.766666666999999</c:v>
                </c:pt>
                <c:pt idx="1075">
                  <c:v>28.8</c:v>
                </c:pt>
                <c:pt idx="1076">
                  <c:v>28.8</c:v>
                </c:pt>
                <c:pt idx="1077">
                  <c:v>28.833333332999999</c:v>
                </c:pt>
                <c:pt idx="1078">
                  <c:v>28.833333332999999</c:v>
                </c:pt>
                <c:pt idx="1079">
                  <c:v>28.866666667000001</c:v>
                </c:pt>
                <c:pt idx="1080">
                  <c:v>28.866666667000001</c:v>
                </c:pt>
                <c:pt idx="1081">
                  <c:v>28.933333333</c:v>
                </c:pt>
                <c:pt idx="1082">
                  <c:v>28.933333333</c:v>
                </c:pt>
                <c:pt idx="1083">
                  <c:v>28.966666666999998</c:v>
                </c:pt>
                <c:pt idx="1084">
                  <c:v>28.966666666999998</c:v>
                </c:pt>
                <c:pt idx="1085">
                  <c:v>29</c:v>
                </c:pt>
                <c:pt idx="1086">
                  <c:v>29</c:v>
                </c:pt>
                <c:pt idx="1087">
                  <c:v>29.033333333000002</c:v>
                </c:pt>
                <c:pt idx="1088">
                  <c:v>29.033333333000002</c:v>
                </c:pt>
                <c:pt idx="1089">
                  <c:v>29.066666667</c:v>
                </c:pt>
                <c:pt idx="1090">
                  <c:v>29.066666667</c:v>
                </c:pt>
                <c:pt idx="1091">
                  <c:v>29.1</c:v>
                </c:pt>
                <c:pt idx="1092">
                  <c:v>29.1</c:v>
                </c:pt>
                <c:pt idx="1093">
                  <c:v>29.166666667000001</c:v>
                </c:pt>
                <c:pt idx="1094">
                  <c:v>29.166666667000001</c:v>
                </c:pt>
                <c:pt idx="1095">
                  <c:v>29.2</c:v>
                </c:pt>
                <c:pt idx="1096">
                  <c:v>29.2</c:v>
                </c:pt>
                <c:pt idx="1097">
                  <c:v>29.233333333000001</c:v>
                </c:pt>
                <c:pt idx="1098">
                  <c:v>29.233333333000001</c:v>
                </c:pt>
                <c:pt idx="1099">
                  <c:v>29.266666666999999</c:v>
                </c:pt>
                <c:pt idx="1100">
                  <c:v>29.266666666999999</c:v>
                </c:pt>
                <c:pt idx="1101">
                  <c:v>29.3</c:v>
                </c:pt>
                <c:pt idx="1102">
                  <c:v>29.3</c:v>
                </c:pt>
                <c:pt idx="1103">
                  <c:v>29.333333332999999</c:v>
                </c:pt>
                <c:pt idx="1104">
                  <c:v>29.333333332999999</c:v>
                </c:pt>
                <c:pt idx="1105">
                  <c:v>29.366666667000001</c:v>
                </c:pt>
                <c:pt idx="1106">
                  <c:v>29.366666667000001</c:v>
                </c:pt>
                <c:pt idx="1107">
                  <c:v>29.4</c:v>
                </c:pt>
                <c:pt idx="1108">
                  <c:v>29.4</c:v>
                </c:pt>
                <c:pt idx="1109">
                  <c:v>29.433333333</c:v>
                </c:pt>
                <c:pt idx="1110">
                  <c:v>29.433333333</c:v>
                </c:pt>
                <c:pt idx="1111">
                  <c:v>29.466666666999998</c:v>
                </c:pt>
                <c:pt idx="1112">
                  <c:v>29.466666666999998</c:v>
                </c:pt>
                <c:pt idx="1113">
                  <c:v>29.5</c:v>
                </c:pt>
                <c:pt idx="1114">
                  <c:v>29.5</c:v>
                </c:pt>
                <c:pt idx="1115">
                  <c:v>29.533333333000002</c:v>
                </c:pt>
                <c:pt idx="1116">
                  <c:v>29.533333333000002</c:v>
                </c:pt>
                <c:pt idx="1117">
                  <c:v>29.633333332999999</c:v>
                </c:pt>
                <c:pt idx="1118">
                  <c:v>29.633333332999999</c:v>
                </c:pt>
                <c:pt idx="1119">
                  <c:v>29.666666667000001</c:v>
                </c:pt>
                <c:pt idx="1120">
                  <c:v>29.666666667000001</c:v>
                </c:pt>
                <c:pt idx="1121">
                  <c:v>29.7</c:v>
                </c:pt>
                <c:pt idx="1122">
                  <c:v>29.7</c:v>
                </c:pt>
                <c:pt idx="1123">
                  <c:v>29.733333333000001</c:v>
                </c:pt>
                <c:pt idx="1124">
                  <c:v>29.733333333000001</c:v>
                </c:pt>
                <c:pt idx="1125">
                  <c:v>29.766666666999999</c:v>
                </c:pt>
                <c:pt idx="1126">
                  <c:v>29.766666666999999</c:v>
                </c:pt>
                <c:pt idx="1127">
                  <c:v>29.8</c:v>
                </c:pt>
                <c:pt idx="1128">
                  <c:v>29.8</c:v>
                </c:pt>
                <c:pt idx="1129">
                  <c:v>29.833333332999999</c:v>
                </c:pt>
                <c:pt idx="1130">
                  <c:v>29.833333332999999</c:v>
                </c:pt>
                <c:pt idx="1131">
                  <c:v>29.866666667000001</c:v>
                </c:pt>
                <c:pt idx="1132">
                  <c:v>29.866666667000001</c:v>
                </c:pt>
                <c:pt idx="1133">
                  <c:v>29.9</c:v>
                </c:pt>
                <c:pt idx="1134">
                  <c:v>29.9</c:v>
                </c:pt>
                <c:pt idx="1135">
                  <c:v>29.933333333</c:v>
                </c:pt>
                <c:pt idx="1136">
                  <c:v>29.933333333</c:v>
                </c:pt>
                <c:pt idx="1137">
                  <c:v>29.966666666999998</c:v>
                </c:pt>
                <c:pt idx="1138">
                  <c:v>29.966666666999998</c:v>
                </c:pt>
                <c:pt idx="1139">
                  <c:v>30.033333333000002</c:v>
                </c:pt>
                <c:pt idx="1140">
                  <c:v>30.033333333000002</c:v>
                </c:pt>
                <c:pt idx="1141">
                  <c:v>30.066666667</c:v>
                </c:pt>
                <c:pt idx="1142">
                  <c:v>30.066666667</c:v>
                </c:pt>
                <c:pt idx="1143">
                  <c:v>30.1</c:v>
                </c:pt>
                <c:pt idx="1144">
                  <c:v>30.1</c:v>
                </c:pt>
                <c:pt idx="1145">
                  <c:v>30.133333332999999</c:v>
                </c:pt>
                <c:pt idx="1146">
                  <c:v>30.133333332999999</c:v>
                </c:pt>
                <c:pt idx="1147">
                  <c:v>30.166666667000001</c:v>
                </c:pt>
                <c:pt idx="1148">
                  <c:v>30.166666667000001</c:v>
                </c:pt>
                <c:pt idx="1149">
                  <c:v>30.2</c:v>
                </c:pt>
                <c:pt idx="1150">
                  <c:v>30.2</c:v>
                </c:pt>
                <c:pt idx="1151">
                  <c:v>30.233333333000001</c:v>
                </c:pt>
                <c:pt idx="1152">
                  <c:v>30.233333333000001</c:v>
                </c:pt>
                <c:pt idx="1153">
                  <c:v>30.3</c:v>
                </c:pt>
                <c:pt idx="1154">
                  <c:v>30.3</c:v>
                </c:pt>
                <c:pt idx="1155">
                  <c:v>30.333333332999999</c:v>
                </c:pt>
                <c:pt idx="1156">
                  <c:v>30.333333332999999</c:v>
                </c:pt>
                <c:pt idx="1157">
                  <c:v>30.366666667000001</c:v>
                </c:pt>
                <c:pt idx="1158">
                  <c:v>30.366666667000001</c:v>
                </c:pt>
                <c:pt idx="1159">
                  <c:v>30.4</c:v>
                </c:pt>
                <c:pt idx="1160">
                  <c:v>30.4</c:v>
                </c:pt>
                <c:pt idx="1161">
                  <c:v>30.433333333</c:v>
                </c:pt>
                <c:pt idx="1162">
                  <c:v>30.433333333</c:v>
                </c:pt>
                <c:pt idx="1163">
                  <c:v>30.466666666999998</c:v>
                </c:pt>
                <c:pt idx="1164">
                  <c:v>30.466666666999998</c:v>
                </c:pt>
                <c:pt idx="1165">
                  <c:v>30.533333333000002</c:v>
                </c:pt>
                <c:pt idx="1166">
                  <c:v>30.533333333000002</c:v>
                </c:pt>
                <c:pt idx="1167">
                  <c:v>30.566666667</c:v>
                </c:pt>
                <c:pt idx="1168">
                  <c:v>30.566666667</c:v>
                </c:pt>
                <c:pt idx="1169">
                  <c:v>30.6</c:v>
                </c:pt>
                <c:pt idx="1170">
                  <c:v>30.6</c:v>
                </c:pt>
                <c:pt idx="1171">
                  <c:v>30.633333332999999</c:v>
                </c:pt>
                <c:pt idx="1172">
                  <c:v>30.633333332999999</c:v>
                </c:pt>
                <c:pt idx="1173">
                  <c:v>30.666666667000001</c:v>
                </c:pt>
                <c:pt idx="1174">
                  <c:v>30.666666667000001</c:v>
                </c:pt>
                <c:pt idx="1175">
                  <c:v>30.7</c:v>
                </c:pt>
                <c:pt idx="1176">
                  <c:v>30.7</c:v>
                </c:pt>
                <c:pt idx="1177">
                  <c:v>30.8</c:v>
                </c:pt>
                <c:pt idx="1178">
                  <c:v>30.8</c:v>
                </c:pt>
                <c:pt idx="1179">
                  <c:v>30.833333332999999</c:v>
                </c:pt>
                <c:pt idx="1180">
                  <c:v>30.833333332999999</c:v>
                </c:pt>
                <c:pt idx="1181">
                  <c:v>30.866666667000001</c:v>
                </c:pt>
                <c:pt idx="1182">
                  <c:v>30.866666667000001</c:v>
                </c:pt>
                <c:pt idx="1183">
                  <c:v>30.9</c:v>
                </c:pt>
                <c:pt idx="1184">
                  <c:v>30.9</c:v>
                </c:pt>
                <c:pt idx="1185">
                  <c:v>30.933333333</c:v>
                </c:pt>
                <c:pt idx="1186">
                  <c:v>30.933333333</c:v>
                </c:pt>
                <c:pt idx="1187">
                  <c:v>30.966666666999998</c:v>
                </c:pt>
                <c:pt idx="1188">
                  <c:v>30.966666666999998</c:v>
                </c:pt>
                <c:pt idx="1189">
                  <c:v>31</c:v>
                </c:pt>
                <c:pt idx="1190">
                  <c:v>31</c:v>
                </c:pt>
                <c:pt idx="1191">
                  <c:v>31.033333333000002</c:v>
                </c:pt>
                <c:pt idx="1192">
                  <c:v>31.033333333000002</c:v>
                </c:pt>
                <c:pt idx="1193">
                  <c:v>31.066666667</c:v>
                </c:pt>
                <c:pt idx="1194">
                  <c:v>31.066666667</c:v>
                </c:pt>
                <c:pt idx="1195">
                  <c:v>31.1</c:v>
                </c:pt>
                <c:pt idx="1196">
                  <c:v>31.1</c:v>
                </c:pt>
                <c:pt idx="1197">
                  <c:v>31.133333332999999</c:v>
                </c:pt>
                <c:pt idx="1198">
                  <c:v>31.133333332999999</c:v>
                </c:pt>
                <c:pt idx="1199">
                  <c:v>31.166666667000001</c:v>
                </c:pt>
                <c:pt idx="1200">
                  <c:v>31.166666667000001</c:v>
                </c:pt>
                <c:pt idx="1201">
                  <c:v>31.266666666999999</c:v>
                </c:pt>
                <c:pt idx="1202">
                  <c:v>31.266666666999999</c:v>
                </c:pt>
                <c:pt idx="1203">
                  <c:v>31.3</c:v>
                </c:pt>
                <c:pt idx="1204">
                  <c:v>31.3</c:v>
                </c:pt>
                <c:pt idx="1205">
                  <c:v>31.333333332999999</c:v>
                </c:pt>
                <c:pt idx="1206">
                  <c:v>31.333333332999999</c:v>
                </c:pt>
                <c:pt idx="1207">
                  <c:v>31.366666667000001</c:v>
                </c:pt>
                <c:pt idx="1208">
                  <c:v>31.366666667000001</c:v>
                </c:pt>
                <c:pt idx="1209">
                  <c:v>31.5</c:v>
                </c:pt>
                <c:pt idx="1210">
                  <c:v>31.5</c:v>
                </c:pt>
                <c:pt idx="1211">
                  <c:v>31.533333333000002</c:v>
                </c:pt>
                <c:pt idx="1212">
                  <c:v>31.533333333000002</c:v>
                </c:pt>
                <c:pt idx="1213">
                  <c:v>31.566666667</c:v>
                </c:pt>
                <c:pt idx="1214">
                  <c:v>31.566666667</c:v>
                </c:pt>
                <c:pt idx="1215">
                  <c:v>31.6</c:v>
                </c:pt>
                <c:pt idx="1216">
                  <c:v>31.6</c:v>
                </c:pt>
                <c:pt idx="1217">
                  <c:v>31.633333332999999</c:v>
                </c:pt>
                <c:pt idx="1218">
                  <c:v>31.633333332999999</c:v>
                </c:pt>
                <c:pt idx="1219">
                  <c:v>31.666666667000001</c:v>
                </c:pt>
                <c:pt idx="1220">
                  <c:v>31.666666667000001</c:v>
                </c:pt>
                <c:pt idx="1221">
                  <c:v>31.733333333000001</c:v>
                </c:pt>
                <c:pt idx="1222">
                  <c:v>31.733333333000001</c:v>
                </c:pt>
                <c:pt idx="1223">
                  <c:v>31.766666666999999</c:v>
                </c:pt>
                <c:pt idx="1224">
                  <c:v>31.766666666999999</c:v>
                </c:pt>
                <c:pt idx="1225">
                  <c:v>31.8</c:v>
                </c:pt>
                <c:pt idx="1226">
                  <c:v>31.8</c:v>
                </c:pt>
                <c:pt idx="1227">
                  <c:v>31.833333332999999</c:v>
                </c:pt>
                <c:pt idx="1228">
                  <c:v>31.833333332999999</c:v>
                </c:pt>
                <c:pt idx="1229">
                  <c:v>31.866666667000001</c:v>
                </c:pt>
                <c:pt idx="1230">
                  <c:v>31.866666667000001</c:v>
                </c:pt>
                <c:pt idx="1231">
                  <c:v>31.966666666999998</c:v>
                </c:pt>
                <c:pt idx="1232">
                  <c:v>31.966666666999998</c:v>
                </c:pt>
                <c:pt idx="1233">
                  <c:v>32</c:v>
                </c:pt>
                <c:pt idx="1234">
                  <c:v>32</c:v>
                </c:pt>
                <c:pt idx="1235">
                  <c:v>32.033333333000002</c:v>
                </c:pt>
                <c:pt idx="1236">
                  <c:v>32.033333333000002</c:v>
                </c:pt>
                <c:pt idx="1237">
                  <c:v>32.066666667</c:v>
                </c:pt>
                <c:pt idx="1238">
                  <c:v>32.066666667</c:v>
                </c:pt>
                <c:pt idx="1239">
                  <c:v>32.1</c:v>
                </c:pt>
                <c:pt idx="1240">
                  <c:v>32.1</c:v>
                </c:pt>
                <c:pt idx="1241">
                  <c:v>32.133333333000003</c:v>
                </c:pt>
                <c:pt idx="1242">
                  <c:v>32.133333333000003</c:v>
                </c:pt>
                <c:pt idx="1243">
                  <c:v>32.200000000000003</c:v>
                </c:pt>
                <c:pt idx="1244">
                  <c:v>32.200000000000003</c:v>
                </c:pt>
                <c:pt idx="1245">
                  <c:v>32.233333332999997</c:v>
                </c:pt>
                <c:pt idx="1246">
                  <c:v>32.233333332999997</c:v>
                </c:pt>
                <c:pt idx="1247">
                  <c:v>32.266666667000003</c:v>
                </c:pt>
                <c:pt idx="1248">
                  <c:v>32.266666667000003</c:v>
                </c:pt>
                <c:pt idx="1249">
                  <c:v>32.299999999999997</c:v>
                </c:pt>
                <c:pt idx="1250">
                  <c:v>32.299999999999997</c:v>
                </c:pt>
                <c:pt idx="1251">
                  <c:v>32.433333333</c:v>
                </c:pt>
                <c:pt idx="1252">
                  <c:v>32.433333333</c:v>
                </c:pt>
                <c:pt idx="1253">
                  <c:v>32.466666666999998</c:v>
                </c:pt>
                <c:pt idx="1254">
                  <c:v>32.466666666999998</c:v>
                </c:pt>
                <c:pt idx="1255">
                  <c:v>32.5</c:v>
                </c:pt>
                <c:pt idx="1256">
                  <c:v>32.5</c:v>
                </c:pt>
                <c:pt idx="1257">
                  <c:v>32.533333333000002</c:v>
                </c:pt>
                <c:pt idx="1258">
                  <c:v>32.533333333000002</c:v>
                </c:pt>
                <c:pt idx="1259">
                  <c:v>32.566666667</c:v>
                </c:pt>
                <c:pt idx="1260">
                  <c:v>32.566666667</c:v>
                </c:pt>
                <c:pt idx="1261">
                  <c:v>32.666666667000001</c:v>
                </c:pt>
                <c:pt idx="1262">
                  <c:v>32.666666667000001</c:v>
                </c:pt>
                <c:pt idx="1263">
                  <c:v>32.700000000000003</c:v>
                </c:pt>
                <c:pt idx="1264">
                  <c:v>32.700000000000003</c:v>
                </c:pt>
                <c:pt idx="1265">
                  <c:v>32.733333332999997</c:v>
                </c:pt>
                <c:pt idx="1266">
                  <c:v>32.733333332999997</c:v>
                </c:pt>
                <c:pt idx="1267">
                  <c:v>32.766666667000003</c:v>
                </c:pt>
                <c:pt idx="1268">
                  <c:v>32.766666667000003</c:v>
                </c:pt>
                <c:pt idx="1269">
                  <c:v>32.799999999999997</c:v>
                </c:pt>
                <c:pt idx="1270">
                  <c:v>32.799999999999997</c:v>
                </c:pt>
                <c:pt idx="1271">
                  <c:v>32.9</c:v>
                </c:pt>
                <c:pt idx="1272">
                  <c:v>32.9</c:v>
                </c:pt>
                <c:pt idx="1273">
                  <c:v>32.933333333</c:v>
                </c:pt>
                <c:pt idx="1274">
                  <c:v>32.933333333</c:v>
                </c:pt>
                <c:pt idx="1275">
                  <c:v>32.966666666999998</c:v>
                </c:pt>
                <c:pt idx="1276">
                  <c:v>32.966666666999998</c:v>
                </c:pt>
                <c:pt idx="1277">
                  <c:v>33</c:v>
                </c:pt>
                <c:pt idx="1278">
                  <c:v>33</c:v>
                </c:pt>
                <c:pt idx="1279">
                  <c:v>33.033333333000002</c:v>
                </c:pt>
                <c:pt idx="1280">
                  <c:v>33.033333333000002</c:v>
                </c:pt>
                <c:pt idx="1281">
                  <c:v>33.1</c:v>
                </c:pt>
                <c:pt idx="1282">
                  <c:v>33.1</c:v>
                </c:pt>
                <c:pt idx="1283">
                  <c:v>33.133333333000003</c:v>
                </c:pt>
                <c:pt idx="1284">
                  <c:v>33.133333333000003</c:v>
                </c:pt>
                <c:pt idx="1285">
                  <c:v>33.166666667000001</c:v>
                </c:pt>
                <c:pt idx="1286">
                  <c:v>33.166666667000001</c:v>
                </c:pt>
                <c:pt idx="1287">
                  <c:v>33.200000000000003</c:v>
                </c:pt>
                <c:pt idx="1288">
                  <c:v>33.200000000000003</c:v>
                </c:pt>
                <c:pt idx="1289">
                  <c:v>33.233333332999997</c:v>
                </c:pt>
                <c:pt idx="1290">
                  <c:v>33.233333332999997</c:v>
                </c:pt>
                <c:pt idx="1291">
                  <c:v>33.266666667000003</c:v>
                </c:pt>
                <c:pt idx="1292">
                  <c:v>33.266666667000003</c:v>
                </c:pt>
                <c:pt idx="1293">
                  <c:v>33.366666666999997</c:v>
                </c:pt>
                <c:pt idx="1294">
                  <c:v>33.366666666999997</c:v>
                </c:pt>
                <c:pt idx="1295">
                  <c:v>33.4</c:v>
                </c:pt>
                <c:pt idx="1296">
                  <c:v>33.4</c:v>
                </c:pt>
                <c:pt idx="1297">
                  <c:v>33.433333333</c:v>
                </c:pt>
                <c:pt idx="1298">
                  <c:v>33.433333333</c:v>
                </c:pt>
                <c:pt idx="1299">
                  <c:v>33.5</c:v>
                </c:pt>
                <c:pt idx="1300">
                  <c:v>33.5</c:v>
                </c:pt>
                <c:pt idx="1301">
                  <c:v>33.566666667</c:v>
                </c:pt>
                <c:pt idx="1302">
                  <c:v>33.566666667</c:v>
                </c:pt>
                <c:pt idx="1303">
                  <c:v>33.6</c:v>
                </c:pt>
                <c:pt idx="1304">
                  <c:v>33.6</c:v>
                </c:pt>
                <c:pt idx="1305">
                  <c:v>33.633333333000003</c:v>
                </c:pt>
                <c:pt idx="1306">
                  <c:v>33.633333333000003</c:v>
                </c:pt>
                <c:pt idx="1307">
                  <c:v>33.666666667000001</c:v>
                </c:pt>
                <c:pt idx="1308">
                  <c:v>33.666666667000001</c:v>
                </c:pt>
                <c:pt idx="1309">
                  <c:v>33.700000000000003</c:v>
                </c:pt>
                <c:pt idx="1310">
                  <c:v>33.700000000000003</c:v>
                </c:pt>
                <c:pt idx="1311">
                  <c:v>33.733333332999997</c:v>
                </c:pt>
                <c:pt idx="1312">
                  <c:v>33.733333332999997</c:v>
                </c:pt>
                <c:pt idx="1313">
                  <c:v>33.833333332999999</c:v>
                </c:pt>
                <c:pt idx="1314">
                  <c:v>33.833333332999999</c:v>
                </c:pt>
                <c:pt idx="1315">
                  <c:v>33.866666666999997</c:v>
                </c:pt>
                <c:pt idx="1316">
                  <c:v>33.866666666999997</c:v>
                </c:pt>
                <c:pt idx="1317">
                  <c:v>33.9</c:v>
                </c:pt>
                <c:pt idx="1318">
                  <c:v>33.9</c:v>
                </c:pt>
                <c:pt idx="1319">
                  <c:v>33.933333333</c:v>
                </c:pt>
                <c:pt idx="1320">
                  <c:v>33.933333333</c:v>
                </c:pt>
                <c:pt idx="1321">
                  <c:v>33.966666666999998</c:v>
                </c:pt>
                <c:pt idx="1322">
                  <c:v>33.966666666999998</c:v>
                </c:pt>
                <c:pt idx="1323">
                  <c:v>34.066666667</c:v>
                </c:pt>
                <c:pt idx="1324">
                  <c:v>34.066666667</c:v>
                </c:pt>
                <c:pt idx="1325">
                  <c:v>34.1</c:v>
                </c:pt>
                <c:pt idx="1326">
                  <c:v>34.1</c:v>
                </c:pt>
                <c:pt idx="1327">
                  <c:v>34.133333333000003</c:v>
                </c:pt>
                <c:pt idx="1328">
                  <c:v>34.133333333000003</c:v>
                </c:pt>
                <c:pt idx="1329">
                  <c:v>34.166666667000001</c:v>
                </c:pt>
                <c:pt idx="1330">
                  <c:v>34.166666667000001</c:v>
                </c:pt>
                <c:pt idx="1331">
                  <c:v>34.200000000000003</c:v>
                </c:pt>
                <c:pt idx="1332">
                  <c:v>34.200000000000003</c:v>
                </c:pt>
                <c:pt idx="1333">
                  <c:v>34.266666667000003</c:v>
                </c:pt>
                <c:pt idx="1334">
                  <c:v>34.266666667000003</c:v>
                </c:pt>
                <c:pt idx="1335">
                  <c:v>34.299999999999997</c:v>
                </c:pt>
                <c:pt idx="1336">
                  <c:v>34.299999999999997</c:v>
                </c:pt>
                <c:pt idx="1337">
                  <c:v>34.333333332999999</c:v>
                </c:pt>
                <c:pt idx="1338">
                  <c:v>34.333333332999999</c:v>
                </c:pt>
                <c:pt idx="1339">
                  <c:v>34.366666666999997</c:v>
                </c:pt>
                <c:pt idx="1340">
                  <c:v>34.366666666999997</c:v>
                </c:pt>
                <c:pt idx="1341">
                  <c:v>34.4</c:v>
                </c:pt>
                <c:pt idx="1342">
                  <c:v>34.4</c:v>
                </c:pt>
                <c:pt idx="1343">
                  <c:v>34.433333333</c:v>
                </c:pt>
                <c:pt idx="1344">
                  <c:v>34.433333333</c:v>
                </c:pt>
                <c:pt idx="1345">
                  <c:v>34.533333333000002</c:v>
                </c:pt>
                <c:pt idx="1346">
                  <c:v>34.533333333000002</c:v>
                </c:pt>
                <c:pt idx="1347">
                  <c:v>34.566666667</c:v>
                </c:pt>
                <c:pt idx="1348">
                  <c:v>34.566666667</c:v>
                </c:pt>
                <c:pt idx="1349">
                  <c:v>34.6</c:v>
                </c:pt>
                <c:pt idx="1350">
                  <c:v>34.6</c:v>
                </c:pt>
                <c:pt idx="1351">
                  <c:v>34.633333333000003</c:v>
                </c:pt>
                <c:pt idx="1352">
                  <c:v>34.633333333000003</c:v>
                </c:pt>
                <c:pt idx="1353">
                  <c:v>34.666666667000001</c:v>
                </c:pt>
                <c:pt idx="1354">
                  <c:v>34.666666667000001</c:v>
                </c:pt>
                <c:pt idx="1355">
                  <c:v>34.766666667000003</c:v>
                </c:pt>
                <c:pt idx="1356">
                  <c:v>34.766666667000003</c:v>
                </c:pt>
                <c:pt idx="1357">
                  <c:v>34.799999999999997</c:v>
                </c:pt>
                <c:pt idx="1358">
                  <c:v>34.799999999999997</c:v>
                </c:pt>
                <c:pt idx="1359">
                  <c:v>34.833333332999999</c:v>
                </c:pt>
                <c:pt idx="1360">
                  <c:v>34.833333332999999</c:v>
                </c:pt>
                <c:pt idx="1361">
                  <c:v>34.866666666999997</c:v>
                </c:pt>
                <c:pt idx="1362">
                  <c:v>34.866666666999997</c:v>
                </c:pt>
                <c:pt idx="1363">
                  <c:v>35</c:v>
                </c:pt>
                <c:pt idx="1364">
                  <c:v>35</c:v>
                </c:pt>
                <c:pt idx="1365">
                  <c:v>35.033333333000002</c:v>
                </c:pt>
                <c:pt idx="1366">
                  <c:v>35.033333333000002</c:v>
                </c:pt>
                <c:pt idx="1367">
                  <c:v>35.066666667</c:v>
                </c:pt>
                <c:pt idx="1368">
                  <c:v>35.066666667</c:v>
                </c:pt>
                <c:pt idx="1369">
                  <c:v>35.1</c:v>
                </c:pt>
                <c:pt idx="1370">
                  <c:v>35.1</c:v>
                </c:pt>
                <c:pt idx="1371">
                  <c:v>35.133333333000003</c:v>
                </c:pt>
                <c:pt idx="1372">
                  <c:v>35.133333333000003</c:v>
                </c:pt>
                <c:pt idx="1373">
                  <c:v>35.233333332999997</c:v>
                </c:pt>
                <c:pt idx="1374">
                  <c:v>35.233333332999997</c:v>
                </c:pt>
                <c:pt idx="1375">
                  <c:v>35.266666667000003</c:v>
                </c:pt>
                <c:pt idx="1376">
                  <c:v>35.266666667000003</c:v>
                </c:pt>
                <c:pt idx="1377">
                  <c:v>35.299999999999997</c:v>
                </c:pt>
                <c:pt idx="1378">
                  <c:v>35.299999999999997</c:v>
                </c:pt>
                <c:pt idx="1379">
                  <c:v>35.333333332999999</c:v>
                </c:pt>
                <c:pt idx="1380">
                  <c:v>35.333333332999999</c:v>
                </c:pt>
                <c:pt idx="1381">
                  <c:v>35.366666666999997</c:v>
                </c:pt>
                <c:pt idx="1382">
                  <c:v>35.366666666999997</c:v>
                </c:pt>
                <c:pt idx="1383">
                  <c:v>35.433333333</c:v>
                </c:pt>
                <c:pt idx="1384">
                  <c:v>35.433333333</c:v>
                </c:pt>
                <c:pt idx="1385">
                  <c:v>35.466666666999998</c:v>
                </c:pt>
                <c:pt idx="1386">
                  <c:v>35.466666666999998</c:v>
                </c:pt>
                <c:pt idx="1387">
                  <c:v>35.5</c:v>
                </c:pt>
                <c:pt idx="1388">
                  <c:v>35.5</c:v>
                </c:pt>
                <c:pt idx="1389">
                  <c:v>35.533333333000002</c:v>
                </c:pt>
                <c:pt idx="1390">
                  <c:v>35.533333333000002</c:v>
                </c:pt>
                <c:pt idx="1391">
                  <c:v>35.566666667</c:v>
                </c:pt>
                <c:pt idx="1392">
                  <c:v>35.566666667</c:v>
                </c:pt>
                <c:pt idx="1393">
                  <c:v>35.6</c:v>
                </c:pt>
                <c:pt idx="1394">
                  <c:v>35.6</c:v>
                </c:pt>
                <c:pt idx="1395">
                  <c:v>35.700000000000003</c:v>
                </c:pt>
                <c:pt idx="1396">
                  <c:v>35.700000000000003</c:v>
                </c:pt>
                <c:pt idx="1397">
                  <c:v>35.733333332999997</c:v>
                </c:pt>
                <c:pt idx="1398">
                  <c:v>35.733333332999997</c:v>
                </c:pt>
                <c:pt idx="1399">
                  <c:v>35.766666667000003</c:v>
                </c:pt>
                <c:pt idx="1400">
                  <c:v>35.766666667000003</c:v>
                </c:pt>
                <c:pt idx="1401">
                  <c:v>35.799999999999997</c:v>
                </c:pt>
                <c:pt idx="1402">
                  <c:v>35.799999999999997</c:v>
                </c:pt>
                <c:pt idx="1403">
                  <c:v>35.833333332999999</c:v>
                </c:pt>
                <c:pt idx="1404">
                  <c:v>35.833333332999999</c:v>
                </c:pt>
                <c:pt idx="1405">
                  <c:v>35.866666666999997</c:v>
                </c:pt>
                <c:pt idx="1406">
                  <c:v>35.866666666999997</c:v>
                </c:pt>
                <c:pt idx="1407">
                  <c:v>35.966666666999998</c:v>
                </c:pt>
                <c:pt idx="1408">
                  <c:v>35.966666666999998</c:v>
                </c:pt>
                <c:pt idx="1409">
                  <c:v>36</c:v>
                </c:pt>
                <c:pt idx="1410">
                  <c:v>36</c:v>
                </c:pt>
                <c:pt idx="1411">
                  <c:v>36.033333333000002</c:v>
                </c:pt>
                <c:pt idx="1412">
                  <c:v>36.033333333000002</c:v>
                </c:pt>
                <c:pt idx="1413">
                  <c:v>36.066666667</c:v>
                </c:pt>
                <c:pt idx="1414">
                  <c:v>36.066666667</c:v>
                </c:pt>
                <c:pt idx="1415">
                  <c:v>36.1</c:v>
                </c:pt>
                <c:pt idx="1416">
                  <c:v>36.1</c:v>
                </c:pt>
                <c:pt idx="1417">
                  <c:v>36.166666667000001</c:v>
                </c:pt>
                <c:pt idx="1418">
                  <c:v>36.166666667000001</c:v>
                </c:pt>
                <c:pt idx="1419">
                  <c:v>36.200000000000003</c:v>
                </c:pt>
                <c:pt idx="1420">
                  <c:v>36.200000000000003</c:v>
                </c:pt>
                <c:pt idx="1421">
                  <c:v>36.233333332999997</c:v>
                </c:pt>
                <c:pt idx="1422">
                  <c:v>36.233333332999997</c:v>
                </c:pt>
                <c:pt idx="1423">
                  <c:v>36.266666667000003</c:v>
                </c:pt>
                <c:pt idx="1424">
                  <c:v>36.266666667000003</c:v>
                </c:pt>
                <c:pt idx="1425">
                  <c:v>36.299999999999997</c:v>
                </c:pt>
                <c:pt idx="1426">
                  <c:v>36.299999999999997</c:v>
                </c:pt>
                <c:pt idx="1427">
                  <c:v>36.366666666999997</c:v>
                </c:pt>
                <c:pt idx="1428">
                  <c:v>36.366666666999997</c:v>
                </c:pt>
                <c:pt idx="1429">
                  <c:v>36.4</c:v>
                </c:pt>
                <c:pt idx="1430">
                  <c:v>36.4</c:v>
                </c:pt>
                <c:pt idx="1431">
                  <c:v>36.433333333</c:v>
                </c:pt>
                <c:pt idx="1432">
                  <c:v>36.433333333</c:v>
                </c:pt>
                <c:pt idx="1433">
                  <c:v>36.466666666999998</c:v>
                </c:pt>
                <c:pt idx="1434">
                  <c:v>36.466666666999998</c:v>
                </c:pt>
                <c:pt idx="1435">
                  <c:v>36.5</c:v>
                </c:pt>
                <c:pt idx="1436">
                  <c:v>36.5</c:v>
                </c:pt>
                <c:pt idx="1437">
                  <c:v>36.533333333000002</c:v>
                </c:pt>
                <c:pt idx="1438">
                  <c:v>36.533333333000002</c:v>
                </c:pt>
                <c:pt idx="1439">
                  <c:v>36.566666667</c:v>
                </c:pt>
                <c:pt idx="1440">
                  <c:v>36.566666667</c:v>
                </c:pt>
                <c:pt idx="1441">
                  <c:v>36.633333333000003</c:v>
                </c:pt>
                <c:pt idx="1442">
                  <c:v>36.633333333000003</c:v>
                </c:pt>
                <c:pt idx="1443">
                  <c:v>36.666666667000001</c:v>
                </c:pt>
                <c:pt idx="1444">
                  <c:v>36.666666667000001</c:v>
                </c:pt>
                <c:pt idx="1445">
                  <c:v>36.733333332999997</c:v>
                </c:pt>
                <c:pt idx="1446">
                  <c:v>36.733333332999997</c:v>
                </c:pt>
                <c:pt idx="1447">
                  <c:v>36.766666667000003</c:v>
                </c:pt>
                <c:pt idx="1448">
                  <c:v>36.766666667000003</c:v>
                </c:pt>
                <c:pt idx="1449">
                  <c:v>36.799999999999997</c:v>
                </c:pt>
                <c:pt idx="1450">
                  <c:v>36.799999999999997</c:v>
                </c:pt>
                <c:pt idx="1451">
                  <c:v>36.866666666999997</c:v>
                </c:pt>
                <c:pt idx="1452">
                  <c:v>36.866666666999997</c:v>
                </c:pt>
                <c:pt idx="1453">
                  <c:v>36.9</c:v>
                </c:pt>
                <c:pt idx="1454">
                  <c:v>36.9</c:v>
                </c:pt>
                <c:pt idx="1455">
                  <c:v>36.933333333</c:v>
                </c:pt>
                <c:pt idx="1456">
                  <c:v>36.933333333</c:v>
                </c:pt>
                <c:pt idx="1457">
                  <c:v>36.966666666999998</c:v>
                </c:pt>
                <c:pt idx="1458">
                  <c:v>36.966666666999998</c:v>
                </c:pt>
                <c:pt idx="1459">
                  <c:v>37</c:v>
                </c:pt>
                <c:pt idx="1460">
                  <c:v>37</c:v>
                </c:pt>
                <c:pt idx="1461">
                  <c:v>37.1</c:v>
                </c:pt>
                <c:pt idx="1462">
                  <c:v>37.1</c:v>
                </c:pt>
                <c:pt idx="1463">
                  <c:v>37.133333333000003</c:v>
                </c:pt>
                <c:pt idx="1464">
                  <c:v>37.133333333000003</c:v>
                </c:pt>
                <c:pt idx="1465">
                  <c:v>37.166666667000001</c:v>
                </c:pt>
                <c:pt idx="1466">
                  <c:v>37.166666667000001</c:v>
                </c:pt>
                <c:pt idx="1467">
                  <c:v>37.200000000000003</c:v>
                </c:pt>
                <c:pt idx="1468">
                  <c:v>37.200000000000003</c:v>
                </c:pt>
                <c:pt idx="1469">
                  <c:v>37.233333332999997</c:v>
                </c:pt>
                <c:pt idx="1470">
                  <c:v>37.233333332999997</c:v>
                </c:pt>
                <c:pt idx="1471">
                  <c:v>37.299999999999997</c:v>
                </c:pt>
                <c:pt idx="1472">
                  <c:v>37.299999999999997</c:v>
                </c:pt>
                <c:pt idx="1473">
                  <c:v>37.333333332999999</c:v>
                </c:pt>
                <c:pt idx="1474">
                  <c:v>37.333333332999999</c:v>
                </c:pt>
                <c:pt idx="1475">
                  <c:v>37.366666666999997</c:v>
                </c:pt>
                <c:pt idx="1476">
                  <c:v>37.366666666999997</c:v>
                </c:pt>
                <c:pt idx="1477">
                  <c:v>37.4</c:v>
                </c:pt>
                <c:pt idx="1478">
                  <c:v>37.4</c:v>
                </c:pt>
                <c:pt idx="1479">
                  <c:v>37.433333333</c:v>
                </c:pt>
                <c:pt idx="1480">
                  <c:v>37.433333333</c:v>
                </c:pt>
                <c:pt idx="1481">
                  <c:v>37.466666666999998</c:v>
                </c:pt>
                <c:pt idx="1482">
                  <c:v>37.466666666999998</c:v>
                </c:pt>
                <c:pt idx="1483">
                  <c:v>37.566666667</c:v>
                </c:pt>
                <c:pt idx="1484">
                  <c:v>37.566666667</c:v>
                </c:pt>
                <c:pt idx="1485">
                  <c:v>37.6</c:v>
                </c:pt>
                <c:pt idx="1486">
                  <c:v>37.6</c:v>
                </c:pt>
                <c:pt idx="1487">
                  <c:v>37.633333333000003</c:v>
                </c:pt>
                <c:pt idx="1488">
                  <c:v>37.633333333000003</c:v>
                </c:pt>
                <c:pt idx="1489">
                  <c:v>37.666666667000001</c:v>
                </c:pt>
                <c:pt idx="1490">
                  <c:v>37.666666667000001</c:v>
                </c:pt>
                <c:pt idx="1491">
                  <c:v>37.700000000000003</c:v>
                </c:pt>
                <c:pt idx="1492">
                  <c:v>37.700000000000003</c:v>
                </c:pt>
                <c:pt idx="1493">
                  <c:v>37.799999999999997</c:v>
                </c:pt>
                <c:pt idx="1494">
                  <c:v>37.799999999999997</c:v>
                </c:pt>
                <c:pt idx="1495">
                  <c:v>37.833333332999999</c:v>
                </c:pt>
                <c:pt idx="1496">
                  <c:v>37.833333332999999</c:v>
                </c:pt>
                <c:pt idx="1497">
                  <c:v>37.866666666999997</c:v>
                </c:pt>
                <c:pt idx="1498">
                  <c:v>37.866666666999997</c:v>
                </c:pt>
                <c:pt idx="1499">
                  <c:v>37.9</c:v>
                </c:pt>
                <c:pt idx="1500">
                  <c:v>37.9</c:v>
                </c:pt>
                <c:pt idx="1501">
                  <c:v>38.033333333000002</c:v>
                </c:pt>
                <c:pt idx="1502">
                  <c:v>38.033333333000002</c:v>
                </c:pt>
                <c:pt idx="1503">
                  <c:v>38.066666667</c:v>
                </c:pt>
                <c:pt idx="1504">
                  <c:v>38.066666667</c:v>
                </c:pt>
                <c:pt idx="1505">
                  <c:v>38.1</c:v>
                </c:pt>
                <c:pt idx="1506">
                  <c:v>38.1</c:v>
                </c:pt>
                <c:pt idx="1507">
                  <c:v>38.133333333000003</c:v>
                </c:pt>
                <c:pt idx="1508">
                  <c:v>38.133333333000003</c:v>
                </c:pt>
                <c:pt idx="1509">
                  <c:v>38.166666667000001</c:v>
                </c:pt>
                <c:pt idx="1510">
                  <c:v>38.166666667000001</c:v>
                </c:pt>
                <c:pt idx="1511">
                  <c:v>38.266666667000003</c:v>
                </c:pt>
                <c:pt idx="1512">
                  <c:v>38.266666667000003</c:v>
                </c:pt>
                <c:pt idx="1513">
                  <c:v>38.299999999999997</c:v>
                </c:pt>
                <c:pt idx="1514">
                  <c:v>38.299999999999997</c:v>
                </c:pt>
                <c:pt idx="1515">
                  <c:v>38.333333332999999</c:v>
                </c:pt>
                <c:pt idx="1516">
                  <c:v>38.333333332999999</c:v>
                </c:pt>
                <c:pt idx="1517">
                  <c:v>38.366666666999997</c:v>
                </c:pt>
                <c:pt idx="1518">
                  <c:v>38.366666666999997</c:v>
                </c:pt>
                <c:pt idx="1519">
                  <c:v>38.4</c:v>
                </c:pt>
                <c:pt idx="1520">
                  <c:v>38.4</c:v>
                </c:pt>
                <c:pt idx="1521">
                  <c:v>38.466666666999998</c:v>
                </c:pt>
                <c:pt idx="1522">
                  <c:v>38.466666666999998</c:v>
                </c:pt>
                <c:pt idx="1523">
                  <c:v>38.5</c:v>
                </c:pt>
                <c:pt idx="1524">
                  <c:v>38.5</c:v>
                </c:pt>
                <c:pt idx="1525">
                  <c:v>38.533333333000002</c:v>
                </c:pt>
                <c:pt idx="1526">
                  <c:v>38.533333333000002</c:v>
                </c:pt>
                <c:pt idx="1527">
                  <c:v>38.566666667</c:v>
                </c:pt>
                <c:pt idx="1528">
                  <c:v>38.566666667</c:v>
                </c:pt>
                <c:pt idx="1529">
                  <c:v>38.6</c:v>
                </c:pt>
                <c:pt idx="1530">
                  <c:v>38.6</c:v>
                </c:pt>
                <c:pt idx="1531">
                  <c:v>38.633333333000003</c:v>
                </c:pt>
                <c:pt idx="1532">
                  <c:v>38.633333333000003</c:v>
                </c:pt>
                <c:pt idx="1533">
                  <c:v>38.733333332999997</c:v>
                </c:pt>
                <c:pt idx="1534">
                  <c:v>38.733333332999997</c:v>
                </c:pt>
                <c:pt idx="1535">
                  <c:v>38.766666667000003</c:v>
                </c:pt>
                <c:pt idx="1536">
                  <c:v>38.766666667000003</c:v>
                </c:pt>
                <c:pt idx="1537">
                  <c:v>38.799999999999997</c:v>
                </c:pt>
                <c:pt idx="1538">
                  <c:v>38.799999999999997</c:v>
                </c:pt>
                <c:pt idx="1539">
                  <c:v>38.833333332999999</c:v>
                </c:pt>
                <c:pt idx="1540">
                  <c:v>38.833333332999999</c:v>
                </c:pt>
                <c:pt idx="1541">
                  <c:v>38.866666666999997</c:v>
                </c:pt>
                <c:pt idx="1542">
                  <c:v>38.866666666999997</c:v>
                </c:pt>
                <c:pt idx="1543">
                  <c:v>38.933333333</c:v>
                </c:pt>
                <c:pt idx="1544">
                  <c:v>38.933333333</c:v>
                </c:pt>
                <c:pt idx="1545">
                  <c:v>38.966666666999998</c:v>
                </c:pt>
                <c:pt idx="1546">
                  <c:v>38.966666666999998</c:v>
                </c:pt>
                <c:pt idx="1547">
                  <c:v>39</c:v>
                </c:pt>
                <c:pt idx="1548">
                  <c:v>39</c:v>
                </c:pt>
                <c:pt idx="1549">
                  <c:v>39.033333333000002</c:v>
                </c:pt>
                <c:pt idx="1550">
                  <c:v>39.033333333000002</c:v>
                </c:pt>
                <c:pt idx="1551">
                  <c:v>39.066666667</c:v>
                </c:pt>
                <c:pt idx="1552">
                  <c:v>39.066666667</c:v>
                </c:pt>
                <c:pt idx="1553">
                  <c:v>39.1</c:v>
                </c:pt>
                <c:pt idx="1554">
                  <c:v>39.1</c:v>
                </c:pt>
                <c:pt idx="1555">
                  <c:v>39.133333333000003</c:v>
                </c:pt>
                <c:pt idx="1556">
                  <c:v>39.133333333000003</c:v>
                </c:pt>
                <c:pt idx="1557">
                  <c:v>39.166666667000001</c:v>
                </c:pt>
                <c:pt idx="1558">
                  <c:v>39.166666667000001</c:v>
                </c:pt>
                <c:pt idx="1559">
                  <c:v>39.200000000000003</c:v>
                </c:pt>
                <c:pt idx="1560">
                  <c:v>39.200000000000003</c:v>
                </c:pt>
                <c:pt idx="1561">
                  <c:v>39.233333332999997</c:v>
                </c:pt>
                <c:pt idx="1562">
                  <c:v>39.233333332999997</c:v>
                </c:pt>
                <c:pt idx="1563">
                  <c:v>39.266666667000003</c:v>
                </c:pt>
                <c:pt idx="1564">
                  <c:v>39.266666667000003</c:v>
                </c:pt>
                <c:pt idx="1565">
                  <c:v>39.299999999999997</c:v>
                </c:pt>
                <c:pt idx="1566">
                  <c:v>39.299999999999997</c:v>
                </c:pt>
                <c:pt idx="1567">
                  <c:v>39.333333332999999</c:v>
                </c:pt>
                <c:pt idx="1568">
                  <c:v>39.333333332999999</c:v>
                </c:pt>
                <c:pt idx="1569">
                  <c:v>39.433333333</c:v>
                </c:pt>
                <c:pt idx="1570">
                  <c:v>39.433333333</c:v>
                </c:pt>
                <c:pt idx="1571">
                  <c:v>39.466666666999998</c:v>
                </c:pt>
                <c:pt idx="1572">
                  <c:v>39.466666666999998</c:v>
                </c:pt>
                <c:pt idx="1573">
                  <c:v>39.533333333000002</c:v>
                </c:pt>
                <c:pt idx="1574">
                  <c:v>39.533333333000002</c:v>
                </c:pt>
                <c:pt idx="1575">
                  <c:v>39.566666667</c:v>
                </c:pt>
                <c:pt idx="1576">
                  <c:v>39.566666667</c:v>
                </c:pt>
                <c:pt idx="1577">
                  <c:v>39.666666667000001</c:v>
                </c:pt>
                <c:pt idx="1578">
                  <c:v>39.666666667000001</c:v>
                </c:pt>
                <c:pt idx="1579">
                  <c:v>39.766666667000003</c:v>
                </c:pt>
                <c:pt idx="1580">
                  <c:v>39.766666667000003</c:v>
                </c:pt>
                <c:pt idx="1581">
                  <c:v>39.799999999999997</c:v>
                </c:pt>
                <c:pt idx="1582">
                  <c:v>39.799999999999997</c:v>
                </c:pt>
                <c:pt idx="1583">
                  <c:v>39.833333332999999</c:v>
                </c:pt>
                <c:pt idx="1584">
                  <c:v>39.833333332999999</c:v>
                </c:pt>
                <c:pt idx="1585">
                  <c:v>39.9</c:v>
                </c:pt>
                <c:pt idx="1586">
                  <c:v>39.9</c:v>
                </c:pt>
                <c:pt idx="1587">
                  <c:v>39.933333333</c:v>
                </c:pt>
                <c:pt idx="1588">
                  <c:v>39.933333333</c:v>
                </c:pt>
                <c:pt idx="1589">
                  <c:v>39.966666666999998</c:v>
                </c:pt>
                <c:pt idx="1590">
                  <c:v>39.966666666999998</c:v>
                </c:pt>
                <c:pt idx="1591">
                  <c:v>40</c:v>
                </c:pt>
                <c:pt idx="1592">
                  <c:v>40</c:v>
                </c:pt>
                <c:pt idx="1593">
                  <c:v>40.033333333000002</c:v>
                </c:pt>
                <c:pt idx="1594">
                  <c:v>40.033333333000002</c:v>
                </c:pt>
                <c:pt idx="1595">
                  <c:v>40.133333333000003</c:v>
                </c:pt>
                <c:pt idx="1596">
                  <c:v>40.133333333000003</c:v>
                </c:pt>
                <c:pt idx="1597">
                  <c:v>40.166666667000001</c:v>
                </c:pt>
                <c:pt idx="1598">
                  <c:v>40.166666667000001</c:v>
                </c:pt>
                <c:pt idx="1599">
                  <c:v>40.200000000000003</c:v>
                </c:pt>
                <c:pt idx="1600">
                  <c:v>40.200000000000003</c:v>
                </c:pt>
                <c:pt idx="1601">
                  <c:v>40.233333332999997</c:v>
                </c:pt>
                <c:pt idx="1602">
                  <c:v>40.233333332999997</c:v>
                </c:pt>
                <c:pt idx="1603">
                  <c:v>40.266666667000003</c:v>
                </c:pt>
                <c:pt idx="1604">
                  <c:v>40.266666667000003</c:v>
                </c:pt>
                <c:pt idx="1605">
                  <c:v>40.366666666999997</c:v>
                </c:pt>
                <c:pt idx="1606">
                  <c:v>40.366666666999997</c:v>
                </c:pt>
                <c:pt idx="1607">
                  <c:v>40.4</c:v>
                </c:pt>
                <c:pt idx="1608">
                  <c:v>40.4</c:v>
                </c:pt>
                <c:pt idx="1609">
                  <c:v>40.433333333</c:v>
                </c:pt>
                <c:pt idx="1610">
                  <c:v>40.433333333</c:v>
                </c:pt>
                <c:pt idx="1611">
                  <c:v>40.466666666999998</c:v>
                </c:pt>
                <c:pt idx="1612">
                  <c:v>40.466666666999998</c:v>
                </c:pt>
                <c:pt idx="1613">
                  <c:v>40.5</c:v>
                </c:pt>
                <c:pt idx="1614">
                  <c:v>40.5</c:v>
                </c:pt>
                <c:pt idx="1615">
                  <c:v>40.566666667</c:v>
                </c:pt>
                <c:pt idx="1616">
                  <c:v>40.566666667</c:v>
                </c:pt>
                <c:pt idx="1617">
                  <c:v>40.6</c:v>
                </c:pt>
                <c:pt idx="1618">
                  <c:v>40.6</c:v>
                </c:pt>
                <c:pt idx="1619">
                  <c:v>40.633333333000003</c:v>
                </c:pt>
                <c:pt idx="1620">
                  <c:v>40.633333333000003</c:v>
                </c:pt>
                <c:pt idx="1621">
                  <c:v>40.666666667000001</c:v>
                </c:pt>
                <c:pt idx="1622">
                  <c:v>40.666666667000001</c:v>
                </c:pt>
                <c:pt idx="1623">
                  <c:v>40.700000000000003</c:v>
                </c:pt>
                <c:pt idx="1624">
                  <c:v>40.700000000000003</c:v>
                </c:pt>
                <c:pt idx="1625">
                  <c:v>40.733333332999997</c:v>
                </c:pt>
                <c:pt idx="1626">
                  <c:v>40.733333332999997</c:v>
                </c:pt>
                <c:pt idx="1627">
                  <c:v>40.799999999999997</c:v>
                </c:pt>
                <c:pt idx="1628">
                  <c:v>40.799999999999997</c:v>
                </c:pt>
                <c:pt idx="1629">
                  <c:v>40.833333332999999</c:v>
                </c:pt>
                <c:pt idx="1630">
                  <c:v>40.833333332999999</c:v>
                </c:pt>
                <c:pt idx="1631">
                  <c:v>40.866666666999997</c:v>
                </c:pt>
                <c:pt idx="1632">
                  <c:v>40.866666666999997</c:v>
                </c:pt>
                <c:pt idx="1633">
                  <c:v>40.9</c:v>
                </c:pt>
                <c:pt idx="1634">
                  <c:v>40.9</c:v>
                </c:pt>
                <c:pt idx="1635">
                  <c:v>40.933333333</c:v>
                </c:pt>
                <c:pt idx="1636">
                  <c:v>40.933333333</c:v>
                </c:pt>
                <c:pt idx="1637">
                  <c:v>40.966666666999998</c:v>
                </c:pt>
                <c:pt idx="1638">
                  <c:v>40.966666666999998</c:v>
                </c:pt>
                <c:pt idx="1639">
                  <c:v>41.066666667</c:v>
                </c:pt>
                <c:pt idx="1640">
                  <c:v>41.066666667</c:v>
                </c:pt>
                <c:pt idx="1641">
                  <c:v>41.1</c:v>
                </c:pt>
                <c:pt idx="1642">
                  <c:v>41.1</c:v>
                </c:pt>
                <c:pt idx="1643">
                  <c:v>41.133333333000003</c:v>
                </c:pt>
                <c:pt idx="1644">
                  <c:v>41.133333333000003</c:v>
                </c:pt>
                <c:pt idx="1645">
                  <c:v>41.166666667000001</c:v>
                </c:pt>
                <c:pt idx="1646">
                  <c:v>41.166666667000001</c:v>
                </c:pt>
                <c:pt idx="1647">
                  <c:v>41.2</c:v>
                </c:pt>
                <c:pt idx="1648">
                  <c:v>41.2</c:v>
                </c:pt>
                <c:pt idx="1649">
                  <c:v>41.3</c:v>
                </c:pt>
                <c:pt idx="1650">
                  <c:v>41.3</c:v>
                </c:pt>
                <c:pt idx="1651">
                  <c:v>41.333333332999999</c:v>
                </c:pt>
                <c:pt idx="1652">
                  <c:v>41.333333332999999</c:v>
                </c:pt>
                <c:pt idx="1653">
                  <c:v>41.366666666999997</c:v>
                </c:pt>
                <c:pt idx="1654">
                  <c:v>41.366666666999997</c:v>
                </c:pt>
                <c:pt idx="1655">
                  <c:v>41.4</c:v>
                </c:pt>
                <c:pt idx="1656">
                  <c:v>41.4</c:v>
                </c:pt>
                <c:pt idx="1657">
                  <c:v>41.433333333</c:v>
                </c:pt>
                <c:pt idx="1658">
                  <c:v>41.433333333</c:v>
                </c:pt>
                <c:pt idx="1659">
                  <c:v>41.533333333000002</c:v>
                </c:pt>
                <c:pt idx="1660">
                  <c:v>41.533333333000002</c:v>
                </c:pt>
                <c:pt idx="1661">
                  <c:v>41.566666667</c:v>
                </c:pt>
                <c:pt idx="1662">
                  <c:v>41.566666667</c:v>
                </c:pt>
                <c:pt idx="1663">
                  <c:v>41.6</c:v>
                </c:pt>
                <c:pt idx="1664">
                  <c:v>41.6</c:v>
                </c:pt>
                <c:pt idx="1665">
                  <c:v>41.633333333000003</c:v>
                </c:pt>
                <c:pt idx="1666">
                  <c:v>41.633333333000003</c:v>
                </c:pt>
                <c:pt idx="1667">
                  <c:v>41.666666667000001</c:v>
                </c:pt>
                <c:pt idx="1668">
                  <c:v>41.666666667000001</c:v>
                </c:pt>
                <c:pt idx="1669">
                  <c:v>41.766666667000003</c:v>
                </c:pt>
                <c:pt idx="1670">
                  <c:v>41.766666667000003</c:v>
                </c:pt>
                <c:pt idx="1671">
                  <c:v>41.8</c:v>
                </c:pt>
                <c:pt idx="1672">
                  <c:v>41.8</c:v>
                </c:pt>
                <c:pt idx="1673">
                  <c:v>41.833333332999999</c:v>
                </c:pt>
                <c:pt idx="1674">
                  <c:v>41.833333332999999</c:v>
                </c:pt>
                <c:pt idx="1675">
                  <c:v>41.866666666999997</c:v>
                </c:pt>
                <c:pt idx="1676">
                  <c:v>41.866666666999997</c:v>
                </c:pt>
                <c:pt idx="1677">
                  <c:v>41.9</c:v>
                </c:pt>
                <c:pt idx="1678">
                  <c:v>41.9</c:v>
                </c:pt>
                <c:pt idx="1679">
                  <c:v>42</c:v>
                </c:pt>
                <c:pt idx="1680">
                  <c:v>42</c:v>
                </c:pt>
                <c:pt idx="1681">
                  <c:v>42.033333333000002</c:v>
                </c:pt>
                <c:pt idx="1682">
                  <c:v>42.033333333000002</c:v>
                </c:pt>
                <c:pt idx="1683">
                  <c:v>42.066666667</c:v>
                </c:pt>
                <c:pt idx="1684">
                  <c:v>42.066666667</c:v>
                </c:pt>
                <c:pt idx="1685">
                  <c:v>42.1</c:v>
                </c:pt>
                <c:pt idx="1686">
                  <c:v>42.1</c:v>
                </c:pt>
                <c:pt idx="1687">
                  <c:v>42.233333332999997</c:v>
                </c:pt>
                <c:pt idx="1688">
                  <c:v>42.233333332999997</c:v>
                </c:pt>
                <c:pt idx="1689">
                  <c:v>42.266666667000003</c:v>
                </c:pt>
                <c:pt idx="1690">
                  <c:v>42.266666667000003</c:v>
                </c:pt>
                <c:pt idx="1691">
                  <c:v>42.3</c:v>
                </c:pt>
                <c:pt idx="1692">
                  <c:v>42.3</c:v>
                </c:pt>
                <c:pt idx="1693">
                  <c:v>42.333333332999999</c:v>
                </c:pt>
                <c:pt idx="1694">
                  <c:v>42.333333332999999</c:v>
                </c:pt>
                <c:pt idx="1695">
                  <c:v>42.366666666999997</c:v>
                </c:pt>
                <c:pt idx="1696">
                  <c:v>42.366666666999997</c:v>
                </c:pt>
                <c:pt idx="1697">
                  <c:v>42.466666666999998</c:v>
                </c:pt>
                <c:pt idx="1698">
                  <c:v>42.466666666999998</c:v>
                </c:pt>
                <c:pt idx="1699">
                  <c:v>42.5</c:v>
                </c:pt>
                <c:pt idx="1700">
                  <c:v>42.5</c:v>
                </c:pt>
                <c:pt idx="1701">
                  <c:v>42.533333333000002</c:v>
                </c:pt>
                <c:pt idx="1702">
                  <c:v>42.533333333000002</c:v>
                </c:pt>
                <c:pt idx="1703">
                  <c:v>42.566666667</c:v>
                </c:pt>
                <c:pt idx="1704">
                  <c:v>42.566666667</c:v>
                </c:pt>
                <c:pt idx="1705">
                  <c:v>42.6</c:v>
                </c:pt>
                <c:pt idx="1706">
                  <c:v>42.6</c:v>
                </c:pt>
                <c:pt idx="1707">
                  <c:v>42.7</c:v>
                </c:pt>
                <c:pt idx="1708">
                  <c:v>42.7</c:v>
                </c:pt>
                <c:pt idx="1709">
                  <c:v>42.733333332999997</c:v>
                </c:pt>
                <c:pt idx="1710">
                  <c:v>42.733333332999997</c:v>
                </c:pt>
                <c:pt idx="1711">
                  <c:v>42.766666667000003</c:v>
                </c:pt>
                <c:pt idx="1712">
                  <c:v>42.766666667000003</c:v>
                </c:pt>
                <c:pt idx="1713">
                  <c:v>42.8</c:v>
                </c:pt>
                <c:pt idx="1714">
                  <c:v>42.8</c:v>
                </c:pt>
                <c:pt idx="1715">
                  <c:v>42.833333332999999</c:v>
                </c:pt>
                <c:pt idx="1716">
                  <c:v>42.833333332999999</c:v>
                </c:pt>
                <c:pt idx="1717">
                  <c:v>42.933333333</c:v>
                </c:pt>
                <c:pt idx="1718">
                  <c:v>42.933333333</c:v>
                </c:pt>
                <c:pt idx="1719">
                  <c:v>42.966666666999998</c:v>
                </c:pt>
                <c:pt idx="1720">
                  <c:v>42.966666666999998</c:v>
                </c:pt>
                <c:pt idx="1721">
                  <c:v>43</c:v>
                </c:pt>
                <c:pt idx="1722">
                  <c:v>43</c:v>
                </c:pt>
                <c:pt idx="1723">
                  <c:v>43.033333333000002</c:v>
                </c:pt>
                <c:pt idx="1724">
                  <c:v>43.033333333000002</c:v>
                </c:pt>
                <c:pt idx="1725">
                  <c:v>43.066666667</c:v>
                </c:pt>
                <c:pt idx="1726">
                  <c:v>43.066666667</c:v>
                </c:pt>
                <c:pt idx="1727">
                  <c:v>43.133333333000003</c:v>
                </c:pt>
                <c:pt idx="1728">
                  <c:v>43.133333333000003</c:v>
                </c:pt>
                <c:pt idx="1729">
                  <c:v>43.166666667000001</c:v>
                </c:pt>
                <c:pt idx="1730">
                  <c:v>43.166666667000001</c:v>
                </c:pt>
                <c:pt idx="1731">
                  <c:v>43.2</c:v>
                </c:pt>
                <c:pt idx="1732">
                  <c:v>43.2</c:v>
                </c:pt>
                <c:pt idx="1733">
                  <c:v>43.233333332999997</c:v>
                </c:pt>
                <c:pt idx="1734">
                  <c:v>43.233333332999997</c:v>
                </c:pt>
                <c:pt idx="1735">
                  <c:v>43.266666667000003</c:v>
                </c:pt>
                <c:pt idx="1736">
                  <c:v>43.266666667000003</c:v>
                </c:pt>
                <c:pt idx="1737">
                  <c:v>43.3</c:v>
                </c:pt>
                <c:pt idx="1738">
                  <c:v>43.3</c:v>
                </c:pt>
                <c:pt idx="1739">
                  <c:v>43.4</c:v>
                </c:pt>
                <c:pt idx="1740">
                  <c:v>43.4</c:v>
                </c:pt>
                <c:pt idx="1741">
                  <c:v>43.433333333</c:v>
                </c:pt>
                <c:pt idx="1742">
                  <c:v>43.433333333</c:v>
                </c:pt>
                <c:pt idx="1743">
                  <c:v>43.466666666999998</c:v>
                </c:pt>
                <c:pt idx="1744">
                  <c:v>43.466666666999998</c:v>
                </c:pt>
                <c:pt idx="1745">
                  <c:v>43.5</c:v>
                </c:pt>
                <c:pt idx="1746">
                  <c:v>43.5</c:v>
                </c:pt>
                <c:pt idx="1747">
                  <c:v>43.633333333000003</c:v>
                </c:pt>
                <c:pt idx="1748">
                  <c:v>43.633333333000003</c:v>
                </c:pt>
                <c:pt idx="1749">
                  <c:v>43.666666667000001</c:v>
                </c:pt>
                <c:pt idx="1750">
                  <c:v>43.666666667000001</c:v>
                </c:pt>
                <c:pt idx="1751">
                  <c:v>43.7</c:v>
                </c:pt>
                <c:pt idx="1752">
                  <c:v>43.7</c:v>
                </c:pt>
                <c:pt idx="1753">
                  <c:v>43.733333332999997</c:v>
                </c:pt>
                <c:pt idx="1754">
                  <c:v>43.733333332999997</c:v>
                </c:pt>
                <c:pt idx="1755">
                  <c:v>43.766666667000003</c:v>
                </c:pt>
                <c:pt idx="1756">
                  <c:v>43.766666667000003</c:v>
                </c:pt>
                <c:pt idx="1757">
                  <c:v>43.866666666999997</c:v>
                </c:pt>
                <c:pt idx="1758">
                  <c:v>43.866666666999997</c:v>
                </c:pt>
                <c:pt idx="1759">
                  <c:v>43.9</c:v>
                </c:pt>
                <c:pt idx="1760">
                  <c:v>43.9</c:v>
                </c:pt>
                <c:pt idx="1761">
                  <c:v>43.933333333</c:v>
                </c:pt>
                <c:pt idx="1762">
                  <c:v>43.933333333</c:v>
                </c:pt>
                <c:pt idx="1763">
                  <c:v>43.966666666999998</c:v>
                </c:pt>
                <c:pt idx="1764">
                  <c:v>43.966666666999998</c:v>
                </c:pt>
                <c:pt idx="1765">
                  <c:v>44</c:v>
                </c:pt>
                <c:pt idx="1766">
                  <c:v>44</c:v>
                </c:pt>
                <c:pt idx="1767">
                  <c:v>44.1</c:v>
                </c:pt>
                <c:pt idx="1768">
                  <c:v>44.1</c:v>
                </c:pt>
                <c:pt idx="1769">
                  <c:v>44.166666667000001</c:v>
                </c:pt>
                <c:pt idx="1770">
                  <c:v>44.166666667000001</c:v>
                </c:pt>
                <c:pt idx="1771">
                  <c:v>44.2</c:v>
                </c:pt>
                <c:pt idx="1772">
                  <c:v>44.2</c:v>
                </c:pt>
                <c:pt idx="1773">
                  <c:v>44.233333332999997</c:v>
                </c:pt>
                <c:pt idx="1774">
                  <c:v>44.233333332999997</c:v>
                </c:pt>
                <c:pt idx="1775">
                  <c:v>44.3</c:v>
                </c:pt>
                <c:pt idx="1776">
                  <c:v>44.3</c:v>
                </c:pt>
                <c:pt idx="1777">
                  <c:v>44.333333332999999</c:v>
                </c:pt>
                <c:pt idx="1778">
                  <c:v>44.333333332999999</c:v>
                </c:pt>
                <c:pt idx="1779">
                  <c:v>44.366666666999997</c:v>
                </c:pt>
                <c:pt idx="1780">
                  <c:v>44.366666666999997</c:v>
                </c:pt>
                <c:pt idx="1781">
                  <c:v>44.4</c:v>
                </c:pt>
                <c:pt idx="1782">
                  <c:v>44.4</c:v>
                </c:pt>
                <c:pt idx="1783">
                  <c:v>44.433333333</c:v>
                </c:pt>
                <c:pt idx="1784">
                  <c:v>44.433333333</c:v>
                </c:pt>
                <c:pt idx="1785">
                  <c:v>44.566666667</c:v>
                </c:pt>
                <c:pt idx="1786">
                  <c:v>44.566666667</c:v>
                </c:pt>
                <c:pt idx="1787">
                  <c:v>44.6</c:v>
                </c:pt>
                <c:pt idx="1788">
                  <c:v>44.6</c:v>
                </c:pt>
                <c:pt idx="1789">
                  <c:v>44.633333333000003</c:v>
                </c:pt>
                <c:pt idx="1790">
                  <c:v>44.633333333000003</c:v>
                </c:pt>
                <c:pt idx="1791">
                  <c:v>44.666666667000001</c:v>
                </c:pt>
                <c:pt idx="1792">
                  <c:v>44.666666667000001</c:v>
                </c:pt>
                <c:pt idx="1793">
                  <c:v>44.7</c:v>
                </c:pt>
                <c:pt idx="1794">
                  <c:v>44.7</c:v>
                </c:pt>
                <c:pt idx="1795">
                  <c:v>44.8</c:v>
                </c:pt>
                <c:pt idx="1796">
                  <c:v>44.8</c:v>
                </c:pt>
                <c:pt idx="1797">
                  <c:v>44.833333332999999</c:v>
                </c:pt>
                <c:pt idx="1798">
                  <c:v>44.833333332999999</c:v>
                </c:pt>
                <c:pt idx="1799">
                  <c:v>44.866666666999997</c:v>
                </c:pt>
                <c:pt idx="1800">
                  <c:v>44.866666666999997</c:v>
                </c:pt>
                <c:pt idx="1801">
                  <c:v>44.9</c:v>
                </c:pt>
                <c:pt idx="1802">
                  <c:v>44.9</c:v>
                </c:pt>
                <c:pt idx="1803">
                  <c:v>44.933333333</c:v>
                </c:pt>
                <c:pt idx="1804">
                  <c:v>44.933333333</c:v>
                </c:pt>
                <c:pt idx="1805">
                  <c:v>45.033333333000002</c:v>
                </c:pt>
                <c:pt idx="1806">
                  <c:v>45.033333333000002</c:v>
                </c:pt>
                <c:pt idx="1807">
                  <c:v>45.066666667</c:v>
                </c:pt>
                <c:pt idx="1808">
                  <c:v>45.066666667</c:v>
                </c:pt>
                <c:pt idx="1809">
                  <c:v>45.1</c:v>
                </c:pt>
                <c:pt idx="1810">
                  <c:v>45.1</c:v>
                </c:pt>
                <c:pt idx="1811">
                  <c:v>45.133333333000003</c:v>
                </c:pt>
                <c:pt idx="1812">
                  <c:v>45.133333333000003</c:v>
                </c:pt>
                <c:pt idx="1813">
                  <c:v>45.166666667000001</c:v>
                </c:pt>
                <c:pt idx="1814">
                  <c:v>45.166666667000001</c:v>
                </c:pt>
                <c:pt idx="1815">
                  <c:v>45.266666667000003</c:v>
                </c:pt>
                <c:pt idx="1816">
                  <c:v>45.266666667000003</c:v>
                </c:pt>
                <c:pt idx="1817">
                  <c:v>45.3</c:v>
                </c:pt>
                <c:pt idx="1818">
                  <c:v>45.3</c:v>
                </c:pt>
                <c:pt idx="1819">
                  <c:v>45.333333332999999</c:v>
                </c:pt>
                <c:pt idx="1820">
                  <c:v>45.333333332999999</c:v>
                </c:pt>
                <c:pt idx="1821">
                  <c:v>45.366666666999997</c:v>
                </c:pt>
                <c:pt idx="1822">
                  <c:v>45.366666666999997</c:v>
                </c:pt>
                <c:pt idx="1823">
                  <c:v>45.4</c:v>
                </c:pt>
                <c:pt idx="1824">
                  <c:v>45.4</c:v>
                </c:pt>
                <c:pt idx="1825">
                  <c:v>45.5</c:v>
                </c:pt>
                <c:pt idx="1826">
                  <c:v>45.5</c:v>
                </c:pt>
                <c:pt idx="1827">
                  <c:v>45.533333333000002</c:v>
                </c:pt>
                <c:pt idx="1828">
                  <c:v>45.533333333000002</c:v>
                </c:pt>
                <c:pt idx="1829">
                  <c:v>45.566666667</c:v>
                </c:pt>
                <c:pt idx="1830">
                  <c:v>45.566666667</c:v>
                </c:pt>
                <c:pt idx="1831">
                  <c:v>45.6</c:v>
                </c:pt>
                <c:pt idx="1832">
                  <c:v>45.6</c:v>
                </c:pt>
                <c:pt idx="1833">
                  <c:v>45.633333333000003</c:v>
                </c:pt>
                <c:pt idx="1834">
                  <c:v>45.633333333000003</c:v>
                </c:pt>
                <c:pt idx="1835">
                  <c:v>45.733333332999997</c:v>
                </c:pt>
                <c:pt idx="1836">
                  <c:v>45.733333332999997</c:v>
                </c:pt>
                <c:pt idx="1837">
                  <c:v>45.766666667000003</c:v>
                </c:pt>
                <c:pt idx="1838">
                  <c:v>45.766666667000003</c:v>
                </c:pt>
                <c:pt idx="1839">
                  <c:v>45.8</c:v>
                </c:pt>
                <c:pt idx="1840">
                  <c:v>45.8</c:v>
                </c:pt>
                <c:pt idx="1841">
                  <c:v>45.833333332999999</c:v>
                </c:pt>
                <c:pt idx="1842">
                  <c:v>45.833333332999999</c:v>
                </c:pt>
                <c:pt idx="1843">
                  <c:v>45.866666666999997</c:v>
                </c:pt>
                <c:pt idx="1844">
                  <c:v>45.866666666999997</c:v>
                </c:pt>
                <c:pt idx="1845">
                  <c:v>45.966666666999998</c:v>
                </c:pt>
                <c:pt idx="1846">
                  <c:v>45.966666666999998</c:v>
                </c:pt>
                <c:pt idx="1847">
                  <c:v>46</c:v>
                </c:pt>
                <c:pt idx="1848">
                  <c:v>46</c:v>
                </c:pt>
                <c:pt idx="1849">
                  <c:v>46.033333333000002</c:v>
                </c:pt>
                <c:pt idx="1850">
                  <c:v>46.033333333000002</c:v>
                </c:pt>
                <c:pt idx="1851">
                  <c:v>46.066666667</c:v>
                </c:pt>
                <c:pt idx="1852">
                  <c:v>46.066666667</c:v>
                </c:pt>
                <c:pt idx="1853">
                  <c:v>46.1</c:v>
                </c:pt>
                <c:pt idx="1854">
                  <c:v>46.1</c:v>
                </c:pt>
                <c:pt idx="1855">
                  <c:v>46.133333333000003</c:v>
                </c:pt>
                <c:pt idx="1856">
                  <c:v>46.133333333000003</c:v>
                </c:pt>
                <c:pt idx="1857">
                  <c:v>46.2</c:v>
                </c:pt>
                <c:pt idx="1858">
                  <c:v>46.2</c:v>
                </c:pt>
                <c:pt idx="1859">
                  <c:v>46.233333332999997</c:v>
                </c:pt>
                <c:pt idx="1860">
                  <c:v>46.233333332999997</c:v>
                </c:pt>
                <c:pt idx="1861">
                  <c:v>46.266666667000003</c:v>
                </c:pt>
                <c:pt idx="1862">
                  <c:v>46.266666667000003</c:v>
                </c:pt>
                <c:pt idx="1863">
                  <c:v>46.3</c:v>
                </c:pt>
                <c:pt idx="1864">
                  <c:v>46.3</c:v>
                </c:pt>
                <c:pt idx="1865">
                  <c:v>46.333333332999999</c:v>
                </c:pt>
                <c:pt idx="1866">
                  <c:v>46.333333332999999</c:v>
                </c:pt>
                <c:pt idx="1867">
                  <c:v>46.433333333</c:v>
                </c:pt>
                <c:pt idx="1868">
                  <c:v>46.433333333</c:v>
                </c:pt>
                <c:pt idx="1869">
                  <c:v>46.466666666999998</c:v>
                </c:pt>
                <c:pt idx="1870">
                  <c:v>46.466666666999998</c:v>
                </c:pt>
                <c:pt idx="1871">
                  <c:v>46.5</c:v>
                </c:pt>
                <c:pt idx="1872">
                  <c:v>46.5</c:v>
                </c:pt>
                <c:pt idx="1873">
                  <c:v>46.533333333000002</c:v>
                </c:pt>
                <c:pt idx="1874">
                  <c:v>46.533333333000002</c:v>
                </c:pt>
                <c:pt idx="1875">
                  <c:v>46.566666667</c:v>
                </c:pt>
                <c:pt idx="1876">
                  <c:v>46.566666667</c:v>
                </c:pt>
                <c:pt idx="1877">
                  <c:v>46.666666667000001</c:v>
                </c:pt>
                <c:pt idx="1878">
                  <c:v>46.666666667000001</c:v>
                </c:pt>
                <c:pt idx="1879">
                  <c:v>46.7</c:v>
                </c:pt>
                <c:pt idx="1880">
                  <c:v>46.7</c:v>
                </c:pt>
                <c:pt idx="1881">
                  <c:v>46.733333332999997</c:v>
                </c:pt>
                <c:pt idx="1882">
                  <c:v>46.733333332999997</c:v>
                </c:pt>
                <c:pt idx="1883">
                  <c:v>46.766666667000003</c:v>
                </c:pt>
                <c:pt idx="1884">
                  <c:v>46.766666667000003</c:v>
                </c:pt>
                <c:pt idx="1885">
                  <c:v>46.8</c:v>
                </c:pt>
                <c:pt idx="1886">
                  <c:v>46.8</c:v>
                </c:pt>
                <c:pt idx="1887">
                  <c:v>46.9</c:v>
                </c:pt>
                <c:pt idx="1888">
                  <c:v>46.9</c:v>
                </c:pt>
                <c:pt idx="1889">
                  <c:v>46.933333333</c:v>
                </c:pt>
                <c:pt idx="1890">
                  <c:v>46.933333333</c:v>
                </c:pt>
                <c:pt idx="1891">
                  <c:v>46.966666666999998</c:v>
                </c:pt>
                <c:pt idx="1892">
                  <c:v>46.966666666999998</c:v>
                </c:pt>
                <c:pt idx="1893">
                  <c:v>47</c:v>
                </c:pt>
                <c:pt idx="1894">
                  <c:v>47</c:v>
                </c:pt>
                <c:pt idx="1895">
                  <c:v>47.133333333000003</c:v>
                </c:pt>
                <c:pt idx="1896">
                  <c:v>47.133333333000003</c:v>
                </c:pt>
                <c:pt idx="1897">
                  <c:v>47.166666667000001</c:v>
                </c:pt>
                <c:pt idx="1898">
                  <c:v>47.166666667000001</c:v>
                </c:pt>
                <c:pt idx="1899">
                  <c:v>47.2</c:v>
                </c:pt>
                <c:pt idx="1900">
                  <c:v>47.2</c:v>
                </c:pt>
                <c:pt idx="1901">
                  <c:v>47.233333332999997</c:v>
                </c:pt>
                <c:pt idx="1902">
                  <c:v>47.233333332999997</c:v>
                </c:pt>
                <c:pt idx="1903">
                  <c:v>47.266666667000003</c:v>
                </c:pt>
                <c:pt idx="1904">
                  <c:v>47.266666667000003</c:v>
                </c:pt>
                <c:pt idx="1905">
                  <c:v>47.366666666999997</c:v>
                </c:pt>
                <c:pt idx="1906">
                  <c:v>47.366666666999997</c:v>
                </c:pt>
                <c:pt idx="1907">
                  <c:v>47.4</c:v>
                </c:pt>
                <c:pt idx="1908">
                  <c:v>47.4</c:v>
                </c:pt>
                <c:pt idx="1909">
                  <c:v>47.433333333</c:v>
                </c:pt>
                <c:pt idx="1910">
                  <c:v>47.433333333</c:v>
                </c:pt>
                <c:pt idx="1911">
                  <c:v>47.466666666999998</c:v>
                </c:pt>
                <c:pt idx="1912">
                  <c:v>47.466666666999998</c:v>
                </c:pt>
                <c:pt idx="1913">
                  <c:v>47.5</c:v>
                </c:pt>
                <c:pt idx="1914">
                  <c:v>47.5</c:v>
                </c:pt>
                <c:pt idx="1915">
                  <c:v>47.6</c:v>
                </c:pt>
                <c:pt idx="1916">
                  <c:v>47.6</c:v>
                </c:pt>
                <c:pt idx="1917">
                  <c:v>47.633333333000003</c:v>
                </c:pt>
                <c:pt idx="1918">
                  <c:v>47.633333333000003</c:v>
                </c:pt>
                <c:pt idx="1919">
                  <c:v>47.666666667000001</c:v>
                </c:pt>
                <c:pt idx="1920">
                  <c:v>47.666666667000001</c:v>
                </c:pt>
                <c:pt idx="1921">
                  <c:v>47.7</c:v>
                </c:pt>
                <c:pt idx="1922">
                  <c:v>47.7</c:v>
                </c:pt>
                <c:pt idx="1923">
                  <c:v>47.733333332999997</c:v>
                </c:pt>
                <c:pt idx="1924">
                  <c:v>47.733333332999997</c:v>
                </c:pt>
                <c:pt idx="1925">
                  <c:v>47.833333332999999</c:v>
                </c:pt>
                <c:pt idx="1926">
                  <c:v>47.833333332999999</c:v>
                </c:pt>
                <c:pt idx="1927">
                  <c:v>47.866666666999997</c:v>
                </c:pt>
                <c:pt idx="1928">
                  <c:v>47.866666666999997</c:v>
                </c:pt>
                <c:pt idx="1929">
                  <c:v>47.9</c:v>
                </c:pt>
                <c:pt idx="1930">
                  <c:v>47.9</c:v>
                </c:pt>
                <c:pt idx="1931">
                  <c:v>47.933333333</c:v>
                </c:pt>
                <c:pt idx="1932">
                  <c:v>47.933333333</c:v>
                </c:pt>
                <c:pt idx="1933">
                  <c:v>47.966666666999998</c:v>
                </c:pt>
                <c:pt idx="1934">
                  <c:v>47.966666666999998</c:v>
                </c:pt>
                <c:pt idx="1935">
                  <c:v>48.066666667</c:v>
                </c:pt>
                <c:pt idx="1936">
                  <c:v>48.066666667</c:v>
                </c:pt>
                <c:pt idx="1937">
                  <c:v>48.1</c:v>
                </c:pt>
                <c:pt idx="1938">
                  <c:v>48.1</c:v>
                </c:pt>
                <c:pt idx="1939">
                  <c:v>48.133333333000003</c:v>
                </c:pt>
                <c:pt idx="1940">
                  <c:v>48.133333333000003</c:v>
                </c:pt>
                <c:pt idx="1941">
                  <c:v>48.166666667000001</c:v>
                </c:pt>
                <c:pt idx="1942">
                  <c:v>48.166666667000001</c:v>
                </c:pt>
                <c:pt idx="1943">
                  <c:v>48.2</c:v>
                </c:pt>
                <c:pt idx="1944">
                  <c:v>48.2</c:v>
                </c:pt>
                <c:pt idx="1945">
                  <c:v>48.3</c:v>
                </c:pt>
                <c:pt idx="1946">
                  <c:v>48.3</c:v>
                </c:pt>
                <c:pt idx="1947">
                  <c:v>48.333333332999999</c:v>
                </c:pt>
                <c:pt idx="1948">
                  <c:v>48.333333332999999</c:v>
                </c:pt>
                <c:pt idx="1949">
                  <c:v>48.366666666999997</c:v>
                </c:pt>
                <c:pt idx="1950">
                  <c:v>48.366666666999997</c:v>
                </c:pt>
                <c:pt idx="1951">
                  <c:v>48.4</c:v>
                </c:pt>
                <c:pt idx="1952">
                  <c:v>48.4</c:v>
                </c:pt>
                <c:pt idx="1953">
                  <c:v>48.433333333</c:v>
                </c:pt>
                <c:pt idx="1954">
                  <c:v>48.433333333</c:v>
                </c:pt>
                <c:pt idx="1955">
                  <c:v>48.533333333000002</c:v>
                </c:pt>
                <c:pt idx="1956">
                  <c:v>48.533333333000002</c:v>
                </c:pt>
                <c:pt idx="1957">
                  <c:v>48.566666667</c:v>
                </c:pt>
                <c:pt idx="1958">
                  <c:v>48.566666667</c:v>
                </c:pt>
                <c:pt idx="1959">
                  <c:v>48.6</c:v>
                </c:pt>
                <c:pt idx="1960">
                  <c:v>48.6</c:v>
                </c:pt>
                <c:pt idx="1961">
                  <c:v>48.633333333000003</c:v>
                </c:pt>
                <c:pt idx="1962">
                  <c:v>48.633333333000003</c:v>
                </c:pt>
                <c:pt idx="1963">
                  <c:v>48.666666667000001</c:v>
                </c:pt>
                <c:pt idx="1964">
                  <c:v>48.666666667000001</c:v>
                </c:pt>
                <c:pt idx="1965">
                  <c:v>48.8</c:v>
                </c:pt>
                <c:pt idx="1966">
                  <c:v>48.8</c:v>
                </c:pt>
                <c:pt idx="1967">
                  <c:v>48.833333332999999</c:v>
                </c:pt>
                <c:pt idx="1968">
                  <c:v>48.833333332999999</c:v>
                </c:pt>
                <c:pt idx="1969">
                  <c:v>48.866666666999997</c:v>
                </c:pt>
                <c:pt idx="1970">
                  <c:v>48.866666666999997</c:v>
                </c:pt>
                <c:pt idx="1971">
                  <c:v>48.9</c:v>
                </c:pt>
                <c:pt idx="1972">
                  <c:v>48.9</c:v>
                </c:pt>
                <c:pt idx="1973">
                  <c:v>49</c:v>
                </c:pt>
                <c:pt idx="1974">
                  <c:v>49</c:v>
                </c:pt>
                <c:pt idx="1975">
                  <c:v>49.033333333000002</c:v>
                </c:pt>
                <c:pt idx="1976">
                  <c:v>49.033333333000002</c:v>
                </c:pt>
                <c:pt idx="1977">
                  <c:v>49.066666667</c:v>
                </c:pt>
                <c:pt idx="1978">
                  <c:v>49.066666667</c:v>
                </c:pt>
                <c:pt idx="1979">
                  <c:v>49.1</c:v>
                </c:pt>
                <c:pt idx="1980">
                  <c:v>49.1</c:v>
                </c:pt>
                <c:pt idx="1981">
                  <c:v>49.133333333000003</c:v>
                </c:pt>
                <c:pt idx="1982">
                  <c:v>49.133333333000003</c:v>
                </c:pt>
                <c:pt idx="1983">
                  <c:v>49.233333332999997</c:v>
                </c:pt>
                <c:pt idx="1984">
                  <c:v>49.233333332999997</c:v>
                </c:pt>
                <c:pt idx="1985">
                  <c:v>49.266666667000003</c:v>
                </c:pt>
                <c:pt idx="1986">
                  <c:v>49.266666667000003</c:v>
                </c:pt>
                <c:pt idx="1987">
                  <c:v>49.3</c:v>
                </c:pt>
                <c:pt idx="1988">
                  <c:v>49.3</c:v>
                </c:pt>
                <c:pt idx="1989">
                  <c:v>49.333333332999999</c:v>
                </c:pt>
                <c:pt idx="1990">
                  <c:v>49.333333332999999</c:v>
                </c:pt>
                <c:pt idx="1991">
                  <c:v>49.366666666999997</c:v>
                </c:pt>
                <c:pt idx="1992">
                  <c:v>49.366666666999997</c:v>
                </c:pt>
                <c:pt idx="1993">
                  <c:v>49.466666666999998</c:v>
                </c:pt>
                <c:pt idx="1994">
                  <c:v>49.466666666999998</c:v>
                </c:pt>
                <c:pt idx="1995">
                  <c:v>49.5</c:v>
                </c:pt>
                <c:pt idx="1996">
                  <c:v>49.5</c:v>
                </c:pt>
                <c:pt idx="1997">
                  <c:v>49.533333333000002</c:v>
                </c:pt>
                <c:pt idx="1998">
                  <c:v>49.533333333000002</c:v>
                </c:pt>
                <c:pt idx="1999">
                  <c:v>49.566666667</c:v>
                </c:pt>
                <c:pt idx="2000">
                  <c:v>49.566666667</c:v>
                </c:pt>
                <c:pt idx="2001">
                  <c:v>49.6</c:v>
                </c:pt>
                <c:pt idx="2002">
                  <c:v>49.6</c:v>
                </c:pt>
                <c:pt idx="2003">
                  <c:v>49.7</c:v>
                </c:pt>
                <c:pt idx="2004">
                  <c:v>49.7</c:v>
                </c:pt>
                <c:pt idx="2005">
                  <c:v>49.733333332999997</c:v>
                </c:pt>
                <c:pt idx="2006">
                  <c:v>49.733333332999997</c:v>
                </c:pt>
                <c:pt idx="2007">
                  <c:v>49.766666667000003</c:v>
                </c:pt>
                <c:pt idx="2008">
                  <c:v>49.766666667000003</c:v>
                </c:pt>
                <c:pt idx="2009">
                  <c:v>49.8</c:v>
                </c:pt>
                <c:pt idx="2010">
                  <c:v>49.8</c:v>
                </c:pt>
                <c:pt idx="2011">
                  <c:v>49.833333332999999</c:v>
                </c:pt>
                <c:pt idx="2012">
                  <c:v>49.833333332999999</c:v>
                </c:pt>
                <c:pt idx="2013">
                  <c:v>49.933333333</c:v>
                </c:pt>
                <c:pt idx="2014">
                  <c:v>49.933333333</c:v>
                </c:pt>
                <c:pt idx="2015">
                  <c:v>49.966666666999998</c:v>
                </c:pt>
                <c:pt idx="2016">
                  <c:v>49.966666666999998</c:v>
                </c:pt>
                <c:pt idx="2017">
                  <c:v>50</c:v>
                </c:pt>
                <c:pt idx="2018">
                  <c:v>50</c:v>
                </c:pt>
                <c:pt idx="2019">
                  <c:v>50.033333333000002</c:v>
                </c:pt>
                <c:pt idx="2020">
                  <c:v>50.033333333000002</c:v>
                </c:pt>
                <c:pt idx="2021">
                  <c:v>50.066666667</c:v>
                </c:pt>
                <c:pt idx="2022">
                  <c:v>50.066666667</c:v>
                </c:pt>
                <c:pt idx="2023">
                  <c:v>50.166666667000001</c:v>
                </c:pt>
                <c:pt idx="2024">
                  <c:v>50.166666667000001</c:v>
                </c:pt>
                <c:pt idx="2025">
                  <c:v>50.2</c:v>
                </c:pt>
                <c:pt idx="2026">
                  <c:v>50.2</c:v>
                </c:pt>
                <c:pt idx="2027">
                  <c:v>50.233333332999997</c:v>
                </c:pt>
                <c:pt idx="2028">
                  <c:v>50.233333332999997</c:v>
                </c:pt>
                <c:pt idx="2029">
                  <c:v>50.266666667000003</c:v>
                </c:pt>
                <c:pt idx="2030">
                  <c:v>50.266666667000003</c:v>
                </c:pt>
                <c:pt idx="2031">
                  <c:v>50.3</c:v>
                </c:pt>
                <c:pt idx="2032">
                  <c:v>50.3</c:v>
                </c:pt>
                <c:pt idx="2033">
                  <c:v>50.4</c:v>
                </c:pt>
                <c:pt idx="2034">
                  <c:v>50.4</c:v>
                </c:pt>
                <c:pt idx="2035">
                  <c:v>50.433333333</c:v>
                </c:pt>
                <c:pt idx="2036">
                  <c:v>50.433333333</c:v>
                </c:pt>
                <c:pt idx="2037">
                  <c:v>50.466666666999998</c:v>
                </c:pt>
                <c:pt idx="2038">
                  <c:v>50.466666666999998</c:v>
                </c:pt>
                <c:pt idx="2039">
                  <c:v>50.5</c:v>
                </c:pt>
                <c:pt idx="2040">
                  <c:v>50.5</c:v>
                </c:pt>
                <c:pt idx="2041">
                  <c:v>50.533333333000002</c:v>
                </c:pt>
                <c:pt idx="2042">
                  <c:v>50.533333333000002</c:v>
                </c:pt>
                <c:pt idx="2043">
                  <c:v>50.566666667</c:v>
                </c:pt>
                <c:pt idx="2044">
                  <c:v>50.566666667</c:v>
                </c:pt>
                <c:pt idx="2045">
                  <c:v>50.633333333000003</c:v>
                </c:pt>
                <c:pt idx="2046">
                  <c:v>50.633333333000003</c:v>
                </c:pt>
                <c:pt idx="2047">
                  <c:v>50.666666667000001</c:v>
                </c:pt>
                <c:pt idx="2048">
                  <c:v>50.666666667000001</c:v>
                </c:pt>
                <c:pt idx="2049">
                  <c:v>50.7</c:v>
                </c:pt>
                <c:pt idx="2050">
                  <c:v>50.7</c:v>
                </c:pt>
                <c:pt idx="2051">
                  <c:v>50.733333332999997</c:v>
                </c:pt>
                <c:pt idx="2052">
                  <c:v>50.733333332999997</c:v>
                </c:pt>
                <c:pt idx="2053">
                  <c:v>50.766666667000003</c:v>
                </c:pt>
                <c:pt idx="2054">
                  <c:v>50.766666667000003</c:v>
                </c:pt>
                <c:pt idx="2055">
                  <c:v>50.866666666999997</c:v>
                </c:pt>
                <c:pt idx="2056">
                  <c:v>50.866666666999997</c:v>
                </c:pt>
                <c:pt idx="2057">
                  <c:v>50.9</c:v>
                </c:pt>
                <c:pt idx="2058">
                  <c:v>50.9</c:v>
                </c:pt>
                <c:pt idx="2059">
                  <c:v>50.933333333</c:v>
                </c:pt>
                <c:pt idx="2060">
                  <c:v>50.933333333</c:v>
                </c:pt>
                <c:pt idx="2061">
                  <c:v>50.966666666999998</c:v>
                </c:pt>
                <c:pt idx="2062">
                  <c:v>50.966666666999998</c:v>
                </c:pt>
                <c:pt idx="2063">
                  <c:v>51</c:v>
                </c:pt>
                <c:pt idx="2064">
                  <c:v>51</c:v>
                </c:pt>
                <c:pt idx="2065">
                  <c:v>51.033333333000002</c:v>
                </c:pt>
                <c:pt idx="2066">
                  <c:v>51.033333333000002</c:v>
                </c:pt>
                <c:pt idx="2067">
                  <c:v>51.1</c:v>
                </c:pt>
                <c:pt idx="2068">
                  <c:v>51.1</c:v>
                </c:pt>
                <c:pt idx="2069">
                  <c:v>51.133333333000003</c:v>
                </c:pt>
                <c:pt idx="2070">
                  <c:v>51.133333333000003</c:v>
                </c:pt>
                <c:pt idx="2071">
                  <c:v>51.166666667000001</c:v>
                </c:pt>
                <c:pt idx="2072">
                  <c:v>51.166666667000001</c:v>
                </c:pt>
                <c:pt idx="2073">
                  <c:v>51.2</c:v>
                </c:pt>
                <c:pt idx="2074">
                  <c:v>51.2</c:v>
                </c:pt>
                <c:pt idx="2075">
                  <c:v>51.233333332999997</c:v>
                </c:pt>
                <c:pt idx="2076">
                  <c:v>51.233333332999997</c:v>
                </c:pt>
                <c:pt idx="2077">
                  <c:v>51.333333332999999</c:v>
                </c:pt>
                <c:pt idx="2078">
                  <c:v>51.333333332999999</c:v>
                </c:pt>
                <c:pt idx="2079">
                  <c:v>51.366666666999997</c:v>
                </c:pt>
                <c:pt idx="2080">
                  <c:v>51.366666666999997</c:v>
                </c:pt>
                <c:pt idx="2081">
                  <c:v>51.4</c:v>
                </c:pt>
                <c:pt idx="2082">
                  <c:v>51.4</c:v>
                </c:pt>
                <c:pt idx="2083">
                  <c:v>51.433333333</c:v>
                </c:pt>
                <c:pt idx="2084">
                  <c:v>51.433333333</c:v>
                </c:pt>
                <c:pt idx="2085">
                  <c:v>51.466666666999998</c:v>
                </c:pt>
                <c:pt idx="2086">
                  <c:v>51.466666666999998</c:v>
                </c:pt>
                <c:pt idx="2087">
                  <c:v>51.533333333000002</c:v>
                </c:pt>
                <c:pt idx="2088">
                  <c:v>51.533333333000002</c:v>
                </c:pt>
                <c:pt idx="2089">
                  <c:v>51.633333333000003</c:v>
                </c:pt>
                <c:pt idx="2090">
                  <c:v>51.633333333000003</c:v>
                </c:pt>
                <c:pt idx="2091">
                  <c:v>51.7</c:v>
                </c:pt>
                <c:pt idx="2092">
                  <c:v>51.7</c:v>
                </c:pt>
                <c:pt idx="2093">
                  <c:v>51.8</c:v>
                </c:pt>
                <c:pt idx="2094">
                  <c:v>51.8</c:v>
                </c:pt>
                <c:pt idx="2095">
                  <c:v>51.833333332999999</c:v>
                </c:pt>
                <c:pt idx="2096">
                  <c:v>51.833333332999999</c:v>
                </c:pt>
                <c:pt idx="2097">
                  <c:v>51.866666666999997</c:v>
                </c:pt>
                <c:pt idx="2098">
                  <c:v>51.866666666999997</c:v>
                </c:pt>
                <c:pt idx="2099">
                  <c:v>51.933333333</c:v>
                </c:pt>
                <c:pt idx="2100">
                  <c:v>51.933333333</c:v>
                </c:pt>
                <c:pt idx="2101">
                  <c:v>52.033333333000002</c:v>
                </c:pt>
                <c:pt idx="2102">
                  <c:v>52.033333333000002</c:v>
                </c:pt>
                <c:pt idx="2103">
                  <c:v>52.066666667</c:v>
                </c:pt>
                <c:pt idx="2104">
                  <c:v>52.066666667</c:v>
                </c:pt>
                <c:pt idx="2105">
                  <c:v>52.1</c:v>
                </c:pt>
                <c:pt idx="2106">
                  <c:v>52.1</c:v>
                </c:pt>
                <c:pt idx="2107">
                  <c:v>52.133333333000003</c:v>
                </c:pt>
                <c:pt idx="2108">
                  <c:v>52.133333333000003</c:v>
                </c:pt>
                <c:pt idx="2109">
                  <c:v>52.166666667000001</c:v>
                </c:pt>
                <c:pt idx="2110">
                  <c:v>52.166666667000001</c:v>
                </c:pt>
                <c:pt idx="2111">
                  <c:v>52.266666667000003</c:v>
                </c:pt>
                <c:pt idx="2112">
                  <c:v>52.266666667000003</c:v>
                </c:pt>
                <c:pt idx="2113">
                  <c:v>52.3</c:v>
                </c:pt>
                <c:pt idx="2114">
                  <c:v>52.3</c:v>
                </c:pt>
                <c:pt idx="2115">
                  <c:v>52.333333332999999</c:v>
                </c:pt>
                <c:pt idx="2116">
                  <c:v>52.333333332999999</c:v>
                </c:pt>
                <c:pt idx="2117">
                  <c:v>52.366666666999997</c:v>
                </c:pt>
                <c:pt idx="2118">
                  <c:v>52.366666666999997</c:v>
                </c:pt>
                <c:pt idx="2119">
                  <c:v>52.4</c:v>
                </c:pt>
                <c:pt idx="2120">
                  <c:v>52.4</c:v>
                </c:pt>
                <c:pt idx="2121">
                  <c:v>52.466666666999998</c:v>
                </c:pt>
                <c:pt idx="2122">
                  <c:v>52.466666666999998</c:v>
                </c:pt>
                <c:pt idx="2123">
                  <c:v>52.5</c:v>
                </c:pt>
                <c:pt idx="2124">
                  <c:v>52.5</c:v>
                </c:pt>
                <c:pt idx="2125">
                  <c:v>52.533333333000002</c:v>
                </c:pt>
                <c:pt idx="2126">
                  <c:v>52.533333333000002</c:v>
                </c:pt>
                <c:pt idx="2127">
                  <c:v>52.566666667</c:v>
                </c:pt>
                <c:pt idx="2128">
                  <c:v>52.566666667</c:v>
                </c:pt>
                <c:pt idx="2129">
                  <c:v>52.6</c:v>
                </c:pt>
                <c:pt idx="2130">
                  <c:v>52.6</c:v>
                </c:pt>
                <c:pt idx="2131">
                  <c:v>52.633333333000003</c:v>
                </c:pt>
                <c:pt idx="2132">
                  <c:v>52.633333333000003</c:v>
                </c:pt>
                <c:pt idx="2133">
                  <c:v>52.733333332999997</c:v>
                </c:pt>
                <c:pt idx="2134">
                  <c:v>52.733333332999997</c:v>
                </c:pt>
                <c:pt idx="2135">
                  <c:v>52.766666667000003</c:v>
                </c:pt>
                <c:pt idx="2136">
                  <c:v>52.766666667000003</c:v>
                </c:pt>
                <c:pt idx="2137">
                  <c:v>52.8</c:v>
                </c:pt>
                <c:pt idx="2138">
                  <c:v>52.8</c:v>
                </c:pt>
                <c:pt idx="2139">
                  <c:v>52.833333332999999</c:v>
                </c:pt>
                <c:pt idx="2140">
                  <c:v>52.833333332999999</c:v>
                </c:pt>
                <c:pt idx="2141">
                  <c:v>52.866666666999997</c:v>
                </c:pt>
                <c:pt idx="2142">
                  <c:v>52.866666666999997</c:v>
                </c:pt>
                <c:pt idx="2143">
                  <c:v>52.966666666999998</c:v>
                </c:pt>
                <c:pt idx="2144">
                  <c:v>52.966666666999998</c:v>
                </c:pt>
                <c:pt idx="2145">
                  <c:v>53</c:v>
                </c:pt>
                <c:pt idx="2146">
                  <c:v>53</c:v>
                </c:pt>
                <c:pt idx="2147">
                  <c:v>53.033333333000002</c:v>
                </c:pt>
                <c:pt idx="2148">
                  <c:v>53.033333333000002</c:v>
                </c:pt>
                <c:pt idx="2149">
                  <c:v>53.066666667</c:v>
                </c:pt>
                <c:pt idx="2150">
                  <c:v>53.066666667</c:v>
                </c:pt>
                <c:pt idx="2151">
                  <c:v>53.1</c:v>
                </c:pt>
                <c:pt idx="2152">
                  <c:v>53.1</c:v>
                </c:pt>
                <c:pt idx="2153">
                  <c:v>53.233333332999997</c:v>
                </c:pt>
                <c:pt idx="2154">
                  <c:v>53.233333332999997</c:v>
                </c:pt>
                <c:pt idx="2155">
                  <c:v>53.266666667000003</c:v>
                </c:pt>
                <c:pt idx="2156">
                  <c:v>53.266666667000003</c:v>
                </c:pt>
                <c:pt idx="2157">
                  <c:v>53.3</c:v>
                </c:pt>
                <c:pt idx="2158">
                  <c:v>53.3</c:v>
                </c:pt>
                <c:pt idx="2159">
                  <c:v>53.333333332999999</c:v>
                </c:pt>
                <c:pt idx="2160">
                  <c:v>53.333333332999999</c:v>
                </c:pt>
                <c:pt idx="2161">
                  <c:v>53.433333333</c:v>
                </c:pt>
                <c:pt idx="2162">
                  <c:v>53.433333333</c:v>
                </c:pt>
                <c:pt idx="2163">
                  <c:v>53.466666666999998</c:v>
                </c:pt>
                <c:pt idx="2164">
                  <c:v>53.466666666999998</c:v>
                </c:pt>
                <c:pt idx="2165">
                  <c:v>53.5</c:v>
                </c:pt>
                <c:pt idx="2166">
                  <c:v>53.5</c:v>
                </c:pt>
                <c:pt idx="2167">
                  <c:v>53.533333333000002</c:v>
                </c:pt>
                <c:pt idx="2168">
                  <c:v>53.533333333000002</c:v>
                </c:pt>
                <c:pt idx="2169">
                  <c:v>53.566666667</c:v>
                </c:pt>
                <c:pt idx="2170">
                  <c:v>53.566666667</c:v>
                </c:pt>
                <c:pt idx="2171">
                  <c:v>53.666666667000001</c:v>
                </c:pt>
                <c:pt idx="2172">
                  <c:v>53.666666667000001</c:v>
                </c:pt>
                <c:pt idx="2173">
                  <c:v>53.7</c:v>
                </c:pt>
                <c:pt idx="2174">
                  <c:v>53.7</c:v>
                </c:pt>
                <c:pt idx="2175">
                  <c:v>53.733333332999997</c:v>
                </c:pt>
                <c:pt idx="2176">
                  <c:v>53.733333332999997</c:v>
                </c:pt>
                <c:pt idx="2177">
                  <c:v>53.766666667000003</c:v>
                </c:pt>
                <c:pt idx="2178">
                  <c:v>53.766666667000003</c:v>
                </c:pt>
                <c:pt idx="2179">
                  <c:v>53.8</c:v>
                </c:pt>
                <c:pt idx="2180">
                  <c:v>53.8</c:v>
                </c:pt>
                <c:pt idx="2181">
                  <c:v>53.9</c:v>
                </c:pt>
                <c:pt idx="2182">
                  <c:v>53.9</c:v>
                </c:pt>
                <c:pt idx="2183">
                  <c:v>53.933333333</c:v>
                </c:pt>
                <c:pt idx="2184">
                  <c:v>53.933333333</c:v>
                </c:pt>
                <c:pt idx="2185">
                  <c:v>53.966666666999998</c:v>
                </c:pt>
                <c:pt idx="2186">
                  <c:v>53.966666666999998</c:v>
                </c:pt>
                <c:pt idx="2187">
                  <c:v>54.033333333000002</c:v>
                </c:pt>
                <c:pt idx="2188">
                  <c:v>54.033333333000002</c:v>
                </c:pt>
                <c:pt idx="2189">
                  <c:v>54.1</c:v>
                </c:pt>
                <c:pt idx="2190">
                  <c:v>54.1</c:v>
                </c:pt>
                <c:pt idx="2191">
                  <c:v>54.133333333000003</c:v>
                </c:pt>
                <c:pt idx="2192">
                  <c:v>54.133333333000003</c:v>
                </c:pt>
                <c:pt idx="2193">
                  <c:v>54.166666667000001</c:v>
                </c:pt>
                <c:pt idx="2194">
                  <c:v>54.166666667000001</c:v>
                </c:pt>
                <c:pt idx="2195">
                  <c:v>54.2</c:v>
                </c:pt>
                <c:pt idx="2196">
                  <c:v>54.2</c:v>
                </c:pt>
                <c:pt idx="2197">
                  <c:v>54.233333332999997</c:v>
                </c:pt>
                <c:pt idx="2198">
                  <c:v>54.233333332999997</c:v>
                </c:pt>
                <c:pt idx="2199">
                  <c:v>54.266666667000003</c:v>
                </c:pt>
                <c:pt idx="2200">
                  <c:v>54.266666667000003</c:v>
                </c:pt>
                <c:pt idx="2201">
                  <c:v>54.366666666999997</c:v>
                </c:pt>
                <c:pt idx="2202">
                  <c:v>54.366666666999997</c:v>
                </c:pt>
                <c:pt idx="2203">
                  <c:v>54.4</c:v>
                </c:pt>
                <c:pt idx="2204">
                  <c:v>54.4</c:v>
                </c:pt>
                <c:pt idx="2205">
                  <c:v>54.433333333</c:v>
                </c:pt>
                <c:pt idx="2206">
                  <c:v>54.433333333</c:v>
                </c:pt>
                <c:pt idx="2207">
                  <c:v>54.466666666999998</c:v>
                </c:pt>
                <c:pt idx="2208">
                  <c:v>54.466666666999998</c:v>
                </c:pt>
                <c:pt idx="2209">
                  <c:v>54.6</c:v>
                </c:pt>
                <c:pt idx="2210">
                  <c:v>54.6</c:v>
                </c:pt>
                <c:pt idx="2211">
                  <c:v>54.633333333000003</c:v>
                </c:pt>
                <c:pt idx="2212">
                  <c:v>54.633333333000003</c:v>
                </c:pt>
                <c:pt idx="2213">
                  <c:v>54.666666667000001</c:v>
                </c:pt>
                <c:pt idx="2214">
                  <c:v>54.666666667000001</c:v>
                </c:pt>
                <c:pt idx="2215">
                  <c:v>54.7</c:v>
                </c:pt>
                <c:pt idx="2216">
                  <c:v>54.7</c:v>
                </c:pt>
                <c:pt idx="2217">
                  <c:v>54.733333332999997</c:v>
                </c:pt>
                <c:pt idx="2218">
                  <c:v>54.733333332999997</c:v>
                </c:pt>
                <c:pt idx="2219">
                  <c:v>54.833333332999999</c:v>
                </c:pt>
                <c:pt idx="2220">
                  <c:v>54.833333332999999</c:v>
                </c:pt>
                <c:pt idx="2221">
                  <c:v>54.866666666999997</c:v>
                </c:pt>
                <c:pt idx="2222">
                  <c:v>54.866666666999997</c:v>
                </c:pt>
                <c:pt idx="2223">
                  <c:v>54.9</c:v>
                </c:pt>
                <c:pt idx="2224">
                  <c:v>54.9</c:v>
                </c:pt>
                <c:pt idx="2225">
                  <c:v>54.933333333</c:v>
                </c:pt>
                <c:pt idx="2226">
                  <c:v>54.933333333</c:v>
                </c:pt>
                <c:pt idx="2227">
                  <c:v>54.966666666999998</c:v>
                </c:pt>
                <c:pt idx="2228">
                  <c:v>54.966666666999998</c:v>
                </c:pt>
                <c:pt idx="2229">
                  <c:v>55.066666667</c:v>
                </c:pt>
                <c:pt idx="2230">
                  <c:v>55.066666667</c:v>
                </c:pt>
                <c:pt idx="2231">
                  <c:v>55.1</c:v>
                </c:pt>
                <c:pt idx="2232">
                  <c:v>55.1</c:v>
                </c:pt>
                <c:pt idx="2233">
                  <c:v>55.133333333000003</c:v>
                </c:pt>
                <c:pt idx="2234">
                  <c:v>55.133333333000003</c:v>
                </c:pt>
                <c:pt idx="2235">
                  <c:v>55.166666667000001</c:v>
                </c:pt>
                <c:pt idx="2236">
                  <c:v>55.166666667000001</c:v>
                </c:pt>
                <c:pt idx="2237">
                  <c:v>55.2</c:v>
                </c:pt>
                <c:pt idx="2238">
                  <c:v>55.2</c:v>
                </c:pt>
                <c:pt idx="2239">
                  <c:v>55.3</c:v>
                </c:pt>
                <c:pt idx="2240">
                  <c:v>55.3</c:v>
                </c:pt>
                <c:pt idx="2241">
                  <c:v>55.333333332999999</c:v>
                </c:pt>
                <c:pt idx="2242">
                  <c:v>55.333333332999999</c:v>
                </c:pt>
                <c:pt idx="2243">
                  <c:v>55.366666666999997</c:v>
                </c:pt>
                <c:pt idx="2244">
                  <c:v>55.366666666999997</c:v>
                </c:pt>
                <c:pt idx="2245">
                  <c:v>55.4</c:v>
                </c:pt>
                <c:pt idx="2246">
                  <c:v>55.4</c:v>
                </c:pt>
                <c:pt idx="2247">
                  <c:v>55.433333333</c:v>
                </c:pt>
                <c:pt idx="2248">
                  <c:v>55.433333333</c:v>
                </c:pt>
                <c:pt idx="2249">
                  <c:v>55.533333333000002</c:v>
                </c:pt>
                <c:pt idx="2250">
                  <c:v>55.533333333000002</c:v>
                </c:pt>
                <c:pt idx="2251">
                  <c:v>55.566666667</c:v>
                </c:pt>
                <c:pt idx="2252">
                  <c:v>55.566666667</c:v>
                </c:pt>
                <c:pt idx="2253">
                  <c:v>55.6</c:v>
                </c:pt>
                <c:pt idx="2254">
                  <c:v>55.6</c:v>
                </c:pt>
                <c:pt idx="2255">
                  <c:v>55.633333333000003</c:v>
                </c:pt>
                <c:pt idx="2256">
                  <c:v>55.633333333000003</c:v>
                </c:pt>
                <c:pt idx="2257">
                  <c:v>55.766666667000003</c:v>
                </c:pt>
                <c:pt idx="2258">
                  <c:v>55.766666667000003</c:v>
                </c:pt>
                <c:pt idx="2259">
                  <c:v>55.8</c:v>
                </c:pt>
                <c:pt idx="2260">
                  <c:v>55.8</c:v>
                </c:pt>
                <c:pt idx="2261">
                  <c:v>55.833333332999999</c:v>
                </c:pt>
                <c:pt idx="2262">
                  <c:v>55.833333332999999</c:v>
                </c:pt>
                <c:pt idx="2263">
                  <c:v>55.866666666999997</c:v>
                </c:pt>
                <c:pt idx="2264">
                  <c:v>55.866666666999997</c:v>
                </c:pt>
                <c:pt idx="2265">
                  <c:v>55.9</c:v>
                </c:pt>
                <c:pt idx="2266">
                  <c:v>55.9</c:v>
                </c:pt>
                <c:pt idx="2267">
                  <c:v>56</c:v>
                </c:pt>
                <c:pt idx="2268">
                  <c:v>56</c:v>
                </c:pt>
                <c:pt idx="2269">
                  <c:v>56.033333333000002</c:v>
                </c:pt>
                <c:pt idx="2270">
                  <c:v>56.033333333000002</c:v>
                </c:pt>
                <c:pt idx="2271">
                  <c:v>56.066666667</c:v>
                </c:pt>
                <c:pt idx="2272">
                  <c:v>56.066666667</c:v>
                </c:pt>
                <c:pt idx="2273">
                  <c:v>56.1</c:v>
                </c:pt>
                <c:pt idx="2274">
                  <c:v>56.1</c:v>
                </c:pt>
                <c:pt idx="2275">
                  <c:v>56.133333333000003</c:v>
                </c:pt>
                <c:pt idx="2276">
                  <c:v>56.133333333000003</c:v>
                </c:pt>
                <c:pt idx="2277">
                  <c:v>56.233333332999997</c:v>
                </c:pt>
                <c:pt idx="2278">
                  <c:v>56.233333332999997</c:v>
                </c:pt>
                <c:pt idx="2279">
                  <c:v>56.266666667000003</c:v>
                </c:pt>
                <c:pt idx="2280">
                  <c:v>56.266666667000003</c:v>
                </c:pt>
                <c:pt idx="2281">
                  <c:v>56.3</c:v>
                </c:pt>
                <c:pt idx="2282">
                  <c:v>56.3</c:v>
                </c:pt>
                <c:pt idx="2283">
                  <c:v>56.333333332999999</c:v>
                </c:pt>
                <c:pt idx="2284">
                  <c:v>56.333333332999999</c:v>
                </c:pt>
                <c:pt idx="2285">
                  <c:v>56.366666666999997</c:v>
                </c:pt>
                <c:pt idx="2286">
                  <c:v>56.366666666999997</c:v>
                </c:pt>
                <c:pt idx="2287">
                  <c:v>56.4</c:v>
                </c:pt>
                <c:pt idx="2288">
                  <c:v>56.4</c:v>
                </c:pt>
                <c:pt idx="2289">
                  <c:v>56.466666666999998</c:v>
                </c:pt>
                <c:pt idx="2290">
                  <c:v>56.466666666999998</c:v>
                </c:pt>
                <c:pt idx="2291">
                  <c:v>56.5</c:v>
                </c:pt>
                <c:pt idx="2292">
                  <c:v>56.5</c:v>
                </c:pt>
                <c:pt idx="2293">
                  <c:v>56.533333333000002</c:v>
                </c:pt>
                <c:pt idx="2294">
                  <c:v>56.533333333000002</c:v>
                </c:pt>
                <c:pt idx="2295">
                  <c:v>56.566666667</c:v>
                </c:pt>
                <c:pt idx="2296">
                  <c:v>56.566666667</c:v>
                </c:pt>
                <c:pt idx="2297">
                  <c:v>56.7</c:v>
                </c:pt>
                <c:pt idx="2298">
                  <c:v>56.7</c:v>
                </c:pt>
                <c:pt idx="2299">
                  <c:v>56.733333332999997</c:v>
                </c:pt>
                <c:pt idx="2300">
                  <c:v>56.733333332999997</c:v>
                </c:pt>
                <c:pt idx="2301">
                  <c:v>56.766666667000003</c:v>
                </c:pt>
                <c:pt idx="2302">
                  <c:v>56.766666667000003</c:v>
                </c:pt>
                <c:pt idx="2303">
                  <c:v>56.8</c:v>
                </c:pt>
                <c:pt idx="2304">
                  <c:v>56.8</c:v>
                </c:pt>
                <c:pt idx="2305">
                  <c:v>56.833333332999999</c:v>
                </c:pt>
                <c:pt idx="2306">
                  <c:v>56.833333332999999</c:v>
                </c:pt>
                <c:pt idx="2307">
                  <c:v>56.933333333</c:v>
                </c:pt>
                <c:pt idx="2308">
                  <c:v>56.933333333</c:v>
                </c:pt>
                <c:pt idx="2309">
                  <c:v>56.966666666999998</c:v>
                </c:pt>
                <c:pt idx="2310">
                  <c:v>56.966666666999998</c:v>
                </c:pt>
                <c:pt idx="2311">
                  <c:v>57</c:v>
                </c:pt>
                <c:pt idx="2312">
                  <c:v>57</c:v>
                </c:pt>
                <c:pt idx="2313">
                  <c:v>57.033333333000002</c:v>
                </c:pt>
                <c:pt idx="2314">
                  <c:v>57.033333333000002</c:v>
                </c:pt>
                <c:pt idx="2315">
                  <c:v>57.066666667</c:v>
                </c:pt>
                <c:pt idx="2316">
                  <c:v>57.066666667</c:v>
                </c:pt>
                <c:pt idx="2317">
                  <c:v>57.166666667000001</c:v>
                </c:pt>
                <c:pt idx="2318">
                  <c:v>57.166666667000001</c:v>
                </c:pt>
                <c:pt idx="2319">
                  <c:v>57.2</c:v>
                </c:pt>
                <c:pt idx="2320">
                  <c:v>57.2</c:v>
                </c:pt>
                <c:pt idx="2321">
                  <c:v>57.233333332999997</c:v>
                </c:pt>
                <c:pt idx="2322">
                  <c:v>57.233333332999997</c:v>
                </c:pt>
                <c:pt idx="2323">
                  <c:v>57.266666667000003</c:v>
                </c:pt>
                <c:pt idx="2324">
                  <c:v>57.266666667000003</c:v>
                </c:pt>
                <c:pt idx="2325">
                  <c:v>57.3</c:v>
                </c:pt>
                <c:pt idx="2326">
                  <c:v>57.3</c:v>
                </c:pt>
                <c:pt idx="2327">
                  <c:v>57.4</c:v>
                </c:pt>
                <c:pt idx="2328">
                  <c:v>57.4</c:v>
                </c:pt>
                <c:pt idx="2329">
                  <c:v>57.433333333</c:v>
                </c:pt>
                <c:pt idx="2330">
                  <c:v>57.433333333</c:v>
                </c:pt>
                <c:pt idx="2331">
                  <c:v>57.466666666999998</c:v>
                </c:pt>
                <c:pt idx="2332">
                  <c:v>57.466666666999998</c:v>
                </c:pt>
                <c:pt idx="2333">
                  <c:v>57.5</c:v>
                </c:pt>
                <c:pt idx="2334">
                  <c:v>57.5</c:v>
                </c:pt>
                <c:pt idx="2335">
                  <c:v>57.533333333000002</c:v>
                </c:pt>
                <c:pt idx="2336">
                  <c:v>57.533333333000002</c:v>
                </c:pt>
                <c:pt idx="2337">
                  <c:v>57.6</c:v>
                </c:pt>
                <c:pt idx="2338">
                  <c:v>57.6</c:v>
                </c:pt>
                <c:pt idx="2339">
                  <c:v>57.633333333000003</c:v>
                </c:pt>
                <c:pt idx="2340">
                  <c:v>57.633333333000003</c:v>
                </c:pt>
                <c:pt idx="2341">
                  <c:v>57.666666667000001</c:v>
                </c:pt>
                <c:pt idx="2342">
                  <c:v>57.666666667000001</c:v>
                </c:pt>
                <c:pt idx="2343">
                  <c:v>57.7</c:v>
                </c:pt>
                <c:pt idx="2344">
                  <c:v>57.7</c:v>
                </c:pt>
                <c:pt idx="2345">
                  <c:v>57.733333332999997</c:v>
                </c:pt>
                <c:pt idx="2346">
                  <c:v>57.733333332999997</c:v>
                </c:pt>
                <c:pt idx="2347">
                  <c:v>57.766666667000003</c:v>
                </c:pt>
                <c:pt idx="2348">
                  <c:v>57.766666667000003</c:v>
                </c:pt>
                <c:pt idx="2349">
                  <c:v>57.8</c:v>
                </c:pt>
                <c:pt idx="2350">
                  <c:v>57.8</c:v>
                </c:pt>
                <c:pt idx="2351">
                  <c:v>57.866666666999997</c:v>
                </c:pt>
                <c:pt idx="2352">
                  <c:v>57.866666666999997</c:v>
                </c:pt>
                <c:pt idx="2353">
                  <c:v>57.9</c:v>
                </c:pt>
                <c:pt idx="2354">
                  <c:v>57.9</c:v>
                </c:pt>
                <c:pt idx="2355">
                  <c:v>57.933333333</c:v>
                </c:pt>
                <c:pt idx="2356">
                  <c:v>57.933333333</c:v>
                </c:pt>
                <c:pt idx="2357">
                  <c:v>57.966666666999998</c:v>
                </c:pt>
                <c:pt idx="2358">
                  <c:v>57.966666666999998</c:v>
                </c:pt>
                <c:pt idx="2359">
                  <c:v>58</c:v>
                </c:pt>
                <c:pt idx="2360">
                  <c:v>58</c:v>
                </c:pt>
                <c:pt idx="2361">
                  <c:v>58.066666667</c:v>
                </c:pt>
                <c:pt idx="2362">
                  <c:v>58.066666667</c:v>
                </c:pt>
                <c:pt idx="2363">
                  <c:v>58.1</c:v>
                </c:pt>
                <c:pt idx="2364">
                  <c:v>58.1</c:v>
                </c:pt>
                <c:pt idx="2365">
                  <c:v>58.133333333000003</c:v>
                </c:pt>
                <c:pt idx="2366">
                  <c:v>58.133333333000003</c:v>
                </c:pt>
                <c:pt idx="2367">
                  <c:v>58.166666667000001</c:v>
                </c:pt>
                <c:pt idx="2368">
                  <c:v>58.166666667000001</c:v>
                </c:pt>
                <c:pt idx="2369">
                  <c:v>58.2</c:v>
                </c:pt>
                <c:pt idx="2370">
                  <c:v>58.2</c:v>
                </c:pt>
                <c:pt idx="2371">
                  <c:v>58.233333332999997</c:v>
                </c:pt>
                <c:pt idx="2372">
                  <c:v>58.233333332999997</c:v>
                </c:pt>
                <c:pt idx="2373">
                  <c:v>58.333333332999999</c:v>
                </c:pt>
                <c:pt idx="2374">
                  <c:v>58.333333332999999</c:v>
                </c:pt>
                <c:pt idx="2375">
                  <c:v>58.333333332999999</c:v>
                </c:pt>
                <c:pt idx="2376">
                  <c:v>58.366666666999997</c:v>
                </c:pt>
                <c:pt idx="2377">
                  <c:v>58.366666666999997</c:v>
                </c:pt>
                <c:pt idx="2378">
                  <c:v>58.4</c:v>
                </c:pt>
                <c:pt idx="2379">
                  <c:v>58.4</c:v>
                </c:pt>
                <c:pt idx="2380">
                  <c:v>58.433333333</c:v>
                </c:pt>
                <c:pt idx="2381">
                  <c:v>58.433333333</c:v>
                </c:pt>
                <c:pt idx="2382">
                  <c:v>58.466666666999998</c:v>
                </c:pt>
                <c:pt idx="2383">
                  <c:v>58.466666666999998</c:v>
                </c:pt>
                <c:pt idx="2384">
                  <c:v>58.566666667</c:v>
                </c:pt>
                <c:pt idx="2385">
                  <c:v>58.566666667</c:v>
                </c:pt>
                <c:pt idx="2386">
                  <c:v>58.6</c:v>
                </c:pt>
                <c:pt idx="2387">
                  <c:v>58.6</c:v>
                </c:pt>
                <c:pt idx="2388">
                  <c:v>58.633333333000003</c:v>
                </c:pt>
                <c:pt idx="2389">
                  <c:v>58.633333333000003</c:v>
                </c:pt>
                <c:pt idx="2390">
                  <c:v>58.666666667000001</c:v>
                </c:pt>
                <c:pt idx="2391">
                  <c:v>58.666666667000001</c:v>
                </c:pt>
                <c:pt idx="2392">
                  <c:v>58.7</c:v>
                </c:pt>
                <c:pt idx="2393">
                  <c:v>58.7</c:v>
                </c:pt>
                <c:pt idx="2394">
                  <c:v>58.8</c:v>
                </c:pt>
                <c:pt idx="2395">
                  <c:v>58.8</c:v>
                </c:pt>
                <c:pt idx="2396">
                  <c:v>58.833333332999999</c:v>
                </c:pt>
                <c:pt idx="2397">
                  <c:v>58.833333332999999</c:v>
                </c:pt>
                <c:pt idx="2398">
                  <c:v>58.866666666999997</c:v>
                </c:pt>
                <c:pt idx="2399">
                  <c:v>58.866666666999997</c:v>
                </c:pt>
                <c:pt idx="2400">
                  <c:v>58.9</c:v>
                </c:pt>
                <c:pt idx="2401">
                  <c:v>58.9</c:v>
                </c:pt>
                <c:pt idx="2402">
                  <c:v>58.933333333</c:v>
                </c:pt>
                <c:pt idx="2403">
                  <c:v>58.933333333</c:v>
                </c:pt>
                <c:pt idx="2404">
                  <c:v>59.033333333000002</c:v>
                </c:pt>
                <c:pt idx="2405">
                  <c:v>59.033333333000002</c:v>
                </c:pt>
                <c:pt idx="2406">
                  <c:v>59.066666667</c:v>
                </c:pt>
                <c:pt idx="2407">
                  <c:v>59.066666667</c:v>
                </c:pt>
                <c:pt idx="2408">
                  <c:v>59.1</c:v>
                </c:pt>
                <c:pt idx="2409">
                  <c:v>59.1</c:v>
                </c:pt>
                <c:pt idx="2410">
                  <c:v>59.133333333000003</c:v>
                </c:pt>
                <c:pt idx="2411">
                  <c:v>59.133333333000003</c:v>
                </c:pt>
                <c:pt idx="2412">
                  <c:v>59.266666667000003</c:v>
                </c:pt>
                <c:pt idx="2413">
                  <c:v>59.266666667000003</c:v>
                </c:pt>
                <c:pt idx="2414">
                  <c:v>59.3</c:v>
                </c:pt>
                <c:pt idx="2415">
                  <c:v>59.3</c:v>
                </c:pt>
                <c:pt idx="2416">
                  <c:v>59.333333332999999</c:v>
                </c:pt>
                <c:pt idx="2417">
                  <c:v>59.333333332999999</c:v>
                </c:pt>
                <c:pt idx="2418">
                  <c:v>59.366666666999997</c:v>
                </c:pt>
                <c:pt idx="2419">
                  <c:v>59.366666666999997</c:v>
                </c:pt>
                <c:pt idx="2420">
                  <c:v>59.4</c:v>
                </c:pt>
                <c:pt idx="2421">
                  <c:v>59.4</c:v>
                </c:pt>
                <c:pt idx="2422">
                  <c:v>59.5</c:v>
                </c:pt>
                <c:pt idx="2423">
                  <c:v>59.5</c:v>
                </c:pt>
                <c:pt idx="2424">
                  <c:v>59.533333333000002</c:v>
                </c:pt>
                <c:pt idx="2425">
                  <c:v>59.533333333000002</c:v>
                </c:pt>
                <c:pt idx="2426">
                  <c:v>59.566666667</c:v>
                </c:pt>
                <c:pt idx="2427">
                  <c:v>59.566666667</c:v>
                </c:pt>
                <c:pt idx="2428">
                  <c:v>59.6</c:v>
                </c:pt>
                <c:pt idx="2429">
                  <c:v>59.6</c:v>
                </c:pt>
                <c:pt idx="2430">
                  <c:v>59.633333333000003</c:v>
                </c:pt>
                <c:pt idx="2431">
                  <c:v>59.633333333000003</c:v>
                </c:pt>
                <c:pt idx="2432">
                  <c:v>59.733333332999997</c:v>
                </c:pt>
                <c:pt idx="2433">
                  <c:v>59.733333332999997</c:v>
                </c:pt>
                <c:pt idx="2434">
                  <c:v>59.766666667000003</c:v>
                </c:pt>
                <c:pt idx="2435">
                  <c:v>59.766666667000003</c:v>
                </c:pt>
                <c:pt idx="2436">
                  <c:v>59.8</c:v>
                </c:pt>
                <c:pt idx="2437">
                  <c:v>59.8</c:v>
                </c:pt>
                <c:pt idx="2438">
                  <c:v>59.833333332999999</c:v>
                </c:pt>
                <c:pt idx="2439">
                  <c:v>59.833333332999999</c:v>
                </c:pt>
                <c:pt idx="2440">
                  <c:v>59.866666666999997</c:v>
                </c:pt>
                <c:pt idx="2441">
                  <c:v>59.866666666999997</c:v>
                </c:pt>
                <c:pt idx="2442">
                  <c:v>59.966666666999998</c:v>
                </c:pt>
                <c:pt idx="2443">
                  <c:v>59.966666666999998</c:v>
                </c:pt>
                <c:pt idx="2444">
                  <c:v>60</c:v>
                </c:pt>
                <c:pt idx="2445">
                  <c:v>60</c:v>
                </c:pt>
                <c:pt idx="2446">
                  <c:v>60.033333333000002</c:v>
                </c:pt>
                <c:pt idx="2447">
                  <c:v>60.033333333000002</c:v>
                </c:pt>
                <c:pt idx="2448">
                  <c:v>60.066666667</c:v>
                </c:pt>
                <c:pt idx="2449">
                  <c:v>60.066666667</c:v>
                </c:pt>
                <c:pt idx="2450">
                  <c:v>60.1</c:v>
                </c:pt>
                <c:pt idx="2451">
                  <c:v>60.1</c:v>
                </c:pt>
                <c:pt idx="2452">
                  <c:v>60.2</c:v>
                </c:pt>
                <c:pt idx="2453">
                  <c:v>60.2</c:v>
                </c:pt>
                <c:pt idx="2454">
                  <c:v>60.233333332999997</c:v>
                </c:pt>
                <c:pt idx="2455">
                  <c:v>60.233333332999997</c:v>
                </c:pt>
                <c:pt idx="2456">
                  <c:v>60.266666667000003</c:v>
                </c:pt>
                <c:pt idx="2457">
                  <c:v>60.266666667000003</c:v>
                </c:pt>
                <c:pt idx="2458">
                  <c:v>60.3</c:v>
                </c:pt>
                <c:pt idx="2459">
                  <c:v>60.3</c:v>
                </c:pt>
                <c:pt idx="2460">
                  <c:v>60.333333332999999</c:v>
                </c:pt>
                <c:pt idx="2461">
                  <c:v>60.333333332999999</c:v>
                </c:pt>
                <c:pt idx="2462">
                  <c:v>60.433333333</c:v>
                </c:pt>
                <c:pt idx="2463">
                  <c:v>60.433333333</c:v>
                </c:pt>
                <c:pt idx="2464">
                  <c:v>60.466666666999998</c:v>
                </c:pt>
                <c:pt idx="2465">
                  <c:v>60.466666666999998</c:v>
                </c:pt>
                <c:pt idx="2466">
                  <c:v>60.5</c:v>
                </c:pt>
                <c:pt idx="2467">
                  <c:v>60.5</c:v>
                </c:pt>
                <c:pt idx="2468">
                  <c:v>60.533333333000002</c:v>
                </c:pt>
                <c:pt idx="2469">
                  <c:v>60.533333333000002</c:v>
                </c:pt>
                <c:pt idx="2470">
                  <c:v>60.7</c:v>
                </c:pt>
                <c:pt idx="2471">
                  <c:v>60.7</c:v>
                </c:pt>
                <c:pt idx="2472">
                  <c:v>60.733333332999997</c:v>
                </c:pt>
                <c:pt idx="2473">
                  <c:v>60.733333332999997</c:v>
                </c:pt>
                <c:pt idx="2474">
                  <c:v>60.766666667000003</c:v>
                </c:pt>
                <c:pt idx="2475">
                  <c:v>60.766666667000003</c:v>
                </c:pt>
                <c:pt idx="2476">
                  <c:v>60.8</c:v>
                </c:pt>
                <c:pt idx="2477">
                  <c:v>60.8</c:v>
                </c:pt>
              </c:numCache>
            </c:numRef>
          </c:xVal>
          <c:yVal>
            <c:numRef>
              <c:f>kmcurve_her2pos!$K$3:$K$2480</c:f>
              <c:numCache>
                <c:formatCode>General</c:formatCode>
                <c:ptCount val="247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0.99901574800000004</c:v>
                </c:pt>
                <c:pt idx="21">
                  <c:v>0.99901574800000004</c:v>
                </c:pt>
                <c:pt idx="22">
                  <c:v>0.99901574800000004</c:v>
                </c:pt>
                <c:pt idx="23">
                  <c:v>0.99901574800000004</c:v>
                </c:pt>
                <c:pt idx="24">
                  <c:v>0.99901574800000004</c:v>
                </c:pt>
                <c:pt idx="25">
                  <c:v>0.99901574800000004</c:v>
                </c:pt>
                <c:pt idx="26">
                  <c:v>0.99901574800000004</c:v>
                </c:pt>
                <c:pt idx="27">
                  <c:v>0.99901574800000004</c:v>
                </c:pt>
                <c:pt idx="28">
                  <c:v>0.99901574800000004</c:v>
                </c:pt>
                <c:pt idx="29">
                  <c:v>0.99901574800000004</c:v>
                </c:pt>
                <c:pt idx="30">
                  <c:v>0.99901574800000004</c:v>
                </c:pt>
                <c:pt idx="31">
                  <c:v>0.99901574800000004</c:v>
                </c:pt>
                <c:pt idx="32">
                  <c:v>0.99901574800000004</c:v>
                </c:pt>
                <c:pt idx="33">
                  <c:v>0.99901574800000004</c:v>
                </c:pt>
                <c:pt idx="34">
                  <c:v>0.99901574800000004</c:v>
                </c:pt>
                <c:pt idx="35">
                  <c:v>0.99901574800000004</c:v>
                </c:pt>
                <c:pt idx="36">
                  <c:v>0.99901574800000004</c:v>
                </c:pt>
                <c:pt idx="37">
                  <c:v>0.99901574800000004</c:v>
                </c:pt>
                <c:pt idx="38">
                  <c:v>0.99901574800000004</c:v>
                </c:pt>
                <c:pt idx="39">
                  <c:v>0.99901574800000004</c:v>
                </c:pt>
                <c:pt idx="40">
                  <c:v>0.99901574800000004</c:v>
                </c:pt>
                <c:pt idx="41">
                  <c:v>0.99901574800000004</c:v>
                </c:pt>
                <c:pt idx="42">
                  <c:v>0.99803149609999997</c:v>
                </c:pt>
                <c:pt idx="43">
                  <c:v>0.99803149609999997</c:v>
                </c:pt>
                <c:pt idx="44">
                  <c:v>0.99803149609999997</c:v>
                </c:pt>
                <c:pt idx="45">
                  <c:v>0.99803149609999997</c:v>
                </c:pt>
                <c:pt idx="46">
                  <c:v>0.99803149609999997</c:v>
                </c:pt>
                <c:pt idx="47">
                  <c:v>0.99803149609999997</c:v>
                </c:pt>
                <c:pt idx="48">
                  <c:v>0.99803149609999997</c:v>
                </c:pt>
                <c:pt idx="49">
                  <c:v>0.99803149609999997</c:v>
                </c:pt>
                <c:pt idx="50">
                  <c:v>0.99803149609999997</c:v>
                </c:pt>
                <c:pt idx="51">
                  <c:v>0.99803149609999997</c:v>
                </c:pt>
                <c:pt idx="52">
                  <c:v>0.99803149609999997</c:v>
                </c:pt>
                <c:pt idx="53">
                  <c:v>0.99803149609999997</c:v>
                </c:pt>
                <c:pt idx="54">
                  <c:v>0.99803149609999997</c:v>
                </c:pt>
                <c:pt idx="55">
                  <c:v>0.99803149609999997</c:v>
                </c:pt>
                <c:pt idx="56">
                  <c:v>0.99803149609999997</c:v>
                </c:pt>
                <c:pt idx="57">
                  <c:v>0.99803149609999997</c:v>
                </c:pt>
                <c:pt idx="58">
                  <c:v>0.99704724410000001</c:v>
                </c:pt>
                <c:pt idx="59">
                  <c:v>0.99704724410000001</c:v>
                </c:pt>
                <c:pt idx="60">
                  <c:v>0.99606299210000004</c:v>
                </c:pt>
                <c:pt idx="61">
                  <c:v>0.99606299210000004</c:v>
                </c:pt>
                <c:pt idx="62">
                  <c:v>0.99606299210000004</c:v>
                </c:pt>
                <c:pt idx="63">
                  <c:v>0.99606299210000004</c:v>
                </c:pt>
                <c:pt idx="64">
                  <c:v>0.99606299210000004</c:v>
                </c:pt>
                <c:pt idx="65">
                  <c:v>0.99606299210000004</c:v>
                </c:pt>
                <c:pt idx="66">
                  <c:v>0.99606299210000004</c:v>
                </c:pt>
                <c:pt idx="67">
                  <c:v>0.99606299210000004</c:v>
                </c:pt>
                <c:pt idx="68">
                  <c:v>0.99606299210000004</c:v>
                </c:pt>
                <c:pt idx="69">
                  <c:v>0.99606299210000004</c:v>
                </c:pt>
                <c:pt idx="70">
                  <c:v>0.99606299210000004</c:v>
                </c:pt>
                <c:pt idx="71">
                  <c:v>0.99606299210000004</c:v>
                </c:pt>
                <c:pt idx="72">
                  <c:v>0.99606299210000004</c:v>
                </c:pt>
                <c:pt idx="73">
                  <c:v>0.99606299210000004</c:v>
                </c:pt>
                <c:pt idx="74">
                  <c:v>0.99606299210000004</c:v>
                </c:pt>
                <c:pt idx="75">
                  <c:v>0.99606299210000004</c:v>
                </c:pt>
                <c:pt idx="76">
                  <c:v>0.99606299210000004</c:v>
                </c:pt>
                <c:pt idx="77">
                  <c:v>0.99606299210000004</c:v>
                </c:pt>
                <c:pt idx="78">
                  <c:v>0.99606299210000004</c:v>
                </c:pt>
                <c:pt idx="79">
                  <c:v>0.99606299210000004</c:v>
                </c:pt>
                <c:pt idx="80">
                  <c:v>0.99606299210000004</c:v>
                </c:pt>
                <c:pt idx="81">
                  <c:v>0.99606299210000004</c:v>
                </c:pt>
                <c:pt idx="82">
                  <c:v>0.99606299210000004</c:v>
                </c:pt>
                <c:pt idx="83">
                  <c:v>0.99606299210000004</c:v>
                </c:pt>
                <c:pt idx="84">
                  <c:v>0.99606299210000004</c:v>
                </c:pt>
                <c:pt idx="85">
                  <c:v>0.99606299210000004</c:v>
                </c:pt>
                <c:pt idx="86">
                  <c:v>0.99507874019999998</c:v>
                </c:pt>
                <c:pt idx="87">
                  <c:v>0.99507874019999998</c:v>
                </c:pt>
                <c:pt idx="88">
                  <c:v>0.99507874019999998</c:v>
                </c:pt>
                <c:pt idx="89">
                  <c:v>0.99507874019999998</c:v>
                </c:pt>
                <c:pt idx="90">
                  <c:v>0.99507874019999998</c:v>
                </c:pt>
                <c:pt idx="91">
                  <c:v>0.99507874019999998</c:v>
                </c:pt>
                <c:pt idx="92">
                  <c:v>0.99507874019999998</c:v>
                </c:pt>
                <c:pt idx="93">
                  <c:v>0.99507874019999998</c:v>
                </c:pt>
                <c:pt idx="94">
                  <c:v>0.99507874019999998</c:v>
                </c:pt>
                <c:pt idx="95">
                  <c:v>0.99507874019999998</c:v>
                </c:pt>
                <c:pt idx="96">
                  <c:v>0.99507874019999998</c:v>
                </c:pt>
                <c:pt idx="97">
                  <c:v>0.99507874019999998</c:v>
                </c:pt>
                <c:pt idx="98">
                  <c:v>0.99409448820000001</c:v>
                </c:pt>
                <c:pt idx="99">
                  <c:v>0.99409448820000001</c:v>
                </c:pt>
                <c:pt idx="100">
                  <c:v>0.99409448820000001</c:v>
                </c:pt>
                <c:pt idx="101">
                  <c:v>0.99409448820000001</c:v>
                </c:pt>
                <c:pt idx="102">
                  <c:v>0.99311023620000005</c:v>
                </c:pt>
                <c:pt idx="103">
                  <c:v>0.99311023620000005</c:v>
                </c:pt>
                <c:pt idx="104">
                  <c:v>0.99212598429999999</c:v>
                </c:pt>
                <c:pt idx="105">
                  <c:v>0.99212598429999999</c:v>
                </c:pt>
                <c:pt idx="106">
                  <c:v>0.99212598429999999</c:v>
                </c:pt>
                <c:pt idx="107">
                  <c:v>0.99212598429999999</c:v>
                </c:pt>
                <c:pt idx="108">
                  <c:v>0.99212598429999999</c:v>
                </c:pt>
                <c:pt idx="109">
                  <c:v>0.99212598429999999</c:v>
                </c:pt>
                <c:pt idx="110">
                  <c:v>0.99114173230000002</c:v>
                </c:pt>
                <c:pt idx="111">
                  <c:v>0.99114173230000002</c:v>
                </c:pt>
                <c:pt idx="112">
                  <c:v>0.99114173230000002</c:v>
                </c:pt>
                <c:pt idx="113">
                  <c:v>0.99114173230000002</c:v>
                </c:pt>
                <c:pt idx="114">
                  <c:v>0.99114173230000002</c:v>
                </c:pt>
                <c:pt idx="115">
                  <c:v>0.99114173230000002</c:v>
                </c:pt>
                <c:pt idx="116">
                  <c:v>0.99015748029999995</c:v>
                </c:pt>
                <c:pt idx="117">
                  <c:v>0.99015748029999995</c:v>
                </c:pt>
                <c:pt idx="118">
                  <c:v>0.99015748029999995</c:v>
                </c:pt>
                <c:pt idx="119">
                  <c:v>0.99015748029999995</c:v>
                </c:pt>
                <c:pt idx="120">
                  <c:v>0.98917322829999998</c:v>
                </c:pt>
                <c:pt idx="121">
                  <c:v>0.98917322829999998</c:v>
                </c:pt>
                <c:pt idx="122">
                  <c:v>0.98818897640000003</c:v>
                </c:pt>
                <c:pt idx="123">
                  <c:v>0.98818897640000003</c:v>
                </c:pt>
                <c:pt idx="124">
                  <c:v>0.98818897640000003</c:v>
                </c:pt>
                <c:pt idx="125">
                  <c:v>0.98818897640000003</c:v>
                </c:pt>
                <c:pt idx="126">
                  <c:v>0.98720472439999996</c:v>
                </c:pt>
                <c:pt idx="127">
                  <c:v>0.98720472439999996</c:v>
                </c:pt>
                <c:pt idx="128">
                  <c:v>0.98622047239999999</c:v>
                </c:pt>
                <c:pt idx="129">
                  <c:v>0.98622047239999999</c:v>
                </c:pt>
                <c:pt idx="130">
                  <c:v>0.98523622050000004</c:v>
                </c:pt>
                <c:pt idx="131">
                  <c:v>0.98523622050000004</c:v>
                </c:pt>
                <c:pt idx="132">
                  <c:v>0.98425196849999996</c:v>
                </c:pt>
                <c:pt idx="133">
                  <c:v>0.98425196849999996</c:v>
                </c:pt>
                <c:pt idx="134">
                  <c:v>0.9832677165</c:v>
                </c:pt>
                <c:pt idx="135">
                  <c:v>0.9832677165</c:v>
                </c:pt>
                <c:pt idx="136">
                  <c:v>0.9832677165</c:v>
                </c:pt>
                <c:pt idx="137">
                  <c:v>0.9832677165</c:v>
                </c:pt>
                <c:pt idx="138">
                  <c:v>0.9832677165</c:v>
                </c:pt>
                <c:pt idx="139">
                  <c:v>0.9832677165</c:v>
                </c:pt>
                <c:pt idx="140">
                  <c:v>0.98228346460000004</c:v>
                </c:pt>
                <c:pt idx="141">
                  <c:v>0.98228346460000004</c:v>
                </c:pt>
                <c:pt idx="142">
                  <c:v>0.98228346460000004</c:v>
                </c:pt>
                <c:pt idx="143">
                  <c:v>0.98228346460000004</c:v>
                </c:pt>
                <c:pt idx="144">
                  <c:v>0.98228346460000004</c:v>
                </c:pt>
                <c:pt idx="145">
                  <c:v>0.98228346460000004</c:v>
                </c:pt>
                <c:pt idx="146">
                  <c:v>0.98228346460000004</c:v>
                </c:pt>
                <c:pt idx="147">
                  <c:v>0.98228346460000004</c:v>
                </c:pt>
                <c:pt idx="148">
                  <c:v>0.98228346460000004</c:v>
                </c:pt>
                <c:pt idx="149">
                  <c:v>0.98228346460000004</c:v>
                </c:pt>
                <c:pt idx="150">
                  <c:v>0.98228346460000004</c:v>
                </c:pt>
                <c:pt idx="151">
                  <c:v>0.98228346460000004</c:v>
                </c:pt>
                <c:pt idx="152">
                  <c:v>0.98228346460000004</c:v>
                </c:pt>
                <c:pt idx="153">
                  <c:v>0.98228346460000004</c:v>
                </c:pt>
                <c:pt idx="154">
                  <c:v>0.98129921259999997</c:v>
                </c:pt>
                <c:pt idx="155">
                  <c:v>0.98129921259999997</c:v>
                </c:pt>
                <c:pt idx="156">
                  <c:v>0.98129921259999997</c:v>
                </c:pt>
                <c:pt idx="157">
                  <c:v>0.98129921259999997</c:v>
                </c:pt>
                <c:pt idx="158">
                  <c:v>0.98129921259999997</c:v>
                </c:pt>
                <c:pt idx="159">
                  <c:v>0.98129921259999997</c:v>
                </c:pt>
                <c:pt idx="160">
                  <c:v>0.98129921259999997</c:v>
                </c:pt>
                <c:pt idx="161">
                  <c:v>0.98129921259999997</c:v>
                </c:pt>
                <c:pt idx="162">
                  <c:v>0.98129921259999997</c:v>
                </c:pt>
                <c:pt idx="163">
                  <c:v>0.98129921259999997</c:v>
                </c:pt>
                <c:pt idx="164">
                  <c:v>0.98129921259999997</c:v>
                </c:pt>
                <c:pt idx="165">
                  <c:v>0.98129921259999997</c:v>
                </c:pt>
                <c:pt idx="166">
                  <c:v>0.98129921259999997</c:v>
                </c:pt>
                <c:pt idx="167">
                  <c:v>0.98129921259999997</c:v>
                </c:pt>
                <c:pt idx="168">
                  <c:v>0.98129921259999997</c:v>
                </c:pt>
                <c:pt idx="169">
                  <c:v>0.98129921259999997</c:v>
                </c:pt>
                <c:pt idx="170">
                  <c:v>0.98031496060000001</c:v>
                </c:pt>
                <c:pt idx="171">
                  <c:v>0.98031496060000001</c:v>
                </c:pt>
                <c:pt idx="172">
                  <c:v>0.98031496060000001</c:v>
                </c:pt>
                <c:pt idx="173">
                  <c:v>0.98031496060000001</c:v>
                </c:pt>
                <c:pt idx="174">
                  <c:v>0.98031496060000001</c:v>
                </c:pt>
                <c:pt idx="175">
                  <c:v>0.98031496060000001</c:v>
                </c:pt>
                <c:pt idx="176">
                  <c:v>0.98031496060000001</c:v>
                </c:pt>
                <c:pt idx="177">
                  <c:v>0.98031496060000001</c:v>
                </c:pt>
                <c:pt idx="178">
                  <c:v>0.98031496060000001</c:v>
                </c:pt>
                <c:pt idx="179">
                  <c:v>0.98031496060000001</c:v>
                </c:pt>
                <c:pt idx="180">
                  <c:v>0.98031496060000001</c:v>
                </c:pt>
                <c:pt idx="181">
                  <c:v>0.98031496060000001</c:v>
                </c:pt>
                <c:pt idx="182">
                  <c:v>0.98031496060000001</c:v>
                </c:pt>
                <c:pt idx="183">
                  <c:v>0.98031496060000001</c:v>
                </c:pt>
                <c:pt idx="184">
                  <c:v>0.97933070870000005</c:v>
                </c:pt>
                <c:pt idx="185">
                  <c:v>0.97933070870000005</c:v>
                </c:pt>
                <c:pt idx="186">
                  <c:v>0.97834645669999998</c:v>
                </c:pt>
                <c:pt idx="187">
                  <c:v>0.97834645669999998</c:v>
                </c:pt>
                <c:pt idx="188">
                  <c:v>0.97834645669999998</c:v>
                </c:pt>
                <c:pt idx="189">
                  <c:v>0.97834645669999998</c:v>
                </c:pt>
                <c:pt idx="190">
                  <c:v>0.97736220470000001</c:v>
                </c:pt>
                <c:pt idx="191">
                  <c:v>0.97736220470000001</c:v>
                </c:pt>
                <c:pt idx="192">
                  <c:v>0.97637795279999995</c:v>
                </c:pt>
                <c:pt idx="193">
                  <c:v>0.97637795279999995</c:v>
                </c:pt>
                <c:pt idx="194">
                  <c:v>0.97637795279999995</c:v>
                </c:pt>
                <c:pt idx="195">
                  <c:v>0.97637795279999995</c:v>
                </c:pt>
                <c:pt idx="196">
                  <c:v>0.97637795279999995</c:v>
                </c:pt>
                <c:pt idx="197">
                  <c:v>0.97637795279999995</c:v>
                </c:pt>
                <c:pt idx="198">
                  <c:v>0.97539370079999999</c:v>
                </c:pt>
                <c:pt idx="199">
                  <c:v>0.97539370079999999</c:v>
                </c:pt>
                <c:pt idx="200">
                  <c:v>0.97440944880000002</c:v>
                </c:pt>
                <c:pt idx="201">
                  <c:v>0.97440944880000002</c:v>
                </c:pt>
                <c:pt idx="202">
                  <c:v>0.97342519689999996</c:v>
                </c:pt>
                <c:pt idx="203">
                  <c:v>0.97342519689999996</c:v>
                </c:pt>
                <c:pt idx="204">
                  <c:v>0.97342519689999996</c:v>
                </c:pt>
                <c:pt idx="205">
                  <c:v>0.97342519689999996</c:v>
                </c:pt>
                <c:pt idx="206">
                  <c:v>0.97342519689999996</c:v>
                </c:pt>
                <c:pt idx="207">
                  <c:v>0.97342519689999996</c:v>
                </c:pt>
                <c:pt idx="208">
                  <c:v>0.97342519689999996</c:v>
                </c:pt>
                <c:pt idx="209">
                  <c:v>0.97342519689999996</c:v>
                </c:pt>
                <c:pt idx="210">
                  <c:v>0.97342519689999996</c:v>
                </c:pt>
                <c:pt idx="211">
                  <c:v>0.97342519689999996</c:v>
                </c:pt>
                <c:pt idx="212">
                  <c:v>0.97342519689999996</c:v>
                </c:pt>
                <c:pt idx="213">
                  <c:v>0.97342519689999996</c:v>
                </c:pt>
                <c:pt idx="214">
                  <c:v>0.97342519689999996</c:v>
                </c:pt>
                <c:pt idx="215">
                  <c:v>0.97342519689999996</c:v>
                </c:pt>
                <c:pt idx="216">
                  <c:v>0.97342519689999996</c:v>
                </c:pt>
                <c:pt idx="217">
                  <c:v>0.97342519689999996</c:v>
                </c:pt>
                <c:pt idx="218">
                  <c:v>0.97244094489999999</c:v>
                </c:pt>
                <c:pt idx="219">
                  <c:v>0.97244094489999999</c:v>
                </c:pt>
                <c:pt idx="220">
                  <c:v>0.97244094489999999</c:v>
                </c:pt>
                <c:pt idx="221">
                  <c:v>0.97244094489999999</c:v>
                </c:pt>
                <c:pt idx="222">
                  <c:v>0.97244094489999999</c:v>
                </c:pt>
                <c:pt idx="223">
                  <c:v>0.97244094489999999</c:v>
                </c:pt>
                <c:pt idx="224">
                  <c:v>0.97244094489999999</c:v>
                </c:pt>
                <c:pt idx="225">
                  <c:v>0.97244094489999999</c:v>
                </c:pt>
                <c:pt idx="226">
                  <c:v>0.97244094489999999</c:v>
                </c:pt>
                <c:pt idx="227">
                  <c:v>0.97244094489999999</c:v>
                </c:pt>
                <c:pt idx="228">
                  <c:v>0.97244094489999999</c:v>
                </c:pt>
                <c:pt idx="229">
                  <c:v>0.97244094489999999</c:v>
                </c:pt>
                <c:pt idx="230">
                  <c:v>0.97244094489999999</c:v>
                </c:pt>
                <c:pt idx="231">
                  <c:v>0.97244094489999999</c:v>
                </c:pt>
                <c:pt idx="232">
                  <c:v>0.97145669290000003</c:v>
                </c:pt>
                <c:pt idx="233">
                  <c:v>0.97145669290000003</c:v>
                </c:pt>
                <c:pt idx="234">
                  <c:v>0.97047244089999996</c:v>
                </c:pt>
                <c:pt idx="235">
                  <c:v>0.97047244089999996</c:v>
                </c:pt>
                <c:pt idx="236">
                  <c:v>0.97047244089999996</c:v>
                </c:pt>
                <c:pt idx="237">
                  <c:v>0.97047244089999996</c:v>
                </c:pt>
                <c:pt idx="238">
                  <c:v>0.969488189</c:v>
                </c:pt>
                <c:pt idx="239">
                  <c:v>0.969488189</c:v>
                </c:pt>
                <c:pt idx="240">
                  <c:v>0.969488189</c:v>
                </c:pt>
                <c:pt idx="241">
                  <c:v>0.969488189</c:v>
                </c:pt>
                <c:pt idx="242">
                  <c:v>0.96850393700000004</c:v>
                </c:pt>
                <c:pt idx="243">
                  <c:v>0.96850393700000004</c:v>
                </c:pt>
                <c:pt idx="244">
                  <c:v>0.96850393700000004</c:v>
                </c:pt>
                <c:pt idx="245">
                  <c:v>0.96850393700000004</c:v>
                </c:pt>
                <c:pt idx="246">
                  <c:v>0.96850393700000004</c:v>
                </c:pt>
                <c:pt idx="247">
                  <c:v>0.96850393700000004</c:v>
                </c:pt>
                <c:pt idx="248">
                  <c:v>0.96751968499999996</c:v>
                </c:pt>
                <c:pt idx="249">
                  <c:v>0.96751968499999996</c:v>
                </c:pt>
                <c:pt idx="250">
                  <c:v>0.96653543310000001</c:v>
                </c:pt>
                <c:pt idx="251">
                  <c:v>0.96653543310000001</c:v>
                </c:pt>
                <c:pt idx="252">
                  <c:v>0.96555118110000004</c:v>
                </c:pt>
                <c:pt idx="253">
                  <c:v>0.96555118110000004</c:v>
                </c:pt>
                <c:pt idx="254">
                  <c:v>0.96456692909999997</c:v>
                </c:pt>
                <c:pt idx="255">
                  <c:v>0.96456692909999997</c:v>
                </c:pt>
                <c:pt idx="256">
                  <c:v>0.96456692909999997</c:v>
                </c:pt>
                <c:pt idx="257">
                  <c:v>0.96456692909999997</c:v>
                </c:pt>
                <c:pt idx="258">
                  <c:v>0.96456692909999997</c:v>
                </c:pt>
                <c:pt idx="259">
                  <c:v>0.96456692909999997</c:v>
                </c:pt>
                <c:pt idx="260">
                  <c:v>0.96456692909999997</c:v>
                </c:pt>
                <c:pt idx="261">
                  <c:v>0.96456692909999997</c:v>
                </c:pt>
                <c:pt idx="262">
                  <c:v>0.96358267720000002</c:v>
                </c:pt>
                <c:pt idx="263">
                  <c:v>0.96358267720000002</c:v>
                </c:pt>
                <c:pt idx="264">
                  <c:v>0.96358267720000002</c:v>
                </c:pt>
                <c:pt idx="265">
                  <c:v>0.96358267720000002</c:v>
                </c:pt>
                <c:pt idx="266">
                  <c:v>0.96358267720000002</c:v>
                </c:pt>
                <c:pt idx="267">
                  <c:v>0.96358267720000002</c:v>
                </c:pt>
                <c:pt idx="268">
                  <c:v>0.96358267720000002</c:v>
                </c:pt>
                <c:pt idx="269">
                  <c:v>0.96358267720000002</c:v>
                </c:pt>
                <c:pt idx="270">
                  <c:v>0.96358267720000002</c:v>
                </c:pt>
                <c:pt idx="271">
                  <c:v>0.96358267720000002</c:v>
                </c:pt>
                <c:pt idx="272">
                  <c:v>0.96358267720000002</c:v>
                </c:pt>
                <c:pt idx="273">
                  <c:v>0.96358267720000002</c:v>
                </c:pt>
                <c:pt idx="274">
                  <c:v>0.96358267720000002</c:v>
                </c:pt>
                <c:pt idx="275">
                  <c:v>0.96358267720000002</c:v>
                </c:pt>
                <c:pt idx="276">
                  <c:v>0.96358267720000002</c:v>
                </c:pt>
                <c:pt idx="277">
                  <c:v>0.96358267720000002</c:v>
                </c:pt>
                <c:pt idx="278">
                  <c:v>0.96358267720000002</c:v>
                </c:pt>
                <c:pt idx="279">
                  <c:v>0.96358267720000002</c:v>
                </c:pt>
                <c:pt idx="280">
                  <c:v>0.96358267720000002</c:v>
                </c:pt>
                <c:pt idx="281">
                  <c:v>0.96358267720000002</c:v>
                </c:pt>
                <c:pt idx="282">
                  <c:v>0.96358267720000002</c:v>
                </c:pt>
                <c:pt idx="283">
                  <c:v>0.96358267720000002</c:v>
                </c:pt>
                <c:pt idx="284">
                  <c:v>0.96358267720000002</c:v>
                </c:pt>
                <c:pt idx="285">
                  <c:v>0.96358267720000002</c:v>
                </c:pt>
                <c:pt idx="286">
                  <c:v>0.96259235580000002</c:v>
                </c:pt>
                <c:pt idx="287">
                  <c:v>0.96259235580000002</c:v>
                </c:pt>
                <c:pt idx="288">
                  <c:v>0.96259235580000002</c:v>
                </c:pt>
                <c:pt idx="289">
                  <c:v>0.96259235580000002</c:v>
                </c:pt>
                <c:pt idx="290">
                  <c:v>0.96259235580000002</c:v>
                </c:pt>
                <c:pt idx="291">
                  <c:v>0.96259235580000002</c:v>
                </c:pt>
                <c:pt idx="292">
                  <c:v>0.96160101460000003</c:v>
                </c:pt>
                <c:pt idx="293">
                  <c:v>0.96160101460000003</c:v>
                </c:pt>
                <c:pt idx="294">
                  <c:v>0.96160101460000003</c:v>
                </c:pt>
                <c:pt idx="295">
                  <c:v>0.96160101460000003</c:v>
                </c:pt>
                <c:pt idx="296">
                  <c:v>0.96160101460000003</c:v>
                </c:pt>
                <c:pt idx="297">
                  <c:v>0.96160101460000003</c:v>
                </c:pt>
                <c:pt idx="298">
                  <c:v>0.96160101460000003</c:v>
                </c:pt>
                <c:pt idx="299">
                  <c:v>0.96160101460000003</c:v>
                </c:pt>
                <c:pt idx="300">
                  <c:v>0.96160101460000003</c:v>
                </c:pt>
                <c:pt idx="301">
                  <c:v>0.96160101460000003</c:v>
                </c:pt>
                <c:pt idx="302">
                  <c:v>0.96160101460000003</c:v>
                </c:pt>
                <c:pt idx="303">
                  <c:v>0.96160101460000003</c:v>
                </c:pt>
                <c:pt idx="304">
                  <c:v>0.96160101460000003</c:v>
                </c:pt>
                <c:pt idx="305">
                  <c:v>0.96160101460000003</c:v>
                </c:pt>
                <c:pt idx="306">
                  <c:v>0.96160101460000003</c:v>
                </c:pt>
                <c:pt idx="307">
                  <c:v>0.96160101460000003</c:v>
                </c:pt>
                <c:pt idx="308">
                  <c:v>0.96160101460000003</c:v>
                </c:pt>
                <c:pt idx="309">
                  <c:v>0.96160101460000003</c:v>
                </c:pt>
                <c:pt idx="310">
                  <c:v>0.96160101460000003</c:v>
                </c:pt>
                <c:pt idx="311">
                  <c:v>0.96160101460000003</c:v>
                </c:pt>
                <c:pt idx="312">
                  <c:v>0.96060659780000002</c:v>
                </c:pt>
                <c:pt idx="313">
                  <c:v>0.96060659780000002</c:v>
                </c:pt>
                <c:pt idx="314">
                  <c:v>0.96060659780000002</c:v>
                </c:pt>
                <c:pt idx="315">
                  <c:v>0.96060659780000002</c:v>
                </c:pt>
                <c:pt idx="316">
                  <c:v>0.96060659780000002</c:v>
                </c:pt>
                <c:pt idx="317">
                  <c:v>0.96060659780000002</c:v>
                </c:pt>
                <c:pt idx="318">
                  <c:v>0.96060659780000002</c:v>
                </c:pt>
                <c:pt idx="319">
                  <c:v>0.96060659780000002</c:v>
                </c:pt>
                <c:pt idx="320">
                  <c:v>0.96060659780000002</c:v>
                </c:pt>
                <c:pt idx="321">
                  <c:v>0.96060659780000002</c:v>
                </c:pt>
                <c:pt idx="322">
                  <c:v>0.96060659780000002</c:v>
                </c:pt>
                <c:pt idx="323">
                  <c:v>0.96060659780000002</c:v>
                </c:pt>
                <c:pt idx="324">
                  <c:v>0.96060659780000002</c:v>
                </c:pt>
                <c:pt idx="325">
                  <c:v>0.96060659780000002</c:v>
                </c:pt>
                <c:pt idx="326">
                  <c:v>0.96060659780000002</c:v>
                </c:pt>
                <c:pt idx="327">
                  <c:v>0.96060659780000002</c:v>
                </c:pt>
                <c:pt idx="328">
                  <c:v>0.96060659780000002</c:v>
                </c:pt>
                <c:pt idx="329">
                  <c:v>0.96060659780000002</c:v>
                </c:pt>
                <c:pt idx="330">
                  <c:v>0.96060659780000002</c:v>
                </c:pt>
                <c:pt idx="331">
                  <c:v>0.96060659780000002</c:v>
                </c:pt>
                <c:pt idx="332">
                  <c:v>0.96060659780000002</c:v>
                </c:pt>
                <c:pt idx="333">
                  <c:v>0.96060659780000002</c:v>
                </c:pt>
                <c:pt idx="334">
                  <c:v>0.95959861609999997</c:v>
                </c:pt>
                <c:pt idx="335">
                  <c:v>0.95959861609999997</c:v>
                </c:pt>
                <c:pt idx="336">
                  <c:v>0.95859063430000002</c:v>
                </c:pt>
                <c:pt idx="337">
                  <c:v>0.95859063430000002</c:v>
                </c:pt>
                <c:pt idx="338">
                  <c:v>0.95859063430000002</c:v>
                </c:pt>
                <c:pt idx="339">
                  <c:v>0.95859063430000002</c:v>
                </c:pt>
                <c:pt idx="340">
                  <c:v>0.95859063430000002</c:v>
                </c:pt>
                <c:pt idx="341">
                  <c:v>0.95859063430000002</c:v>
                </c:pt>
                <c:pt idx="342">
                  <c:v>0.95859063430000002</c:v>
                </c:pt>
                <c:pt idx="343">
                  <c:v>0.95859063430000002</c:v>
                </c:pt>
                <c:pt idx="344">
                  <c:v>0.95859063430000002</c:v>
                </c:pt>
                <c:pt idx="345">
                  <c:v>0.95859063430000002</c:v>
                </c:pt>
                <c:pt idx="346">
                  <c:v>0.95859063430000002</c:v>
                </c:pt>
                <c:pt idx="347">
                  <c:v>0.95859063430000002</c:v>
                </c:pt>
                <c:pt idx="348">
                  <c:v>0.95859063430000002</c:v>
                </c:pt>
                <c:pt idx="349">
                  <c:v>0.95859063430000002</c:v>
                </c:pt>
                <c:pt idx="350">
                  <c:v>0.95859063430000002</c:v>
                </c:pt>
                <c:pt idx="351">
                  <c:v>0.95859063430000002</c:v>
                </c:pt>
                <c:pt idx="352">
                  <c:v>0.95859063430000002</c:v>
                </c:pt>
                <c:pt idx="353">
                  <c:v>0.95859063430000002</c:v>
                </c:pt>
                <c:pt idx="354">
                  <c:v>0.95859063430000002</c:v>
                </c:pt>
                <c:pt idx="355">
                  <c:v>0.95859063430000002</c:v>
                </c:pt>
                <c:pt idx="356">
                  <c:v>0.95859063430000002</c:v>
                </c:pt>
                <c:pt idx="357">
                  <c:v>0.95859063430000002</c:v>
                </c:pt>
                <c:pt idx="358">
                  <c:v>0.95859063430000002</c:v>
                </c:pt>
                <c:pt idx="359">
                  <c:v>0.95859063430000002</c:v>
                </c:pt>
                <c:pt idx="360">
                  <c:v>0.95859063430000002</c:v>
                </c:pt>
                <c:pt idx="361">
                  <c:v>0.95859063430000002</c:v>
                </c:pt>
                <c:pt idx="362">
                  <c:v>0.957570857</c:v>
                </c:pt>
                <c:pt idx="363">
                  <c:v>0.957570857</c:v>
                </c:pt>
                <c:pt idx="364">
                  <c:v>0.957570857</c:v>
                </c:pt>
                <c:pt idx="365">
                  <c:v>0.957570857</c:v>
                </c:pt>
                <c:pt idx="366">
                  <c:v>0.957570857</c:v>
                </c:pt>
                <c:pt idx="367">
                  <c:v>0.957570857</c:v>
                </c:pt>
                <c:pt idx="368">
                  <c:v>0.95654781129999999</c:v>
                </c:pt>
                <c:pt idx="369">
                  <c:v>0.95654781129999999</c:v>
                </c:pt>
                <c:pt idx="370">
                  <c:v>0.95654781129999999</c:v>
                </c:pt>
                <c:pt idx="371">
                  <c:v>0.95654781129999999</c:v>
                </c:pt>
                <c:pt idx="372">
                  <c:v>0.95654781129999999</c:v>
                </c:pt>
                <c:pt idx="373">
                  <c:v>0.95654781129999999</c:v>
                </c:pt>
                <c:pt idx="374">
                  <c:v>0.95654781129999999</c:v>
                </c:pt>
                <c:pt idx="375">
                  <c:v>0.95654781129999999</c:v>
                </c:pt>
                <c:pt idx="376">
                  <c:v>0.95552476549999998</c:v>
                </c:pt>
                <c:pt idx="377">
                  <c:v>0.95552476549999998</c:v>
                </c:pt>
                <c:pt idx="378">
                  <c:v>0.95552476549999998</c:v>
                </c:pt>
                <c:pt idx="379">
                  <c:v>0.95552476549999998</c:v>
                </c:pt>
                <c:pt idx="380">
                  <c:v>0.95552476549999998</c:v>
                </c:pt>
                <c:pt idx="381">
                  <c:v>0.95552476549999998</c:v>
                </c:pt>
                <c:pt idx="382">
                  <c:v>0.95552476549999998</c:v>
                </c:pt>
                <c:pt idx="383">
                  <c:v>0.95552476549999998</c:v>
                </c:pt>
                <c:pt idx="384">
                  <c:v>0.95552476549999998</c:v>
                </c:pt>
                <c:pt idx="385">
                  <c:v>0.95552476549999998</c:v>
                </c:pt>
                <c:pt idx="386">
                  <c:v>0.95552476549999998</c:v>
                </c:pt>
                <c:pt idx="387">
                  <c:v>0.95552476549999998</c:v>
                </c:pt>
                <c:pt idx="388">
                  <c:v>0.95552476549999998</c:v>
                </c:pt>
                <c:pt idx="389">
                  <c:v>0.95552476549999998</c:v>
                </c:pt>
                <c:pt idx="390">
                  <c:v>0.95552476549999998</c:v>
                </c:pt>
                <c:pt idx="391">
                  <c:v>0.95552476549999998</c:v>
                </c:pt>
                <c:pt idx="392">
                  <c:v>0.95552476549999998</c:v>
                </c:pt>
                <c:pt idx="393">
                  <c:v>0.95552476549999998</c:v>
                </c:pt>
                <c:pt idx="394">
                  <c:v>0.95552476549999998</c:v>
                </c:pt>
                <c:pt idx="395">
                  <c:v>0.95552476549999998</c:v>
                </c:pt>
                <c:pt idx="396">
                  <c:v>0.95552476549999998</c:v>
                </c:pt>
                <c:pt idx="397">
                  <c:v>0.95552476549999998</c:v>
                </c:pt>
                <c:pt idx="398">
                  <c:v>0.95552476549999998</c:v>
                </c:pt>
                <c:pt idx="399">
                  <c:v>0.95552476549999998</c:v>
                </c:pt>
                <c:pt idx="400">
                  <c:v>0.95552476549999998</c:v>
                </c:pt>
                <c:pt idx="401">
                  <c:v>0.95552476549999998</c:v>
                </c:pt>
                <c:pt idx="402">
                  <c:v>0.95552476549999998</c:v>
                </c:pt>
                <c:pt idx="403">
                  <c:v>0.95552476549999998</c:v>
                </c:pt>
                <c:pt idx="404">
                  <c:v>0.95552476549999998</c:v>
                </c:pt>
                <c:pt idx="405">
                  <c:v>0.95552476549999998</c:v>
                </c:pt>
                <c:pt idx="406">
                  <c:v>0.95345428929999998</c:v>
                </c:pt>
                <c:pt idx="407">
                  <c:v>0.95345428929999998</c:v>
                </c:pt>
                <c:pt idx="408">
                  <c:v>0.95345428929999998</c:v>
                </c:pt>
                <c:pt idx="409">
                  <c:v>0.95345428929999998</c:v>
                </c:pt>
                <c:pt idx="410">
                  <c:v>0.95241905120000003</c:v>
                </c:pt>
                <c:pt idx="411">
                  <c:v>0.95241905120000003</c:v>
                </c:pt>
                <c:pt idx="412">
                  <c:v>0.95241905120000003</c:v>
                </c:pt>
                <c:pt idx="413">
                  <c:v>0.95241905120000003</c:v>
                </c:pt>
                <c:pt idx="414">
                  <c:v>0.95241905120000003</c:v>
                </c:pt>
                <c:pt idx="415">
                  <c:v>0.95241905120000003</c:v>
                </c:pt>
                <c:pt idx="416">
                  <c:v>0.95241905120000003</c:v>
                </c:pt>
                <c:pt idx="417">
                  <c:v>0.95241905120000003</c:v>
                </c:pt>
                <c:pt idx="418">
                  <c:v>0.95241905120000003</c:v>
                </c:pt>
                <c:pt idx="419">
                  <c:v>0.95241905120000003</c:v>
                </c:pt>
                <c:pt idx="420">
                  <c:v>0.95241905120000003</c:v>
                </c:pt>
                <c:pt idx="421">
                  <c:v>0.95241905120000003</c:v>
                </c:pt>
                <c:pt idx="422">
                  <c:v>0.95241905120000003</c:v>
                </c:pt>
                <c:pt idx="423">
                  <c:v>0.95241905120000003</c:v>
                </c:pt>
                <c:pt idx="424">
                  <c:v>0.95034406410000005</c:v>
                </c:pt>
                <c:pt idx="425">
                  <c:v>0.95034406410000005</c:v>
                </c:pt>
                <c:pt idx="426">
                  <c:v>0.95034406410000005</c:v>
                </c:pt>
                <c:pt idx="427">
                  <c:v>0.95034406410000005</c:v>
                </c:pt>
                <c:pt idx="428">
                  <c:v>0.95034406410000005</c:v>
                </c:pt>
                <c:pt idx="429">
                  <c:v>0.95034406410000005</c:v>
                </c:pt>
                <c:pt idx="430">
                  <c:v>0.95034406410000005</c:v>
                </c:pt>
                <c:pt idx="431">
                  <c:v>0.95034406410000005</c:v>
                </c:pt>
                <c:pt idx="432">
                  <c:v>0.95034406410000005</c:v>
                </c:pt>
                <c:pt idx="433">
                  <c:v>0.95034406410000005</c:v>
                </c:pt>
                <c:pt idx="434">
                  <c:v>0.95034406410000005</c:v>
                </c:pt>
                <c:pt idx="435">
                  <c:v>0.95034406410000005</c:v>
                </c:pt>
                <c:pt idx="436">
                  <c:v>0.94930087640000005</c:v>
                </c:pt>
                <c:pt idx="437">
                  <c:v>0.94930087640000005</c:v>
                </c:pt>
                <c:pt idx="438">
                  <c:v>0.94930087640000005</c:v>
                </c:pt>
                <c:pt idx="439">
                  <c:v>0.94930087640000005</c:v>
                </c:pt>
                <c:pt idx="440">
                  <c:v>0.94930087640000005</c:v>
                </c:pt>
                <c:pt idx="441">
                  <c:v>0.94930087640000005</c:v>
                </c:pt>
                <c:pt idx="442">
                  <c:v>0.94930087640000005</c:v>
                </c:pt>
                <c:pt idx="443">
                  <c:v>0.94930087640000005</c:v>
                </c:pt>
                <c:pt idx="444">
                  <c:v>0.94930087640000005</c:v>
                </c:pt>
                <c:pt idx="445">
                  <c:v>0.94930087640000005</c:v>
                </c:pt>
                <c:pt idx="446">
                  <c:v>0.94930087640000005</c:v>
                </c:pt>
                <c:pt idx="447">
                  <c:v>0.94930087640000005</c:v>
                </c:pt>
                <c:pt idx="448">
                  <c:v>0.94930087640000005</c:v>
                </c:pt>
                <c:pt idx="449">
                  <c:v>0.94930087640000005</c:v>
                </c:pt>
                <c:pt idx="450">
                  <c:v>0.94930087640000005</c:v>
                </c:pt>
                <c:pt idx="451">
                  <c:v>0.94930087640000005</c:v>
                </c:pt>
                <c:pt idx="452">
                  <c:v>0.94930087640000005</c:v>
                </c:pt>
                <c:pt idx="453">
                  <c:v>0.94930087640000005</c:v>
                </c:pt>
                <c:pt idx="454">
                  <c:v>0.94930087640000005</c:v>
                </c:pt>
                <c:pt idx="455">
                  <c:v>0.94930087640000005</c:v>
                </c:pt>
                <c:pt idx="456">
                  <c:v>0.94824843640000001</c:v>
                </c:pt>
                <c:pt idx="457">
                  <c:v>0.94824843640000001</c:v>
                </c:pt>
                <c:pt idx="458">
                  <c:v>0.94824843640000001</c:v>
                </c:pt>
                <c:pt idx="459">
                  <c:v>0.94824843640000001</c:v>
                </c:pt>
                <c:pt idx="460">
                  <c:v>0.94824843640000001</c:v>
                </c:pt>
                <c:pt idx="461">
                  <c:v>0.94824843640000001</c:v>
                </c:pt>
                <c:pt idx="462">
                  <c:v>0.94824843640000001</c:v>
                </c:pt>
                <c:pt idx="463">
                  <c:v>0.94824843640000001</c:v>
                </c:pt>
                <c:pt idx="464">
                  <c:v>0.94824843640000001</c:v>
                </c:pt>
                <c:pt idx="465">
                  <c:v>0.94824843640000001</c:v>
                </c:pt>
                <c:pt idx="466">
                  <c:v>0.94824843640000001</c:v>
                </c:pt>
                <c:pt idx="467">
                  <c:v>0.94824843640000001</c:v>
                </c:pt>
                <c:pt idx="468">
                  <c:v>0.94824843640000001</c:v>
                </c:pt>
                <c:pt idx="469">
                  <c:v>0.94824843640000001</c:v>
                </c:pt>
                <c:pt idx="470">
                  <c:v>0.94824843640000001</c:v>
                </c:pt>
                <c:pt idx="471">
                  <c:v>0.94824843640000001</c:v>
                </c:pt>
                <c:pt idx="472">
                  <c:v>0.94824843640000001</c:v>
                </c:pt>
                <c:pt idx="473">
                  <c:v>0.94824843640000001</c:v>
                </c:pt>
                <c:pt idx="474">
                  <c:v>0.94824843640000001</c:v>
                </c:pt>
                <c:pt idx="475">
                  <c:v>0.94824843640000001</c:v>
                </c:pt>
                <c:pt idx="476">
                  <c:v>0.94824843640000001</c:v>
                </c:pt>
                <c:pt idx="477">
                  <c:v>0.94824843640000001</c:v>
                </c:pt>
                <c:pt idx="478">
                  <c:v>0.94718179020000004</c:v>
                </c:pt>
                <c:pt idx="479">
                  <c:v>0.94718179020000004</c:v>
                </c:pt>
                <c:pt idx="480">
                  <c:v>0.94718179020000004</c:v>
                </c:pt>
                <c:pt idx="481">
                  <c:v>0.94718179020000004</c:v>
                </c:pt>
                <c:pt idx="482">
                  <c:v>0.94718179020000004</c:v>
                </c:pt>
                <c:pt idx="483">
                  <c:v>0.94718179020000004</c:v>
                </c:pt>
                <c:pt idx="484">
                  <c:v>0.94718179020000004</c:v>
                </c:pt>
                <c:pt idx="485">
                  <c:v>0.94718179020000004</c:v>
                </c:pt>
                <c:pt idx="486">
                  <c:v>0.94718179020000004</c:v>
                </c:pt>
                <c:pt idx="487">
                  <c:v>0.94718179020000004</c:v>
                </c:pt>
                <c:pt idx="488">
                  <c:v>0.94718179020000004</c:v>
                </c:pt>
                <c:pt idx="489">
                  <c:v>0.94718179020000004</c:v>
                </c:pt>
                <c:pt idx="490">
                  <c:v>0.94718179020000004</c:v>
                </c:pt>
                <c:pt idx="491">
                  <c:v>0.94718179020000004</c:v>
                </c:pt>
                <c:pt idx="492">
                  <c:v>0.94718179020000004</c:v>
                </c:pt>
                <c:pt idx="493">
                  <c:v>0.94718179020000004</c:v>
                </c:pt>
                <c:pt idx="494">
                  <c:v>0.94610299539999998</c:v>
                </c:pt>
                <c:pt idx="495">
                  <c:v>0.94610299539999998</c:v>
                </c:pt>
                <c:pt idx="496">
                  <c:v>0.94502173489999997</c:v>
                </c:pt>
                <c:pt idx="497">
                  <c:v>0.94502173489999997</c:v>
                </c:pt>
                <c:pt idx="498">
                  <c:v>0.94502173489999997</c:v>
                </c:pt>
                <c:pt idx="499">
                  <c:v>0.94502173489999997</c:v>
                </c:pt>
                <c:pt idx="500">
                  <c:v>0.94502173489999997</c:v>
                </c:pt>
                <c:pt idx="501">
                  <c:v>0.94502173489999997</c:v>
                </c:pt>
                <c:pt idx="502">
                  <c:v>0.94393550299999995</c:v>
                </c:pt>
                <c:pt idx="503">
                  <c:v>0.94393550299999995</c:v>
                </c:pt>
                <c:pt idx="504">
                  <c:v>0.94393550299999995</c:v>
                </c:pt>
                <c:pt idx="505">
                  <c:v>0.94393550299999995</c:v>
                </c:pt>
                <c:pt idx="506">
                  <c:v>0.94393550299999995</c:v>
                </c:pt>
                <c:pt idx="507">
                  <c:v>0.94393550299999995</c:v>
                </c:pt>
                <c:pt idx="508">
                  <c:v>0.94393550299999995</c:v>
                </c:pt>
                <c:pt idx="509">
                  <c:v>0.94393550299999995</c:v>
                </c:pt>
                <c:pt idx="510">
                  <c:v>0.94393550299999995</c:v>
                </c:pt>
                <c:pt idx="511">
                  <c:v>0.94393550299999995</c:v>
                </c:pt>
                <c:pt idx="512">
                  <c:v>0.94393550299999995</c:v>
                </c:pt>
                <c:pt idx="513">
                  <c:v>0.94393550299999995</c:v>
                </c:pt>
                <c:pt idx="514">
                  <c:v>0.94393550299999995</c:v>
                </c:pt>
                <c:pt idx="515">
                  <c:v>0.94393550299999995</c:v>
                </c:pt>
                <c:pt idx="516">
                  <c:v>0.94393550299999995</c:v>
                </c:pt>
                <c:pt idx="517">
                  <c:v>0.94393550299999995</c:v>
                </c:pt>
                <c:pt idx="518">
                  <c:v>0.94393550299999995</c:v>
                </c:pt>
                <c:pt idx="519">
                  <c:v>0.94393550299999995</c:v>
                </c:pt>
                <c:pt idx="520">
                  <c:v>0.94393550299999995</c:v>
                </c:pt>
                <c:pt idx="521">
                  <c:v>0.94393550299999995</c:v>
                </c:pt>
                <c:pt idx="522">
                  <c:v>0.94283277460000003</c:v>
                </c:pt>
                <c:pt idx="523">
                  <c:v>0.94283277460000003</c:v>
                </c:pt>
                <c:pt idx="524">
                  <c:v>0.9417300462</c:v>
                </c:pt>
                <c:pt idx="525">
                  <c:v>0.9417300462</c:v>
                </c:pt>
                <c:pt idx="526">
                  <c:v>0.9417300462</c:v>
                </c:pt>
                <c:pt idx="527">
                  <c:v>0.9417300462</c:v>
                </c:pt>
                <c:pt idx="528">
                  <c:v>0.9417300462</c:v>
                </c:pt>
                <c:pt idx="529">
                  <c:v>0.9417300462</c:v>
                </c:pt>
                <c:pt idx="530">
                  <c:v>0.94062212850000004</c:v>
                </c:pt>
                <c:pt idx="531">
                  <c:v>0.94062212850000004</c:v>
                </c:pt>
                <c:pt idx="532">
                  <c:v>0.94062212850000004</c:v>
                </c:pt>
                <c:pt idx="533">
                  <c:v>0.94062212850000004</c:v>
                </c:pt>
                <c:pt idx="534">
                  <c:v>0.94062212850000004</c:v>
                </c:pt>
                <c:pt idx="535">
                  <c:v>0.94062212850000004</c:v>
                </c:pt>
                <c:pt idx="536">
                  <c:v>0.93951290430000001</c:v>
                </c:pt>
                <c:pt idx="537">
                  <c:v>0.93951290430000001</c:v>
                </c:pt>
                <c:pt idx="538">
                  <c:v>0.93951290430000001</c:v>
                </c:pt>
                <c:pt idx="539">
                  <c:v>0.93951290430000001</c:v>
                </c:pt>
                <c:pt idx="540">
                  <c:v>0.93840368009999997</c:v>
                </c:pt>
                <c:pt idx="541">
                  <c:v>0.93840368009999997</c:v>
                </c:pt>
                <c:pt idx="542">
                  <c:v>0.93840368009999997</c:v>
                </c:pt>
                <c:pt idx="543">
                  <c:v>0.93840368009999997</c:v>
                </c:pt>
                <c:pt idx="544">
                  <c:v>0.93840368009999997</c:v>
                </c:pt>
                <c:pt idx="545">
                  <c:v>0.93840368009999997</c:v>
                </c:pt>
                <c:pt idx="546">
                  <c:v>0.93840368009999997</c:v>
                </c:pt>
                <c:pt idx="547">
                  <c:v>0.93840368009999997</c:v>
                </c:pt>
                <c:pt idx="548">
                  <c:v>0.93840368009999997</c:v>
                </c:pt>
                <c:pt idx="549">
                  <c:v>0.93840368009999997</c:v>
                </c:pt>
                <c:pt idx="550">
                  <c:v>0.93728918640000003</c:v>
                </c:pt>
                <c:pt idx="551">
                  <c:v>0.93728918640000003</c:v>
                </c:pt>
                <c:pt idx="552">
                  <c:v>0.93617469269999998</c:v>
                </c:pt>
                <c:pt idx="553">
                  <c:v>0.93617469269999998</c:v>
                </c:pt>
                <c:pt idx="554">
                  <c:v>0.93617469269999998</c:v>
                </c:pt>
                <c:pt idx="555">
                  <c:v>0.93617469269999998</c:v>
                </c:pt>
                <c:pt idx="556">
                  <c:v>0.93617469269999998</c:v>
                </c:pt>
                <c:pt idx="557">
                  <c:v>0.93617469269999998</c:v>
                </c:pt>
                <c:pt idx="558">
                  <c:v>0.93617469269999998</c:v>
                </c:pt>
                <c:pt idx="559">
                  <c:v>0.93617469269999998</c:v>
                </c:pt>
                <c:pt idx="560">
                  <c:v>0.93617469269999998</c:v>
                </c:pt>
                <c:pt idx="561">
                  <c:v>0.93617469269999998</c:v>
                </c:pt>
                <c:pt idx="562">
                  <c:v>0.93617469269999998</c:v>
                </c:pt>
                <c:pt idx="563">
                  <c:v>0.93617469269999998</c:v>
                </c:pt>
                <c:pt idx="564">
                  <c:v>0.93617469269999998</c:v>
                </c:pt>
                <c:pt idx="565">
                  <c:v>0.93617469269999998</c:v>
                </c:pt>
                <c:pt idx="566">
                  <c:v>0.93617469269999998</c:v>
                </c:pt>
                <c:pt idx="567">
                  <c:v>0.93617469269999998</c:v>
                </c:pt>
                <c:pt idx="568">
                  <c:v>0.93617469269999998</c:v>
                </c:pt>
                <c:pt idx="569">
                  <c:v>0.93617469269999998</c:v>
                </c:pt>
                <c:pt idx="570">
                  <c:v>0.93617469269999998</c:v>
                </c:pt>
                <c:pt idx="571">
                  <c:v>0.93617469269999998</c:v>
                </c:pt>
                <c:pt idx="572">
                  <c:v>0.93617469269999998</c:v>
                </c:pt>
                <c:pt idx="573">
                  <c:v>0.93617469269999998</c:v>
                </c:pt>
                <c:pt idx="574">
                  <c:v>0.93617469269999998</c:v>
                </c:pt>
                <c:pt idx="575">
                  <c:v>0.93617469269999998</c:v>
                </c:pt>
                <c:pt idx="576">
                  <c:v>0.93617469269999998</c:v>
                </c:pt>
                <c:pt idx="577">
                  <c:v>0.93617469269999998</c:v>
                </c:pt>
                <c:pt idx="578">
                  <c:v>0.93617469269999998</c:v>
                </c:pt>
                <c:pt idx="579">
                  <c:v>0.93617469269999998</c:v>
                </c:pt>
                <c:pt idx="580">
                  <c:v>0.93617469269999998</c:v>
                </c:pt>
                <c:pt idx="581">
                  <c:v>0.93617469269999998</c:v>
                </c:pt>
                <c:pt idx="582">
                  <c:v>0.93617469269999998</c:v>
                </c:pt>
                <c:pt idx="583">
                  <c:v>0.93617469269999998</c:v>
                </c:pt>
                <c:pt idx="584">
                  <c:v>0.93503993549999997</c:v>
                </c:pt>
                <c:pt idx="585">
                  <c:v>0.93503993549999997</c:v>
                </c:pt>
                <c:pt idx="586">
                  <c:v>0.93503993549999997</c:v>
                </c:pt>
                <c:pt idx="587">
                  <c:v>0.93503993549999997</c:v>
                </c:pt>
                <c:pt idx="588">
                  <c:v>0.93390241740000002</c:v>
                </c:pt>
                <c:pt idx="589">
                  <c:v>0.93390241740000002</c:v>
                </c:pt>
                <c:pt idx="590">
                  <c:v>0.93390241740000002</c:v>
                </c:pt>
                <c:pt idx="591">
                  <c:v>0.93390241740000002</c:v>
                </c:pt>
                <c:pt idx="592">
                  <c:v>0.93390241740000002</c:v>
                </c:pt>
                <c:pt idx="593">
                  <c:v>0.93390241740000002</c:v>
                </c:pt>
                <c:pt idx="594">
                  <c:v>0.93390241740000002</c:v>
                </c:pt>
                <c:pt idx="595">
                  <c:v>0.93390241740000002</c:v>
                </c:pt>
                <c:pt idx="596">
                  <c:v>0.93390241740000002</c:v>
                </c:pt>
                <c:pt idx="597">
                  <c:v>0.93390241740000002</c:v>
                </c:pt>
                <c:pt idx="598">
                  <c:v>0.93390241740000002</c:v>
                </c:pt>
                <c:pt idx="599">
                  <c:v>0.93390241740000002</c:v>
                </c:pt>
                <c:pt idx="600">
                  <c:v>0.93390241740000002</c:v>
                </c:pt>
                <c:pt idx="601">
                  <c:v>0.93390241740000002</c:v>
                </c:pt>
                <c:pt idx="602">
                  <c:v>0.93390241740000002</c:v>
                </c:pt>
                <c:pt idx="603">
                  <c:v>0.93390241740000002</c:v>
                </c:pt>
                <c:pt idx="604">
                  <c:v>0.93390241740000002</c:v>
                </c:pt>
                <c:pt idx="605">
                  <c:v>0.93390241740000002</c:v>
                </c:pt>
                <c:pt idx="606">
                  <c:v>0.93390241740000002</c:v>
                </c:pt>
                <c:pt idx="607">
                  <c:v>0.93390241740000002</c:v>
                </c:pt>
                <c:pt idx="608">
                  <c:v>0.93390241740000002</c:v>
                </c:pt>
                <c:pt idx="609">
                  <c:v>0.93390241740000002</c:v>
                </c:pt>
                <c:pt idx="610">
                  <c:v>0.93390241740000002</c:v>
                </c:pt>
                <c:pt idx="611">
                  <c:v>0.93390241740000002</c:v>
                </c:pt>
                <c:pt idx="612">
                  <c:v>0.93390241740000002</c:v>
                </c:pt>
                <c:pt idx="613">
                  <c:v>0.93390241740000002</c:v>
                </c:pt>
                <c:pt idx="614">
                  <c:v>0.93390241740000002</c:v>
                </c:pt>
                <c:pt idx="615">
                  <c:v>0.93390241740000002</c:v>
                </c:pt>
                <c:pt idx="616">
                  <c:v>0.93390241740000002</c:v>
                </c:pt>
                <c:pt idx="617">
                  <c:v>0.93390241740000002</c:v>
                </c:pt>
                <c:pt idx="618">
                  <c:v>0.93390241740000002</c:v>
                </c:pt>
                <c:pt idx="619">
                  <c:v>0.93390241740000002</c:v>
                </c:pt>
                <c:pt idx="620">
                  <c:v>0.93390241740000002</c:v>
                </c:pt>
                <c:pt idx="621">
                  <c:v>0.93390241740000002</c:v>
                </c:pt>
                <c:pt idx="622">
                  <c:v>0.93390241740000002</c:v>
                </c:pt>
                <c:pt idx="623">
                  <c:v>0.93390241740000002</c:v>
                </c:pt>
                <c:pt idx="624">
                  <c:v>0.93390241740000002</c:v>
                </c:pt>
                <c:pt idx="625">
                  <c:v>0.93390241740000002</c:v>
                </c:pt>
                <c:pt idx="626">
                  <c:v>0.93390241740000002</c:v>
                </c:pt>
                <c:pt idx="627">
                  <c:v>0.93390241740000002</c:v>
                </c:pt>
                <c:pt idx="628">
                  <c:v>0.93390241740000002</c:v>
                </c:pt>
                <c:pt idx="629">
                  <c:v>0.93390241740000002</c:v>
                </c:pt>
                <c:pt idx="630">
                  <c:v>0.93390241740000002</c:v>
                </c:pt>
                <c:pt idx="631">
                  <c:v>0.93390241740000002</c:v>
                </c:pt>
                <c:pt idx="632">
                  <c:v>0.93390241740000002</c:v>
                </c:pt>
                <c:pt idx="633">
                  <c:v>0.93390241740000002</c:v>
                </c:pt>
                <c:pt idx="634">
                  <c:v>0.93390241740000002</c:v>
                </c:pt>
                <c:pt idx="635">
                  <c:v>0.93390241740000002</c:v>
                </c:pt>
                <c:pt idx="636">
                  <c:v>0.93390241740000002</c:v>
                </c:pt>
                <c:pt idx="637">
                  <c:v>0.93390241740000002</c:v>
                </c:pt>
                <c:pt idx="638">
                  <c:v>0.93390241740000002</c:v>
                </c:pt>
                <c:pt idx="639">
                  <c:v>0.93390241740000002</c:v>
                </c:pt>
                <c:pt idx="640">
                  <c:v>0.93390241740000002</c:v>
                </c:pt>
                <c:pt idx="641">
                  <c:v>0.93390241740000002</c:v>
                </c:pt>
                <c:pt idx="642">
                  <c:v>0.93273503930000001</c:v>
                </c:pt>
                <c:pt idx="643">
                  <c:v>0.93273503930000001</c:v>
                </c:pt>
                <c:pt idx="644">
                  <c:v>0.93273503930000001</c:v>
                </c:pt>
                <c:pt idx="645">
                  <c:v>0.93273503930000001</c:v>
                </c:pt>
                <c:pt idx="646">
                  <c:v>0.93273503930000001</c:v>
                </c:pt>
                <c:pt idx="647">
                  <c:v>0.93273503930000001</c:v>
                </c:pt>
                <c:pt idx="648">
                  <c:v>0.93273503930000001</c:v>
                </c:pt>
                <c:pt idx="649">
                  <c:v>0.93273503930000001</c:v>
                </c:pt>
                <c:pt idx="650">
                  <c:v>0.93273503930000001</c:v>
                </c:pt>
                <c:pt idx="651">
                  <c:v>0.93273503930000001</c:v>
                </c:pt>
                <c:pt idx="652">
                  <c:v>0.93273503930000001</c:v>
                </c:pt>
                <c:pt idx="653">
                  <c:v>0.93273503930000001</c:v>
                </c:pt>
                <c:pt idx="654">
                  <c:v>0.93273503930000001</c:v>
                </c:pt>
                <c:pt idx="655">
                  <c:v>0.93273503930000001</c:v>
                </c:pt>
                <c:pt idx="656">
                  <c:v>0.93273503930000001</c:v>
                </c:pt>
                <c:pt idx="657">
                  <c:v>0.93273503930000001</c:v>
                </c:pt>
                <c:pt idx="658">
                  <c:v>0.93273503930000001</c:v>
                </c:pt>
                <c:pt idx="659">
                  <c:v>0.93273503930000001</c:v>
                </c:pt>
                <c:pt idx="660">
                  <c:v>0.93273503930000001</c:v>
                </c:pt>
                <c:pt idx="661">
                  <c:v>0.93273503930000001</c:v>
                </c:pt>
                <c:pt idx="662">
                  <c:v>0.93155734359999998</c:v>
                </c:pt>
                <c:pt idx="663">
                  <c:v>0.93155734359999998</c:v>
                </c:pt>
                <c:pt idx="664">
                  <c:v>0.93155734359999998</c:v>
                </c:pt>
                <c:pt idx="665">
                  <c:v>0.93155734359999998</c:v>
                </c:pt>
                <c:pt idx="666">
                  <c:v>0.93037666249999995</c:v>
                </c:pt>
                <c:pt idx="667">
                  <c:v>0.93037666249999995</c:v>
                </c:pt>
                <c:pt idx="668">
                  <c:v>0.93037666249999995</c:v>
                </c:pt>
                <c:pt idx="669">
                  <c:v>0.93037666249999995</c:v>
                </c:pt>
                <c:pt idx="670">
                  <c:v>0.92919598150000005</c:v>
                </c:pt>
                <c:pt idx="671">
                  <c:v>0.92919598150000005</c:v>
                </c:pt>
                <c:pt idx="672">
                  <c:v>0.92801379829999997</c:v>
                </c:pt>
                <c:pt idx="673">
                  <c:v>0.92801379829999997</c:v>
                </c:pt>
                <c:pt idx="674">
                  <c:v>0.92801379829999997</c:v>
                </c:pt>
                <c:pt idx="675">
                  <c:v>0.92801379829999997</c:v>
                </c:pt>
                <c:pt idx="676">
                  <c:v>0.92801379829999997</c:v>
                </c:pt>
                <c:pt idx="677">
                  <c:v>0.92801379829999997</c:v>
                </c:pt>
                <c:pt idx="678">
                  <c:v>0.92801379829999997</c:v>
                </c:pt>
                <c:pt idx="679">
                  <c:v>0.92801379829999997</c:v>
                </c:pt>
                <c:pt idx="680">
                  <c:v>0.92682250970000002</c:v>
                </c:pt>
                <c:pt idx="681">
                  <c:v>0.92682250970000002</c:v>
                </c:pt>
                <c:pt idx="682">
                  <c:v>0.92682250970000002</c:v>
                </c:pt>
                <c:pt idx="683">
                  <c:v>0.92682250970000002</c:v>
                </c:pt>
                <c:pt idx="684">
                  <c:v>0.92682250970000002</c:v>
                </c:pt>
                <c:pt idx="685">
                  <c:v>0.92682250970000002</c:v>
                </c:pt>
                <c:pt idx="686">
                  <c:v>0.92682250970000002</c:v>
                </c:pt>
                <c:pt idx="687">
                  <c:v>0.92682250970000002</c:v>
                </c:pt>
                <c:pt idx="688">
                  <c:v>0.92682250970000002</c:v>
                </c:pt>
                <c:pt idx="689">
                  <c:v>0.92682250970000002</c:v>
                </c:pt>
                <c:pt idx="690">
                  <c:v>0.92562660969999999</c:v>
                </c:pt>
                <c:pt idx="691">
                  <c:v>0.92562660969999999</c:v>
                </c:pt>
                <c:pt idx="692">
                  <c:v>0.92562660969999999</c:v>
                </c:pt>
                <c:pt idx="693">
                  <c:v>0.92562660969999999</c:v>
                </c:pt>
                <c:pt idx="694">
                  <c:v>0.92442761149999997</c:v>
                </c:pt>
                <c:pt idx="695">
                  <c:v>0.92442761149999997</c:v>
                </c:pt>
                <c:pt idx="696">
                  <c:v>0.92442761149999997</c:v>
                </c:pt>
                <c:pt idx="697">
                  <c:v>0.92442761149999997</c:v>
                </c:pt>
                <c:pt idx="698">
                  <c:v>0.92442761149999997</c:v>
                </c:pt>
                <c:pt idx="699">
                  <c:v>0.92442761149999997</c:v>
                </c:pt>
                <c:pt idx="700">
                  <c:v>0.92442761149999997</c:v>
                </c:pt>
                <c:pt idx="701">
                  <c:v>0.92442761149999997</c:v>
                </c:pt>
                <c:pt idx="702">
                  <c:v>0.92442761149999997</c:v>
                </c:pt>
                <c:pt idx="703">
                  <c:v>0.92442761149999997</c:v>
                </c:pt>
                <c:pt idx="704">
                  <c:v>0.92442761149999997</c:v>
                </c:pt>
                <c:pt idx="705">
                  <c:v>0.92442761149999997</c:v>
                </c:pt>
                <c:pt idx="706">
                  <c:v>0.92442761149999997</c:v>
                </c:pt>
                <c:pt idx="707">
                  <c:v>0.92442761149999997</c:v>
                </c:pt>
                <c:pt idx="708">
                  <c:v>0.92442761149999997</c:v>
                </c:pt>
                <c:pt idx="709">
                  <c:v>0.92442761149999997</c:v>
                </c:pt>
                <c:pt idx="710">
                  <c:v>0.92442761149999997</c:v>
                </c:pt>
                <c:pt idx="711">
                  <c:v>0.92442761149999997</c:v>
                </c:pt>
                <c:pt idx="712">
                  <c:v>0.92442761149999997</c:v>
                </c:pt>
                <c:pt idx="713">
                  <c:v>0.92442761149999997</c:v>
                </c:pt>
                <c:pt idx="714">
                  <c:v>0.92442761149999997</c:v>
                </c:pt>
                <c:pt idx="715">
                  <c:v>0.92442761149999997</c:v>
                </c:pt>
                <c:pt idx="716">
                  <c:v>0.92442761149999997</c:v>
                </c:pt>
                <c:pt idx="717">
                  <c:v>0.92442761149999997</c:v>
                </c:pt>
                <c:pt idx="718">
                  <c:v>0.92442761149999997</c:v>
                </c:pt>
                <c:pt idx="719">
                  <c:v>0.92442761149999997</c:v>
                </c:pt>
                <c:pt idx="720">
                  <c:v>0.92321762770000004</c:v>
                </c:pt>
                <c:pt idx="721">
                  <c:v>0.92321762770000004</c:v>
                </c:pt>
                <c:pt idx="722">
                  <c:v>0.92321762770000004</c:v>
                </c:pt>
                <c:pt idx="723">
                  <c:v>0.92321762770000004</c:v>
                </c:pt>
                <c:pt idx="724">
                  <c:v>0.92321762770000004</c:v>
                </c:pt>
                <c:pt idx="725">
                  <c:v>0.92321762770000004</c:v>
                </c:pt>
                <c:pt idx="726">
                  <c:v>0.92321762770000004</c:v>
                </c:pt>
                <c:pt idx="727">
                  <c:v>0.92321762770000004</c:v>
                </c:pt>
                <c:pt idx="728">
                  <c:v>0.92321762770000004</c:v>
                </c:pt>
                <c:pt idx="729">
                  <c:v>0.92321762770000004</c:v>
                </c:pt>
                <c:pt idx="730">
                  <c:v>0.92321762770000004</c:v>
                </c:pt>
                <c:pt idx="731">
                  <c:v>0.92321762770000004</c:v>
                </c:pt>
                <c:pt idx="732">
                  <c:v>0.92321762770000004</c:v>
                </c:pt>
                <c:pt idx="733">
                  <c:v>0.92321762770000004</c:v>
                </c:pt>
                <c:pt idx="734">
                  <c:v>0.92321762770000004</c:v>
                </c:pt>
                <c:pt idx="735">
                  <c:v>0.92321762770000004</c:v>
                </c:pt>
                <c:pt idx="736">
                  <c:v>0.92321762770000004</c:v>
                </c:pt>
                <c:pt idx="737">
                  <c:v>0.92321762770000004</c:v>
                </c:pt>
                <c:pt idx="738">
                  <c:v>0.92321762770000004</c:v>
                </c:pt>
                <c:pt idx="739">
                  <c:v>0.92321762770000004</c:v>
                </c:pt>
                <c:pt idx="740">
                  <c:v>0.92321762770000004</c:v>
                </c:pt>
                <c:pt idx="741">
                  <c:v>0.92321762770000004</c:v>
                </c:pt>
                <c:pt idx="742">
                  <c:v>0.92321762770000004</c:v>
                </c:pt>
                <c:pt idx="743">
                  <c:v>0.92321762770000004</c:v>
                </c:pt>
                <c:pt idx="744">
                  <c:v>0.92321762770000004</c:v>
                </c:pt>
                <c:pt idx="745">
                  <c:v>0.92321762770000004</c:v>
                </c:pt>
                <c:pt idx="746">
                  <c:v>0.92321762770000004</c:v>
                </c:pt>
                <c:pt idx="747">
                  <c:v>0.92321762770000004</c:v>
                </c:pt>
                <c:pt idx="748">
                  <c:v>0.92321762770000004</c:v>
                </c:pt>
                <c:pt idx="749">
                  <c:v>0.92321762770000004</c:v>
                </c:pt>
                <c:pt idx="750">
                  <c:v>0.92198994469999995</c:v>
                </c:pt>
                <c:pt idx="751">
                  <c:v>0.92198994469999995</c:v>
                </c:pt>
                <c:pt idx="752">
                  <c:v>0.92198994469999995</c:v>
                </c:pt>
                <c:pt idx="753">
                  <c:v>0.92198994469999995</c:v>
                </c:pt>
                <c:pt idx="754">
                  <c:v>0.92198994469999995</c:v>
                </c:pt>
                <c:pt idx="755">
                  <c:v>0.92198994469999995</c:v>
                </c:pt>
                <c:pt idx="756">
                  <c:v>0.92198994469999995</c:v>
                </c:pt>
                <c:pt idx="757">
                  <c:v>0.92198994469999995</c:v>
                </c:pt>
                <c:pt idx="758">
                  <c:v>0.92198994469999995</c:v>
                </c:pt>
                <c:pt idx="759">
                  <c:v>0.92198994469999995</c:v>
                </c:pt>
                <c:pt idx="760">
                  <c:v>0.92198994469999995</c:v>
                </c:pt>
                <c:pt idx="761">
                  <c:v>0.92198994469999995</c:v>
                </c:pt>
                <c:pt idx="762">
                  <c:v>0.92075237430000001</c:v>
                </c:pt>
                <c:pt idx="763">
                  <c:v>0.92075237430000001</c:v>
                </c:pt>
                <c:pt idx="764">
                  <c:v>0.92075237430000001</c:v>
                </c:pt>
                <c:pt idx="765">
                  <c:v>0.92075237430000001</c:v>
                </c:pt>
                <c:pt idx="766">
                  <c:v>0.92075237430000001</c:v>
                </c:pt>
                <c:pt idx="767">
                  <c:v>0.92075237430000001</c:v>
                </c:pt>
                <c:pt idx="768">
                  <c:v>0.91951313830000003</c:v>
                </c:pt>
                <c:pt idx="769">
                  <c:v>0.91951313830000003</c:v>
                </c:pt>
                <c:pt idx="770">
                  <c:v>0.91951313830000003</c:v>
                </c:pt>
                <c:pt idx="771">
                  <c:v>0.91951313830000003</c:v>
                </c:pt>
                <c:pt idx="772">
                  <c:v>0.91951313830000003</c:v>
                </c:pt>
                <c:pt idx="773">
                  <c:v>0.91951313830000003</c:v>
                </c:pt>
                <c:pt idx="774">
                  <c:v>0.91827390229999994</c:v>
                </c:pt>
                <c:pt idx="775">
                  <c:v>0.91827390229999994</c:v>
                </c:pt>
                <c:pt idx="776">
                  <c:v>0.91827390229999994</c:v>
                </c:pt>
                <c:pt idx="777">
                  <c:v>0.91827390229999994</c:v>
                </c:pt>
                <c:pt idx="778">
                  <c:v>0.91827390229999994</c:v>
                </c:pt>
                <c:pt idx="779">
                  <c:v>0.91827390229999994</c:v>
                </c:pt>
                <c:pt idx="780">
                  <c:v>0.91827390229999994</c:v>
                </c:pt>
                <c:pt idx="781">
                  <c:v>0.91827390229999994</c:v>
                </c:pt>
                <c:pt idx="782">
                  <c:v>0.91827390229999994</c:v>
                </c:pt>
                <c:pt idx="783">
                  <c:v>0.91827390229999994</c:v>
                </c:pt>
                <c:pt idx="784">
                  <c:v>0.91827390229999994</c:v>
                </c:pt>
                <c:pt idx="785">
                  <c:v>0.91827390229999994</c:v>
                </c:pt>
                <c:pt idx="786">
                  <c:v>0.91827390229999994</c:v>
                </c:pt>
                <c:pt idx="787">
                  <c:v>0.91827390229999994</c:v>
                </c:pt>
                <c:pt idx="788">
                  <c:v>0.91827390229999994</c:v>
                </c:pt>
                <c:pt idx="789">
                  <c:v>0.91827390229999994</c:v>
                </c:pt>
                <c:pt idx="790">
                  <c:v>0.91827390229999994</c:v>
                </c:pt>
                <c:pt idx="791">
                  <c:v>0.91827390229999994</c:v>
                </c:pt>
                <c:pt idx="792">
                  <c:v>0.91702284789999999</c:v>
                </c:pt>
                <c:pt idx="793">
                  <c:v>0.91702284789999999</c:v>
                </c:pt>
                <c:pt idx="794">
                  <c:v>0.91702284789999999</c:v>
                </c:pt>
                <c:pt idx="795">
                  <c:v>0.91702284789999999</c:v>
                </c:pt>
                <c:pt idx="796">
                  <c:v>0.91702284789999999</c:v>
                </c:pt>
                <c:pt idx="797">
                  <c:v>0.91702284789999999</c:v>
                </c:pt>
                <c:pt idx="798">
                  <c:v>0.91702284789999999</c:v>
                </c:pt>
                <c:pt idx="799">
                  <c:v>0.91702284789999999</c:v>
                </c:pt>
                <c:pt idx="800">
                  <c:v>0.91702284789999999</c:v>
                </c:pt>
                <c:pt idx="801">
                  <c:v>0.91702284789999999</c:v>
                </c:pt>
                <c:pt idx="802">
                  <c:v>0.91576492899999995</c:v>
                </c:pt>
                <c:pt idx="803">
                  <c:v>0.91576492899999995</c:v>
                </c:pt>
                <c:pt idx="804">
                  <c:v>0.91576492899999995</c:v>
                </c:pt>
                <c:pt idx="805">
                  <c:v>0.91576492899999995</c:v>
                </c:pt>
                <c:pt idx="806">
                  <c:v>0.91576492899999995</c:v>
                </c:pt>
                <c:pt idx="807">
                  <c:v>0.91576492899999995</c:v>
                </c:pt>
                <c:pt idx="808">
                  <c:v>0.91576492899999995</c:v>
                </c:pt>
                <c:pt idx="809">
                  <c:v>0.91576492899999995</c:v>
                </c:pt>
                <c:pt idx="810">
                  <c:v>0.91576492899999995</c:v>
                </c:pt>
                <c:pt idx="811">
                  <c:v>0.91576492899999995</c:v>
                </c:pt>
                <c:pt idx="812">
                  <c:v>0.91576492899999995</c:v>
                </c:pt>
                <c:pt idx="813">
                  <c:v>0.91576492899999995</c:v>
                </c:pt>
                <c:pt idx="814">
                  <c:v>0.91576492899999995</c:v>
                </c:pt>
                <c:pt idx="815">
                  <c:v>0.91576492899999995</c:v>
                </c:pt>
                <c:pt idx="816">
                  <c:v>0.91449655659999995</c:v>
                </c:pt>
                <c:pt idx="817">
                  <c:v>0.91449655659999995</c:v>
                </c:pt>
                <c:pt idx="818">
                  <c:v>0.91449655659999995</c:v>
                </c:pt>
                <c:pt idx="819">
                  <c:v>0.91449655659999995</c:v>
                </c:pt>
                <c:pt idx="820">
                  <c:v>0.91449655659999995</c:v>
                </c:pt>
                <c:pt idx="821">
                  <c:v>0.91449655659999995</c:v>
                </c:pt>
                <c:pt idx="822">
                  <c:v>0.91449655659999995</c:v>
                </c:pt>
                <c:pt idx="823">
                  <c:v>0.91449655659999995</c:v>
                </c:pt>
                <c:pt idx="824">
                  <c:v>0.91449655659999995</c:v>
                </c:pt>
                <c:pt idx="825">
                  <c:v>0.91449655659999995</c:v>
                </c:pt>
                <c:pt idx="826">
                  <c:v>0.91449655659999995</c:v>
                </c:pt>
                <c:pt idx="827">
                  <c:v>0.91449655659999995</c:v>
                </c:pt>
                <c:pt idx="828">
                  <c:v>0.91321574910000003</c:v>
                </c:pt>
                <c:pt idx="829">
                  <c:v>0.91321574910000003</c:v>
                </c:pt>
                <c:pt idx="830">
                  <c:v>0.91193494159999999</c:v>
                </c:pt>
                <c:pt idx="831">
                  <c:v>0.91193494159999999</c:v>
                </c:pt>
                <c:pt idx="832">
                  <c:v>0.91193494159999999</c:v>
                </c:pt>
                <c:pt idx="833">
                  <c:v>0.91193494159999999</c:v>
                </c:pt>
                <c:pt idx="834">
                  <c:v>0.91193494159999999</c:v>
                </c:pt>
                <c:pt idx="835">
                  <c:v>0.91193494159999999</c:v>
                </c:pt>
                <c:pt idx="836">
                  <c:v>0.91193494159999999</c:v>
                </c:pt>
                <c:pt idx="837">
                  <c:v>0.91193494159999999</c:v>
                </c:pt>
                <c:pt idx="838">
                  <c:v>0.91193494159999999</c:v>
                </c:pt>
                <c:pt idx="839">
                  <c:v>0.91193494159999999</c:v>
                </c:pt>
                <c:pt idx="840">
                  <c:v>0.91193494159999999</c:v>
                </c:pt>
                <c:pt idx="841">
                  <c:v>0.91193494159999999</c:v>
                </c:pt>
                <c:pt idx="842">
                  <c:v>0.91193494159999999</c:v>
                </c:pt>
                <c:pt idx="843">
                  <c:v>0.91193494159999999</c:v>
                </c:pt>
                <c:pt idx="844">
                  <c:v>0.91193494159999999</c:v>
                </c:pt>
                <c:pt idx="845">
                  <c:v>0.91193494159999999</c:v>
                </c:pt>
                <c:pt idx="846">
                  <c:v>0.91193494159999999</c:v>
                </c:pt>
                <c:pt idx="847">
                  <c:v>0.91193494159999999</c:v>
                </c:pt>
                <c:pt idx="848">
                  <c:v>0.91064689789999997</c:v>
                </c:pt>
                <c:pt idx="849">
                  <c:v>0.91064689789999997</c:v>
                </c:pt>
                <c:pt idx="850">
                  <c:v>0.91064689789999997</c:v>
                </c:pt>
                <c:pt idx="851">
                  <c:v>0.91064689789999997</c:v>
                </c:pt>
                <c:pt idx="852">
                  <c:v>0.91064689789999997</c:v>
                </c:pt>
                <c:pt idx="853">
                  <c:v>0.91064689789999997</c:v>
                </c:pt>
                <c:pt idx="854">
                  <c:v>0.91064689789999997</c:v>
                </c:pt>
                <c:pt idx="855">
                  <c:v>0.91064689789999997</c:v>
                </c:pt>
                <c:pt idx="856">
                  <c:v>0.91064689789999997</c:v>
                </c:pt>
                <c:pt idx="857">
                  <c:v>0.91064689789999997</c:v>
                </c:pt>
                <c:pt idx="858">
                  <c:v>0.91064689789999997</c:v>
                </c:pt>
                <c:pt idx="859">
                  <c:v>0.91064689789999997</c:v>
                </c:pt>
                <c:pt idx="860">
                  <c:v>0.90934782950000004</c:v>
                </c:pt>
                <c:pt idx="861">
                  <c:v>0.90934782950000004</c:v>
                </c:pt>
                <c:pt idx="862">
                  <c:v>0.9080487612</c:v>
                </c:pt>
                <c:pt idx="863">
                  <c:v>0.9080487612</c:v>
                </c:pt>
                <c:pt idx="864">
                  <c:v>0.9080487612</c:v>
                </c:pt>
                <c:pt idx="865">
                  <c:v>0.9080487612</c:v>
                </c:pt>
                <c:pt idx="866">
                  <c:v>0.9080487612</c:v>
                </c:pt>
                <c:pt idx="867">
                  <c:v>0.9080487612</c:v>
                </c:pt>
                <c:pt idx="868">
                  <c:v>0.9080487612</c:v>
                </c:pt>
                <c:pt idx="869">
                  <c:v>0.9080487612</c:v>
                </c:pt>
                <c:pt idx="870">
                  <c:v>0.9080487612</c:v>
                </c:pt>
                <c:pt idx="871">
                  <c:v>0.9080487612</c:v>
                </c:pt>
                <c:pt idx="872">
                  <c:v>0.9080487612</c:v>
                </c:pt>
                <c:pt idx="873">
                  <c:v>0.9080487612</c:v>
                </c:pt>
                <c:pt idx="874">
                  <c:v>0.90674033359999995</c:v>
                </c:pt>
                <c:pt idx="875">
                  <c:v>0.90674033359999995</c:v>
                </c:pt>
                <c:pt idx="876">
                  <c:v>0.90674033359999995</c:v>
                </c:pt>
                <c:pt idx="877">
                  <c:v>0.90674033359999995</c:v>
                </c:pt>
                <c:pt idx="878">
                  <c:v>0.90674033359999995</c:v>
                </c:pt>
                <c:pt idx="879">
                  <c:v>0.90674033359999995</c:v>
                </c:pt>
                <c:pt idx="880">
                  <c:v>0.90674033359999995</c:v>
                </c:pt>
                <c:pt idx="881">
                  <c:v>0.90674033359999995</c:v>
                </c:pt>
                <c:pt idx="882">
                  <c:v>0.90674033359999995</c:v>
                </c:pt>
                <c:pt idx="883">
                  <c:v>0.90674033359999995</c:v>
                </c:pt>
                <c:pt idx="884">
                  <c:v>0.90674033359999995</c:v>
                </c:pt>
                <c:pt idx="885">
                  <c:v>0.90674033359999995</c:v>
                </c:pt>
                <c:pt idx="886">
                  <c:v>0.90542047869999998</c:v>
                </c:pt>
                <c:pt idx="887">
                  <c:v>0.90542047869999998</c:v>
                </c:pt>
                <c:pt idx="888">
                  <c:v>0.90542047869999998</c:v>
                </c:pt>
                <c:pt idx="889">
                  <c:v>0.90542047869999998</c:v>
                </c:pt>
                <c:pt idx="890">
                  <c:v>0.90409482640000005</c:v>
                </c:pt>
                <c:pt idx="891">
                  <c:v>0.90409482640000005</c:v>
                </c:pt>
                <c:pt idx="892">
                  <c:v>0.90409482640000005</c:v>
                </c:pt>
                <c:pt idx="893">
                  <c:v>0.90409482640000005</c:v>
                </c:pt>
                <c:pt idx="894">
                  <c:v>0.90409482640000005</c:v>
                </c:pt>
                <c:pt idx="895">
                  <c:v>0.90409482640000005</c:v>
                </c:pt>
                <c:pt idx="896">
                  <c:v>0.90409482640000005</c:v>
                </c:pt>
                <c:pt idx="897">
                  <c:v>0.90409482640000005</c:v>
                </c:pt>
                <c:pt idx="898">
                  <c:v>0.90275938359999996</c:v>
                </c:pt>
                <c:pt idx="899">
                  <c:v>0.90275938359999996</c:v>
                </c:pt>
                <c:pt idx="900">
                  <c:v>0.90142394069999998</c:v>
                </c:pt>
                <c:pt idx="901">
                  <c:v>0.90142394069999998</c:v>
                </c:pt>
                <c:pt idx="902">
                  <c:v>0.90142394069999998</c:v>
                </c:pt>
                <c:pt idx="903">
                  <c:v>0.90142394069999998</c:v>
                </c:pt>
                <c:pt idx="904">
                  <c:v>0.90142394069999998</c:v>
                </c:pt>
                <c:pt idx="905">
                  <c:v>0.90142394069999998</c:v>
                </c:pt>
                <c:pt idx="906">
                  <c:v>0.90142394069999998</c:v>
                </c:pt>
                <c:pt idx="907">
                  <c:v>0.90142394069999998</c:v>
                </c:pt>
                <c:pt idx="908">
                  <c:v>0.90142394069999998</c:v>
                </c:pt>
                <c:pt idx="909">
                  <c:v>0.90142394069999998</c:v>
                </c:pt>
                <c:pt idx="910">
                  <c:v>0.90007450359999996</c:v>
                </c:pt>
                <c:pt idx="911">
                  <c:v>0.90007450359999996</c:v>
                </c:pt>
                <c:pt idx="912">
                  <c:v>0.90007450359999996</c:v>
                </c:pt>
                <c:pt idx="913">
                  <c:v>0.90007450359999996</c:v>
                </c:pt>
                <c:pt idx="914">
                  <c:v>0.90007450359999996</c:v>
                </c:pt>
                <c:pt idx="915">
                  <c:v>0.90007450359999996</c:v>
                </c:pt>
                <c:pt idx="916">
                  <c:v>0.90007450359999996</c:v>
                </c:pt>
                <c:pt idx="917">
                  <c:v>0.90007450359999996</c:v>
                </c:pt>
                <c:pt idx="918">
                  <c:v>0.90007450359999996</c:v>
                </c:pt>
                <c:pt idx="919">
                  <c:v>0.90007450359999996</c:v>
                </c:pt>
                <c:pt idx="920">
                  <c:v>0.90007450359999996</c:v>
                </c:pt>
                <c:pt idx="921">
                  <c:v>0.90007450359999996</c:v>
                </c:pt>
                <c:pt idx="922">
                  <c:v>0.90007450359999996</c:v>
                </c:pt>
                <c:pt idx="923">
                  <c:v>0.90007450359999996</c:v>
                </c:pt>
                <c:pt idx="924">
                  <c:v>0.89735524529999999</c:v>
                </c:pt>
                <c:pt idx="925">
                  <c:v>0.89735524529999999</c:v>
                </c:pt>
                <c:pt idx="926">
                  <c:v>0.89735524529999999</c:v>
                </c:pt>
                <c:pt idx="927">
                  <c:v>0.89735524529999999</c:v>
                </c:pt>
                <c:pt idx="928">
                  <c:v>0.89735524529999999</c:v>
                </c:pt>
                <c:pt idx="929">
                  <c:v>0.89735524529999999</c:v>
                </c:pt>
                <c:pt idx="930">
                  <c:v>0.89735524529999999</c:v>
                </c:pt>
                <c:pt idx="931">
                  <c:v>0.89735524529999999</c:v>
                </c:pt>
                <c:pt idx="932">
                  <c:v>0.89735524529999999</c:v>
                </c:pt>
                <c:pt idx="933">
                  <c:v>0.89735524529999999</c:v>
                </c:pt>
                <c:pt idx="934">
                  <c:v>0.8959810413</c:v>
                </c:pt>
                <c:pt idx="935">
                  <c:v>0.8959810413</c:v>
                </c:pt>
                <c:pt idx="936">
                  <c:v>0.8959810413</c:v>
                </c:pt>
                <c:pt idx="937">
                  <c:v>0.8959810413</c:v>
                </c:pt>
                <c:pt idx="938">
                  <c:v>0.8959810413</c:v>
                </c:pt>
                <c:pt idx="939">
                  <c:v>0.8959810413</c:v>
                </c:pt>
                <c:pt idx="940">
                  <c:v>0.8959810413</c:v>
                </c:pt>
                <c:pt idx="941">
                  <c:v>0.8959810413</c:v>
                </c:pt>
                <c:pt idx="942">
                  <c:v>0.89460472629999999</c:v>
                </c:pt>
                <c:pt idx="943">
                  <c:v>0.89460472629999999</c:v>
                </c:pt>
                <c:pt idx="944">
                  <c:v>0.89322629070000004</c:v>
                </c:pt>
                <c:pt idx="945">
                  <c:v>0.89322629070000004</c:v>
                </c:pt>
                <c:pt idx="946">
                  <c:v>0.89184785499999997</c:v>
                </c:pt>
                <c:pt idx="947">
                  <c:v>0.89184785499999997</c:v>
                </c:pt>
                <c:pt idx="948">
                  <c:v>0.89184785499999997</c:v>
                </c:pt>
                <c:pt idx="949">
                  <c:v>0.89184785499999997</c:v>
                </c:pt>
                <c:pt idx="950">
                  <c:v>0.89184785499999997</c:v>
                </c:pt>
                <c:pt idx="951">
                  <c:v>0.89184785499999997</c:v>
                </c:pt>
                <c:pt idx="952">
                  <c:v>0.89184785499999997</c:v>
                </c:pt>
                <c:pt idx="953">
                  <c:v>0.89184785499999997</c:v>
                </c:pt>
                <c:pt idx="954">
                  <c:v>0.89184785499999997</c:v>
                </c:pt>
                <c:pt idx="955">
                  <c:v>0.89184785499999997</c:v>
                </c:pt>
                <c:pt idx="956">
                  <c:v>0.89184785499999997</c:v>
                </c:pt>
                <c:pt idx="957">
                  <c:v>0.89184785499999997</c:v>
                </c:pt>
                <c:pt idx="958">
                  <c:v>0.89046299809999996</c:v>
                </c:pt>
                <c:pt idx="959">
                  <c:v>0.89046299809999996</c:v>
                </c:pt>
                <c:pt idx="960">
                  <c:v>0.89046299809999996</c:v>
                </c:pt>
                <c:pt idx="961">
                  <c:v>0.89046299809999996</c:v>
                </c:pt>
                <c:pt idx="962">
                  <c:v>0.89046299809999996</c:v>
                </c:pt>
                <c:pt idx="963">
                  <c:v>0.89046299809999996</c:v>
                </c:pt>
                <c:pt idx="964">
                  <c:v>0.89046299809999996</c:v>
                </c:pt>
                <c:pt idx="965">
                  <c:v>0.89046299809999996</c:v>
                </c:pt>
                <c:pt idx="966">
                  <c:v>0.89046299809999996</c:v>
                </c:pt>
                <c:pt idx="967">
                  <c:v>0.89046299809999996</c:v>
                </c:pt>
                <c:pt idx="968">
                  <c:v>0.89046299809999996</c:v>
                </c:pt>
                <c:pt idx="969">
                  <c:v>0.89046299809999996</c:v>
                </c:pt>
                <c:pt idx="970">
                  <c:v>0.89046299809999996</c:v>
                </c:pt>
                <c:pt idx="971">
                  <c:v>0.89046299809999996</c:v>
                </c:pt>
                <c:pt idx="972">
                  <c:v>0.89046299809999996</c:v>
                </c:pt>
                <c:pt idx="973">
                  <c:v>0.89046299809999996</c:v>
                </c:pt>
                <c:pt idx="974">
                  <c:v>0.89046299809999996</c:v>
                </c:pt>
                <c:pt idx="975">
                  <c:v>0.89046299809999996</c:v>
                </c:pt>
                <c:pt idx="976">
                  <c:v>0.89046299809999996</c:v>
                </c:pt>
                <c:pt idx="977">
                  <c:v>0.89046299809999996</c:v>
                </c:pt>
                <c:pt idx="978">
                  <c:v>0.89046299809999996</c:v>
                </c:pt>
                <c:pt idx="979">
                  <c:v>0.89046299809999996</c:v>
                </c:pt>
                <c:pt idx="980">
                  <c:v>0.88905403770000002</c:v>
                </c:pt>
                <c:pt idx="981">
                  <c:v>0.88905403770000002</c:v>
                </c:pt>
                <c:pt idx="982">
                  <c:v>0.88764507719999997</c:v>
                </c:pt>
                <c:pt idx="983">
                  <c:v>0.88764507719999997</c:v>
                </c:pt>
                <c:pt idx="984">
                  <c:v>0.88764507719999997</c:v>
                </c:pt>
                <c:pt idx="985">
                  <c:v>0.88764507719999997</c:v>
                </c:pt>
                <c:pt idx="986">
                  <c:v>0.88764507719999997</c:v>
                </c:pt>
                <c:pt idx="987">
                  <c:v>0.88764507719999997</c:v>
                </c:pt>
                <c:pt idx="988">
                  <c:v>0.88764507719999997</c:v>
                </c:pt>
                <c:pt idx="989">
                  <c:v>0.88764507719999997</c:v>
                </c:pt>
                <c:pt idx="990">
                  <c:v>0.88764507719999997</c:v>
                </c:pt>
                <c:pt idx="991">
                  <c:v>0.88764507719999997</c:v>
                </c:pt>
                <c:pt idx="992">
                  <c:v>0.88764507719999997</c:v>
                </c:pt>
                <c:pt idx="993">
                  <c:v>0.88764507719999997</c:v>
                </c:pt>
                <c:pt idx="994">
                  <c:v>0.88764507719999997</c:v>
                </c:pt>
                <c:pt idx="995">
                  <c:v>0.88764507719999997</c:v>
                </c:pt>
                <c:pt idx="996">
                  <c:v>0.88764507719999997</c:v>
                </c:pt>
                <c:pt idx="997">
                  <c:v>0.88764507719999997</c:v>
                </c:pt>
                <c:pt idx="998">
                  <c:v>0.88622028580000001</c:v>
                </c:pt>
                <c:pt idx="999">
                  <c:v>0.88622028580000001</c:v>
                </c:pt>
                <c:pt idx="1000">
                  <c:v>0.88622028580000001</c:v>
                </c:pt>
                <c:pt idx="1001">
                  <c:v>0.88622028580000001</c:v>
                </c:pt>
                <c:pt idx="1002">
                  <c:v>0.88479089820000001</c:v>
                </c:pt>
                <c:pt idx="1003">
                  <c:v>0.88479089820000001</c:v>
                </c:pt>
                <c:pt idx="1004">
                  <c:v>0.88479089820000001</c:v>
                </c:pt>
                <c:pt idx="1005">
                  <c:v>0.88479089820000001</c:v>
                </c:pt>
                <c:pt idx="1006">
                  <c:v>0.88336151070000002</c:v>
                </c:pt>
                <c:pt idx="1007">
                  <c:v>0.88336151070000002</c:v>
                </c:pt>
                <c:pt idx="1008">
                  <c:v>0.88336151070000002</c:v>
                </c:pt>
                <c:pt idx="1009">
                  <c:v>0.88336151070000002</c:v>
                </c:pt>
                <c:pt idx="1010">
                  <c:v>0.88192980639999996</c:v>
                </c:pt>
                <c:pt idx="1011">
                  <c:v>0.88192980639999996</c:v>
                </c:pt>
                <c:pt idx="1012">
                  <c:v>0.88049810220000002</c:v>
                </c:pt>
                <c:pt idx="1013">
                  <c:v>0.88049810220000002</c:v>
                </c:pt>
                <c:pt idx="1014">
                  <c:v>0.87906406619999999</c:v>
                </c:pt>
                <c:pt idx="1015">
                  <c:v>0.87906406619999999</c:v>
                </c:pt>
                <c:pt idx="1016">
                  <c:v>0.87906406619999999</c:v>
                </c:pt>
                <c:pt idx="1017">
                  <c:v>0.87906406619999999</c:v>
                </c:pt>
                <c:pt idx="1018">
                  <c:v>0.87906406619999999</c:v>
                </c:pt>
                <c:pt idx="1019">
                  <c:v>0.87906406619999999</c:v>
                </c:pt>
                <c:pt idx="1020">
                  <c:v>0.87763003019999997</c:v>
                </c:pt>
                <c:pt idx="1021">
                  <c:v>0.87763003019999997</c:v>
                </c:pt>
                <c:pt idx="1022">
                  <c:v>0.87763003019999997</c:v>
                </c:pt>
                <c:pt idx="1023">
                  <c:v>0.87763003019999997</c:v>
                </c:pt>
                <c:pt idx="1024">
                  <c:v>0.87763003019999997</c:v>
                </c:pt>
                <c:pt idx="1025">
                  <c:v>0.87763003019999997</c:v>
                </c:pt>
                <c:pt idx="1026">
                  <c:v>0.87763003019999997</c:v>
                </c:pt>
                <c:pt idx="1027">
                  <c:v>0.87763003019999997</c:v>
                </c:pt>
                <c:pt idx="1028">
                  <c:v>0.87763003019999997</c:v>
                </c:pt>
                <c:pt idx="1029">
                  <c:v>0.87763003019999997</c:v>
                </c:pt>
                <c:pt idx="1030">
                  <c:v>0.87763003019999997</c:v>
                </c:pt>
                <c:pt idx="1031">
                  <c:v>0.87763003019999997</c:v>
                </c:pt>
                <c:pt idx="1032">
                  <c:v>0.87763003019999997</c:v>
                </c:pt>
                <c:pt idx="1033">
                  <c:v>0.87763003019999997</c:v>
                </c:pt>
                <c:pt idx="1034">
                  <c:v>0.87763003019999997</c:v>
                </c:pt>
                <c:pt idx="1035">
                  <c:v>0.87763003019999997</c:v>
                </c:pt>
                <c:pt idx="1036">
                  <c:v>0.87763003019999997</c:v>
                </c:pt>
                <c:pt idx="1037">
                  <c:v>0.87763003019999997</c:v>
                </c:pt>
                <c:pt idx="1038">
                  <c:v>0.87763003019999997</c:v>
                </c:pt>
                <c:pt idx="1039">
                  <c:v>0.87763003019999997</c:v>
                </c:pt>
                <c:pt idx="1040">
                  <c:v>0.87763003019999997</c:v>
                </c:pt>
                <c:pt idx="1041">
                  <c:v>0.87763003019999997</c:v>
                </c:pt>
                <c:pt idx="1042">
                  <c:v>0.87763003019999997</c:v>
                </c:pt>
                <c:pt idx="1043">
                  <c:v>0.87763003019999997</c:v>
                </c:pt>
                <c:pt idx="1044">
                  <c:v>0.87763003019999997</c:v>
                </c:pt>
                <c:pt idx="1045">
                  <c:v>0.87763003019999997</c:v>
                </c:pt>
                <c:pt idx="1046">
                  <c:v>0.87763003019999997</c:v>
                </c:pt>
                <c:pt idx="1047">
                  <c:v>0.87763003019999997</c:v>
                </c:pt>
                <c:pt idx="1048">
                  <c:v>0.87763003019999997</c:v>
                </c:pt>
                <c:pt idx="1049">
                  <c:v>0.87763003019999997</c:v>
                </c:pt>
                <c:pt idx="1050">
                  <c:v>0.87763003019999997</c:v>
                </c:pt>
                <c:pt idx="1051">
                  <c:v>0.87763003019999997</c:v>
                </c:pt>
                <c:pt idx="1052">
                  <c:v>0.87763003019999997</c:v>
                </c:pt>
                <c:pt idx="1053">
                  <c:v>0.87763003019999997</c:v>
                </c:pt>
                <c:pt idx="1054">
                  <c:v>0.87763003019999997</c:v>
                </c:pt>
                <c:pt idx="1055">
                  <c:v>0.87763003019999997</c:v>
                </c:pt>
                <c:pt idx="1056">
                  <c:v>0.87763003019999997</c:v>
                </c:pt>
                <c:pt idx="1057">
                  <c:v>0.87763003019999997</c:v>
                </c:pt>
                <c:pt idx="1058">
                  <c:v>0.87763003019999997</c:v>
                </c:pt>
                <c:pt idx="1059">
                  <c:v>0.87763003019999997</c:v>
                </c:pt>
                <c:pt idx="1060">
                  <c:v>0.87763003019999997</c:v>
                </c:pt>
                <c:pt idx="1061">
                  <c:v>0.87763003019999997</c:v>
                </c:pt>
                <c:pt idx="1062">
                  <c:v>0.87763003019999997</c:v>
                </c:pt>
                <c:pt idx="1063">
                  <c:v>0.87763003019999997</c:v>
                </c:pt>
                <c:pt idx="1064">
                  <c:v>0.87763003019999997</c:v>
                </c:pt>
                <c:pt idx="1065">
                  <c:v>0.87763003019999997</c:v>
                </c:pt>
                <c:pt idx="1066">
                  <c:v>0.87616487160000001</c:v>
                </c:pt>
                <c:pt idx="1067">
                  <c:v>0.87616487160000001</c:v>
                </c:pt>
                <c:pt idx="1068">
                  <c:v>0.87616487160000001</c:v>
                </c:pt>
                <c:pt idx="1069">
                  <c:v>0.87616487160000001</c:v>
                </c:pt>
                <c:pt idx="1070">
                  <c:v>0.87616487160000001</c:v>
                </c:pt>
                <c:pt idx="1071">
                  <c:v>0.87616487160000001</c:v>
                </c:pt>
                <c:pt idx="1072">
                  <c:v>0.87616487160000001</c:v>
                </c:pt>
                <c:pt idx="1073">
                  <c:v>0.87616487160000001</c:v>
                </c:pt>
                <c:pt idx="1074">
                  <c:v>0.87616487160000001</c:v>
                </c:pt>
                <c:pt idx="1075">
                  <c:v>0.87616487160000001</c:v>
                </c:pt>
                <c:pt idx="1076">
                  <c:v>0.87616487160000001</c:v>
                </c:pt>
                <c:pt idx="1077">
                  <c:v>0.87616487160000001</c:v>
                </c:pt>
                <c:pt idx="1078">
                  <c:v>0.87616487160000001</c:v>
                </c:pt>
                <c:pt idx="1079">
                  <c:v>0.87616487160000001</c:v>
                </c:pt>
                <c:pt idx="1080">
                  <c:v>0.87616487160000001</c:v>
                </c:pt>
                <c:pt idx="1081">
                  <c:v>0.87616487160000001</c:v>
                </c:pt>
                <c:pt idx="1082">
                  <c:v>0.87616487160000001</c:v>
                </c:pt>
                <c:pt idx="1083">
                  <c:v>0.87616487160000001</c:v>
                </c:pt>
                <c:pt idx="1084">
                  <c:v>0.87616487160000001</c:v>
                </c:pt>
                <c:pt idx="1085">
                  <c:v>0.87616487160000001</c:v>
                </c:pt>
                <c:pt idx="1086">
                  <c:v>0.87616487160000001</c:v>
                </c:pt>
                <c:pt idx="1087">
                  <c:v>0.87616487160000001</c:v>
                </c:pt>
                <c:pt idx="1088">
                  <c:v>0.87616487160000001</c:v>
                </c:pt>
                <c:pt idx="1089">
                  <c:v>0.87616487160000001</c:v>
                </c:pt>
                <c:pt idx="1090">
                  <c:v>0.87616487160000001</c:v>
                </c:pt>
                <c:pt idx="1091">
                  <c:v>0.87616487160000001</c:v>
                </c:pt>
                <c:pt idx="1092">
                  <c:v>0.87616487160000001</c:v>
                </c:pt>
                <c:pt idx="1093">
                  <c:v>0.87616487160000001</c:v>
                </c:pt>
                <c:pt idx="1094">
                  <c:v>0.87466715380000004</c:v>
                </c:pt>
                <c:pt idx="1095">
                  <c:v>0.87466715380000004</c:v>
                </c:pt>
                <c:pt idx="1096">
                  <c:v>0.87466715380000004</c:v>
                </c:pt>
                <c:pt idx="1097">
                  <c:v>0.87466715380000004</c:v>
                </c:pt>
                <c:pt idx="1098">
                  <c:v>0.87466715380000004</c:v>
                </c:pt>
                <c:pt idx="1099">
                  <c:v>0.87466715380000004</c:v>
                </c:pt>
                <c:pt idx="1100">
                  <c:v>0.87466715380000004</c:v>
                </c:pt>
                <c:pt idx="1101">
                  <c:v>0.87466715380000004</c:v>
                </c:pt>
                <c:pt idx="1102">
                  <c:v>0.87466715380000004</c:v>
                </c:pt>
                <c:pt idx="1103">
                  <c:v>0.87466715380000004</c:v>
                </c:pt>
                <c:pt idx="1104">
                  <c:v>0.87466715380000004</c:v>
                </c:pt>
                <c:pt idx="1105">
                  <c:v>0.87466715380000004</c:v>
                </c:pt>
                <c:pt idx="1106">
                  <c:v>0.87466715380000004</c:v>
                </c:pt>
                <c:pt idx="1107">
                  <c:v>0.87466715380000004</c:v>
                </c:pt>
                <c:pt idx="1108">
                  <c:v>0.87466715380000004</c:v>
                </c:pt>
                <c:pt idx="1109">
                  <c:v>0.87466715380000004</c:v>
                </c:pt>
                <c:pt idx="1110">
                  <c:v>0.87466715380000004</c:v>
                </c:pt>
                <c:pt idx="1111">
                  <c:v>0.87466715380000004</c:v>
                </c:pt>
                <c:pt idx="1112">
                  <c:v>0.87466715380000004</c:v>
                </c:pt>
                <c:pt idx="1113">
                  <c:v>0.87466715380000004</c:v>
                </c:pt>
                <c:pt idx="1114">
                  <c:v>0.87466715380000004</c:v>
                </c:pt>
                <c:pt idx="1115">
                  <c:v>0.87466715380000004</c:v>
                </c:pt>
                <c:pt idx="1116">
                  <c:v>0.87314863450000002</c:v>
                </c:pt>
                <c:pt idx="1117">
                  <c:v>0.87314863450000002</c:v>
                </c:pt>
                <c:pt idx="1118">
                  <c:v>0.87162746960000004</c:v>
                </c:pt>
                <c:pt idx="1119">
                  <c:v>0.87162746960000004</c:v>
                </c:pt>
                <c:pt idx="1120">
                  <c:v>0.87162746960000004</c:v>
                </c:pt>
                <c:pt idx="1121">
                  <c:v>0.87162746960000004</c:v>
                </c:pt>
                <c:pt idx="1122">
                  <c:v>0.87162746960000004</c:v>
                </c:pt>
                <c:pt idx="1123">
                  <c:v>0.87162746960000004</c:v>
                </c:pt>
                <c:pt idx="1124">
                  <c:v>0.87162746960000004</c:v>
                </c:pt>
                <c:pt idx="1125">
                  <c:v>0.87162746960000004</c:v>
                </c:pt>
                <c:pt idx="1126">
                  <c:v>0.87162746960000004</c:v>
                </c:pt>
                <c:pt idx="1127">
                  <c:v>0.87162746960000004</c:v>
                </c:pt>
                <c:pt idx="1128">
                  <c:v>0.87162746960000004</c:v>
                </c:pt>
                <c:pt idx="1129">
                  <c:v>0.87162746960000004</c:v>
                </c:pt>
                <c:pt idx="1130">
                  <c:v>0.87162746960000004</c:v>
                </c:pt>
                <c:pt idx="1131">
                  <c:v>0.87162746960000004</c:v>
                </c:pt>
                <c:pt idx="1132">
                  <c:v>0.87162746960000004</c:v>
                </c:pt>
                <c:pt idx="1133">
                  <c:v>0.87162746960000004</c:v>
                </c:pt>
                <c:pt idx="1134">
                  <c:v>0.87162746960000004</c:v>
                </c:pt>
                <c:pt idx="1135">
                  <c:v>0.87162746960000004</c:v>
                </c:pt>
                <c:pt idx="1136">
                  <c:v>0.87162746960000004</c:v>
                </c:pt>
                <c:pt idx="1137">
                  <c:v>0.87162746960000004</c:v>
                </c:pt>
                <c:pt idx="1138">
                  <c:v>0.87162746960000004</c:v>
                </c:pt>
                <c:pt idx="1139">
                  <c:v>0.87162746960000004</c:v>
                </c:pt>
                <c:pt idx="1140">
                  <c:v>0.87162746960000004</c:v>
                </c:pt>
                <c:pt idx="1141">
                  <c:v>0.87162746960000004</c:v>
                </c:pt>
                <c:pt idx="1142">
                  <c:v>0.87162746960000004</c:v>
                </c:pt>
                <c:pt idx="1143">
                  <c:v>0.87162746960000004</c:v>
                </c:pt>
                <c:pt idx="1144">
                  <c:v>0.87162746960000004</c:v>
                </c:pt>
                <c:pt idx="1145">
                  <c:v>0.87162746960000004</c:v>
                </c:pt>
                <c:pt idx="1146">
                  <c:v>0.87162746960000004</c:v>
                </c:pt>
                <c:pt idx="1147">
                  <c:v>0.87162746960000004</c:v>
                </c:pt>
                <c:pt idx="1148">
                  <c:v>0.87162746960000004</c:v>
                </c:pt>
                <c:pt idx="1149">
                  <c:v>0.87162746960000004</c:v>
                </c:pt>
                <c:pt idx="1150">
                  <c:v>0.87162746960000004</c:v>
                </c:pt>
                <c:pt idx="1151">
                  <c:v>0.87162746960000004</c:v>
                </c:pt>
                <c:pt idx="1152">
                  <c:v>0.87162746960000004</c:v>
                </c:pt>
                <c:pt idx="1153">
                  <c:v>0.87162746960000004</c:v>
                </c:pt>
                <c:pt idx="1154">
                  <c:v>0.87162746960000004</c:v>
                </c:pt>
                <c:pt idx="1155">
                  <c:v>0.87162746960000004</c:v>
                </c:pt>
                <c:pt idx="1156">
                  <c:v>0.87162746960000004</c:v>
                </c:pt>
                <c:pt idx="1157">
                  <c:v>0.87162746960000004</c:v>
                </c:pt>
                <c:pt idx="1158">
                  <c:v>0.87162746960000004</c:v>
                </c:pt>
                <c:pt idx="1159">
                  <c:v>0.87162746960000004</c:v>
                </c:pt>
                <c:pt idx="1160">
                  <c:v>0.87162746960000004</c:v>
                </c:pt>
                <c:pt idx="1161">
                  <c:v>0.87162746960000004</c:v>
                </c:pt>
                <c:pt idx="1162">
                  <c:v>0.87162746960000004</c:v>
                </c:pt>
                <c:pt idx="1163">
                  <c:v>0.87162746960000004</c:v>
                </c:pt>
                <c:pt idx="1164">
                  <c:v>0.87162746960000004</c:v>
                </c:pt>
                <c:pt idx="1165">
                  <c:v>0.87162746960000004</c:v>
                </c:pt>
                <c:pt idx="1166">
                  <c:v>0.87005413480000005</c:v>
                </c:pt>
                <c:pt idx="1167">
                  <c:v>0.87005413480000005</c:v>
                </c:pt>
                <c:pt idx="1168">
                  <c:v>0.87005413480000005</c:v>
                </c:pt>
                <c:pt idx="1169">
                  <c:v>0.87005413480000005</c:v>
                </c:pt>
                <c:pt idx="1170">
                  <c:v>0.86847794980000004</c:v>
                </c:pt>
                <c:pt idx="1171">
                  <c:v>0.86847794980000004</c:v>
                </c:pt>
                <c:pt idx="1172">
                  <c:v>0.86847794980000004</c:v>
                </c:pt>
                <c:pt idx="1173">
                  <c:v>0.86847794980000004</c:v>
                </c:pt>
                <c:pt idx="1174">
                  <c:v>0.86689023870000004</c:v>
                </c:pt>
                <c:pt idx="1175">
                  <c:v>0.86689023870000004</c:v>
                </c:pt>
                <c:pt idx="1176">
                  <c:v>0.86689023870000004</c:v>
                </c:pt>
                <c:pt idx="1177">
                  <c:v>0.86689023870000004</c:v>
                </c:pt>
                <c:pt idx="1178">
                  <c:v>0.86689023870000004</c:v>
                </c:pt>
                <c:pt idx="1179">
                  <c:v>0.86689023870000004</c:v>
                </c:pt>
                <c:pt idx="1180">
                  <c:v>0.86689023870000004</c:v>
                </c:pt>
                <c:pt idx="1181">
                  <c:v>0.86689023870000004</c:v>
                </c:pt>
                <c:pt idx="1182">
                  <c:v>0.86689023870000004</c:v>
                </c:pt>
                <c:pt idx="1183">
                  <c:v>0.86689023870000004</c:v>
                </c:pt>
                <c:pt idx="1184">
                  <c:v>0.86689023870000004</c:v>
                </c:pt>
                <c:pt idx="1185">
                  <c:v>0.86689023870000004</c:v>
                </c:pt>
                <c:pt idx="1186">
                  <c:v>0.86689023870000004</c:v>
                </c:pt>
                <c:pt idx="1187">
                  <c:v>0.86689023870000004</c:v>
                </c:pt>
                <c:pt idx="1188">
                  <c:v>0.86689023870000004</c:v>
                </c:pt>
                <c:pt idx="1189">
                  <c:v>0.86689023870000004</c:v>
                </c:pt>
                <c:pt idx="1190">
                  <c:v>0.86689023870000004</c:v>
                </c:pt>
                <c:pt idx="1191">
                  <c:v>0.86689023870000004</c:v>
                </c:pt>
                <c:pt idx="1192">
                  <c:v>0.86689023870000004</c:v>
                </c:pt>
                <c:pt idx="1193">
                  <c:v>0.86689023870000004</c:v>
                </c:pt>
                <c:pt idx="1194">
                  <c:v>0.86689023870000004</c:v>
                </c:pt>
                <c:pt idx="1195">
                  <c:v>0.86689023870000004</c:v>
                </c:pt>
                <c:pt idx="1196">
                  <c:v>0.86528190810000005</c:v>
                </c:pt>
                <c:pt idx="1197">
                  <c:v>0.86528190810000005</c:v>
                </c:pt>
                <c:pt idx="1198">
                  <c:v>0.86528190810000005</c:v>
                </c:pt>
                <c:pt idx="1199">
                  <c:v>0.86528190810000005</c:v>
                </c:pt>
                <c:pt idx="1200">
                  <c:v>0.86366455870000003</c:v>
                </c:pt>
                <c:pt idx="1201">
                  <c:v>0.86366455870000003</c:v>
                </c:pt>
                <c:pt idx="1202">
                  <c:v>0.86366455870000003</c:v>
                </c:pt>
                <c:pt idx="1203">
                  <c:v>0.86366455870000003</c:v>
                </c:pt>
                <c:pt idx="1204">
                  <c:v>0.86366455870000003</c:v>
                </c:pt>
                <c:pt idx="1205">
                  <c:v>0.86366455870000003</c:v>
                </c:pt>
                <c:pt idx="1206">
                  <c:v>0.86366455870000003</c:v>
                </c:pt>
                <c:pt idx="1207">
                  <c:v>0.86366455870000003</c:v>
                </c:pt>
                <c:pt idx="1208">
                  <c:v>0.86366455870000003</c:v>
                </c:pt>
                <c:pt idx="1209">
                  <c:v>0.86366455870000003</c:v>
                </c:pt>
                <c:pt idx="1210">
                  <c:v>0.86366455870000003</c:v>
                </c:pt>
                <c:pt idx="1211">
                  <c:v>0.86366455870000003</c:v>
                </c:pt>
                <c:pt idx="1212">
                  <c:v>0.86202261089999999</c:v>
                </c:pt>
                <c:pt idx="1213">
                  <c:v>0.86202261089999999</c:v>
                </c:pt>
                <c:pt idx="1214">
                  <c:v>0.86036805689999996</c:v>
                </c:pt>
                <c:pt idx="1215">
                  <c:v>0.86036805689999996</c:v>
                </c:pt>
                <c:pt idx="1216">
                  <c:v>0.86036805689999996</c:v>
                </c:pt>
                <c:pt idx="1217">
                  <c:v>0.86036805689999996</c:v>
                </c:pt>
                <c:pt idx="1218">
                  <c:v>0.86036805689999996</c:v>
                </c:pt>
                <c:pt idx="1219">
                  <c:v>0.86036805689999996</c:v>
                </c:pt>
                <c:pt idx="1220">
                  <c:v>0.86036805689999996</c:v>
                </c:pt>
                <c:pt idx="1221">
                  <c:v>0.86036805689999996</c:v>
                </c:pt>
                <c:pt idx="1222">
                  <c:v>0.86036805689999996</c:v>
                </c:pt>
                <c:pt idx="1223">
                  <c:v>0.86036805689999996</c:v>
                </c:pt>
                <c:pt idx="1224">
                  <c:v>0.86036805689999996</c:v>
                </c:pt>
                <c:pt idx="1225">
                  <c:v>0.86036805689999996</c:v>
                </c:pt>
                <c:pt idx="1226">
                  <c:v>0.86036805689999996</c:v>
                </c:pt>
                <c:pt idx="1227">
                  <c:v>0.86036805689999996</c:v>
                </c:pt>
                <c:pt idx="1228">
                  <c:v>0.86036805689999996</c:v>
                </c:pt>
                <c:pt idx="1229">
                  <c:v>0.86036805689999996</c:v>
                </c:pt>
                <c:pt idx="1230">
                  <c:v>0.86036805689999996</c:v>
                </c:pt>
                <c:pt idx="1231">
                  <c:v>0.86036805689999996</c:v>
                </c:pt>
                <c:pt idx="1232">
                  <c:v>0.85870067699999997</c:v>
                </c:pt>
                <c:pt idx="1233">
                  <c:v>0.85870067699999997</c:v>
                </c:pt>
                <c:pt idx="1234">
                  <c:v>0.85870067699999997</c:v>
                </c:pt>
                <c:pt idx="1235">
                  <c:v>0.85870067699999997</c:v>
                </c:pt>
                <c:pt idx="1236">
                  <c:v>0.85870067699999997</c:v>
                </c:pt>
                <c:pt idx="1237">
                  <c:v>0.85870067699999997</c:v>
                </c:pt>
                <c:pt idx="1238">
                  <c:v>0.85870067699999997</c:v>
                </c:pt>
                <c:pt idx="1239">
                  <c:v>0.85870067699999997</c:v>
                </c:pt>
                <c:pt idx="1240">
                  <c:v>0.85870067699999997</c:v>
                </c:pt>
                <c:pt idx="1241">
                  <c:v>0.85870067699999997</c:v>
                </c:pt>
                <c:pt idx="1242">
                  <c:v>0.85870067699999997</c:v>
                </c:pt>
                <c:pt idx="1243">
                  <c:v>0.85870067699999997</c:v>
                </c:pt>
                <c:pt idx="1244">
                  <c:v>0.85870067699999997</c:v>
                </c:pt>
                <c:pt idx="1245">
                  <c:v>0.85870067699999997</c:v>
                </c:pt>
                <c:pt idx="1246">
                  <c:v>0.85870067699999997</c:v>
                </c:pt>
                <c:pt idx="1247">
                  <c:v>0.85870067699999997</c:v>
                </c:pt>
                <c:pt idx="1248">
                  <c:v>0.85870067699999997</c:v>
                </c:pt>
                <c:pt idx="1249">
                  <c:v>0.85870067699999997</c:v>
                </c:pt>
                <c:pt idx="1250">
                  <c:v>0.85870067699999997</c:v>
                </c:pt>
                <c:pt idx="1251">
                  <c:v>0.85870067699999997</c:v>
                </c:pt>
                <c:pt idx="1252">
                  <c:v>0.85870067699999997</c:v>
                </c:pt>
                <c:pt idx="1253">
                  <c:v>0.85870067699999997</c:v>
                </c:pt>
                <c:pt idx="1254">
                  <c:v>0.85870067699999997</c:v>
                </c:pt>
                <c:pt idx="1255">
                  <c:v>0.85870067699999997</c:v>
                </c:pt>
                <c:pt idx="1256">
                  <c:v>0.85870067699999997</c:v>
                </c:pt>
                <c:pt idx="1257">
                  <c:v>0.85870067699999997</c:v>
                </c:pt>
                <c:pt idx="1258">
                  <c:v>0.85870067699999997</c:v>
                </c:pt>
                <c:pt idx="1259">
                  <c:v>0.85870067699999997</c:v>
                </c:pt>
                <c:pt idx="1260">
                  <c:v>0.85870067699999997</c:v>
                </c:pt>
                <c:pt idx="1261">
                  <c:v>0.85870067699999997</c:v>
                </c:pt>
                <c:pt idx="1262">
                  <c:v>0.85870067699999997</c:v>
                </c:pt>
                <c:pt idx="1263">
                  <c:v>0.85870067699999997</c:v>
                </c:pt>
                <c:pt idx="1264">
                  <c:v>0.85870067699999997</c:v>
                </c:pt>
                <c:pt idx="1265">
                  <c:v>0.85870067699999997</c:v>
                </c:pt>
                <c:pt idx="1266">
                  <c:v>0.85697983389999999</c:v>
                </c:pt>
                <c:pt idx="1267">
                  <c:v>0.85697983389999999</c:v>
                </c:pt>
                <c:pt idx="1268">
                  <c:v>0.85697983389999999</c:v>
                </c:pt>
                <c:pt idx="1269">
                  <c:v>0.85697983389999999</c:v>
                </c:pt>
                <c:pt idx="1270">
                  <c:v>0.85697983389999999</c:v>
                </c:pt>
                <c:pt idx="1271">
                  <c:v>0.85697983389999999</c:v>
                </c:pt>
                <c:pt idx="1272">
                  <c:v>0.85697983389999999</c:v>
                </c:pt>
                <c:pt idx="1273">
                  <c:v>0.85697983389999999</c:v>
                </c:pt>
                <c:pt idx="1274">
                  <c:v>0.85697983389999999</c:v>
                </c:pt>
                <c:pt idx="1275">
                  <c:v>0.85697983389999999</c:v>
                </c:pt>
                <c:pt idx="1276">
                  <c:v>0.85697983389999999</c:v>
                </c:pt>
                <c:pt idx="1277">
                  <c:v>0.85697983389999999</c:v>
                </c:pt>
                <c:pt idx="1278">
                  <c:v>0.85522372769999999</c:v>
                </c:pt>
                <c:pt idx="1279">
                  <c:v>0.85522372769999999</c:v>
                </c:pt>
                <c:pt idx="1280">
                  <c:v>0.85522372769999999</c:v>
                </c:pt>
                <c:pt idx="1281">
                  <c:v>0.85522372769999999</c:v>
                </c:pt>
                <c:pt idx="1282">
                  <c:v>0.8534640081</c:v>
                </c:pt>
                <c:pt idx="1283">
                  <c:v>0.8534640081</c:v>
                </c:pt>
                <c:pt idx="1284">
                  <c:v>0.8534640081</c:v>
                </c:pt>
                <c:pt idx="1285">
                  <c:v>0.8534640081</c:v>
                </c:pt>
                <c:pt idx="1286">
                  <c:v>0.8534640081</c:v>
                </c:pt>
                <c:pt idx="1287">
                  <c:v>0.8534640081</c:v>
                </c:pt>
                <c:pt idx="1288">
                  <c:v>0.8534640081</c:v>
                </c:pt>
                <c:pt idx="1289">
                  <c:v>0.8534640081</c:v>
                </c:pt>
                <c:pt idx="1290">
                  <c:v>0.8534640081</c:v>
                </c:pt>
                <c:pt idx="1291">
                  <c:v>0.8534640081</c:v>
                </c:pt>
                <c:pt idx="1292">
                  <c:v>0.8534640081</c:v>
                </c:pt>
                <c:pt idx="1293">
                  <c:v>0.8534640081</c:v>
                </c:pt>
                <c:pt idx="1294">
                  <c:v>0.8534640081</c:v>
                </c:pt>
                <c:pt idx="1295">
                  <c:v>0.8534640081</c:v>
                </c:pt>
                <c:pt idx="1296">
                  <c:v>0.8534640081</c:v>
                </c:pt>
                <c:pt idx="1297">
                  <c:v>0.8534640081</c:v>
                </c:pt>
                <c:pt idx="1298">
                  <c:v>0.8534640081</c:v>
                </c:pt>
                <c:pt idx="1299">
                  <c:v>0.8534640081</c:v>
                </c:pt>
                <c:pt idx="1300">
                  <c:v>0.8534640081</c:v>
                </c:pt>
                <c:pt idx="1301">
                  <c:v>0.8534640081</c:v>
                </c:pt>
                <c:pt idx="1302">
                  <c:v>0.8534640081</c:v>
                </c:pt>
                <c:pt idx="1303">
                  <c:v>0.8534640081</c:v>
                </c:pt>
                <c:pt idx="1304">
                  <c:v>0.8534640081</c:v>
                </c:pt>
                <c:pt idx="1305">
                  <c:v>0.8534640081</c:v>
                </c:pt>
                <c:pt idx="1306">
                  <c:v>0.8534640081</c:v>
                </c:pt>
                <c:pt idx="1307">
                  <c:v>0.8534640081</c:v>
                </c:pt>
                <c:pt idx="1308">
                  <c:v>0.8534640081</c:v>
                </c:pt>
                <c:pt idx="1309">
                  <c:v>0.8534640081</c:v>
                </c:pt>
                <c:pt idx="1310">
                  <c:v>0.8534640081</c:v>
                </c:pt>
                <c:pt idx="1311">
                  <c:v>0.8534640081</c:v>
                </c:pt>
                <c:pt idx="1312">
                  <c:v>0.8534640081</c:v>
                </c:pt>
                <c:pt idx="1313">
                  <c:v>0.8534640081</c:v>
                </c:pt>
                <c:pt idx="1314">
                  <c:v>0.8534640081</c:v>
                </c:pt>
                <c:pt idx="1315">
                  <c:v>0.8534640081</c:v>
                </c:pt>
                <c:pt idx="1316">
                  <c:v>0.8534640081</c:v>
                </c:pt>
                <c:pt idx="1317">
                  <c:v>0.8534640081</c:v>
                </c:pt>
                <c:pt idx="1318">
                  <c:v>0.8534640081</c:v>
                </c:pt>
                <c:pt idx="1319">
                  <c:v>0.8534640081</c:v>
                </c:pt>
                <c:pt idx="1320">
                  <c:v>0.8534640081</c:v>
                </c:pt>
                <c:pt idx="1321">
                  <c:v>0.8534640081</c:v>
                </c:pt>
                <c:pt idx="1322">
                  <c:v>0.8534640081</c:v>
                </c:pt>
                <c:pt idx="1323">
                  <c:v>0.8534640081</c:v>
                </c:pt>
                <c:pt idx="1324">
                  <c:v>0.8534640081</c:v>
                </c:pt>
                <c:pt idx="1325">
                  <c:v>0.8534640081</c:v>
                </c:pt>
                <c:pt idx="1326">
                  <c:v>0.8534640081</c:v>
                </c:pt>
                <c:pt idx="1327">
                  <c:v>0.8534640081</c:v>
                </c:pt>
                <c:pt idx="1328">
                  <c:v>0.8534640081</c:v>
                </c:pt>
                <c:pt idx="1329">
                  <c:v>0.8534640081</c:v>
                </c:pt>
                <c:pt idx="1330">
                  <c:v>0.8534640081</c:v>
                </c:pt>
                <c:pt idx="1331">
                  <c:v>0.8534640081</c:v>
                </c:pt>
                <c:pt idx="1332">
                  <c:v>0.8534640081</c:v>
                </c:pt>
                <c:pt idx="1333">
                  <c:v>0.8534640081</c:v>
                </c:pt>
                <c:pt idx="1334">
                  <c:v>0.8534640081</c:v>
                </c:pt>
                <c:pt idx="1335">
                  <c:v>0.8534640081</c:v>
                </c:pt>
                <c:pt idx="1336">
                  <c:v>0.8534640081</c:v>
                </c:pt>
                <c:pt idx="1337">
                  <c:v>0.8534640081</c:v>
                </c:pt>
                <c:pt idx="1338">
                  <c:v>0.8534640081</c:v>
                </c:pt>
                <c:pt idx="1339">
                  <c:v>0.8534640081</c:v>
                </c:pt>
                <c:pt idx="1340">
                  <c:v>0.8534640081</c:v>
                </c:pt>
                <c:pt idx="1341">
                  <c:v>0.8534640081</c:v>
                </c:pt>
                <c:pt idx="1342">
                  <c:v>0.84972074490000005</c:v>
                </c:pt>
                <c:pt idx="1343">
                  <c:v>0.84972074490000005</c:v>
                </c:pt>
                <c:pt idx="1344">
                  <c:v>0.8478449817</c:v>
                </c:pt>
                <c:pt idx="1345">
                  <c:v>0.8478449817</c:v>
                </c:pt>
                <c:pt idx="1346">
                  <c:v>0.8478449817</c:v>
                </c:pt>
                <c:pt idx="1347">
                  <c:v>0.8478449817</c:v>
                </c:pt>
                <c:pt idx="1348">
                  <c:v>0.8478449817</c:v>
                </c:pt>
                <c:pt idx="1349">
                  <c:v>0.8478449817</c:v>
                </c:pt>
                <c:pt idx="1350">
                  <c:v>0.8478449817</c:v>
                </c:pt>
                <c:pt idx="1351">
                  <c:v>0.8478449817</c:v>
                </c:pt>
                <c:pt idx="1352">
                  <c:v>0.8478449817</c:v>
                </c:pt>
                <c:pt idx="1353">
                  <c:v>0.8478449817</c:v>
                </c:pt>
                <c:pt idx="1354">
                  <c:v>0.8478449817</c:v>
                </c:pt>
                <c:pt idx="1355">
                  <c:v>0.8478449817</c:v>
                </c:pt>
                <c:pt idx="1356">
                  <c:v>0.8478449817</c:v>
                </c:pt>
                <c:pt idx="1357">
                  <c:v>0.8478449817</c:v>
                </c:pt>
                <c:pt idx="1358">
                  <c:v>0.8478449817</c:v>
                </c:pt>
                <c:pt idx="1359">
                  <c:v>0.8478449817</c:v>
                </c:pt>
                <c:pt idx="1360">
                  <c:v>0.8478449817</c:v>
                </c:pt>
                <c:pt idx="1361">
                  <c:v>0.8478449817</c:v>
                </c:pt>
                <c:pt idx="1362">
                  <c:v>0.8478449817</c:v>
                </c:pt>
                <c:pt idx="1363">
                  <c:v>0.8478449817</c:v>
                </c:pt>
                <c:pt idx="1364">
                  <c:v>0.8478449817</c:v>
                </c:pt>
                <c:pt idx="1365">
                  <c:v>0.8478449817</c:v>
                </c:pt>
                <c:pt idx="1366">
                  <c:v>0.8478449817</c:v>
                </c:pt>
                <c:pt idx="1367">
                  <c:v>0.8478449817</c:v>
                </c:pt>
                <c:pt idx="1368">
                  <c:v>0.84593971199999995</c:v>
                </c:pt>
                <c:pt idx="1369">
                  <c:v>0.84593971199999995</c:v>
                </c:pt>
                <c:pt idx="1370">
                  <c:v>0.84593971199999995</c:v>
                </c:pt>
                <c:pt idx="1371">
                  <c:v>0.84593971199999995</c:v>
                </c:pt>
                <c:pt idx="1372">
                  <c:v>0.84593971199999995</c:v>
                </c:pt>
                <c:pt idx="1373">
                  <c:v>0.84593971199999995</c:v>
                </c:pt>
                <c:pt idx="1374">
                  <c:v>0.84593971199999995</c:v>
                </c:pt>
                <c:pt idx="1375">
                  <c:v>0.84593971199999995</c:v>
                </c:pt>
                <c:pt idx="1376">
                  <c:v>0.84593971199999995</c:v>
                </c:pt>
                <c:pt idx="1377">
                  <c:v>0.84593971199999995</c:v>
                </c:pt>
                <c:pt idx="1378">
                  <c:v>0.84593971199999995</c:v>
                </c:pt>
                <c:pt idx="1379">
                  <c:v>0.84593971199999995</c:v>
                </c:pt>
                <c:pt idx="1380">
                  <c:v>0.84593971199999995</c:v>
                </c:pt>
                <c:pt idx="1381">
                  <c:v>0.84593971199999995</c:v>
                </c:pt>
                <c:pt idx="1382">
                  <c:v>0.84593971199999995</c:v>
                </c:pt>
                <c:pt idx="1383">
                  <c:v>0.84593971199999995</c:v>
                </c:pt>
                <c:pt idx="1384">
                  <c:v>0.84593971199999995</c:v>
                </c:pt>
                <c:pt idx="1385">
                  <c:v>0.84593971199999995</c:v>
                </c:pt>
                <c:pt idx="1386">
                  <c:v>0.84593971199999995</c:v>
                </c:pt>
                <c:pt idx="1387">
                  <c:v>0.84593971199999995</c:v>
                </c:pt>
                <c:pt idx="1388">
                  <c:v>0.84593971199999995</c:v>
                </c:pt>
                <c:pt idx="1389">
                  <c:v>0.84593971199999995</c:v>
                </c:pt>
                <c:pt idx="1390">
                  <c:v>0.8440214814</c:v>
                </c:pt>
                <c:pt idx="1391">
                  <c:v>0.8440214814</c:v>
                </c:pt>
                <c:pt idx="1392">
                  <c:v>0.8440214814</c:v>
                </c:pt>
                <c:pt idx="1393">
                  <c:v>0.8440214814</c:v>
                </c:pt>
                <c:pt idx="1394">
                  <c:v>0.8440214814</c:v>
                </c:pt>
                <c:pt idx="1395">
                  <c:v>0.8440214814</c:v>
                </c:pt>
                <c:pt idx="1396">
                  <c:v>0.8440214814</c:v>
                </c:pt>
                <c:pt idx="1397">
                  <c:v>0.8440214814</c:v>
                </c:pt>
                <c:pt idx="1398">
                  <c:v>0.8440214814</c:v>
                </c:pt>
                <c:pt idx="1399">
                  <c:v>0.8440214814</c:v>
                </c:pt>
                <c:pt idx="1400">
                  <c:v>0.8440214814</c:v>
                </c:pt>
                <c:pt idx="1401">
                  <c:v>0.8440214814</c:v>
                </c:pt>
                <c:pt idx="1402">
                  <c:v>0.8440214814</c:v>
                </c:pt>
                <c:pt idx="1403">
                  <c:v>0.8440214814</c:v>
                </c:pt>
                <c:pt idx="1404">
                  <c:v>0.8440214814</c:v>
                </c:pt>
                <c:pt idx="1405">
                  <c:v>0.8440214814</c:v>
                </c:pt>
                <c:pt idx="1406">
                  <c:v>0.8440214814</c:v>
                </c:pt>
                <c:pt idx="1407">
                  <c:v>0.8440214814</c:v>
                </c:pt>
                <c:pt idx="1408">
                  <c:v>0.8440214814</c:v>
                </c:pt>
                <c:pt idx="1409">
                  <c:v>0.8440214814</c:v>
                </c:pt>
                <c:pt idx="1410">
                  <c:v>0.8440214814</c:v>
                </c:pt>
                <c:pt idx="1411">
                  <c:v>0.8440214814</c:v>
                </c:pt>
                <c:pt idx="1412">
                  <c:v>0.8440214814</c:v>
                </c:pt>
                <c:pt idx="1413">
                  <c:v>0.8440214814</c:v>
                </c:pt>
                <c:pt idx="1414">
                  <c:v>0.8440214814</c:v>
                </c:pt>
                <c:pt idx="1415">
                  <c:v>0.8440214814</c:v>
                </c:pt>
                <c:pt idx="1416">
                  <c:v>0.8440214814</c:v>
                </c:pt>
                <c:pt idx="1417">
                  <c:v>0.8440214814</c:v>
                </c:pt>
                <c:pt idx="1418">
                  <c:v>0.8440214814</c:v>
                </c:pt>
                <c:pt idx="1419">
                  <c:v>0.8440214814</c:v>
                </c:pt>
                <c:pt idx="1420">
                  <c:v>0.8440214814</c:v>
                </c:pt>
                <c:pt idx="1421">
                  <c:v>0.8440214814</c:v>
                </c:pt>
                <c:pt idx="1422">
                  <c:v>0.8440214814</c:v>
                </c:pt>
                <c:pt idx="1423">
                  <c:v>0.8440214814</c:v>
                </c:pt>
                <c:pt idx="1424">
                  <c:v>0.84204485029999998</c:v>
                </c:pt>
                <c:pt idx="1425">
                  <c:v>0.84204485029999998</c:v>
                </c:pt>
                <c:pt idx="1426">
                  <c:v>0.84204485029999998</c:v>
                </c:pt>
                <c:pt idx="1427">
                  <c:v>0.84204485029999998</c:v>
                </c:pt>
                <c:pt idx="1428">
                  <c:v>0.84204485029999998</c:v>
                </c:pt>
                <c:pt idx="1429">
                  <c:v>0.84204485029999998</c:v>
                </c:pt>
                <c:pt idx="1430">
                  <c:v>0.84204485029999998</c:v>
                </c:pt>
                <c:pt idx="1431">
                  <c:v>0.84204485029999998</c:v>
                </c:pt>
                <c:pt idx="1432">
                  <c:v>0.84204485029999998</c:v>
                </c:pt>
                <c:pt idx="1433">
                  <c:v>0.84204485029999998</c:v>
                </c:pt>
                <c:pt idx="1434">
                  <c:v>0.84005420050000001</c:v>
                </c:pt>
                <c:pt idx="1435">
                  <c:v>0.84005420050000001</c:v>
                </c:pt>
                <c:pt idx="1436">
                  <c:v>0.84005420050000001</c:v>
                </c:pt>
                <c:pt idx="1437">
                  <c:v>0.84005420050000001</c:v>
                </c:pt>
                <c:pt idx="1438">
                  <c:v>0.84005420050000001</c:v>
                </c:pt>
                <c:pt idx="1439">
                  <c:v>0.84005420050000001</c:v>
                </c:pt>
                <c:pt idx="1440">
                  <c:v>0.84005420050000001</c:v>
                </c:pt>
                <c:pt idx="1441">
                  <c:v>0.84005420050000001</c:v>
                </c:pt>
                <c:pt idx="1442">
                  <c:v>0.84005420050000001</c:v>
                </c:pt>
                <c:pt idx="1443">
                  <c:v>0.84005420050000001</c:v>
                </c:pt>
                <c:pt idx="1444">
                  <c:v>0.84005420050000001</c:v>
                </c:pt>
                <c:pt idx="1445">
                  <c:v>0.84005420050000001</c:v>
                </c:pt>
                <c:pt idx="1446">
                  <c:v>0.84005420050000001</c:v>
                </c:pt>
                <c:pt idx="1447">
                  <c:v>0.84005420050000001</c:v>
                </c:pt>
                <c:pt idx="1448">
                  <c:v>0.84005420050000001</c:v>
                </c:pt>
                <c:pt idx="1449">
                  <c:v>0.84005420050000001</c:v>
                </c:pt>
                <c:pt idx="1450">
                  <c:v>0.84005420050000001</c:v>
                </c:pt>
                <c:pt idx="1451">
                  <c:v>0.84005420050000001</c:v>
                </c:pt>
                <c:pt idx="1452">
                  <c:v>0.84005420050000001</c:v>
                </c:pt>
                <c:pt idx="1453">
                  <c:v>0.84005420050000001</c:v>
                </c:pt>
                <c:pt idx="1454">
                  <c:v>0.84005420050000001</c:v>
                </c:pt>
                <c:pt idx="1455">
                  <c:v>0.84005420050000001</c:v>
                </c:pt>
                <c:pt idx="1456">
                  <c:v>0.84005420050000001</c:v>
                </c:pt>
                <c:pt idx="1457">
                  <c:v>0.84005420050000001</c:v>
                </c:pt>
                <c:pt idx="1458">
                  <c:v>0.84005420050000001</c:v>
                </c:pt>
                <c:pt idx="1459">
                  <c:v>0.84005420050000001</c:v>
                </c:pt>
                <c:pt idx="1460">
                  <c:v>0.84005420050000001</c:v>
                </c:pt>
                <c:pt idx="1461">
                  <c:v>0.84005420050000001</c:v>
                </c:pt>
                <c:pt idx="1462">
                  <c:v>0.84005420050000001</c:v>
                </c:pt>
                <c:pt idx="1463">
                  <c:v>0.84005420050000001</c:v>
                </c:pt>
                <c:pt idx="1464">
                  <c:v>0.84005420050000001</c:v>
                </c:pt>
                <c:pt idx="1465">
                  <c:v>0.84005420050000001</c:v>
                </c:pt>
                <c:pt idx="1466">
                  <c:v>0.84005420050000001</c:v>
                </c:pt>
                <c:pt idx="1467">
                  <c:v>0.84005420050000001</c:v>
                </c:pt>
                <c:pt idx="1468">
                  <c:v>0.84005420050000001</c:v>
                </c:pt>
                <c:pt idx="1469">
                  <c:v>0.84005420050000001</c:v>
                </c:pt>
                <c:pt idx="1470">
                  <c:v>0.84005420050000001</c:v>
                </c:pt>
                <c:pt idx="1471">
                  <c:v>0.84005420050000001</c:v>
                </c:pt>
                <c:pt idx="1472">
                  <c:v>0.84005420050000001</c:v>
                </c:pt>
                <c:pt idx="1473">
                  <c:v>0.84005420050000001</c:v>
                </c:pt>
                <c:pt idx="1474">
                  <c:v>0.84005420050000001</c:v>
                </c:pt>
                <c:pt idx="1475">
                  <c:v>0.84005420050000001</c:v>
                </c:pt>
                <c:pt idx="1476">
                  <c:v>0.84005420050000001</c:v>
                </c:pt>
                <c:pt idx="1477">
                  <c:v>0.84005420050000001</c:v>
                </c:pt>
                <c:pt idx="1478">
                  <c:v>0.84005420050000001</c:v>
                </c:pt>
                <c:pt idx="1479">
                  <c:v>0.84005420050000001</c:v>
                </c:pt>
                <c:pt idx="1480">
                  <c:v>0.84005420050000001</c:v>
                </c:pt>
                <c:pt idx="1481">
                  <c:v>0.84005420050000001</c:v>
                </c:pt>
                <c:pt idx="1482">
                  <c:v>0.84005420050000001</c:v>
                </c:pt>
                <c:pt idx="1483">
                  <c:v>0.84005420050000001</c:v>
                </c:pt>
                <c:pt idx="1484">
                  <c:v>0.84005420050000001</c:v>
                </c:pt>
                <c:pt idx="1485">
                  <c:v>0.84005420050000001</c:v>
                </c:pt>
                <c:pt idx="1486">
                  <c:v>0.84005420050000001</c:v>
                </c:pt>
                <c:pt idx="1487">
                  <c:v>0.84005420050000001</c:v>
                </c:pt>
                <c:pt idx="1488">
                  <c:v>0.84005420050000001</c:v>
                </c:pt>
                <c:pt idx="1489">
                  <c:v>0.84005420050000001</c:v>
                </c:pt>
                <c:pt idx="1490">
                  <c:v>0.84005420050000001</c:v>
                </c:pt>
                <c:pt idx="1491">
                  <c:v>0.84005420050000001</c:v>
                </c:pt>
                <c:pt idx="1492">
                  <c:v>0.84005420050000001</c:v>
                </c:pt>
                <c:pt idx="1493">
                  <c:v>0.84005420050000001</c:v>
                </c:pt>
                <c:pt idx="1494">
                  <c:v>0.84005420050000001</c:v>
                </c:pt>
                <c:pt idx="1495">
                  <c:v>0.84005420050000001</c:v>
                </c:pt>
                <c:pt idx="1496">
                  <c:v>0.84005420050000001</c:v>
                </c:pt>
                <c:pt idx="1497">
                  <c:v>0.84005420050000001</c:v>
                </c:pt>
                <c:pt idx="1498">
                  <c:v>0.84005420050000001</c:v>
                </c:pt>
                <c:pt idx="1499">
                  <c:v>0.84005420050000001</c:v>
                </c:pt>
                <c:pt idx="1500">
                  <c:v>0.84005420050000001</c:v>
                </c:pt>
                <c:pt idx="1501">
                  <c:v>0.84005420050000001</c:v>
                </c:pt>
                <c:pt idx="1502">
                  <c:v>0.84005420050000001</c:v>
                </c:pt>
                <c:pt idx="1503">
                  <c:v>0.84005420050000001</c:v>
                </c:pt>
                <c:pt idx="1504">
                  <c:v>0.84005420050000001</c:v>
                </c:pt>
                <c:pt idx="1505">
                  <c:v>0.84005420050000001</c:v>
                </c:pt>
                <c:pt idx="1506">
                  <c:v>0.84005420050000001</c:v>
                </c:pt>
                <c:pt idx="1507">
                  <c:v>0.84005420050000001</c:v>
                </c:pt>
                <c:pt idx="1508">
                  <c:v>0.84005420050000001</c:v>
                </c:pt>
                <c:pt idx="1509">
                  <c:v>0.84005420050000001</c:v>
                </c:pt>
                <c:pt idx="1510">
                  <c:v>0.84005420050000001</c:v>
                </c:pt>
                <c:pt idx="1511">
                  <c:v>0.84005420050000001</c:v>
                </c:pt>
                <c:pt idx="1512">
                  <c:v>0.84005420050000001</c:v>
                </c:pt>
                <c:pt idx="1513">
                  <c:v>0.84005420050000001</c:v>
                </c:pt>
                <c:pt idx="1514">
                  <c:v>0.84005420050000001</c:v>
                </c:pt>
                <c:pt idx="1515">
                  <c:v>0.84005420050000001</c:v>
                </c:pt>
                <c:pt idx="1516">
                  <c:v>0.84005420050000001</c:v>
                </c:pt>
                <c:pt idx="1517">
                  <c:v>0.84005420050000001</c:v>
                </c:pt>
                <c:pt idx="1518">
                  <c:v>0.84005420050000001</c:v>
                </c:pt>
                <c:pt idx="1519">
                  <c:v>0.84005420050000001</c:v>
                </c:pt>
                <c:pt idx="1520">
                  <c:v>0.84005420050000001</c:v>
                </c:pt>
                <c:pt idx="1521">
                  <c:v>0.84005420050000001</c:v>
                </c:pt>
                <c:pt idx="1522">
                  <c:v>0.83787224159999996</c:v>
                </c:pt>
                <c:pt idx="1523">
                  <c:v>0.83787224159999996</c:v>
                </c:pt>
                <c:pt idx="1524">
                  <c:v>0.83787224159999996</c:v>
                </c:pt>
                <c:pt idx="1525">
                  <c:v>0.83787224159999996</c:v>
                </c:pt>
                <c:pt idx="1526">
                  <c:v>0.83787224159999996</c:v>
                </c:pt>
                <c:pt idx="1527">
                  <c:v>0.83787224159999996</c:v>
                </c:pt>
                <c:pt idx="1528">
                  <c:v>0.83787224159999996</c:v>
                </c:pt>
                <c:pt idx="1529">
                  <c:v>0.83787224159999996</c:v>
                </c:pt>
                <c:pt idx="1530">
                  <c:v>0.83787224159999996</c:v>
                </c:pt>
                <c:pt idx="1531">
                  <c:v>0.83787224159999996</c:v>
                </c:pt>
                <c:pt idx="1532">
                  <c:v>0.83787224159999996</c:v>
                </c:pt>
                <c:pt idx="1533">
                  <c:v>0.83787224159999996</c:v>
                </c:pt>
                <c:pt idx="1534">
                  <c:v>0.83787224159999996</c:v>
                </c:pt>
                <c:pt idx="1535">
                  <c:v>0.83787224159999996</c:v>
                </c:pt>
                <c:pt idx="1536">
                  <c:v>0.83787224159999996</c:v>
                </c:pt>
                <c:pt idx="1537">
                  <c:v>0.83787224159999996</c:v>
                </c:pt>
                <c:pt idx="1538">
                  <c:v>0.83787224159999996</c:v>
                </c:pt>
                <c:pt idx="1539">
                  <c:v>0.83787224159999996</c:v>
                </c:pt>
                <c:pt idx="1540">
                  <c:v>0.83787224159999996</c:v>
                </c:pt>
                <c:pt idx="1541">
                  <c:v>0.83787224159999996</c:v>
                </c:pt>
                <c:pt idx="1542">
                  <c:v>0.83787224159999996</c:v>
                </c:pt>
                <c:pt idx="1543">
                  <c:v>0.83787224159999996</c:v>
                </c:pt>
                <c:pt idx="1544">
                  <c:v>0.83787224159999996</c:v>
                </c:pt>
                <c:pt idx="1545">
                  <c:v>0.83787224159999996</c:v>
                </c:pt>
                <c:pt idx="1546">
                  <c:v>0.83787224159999996</c:v>
                </c:pt>
                <c:pt idx="1547">
                  <c:v>0.83787224159999996</c:v>
                </c:pt>
                <c:pt idx="1548">
                  <c:v>0.83561382579999999</c:v>
                </c:pt>
                <c:pt idx="1549">
                  <c:v>0.83561382579999999</c:v>
                </c:pt>
                <c:pt idx="1550">
                  <c:v>0.83561382579999999</c:v>
                </c:pt>
                <c:pt idx="1551">
                  <c:v>0.83561382579999999</c:v>
                </c:pt>
                <c:pt idx="1552">
                  <c:v>0.83561382579999999</c:v>
                </c:pt>
                <c:pt idx="1553">
                  <c:v>0.83561382579999999</c:v>
                </c:pt>
                <c:pt idx="1554">
                  <c:v>0.83561382579999999</c:v>
                </c:pt>
                <c:pt idx="1555">
                  <c:v>0.83561382579999999</c:v>
                </c:pt>
                <c:pt idx="1556">
                  <c:v>0.83333694889999999</c:v>
                </c:pt>
                <c:pt idx="1557">
                  <c:v>0.83333694889999999</c:v>
                </c:pt>
                <c:pt idx="1558">
                  <c:v>0.83333694889999999</c:v>
                </c:pt>
                <c:pt idx="1559">
                  <c:v>0.83333694889999999</c:v>
                </c:pt>
                <c:pt idx="1560">
                  <c:v>0.83106007199999998</c:v>
                </c:pt>
                <c:pt idx="1561">
                  <c:v>0.83106007199999998</c:v>
                </c:pt>
                <c:pt idx="1562">
                  <c:v>0.83106007199999998</c:v>
                </c:pt>
                <c:pt idx="1563">
                  <c:v>0.83106007199999998</c:v>
                </c:pt>
                <c:pt idx="1564">
                  <c:v>0.83106007199999998</c:v>
                </c:pt>
                <c:pt idx="1565">
                  <c:v>0.83106007199999998</c:v>
                </c:pt>
                <c:pt idx="1566">
                  <c:v>0.83106007199999998</c:v>
                </c:pt>
                <c:pt idx="1567">
                  <c:v>0.83106007199999998</c:v>
                </c:pt>
                <c:pt idx="1568">
                  <c:v>0.83106007199999998</c:v>
                </c:pt>
                <c:pt idx="1569">
                  <c:v>0.83106007199999998</c:v>
                </c:pt>
                <c:pt idx="1570">
                  <c:v>0.83106007199999998</c:v>
                </c:pt>
                <c:pt idx="1571">
                  <c:v>0.83106007199999998</c:v>
                </c:pt>
                <c:pt idx="1572">
                  <c:v>0.83106007199999998</c:v>
                </c:pt>
                <c:pt idx="1573">
                  <c:v>0.83106007199999998</c:v>
                </c:pt>
                <c:pt idx="1574">
                  <c:v>0.82872563359999996</c:v>
                </c:pt>
                <c:pt idx="1575">
                  <c:v>0.82872563359999996</c:v>
                </c:pt>
                <c:pt idx="1576">
                  <c:v>0.82872563359999996</c:v>
                </c:pt>
                <c:pt idx="1577">
                  <c:v>0.82872563359999996</c:v>
                </c:pt>
                <c:pt idx="1578">
                  <c:v>0.82872563359999996</c:v>
                </c:pt>
                <c:pt idx="1579">
                  <c:v>0.82872563359999996</c:v>
                </c:pt>
                <c:pt idx="1580">
                  <c:v>0.82872563359999996</c:v>
                </c:pt>
                <c:pt idx="1581">
                  <c:v>0.82872563359999996</c:v>
                </c:pt>
                <c:pt idx="1582">
                  <c:v>0.82872563359999996</c:v>
                </c:pt>
                <c:pt idx="1583">
                  <c:v>0.82872563359999996</c:v>
                </c:pt>
                <c:pt idx="1584">
                  <c:v>0.82637796890000004</c:v>
                </c:pt>
                <c:pt idx="1585">
                  <c:v>0.82637796890000004</c:v>
                </c:pt>
                <c:pt idx="1586">
                  <c:v>0.82637796890000004</c:v>
                </c:pt>
                <c:pt idx="1587">
                  <c:v>0.82637796890000004</c:v>
                </c:pt>
                <c:pt idx="1588">
                  <c:v>0.82637796890000004</c:v>
                </c:pt>
                <c:pt idx="1589">
                  <c:v>0.82637796890000004</c:v>
                </c:pt>
                <c:pt idx="1590">
                  <c:v>0.82637796890000004</c:v>
                </c:pt>
                <c:pt idx="1591">
                  <c:v>0.82637796890000004</c:v>
                </c:pt>
                <c:pt idx="1592">
                  <c:v>0.82637796890000004</c:v>
                </c:pt>
                <c:pt idx="1593">
                  <c:v>0.82637796890000004</c:v>
                </c:pt>
                <c:pt idx="1594">
                  <c:v>0.82637796890000004</c:v>
                </c:pt>
                <c:pt idx="1595">
                  <c:v>0.82637796890000004</c:v>
                </c:pt>
                <c:pt idx="1596">
                  <c:v>0.82401688900000003</c:v>
                </c:pt>
                <c:pt idx="1597">
                  <c:v>0.82401688900000003</c:v>
                </c:pt>
                <c:pt idx="1598">
                  <c:v>0.82401688900000003</c:v>
                </c:pt>
                <c:pt idx="1599">
                  <c:v>0.82401688900000003</c:v>
                </c:pt>
                <c:pt idx="1600">
                  <c:v>0.82401688900000003</c:v>
                </c:pt>
                <c:pt idx="1601">
                  <c:v>0.82401688900000003</c:v>
                </c:pt>
                <c:pt idx="1602">
                  <c:v>0.82401688900000003</c:v>
                </c:pt>
                <c:pt idx="1603">
                  <c:v>0.82401688900000003</c:v>
                </c:pt>
                <c:pt idx="1604">
                  <c:v>0.82401688900000003</c:v>
                </c:pt>
                <c:pt idx="1605">
                  <c:v>0.82401688900000003</c:v>
                </c:pt>
                <c:pt idx="1606">
                  <c:v>0.82401688900000003</c:v>
                </c:pt>
                <c:pt idx="1607">
                  <c:v>0.82401688900000003</c:v>
                </c:pt>
                <c:pt idx="1608">
                  <c:v>0.82401688900000003</c:v>
                </c:pt>
                <c:pt idx="1609">
                  <c:v>0.82401688900000003</c:v>
                </c:pt>
                <c:pt idx="1610">
                  <c:v>0.82401688900000003</c:v>
                </c:pt>
                <c:pt idx="1611">
                  <c:v>0.82401688900000003</c:v>
                </c:pt>
                <c:pt idx="1612">
                  <c:v>0.82401688900000003</c:v>
                </c:pt>
                <c:pt idx="1613">
                  <c:v>0.82401688900000003</c:v>
                </c:pt>
                <c:pt idx="1614">
                  <c:v>0.82401688900000003</c:v>
                </c:pt>
                <c:pt idx="1615">
                  <c:v>0.82401688900000003</c:v>
                </c:pt>
                <c:pt idx="1616">
                  <c:v>0.82401688900000003</c:v>
                </c:pt>
                <c:pt idx="1617">
                  <c:v>0.82401688900000003</c:v>
                </c:pt>
                <c:pt idx="1618">
                  <c:v>0.82401688900000003</c:v>
                </c:pt>
                <c:pt idx="1619">
                  <c:v>0.82401688900000003</c:v>
                </c:pt>
                <c:pt idx="1620">
                  <c:v>0.82401688900000003</c:v>
                </c:pt>
                <c:pt idx="1621">
                  <c:v>0.82401688900000003</c:v>
                </c:pt>
                <c:pt idx="1622">
                  <c:v>0.82401688900000003</c:v>
                </c:pt>
                <c:pt idx="1623">
                  <c:v>0.82401688900000003</c:v>
                </c:pt>
                <c:pt idx="1624">
                  <c:v>0.82401688900000003</c:v>
                </c:pt>
                <c:pt idx="1625">
                  <c:v>0.82401688900000003</c:v>
                </c:pt>
                <c:pt idx="1626">
                  <c:v>0.82401688900000003</c:v>
                </c:pt>
                <c:pt idx="1627">
                  <c:v>0.82401688900000003</c:v>
                </c:pt>
                <c:pt idx="1628">
                  <c:v>0.82401688900000003</c:v>
                </c:pt>
                <c:pt idx="1629">
                  <c:v>0.82401688900000003</c:v>
                </c:pt>
                <c:pt idx="1630">
                  <c:v>0.82401688900000003</c:v>
                </c:pt>
                <c:pt idx="1631">
                  <c:v>0.82401688900000003</c:v>
                </c:pt>
                <c:pt idx="1632">
                  <c:v>0.82401688900000003</c:v>
                </c:pt>
                <c:pt idx="1633">
                  <c:v>0.82401688900000003</c:v>
                </c:pt>
                <c:pt idx="1634">
                  <c:v>0.82401688900000003</c:v>
                </c:pt>
                <c:pt idx="1635">
                  <c:v>0.82401688900000003</c:v>
                </c:pt>
                <c:pt idx="1636">
                  <c:v>0.82401688900000003</c:v>
                </c:pt>
                <c:pt idx="1637">
                  <c:v>0.82401688900000003</c:v>
                </c:pt>
                <c:pt idx="1638">
                  <c:v>0.82401688900000003</c:v>
                </c:pt>
                <c:pt idx="1639">
                  <c:v>0.82401688900000003</c:v>
                </c:pt>
                <c:pt idx="1640">
                  <c:v>0.82401688900000003</c:v>
                </c:pt>
                <c:pt idx="1641">
                  <c:v>0.82401688900000003</c:v>
                </c:pt>
                <c:pt idx="1642">
                  <c:v>0.82401688900000003</c:v>
                </c:pt>
                <c:pt idx="1643">
                  <c:v>0.82401688900000003</c:v>
                </c:pt>
                <c:pt idx="1644">
                  <c:v>0.82401688900000003</c:v>
                </c:pt>
                <c:pt idx="1645">
                  <c:v>0.82401688900000003</c:v>
                </c:pt>
                <c:pt idx="1646">
                  <c:v>0.82401688900000003</c:v>
                </c:pt>
                <c:pt idx="1647">
                  <c:v>0.82401688900000003</c:v>
                </c:pt>
                <c:pt idx="1648">
                  <c:v>0.82401688900000003</c:v>
                </c:pt>
                <c:pt idx="1649">
                  <c:v>0.82401688900000003</c:v>
                </c:pt>
                <c:pt idx="1650">
                  <c:v>0.82401688900000003</c:v>
                </c:pt>
                <c:pt idx="1651">
                  <c:v>0.82401688900000003</c:v>
                </c:pt>
                <c:pt idx="1652">
                  <c:v>0.82401688900000003</c:v>
                </c:pt>
                <c:pt idx="1653">
                  <c:v>0.82401688900000003</c:v>
                </c:pt>
                <c:pt idx="1654">
                  <c:v>0.82401688900000003</c:v>
                </c:pt>
                <c:pt idx="1655">
                  <c:v>0.82401688900000003</c:v>
                </c:pt>
                <c:pt idx="1656">
                  <c:v>0.82401688900000003</c:v>
                </c:pt>
                <c:pt idx="1657">
                  <c:v>0.82401688900000003</c:v>
                </c:pt>
                <c:pt idx="1658">
                  <c:v>0.82401688900000003</c:v>
                </c:pt>
                <c:pt idx="1659">
                  <c:v>0.82401688900000003</c:v>
                </c:pt>
                <c:pt idx="1660">
                  <c:v>0.82401688900000003</c:v>
                </c:pt>
                <c:pt idx="1661">
                  <c:v>0.82401688900000003</c:v>
                </c:pt>
                <c:pt idx="1662">
                  <c:v>0.82401688900000003</c:v>
                </c:pt>
                <c:pt idx="1663">
                  <c:v>0.82401688900000003</c:v>
                </c:pt>
                <c:pt idx="1664">
                  <c:v>0.82401688900000003</c:v>
                </c:pt>
                <c:pt idx="1665">
                  <c:v>0.82401688900000003</c:v>
                </c:pt>
                <c:pt idx="1666">
                  <c:v>0.82401688900000003</c:v>
                </c:pt>
                <c:pt idx="1667">
                  <c:v>0.82401688900000003</c:v>
                </c:pt>
                <c:pt idx="1668">
                  <c:v>0.82401688900000003</c:v>
                </c:pt>
                <c:pt idx="1669">
                  <c:v>0.82401688900000003</c:v>
                </c:pt>
                <c:pt idx="1670">
                  <c:v>0.82401688900000003</c:v>
                </c:pt>
                <c:pt idx="1671">
                  <c:v>0.82401688900000003</c:v>
                </c:pt>
                <c:pt idx="1672">
                  <c:v>0.82401688900000003</c:v>
                </c:pt>
                <c:pt idx="1673">
                  <c:v>0.82401688900000003</c:v>
                </c:pt>
                <c:pt idx="1674">
                  <c:v>0.82401688900000003</c:v>
                </c:pt>
                <c:pt idx="1675">
                  <c:v>0.82401688900000003</c:v>
                </c:pt>
                <c:pt idx="1676">
                  <c:v>0.82401688900000003</c:v>
                </c:pt>
                <c:pt idx="1677">
                  <c:v>0.82401688900000003</c:v>
                </c:pt>
                <c:pt idx="1678">
                  <c:v>0.82401688900000003</c:v>
                </c:pt>
                <c:pt idx="1679">
                  <c:v>0.82401688900000003</c:v>
                </c:pt>
                <c:pt idx="1680">
                  <c:v>0.82401688900000003</c:v>
                </c:pt>
                <c:pt idx="1681">
                  <c:v>0.82401688900000003</c:v>
                </c:pt>
                <c:pt idx="1682">
                  <c:v>0.82401688900000003</c:v>
                </c:pt>
                <c:pt idx="1683">
                  <c:v>0.82401688900000003</c:v>
                </c:pt>
                <c:pt idx="1684">
                  <c:v>0.82401688900000003</c:v>
                </c:pt>
                <c:pt idx="1685">
                  <c:v>0.82401688900000003</c:v>
                </c:pt>
                <c:pt idx="1686">
                  <c:v>0.82401688900000003</c:v>
                </c:pt>
                <c:pt idx="1687">
                  <c:v>0.82401688900000003</c:v>
                </c:pt>
                <c:pt idx="1688">
                  <c:v>0.82401688900000003</c:v>
                </c:pt>
                <c:pt idx="1689">
                  <c:v>0.82401688900000003</c:v>
                </c:pt>
                <c:pt idx="1690">
                  <c:v>0.82401688900000003</c:v>
                </c:pt>
                <c:pt idx="1691">
                  <c:v>0.82401688900000003</c:v>
                </c:pt>
                <c:pt idx="1692">
                  <c:v>0.82401688900000003</c:v>
                </c:pt>
                <c:pt idx="1693">
                  <c:v>0.82401688900000003</c:v>
                </c:pt>
                <c:pt idx="1694">
                  <c:v>0.82401688900000003</c:v>
                </c:pt>
                <c:pt idx="1695">
                  <c:v>0.82401688900000003</c:v>
                </c:pt>
                <c:pt idx="1696">
                  <c:v>0.82401688900000003</c:v>
                </c:pt>
                <c:pt idx="1697">
                  <c:v>0.82401688900000003</c:v>
                </c:pt>
                <c:pt idx="1698">
                  <c:v>0.82401688900000003</c:v>
                </c:pt>
                <c:pt idx="1699">
                  <c:v>0.82401688900000003</c:v>
                </c:pt>
                <c:pt idx="1700">
                  <c:v>0.82401688900000003</c:v>
                </c:pt>
                <c:pt idx="1701">
                  <c:v>0.82401688900000003</c:v>
                </c:pt>
                <c:pt idx="1702">
                  <c:v>0.82401688900000003</c:v>
                </c:pt>
                <c:pt idx="1703">
                  <c:v>0.82401688900000003</c:v>
                </c:pt>
                <c:pt idx="1704">
                  <c:v>0.82401688900000003</c:v>
                </c:pt>
                <c:pt idx="1705">
                  <c:v>0.82401688900000003</c:v>
                </c:pt>
                <c:pt idx="1706">
                  <c:v>0.82401688900000003</c:v>
                </c:pt>
                <c:pt idx="1707">
                  <c:v>0.82401688900000003</c:v>
                </c:pt>
                <c:pt idx="1708">
                  <c:v>0.82130630709999997</c:v>
                </c:pt>
                <c:pt idx="1709">
                  <c:v>0.82130630709999997</c:v>
                </c:pt>
                <c:pt idx="1710">
                  <c:v>0.82130630709999997</c:v>
                </c:pt>
                <c:pt idx="1711">
                  <c:v>0.82130630709999997</c:v>
                </c:pt>
                <c:pt idx="1712">
                  <c:v>0.82130630709999997</c:v>
                </c:pt>
                <c:pt idx="1713">
                  <c:v>0.82130630709999997</c:v>
                </c:pt>
                <c:pt idx="1714">
                  <c:v>0.82130630709999997</c:v>
                </c:pt>
                <c:pt idx="1715">
                  <c:v>0.82130630709999997</c:v>
                </c:pt>
                <c:pt idx="1716">
                  <c:v>0.82130630709999997</c:v>
                </c:pt>
                <c:pt idx="1717">
                  <c:v>0.82130630709999997</c:v>
                </c:pt>
                <c:pt idx="1718">
                  <c:v>0.82130630709999997</c:v>
                </c:pt>
                <c:pt idx="1719">
                  <c:v>0.82130630709999997</c:v>
                </c:pt>
                <c:pt idx="1720">
                  <c:v>0.82130630709999997</c:v>
                </c:pt>
                <c:pt idx="1721">
                  <c:v>0.82130630709999997</c:v>
                </c:pt>
                <c:pt idx="1722">
                  <c:v>0.82130630709999997</c:v>
                </c:pt>
                <c:pt idx="1723">
                  <c:v>0.82130630709999997</c:v>
                </c:pt>
                <c:pt idx="1724">
                  <c:v>0.82130630709999997</c:v>
                </c:pt>
                <c:pt idx="1725">
                  <c:v>0.82130630709999997</c:v>
                </c:pt>
                <c:pt idx="1726">
                  <c:v>0.82130630709999997</c:v>
                </c:pt>
                <c:pt idx="1727">
                  <c:v>0.82130630709999997</c:v>
                </c:pt>
                <c:pt idx="1728">
                  <c:v>0.81853162369999999</c:v>
                </c:pt>
                <c:pt idx="1729">
                  <c:v>0.81853162369999999</c:v>
                </c:pt>
                <c:pt idx="1730">
                  <c:v>0.81853162369999999</c:v>
                </c:pt>
                <c:pt idx="1731">
                  <c:v>0.81853162369999999</c:v>
                </c:pt>
                <c:pt idx="1732">
                  <c:v>0.81853162369999999</c:v>
                </c:pt>
                <c:pt idx="1733">
                  <c:v>0.81853162369999999</c:v>
                </c:pt>
                <c:pt idx="1734">
                  <c:v>0.81853162369999999</c:v>
                </c:pt>
                <c:pt idx="1735">
                  <c:v>0.81853162369999999</c:v>
                </c:pt>
                <c:pt idx="1736">
                  <c:v>0.81853162369999999</c:v>
                </c:pt>
                <c:pt idx="1737">
                  <c:v>0.81853162369999999</c:v>
                </c:pt>
                <c:pt idx="1738">
                  <c:v>0.81853162369999999</c:v>
                </c:pt>
                <c:pt idx="1739">
                  <c:v>0.81853162369999999</c:v>
                </c:pt>
                <c:pt idx="1740">
                  <c:v>0.81853162369999999</c:v>
                </c:pt>
                <c:pt idx="1741">
                  <c:v>0.81853162369999999</c:v>
                </c:pt>
                <c:pt idx="1742">
                  <c:v>0.81853162369999999</c:v>
                </c:pt>
                <c:pt idx="1743">
                  <c:v>0.81853162369999999</c:v>
                </c:pt>
                <c:pt idx="1744">
                  <c:v>0.81853162369999999</c:v>
                </c:pt>
                <c:pt idx="1745">
                  <c:v>0.81853162369999999</c:v>
                </c:pt>
                <c:pt idx="1746">
                  <c:v>0.81853162369999999</c:v>
                </c:pt>
                <c:pt idx="1747">
                  <c:v>0.81853162369999999</c:v>
                </c:pt>
                <c:pt idx="1748">
                  <c:v>0.81853162369999999</c:v>
                </c:pt>
                <c:pt idx="1749">
                  <c:v>0.81853162369999999</c:v>
                </c:pt>
                <c:pt idx="1750">
                  <c:v>0.81853162369999999</c:v>
                </c:pt>
                <c:pt idx="1751">
                  <c:v>0.81853162369999999</c:v>
                </c:pt>
                <c:pt idx="1752">
                  <c:v>0.81853162369999999</c:v>
                </c:pt>
                <c:pt idx="1753">
                  <c:v>0.81853162369999999</c:v>
                </c:pt>
                <c:pt idx="1754">
                  <c:v>0.81853162369999999</c:v>
                </c:pt>
                <c:pt idx="1755">
                  <c:v>0.81853162369999999</c:v>
                </c:pt>
                <c:pt idx="1756">
                  <c:v>0.81853162369999999</c:v>
                </c:pt>
                <c:pt idx="1757">
                  <c:v>0.81853162369999999</c:v>
                </c:pt>
                <c:pt idx="1758">
                  <c:v>0.81853162369999999</c:v>
                </c:pt>
                <c:pt idx="1759">
                  <c:v>0.81853162369999999</c:v>
                </c:pt>
                <c:pt idx="1760">
                  <c:v>0.81853162369999999</c:v>
                </c:pt>
                <c:pt idx="1761">
                  <c:v>0.81853162369999999</c:v>
                </c:pt>
                <c:pt idx="1762">
                  <c:v>0.81853162369999999</c:v>
                </c:pt>
                <c:pt idx="1763">
                  <c:v>0.81853162369999999</c:v>
                </c:pt>
                <c:pt idx="1764">
                  <c:v>0.81853162369999999</c:v>
                </c:pt>
                <c:pt idx="1765">
                  <c:v>0.81853162369999999</c:v>
                </c:pt>
                <c:pt idx="1766">
                  <c:v>0.81853162369999999</c:v>
                </c:pt>
                <c:pt idx="1767">
                  <c:v>0.81853162369999999</c:v>
                </c:pt>
                <c:pt idx="1768">
                  <c:v>0.81853162369999999</c:v>
                </c:pt>
                <c:pt idx="1769">
                  <c:v>0.81853162369999999</c:v>
                </c:pt>
                <c:pt idx="1770">
                  <c:v>0.81853162369999999</c:v>
                </c:pt>
                <c:pt idx="1771">
                  <c:v>0.81853162369999999</c:v>
                </c:pt>
                <c:pt idx="1772">
                  <c:v>0.81853162369999999</c:v>
                </c:pt>
                <c:pt idx="1773">
                  <c:v>0.81853162369999999</c:v>
                </c:pt>
                <c:pt idx="1774">
                  <c:v>0.81853162369999999</c:v>
                </c:pt>
                <c:pt idx="1775">
                  <c:v>0.81853162369999999</c:v>
                </c:pt>
                <c:pt idx="1776">
                  <c:v>0.81853162369999999</c:v>
                </c:pt>
                <c:pt idx="1777">
                  <c:v>0.81853162369999999</c:v>
                </c:pt>
                <c:pt idx="1778">
                  <c:v>0.81853162369999999</c:v>
                </c:pt>
                <c:pt idx="1779">
                  <c:v>0.81853162369999999</c:v>
                </c:pt>
                <c:pt idx="1780">
                  <c:v>0.81853162369999999</c:v>
                </c:pt>
                <c:pt idx="1781">
                  <c:v>0.81853162369999999</c:v>
                </c:pt>
                <c:pt idx="1782">
                  <c:v>0.81853162369999999</c:v>
                </c:pt>
                <c:pt idx="1783">
                  <c:v>0.81853162369999999</c:v>
                </c:pt>
                <c:pt idx="1784">
                  <c:v>0.81853162369999999</c:v>
                </c:pt>
                <c:pt idx="1785">
                  <c:v>0.81853162369999999</c:v>
                </c:pt>
                <c:pt idx="1786">
                  <c:v>0.81853162369999999</c:v>
                </c:pt>
                <c:pt idx="1787">
                  <c:v>0.81853162369999999</c:v>
                </c:pt>
                <c:pt idx="1788">
                  <c:v>0.81853162369999999</c:v>
                </c:pt>
                <c:pt idx="1789">
                  <c:v>0.81853162369999999</c:v>
                </c:pt>
                <c:pt idx="1790">
                  <c:v>0.81853162369999999</c:v>
                </c:pt>
                <c:pt idx="1791">
                  <c:v>0.81853162369999999</c:v>
                </c:pt>
                <c:pt idx="1792">
                  <c:v>0.81543112510000004</c:v>
                </c:pt>
                <c:pt idx="1793">
                  <c:v>0.81543112510000004</c:v>
                </c:pt>
                <c:pt idx="1794">
                  <c:v>0.81543112510000004</c:v>
                </c:pt>
                <c:pt idx="1795">
                  <c:v>0.81543112510000004</c:v>
                </c:pt>
                <c:pt idx="1796">
                  <c:v>0.81543112510000004</c:v>
                </c:pt>
                <c:pt idx="1797">
                  <c:v>0.81543112510000004</c:v>
                </c:pt>
                <c:pt idx="1798">
                  <c:v>0.81543112510000004</c:v>
                </c:pt>
                <c:pt idx="1799">
                  <c:v>0.81543112510000004</c:v>
                </c:pt>
                <c:pt idx="1800">
                  <c:v>0.81543112510000004</c:v>
                </c:pt>
                <c:pt idx="1801">
                  <c:v>0.81543112510000004</c:v>
                </c:pt>
                <c:pt idx="1802">
                  <c:v>0.81543112510000004</c:v>
                </c:pt>
                <c:pt idx="1803">
                  <c:v>0.81543112510000004</c:v>
                </c:pt>
                <c:pt idx="1804">
                  <c:v>0.81543112510000004</c:v>
                </c:pt>
                <c:pt idx="1805">
                  <c:v>0.81543112510000004</c:v>
                </c:pt>
                <c:pt idx="1806">
                  <c:v>0.81543112510000004</c:v>
                </c:pt>
                <c:pt idx="1807">
                  <c:v>0.81543112510000004</c:v>
                </c:pt>
                <c:pt idx="1808">
                  <c:v>0.81543112510000004</c:v>
                </c:pt>
                <c:pt idx="1809">
                  <c:v>0.81543112510000004</c:v>
                </c:pt>
                <c:pt idx="1810">
                  <c:v>0.81543112510000004</c:v>
                </c:pt>
                <c:pt idx="1811">
                  <c:v>0.81543112510000004</c:v>
                </c:pt>
                <c:pt idx="1812">
                  <c:v>0.81543112510000004</c:v>
                </c:pt>
                <c:pt idx="1813">
                  <c:v>0.81543112510000004</c:v>
                </c:pt>
                <c:pt idx="1814">
                  <c:v>0.81543112510000004</c:v>
                </c:pt>
                <c:pt idx="1815">
                  <c:v>0.81543112510000004</c:v>
                </c:pt>
                <c:pt idx="1816">
                  <c:v>0.81543112510000004</c:v>
                </c:pt>
                <c:pt idx="1817">
                  <c:v>0.81543112510000004</c:v>
                </c:pt>
                <c:pt idx="1818">
                  <c:v>0.81543112510000004</c:v>
                </c:pt>
                <c:pt idx="1819">
                  <c:v>0.81543112510000004</c:v>
                </c:pt>
                <c:pt idx="1820">
                  <c:v>0.81543112510000004</c:v>
                </c:pt>
                <c:pt idx="1821">
                  <c:v>0.81543112510000004</c:v>
                </c:pt>
                <c:pt idx="1822">
                  <c:v>0.81543112510000004</c:v>
                </c:pt>
                <c:pt idx="1823">
                  <c:v>0.81543112510000004</c:v>
                </c:pt>
                <c:pt idx="1824">
                  <c:v>0.81543112510000004</c:v>
                </c:pt>
                <c:pt idx="1825">
                  <c:v>0.81543112510000004</c:v>
                </c:pt>
                <c:pt idx="1826">
                  <c:v>0.81543112510000004</c:v>
                </c:pt>
                <c:pt idx="1827">
                  <c:v>0.81543112510000004</c:v>
                </c:pt>
                <c:pt idx="1828">
                  <c:v>0.81543112510000004</c:v>
                </c:pt>
                <c:pt idx="1829">
                  <c:v>0.81543112510000004</c:v>
                </c:pt>
                <c:pt idx="1830">
                  <c:v>0.81543112510000004</c:v>
                </c:pt>
                <c:pt idx="1831">
                  <c:v>0.81543112510000004</c:v>
                </c:pt>
                <c:pt idx="1832">
                  <c:v>0.81543112510000004</c:v>
                </c:pt>
                <c:pt idx="1833">
                  <c:v>0.81543112510000004</c:v>
                </c:pt>
                <c:pt idx="1834">
                  <c:v>0.81543112510000004</c:v>
                </c:pt>
                <c:pt idx="1835">
                  <c:v>0.81543112510000004</c:v>
                </c:pt>
                <c:pt idx="1836">
                  <c:v>0.81543112510000004</c:v>
                </c:pt>
                <c:pt idx="1837">
                  <c:v>0.81543112510000004</c:v>
                </c:pt>
                <c:pt idx="1838">
                  <c:v>0.81543112510000004</c:v>
                </c:pt>
                <c:pt idx="1839">
                  <c:v>0.81543112510000004</c:v>
                </c:pt>
                <c:pt idx="1840">
                  <c:v>0.81543112510000004</c:v>
                </c:pt>
                <c:pt idx="1841">
                  <c:v>0.81543112510000004</c:v>
                </c:pt>
                <c:pt idx="1842">
                  <c:v>0.81543112510000004</c:v>
                </c:pt>
                <c:pt idx="1843">
                  <c:v>0.81543112510000004</c:v>
                </c:pt>
                <c:pt idx="1844">
                  <c:v>0.81543112510000004</c:v>
                </c:pt>
                <c:pt idx="1845">
                  <c:v>0.81543112510000004</c:v>
                </c:pt>
                <c:pt idx="1846">
                  <c:v>0.81543112510000004</c:v>
                </c:pt>
                <c:pt idx="1847">
                  <c:v>0.81543112510000004</c:v>
                </c:pt>
                <c:pt idx="1848">
                  <c:v>0.81543112510000004</c:v>
                </c:pt>
                <c:pt idx="1849">
                  <c:v>0.81543112510000004</c:v>
                </c:pt>
                <c:pt idx="1850">
                  <c:v>0.81543112510000004</c:v>
                </c:pt>
                <c:pt idx="1851">
                  <c:v>0.81543112510000004</c:v>
                </c:pt>
                <c:pt idx="1852">
                  <c:v>0.81543112510000004</c:v>
                </c:pt>
                <c:pt idx="1853">
                  <c:v>0.81543112510000004</c:v>
                </c:pt>
                <c:pt idx="1854">
                  <c:v>0.81543112510000004</c:v>
                </c:pt>
                <c:pt idx="1855">
                  <c:v>0.81543112510000004</c:v>
                </c:pt>
                <c:pt idx="1856">
                  <c:v>0.81208919420000003</c:v>
                </c:pt>
                <c:pt idx="1857">
                  <c:v>0.81208919420000003</c:v>
                </c:pt>
                <c:pt idx="1858">
                  <c:v>0.81208919420000003</c:v>
                </c:pt>
                <c:pt idx="1859">
                  <c:v>0.81208919420000003</c:v>
                </c:pt>
                <c:pt idx="1860">
                  <c:v>0.81208919420000003</c:v>
                </c:pt>
                <c:pt idx="1861">
                  <c:v>0.81208919420000003</c:v>
                </c:pt>
                <c:pt idx="1862">
                  <c:v>0.81208919420000003</c:v>
                </c:pt>
                <c:pt idx="1863">
                  <c:v>0.81208919420000003</c:v>
                </c:pt>
                <c:pt idx="1864">
                  <c:v>0.81208919420000003</c:v>
                </c:pt>
                <c:pt idx="1865">
                  <c:v>0.81208919420000003</c:v>
                </c:pt>
                <c:pt idx="1866">
                  <c:v>0.81208919420000003</c:v>
                </c:pt>
                <c:pt idx="1867">
                  <c:v>0.81208919420000003</c:v>
                </c:pt>
                <c:pt idx="1868">
                  <c:v>0.81208919420000003</c:v>
                </c:pt>
                <c:pt idx="1869">
                  <c:v>0.81208919420000003</c:v>
                </c:pt>
                <c:pt idx="1870">
                  <c:v>0.81208919420000003</c:v>
                </c:pt>
                <c:pt idx="1871">
                  <c:v>0.81208919420000003</c:v>
                </c:pt>
                <c:pt idx="1872">
                  <c:v>0.81208919420000003</c:v>
                </c:pt>
                <c:pt idx="1873">
                  <c:v>0.81208919420000003</c:v>
                </c:pt>
                <c:pt idx="1874">
                  <c:v>0.81208919420000003</c:v>
                </c:pt>
                <c:pt idx="1875">
                  <c:v>0.81208919420000003</c:v>
                </c:pt>
                <c:pt idx="1876">
                  <c:v>0.81208919420000003</c:v>
                </c:pt>
                <c:pt idx="1877">
                  <c:v>0.81208919420000003</c:v>
                </c:pt>
                <c:pt idx="1878">
                  <c:v>0.81208919420000003</c:v>
                </c:pt>
                <c:pt idx="1879">
                  <c:v>0.81208919420000003</c:v>
                </c:pt>
                <c:pt idx="1880">
                  <c:v>0.81208919420000003</c:v>
                </c:pt>
                <c:pt idx="1881">
                  <c:v>0.81208919420000003</c:v>
                </c:pt>
                <c:pt idx="1882">
                  <c:v>0.81208919420000003</c:v>
                </c:pt>
                <c:pt idx="1883">
                  <c:v>0.81208919420000003</c:v>
                </c:pt>
                <c:pt idx="1884">
                  <c:v>0.81208919420000003</c:v>
                </c:pt>
                <c:pt idx="1885">
                  <c:v>0.81208919420000003</c:v>
                </c:pt>
                <c:pt idx="1886">
                  <c:v>0.81208919420000003</c:v>
                </c:pt>
                <c:pt idx="1887">
                  <c:v>0.81208919420000003</c:v>
                </c:pt>
                <c:pt idx="1888">
                  <c:v>0.81208919420000003</c:v>
                </c:pt>
                <c:pt idx="1889">
                  <c:v>0.81208919420000003</c:v>
                </c:pt>
                <c:pt idx="1890">
                  <c:v>0.81208919420000003</c:v>
                </c:pt>
                <c:pt idx="1891">
                  <c:v>0.81208919420000003</c:v>
                </c:pt>
                <c:pt idx="1892">
                  <c:v>0.81208919420000003</c:v>
                </c:pt>
                <c:pt idx="1893">
                  <c:v>0.81208919420000003</c:v>
                </c:pt>
                <c:pt idx="1894">
                  <c:v>0.81208919420000003</c:v>
                </c:pt>
                <c:pt idx="1895">
                  <c:v>0.81208919420000003</c:v>
                </c:pt>
                <c:pt idx="1896">
                  <c:v>0.81208919420000003</c:v>
                </c:pt>
                <c:pt idx="1897">
                  <c:v>0.81208919420000003</c:v>
                </c:pt>
                <c:pt idx="1898">
                  <c:v>0.81208919420000003</c:v>
                </c:pt>
                <c:pt idx="1899">
                  <c:v>0.81208919420000003</c:v>
                </c:pt>
                <c:pt idx="1900">
                  <c:v>0.81208919420000003</c:v>
                </c:pt>
                <c:pt idx="1901">
                  <c:v>0.81208919420000003</c:v>
                </c:pt>
                <c:pt idx="1902">
                  <c:v>0.81208919420000003</c:v>
                </c:pt>
                <c:pt idx="1903">
                  <c:v>0.81208919420000003</c:v>
                </c:pt>
                <c:pt idx="1904">
                  <c:v>0.81208919420000003</c:v>
                </c:pt>
                <c:pt idx="1905">
                  <c:v>0.81208919420000003</c:v>
                </c:pt>
                <c:pt idx="1906">
                  <c:v>0.80844753869999997</c:v>
                </c:pt>
                <c:pt idx="1907">
                  <c:v>0.80844753869999997</c:v>
                </c:pt>
                <c:pt idx="1908">
                  <c:v>0.80844753869999997</c:v>
                </c:pt>
                <c:pt idx="1909">
                  <c:v>0.80844753869999997</c:v>
                </c:pt>
                <c:pt idx="1910">
                  <c:v>0.80844753869999997</c:v>
                </c:pt>
                <c:pt idx="1911">
                  <c:v>0.80844753869999997</c:v>
                </c:pt>
                <c:pt idx="1912">
                  <c:v>0.80844753869999997</c:v>
                </c:pt>
                <c:pt idx="1913">
                  <c:v>0.80844753869999997</c:v>
                </c:pt>
                <c:pt idx="1914">
                  <c:v>0.80844753869999997</c:v>
                </c:pt>
                <c:pt idx="1915">
                  <c:v>0.80844753869999997</c:v>
                </c:pt>
                <c:pt idx="1916">
                  <c:v>0.80844753869999997</c:v>
                </c:pt>
                <c:pt idx="1917">
                  <c:v>0.80844753869999997</c:v>
                </c:pt>
                <c:pt idx="1918">
                  <c:v>0.80844753869999997</c:v>
                </c:pt>
                <c:pt idx="1919">
                  <c:v>0.80844753869999997</c:v>
                </c:pt>
                <c:pt idx="1920">
                  <c:v>0.80844753869999997</c:v>
                </c:pt>
                <c:pt idx="1921">
                  <c:v>0.80844753869999997</c:v>
                </c:pt>
                <c:pt idx="1922">
                  <c:v>0.80844753869999997</c:v>
                </c:pt>
                <c:pt idx="1923">
                  <c:v>0.80844753869999997</c:v>
                </c:pt>
                <c:pt idx="1924">
                  <c:v>0.80844753869999997</c:v>
                </c:pt>
                <c:pt idx="1925">
                  <c:v>0.80844753869999997</c:v>
                </c:pt>
                <c:pt idx="1926">
                  <c:v>0.80844753869999997</c:v>
                </c:pt>
                <c:pt idx="1927">
                  <c:v>0.80844753869999997</c:v>
                </c:pt>
                <c:pt idx="1928">
                  <c:v>0.80844753869999997</c:v>
                </c:pt>
                <c:pt idx="1929">
                  <c:v>0.80844753869999997</c:v>
                </c:pt>
                <c:pt idx="1930">
                  <c:v>0.80844753869999997</c:v>
                </c:pt>
                <c:pt idx="1931">
                  <c:v>0.80844753869999997</c:v>
                </c:pt>
                <c:pt idx="1932">
                  <c:v>0.80844753869999997</c:v>
                </c:pt>
                <c:pt idx="1933">
                  <c:v>0.80844753869999997</c:v>
                </c:pt>
                <c:pt idx="1934">
                  <c:v>0.80844753869999997</c:v>
                </c:pt>
                <c:pt idx="1935">
                  <c:v>0.80844753869999997</c:v>
                </c:pt>
                <c:pt idx="1936">
                  <c:v>0.80844753869999997</c:v>
                </c:pt>
                <c:pt idx="1937">
                  <c:v>0.80844753869999997</c:v>
                </c:pt>
                <c:pt idx="1938">
                  <c:v>0.80844753869999997</c:v>
                </c:pt>
                <c:pt idx="1939">
                  <c:v>0.80844753869999997</c:v>
                </c:pt>
                <c:pt idx="1940">
                  <c:v>0.80844753869999997</c:v>
                </c:pt>
                <c:pt idx="1941">
                  <c:v>0.80844753869999997</c:v>
                </c:pt>
                <c:pt idx="1942">
                  <c:v>0.80844753869999997</c:v>
                </c:pt>
                <c:pt idx="1943">
                  <c:v>0.80844753869999997</c:v>
                </c:pt>
                <c:pt idx="1944">
                  <c:v>0.80844753869999997</c:v>
                </c:pt>
                <c:pt idx="1945">
                  <c:v>0.80844753869999997</c:v>
                </c:pt>
                <c:pt idx="1946">
                  <c:v>0.80844753869999997</c:v>
                </c:pt>
                <c:pt idx="1947">
                  <c:v>0.80844753869999997</c:v>
                </c:pt>
                <c:pt idx="1948">
                  <c:v>0.80844753869999997</c:v>
                </c:pt>
                <c:pt idx="1949">
                  <c:v>0.80844753869999997</c:v>
                </c:pt>
                <c:pt idx="1950">
                  <c:v>0.80844753869999997</c:v>
                </c:pt>
                <c:pt idx="1951">
                  <c:v>0.80844753869999997</c:v>
                </c:pt>
                <c:pt idx="1952">
                  <c:v>0.80844753869999997</c:v>
                </c:pt>
                <c:pt idx="1953">
                  <c:v>0.80844753869999997</c:v>
                </c:pt>
                <c:pt idx="1954">
                  <c:v>0.80844753869999997</c:v>
                </c:pt>
                <c:pt idx="1955">
                  <c:v>0.80844753869999997</c:v>
                </c:pt>
                <c:pt idx="1956">
                  <c:v>0.80844753869999997</c:v>
                </c:pt>
                <c:pt idx="1957">
                  <c:v>0.80844753869999997</c:v>
                </c:pt>
                <c:pt idx="1958">
                  <c:v>0.80844753869999997</c:v>
                </c:pt>
                <c:pt idx="1959">
                  <c:v>0.80844753869999997</c:v>
                </c:pt>
                <c:pt idx="1960">
                  <c:v>0.80844753869999997</c:v>
                </c:pt>
                <c:pt idx="1961">
                  <c:v>0.80844753869999997</c:v>
                </c:pt>
                <c:pt idx="1962">
                  <c:v>0.80844753869999997</c:v>
                </c:pt>
                <c:pt idx="1963">
                  <c:v>0.80844753869999997</c:v>
                </c:pt>
                <c:pt idx="1964">
                  <c:v>0.80844753869999997</c:v>
                </c:pt>
                <c:pt idx="1965">
                  <c:v>0.80844753869999997</c:v>
                </c:pt>
                <c:pt idx="1966">
                  <c:v>0.80844753869999997</c:v>
                </c:pt>
                <c:pt idx="1967">
                  <c:v>0.80844753869999997</c:v>
                </c:pt>
                <c:pt idx="1968">
                  <c:v>0.80844753869999997</c:v>
                </c:pt>
                <c:pt idx="1969">
                  <c:v>0.80844753869999997</c:v>
                </c:pt>
                <c:pt idx="1970">
                  <c:v>0.80844753869999997</c:v>
                </c:pt>
                <c:pt idx="1971">
                  <c:v>0.80844753869999997</c:v>
                </c:pt>
                <c:pt idx="1972">
                  <c:v>0.80844753869999997</c:v>
                </c:pt>
                <c:pt idx="1973">
                  <c:v>0.80844753869999997</c:v>
                </c:pt>
                <c:pt idx="1974">
                  <c:v>0.80844753869999997</c:v>
                </c:pt>
                <c:pt idx="1975">
                  <c:v>0.80844753869999997</c:v>
                </c:pt>
                <c:pt idx="1976">
                  <c:v>0.80844753869999997</c:v>
                </c:pt>
                <c:pt idx="1977">
                  <c:v>0.80844753869999997</c:v>
                </c:pt>
                <c:pt idx="1978">
                  <c:v>0.80844753869999997</c:v>
                </c:pt>
                <c:pt idx="1979">
                  <c:v>0.80844753869999997</c:v>
                </c:pt>
                <c:pt idx="1980">
                  <c:v>0.80844753869999997</c:v>
                </c:pt>
                <c:pt idx="1981">
                  <c:v>0.80844753869999997</c:v>
                </c:pt>
                <c:pt idx="1982">
                  <c:v>0.80844753869999997</c:v>
                </c:pt>
                <c:pt idx="1983">
                  <c:v>0.80844753869999997</c:v>
                </c:pt>
                <c:pt idx="1984">
                  <c:v>0.80844753869999997</c:v>
                </c:pt>
                <c:pt idx="1985">
                  <c:v>0.80844753869999997</c:v>
                </c:pt>
                <c:pt idx="1986">
                  <c:v>0.80844753869999997</c:v>
                </c:pt>
                <c:pt idx="1987">
                  <c:v>0.80844753869999997</c:v>
                </c:pt>
                <c:pt idx="1988">
                  <c:v>0.80844753869999997</c:v>
                </c:pt>
                <c:pt idx="1989">
                  <c:v>0.80844753869999997</c:v>
                </c:pt>
                <c:pt idx="1990">
                  <c:v>0.80844753869999997</c:v>
                </c:pt>
                <c:pt idx="1991">
                  <c:v>0.80844753869999997</c:v>
                </c:pt>
                <c:pt idx="1992">
                  <c:v>0.80844753869999997</c:v>
                </c:pt>
                <c:pt idx="1993">
                  <c:v>0.80844753869999997</c:v>
                </c:pt>
                <c:pt idx="1994">
                  <c:v>0.80844753869999997</c:v>
                </c:pt>
                <c:pt idx="1995">
                  <c:v>0.80844753869999997</c:v>
                </c:pt>
                <c:pt idx="1996">
                  <c:v>0.80407755199999997</c:v>
                </c:pt>
                <c:pt idx="1997">
                  <c:v>0.80407755199999997</c:v>
                </c:pt>
                <c:pt idx="1998">
                  <c:v>0.80407755199999997</c:v>
                </c:pt>
                <c:pt idx="1999">
                  <c:v>0.80407755199999997</c:v>
                </c:pt>
                <c:pt idx="2000">
                  <c:v>0.80407755199999997</c:v>
                </c:pt>
                <c:pt idx="2001">
                  <c:v>0.80407755199999997</c:v>
                </c:pt>
                <c:pt idx="2002">
                  <c:v>0.80407755199999997</c:v>
                </c:pt>
                <c:pt idx="2003">
                  <c:v>0.80407755199999997</c:v>
                </c:pt>
                <c:pt idx="2004">
                  <c:v>0.80407755199999997</c:v>
                </c:pt>
                <c:pt idx="2005">
                  <c:v>0.80407755199999997</c:v>
                </c:pt>
                <c:pt idx="2006">
                  <c:v>0.80407755199999997</c:v>
                </c:pt>
                <c:pt idx="2007">
                  <c:v>0.80407755199999997</c:v>
                </c:pt>
                <c:pt idx="2008">
                  <c:v>0.80407755199999997</c:v>
                </c:pt>
                <c:pt idx="2009">
                  <c:v>0.80407755199999997</c:v>
                </c:pt>
                <c:pt idx="2010">
                  <c:v>0.80407755199999997</c:v>
                </c:pt>
                <c:pt idx="2011">
                  <c:v>0.80407755199999997</c:v>
                </c:pt>
                <c:pt idx="2012">
                  <c:v>0.80407755199999997</c:v>
                </c:pt>
                <c:pt idx="2013">
                  <c:v>0.80407755199999997</c:v>
                </c:pt>
                <c:pt idx="2014">
                  <c:v>0.80407755199999997</c:v>
                </c:pt>
                <c:pt idx="2015">
                  <c:v>0.80407755199999997</c:v>
                </c:pt>
                <c:pt idx="2016">
                  <c:v>0.80407755199999997</c:v>
                </c:pt>
                <c:pt idx="2017">
                  <c:v>0.80407755199999997</c:v>
                </c:pt>
                <c:pt idx="2018">
                  <c:v>0.80407755199999997</c:v>
                </c:pt>
                <c:pt idx="2019">
                  <c:v>0.80407755199999997</c:v>
                </c:pt>
                <c:pt idx="2020">
                  <c:v>0.80407755199999997</c:v>
                </c:pt>
                <c:pt idx="2021">
                  <c:v>0.80407755199999997</c:v>
                </c:pt>
                <c:pt idx="2022">
                  <c:v>0.80407755199999997</c:v>
                </c:pt>
                <c:pt idx="2023">
                  <c:v>0.80407755199999997</c:v>
                </c:pt>
                <c:pt idx="2024">
                  <c:v>0.80407755199999997</c:v>
                </c:pt>
                <c:pt idx="2025">
                  <c:v>0.80407755199999997</c:v>
                </c:pt>
                <c:pt idx="2026">
                  <c:v>0.80407755199999997</c:v>
                </c:pt>
                <c:pt idx="2027">
                  <c:v>0.80407755199999997</c:v>
                </c:pt>
                <c:pt idx="2028">
                  <c:v>0.80407755199999997</c:v>
                </c:pt>
                <c:pt idx="2029">
                  <c:v>0.80407755199999997</c:v>
                </c:pt>
                <c:pt idx="2030">
                  <c:v>0.80407755199999997</c:v>
                </c:pt>
                <c:pt idx="2031">
                  <c:v>0.80407755199999997</c:v>
                </c:pt>
                <c:pt idx="2032">
                  <c:v>0.80407755199999997</c:v>
                </c:pt>
                <c:pt idx="2033">
                  <c:v>0.80407755199999997</c:v>
                </c:pt>
                <c:pt idx="2034">
                  <c:v>0.80407755199999997</c:v>
                </c:pt>
                <c:pt idx="2035">
                  <c:v>0.80407755199999997</c:v>
                </c:pt>
                <c:pt idx="2036">
                  <c:v>0.80407755199999997</c:v>
                </c:pt>
                <c:pt idx="2037">
                  <c:v>0.80407755199999997</c:v>
                </c:pt>
                <c:pt idx="2038">
                  <c:v>0.80407755199999997</c:v>
                </c:pt>
                <c:pt idx="2039">
                  <c:v>0.80407755199999997</c:v>
                </c:pt>
                <c:pt idx="2040">
                  <c:v>0.80407755199999997</c:v>
                </c:pt>
                <c:pt idx="2041">
                  <c:v>0.80407755199999997</c:v>
                </c:pt>
                <c:pt idx="2042">
                  <c:v>0.80407755199999997</c:v>
                </c:pt>
                <c:pt idx="2043">
                  <c:v>0.80407755199999997</c:v>
                </c:pt>
                <c:pt idx="2044">
                  <c:v>0.80407755199999997</c:v>
                </c:pt>
                <c:pt idx="2045">
                  <c:v>0.80407755199999997</c:v>
                </c:pt>
                <c:pt idx="2046">
                  <c:v>0.80407755199999997</c:v>
                </c:pt>
                <c:pt idx="2047">
                  <c:v>0.80407755199999997</c:v>
                </c:pt>
                <c:pt idx="2048">
                  <c:v>0.80407755199999997</c:v>
                </c:pt>
                <c:pt idx="2049">
                  <c:v>0.80407755199999997</c:v>
                </c:pt>
                <c:pt idx="2050">
                  <c:v>0.80407755199999997</c:v>
                </c:pt>
                <c:pt idx="2051">
                  <c:v>0.80407755199999997</c:v>
                </c:pt>
                <c:pt idx="2052">
                  <c:v>0.80407755199999997</c:v>
                </c:pt>
                <c:pt idx="2053">
                  <c:v>0.80407755199999997</c:v>
                </c:pt>
                <c:pt idx="2054">
                  <c:v>0.80407755199999997</c:v>
                </c:pt>
                <c:pt idx="2055">
                  <c:v>0.80407755199999997</c:v>
                </c:pt>
                <c:pt idx="2056">
                  <c:v>0.80407755199999997</c:v>
                </c:pt>
                <c:pt idx="2057">
                  <c:v>0.80407755199999997</c:v>
                </c:pt>
                <c:pt idx="2058">
                  <c:v>0.80407755199999997</c:v>
                </c:pt>
                <c:pt idx="2059">
                  <c:v>0.80407755199999997</c:v>
                </c:pt>
                <c:pt idx="2060">
                  <c:v>0.80407755199999997</c:v>
                </c:pt>
                <c:pt idx="2061">
                  <c:v>0.80407755199999997</c:v>
                </c:pt>
                <c:pt idx="2062">
                  <c:v>0.80407755199999997</c:v>
                </c:pt>
                <c:pt idx="2063">
                  <c:v>0.80407755199999997</c:v>
                </c:pt>
                <c:pt idx="2064">
                  <c:v>0.80407755199999997</c:v>
                </c:pt>
                <c:pt idx="2065">
                  <c:v>0.80407755199999997</c:v>
                </c:pt>
                <c:pt idx="2066">
                  <c:v>0.80407755199999997</c:v>
                </c:pt>
                <c:pt idx="2067">
                  <c:v>0.80407755199999997</c:v>
                </c:pt>
                <c:pt idx="2068">
                  <c:v>0.80407755199999997</c:v>
                </c:pt>
                <c:pt idx="2069">
                  <c:v>0.80407755199999997</c:v>
                </c:pt>
                <c:pt idx="2070">
                  <c:v>0.80407755199999997</c:v>
                </c:pt>
                <c:pt idx="2071">
                  <c:v>0.80407755199999997</c:v>
                </c:pt>
                <c:pt idx="2072">
                  <c:v>0.79888995490000003</c:v>
                </c:pt>
                <c:pt idx="2073">
                  <c:v>0.79888995490000003</c:v>
                </c:pt>
                <c:pt idx="2074">
                  <c:v>0.79888995490000003</c:v>
                </c:pt>
                <c:pt idx="2075">
                  <c:v>0.79888995490000003</c:v>
                </c:pt>
                <c:pt idx="2076">
                  <c:v>0.79888995490000003</c:v>
                </c:pt>
                <c:pt idx="2077">
                  <c:v>0.79888995490000003</c:v>
                </c:pt>
                <c:pt idx="2078">
                  <c:v>0.79888995490000003</c:v>
                </c:pt>
                <c:pt idx="2079">
                  <c:v>0.79888995490000003</c:v>
                </c:pt>
                <c:pt idx="2080">
                  <c:v>0.79888995490000003</c:v>
                </c:pt>
                <c:pt idx="2081">
                  <c:v>0.79888995490000003</c:v>
                </c:pt>
                <c:pt idx="2082">
                  <c:v>0.79888995490000003</c:v>
                </c:pt>
                <c:pt idx="2083">
                  <c:v>0.79888995490000003</c:v>
                </c:pt>
                <c:pt idx="2084">
                  <c:v>0.79888995490000003</c:v>
                </c:pt>
                <c:pt idx="2085">
                  <c:v>0.79888995490000003</c:v>
                </c:pt>
                <c:pt idx="2086">
                  <c:v>0.79888995490000003</c:v>
                </c:pt>
                <c:pt idx="2087">
                  <c:v>0.79888995490000003</c:v>
                </c:pt>
                <c:pt idx="2088">
                  <c:v>0.79888995490000003</c:v>
                </c:pt>
                <c:pt idx="2089">
                  <c:v>0.79888995490000003</c:v>
                </c:pt>
                <c:pt idx="2090">
                  <c:v>0.79888995490000003</c:v>
                </c:pt>
                <c:pt idx="2091">
                  <c:v>0.79888995490000003</c:v>
                </c:pt>
                <c:pt idx="2092">
                  <c:v>0.79888995490000003</c:v>
                </c:pt>
                <c:pt idx="2093">
                  <c:v>0.79888995490000003</c:v>
                </c:pt>
                <c:pt idx="2094">
                  <c:v>0.79888995490000003</c:v>
                </c:pt>
                <c:pt idx="2095">
                  <c:v>0.79888995490000003</c:v>
                </c:pt>
                <c:pt idx="2096">
                  <c:v>0.79888995490000003</c:v>
                </c:pt>
                <c:pt idx="2097">
                  <c:v>0.79888995490000003</c:v>
                </c:pt>
                <c:pt idx="2098">
                  <c:v>0.79888995490000003</c:v>
                </c:pt>
                <c:pt idx="2099">
                  <c:v>0.79888995490000003</c:v>
                </c:pt>
                <c:pt idx="2100">
                  <c:v>0.79888995490000003</c:v>
                </c:pt>
                <c:pt idx="2101">
                  <c:v>0.79888995490000003</c:v>
                </c:pt>
                <c:pt idx="2102">
                  <c:v>0.79888995490000003</c:v>
                </c:pt>
                <c:pt idx="2103">
                  <c:v>0.79888995490000003</c:v>
                </c:pt>
                <c:pt idx="2104">
                  <c:v>0.79888995490000003</c:v>
                </c:pt>
                <c:pt idx="2105">
                  <c:v>0.79888995490000003</c:v>
                </c:pt>
                <c:pt idx="2106">
                  <c:v>0.79888995490000003</c:v>
                </c:pt>
                <c:pt idx="2107">
                  <c:v>0.79888995490000003</c:v>
                </c:pt>
                <c:pt idx="2108">
                  <c:v>0.79888995490000003</c:v>
                </c:pt>
                <c:pt idx="2109">
                  <c:v>0.79888995490000003</c:v>
                </c:pt>
                <c:pt idx="2110">
                  <c:v>0.79888995490000003</c:v>
                </c:pt>
                <c:pt idx="2111">
                  <c:v>0.79888995490000003</c:v>
                </c:pt>
                <c:pt idx="2112">
                  <c:v>0.79888995490000003</c:v>
                </c:pt>
                <c:pt idx="2113">
                  <c:v>0.79888995490000003</c:v>
                </c:pt>
                <c:pt idx="2114">
                  <c:v>0.79888995490000003</c:v>
                </c:pt>
                <c:pt idx="2115">
                  <c:v>0.79888995490000003</c:v>
                </c:pt>
                <c:pt idx="2116">
                  <c:v>0.79888995490000003</c:v>
                </c:pt>
                <c:pt idx="2117">
                  <c:v>0.79888995490000003</c:v>
                </c:pt>
                <c:pt idx="2118">
                  <c:v>0.79888995490000003</c:v>
                </c:pt>
                <c:pt idx="2119">
                  <c:v>0.79888995490000003</c:v>
                </c:pt>
                <c:pt idx="2120">
                  <c:v>0.79888995490000003</c:v>
                </c:pt>
                <c:pt idx="2121">
                  <c:v>0.79888995490000003</c:v>
                </c:pt>
                <c:pt idx="2122">
                  <c:v>0.79888995490000003</c:v>
                </c:pt>
                <c:pt idx="2123">
                  <c:v>0.79888995490000003</c:v>
                </c:pt>
                <c:pt idx="2124">
                  <c:v>0.79888995490000003</c:v>
                </c:pt>
                <c:pt idx="2125">
                  <c:v>0.79888995490000003</c:v>
                </c:pt>
                <c:pt idx="2126">
                  <c:v>0.79888995490000003</c:v>
                </c:pt>
                <c:pt idx="2127">
                  <c:v>0.79888995490000003</c:v>
                </c:pt>
                <c:pt idx="2128">
                  <c:v>0.79888995490000003</c:v>
                </c:pt>
                <c:pt idx="2129">
                  <c:v>0.79888995490000003</c:v>
                </c:pt>
                <c:pt idx="2130">
                  <c:v>0.79888995490000003</c:v>
                </c:pt>
                <c:pt idx="2131">
                  <c:v>0.79888995490000003</c:v>
                </c:pt>
                <c:pt idx="2132">
                  <c:v>0.79888995490000003</c:v>
                </c:pt>
                <c:pt idx="2133">
                  <c:v>0.79888995490000003</c:v>
                </c:pt>
                <c:pt idx="2134">
                  <c:v>0.79888995490000003</c:v>
                </c:pt>
                <c:pt idx="2135">
                  <c:v>0.79888995490000003</c:v>
                </c:pt>
                <c:pt idx="2136">
                  <c:v>0.79888995490000003</c:v>
                </c:pt>
                <c:pt idx="2137">
                  <c:v>0.79888995490000003</c:v>
                </c:pt>
                <c:pt idx="2138">
                  <c:v>0.79888995490000003</c:v>
                </c:pt>
                <c:pt idx="2139">
                  <c:v>0.79888995490000003</c:v>
                </c:pt>
                <c:pt idx="2140">
                  <c:v>0.79888995490000003</c:v>
                </c:pt>
                <c:pt idx="2141">
                  <c:v>0.79888995490000003</c:v>
                </c:pt>
                <c:pt idx="2142">
                  <c:v>0.79888995490000003</c:v>
                </c:pt>
                <c:pt idx="2143">
                  <c:v>0.79888995490000003</c:v>
                </c:pt>
                <c:pt idx="2144">
                  <c:v>0.79888995490000003</c:v>
                </c:pt>
                <c:pt idx="2145">
                  <c:v>0.79888995490000003</c:v>
                </c:pt>
                <c:pt idx="2146">
                  <c:v>0.79888995490000003</c:v>
                </c:pt>
                <c:pt idx="2147">
                  <c:v>0.79888995490000003</c:v>
                </c:pt>
                <c:pt idx="2148">
                  <c:v>0.79888995490000003</c:v>
                </c:pt>
                <c:pt idx="2149">
                  <c:v>0.79888995490000003</c:v>
                </c:pt>
                <c:pt idx="2150">
                  <c:v>0.79888995490000003</c:v>
                </c:pt>
                <c:pt idx="2151">
                  <c:v>0.79888995490000003</c:v>
                </c:pt>
                <c:pt idx="2152">
                  <c:v>0.79888995490000003</c:v>
                </c:pt>
                <c:pt idx="2153">
                  <c:v>0.79888995490000003</c:v>
                </c:pt>
                <c:pt idx="2154">
                  <c:v>0.79888995490000003</c:v>
                </c:pt>
                <c:pt idx="2155">
                  <c:v>0.79888995490000003</c:v>
                </c:pt>
                <c:pt idx="2156">
                  <c:v>0.79888995490000003</c:v>
                </c:pt>
                <c:pt idx="2157">
                  <c:v>0.79888995490000003</c:v>
                </c:pt>
                <c:pt idx="2158">
                  <c:v>0.79888995490000003</c:v>
                </c:pt>
                <c:pt idx="2159">
                  <c:v>0.79888995490000003</c:v>
                </c:pt>
                <c:pt idx="2160">
                  <c:v>0.79888995490000003</c:v>
                </c:pt>
                <c:pt idx="2161">
                  <c:v>0.79888995490000003</c:v>
                </c:pt>
                <c:pt idx="2162">
                  <c:v>0.79888995490000003</c:v>
                </c:pt>
                <c:pt idx="2163">
                  <c:v>0.79888995490000003</c:v>
                </c:pt>
                <c:pt idx="2164">
                  <c:v>0.79888995490000003</c:v>
                </c:pt>
                <c:pt idx="2165">
                  <c:v>0.79888995490000003</c:v>
                </c:pt>
                <c:pt idx="2166">
                  <c:v>0.79888995490000003</c:v>
                </c:pt>
                <c:pt idx="2167">
                  <c:v>0.79888995490000003</c:v>
                </c:pt>
                <c:pt idx="2168">
                  <c:v>0.79888995490000003</c:v>
                </c:pt>
                <c:pt idx="2169">
                  <c:v>0.79888995490000003</c:v>
                </c:pt>
                <c:pt idx="2170">
                  <c:v>0.79888995490000003</c:v>
                </c:pt>
                <c:pt idx="2171">
                  <c:v>0.79888995490000003</c:v>
                </c:pt>
                <c:pt idx="2172">
                  <c:v>0.79888995490000003</c:v>
                </c:pt>
                <c:pt idx="2173">
                  <c:v>0.79888995490000003</c:v>
                </c:pt>
                <c:pt idx="2174">
                  <c:v>0.79888995490000003</c:v>
                </c:pt>
                <c:pt idx="2175">
                  <c:v>0.79888995490000003</c:v>
                </c:pt>
                <c:pt idx="2176">
                  <c:v>0.79888995490000003</c:v>
                </c:pt>
                <c:pt idx="2177">
                  <c:v>0.79888995490000003</c:v>
                </c:pt>
                <c:pt idx="2178">
                  <c:v>0.79888995490000003</c:v>
                </c:pt>
                <c:pt idx="2179">
                  <c:v>0.79888995490000003</c:v>
                </c:pt>
                <c:pt idx="2180">
                  <c:v>0.79888995490000003</c:v>
                </c:pt>
                <c:pt idx="2181">
                  <c:v>0.79888995490000003</c:v>
                </c:pt>
                <c:pt idx="2182">
                  <c:v>0.79888995490000003</c:v>
                </c:pt>
                <c:pt idx="2183">
                  <c:v>0.79888995490000003</c:v>
                </c:pt>
                <c:pt idx="2184">
                  <c:v>0.79888995490000003</c:v>
                </c:pt>
                <c:pt idx="2185">
                  <c:v>0.79888995490000003</c:v>
                </c:pt>
                <c:pt idx="2186">
                  <c:v>0.79888995490000003</c:v>
                </c:pt>
                <c:pt idx="2187">
                  <c:v>0.79888995490000003</c:v>
                </c:pt>
                <c:pt idx="2188">
                  <c:v>0.79888995490000003</c:v>
                </c:pt>
                <c:pt idx="2189">
                  <c:v>0.79888995490000003</c:v>
                </c:pt>
                <c:pt idx="2190">
                  <c:v>0.79888995490000003</c:v>
                </c:pt>
                <c:pt idx="2191">
                  <c:v>0.79888995490000003</c:v>
                </c:pt>
                <c:pt idx="2192">
                  <c:v>0.79888995490000003</c:v>
                </c:pt>
                <c:pt idx="2193">
                  <c:v>0.79888995490000003</c:v>
                </c:pt>
                <c:pt idx="2194">
                  <c:v>0.79888995490000003</c:v>
                </c:pt>
                <c:pt idx="2195">
                  <c:v>0.79888995490000003</c:v>
                </c:pt>
                <c:pt idx="2196">
                  <c:v>0.79888995490000003</c:v>
                </c:pt>
                <c:pt idx="2197">
                  <c:v>0.79888995490000003</c:v>
                </c:pt>
                <c:pt idx="2198">
                  <c:v>0.79888995490000003</c:v>
                </c:pt>
                <c:pt idx="2199">
                  <c:v>0.79888995490000003</c:v>
                </c:pt>
                <c:pt idx="2200">
                  <c:v>0.79888995490000003</c:v>
                </c:pt>
                <c:pt idx="2201">
                  <c:v>0.79888995490000003</c:v>
                </c:pt>
                <c:pt idx="2202">
                  <c:v>0.79888995490000003</c:v>
                </c:pt>
                <c:pt idx="2203">
                  <c:v>0.79888995490000003</c:v>
                </c:pt>
                <c:pt idx="2204">
                  <c:v>0.79888995490000003</c:v>
                </c:pt>
                <c:pt idx="2205">
                  <c:v>0.79888995490000003</c:v>
                </c:pt>
                <c:pt idx="2206">
                  <c:v>0.79888995490000003</c:v>
                </c:pt>
                <c:pt idx="2207">
                  <c:v>0.79888995490000003</c:v>
                </c:pt>
                <c:pt idx="2208">
                  <c:v>0.79888995490000003</c:v>
                </c:pt>
                <c:pt idx="2209">
                  <c:v>0.79888995490000003</c:v>
                </c:pt>
                <c:pt idx="2210">
                  <c:v>0.79888995490000003</c:v>
                </c:pt>
                <c:pt idx="2211">
                  <c:v>0.79888995490000003</c:v>
                </c:pt>
                <c:pt idx="2212">
                  <c:v>0.79888995490000003</c:v>
                </c:pt>
                <c:pt idx="2213">
                  <c:v>0.79888995490000003</c:v>
                </c:pt>
                <c:pt idx="2214">
                  <c:v>0.79888995490000003</c:v>
                </c:pt>
                <c:pt idx="2215">
                  <c:v>0.79888995490000003</c:v>
                </c:pt>
                <c:pt idx="2216">
                  <c:v>0.79888995490000003</c:v>
                </c:pt>
                <c:pt idx="2217">
                  <c:v>0.79888995490000003</c:v>
                </c:pt>
                <c:pt idx="2218">
                  <c:v>0.79888995490000003</c:v>
                </c:pt>
                <c:pt idx="2219">
                  <c:v>0.79888995490000003</c:v>
                </c:pt>
                <c:pt idx="2220">
                  <c:v>0.79888995490000003</c:v>
                </c:pt>
                <c:pt idx="2221">
                  <c:v>0.79888995490000003</c:v>
                </c:pt>
                <c:pt idx="2222">
                  <c:v>0.79888995490000003</c:v>
                </c:pt>
                <c:pt idx="2223">
                  <c:v>0.79888995490000003</c:v>
                </c:pt>
                <c:pt idx="2224">
                  <c:v>0.79888995490000003</c:v>
                </c:pt>
                <c:pt idx="2225">
                  <c:v>0.79888995490000003</c:v>
                </c:pt>
                <c:pt idx="2226">
                  <c:v>0.79888995490000003</c:v>
                </c:pt>
                <c:pt idx="2227">
                  <c:v>0.79888995490000003</c:v>
                </c:pt>
                <c:pt idx="2228">
                  <c:v>0.79888995490000003</c:v>
                </c:pt>
                <c:pt idx="2229">
                  <c:v>0.79888995490000003</c:v>
                </c:pt>
                <c:pt idx="2230">
                  <c:v>0.79888995490000003</c:v>
                </c:pt>
                <c:pt idx="2231">
                  <c:v>0.79888995490000003</c:v>
                </c:pt>
                <c:pt idx="2232">
                  <c:v>0.79888995490000003</c:v>
                </c:pt>
                <c:pt idx="2233">
                  <c:v>0.79888995490000003</c:v>
                </c:pt>
                <c:pt idx="2234">
                  <c:v>0.79888995490000003</c:v>
                </c:pt>
                <c:pt idx="2235">
                  <c:v>0.79888995490000003</c:v>
                </c:pt>
                <c:pt idx="2236">
                  <c:v>0.79888995490000003</c:v>
                </c:pt>
                <c:pt idx="2237">
                  <c:v>0.79888995490000003</c:v>
                </c:pt>
                <c:pt idx="2238">
                  <c:v>0.79888995490000003</c:v>
                </c:pt>
                <c:pt idx="2239">
                  <c:v>0.79888995490000003</c:v>
                </c:pt>
                <c:pt idx="2240">
                  <c:v>0.79888995490000003</c:v>
                </c:pt>
                <c:pt idx="2241">
                  <c:v>0.79888995490000003</c:v>
                </c:pt>
                <c:pt idx="2242">
                  <c:v>0.79888995490000003</c:v>
                </c:pt>
                <c:pt idx="2243">
                  <c:v>0.79888995490000003</c:v>
                </c:pt>
                <c:pt idx="2244">
                  <c:v>0.79888995490000003</c:v>
                </c:pt>
                <c:pt idx="2245">
                  <c:v>0.79888995490000003</c:v>
                </c:pt>
                <c:pt idx="2246">
                  <c:v>0.79888995490000003</c:v>
                </c:pt>
                <c:pt idx="2247">
                  <c:v>0.79888995490000003</c:v>
                </c:pt>
                <c:pt idx="2248">
                  <c:v>0.79888995490000003</c:v>
                </c:pt>
                <c:pt idx="2249">
                  <c:v>0.79888995490000003</c:v>
                </c:pt>
                <c:pt idx="2250">
                  <c:v>0.79888995490000003</c:v>
                </c:pt>
                <c:pt idx="2251">
                  <c:v>0.79888995490000003</c:v>
                </c:pt>
                <c:pt idx="2252">
                  <c:v>0.79888995490000003</c:v>
                </c:pt>
                <c:pt idx="2253">
                  <c:v>0.79888995490000003</c:v>
                </c:pt>
                <c:pt idx="2254">
                  <c:v>0.79888995490000003</c:v>
                </c:pt>
                <c:pt idx="2255">
                  <c:v>0.79888995490000003</c:v>
                </c:pt>
                <c:pt idx="2256">
                  <c:v>0.79888995490000003</c:v>
                </c:pt>
                <c:pt idx="2257">
                  <c:v>0.79888995490000003</c:v>
                </c:pt>
                <c:pt idx="2258">
                  <c:v>0.79888995490000003</c:v>
                </c:pt>
                <c:pt idx="2259">
                  <c:v>0.79888995490000003</c:v>
                </c:pt>
                <c:pt idx="2260">
                  <c:v>0.79888995490000003</c:v>
                </c:pt>
                <c:pt idx="2261">
                  <c:v>0.79888995490000003</c:v>
                </c:pt>
                <c:pt idx="2262">
                  <c:v>0.79888995490000003</c:v>
                </c:pt>
                <c:pt idx="2263">
                  <c:v>0.79888995490000003</c:v>
                </c:pt>
                <c:pt idx="2264">
                  <c:v>0.79888995490000003</c:v>
                </c:pt>
                <c:pt idx="2265">
                  <c:v>0.79888995490000003</c:v>
                </c:pt>
                <c:pt idx="2266">
                  <c:v>0.79888995490000003</c:v>
                </c:pt>
                <c:pt idx="2267">
                  <c:v>0.79888995490000003</c:v>
                </c:pt>
                <c:pt idx="2268">
                  <c:v>0.79888995490000003</c:v>
                </c:pt>
                <c:pt idx="2269">
                  <c:v>0.79888995490000003</c:v>
                </c:pt>
                <c:pt idx="2270">
                  <c:v>0.79888995490000003</c:v>
                </c:pt>
                <c:pt idx="2271">
                  <c:v>0.79888995490000003</c:v>
                </c:pt>
                <c:pt idx="2272">
                  <c:v>0.79888995490000003</c:v>
                </c:pt>
                <c:pt idx="2273">
                  <c:v>0.79888995490000003</c:v>
                </c:pt>
                <c:pt idx="2274">
                  <c:v>0.79888995490000003</c:v>
                </c:pt>
                <c:pt idx="2275">
                  <c:v>0.79888995490000003</c:v>
                </c:pt>
                <c:pt idx="2276">
                  <c:v>0.79888995490000003</c:v>
                </c:pt>
                <c:pt idx="2277">
                  <c:v>0.79888995490000003</c:v>
                </c:pt>
                <c:pt idx="2278">
                  <c:v>0.79888995490000003</c:v>
                </c:pt>
                <c:pt idx="2279">
                  <c:v>0.79888995490000003</c:v>
                </c:pt>
                <c:pt idx="2280">
                  <c:v>0.79888995490000003</c:v>
                </c:pt>
                <c:pt idx="2281">
                  <c:v>0.79888995490000003</c:v>
                </c:pt>
                <c:pt idx="2282">
                  <c:v>0.79888995490000003</c:v>
                </c:pt>
                <c:pt idx="2283">
                  <c:v>0.79888995490000003</c:v>
                </c:pt>
                <c:pt idx="2284">
                  <c:v>0.79888995490000003</c:v>
                </c:pt>
                <c:pt idx="2285">
                  <c:v>0.79888995490000003</c:v>
                </c:pt>
                <c:pt idx="2286">
                  <c:v>0.79888995490000003</c:v>
                </c:pt>
                <c:pt idx="2287">
                  <c:v>0.79888995490000003</c:v>
                </c:pt>
                <c:pt idx="2288">
                  <c:v>0.79888995490000003</c:v>
                </c:pt>
                <c:pt idx="2289">
                  <c:v>0.79888995490000003</c:v>
                </c:pt>
                <c:pt idx="2290">
                  <c:v>0.79888995490000003</c:v>
                </c:pt>
                <c:pt idx="2291">
                  <c:v>0.79888995490000003</c:v>
                </c:pt>
                <c:pt idx="2292">
                  <c:v>0.79888995490000003</c:v>
                </c:pt>
                <c:pt idx="2293">
                  <c:v>0.79888995490000003</c:v>
                </c:pt>
                <c:pt idx="2294">
                  <c:v>0.79888995490000003</c:v>
                </c:pt>
                <c:pt idx="2295">
                  <c:v>0.79888995490000003</c:v>
                </c:pt>
                <c:pt idx="2296">
                  <c:v>0.79888995490000003</c:v>
                </c:pt>
                <c:pt idx="2297">
                  <c:v>0.79888995490000003</c:v>
                </c:pt>
                <c:pt idx="2298">
                  <c:v>0.79888995490000003</c:v>
                </c:pt>
                <c:pt idx="2299">
                  <c:v>0.79888995490000003</c:v>
                </c:pt>
                <c:pt idx="2300">
                  <c:v>0.79888995490000003</c:v>
                </c:pt>
                <c:pt idx="2301">
                  <c:v>0.79888995490000003</c:v>
                </c:pt>
                <c:pt idx="2302">
                  <c:v>0.79888995490000003</c:v>
                </c:pt>
                <c:pt idx="2303">
                  <c:v>0.79888995490000003</c:v>
                </c:pt>
                <c:pt idx="2304">
                  <c:v>0.79888995490000003</c:v>
                </c:pt>
                <c:pt idx="2305">
                  <c:v>0.79888995490000003</c:v>
                </c:pt>
                <c:pt idx="2306">
                  <c:v>0.79888995490000003</c:v>
                </c:pt>
                <c:pt idx="2307">
                  <c:v>0.79888995490000003</c:v>
                </c:pt>
                <c:pt idx="2308">
                  <c:v>0.79888995490000003</c:v>
                </c:pt>
                <c:pt idx="2309">
                  <c:v>0.79888995490000003</c:v>
                </c:pt>
                <c:pt idx="2310">
                  <c:v>0.79888995490000003</c:v>
                </c:pt>
                <c:pt idx="2311">
                  <c:v>0.79888995490000003</c:v>
                </c:pt>
                <c:pt idx="2312">
                  <c:v>0.79888995490000003</c:v>
                </c:pt>
                <c:pt idx="2313">
                  <c:v>0.79888995490000003</c:v>
                </c:pt>
                <c:pt idx="2314">
                  <c:v>0.79888995490000003</c:v>
                </c:pt>
                <c:pt idx="2315">
                  <c:v>0.79888995490000003</c:v>
                </c:pt>
                <c:pt idx="2316">
                  <c:v>0.79888995490000003</c:v>
                </c:pt>
                <c:pt idx="2317">
                  <c:v>0.79888995490000003</c:v>
                </c:pt>
                <c:pt idx="2318">
                  <c:v>0.79888995490000003</c:v>
                </c:pt>
                <c:pt idx="2319">
                  <c:v>0.79888995490000003</c:v>
                </c:pt>
                <c:pt idx="2320">
                  <c:v>0.79888995490000003</c:v>
                </c:pt>
                <c:pt idx="2321">
                  <c:v>0.79888995490000003</c:v>
                </c:pt>
                <c:pt idx="2322">
                  <c:v>0.79888995490000003</c:v>
                </c:pt>
                <c:pt idx="2323">
                  <c:v>0.79888995490000003</c:v>
                </c:pt>
                <c:pt idx="2324">
                  <c:v>0.79888995490000003</c:v>
                </c:pt>
                <c:pt idx="2325">
                  <c:v>0.79888995490000003</c:v>
                </c:pt>
                <c:pt idx="2326">
                  <c:v>0.79888995490000003</c:v>
                </c:pt>
                <c:pt idx="2327">
                  <c:v>0.79888995490000003</c:v>
                </c:pt>
                <c:pt idx="2328">
                  <c:v>0.79888995490000003</c:v>
                </c:pt>
                <c:pt idx="2329">
                  <c:v>0.79888995490000003</c:v>
                </c:pt>
                <c:pt idx="2330">
                  <c:v>0.79888995490000003</c:v>
                </c:pt>
                <c:pt idx="2331">
                  <c:v>0.79888995490000003</c:v>
                </c:pt>
                <c:pt idx="2332">
                  <c:v>0.79888995490000003</c:v>
                </c:pt>
                <c:pt idx="2333">
                  <c:v>0.79888995490000003</c:v>
                </c:pt>
                <c:pt idx="2334">
                  <c:v>0.79888995490000003</c:v>
                </c:pt>
                <c:pt idx="2335">
                  <c:v>0.79888995490000003</c:v>
                </c:pt>
                <c:pt idx="2336">
                  <c:v>0.79888995490000003</c:v>
                </c:pt>
                <c:pt idx="2337">
                  <c:v>0.79888995490000003</c:v>
                </c:pt>
                <c:pt idx="2338">
                  <c:v>0.79888995490000003</c:v>
                </c:pt>
                <c:pt idx="2339">
                  <c:v>0.79888995490000003</c:v>
                </c:pt>
                <c:pt idx="2340">
                  <c:v>0.79888995490000003</c:v>
                </c:pt>
                <c:pt idx="2341">
                  <c:v>0.79888995490000003</c:v>
                </c:pt>
                <c:pt idx="2342">
                  <c:v>0.79888995490000003</c:v>
                </c:pt>
                <c:pt idx="2343">
                  <c:v>0.79888995490000003</c:v>
                </c:pt>
                <c:pt idx="2344">
                  <c:v>0.79888995490000003</c:v>
                </c:pt>
                <c:pt idx="2345">
                  <c:v>0.79888995490000003</c:v>
                </c:pt>
                <c:pt idx="2346">
                  <c:v>0.79888995490000003</c:v>
                </c:pt>
                <c:pt idx="2347">
                  <c:v>0.79888995490000003</c:v>
                </c:pt>
                <c:pt idx="2348">
                  <c:v>0.79888995490000003</c:v>
                </c:pt>
                <c:pt idx="2349">
                  <c:v>0.79888995490000003</c:v>
                </c:pt>
                <c:pt idx="2350">
                  <c:v>0.79888995490000003</c:v>
                </c:pt>
                <c:pt idx="2351">
                  <c:v>0.79888995490000003</c:v>
                </c:pt>
                <c:pt idx="2352">
                  <c:v>0.79888995490000003</c:v>
                </c:pt>
                <c:pt idx="2353">
                  <c:v>0.79888995490000003</c:v>
                </c:pt>
                <c:pt idx="2354">
                  <c:v>0.79888995490000003</c:v>
                </c:pt>
                <c:pt idx="2355">
                  <c:v>0.79888995490000003</c:v>
                </c:pt>
                <c:pt idx="2356">
                  <c:v>0.79888995490000003</c:v>
                </c:pt>
                <c:pt idx="2357">
                  <c:v>0.79888995490000003</c:v>
                </c:pt>
                <c:pt idx="2358">
                  <c:v>0.79888995490000003</c:v>
                </c:pt>
                <c:pt idx="2359">
                  <c:v>0.79888995490000003</c:v>
                </c:pt>
                <c:pt idx="2360">
                  <c:v>0.79888995490000003</c:v>
                </c:pt>
                <c:pt idx="2361">
                  <c:v>0.79888995490000003</c:v>
                </c:pt>
                <c:pt idx="2362">
                  <c:v>0.79888995490000003</c:v>
                </c:pt>
                <c:pt idx="2363">
                  <c:v>0.79888995490000003</c:v>
                </c:pt>
                <c:pt idx="2364">
                  <c:v>0.79888995490000003</c:v>
                </c:pt>
                <c:pt idx="2365">
                  <c:v>0.79888995490000003</c:v>
                </c:pt>
                <c:pt idx="2366">
                  <c:v>0.79888995490000003</c:v>
                </c:pt>
                <c:pt idx="2367">
                  <c:v>0.79888995490000003</c:v>
                </c:pt>
                <c:pt idx="2368">
                  <c:v>0.79888995490000003</c:v>
                </c:pt>
                <c:pt idx="2369">
                  <c:v>0.79888995490000003</c:v>
                </c:pt>
                <c:pt idx="2370">
                  <c:v>0.79888995490000003</c:v>
                </c:pt>
                <c:pt idx="2371">
                  <c:v>0.79888995490000003</c:v>
                </c:pt>
                <c:pt idx="2372">
                  <c:v>0.79888995490000003</c:v>
                </c:pt>
                <c:pt idx="2373">
                  <c:v>0.79888995490000003</c:v>
                </c:pt>
                <c:pt idx="2374">
                  <c:v>0.79888995490000003</c:v>
                </c:pt>
                <c:pt idx="2375">
                  <c:v>0.79888995490000003</c:v>
                </c:pt>
                <c:pt idx="2376">
                  <c:v>0.79888995490000003</c:v>
                </c:pt>
                <c:pt idx="2377">
                  <c:v>0.79888995490000003</c:v>
                </c:pt>
                <c:pt idx="2378">
                  <c:v>0.79888995490000003</c:v>
                </c:pt>
                <c:pt idx="2379">
                  <c:v>0.79888995490000003</c:v>
                </c:pt>
                <c:pt idx="2380">
                  <c:v>0.79888995490000003</c:v>
                </c:pt>
                <c:pt idx="2381">
                  <c:v>0.79888995490000003</c:v>
                </c:pt>
                <c:pt idx="2382">
                  <c:v>0.79888995490000003</c:v>
                </c:pt>
                <c:pt idx="2383">
                  <c:v>0.79888995490000003</c:v>
                </c:pt>
                <c:pt idx="2384">
                  <c:v>0.79888995490000003</c:v>
                </c:pt>
                <c:pt idx="2385">
                  <c:v>0.79888995490000003</c:v>
                </c:pt>
                <c:pt idx="2386">
                  <c:v>0.79888995490000003</c:v>
                </c:pt>
                <c:pt idx="2387">
                  <c:v>0.79888995490000003</c:v>
                </c:pt>
                <c:pt idx="2388">
                  <c:v>0.79888995490000003</c:v>
                </c:pt>
                <c:pt idx="2389">
                  <c:v>0.79888995490000003</c:v>
                </c:pt>
                <c:pt idx="2390">
                  <c:v>0.79888995490000003</c:v>
                </c:pt>
                <c:pt idx="2391">
                  <c:v>0.79888995490000003</c:v>
                </c:pt>
                <c:pt idx="2392">
                  <c:v>0.79888995490000003</c:v>
                </c:pt>
                <c:pt idx="2393">
                  <c:v>0.79888995490000003</c:v>
                </c:pt>
                <c:pt idx="2394">
                  <c:v>0.79888995490000003</c:v>
                </c:pt>
                <c:pt idx="2395">
                  <c:v>0.79888995490000003</c:v>
                </c:pt>
                <c:pt idx="2396">
                  <c:v>0.79888995490000003</c:v>
                </c:pt>
                <c:pt idx="2397">
                  <c:v>0.79888995490000003</c:v>
                </c:pt>
                <c:pt idx="2398">
                  <c:v>0.79888995490000003</c:v>
                </c:pt>
                <c:pt idx="2399">
                  <c:v>0.79888995490000003</c:v>
                </c:pt>
                <c:pt idx="2400">
                  <c:v>0.79888995490000003</c:v>
                </c:pt>
                <c:pt idx="2401">
                  <c:v>0.79888995490000003</c:v>
                </c:pt>
                <c:pt idx="2402">
                  <c:v>0.79888995490000003</c:v>
                </c:pt>
                <c:pt idx="2403">
                  <c:v>0.79888995490000003</c:v>
                </c:pt>
                <c:pt idx="2404">
                  <c:v>0.79888995490000003</c:v>
                </c:pt>
                <c:pt idx="2405">
                  <c:v>0.79888995490000003</c:v>
                </c:pt>
                <c:pt idx="2406">
                  <c:v>0.79888995490000003</c:v>
                </c:pt>
                <c:pt idx="2407">
                  <c:v>0.79888995490000003</c:v>
                </c:pt>
                <c:pt idx="2408">
                  <c:v>0.79888995490000003</c:v>
                </c:pt>
                <c:pt idx="2409">
                  <c:v>0.79888995490000003</c:v>
                </c:pt>
                <c:pt idx="2410">
                  <c:v>0.79888995490000003</c:v>
                </c:pt>
                <c:pt idx="2411">
                  <c:v>0.79888995490000003</c:v>
                </c:pt>
                <c:pt idx="2412">
                  <c:v>0.79888995490000003</c:v>
                </c:pt>
                <c:pt idx="2413">
                  <c:v>0.79888995490000003</c:v>
                </c:pt>
                <c:pt idx="2414">
                  <c:v>0.79888995490000003</c:v>
                </c:pt>
                <c:pt idx="2415">
                  <c:v>0.79888995490000003</c:v>
                </c:pt>
                <c:pt idx="2416">
                  <c:v>0.79888995490000003</c:v>
                </c:pt>
                <c:pt idx="2417">
                  <c:v>0.79888995490000003</c:v>
                </c:pt>
                <c:pt idx="2418">
                  <c:v>0.79888995490000003</c:v>
                </c:pt>
                <c:pt idx="2419">
                  <c:v>0.79888995490000003</c:v>
                </c:pt>
                <c:pt idx="2420">
                  <c:v>0.79888995490000003</c:v>
                </c:pt>
                <c:pt idx="2421">
                  <c:v>0.79888995490000003</c:v>
                </c:pt>
                <c:pt idx="2422">
                  <c:v>0.79888995490000003</c:v>
                </c:pt>
                <c:pt idx="2423">
                  <c:v>0.79888995490000003</c:v>
                </c:pt>
                <c:pt idx="2424">
                  <c:v>0.79888995490000003</c:v>
                </c:pt>
                <c:pt idx="2425">
                  <c:v>0.79888995490000003</c:v>
                </c:pt>
                <c:pt idx="2426">
                  <c:v>0.79888995490000003</c:v>
                </c:pt>
                <c:pt idx="2427">
                  <c:v>0.79888995490000003</c:v>
                </c:pt>
                <c:pt idx="2428">
                  <c:v>0.79888995490000003</c:v>
                </c:pt>
                <c:pt idx="2429">
                  <c:v>0.79888995490000003</c:v>
                </c:pt>
                <c:pt idx="2430">
                  <c:v>0.79888995490000003</c:v>
                </c:pt>
                <c:pt idx="2431">
                  <c:v>0.79888995490000003</c:v>
                </c:pt>
                <c:pt idx="2432">
                  <c:v>0.79888995490000003</c:v>
                </c:pt>
                <c:pt idx="2433">
                  <c:v>0.79888995490000003</c:v>
                </c:pt>
                <c:pt idx="2434">
                  <c:v>0.79888995490000003</c:v>
                </c:pt>
                <c:pt idx="2435">
                  <c:v>0.79888995490000003</c:v>
                </c:pt>
                <c:pt idx="2436">
                  <c:v>0.79888995490000003</c:v>
                </c:pt>
                <c:pt idx="2437">
                  <c:v>0.79888995490000003</c:v>
                </c:pt>
                <c:pt idx="2438">
                  <c:v>0.79888995490000003</c:v>
                </c:pt>
                <c:pt idx="2439">
                  <c:v>0.79888995490000003</c:v>
                </c:pt>
                <c:pt idx="2440">
                  <c:v>0.79888995490000003</c:v>
                </c:pt>
                <c:pt idx="2441">
                  <c:v>0.79888995490000003</c:v>
                </c:pt>
                <c:pt idx="2442">
                  <c:v>0.79888995490000003</c:v>
                </c:pt>
                <c:pt idx="2443">
                  <c:v>0.79888995490000003</c:v>
                </c:pt>
                <c:pt idx="2444">
                  <c:v>0.79888995490000003</c:v>
                </c:pt>
                <c:pt idx="2445">
                  <c:v>0.79888995490000003</c:v>
                </c:pt>
                <c:pt idx="2446">
                  <c:v>0.79888995490000003</c:v>
                </c:pt>
                <c:pt idx="2447">
                  <c:v>0.79888995490000003</c:v>
                </c:pt>
                <c:pt idx="2448">
                  <c:v>0.79888995490000003</c:v>
                </c:pt>
                <c:pt idx="2449">
                  <c:v>0.79888995490000003</c:v>
                </c:pt>
                <c:pt idx="2450">
                  <c:v>0.79888995490000003</c:v>
                </c:pt>
                <c:pt idx="2451">
                  <c:v>0.79888995490000003</c:v>
                </c:pt>
                <c:pt idx="2452">
                  <c:v>0.79888995490000003</c:v>
                </c:pt>
                <c:pt idx="2453">
                  <c:v>0.79888995490000003</c:v>
                </c:pt>
                <c:pt idx="2454">
                  <c:v>0.79888995490000003</c:v>
                </c:pt>
                <c:pt idx="2455">
                  <c:v>0.79888995490000003</c:v>
                </c:pt>
                <c:pt idx="2456">
                  <c:v>0.79888995490000003</c:v>
                </c:pt>
                <c:pt idx="2457">
                  <c:v>0.79888995490000003</c:v>
                </c:pt>
                <c:pt idx="2458">
                  <c:v>0.79888995490000003</c:v>
                </c:pt>
                <c:pt idx="2459">
                  <c:v>0.79888995490000003</c:v>
                </c:pt>
                <c:pt idx="2460">
                  <c:v>0.79888995490000003</c:v>
                </c:pt>
                <c:pt idx="2461">
                  <c:v>0.79888995490000003</c:v>
                </c:pt>
                <c:pt idx="2462">
                  <c:v>0.79888995490000003</c:v>
                </c:pt>
                <c:pt idx="2463">
                  <c:v>0.79888995490000003</c:v>
                </c:pt>
                <c:pt idx="2464">
                  <c:v>0.79888995490000003</c:v>
                </c:pt>
                <c:pt idx="2465">
                  <c:v>0.79888995490000003</c:v>
                </c:pt>
                <c:pt idx="2466">
                  <c:v>0.79888995490000003</c:v>
                </c:pt>
                <c:pt idx="2467">
                  <c:v>0.79888995490000003</c:v>
                </c:pt>
                <c:pt idx="2468">
                  <c:v>0.79888995490000003</c:v>
                </c:pt>
                <c:pt idx="2469">
                  <c:v>0.79888995490000003</c:v>
                </c:pt>
                <c:pt idx="2470">
                  <c:v>0.79888995490000003</c:v>
                </c:pt>
                <c:pt idx="2471">
                  <c:v>0.79888995490000003</c:v>
                </c:pt>
                <c:pt idx="2472">
                  <c:v>0.79888995490000003</c:v>
                </c:pt>
                <c:pt idx="2473">
                  <c:v>0.79888995490000003</c:v>
                </c:pt>
                <c:pt idx="2474">
                  <c:v>0.79888995490000003</c:v>
                </c:pt>
                <c:pt idx="2475">
                  <c:v>0.79888995490000003</c:v>
                </c:pt>
              </c:numCache>
            </c:numRef>
          </c:yVal>
          <c:smooth val="0"/>
          <c:extLst>
            <c:ext xmlns:c16="http://schemas.microsoft.com/office/drawing/2014/chart" uri="{C3380CC4-5D6E-409C-BE32-E72D297353CC}">
              <c16:uniqueId val="{00000002-D680-4895-9E4E-FE07CB6EAF29}"/>
            </c:ext>
          </c:extLst>
        </c:ser>
        <c:ser>
          <c:idx val="3"/>
          <c:order val="3"/>
          <c:tx>
            <c:strRef>
              <c:f>kmcurve_her2pos!$L$2</c:f>
              <c:strCache>
                <c:ptCount val="1"/>
                <c:pt idx="0">
                  <c:v>Stage IV</c:v>
                </c:pt>
              </c:strCache>
            </c:strRef>
          </c:tx>
          <c:marker>
            <c:symbol val="none"/>
          </c:marker>
          <c:xVal>
            <c:numRef>
              <c:f>kmcurve_her2pos!$H$3:$H$2480</c:f>
              <c:numCache>
                <c:formatCode>General</c:formatCode>
                <c:ptCount val="2478"/>
                <c:pt idx="0">
                  <c:v>0</c:v>
                </c:pt>
                <c:pt idx="1">
                  <c:v>0.1</c:v>
                </c:pt>
                <c:pt idx="2">
                  <c:v>0.1</c:v>
                </c:pt>
                <c:pt idx="3">
                  <c:v>0.2333333333</c:v>
                </c:pt>
                <c:pt idx="4">
                  <c:v>0.2333333333</c:v>
                </c:pt>
                <c:pt idx="5">
                  <c:v>0.2666666667</c:v>
                </c:pt>
                <c:pt idx="6">
                  <c:v>0.2666666667</c:v>
                </c:pt>
                <c:pt idx="7">
                  <c:v>0.33333333329999998</c:v>
                </c:pt>
                <c:pt idx="8">
                  <c:v>0.33333333329999998</c:v>
                </c:pt>
                <c:pt idx="9">
                  <c:v>0.56666666669999999</c:v>
                </c:pt>
                <c:pt idx="10">
                  <c:v>0.56666666669999999</c:v>
                </c:pt>
                <c:pt idx="11">
                  <c:v>0.6</c:v>
                </c:pt>
                <c:pt idx="12">
                  <c:v>0.6</c:v>
                </c:pt>
                <c:pt idx="13">
                  <c:v>0.8</c:v>
                </c:pt>
                <c:pt idx="14">
                  <c:v>0.8</c:v>
                </c:pt>
                <c:pt idx="15">
                  <c:v>0.83333333330000003</c:v>
                </c:pt>
                <c:pt idx="16">
                  <c:v>0.83333333330000003</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c:v>
                </c:pt>
                <c:pt idx="26">
                  <c:v>1</c:v>
                </c:pt>
                <c:pt idx="27">
                  <c:v>1.0333333333000001</c:v>
                </c:pt>
                <c:pt idx="28">
                  <c:v>1.0333333333000001</c:v>
                </c:pt>
                <c:pt idx="29">
                  <c:v>1.1333333333</c:v>
                </c:pt>
                <c:pt idx="30">
                  <c:v>1.1333333333</c:v>
                </c:pt>
                <c:pt idx="31">
                  <c:v>1.2</c:v>
                </c:pt>
                <c:pt idx="32">
                  <c:v>1.2</c:v>
                </c:pt>
                <c:pt idx="33">
                  <c:v>1.2333333333000001</c:v>
                </c:pt>
                <c:pt idx="34">
                  <c:v>1.2333333333000001</c:v>
                </c:pt>
                <c:pt idx="35">
                  <c:v>1.2666666666999999</c:v>
                </c:pt>
                <c:pt idx="36">
                  <c:v>1.2666666666999999</c:v>
                </c:pt>
                <c:pt idx="37">
                  <c:v>1.3666666667</c:v>
                </c:pt>
                <c:pt idx="38">
                  <c:v>1.3666666667</c:v>
                </c:pt>
                <c:pt idx="39">
                  <c:v>1.4333333333</c:v>
                </c:pt>
                <c:pt idx="40">
                  <c:v>1.4333333333</c:v>
                </c:pt>
                <c:pt idx="41">
                  <c:v>1.5666666667</c:v>
                </c:pt>
                <c:pt idx="42">
                  <c:v>1.5666666667</c:v>
                </c:pt>
                <c:pt idx="43">
                  <c:v>1.6</c:v>
                </c:pt>
                <c:pt idx="44">
                  <c:v>1.6</c:v>
                </c:pt>
                <c:pt idx="45">
                  <c:v>1.6333333333</c:v>
                </c:pt>
                <c:pt idx="46">
                  <c:v>1.6333333333</c:v>
                </c:pt>
                <c:pt idx="47">
                  <c:v>1.7666666666999999</c:v>
                </c:pt>
                <c:pt idx="48">
                  <c:v>1.7666666666999999</c:v>
                </c:pt>
                <c:pt idx="49">
                  <c:v>1.8</c:v>
                </c:pt>
                <c:pt idx="50">
                  <c:v>1.8</c:v>
                </c:pt>
                <c:pt idx="51">
                  <c:v>1.9</c:v>
                </c:pt>
                <c:pt idx="52">
                  <c:v>1.9</c:v>
                </c:pt>
                <c:pt idx="53">
                  <c:v>1.9333333333</c:v>
                </c:pt>
                <c:pt idx="54">
                  <c:v>1.9333333333</c:v>
                </c:pt>
                <c:pt idx="55">
                  <c:v>1.9666666666999999</c:v>
                </c:pt>
                <c:pt idx="56">
                  <c:v>1.9666666666999999</c:v>
                </c:pt>
                <c:pt idx="57">
                  <c:v>2</c:v>
                </c:pt>
                <c:pt idx="58">
                  <c:v>2</c:v>
                </c:pt>
                <c:pt idx="59">
                  <c:v>2.1333333333</c:v>
                </c:pt>
                <c:pt idx="60">
                  <c:v>2.1333333333</c:v>
                </c:pt>
                <c:pt idx="61">
                  <c:v>2.2333333333000001</c:v>
                </c:pt>
                <c:pt idx="62">
                  <c:v>2.2333333333000001</c:v>
                </c:pt>
                <c:pt idx="63">
                  <c:v>2.4</c:v>
                </c:pt>
                <c:pt idx="64">
                  <c:v>2.4</c:v>
                </c:pt>
                <c:pt idx="65">
                  <c:v>2.4333333332999998</c:v>
                </c:pt>
                <c:pt idx="66">
                  <c:v>2.4333333332999998</c:v>
                </c:pt>
                <c:pt idx="67">
                  <c:v>2.5</c:v>
                </c:pt>
                <c:pt idx="68">
                  <c:v>2.5</c:v>
                </c:pt>
                <c:pt idx="69">
                  <c:v>2.7</c:v>
                </c:pt>
                <c:pt idx="70">
                  <c:v>2.7</c:v>
                </c:pt>
                <c:pt idx="71">
                  <c:v>2.7333333333000001</c:v>
                </c:pt>
                <c:pt idx="72">
                  <c:v>2.7333333333000001</c:v>
                </c:pt>
                <c:pt idx="73">
                  <c:v>2.8333333333000001</c:v>
                </c:pt>
                <c:pt idx="74">
                  <c:v>2.8333333333000001</c:v>
                </c:pt>
                <c:pt idx="75">
                  <c:v>2.9333333332999998</c:v>
                </c:pt>
                <c:pt idx="76">
                  <c:v>2.9333333332999998</c:v>
                </c:pt>
                <c:pt idx="77">
                  <c:v>3.0333333332999999</c:v>
                </c:pt>
                <c:pt idx="78">
                  <c:v>3.0333333332999999</c:v>
                </c:pt>
                <c:pt idx="79">
                  <c:v>3.0666666667000002</c:v>
                </c:pt>
                <c:pt idx="80">
                  <c:v>3.0666666667000002</c:v>
                </c:pt>
                <c:pt idx="81">
                  <c:v>3.1666666666999999</c:v>
                </c:pt>
                <c:pt idx="82">
                  <c:v>3.1666666666999999</c:v>
                </c:pt>
                <c:pt idx="83">
                  <c:v>3.2</c:v>
                </c:pt>
                <c:pt idx="84">
                  <c:v>3.2</c:v>
                </c:pt>
                <c:pt idx="85">
                  <c:v>3.2666666666999999</c:v>
                </c:pt>
                <c:pt idx="86">
                  <c:v>3.2666666666999999</c:v>
                </c:pt>
                <c:pt idx="87">
                  <c:v>3.3333333333000001</c:v>
                </c:pt>
                <c:pt idx="88">
                  <c:v>3.3333333333000001</c:v>
                </c:pt>
                <c:pt idx="89">
                  <c:v>3.4333333332999998</c:v>
                </c:pt>
                <c:pt idx="90">
                  <c:v>3.4333333332999998</c:v>
                </c:pt>
                <c:pt idx="91">
                  <c:v>3.5666666667000002</c:v>
                </c:pt>
                <c:pt idx="92">
                  <c:v>3.5666666667000002</c:v>
                </c:pt>
                <c:pt idx="93">
                  <c:v>3.7</c:v>
                </c:pt>
                <c:pt idx="94">
                  <c:v>3.7</c:v>
                </c:pt>
                <c:pt idx="95">
                  <c:v>3.7333333333000001</c:v>
                </c:pt>
                <c:pt idx="96">
                  <c:v>3.7333333333000001</c:v>
                </c:pt>
                <c:pt idx="97">
                  <c:v>4.0999999999999996</c:v>
                </c:pt>
                <c:pt idx="98">
                  <c:v>4.0999999999999996</c:v>
                </c:pt>
                <c:pt idx="99">
                  <c:v>4.1666666667000003</c:v>
                </c:pt>
                <c:pt idx="100">
                  <c:v>4.1666666667000003</c:v>
                </c:pt>
                <c:pt idx="101">
                  <c:v>4.2333333333000001</c:v>
                </c:pt>
                <c:pt idx="102">
                  <c:v>4.2333333333000001</c:v>
                </c:pt>
                <c:pt idx="103">
                  <c:v>4.3666666666999996</c:v>
                </c:pt>
                <c:pt idx="104">
                  <c:v>4.3666666666999996</c:v>
                </c:pt>
                <c:pt idx="105">
                  <c:v>4.4333333333000002</c:v>
                </c:pt>
                <c:pt idx="106">
                  <c:v>4.4333333333000002</c:v>
                </c:pt>
                <c:pt idx="107">
                  <c:v>4.4666666667000001</c:v>
                </c:pt>
                <c:pt idx="108">
                  <c:v>4.4666666667000001</c:v>
                </c:pt>
                <c:pt idx="109">
                  <c:v>4.5666666666999998</c:v>
                </c:pt>
                <c:pt idx="110">
                  <c:v>4.5666666666999998</c:v>
                </c:pt>
                <c:pt idx="111">
                  <c:v>4.7333333333000001</c:v>
                </c:pt>
                <c:pt idx="112">
                  <c:v>4.7333333333000001</c:v>
                </c:pt>
                <c:pt idx="113">
                  <c:v>4.7666666666999999</c:v>
                </c:pt>
                <c:pt idx="114">
                  <c:v>4.7666666666999999</c:v>
                </c:pt>
                <c:pt idx="115">
                  <c:v>4.8</c:v>
                </c:pt>
                <c:pt idx="116">
                  <c:v>4.8</c:v>
                </c:pt>
                <c:pt idx="117">
                  <c:v>4.8333333332999997</c:v>
                </c:pt>
                <c:pt idx="118">
                  <c:v>4.8333333332999997</c:v>
                </c:pt>
                <c:pt idx="119">
                  <c:v>4.9333333333000002</c:v>
                </c:pt>
                <c:pt idx="120">
                  <c:v>4.9333333333000002</c:v>
                </c:pt>
                <c:pt idx="121">
                  <c:v>5.0333333332999999</c:v>
                </c:pt>
                <c:pt idx="122">
                  <c:v>5.0333333332999999</c:v>
                </c:pt>
                <c:pt idx="123">
                  <c:v>5.0666666666999998</c:v>
                </c:pt>
                <c:pt idx="124">
                  <c:v>5.0666666666999998</c:v>
                </c:pt>
                <c:pt idx="125">
                  <c:v>5.2</c:v>
                </c:pt>
                <c:pt idx="126">
                  <c:v>5.2</c:v>
                </c:pt>
                <c:pt idx="127">
                  <c:v>5.2333333333000001</c:v>
                </c:pt>
                <c:pt idx="128">
                  <c:v>5.2333333333000001</c:v>
                </c:pt>
                <c:pt idx="129">
                  <c:v>5.3666666666999996</c:v>
                </c:pt>
                <c:pt idx="130">
                  <c:v>5.3666666666999996</c:v>
                </c:pt>
                <c:pt idx="131">
                  <c:v>5.4</c:v>
                </c:pt>
                <c:pt idx="132">
                  <c:v>5.4</c:v>
                </c:pt>
                <c:pt idx="133">
                  <c:v>5.5333333332999999</c:v>
                </c:pt>
                <c:pt idx="134">
                  <c:v>5.5333333332999999</c:v>
                </c:pt>
                <c:pt idx="135">
                  <c:v>5.6</c:v>
                </c:pt>
                <c:pt idx="136">
                  <c:v>5.6</c:v>
                </c:pt>
                <c:pt idx="137">
                  <c:v>5.6333333333000004</c:v>
                </c:pt>
                <c:pt idx="138">
                  <c:v>5.6333333333000004</c:v>
                </c:pt>
                <c:pt idx="139">
                  <c:v>5.6666666667000003</c:v>
                </c:pt>
                <c:pt idx="140">
                  <c:v>5.6666666667000003</c:v>
                </c:pt>
                <c:pt idx="141">
                  <c:v>5.7</c:v>
                </c:pt>
                <c:pt idx="142">
                  <c:v>5.7</c:v>
                </c:pt>
                <c:pt idx="143">
                  <c:v>5.7666666666999999</c:v>
                </c:pt>
                <c:pt idx="144">
                  <c:v>5.7666666666999999</c:v>
                </c:pt>
                <c:pt idx="145">
                  <c:v>6</c:v>
                </c:pt>
                <c:pt idx="146">
                  <c:v>6</c:v>
                </c:pt>
                <c:pt idx="147">
                  <c:v>6.0333333332999999</c:v>
                </c:pt>
                <c:pt idx="148">
                  <c:v>6.0333333332999999</c:v>
                </c:pt>
                <c:pt idx="149">
                  <c:v>6.2</c:v>
                </c:pt>
                <c:pt idx="150">
                  <c:v>6.2</c:v>
                </c:pt>
                <c:pt idx="151">
                  <c:v>6.4</c:v>
                </c:pt>
                <c:pt idx="152">
                  <c:v>6.4</c:v>
                </c:pt>
                <c:pt idx="153">
                  <c:v>6.5666666666999998</c:v>
                </c:pt>
                <c:pt idx="154">
                  <c:v>6.5666666666999998</c:v>
                </c:pt>
                <c:pt idx="155">
                  <c:v>6.6333333333000004</c:v>
                </c:pt>
                <c:pt idx="156">
                  <c:v>6.6333333333000004</c:v>
                </c:pt>
                <c:pt idx="157">
                  <c:v>6.7666666666999999</c:v>
                </c:pt>
                <c:pt idx="158">
                  <c:v>6.7666666666999999</c:v>
                </c:pt>
                <c:pt idx="159">
                  <c:v>6.8666666666999996</c:v>
                </c:pt>
                <c:pt idx="160">
                  <c:v>6.8666666666999996</c:v>
                </c:pt>
                <c:pt idx="161">
                  <c:v>6.9</c:v>
                </c:pt>
                <c:pt idx="162">
                  <c:v>6.9</c:v>
                </c:pt>
                <c:pt idx="163">
                  <c:v>7.1</c:v>
                </c:pt>
                <c:pt idx="164">
                  <c:v>7.1</c:v>
                </c:pt>
                <c:pt idx="165">
                  <c:v>7.1333333333000004</c:v>
                </c:pt>
                <c:pt idx="166">
                  <c:v>7.1333333333000004</c:v>
                </c:pt>
                <c:pt idx="167">
                  <c:v>7.1666666667000003</c:v>
                </c:pt>
                <c:pt idx="168">
                  <c:v>7.1666666667000003</c:v>
                </c:pt>
                <c:pt idx="169">
                  <c:v>7.3666666666999996</c:v>
                </c:pt>
                <c:pt idx="170">
                  <c:v>7.3666666666999996</c:v>
                </c:pt>
                <c:pt idx="171">
                  <c:v>7.4666666667000001</c:v>
                </c:pt>
                <c:pt idx="172">
                  <c:v>7.4666666667000001</c:v>
                </c:pt>
                <c:pt idx="173">
                  <c:v>7.5</c:v>
                </c:pt>
                <c:pt idx="174">
                  <c:v>7.5</c:v>
                </c:pt>
                <c:pt idx="175">
                  <c:v>7.5333333332999999</c:v>
                </c:pt>
                <c:pt idx="176">
                  <c:v>7.5333333332999999</c:v>
                </c:pt>
                <c:pt idx="177">
                  <c:v>7.6</c:v>
                </c:pt>
                <c:pt idx="178">
                  <c:v>7.6</c:v>
                </c:pt>
                <c:pt idx="179">
                  <c:v>7.6666666667000003</c:v>
                </c:pt>
                <c:pt idx="180">
                  <c:v>7.6666666667000003</c:v>
                </c:pt>
                <c:pt idx="181">
                  <c:v>7.7</c:v>
                </c:pt>
                <c:pt idx="182">
                  <c:v>7.7</c:v>
                </c:pt>
                <c:pt idx="183">
                  <c:v>8.2666666667000008</c:v>
                </c:pt>
                <c:pt idx="184">
                  <c:v>8.2666666667000008</c:v>
                </c:pt>
                <c:pt idx="185">
                  <c:v>8.3333333333000006</c:v>
                </c:pt>
                <c:pt idx="186">
                  <c:v>8.3333333333000006</c:v>
                </c:pt>
                <c:pt idx="187">
                  <c:v>8.4333333333000002</c:v>
                </c:pt>
                <c:pt idx="188">
                  <c:v>8.4333333333000002</c:v>
                </c:pt>
                <c:pt idx="189">
                  <c:v>8.4666666667000001</c:v>
                </c:pt>
                <c:pt idx="190">
                  <c:v>8.4666666667000001</c:v>
                </c:pt>
                <c:pt idx="191">
                  <c:v>8.5333333332999999</c:v>
                </c:pt>
                <c:pt idx="192">
                  <c:v>8.5333333332999999</c:v>
                </c:pt>
                <c:pt idx="193">
                  <c:v>8.6</c:v>
                </c:pt>
                <c:pt idx="194">
                  <c:v>8.6</c:v>
                </c:pt>
                <c:pt idx="195">
                  <c:v>8.6666666666999994</c:v>
                </c:pt>
                <c:pt idx="196">
                  <c:v>8.6666666666999994</c:v>
                </c:pt>
                <c:pt idx="197">
                  <c:v>8.8000000000000007</c:v>
                </c:pt>
                <c:pt idx="198">
                  <c:v>8.8000000000000007</c:v>
                </c:pt>
                <c:pt idx="199">
                  <c:v>8.8333333333000006</c:v>
                </c:pt>
                <c:pt idx="200">
                  <c:v>8.8333333333000006</c:v>
                </c:pt>
                <c:pt idx="201">
                  <c:v>9</c:v>
                </c:pt>
                <c:pt idx="202">
                  <c:v>9</c:v>
                </c:pt>
                <c:pt idx="203">
                  <c:v>9.1666666666999994</c:v>
                </c:pt>
                <c:pt idx="204">
                  <c:v>9.1666666666999994</c:v>
                </c:pt>
                <c:pt idx="205">
                  <c:v>9.1999999999999993</c:v>
                </c:pt>
                <c:pt idx="206">
                  <c:v>9.1999999999999993</c:v>
                </c:pt>
                <c:pt idx="207">
                  <c:v>9.2333333332999992</c:v>
                </c:pt>
                <c:pt idx="208">
                  <c:v>9.2333333332999992</c:v>
                </c:pt>
                <c:pt idx="209">
                  <c:v>9.3666666667000005</c:v>
                </c:pt>
                <c:pt idx="210">
                  <c:v>9.3666666667000005</c:v>
                </c:pt>
                <c:pt idx="211">
                  <c:v>9.5333333332999999</c:v>
                </c:pt>
                <c:pt idx="212">
                  <c:v>9.5333333332999999</c:v>
                </c:pt>
                <c:pt idx="213">
                  <c:v>9.5666666666999998</c:v>
                </c:pt>
                <c:pt idx="214">
                  <c:v>9.5666666666999998</c:v>
                </c:pt>
                <c:pt idx="215">
                  <c:v>9.6333333332999995</c:v>
                </c:pt>
                <c:pt idx="216">
                  <c:v>9.6333333332999995</c:v>
                </c:pt>
                <c:pt idx="217">
                  <c:v>9.7333333332999992</c:v>
                </c:pt>
                <c:pt idx="218">
                  <c:v>9.7333333332999992</c:v>
                </c:pt>
                <c:pt idx="219">
                  <c:v>9.7666666667000008</c:v>
                </c:pt>
                <c:pt idx="220">
                  <c:v>9.7666666667000008</c:v>
                </c:pt>
                <c:pt idx="221">
                  <c:v>9.8000000000000007</c:v>
                </c:pt>
                <c:pt idx="222">
                  <c:v>9.8000000000000007</c:v>
                </c:pt>
                <c:pt idx="223">
                  <c:v>9.8666666667000005</c:v>
                </c:pt>
                <c:pt idx="224">
                  <c:v>9.8666666667000005</c:v>
                </c:pt>
                <c:pt idx="225">
                  <c:v>10.233333332999999</c:v>
                </c:pt>
                <c:pt idx="226">
                  <c:v>10.233333332999999</c:v>
                </c:pt>
                <c:pt idx="227">
                  <c:v>10.266666667000001</c:v>
                </c:pt>
                <c:pt idx="228">
                  <c:v>10.266666667000001</c:v>
                </c:pt>
                <c:pt idx="229">
                  <c:v>10.3</c:v>
                </c:pt>
                <c:pt idx="230">
                  <c:v>10.3</c:v>
                </c:pt>
                <c:pt idx="231">
                  <c:v>10.333333333000001</c:v>
                </c:pt>
                <c:pt idx="232">
                  <c:v>10.333333333000001</c:v>
                </c:pt>
                <c:pt idx="233">
                  <c:v>10.366666667000001</c:v>
                </c:pt>
                <c:pt idx="234">
                  <c:v>10.366666667000001</c:v>
                </c:pt>
                <c:pt idx="235">
                  <c:v>10.4</c:v>
                </c:pt>
                <c:pt idx="236">
                  <c:v>10.4</c:v>
                </c:pt>
                <c:pt idx="237">
                  <c:v>10.533333333</c:v>
                </c:pt>
                <c:pt idx="238">
                  <c:v>10.533333333</c:v>
                </c:pt>
                <c:pt idx="239">
                  <c:v>10.733333332999999</c:v>
                </c:pt>
                <c:pt idx="240">
                  <c:v>10.733333332999999</c:v>
                </c:pt>
                <c:pt idx="241">
                  <c:v>10.8</c:v>
                </c:pt>
                <c:pt idx="242">
                  <c:v>10.8</c:v>
                </c:pt>
                <c:pt idx="243">
                  <c:v>10.933333333</c:v>
                </c:pt>
                <c:pt idx="244">
                  <c:v>10.933333333</c:v>
                </c:pt>
                <c:pt idx="245">
                  <c:v>11.033333333</c:v>
                </c:pt>
                <c:pt idx="246">
                  <c:v>11.033333333</c:v>
                </c:pt>
                <c:pt idx="247">
                  <c:v>11.133333332999999</c:v>
                </c:pt>
                <c:pt idx="248">
                  <c:v>11.133333332999999</c:v>
                </c:pt>
                <c:pt idx="249">
                  <c:v>11.2</c:v>
                </c:pt>
                <c:pt idx="250">
                  <c:v>11.2</c:v>
                </c:pt>
                <c:pt idx="251">
                  <c:v>11.366666667000001</c:v>
                </c:pt>
                <c:pt idx="252">
                  <c:v>11.366666667000001</c:v>
                </c:pt>
                <c:pt idx="253">
                  <c:v>11.4</c:v>
                </c:pt>
                <c:pt idx="254">
                  <c:v>11.4</c:v>
                </c:pt>
                <c:pt idx="255">
                  <c:v>11.566666667</c:v>
                </c:pt>
                <c:pt idx="256">
                  <c:v>11.566666667</c:v>
                </c:pt>
                <c:pt idx="257">
                  <c:v>11.8</c:v>
                </c:pt>
                <c:pt idx="258">
                  <c:v>11.8</c:v>
                </c:pt>
                <c:pt idx="259">
                  <c:v>11.833333333000001</c:v>
                </c:pt>
                <c:pt idx="260">
                  <c:v>11.833333333000001</c:v>
                </c:pt>
                <c:pt idx="261">
                  <c:v>11.9</c:v>
                </c:pt>
                <c:pt idx="262">
                  <c:v>11.9</c:v>
                </c:pt>
                <c:pt idx="263">
                  <c:v>12.066666667</c:v>
                </c:pt>
                <c:pt idx="264">
                  <c:v>12.066666667</c:v>
                </c:pt>
                <c:pt idx="265">
                  <c:v>12.133333332999999</c:v>
                </c:pt>
                <c:pt idx="266">
                  <c:v>12.133333332999999</c:v>
                </c:pt>
                <c:pt idx="267">
                  <c:v>12.166666666999999</c:v>
                </c:pt>
                <c:pt idx="268">
                  <c:v>12.166666666999999</c:v>
                </c:pt>
                <c:pt idx="269">
                  <c:v>12.2</c:v>
                </c:pt>
                <c:pt idx="270">
                  <c:v>12.2</c:v>
                </c:pt>
                <c:pt idx="271">
                  <c:v>12.233333332999999</c:v>
                </c:pt>
                <c:pt idx="272">
                  <c:v>12.233333332999999</c:v>
                </c:pt>
                <c:pt idx="273">
                  <c:v>12.266666667000001</c:v>
                </c:pt>
                <c:pt idx="274">
                  <c:v>12.266666667000001</c:v>
                </c:pt>
                <c:pt idx="275">
                  <c:v>12.366666667000001</c:v>
                </c:pt>
                <c:pt idx="276">
                  <c:v>12.366666667000001</c:v>
                </c:pt>
                <c:pt idx="277">
                  <c:v>12.4</c:v>
                </c:pt>
                <c:pt idx="278">
                  <c:v>12.4</c:v>
                </c:pt>
                <c:pt idx="279">
                  <c:v>12.433333333</c:v>
                </c:pt>
                <c:pt idx="280">
                  <c:v>12.433333333</c:v>
                </c:pt>
                <c:pt idx="281">
                  <c:v>12.466666667</c:v>
                </c:pt>
                <c:pt idx="282">
                  <c:v>12.466666667</c:v>
                </c:pt>
                <c:pt idx="283">
                  <c:v>12.5</c:v>
                </c:pt>
                <c:pt idx="284">
                  <c:v>12.5</c:v>
                </c:pt>
                <c:pt idx="285">
                  <c:v>12.566666667</c:v>
                </c:pt>
                <c:pt idx="286">
                  <c:v>12.566666667</c:v>
                </c:pt>
                <c:pt idx="287">
                  <c:v>12.6</c:v>
                </c:pt>
                <c:pt idx="288">
                  <c:v>12.6</c:v>
                </c:pt>
                <c:pt idx="289">
                  <c:v>12.633333332999999</c:v>
                </c:pt>
                <c:pt idx="290">
                  <c:v>12.633333332999999</c:v>
                </c:pt>
                <c:pt idx="291">
                  <c:v>12.666666666999999</c:v>
                </c:pt>
                <c:pt idx="292">
                  <c:v>12.666666666999999</c:v>
                </c:pt>
                <c:pt idx="293">
                  <c:v>12.7</c:v>
                </c:pt>
                <c:pt idx="294">
                  <c:v>12.7</c:v>
                </c:pt>
                <c:pt idx="295">
                  <c:v>12.733333332999999</c:v>
                </c:pt>
                <c:pt idx="296">
                  <c:v>12.733333332999999</c:v>
                </c:pt>
                <c:pt idx="297">
                  <c:v>12.833333333000001</c:v>
                </c:pt>
                <c:pt idx="298">
                  <c:v>12.833333333000001</c:v>
                </c:pt>
                <c:pt idx="299">
                  <c:v>12.866666667000001</c:v>
                </c:pt>
                <c:pt idx="300">
                  <c:v>12.866666667000001</c:v>
                </c:pt>
                <c:pt idx="301">
                  <c:v>12.9</c:v>
                </c:pt>
                <c:pt idx="302">
                  <c:v>12.9</c:v>
                </c:pt>
                <c:pt idx="303">
                  <c:v>12.933333333</c:v>
                </c:pt>
                <c:pt idx="304">
                  <c:v>12.933333333</c:v>
                </c:pt>
                <c:pt idx="305">
                  <c:v>12.966666667</c:v>
                </c:pt>
                <c:pt idx="306">
                  <c:v>12.966666667</c:v>
                </c:pt>
                <c:pt idx="307">
                  <c:v>13</c:v>
                </c:pt>
                <c:pt idx="308">
                  <c:v>13</c:v>
                </c:pt>
                <c:pt idx="309">
                  <c:v>13.066666667</c:v>
                </c:pt>
                <c:pt idx="310">
                  <c:v>13.066666667</c:v>
                </c:pt>
                <c:pt idx="311">
                  <c:v>13.1</c:v>
                </c:pt>
                <c:pt idx="312">
                  <c:v>13.1</c:v>
                </c:pt>
                <c:pt idx="313">
                  <c:v>13.133333332999999</c:v>
                </c:pt>
                <c:pt idx="314">
                  <c:v>13.133333332999999</c:v>
                </c:pt>
                <c:pt idx="315">
                  <c:v>13.166666666999999</c:v>
                </c:pt>
                <c:pt idx="316">
                  <c:v>13.166666666999999</c:v>
                </c:pt>
                <c:pt idx="317">
                  <c:v>13.2</c:v>
                </c:pt>
                <c:pt idx="318">
                  <c:v>13.2</c:v>
                </c:pt>
                <c:pt idx="319">
                  <c:v>13.266666667000001</c:v>
                </c:pt>
                <c:pt idx="320">
                  <c:v>13.266666667000001</c:v>
                </c:pt>
                <c:pt idx="321">
                  <c:v>13.3</c:v>
                </c:pt>
                <c:pt idx="322">
                  <c:v>13.3</c:v>
                </c:pt>
                <c:pt idx="323">
                  <c:v>13.333333333000001</c:v>
                </c:pt>
                <c:pt idx="324">
                  <c:v>13.333333333000001</c:v>
                </c:pt>
                <c:pt idx="325">
                  <c:v>13.366666667000001</c:v>
                </c:pt>
                <c:pt idx="326">
                  <c:v>13.366666667000001</c:v>
                </c:pt>
                <c:pt idx="327">
                  <c:v>13.4</c:v>
                </c:pt>
                <c:pt idx="328">
                  <c:v>13.4</c:v>
                </c:pt>
                <c:pt idx="329">
                  <c:v>13.5</c:v>
                </c:pt>
                <c:pt idx="330">
                  <c:v>13.5</c:v>
                </c:pt>
                <c:pt idx="331">
                  <c:v>13.533333333</c:v>
                </c:pt>
                <c:pt idx="332">
                  <c:v>13.533333333</c:v>
                </c:pt>
                <c:pt idx="333">
                  <c:v>13.566666667</c:v>
                </c:pt>
                <c:pt idx="334">
                  <c:v>13.566666667</c:v>
                </c:pt>
                <c:pt idx="335">
                  <c:v>13.6</c:v>
                </c:pt>
                <c:pt idx="336">
                  <c:v>13.6</c:v>
                </c:pt>
                <c:pt idx="337">
                  <c:v>13.633333332999999</c:v>
                </c:pt>
                <c:pt idx="338">
                  <c:v>13.633333332999999</c:v>
                </c:pt>
                <c:pt idx="339">
                  <c:v>13.733333332999999</c:v>
                </c:pt>
                <c:pt idx="340">
                  <c:v>13.733333332999999</c:v>
                </c:pt>
                <c:pt idx="341">
                  <c:v>13.766666667000001</c:v>
                </c:pt>
                <c:pt idx="342">
                  <c:v>13.766666667000001</c:v>
                </c:pt>
                <c:pt idx="343">
                  <c:v>13.8</c:v>
                </c:pt>
                <c:pt idx="344">
                  <c:v>13.8</c:v>
                </c:pt>
                <c:pt idx="345">
                  <c:v>13.833333333000001</c:v>
                </c:pt>
                <c:pt idx="346">
                  <c:v>13.833333333000001</c:v>
                </c:pt>
                <c:pt idx="347">
                  <c:v>13.866666667000001</c:v>
                </c:pt>
                <c:pt idx="348">
                  <c:v>13.866666667000001</c:v>
                </c:pt>
                <c:pt idx="349">
                  <c:v>13.9</c:v>
                </c:pt>
                <c:pt idx="350">
                  <c:v>13.9</c:v>
                </c:pt>
                <c:pt idx="351">
                  <c:v>13.933333333</c:v>
                </c:pt>
                <c:pt idx="352">
                  <c:v>13.933333333</c:v>
                </c:pt>
                <c:pt idx="353">
                  <c:v>14</c:v>
                </c:pt>
                <c:pt idx="354">
                  <c:v>14</c:v>
                </c:pt>
                <c:pt idx="355">
                  <c:v>14.033333333</c:v>
                </c:pt>
                <c:pt idx="356">
                  <c:v>14.033333333</c:v>
                </c:pt>
                <c:pt idx="357">
                  <c:v>14.066666667</c:v>
                </c:pt>
                <c:pt idx="358">
                  <c:v>14.066666667</c:v>
                </c:pt>
                <c:pt idx="359">
                  <c:v>14.1</c:v>
                </c:pt>
                <c:pt idx="360">
                  <c:v>14.1</c:v>
                </c:pt>
                <c:pt idx="361">
                  <c:v>14.133333332999999</c:v>
                </c:pt>
                <c:pt idx="362">
                  <c:v>14.133333332999999</c:v>
                </c:pt>
                <c:pt idx="363">
                  <c:v>14.233333332999999</c:v>
                </c:pt>
                <c:pt idx="364">
                  <c:v>14.233333332999999</c:v>
                </c:pt>
                <c:pt idx="365">
                  <c:v>14.266666667000001</c:v>
                </c:pt>
                <c:pt idx="366">
                  <c:v>14.266666667000001</c:v>
                </c:pt>
                <c:pt idx="367">
                  <c:v>14.3</c:v>
                </c:pt>
                <c:pt idx="368">
                  <c:v>14.3</c:v>
                </c:pt>
                <c:pt idx="369">
                  <c:v>14.333333333000001</c:v>
                </c:pt>
                <c:pt idx="370">
                  <c:v>14.333333333000001</c:v>
                </c:pt>
                <c:pt idx="371">
                  <c:v>14.366666667000001</c:v>
                </c:pt>
                <c:pt idx="372">
                  <c:v>14.366666667000001</c:v>
                </c:pt>
                <c:pt idx="373">
                  <c:v>14.433333333</c:v>
                </c:pt>
                <c:pt idx="374">
                  <c:v>14.433333333</c:v>
                </c:pt>
                <c:pt idx="375">
                  <c:v>14.466666667</c:v>
                </c:pt>
                <c:pt idx="376">
                  <c:v>14.466666667</c:v>
                </c:pt>
                <c:pt idx="377">
                  <c:v>14.5</c:v>
                </c:pt>
                <c:pt idx="378">
                  <c:v>14.5</c:v>
                </c:pt>
                <c:pt idx="379">
                  <c:v>14.533333333</c:v>
                </c:pt>
                <c:pt idx="380">
                  <c:v>14.533333333</c:v>
                </c:pt>
                <c:pt idx="381">
                  <c:v>14.566666667</c:v>
                </c:pt>
                <c:pt idx="382">
                  <c:v>14.566666667</c:v>
                </c:pt>
                <c:pt idx="383">
                  <c:v>14.6</c:v>
                </c:pt>
                <c:pt idx="384">
                  <c:v>14.6</c:v>
                </c:pt>
                <c:pt idx="385">
                  <c:v>14.666666666999999</c:v>
                </c:pt>
                <c:pt idx="386">
                  <c:v>14.666666666999999</c:v>
                </c:pt>
                <c:pt idx="387">
                  <c:v>14.7</c:v>
                </c:pt>
                <c:pt idx="388">
                  <c:v>14.7</c:v>
                </c:pt>
                <c:pt idx="389">
                  <c:v>14.733333332999999</c:v>
                </c:pt>
                <c:pt idx="390">
                  <c:v>14.733333332999999</c:v>
                </c:pt>
                <c:pt idx="391">
                  <c:v>14.766666667000001</c:v>
                </c:pt>
                <c:pt idx="392">
                  <c:v>14.766666667000001</c:v>
                </c:pt>
                <c:pt idx="393">
                  <c:v>14.8</c:v>
                </c:pt>
                <c:pt idx="394">
                  <c:v>14.8</c:v>
                </c:pt>
                <c:pt idx="395">
                  <c:v>14.833333333000001</c:v>
                </c:pt>
                <c:pt idx="396">
                  <c:v>14.833333333000001</c:v>
                </c:pt>
                <c:pt idx="397">
                  <c:v>14.933333333</c:v>
                </c:pt>
                <c:pt idx="398">
                  <c:v>14.933333333</c:v>
                </c:pt>
                <c:pt idx="399">
                  <c:v>14.966666667</c:v>
                </c:pt>
                <c:pt idx="400">
                  <c:v>14.966666667</c:v>
                </c:pt>
                <c:pt idx="401">
                  <c:v>15</c:v>
                </c:pt>
                <c:pt idx="402">
                  <c:v>15</c:v>
                </c:pt>
                <c:pt idx="403">
                  <c:v>15.033333333</c:v>
                </c:pt>
                <c:pt idx="404">
                  <c:v>15.033333333</c:v>
                </c:pt>
                <c:pt idx="405">
                  <c:v>15.066666667</c:v>
                </c:pt>
                <c:pt idx="406">
                  <c:v>15.066666667</c:v>
                </c:pt>
                <c:pt idx="407">
                  <c:v>15.1</c:v>
                </c:pt>
                <c:pt idx="408">
                  <c:v>15.1</c:v>
                </c:pt>
                <c:pt idx="409">
                  <c:v>15.166666666999999</c:v>
                </c:pt>
                <c:pt idx="410">
                  <c:v>15.166666666999999</c:v>
                </c:pt>
                <c:pt idx="411">
                  <c:v>15.2</c:v>
                </c:pt>
                <c:pt idx="412">
                  <c:v>15.2</c:v>
                </c:pt>
                <c:pt idx="413">
                  <c:v>15.233333332999999</c:v>
                </c:pt>
                <c:pt idx="414">
                  <c:v>15.233333332999999</c:v>
                </c:pt>
                <c:pt idx="415">
                  <c:v>15.266666667000001</c:v>
                </c:pt>
                <c:pt idx="416">
                  <c:v>15.266666667000001</c:v>
                </c:pt>
                <c:pt idx="417">
                  <c:v>15.3</c:v>
                </c:pt>
                <c:pt idx="418">
                  <c:v>15.3</c:v>
                </c:pt>
                <c:pt idx="419">
                  <c:v>15.433333333</c:v>
                </c:pt>
                <c:pt idx="420">
                  <c:v>15.433333333</c:v>
                </c:pt>
                <c:pt idx="421">
                  <c:v>15.466666667</c:v>
                </c:pt>
                <c:pt idx="422">
                  <c:v>15.466666667</c:v>
                </c:pt>
                <c:pt idx="423">
                  <c:v>15.5</c:v>
                </c:pt>
                <c:pt idx="424">
                  <c:v>15.5</c:v>
                </c:pt>
                <c:pt idx="425">
                  <c:v>15.533333333</c:v>
                </c:pt>
                <c:pt idx="426">
                  <c:v>15.533333333</c:v>
                </c:pt>
                <c:pt idx="427">
                  <c:v>15.6</c:v>
                </c:pt>
                <c:pt idx="428">
                  <c:v>15.6</c:v>
                </c:pt>
                <c:pt idx="429">
                  <c:v>15.633333332999999</c:v>
                </c:pt>
                <c:pt idx="430">
                  <c:v>15.633333332999999</c:v>
                </c:pt>
                <c:pt idx="431">
                  <c:v>15.666666666999999</c:v>
                </c:pt>
                <c:pt idx="432">
                  <c:v>15.666666666999999</c:v>
                </c:pt>
                <c:pt idx="433">
                  <c:v>15.7</c:v>
                </c:pt>
                <c:pt idx="434">
                  <c:v>15.7</c:v>
                </c:pt>
                <c:pt idx="435">
                  <c:v>15.733333332999999</c:v>
                </c:pt>
                <c:pt idx="436">
                  <c:v>15.733333332999999</c:v>
                </c:pt>
                <c:pt idx="437">
                  <c:v>15.766666667000001</c:v>
                </c:pt>
                <c:pt idx="438">
                  <c:v>15.766666667000001</c:v>
                </c:pt>
                <c:pt idx="439">
                  <c:v>15.8</c:v>
                </c:pt>
                <c:pt idx="440">
                  <c:v>15.8</c:v>
                </c:pt>
                <c:pt idx="441">
                  <c:v>15.866666667000001</c:v>
                </c:pt>
                <c:pt idx="442">
                  <c:v>15.866666667000001</c:v>
                </c:pt>
                <c:pt idx="443">
                  <c:v>15.9</c:v>
                </c:pt>
                <c:pt idx="444">
                  <c:v>15.9</c:v>
                </c:pt>
                <c:pt idx="445">
                  <c:v>15.933333333</c:v>
                </c:pt>
                <c:pt idx="446">
                  <c:v>15.933333333</c:v>
                </c:pt>
                <c:pt idx="447">
                  <c:v>15.966666667</c:v>
                </c:pt>
                <c:pt idx="448">
                  <c:v>15.966666667</c:v>
                </c:pt>
                <c:pt idx="449">
                  <c:v>16</c:v>
                </c:pt>
                <c:pt idx="450">
                  <c:v>16</c:v>
                </c:pt>
                <c:pt idx="451">
                  <c:v>16.066666667</c:v>
                </c:pt>
                <c:pt idx="452">
                  <c:v>16.066666667</c:v>
                </c:pt>
                <c:pt idx="453">
                  <c:v>16.100000000000001</c:v>
                </c:pt>
                <c:pt idx="454">
                  <c:v>16.100000000000001</c:v>
                </c:pt>
                <c:pt idx="455">
                  <c:v>16.133333332999999</c:v>
                </c:pt>
                <c:pt idx="456">
                  <c:v>16.133333332999999</c:v>
                </c:pt>
                <c:pt idx="457">
                  <c:v>16.166666667000001</c:v>
                </c:pt>
                <c:pt idx="458">
                  <c:v>16.166666667000001</c:v>
                </c:pt>
                <c:pt idx="459">
                  <c:v>16.2</c:v>
                </c:pt>
                <c:pt idx="460">
                  <c:v>16.2</c:v>
                </c:pt>
                <c:pt idx="461">
                  <c:v>16.233333333000001</c:v>
                </c:pt>
                <c:pt idx="462">
                  <c:v>16.233333333000001</c:v>
                </c:pt>
                <c:pt idx="463">
                  <c:v>16.333333332999999</c:v>
                </c:pt>
                <c:pt idx="464">
                  <c:v>16.333333332999999</c:v>
                </c:pt>
                <c:pt idx="465">
                  <c:v>16.366666667000001</c:v>
                </c:pt>
                <c:pt idx="466">
                  <c:v>16.366666667000001</c:v>
                </c:pt>
                <c:pt idx="467">
                  <c:v>16.399999999999999</c:v>
                </c:pt>
                <c:pt idx="468">
                  <c:v>16.399999999999999</c:v>
                </c:pt>
                <c:pt idx="469">
                  <c:v>16.433333333</c:v>
                </c:pt>
                <c:pt idx="470">
                  <c:v>16.433333333</c:v>
                </c:pt>
                <c:pt idx="471">
                  <c:v>16.466666666999998</c:v>
                </c:pt>
                <c:pt idx="472">
                  <c:v>16.466666666999998</c:v>
                </c:pt>
                <c:pt idx="473">
                  <c:v>16.533333333000002</c:v>
                </c:pt>
                <c:pt idx="474">
                  <c:v>16.533333333000002</c:v>
                </c:pt>
                <c:pt idx="475">
                  <c:v>16.566666667</c:v>
                </c:pt>
                <c:pt idx="476">
                  <c:v>16.566666667</c:v>
                </c:pt>
                <c:pt idx="477">
                  <c:v>16.600000000000001</c:v>
                </c:pt>
                <c:pt idx="478">
                  <c:v>16.600000000000001</c:v>
                </c:pt>
                <c:pt idx="479">
                  <c:v>16.633333332999999</c:v>
                </c:pt>
                <c:pt idx="480">
                  <c:v>16.633333332999999</c:v>
                </c:pt>
                <c:pt idx="481">
                  <c:v>16.666666667000001</c:v>
                </c:pt>
                <c:pt idx="482">
                  <c:v>16.666666667000001</c:v>
                </c:pt>
                <c:pt idx="483">
                  <c:v>16.7</c:v>
                </c:pt>
                <c:pt idx="484">
                  <c:v>16.7</c:v>
                </c:pt>
                <c:pt idx="485">
                  <c:v>16.766666666999999</c:v>
                </c:pt>
                <c:pt idx="486">
                  <c:v>16.766666666999999</c:v>
                </c:pt>
                <c:pt idx="487">
                  <c:v>16.8</c:v>
                </c:pt>
                <c:pt idx="488">
                  <c:v>16.8</c:v>
                </c:pt>
                <c:pt idx="489">
                  <c:v>16.833333332999999</c:v>
                </c:pt>
                <c:pt idx="490">
                  <c:v>16.833333332999999</c:v>
                </c:pt>
                <c:pt idx="491">
                  <c:v>16.866666667000001</c:v>
                </c:pt>
                <c:pt idx="492">
                  <c:v>16.866666667000001</c:v>
                </c:pt>
                <c:pt idx="493">
                  <c:v>16.899999999999999</c:v>
                </c:pt>
                <c:pt idx="494">
                  <c:v>16.899999999999999</c:v>
                </c:pt>
                <c:pt idx="495">
                  <c:v>16.933333333</c:v>
                </c:pt>
                <c:pt idx="496">
                  <c:v>16.933333333</c:v>
                </c:pt>
                <c:pt idx="497">
                  <c:v>17.033333333000002</c:v>
                </c:pt>
                <c:pt idx="498">
                  <c:v>17.033333333000002</c:v>
                </c:pt>
                <c:pt idx="499">
                  <c:v>17.066666667</c:v>
                </c:pt>
                <c:pt idx="500">
                  <c:v>17.066666667</c:v>
                </c:pt>
                <c:pt idx="501">
                  <c:v>17.100000000000001</c:v>
                </c:pt>
                <c:pt idx="502">
                  <c:v>17.100000000000001</c:v>
                </c:pt>
                <c:pt idx="503">
                  <c:v>17.133333332999999</c:v>
                </c:pt>
                <c:pt idx="504">
                  <c:v>17.133333332999999</c:v>
                </c:pt>
                <c:pt idx="505">
                  <c:v>17.166666667000001</c:v>
                </c:pt>
                <c:pt idx="506">
                  <c:v>17.166666667000001</c:v>
                </c:pt>
                <c:pt idx="507">
                  <c:v>17.266666666999999</c:v>
                </c:pt>
                <c:pt idx="508">
                  <c:v>17.266666666999999</c:v>
                </c:pt>
                <c:pt idx="509">
                  <c:v>17.3</c:v>
                </c:pt>
                <c:pt idx="510">
                  <c:v>17.3</c:v>
                </c:pt>
                <c:pt idx="511">
                  <c:v>17.333333332999999</c:v>
                </c:pt>
                <c:pt idx="512">
                  <c:v>17.333333332999999</c:v>
                </c:pt>
                <c:pt idx="513">
                  <c:v>17.366666667000001</c:v>
                </c:pt>
                <c:pt idx="514">
                  <c:v>17.366666667000001</c:v>
                </c:pt>
                <c:pt idx="515">
                  <c:v>17.399999999999999</c:v>
                </c:pt>
                <c:pt idx="516">
                  <c:v>17.399999999999999</c:v>
                </c:pt>
                <c:pt idx="517">
                  <c:v>17.433333333</c:v>
                </c:pt>
                <c:pt idx="518">
                  <c:v>17.433333333</c:v>
                </c:pt>
                <c:pt idx="519">
                  <c:v>17.5</c:v>
                </c:pt>
                <c:pt idx="520">
                  <c:v>17.5</c:v>
                </c:pt>
                <c:pt idx="521">
                  <c:v>17.533333333000002</c:v>
                </c:pt>
                <c:pt idx="522">
                  <c:v>17.533333333000002</c:v>
                </c:pt>
                <c:pt idx="523">
                  <c:v>17.566666667</c:v>
                </c:pt>
                <c:pt idx="524">
                  <c:v>17.566666667</c:v>
                </c:pt>
                <c:pt idx="525">
                  <c:v>17.600000000000001</c:v>
                </c:pt>
                <c:pt idx="526">
                  <c:v>17.600000000000001</c:v>
                </c:pt>
                <c:pt idx="527">
                  <c:v>17.633333332999999</c:v>
                </c:pt>
                <c:pt idx="528">
                  <c:v>17.633333332999999</c:v>
                </c:pt>
                <c:pt idx="529">
                  <c:v>17.666666667000001</c:v>
                </c:pt>
                <c:pt idx="530">
                  <c:v>17.666666667000001</c:v>
                </c:pt>
                <c:pt idx="531">
                  <c:v>17.7</c:v>
                </c:pt>
                <c:pt idx="532">
                  <c:v>17.7</c:v>
                </c:pt>
                <c:pt idx="533">
                  <c:v>17.733333333000001</c:v>
                </c:pt>
                <c:pt idx="534">
                  <c:v>17.733333333000001</c:v>
                </c:pt>
                <c:pt idx="535">
                  <c:v>17.766666666999999</c:v>
                </c:pt>
                <c:pt idx="536">
                  <c:v>17.766666666999999</c:v>
                </c:pt>
                <c:pt idx="537">
                  <c:v>17.8</c:v>
                </c:pt>
                <c:pt idx="538">
                  <c:v>17.8</c:v>
                </c:pt>
                <c:pt idx="539">
                  <c:v>17.833333332999999</c:v>
                </c:pt>
                <c:pt idx="540">
                  <c:v>17.833333332999999</c:v>
                </c:pt>
                <c:pt idx="541">
                  <c:v>17.966666666999998</c:v>
                </c:pt>
                <c:pt idx="542">
                  <c:v>17.966666666999998</c:v>
                </c:pt>
                <c:pt idx="543">
                  <c:v>18</c:v>
                </c:pt>
                <c:pt idx="544">
                  <c:v>18</c:v>
                </c:pt>
                <c:pt idx="545">
                  <c:v>18.033333333000002</c:v>
                </c:pt>
                <c:pt idx="546">
                  <c:v>18.033333333000002</c:v>
                </c:pt>
                <c:pt idx="547">
                  <c:v>18.066666667</c:v>
                </c:pt>
                <c:pt idx="548">
                  <c:v>18.066666667</c:v>
                </c:pt>
                <c:pt idx="549">
                  <c:v>18.100000000000001</c:v>
                </c:pt>
                <c:pt idx="550">
                  <c:v>18.100000000000001</c:v>
                </c:pt>
                <c:pt idx="551">
                  <c:v>18.133333332999999</c:v>
                </c:pt>
                <c:pt idx="552">
                  <c:v>18.133333332999999</c:v>
                </c:pt>
                <c:pt idx="553">
                  <c:v>18.2</c:v>
                </c:pt>
                <c:pt idx="554">
                  <c:v>18.2</c:v>
                </c:pt>
                <c:pt idx="555">
                  <c:v>18.233333333000001</c:v>
                </c:pt>
                <c:pt idx="556">
                  <c:v>18.233333333000001</c:v>
                </c:pt>
                <c:pt idx="557">
                  <c:v>18.266666666999999</c:v>
                </c:pt>
                <c:pt idx="558">
                  <c:v>18.266666666999999</c:v>
                </c:pt>
                <c:pt idx="559">
                  <c:v>18.3</c:v>
                </c:pt>
                <c:pt idx="560">
                  <c:v>18.3</c:v>
                </c:pt>
                <c:pt idx="561">
                  <c:v>18.333333332999999</c:v>
                </c:pt>
                <c:pt idx="562">
                  <c:v>18.333333332999999</c:v>
                </c:pt>
                <c:pt idx="563">
                  <c:v>18.399999999999999</c:v>
                </c:pt>
                <c:pt idx="564">
                  <c:v>18.399999999999999</c:v>
                </c:pt>
                <c:pt idx="565">
                  <c:v>18.433333333</c:v>
                </c:pt>
                <c:pt idx="566">
                  <c:v>18.433333333</c:v>
                </c:pt>
                <c:pt idx="567">
                  <c:v>18.466666666999998</c:v>
                </c:pt>
                <c:pt idx="568">
                  <c:v>18.466666666999998</c:v>
                </c:pt>
                <c:pt idx="569">
                  <c:v>18.5</c:v>
                </c:pt>
                <c:pt idx="570">
                  <c:v>18.5</c:v>
                </c:pt>
                <c:pt idx="571">
                  <c:v>18.533333333000002</c:v>
                </c:pt>
                <c:pt idx="572">
                  <c:v>18.533333333000002</c:v>
                </c:pt>
                <c:pt idx="573">
                  <c:v>18.566666667</c:v>
                </c:pt>
                <c:pt idx="574">
                  <c:v>18.566666667</c:v>
                </c:pt>
                <c:pt idx="575">
                  <c:v>18.633333332999999</c:v>
                </c:pt>
                <c:pt idx="576">
                  <c:v>18.633333332999999</c:v>
                </c:pt>
                <c:pt idx="577">
                  <c:v>18.666666667000001</c:v>
                </c:pt>
                <c:pt idx="578">
                  <c:v>18.666666667000001</c:v>
                </c:pt>
                <c:pt idx="579">
                  <c:v>18.7</c:v>
                </c:pt>
                <c:pt idx="580">
                  <c:v>18.7</c:v>
                </c:pt>
                <c:pt idx="581">
                  <c:v>18.733333333000001</c:v>
                </c:pt>
                <c:pt idx="582">
                  <c:v>18.733333333000001</c:v>
                </c:pt>
                <c:pt idx="583">
                  <c:v>18.766666666999999</c:v>
                </c:pt>
                <c:pt idx="584">
                  <c:v>18.766666666999999</c:v>
                </c:pt>
                <c:pt idx="585">
                  <c:v>18.8</c:v>
                </c:pt>
                <c:pt idx="586">
                  <c:v>18.8</c:v>
                </c:pt>
                <c:pt idx="587">
                  <c:v>18.866666667000001</c:v>
                </c:pt>
                <c:pt idx="588">
                  <c:v>18.866666667000001</c:v>
                </c:pt>
                <c:pt idx="589">
                  <c:v>18.899999999999999</c:v>
                </c:pt>
                <c:pt idx="590">
                  <c:v>18.899999999999999</c:v>
                </c:pt>
                <c:pt idx="591">
                  <c:v>18.933333333</c:v>
                </c:pt>
                <c:pt idx="592">
                  <c:v>18.933333333</c:v>
                </c:pt>
                <c:pt idx="593">
                  <c:v>18.966666666999998</c:v>
                </c:pt>
                <c:pt idx="594">
                  <c:v>18.966666666999998</c:v>
                </c:pt>
                <c:pt idx="595">
                  <c:v>19</c:v>
                </c:pt>
                <c:pt idx="596">
                  <c:v>19</c:v>
                </c:pt>
                <c:pt idx="597">
                  <c:v>19.100000000000001</c:v>
                </c:pt>
                <c:pt idx="598">
                  <c:v>19.100000000000001</c:v>
                </c:pt>
                <c:pt idx="599">
                  <c:v>19.133333332999999</c:v>
                </c:pt>
                <c:pt idx="600">
                  <c:v>19.133333332999999</c:v>
                </c:pt>
                <c:pt idx="601">
                  <c:v>19.166666667000001</c:v>
                </c:pt>
                <c:pt idx="602">
                  <c:v>19.166666667000001</c:v>
                </c:pt>
                <c:pt idx="603">
                  <c:v>19.2</c:v>
                </c:pt>
                <c:pt idx="604">
                  <c:v>19.2</c:v>
                </c:pt>
                <c:pt idx="605">
                  <c:v>19.233333333000001</c:v>
                </c:pt>
                <c:pt idx="606">
                  <c:v>19.233333333000001</c:v>
                </c:pt>
                <c:pt idx="607">
                  <c:v>19.266666666999999</c:v>
                </c:pt>
                <c:pt idx="608">
                  <c:v>19.266666666999999</c:v>
                </c:pt>
                <c:pt idx="609">
                  <c:v>19.333333332999999</c:v>
                </c:pt>
                <c:pt idx="610">
                  <c:v>19.333333332999999</c:v>
                </c:pt>
                <c:pt idx="611">
                  <c:v>19.366666667000001</c:v>
                </c:pt>
                <c:pt idx="612">
                  <c:v>19.366666667000001</c:v>
                </c:pt>
                <c:pt idx="613">
                  <c:v>19.399999999999999</c:v>
                </c:pt>
                <c:pt idx="614">
                  <c:v>19.399999999999999</c:v>
                </c:pt>
                <c:pt idx="615">
                  <c:v>19.433333333</c:v>
                </c:pt>
                <c:pt idx="616">
                  <c:v>19.433333333</c:v>
                </c:pt>
                <c:pt idx="617">
                  <c:v>19.466666666999998</c:v>
                </c:pt>
                <c:pt idx="618">
                  <c:v>19.466666666999998</c:v>
                </c:pt>
                <c:pt idx="619">
                  <c:v>19.5</c:v>
                </c:pt>
                <c:pt idx="620">
                  <c:v>19.5</c:v>
                </c:pt>
                <c:pt idx="621">
                  <c:v>19.533333333000002</c:v>
                </c:pt>
                <c:pt idx="622">
                  <c:v>19.533333333000002</c:v>
                </c:pt>
                <c:pt idx="623">
                  <c:v>19.600000000000001</c:v>
                </c:pt>
                <c:pt idx="624">
                  <c:v>19.600000000000001</c:v>
                </c:pt>
                <c:pt idx="625">
                  <c:v>19.633333332999999</c:v>
                </c:pt>
                <c:pt idx="626">
                  <c:v>19.633333332999999</c:v>
                </c:pt>
                <c:pt idx="627">
                  <c:v>19.666666667000001</c:v>
                </c:pt>
                <c:pt idx="628">
                  <c:v>19.666666667000001</c:v>
                </c:pt>
                <c:pt idx="629">
                  <c:v>19.7</c:v>
                </c:pt>
                <c:pt idx="630">
                  <c:v>19.7</c:v>
                </c:pt>
                <c:pt idx="631">
                  <c:v>19.733333333000001</c:v>
                </c:pt>
                <c:pt idx="632">
                  <c:v>19.733333333000001</c:v>
                </c:pt>
                <c:pt idx="633">
                  <c:v>19.8</c:v>
                </c:pt>
                <c:pt idx="634">
                  <c:v>19.8</c:v>
                </c:pt>
                <c:pt idx="635">
                  <c:v>19.833333332999999</c:v>
                </c:pt>
                <c:pt idx="636">
                  <c:v>19.833333332999999</c:v>
                </c:pt>
                <c:pt idx="637">
                  <c:v>19.866666667000001</c:v>
                </c:pt>
                <c:pt idx="638">
                  <c:v>19.866666667000001</c:v>
                </c:pt>
                <c:pt idx="639">
                  <c:v>19.899999999999999</c:v>
                </c:pt>
                <c:pt idx="640">
                  <c:v>19.899999999999999</c:v>
                </c:pt>
                <c:pt idx="641">
                  <c:v>19.933333333</c:v>
                </c:pt>
                <c:pt idx="642">
                  <c:v>19.933333333</c:v>
                </c:pt>
                <c:pt idx="643">
                  <c:v>19.966666666999998</c:v>
                </c:pt>
                <c:pt idx="644">
                  <c:v>19.966666666999998</c:v>
                </c:pt>
                <c:pt idx="645">
                  <c:v>20.066666667</c:v>
                </c:pt>
                <c:pt idx="646">
                  <c:v>20.066666667</c:v>
                </c:pt>
                <c:pt idx="647">
                  <c:v>20.100000000000001</c:v>
                </c:pt>
                <c:pt idx="648">
                  <c:v>20.100000000000001</c:v>
                </c:pt>
                <c:pt idx="649">
                  <c:v>20.133333332999999</c:v>
                </c:pt>
                <c:pt idx="650">
                  <c:v>20.133333332999999</c:v>
                </c:pt>
                <c:pt idx="651">
                  <c:v>20.166666667000001</c:v>
                </c:pt>
                <c:pt idx="652">
                  <c:v>20.166666667000001</c:v>
                </c:pt>
                <c:pt idx="653">
                  <c:v>20.266666666999999</c:v>
                </c:pt>
                <c:pt idx="654">
                  <c:v>20.266666666999999</c:v>
                </c:pt>
                <c:pt idx="655">
                  <c:v>20.3</c:v>
                </c:pt>
                <c:pt idx="656">
                  <c:v>20.3</c:v>
                </c:pt>
                <c:pt idx="657">
                  <c:v>20.333333332999999</c:v>
                </c:pt>
                <c:pt idx="658">
                  <c:v>20.333333332999999</c:v>
                </c:pt>
                <c:pt idx="659">
                  <c:v>20.366666667000001</c:v>
                </c:pt>
                <c:pt idx="660">
                  <c:v>20.366666667000001</c:v>
                </c:pt>
                <c:pt idx="661">
                  <c:v>20.399999999999999</c:v>
                </c:pt>
                <c:pt idx="662">
                  <c:v>20.399999999999999</c:v>
                </c:pt>
                <c:pt idx="663">
                  <c:v>20.433333333</c:v>
                </c:pt>
                <c:pt idx="664">
                  <c:v>20.433333333</c:v>
                </c:pt>
                <c:pt idx="665">
                  <c:v>20.533333333000002</c:v>
                </c:pt>
                <c:pt idx="666">
                  <c:v>20.533333333000002</c:v>
                </c:pt>
                <c:pt idx="667">
                  <c:v>20.566666667</c:v>
                </c:pt>
                <c:pt idx="668">
                  <c:v>20.566666667</c:v>
                </c:pt>
                <c:pt idx="669">
                  <c:v>20.6</c:v>
                </c:pt>
                <c:pt idx="670">
                  <c:v>20.6</c:v>
                </c:pt>
                <c:pt idx="671">
                  <c:v>20.633333332999999</c:v>
                </c:pt>
                <c:pt idx="672">
                  <c:v>20.633333332999999</c:v>
                </c:pt>
                <c:pt idx="673">
                  <c:v>20.666666667000001</c:v>
                </c:pt>
                <c:pt idx="674">
                  <c:v>20.666666667000001</c:v>
                </c:pt>
                <c:pt idx="675">
                  <c:v>20.766666666999999</c:v>
                </c:pt>
                <c:pt idx="676">
                  <c:v>20.766666666999999</c:v>
                </c:pt>
                <c:pt idx="677">
                  <c:v>20.8</c:v>
                </c:pt>
                <c:pt idx="678">
                  <c:v>20.8</c:v>
                </c:pt>
                <c:pt idx="679">
                  <c:v>20.833333332999999</c:v>
                </c:pt>
                <c:pt idx="680">
                  <c:v>20.833333332999999</c:v>
                </c:pt>
                <c:pt idx="681">
                  <c:v>20.866666667000001</c:v>
                </c:pt>
                <c:pt idx="682">
                  <c:v>20.866666667000001</c:v>
                </c:pt>
                <c:pt idx="683">
                  <c:v>20.9</c:v>
                </c:pt>
                <c:pt idx="684">
                  <c:v>20.9</c:v>
                </c:pt>
                <c:pt idx="685">
                  <c:v>21</c:v>
                </c:pt>
                <c:pt idx="686">
                  <c:v>21</c:v>
                </c:pt>
                <c:pt idx="687">
                  <c:v>21.033333333000002</c:v>
                </c:pt>
                <c:pt idx="688">
                  <c:v>21.033333333000002</c:v>
                </c:pt>
                <c:pt idx="689">
                  <c:v>21.066666667</c:v>
                </c:pt>
                <c:pt idx="690">
                  <c:v>21.066666667</c:v>
                </c:pt>
                <c:pt idx="691">
                  <c:v>21.1</c:v>
                </c:pt>
                <c:pt idx="692">
                  <c:v>21.1</c:v>
                </c:pt>
                <c:pt idx="693">
                  <c:v>21.133333332999999</c:v>
                </c:pt>
                <c:pt idx="694">
                  <c:v>21.133333332999999</c:v>
                </c:pt>
                <c:pt idx="695">
                  <c:v>21.166666667000001</c:v>
                </c:pt>
                <c:pt idx="696">
                  <c:v>21.166666667000001</c:v>
                </c:pt>
                <c:pt idx="697">
                  <c:v>21.233333333000001</c:v>
                </c:pt>
                <c:pt idx="698">
                  <c:v>21.233333333000001</c:v>
                </c:pt>
                <c:pt idx="699">
                  <c:v>21.266666666999999</c:v>
                </c:pt>
                <c:pt idx="700">
                  <c:v>21.266666666999999</c:v>
                </c:pt>
                <c:pt idx="701">
                  <c:v>21.3</c:v>
                </c:pt>
                <c:pt idx="702">
                  <c:v>21.3</c:v>
                </c:pt>
                <c:pt idx="703">
                  <c:v>21.333333332999999</c:v>
                </c:pt>
                <c:pt idx="704">
                  <c:v>21.333333332999999</c:v>
                </c:pt>
                <c:pt idx="705">
                  <c:v>21.366666667000001</c:v>
                </c:pt>
                <c:pt idx="706">
                  <c:v>21.366666667000001</c:v>
                </c:pt>
                <c:pt idx="707">
                  <c:v>21.433333333</c:v>
                </c:pt>
                <c:pt idx="708">
                  <c:v>21.433333333</c:v>
                </c:pt>
                <c:pt idx="709">
                  <c:v>21.466666666999998</c:v>
                </c:pt>
                <c:pt idx="710">
                  <c:v>21.466666666999998</c:v>
                </c:pt>
                <c:pt idx="711">
                  <c:v>21.5</c:v>
                </c:pt>
                <c:pt idx="712">
                  <c:v>21.5</c:v>
                </c:pt>
                <c:pt idx="713">
                  <c:v>21.533333333000002</c:v>
                </c:pt>
                <c:pt idx="714">
                  <c:v>21.533333333000002</c:v>
                </c:pt>
                <c:pt idx="715">
                  <c:v>21.566666667</c:v>
                </c:pt>
                <c:pt idx="716">
                  <c:v>21.566666667</c:v>
                </c:pt>
                <c:pt idx="717">
                  <c:v>21.6</c:v>
                </c:pt>
                <c:pt idx="718">
                  <c:v>21.6</c:v>
                </c:pt>
                <c:pt idx="719">
                  <c:v>21.666666667000001</c:v>
                </c:pt>
                <c:pt idx="720">
                  <c:v>21.666666667000001</c:v>
                </c:pt>
                <c:pt idx="721">
                  <c:v>21.7</c:v>
                </c:pt>
                <c:pt idx="722">
                  <c:v>21.7</c:v>
                </c:pt>
                <c:pt idx="723">
                  <c:v>21.733333333000001</c:v>
                </c:pt>
                <c:pt idx="724">
                  <c:v>21.733333333000001</c:v>
                </c:pt>
                <c:pt idx="725">
                  <c:v>21.766666666999999</c:v>
                </c:pt>
                <c:pt idx="726">
                  <c:v>21.766666666999999</c:v>
                </c:pt>
                <c:pt idx="727">
                  <c:v>21.8</c:v>
                </c:pt>
                <c:pt idx="728">
                  <c:v>21.8</c:v>
                </c:pt>
                <c:pt idx="729">
                  <c:v>21.833333332999999</c:v>
                </c:pt>
                <c:pt idx="730">
                  <c:v>21.833333332999999</c:v>
                </c:pt>
                <c:pt idx="731">
                  <c:v>21.866666667000001</c:v>
                </c:pt>
                <c:pt idx="732">
                  <c:v>21.866666667000001</c:v>
                </c:pt>
                <c:pt idx="733">
                  <c:v>21.933333333</c:v>
                </c:pt>
                <c:pt idx="734">
                  <c:v>21.933333333</c:v>
                </c:pt>
                <c:pt idx="735">
                  <c:v>21.966666666999998</c:v>
                </c:pt>
                <c:pt idx="736">
                  <c:v>21.966666666999998</c:v>
                </c:pt>
                <c:pt idx="737">
                  <c:v>22</c:v>
                </c:pt>
                <c:pt idx="738">
                  <c:v>22</c:v>
                </c:pt>
                <c:pt idx="739">
                  <c:v>22.033333333000002</c:v>
                </c:pt>
                <c:pt idx="740">
                  <c:v>22.033333333000002</c:v>
                </c:pt>
                <c:pt idx="741">
                  <c:v>22.066666667</c:v>
                </c:pt>
                <c:pt idx="742">
                  <c:v>22.066666667</c:v>
                </c:pt>
                <c:pt idx="743">
                  <c:v>22.133333332999999</c:v>
                </c:pt>
                <c:pt idx="744">
                  <c:v>22.133333332999999</c:v>
                </c:pt>
                <c:pt idx="745">
                  <c:v>22.166666667000001</c:v>
                </c:pt>
                <c:pt idx="746">
                  <c:v>22.166666667000001</c:v>
                </c:pt>
                <c:pt idx="747">
                  <c:v>22.2</c:v>
                </c:pt>
                <c:pt idx="748">
                  <c:v>22.2</c:v>
                </c:pt>
                <c:pt idx="749">
                  <c:v>22.233333333000001</c:v>
                </c:pt>
                <c:pt idx="750">
                  <c:v>22.233333333000001</c:v>
                </c:pt>
                <c:pt idx="751">
                  <c:v>22.266666666999999</c:v>
                </c:pt>
                <c:pt idx="752">
                  <c:v>22.266666666999999</c:v>
                </c:pt>
                <c:pt idx="753">
                  <c:v>22.3</c:v>
                </c:pt>
                <c:pt idx="754">
                  <c:v>22.3</c:v>
                </c:pt>
                <c:pt idx="755">
                  <c:v>22.4</c:v>
                </c:pt>
                <c:pt idx="756">
                  <c:v>22.4</c:v>
                </c:pt>
                <c:pt idx="757">
                  <c:v>22.433333333</c:v>
                </c:pt>
                <c:pt idx="758">
                  <c:v>22.433333333</c:v>
                </c:pt>
                <c:pt idx="759">
                  <c:v>22.466666666999998</c:v>
                </c:pt>
                <c:pt idx="760">
                  <c:v>22.466666666999998</c:v>
                </c:pt>
                <c:pt idx="761">
                  <c:v>22.5</c:v>
                </c:pt>
                <c:pt idx="762">
                  <c:v>22.5</c:v>
                </c:pt>
                <c:pt idx="763">
                  <c:v>22.533333333000002</c:v>
                </c:pt>
                <c:pt idx="764">
                  <c:v>22.533333333000002</c:v>
                </c:pt>
                <c:pt idx="765">
                  <c:v>22.566666667</c:v>
                </c:pt>
                <c:pt idx="766">
                  <c:v>22.566666667</c:v>
                </c:pt>
                <c:pt idx="767">
                  <c:v>22.6</c:v>
                </c:pt>
                <c:pt idx="768">
                  <c:v>22.6</c:v>
                </c:pt>
                <c:pt idx="769">
                  <c:v>22.633333332999999</c:v>
                </c:pt>
                <c:pt idx="770">
                  <c:v>22.633333332999999</c:v>
                </c:pt>
                <c:pt idx="771">
                  <c:v>22.666666667000001</c:v>
                </c:pt>
                <c:pt idx="772">
                  <c:v>22.666666667000001</c:v>
                </c:pt>
                <c:pt idx="773">
                  <c:v>22.7</c:v>
                </c:pt>
                <c:pt idx="774">
                  <c:v>22.7</c:v>
                </c:pt>
                <c:pt idx="775">
                  <c:v>22.733333333000001</c:v>
                </c:pt>
                <c:pt idx="776">
                  <c:v>22.733333333000001</c:v>
                </c:pt>
                <c:pt idx="777">
                  <c:v>22.8</c:v>
                </c:pt>
                <c:pt idx="778">
                  <c:v>22.8</c:v>
                </c:pt>
                <c:pt idx="779">
                  <c:v>22.866666667000001</c:v>
                </c:pt>
                <c:pt idx="780">
                  <c:v>22.866666667000001</c:v>
                </c:pt>
                <c:pt idx="781">
                  <c:v>22.9</c:v>
                </c:pt>
                <c:pt idx="782">
                  <c:v>22.9</c:v>
                </c:pt>
                <c:pt idx="783">
                  <c:v>22.933333333</c:v>
                </c:pt>
                <c:pt idx="784">
                  <c:v>22.933333333</c:v>
                </c:pt>
                <c:pt idx="785">
                  <c:v>22.966666666999998</c:v>
                </c:pt>
                <c:pt idx="786">
                  <c:v>22.966666666999998</c:v>
                </c:pt>
                <c:pt idx="787">
                  <c:v>23</c:v>
                </c:pt>
                <c:pt idx="788">
                  <c:v>23</c:v>
                </c:pt>
                <c:pt idx="789">
                  <c:v>23.066666667</c:v>
                </c:pt>
                <c:pt idx="790">
                  <c:v>23.066666667</c:v>
                </c:pt>
                <c:pt idx="791">
                  <c:v>23.1</c:v>
                </c:pt>
                <c:pt idx="792">
                  <c:v>23.1</c:v>
                </c:pt>
                <c:pt idx="793">
                  <c:v>23.133333332999999</c:v>
                </c:pt>
                <c:pt idx="794">
                  <c:v>23.133333332999999</c:v>
                </c:pt>
                <c:pt idx="795">
                  <c:v>23.166666667000001</c:v>
                </c:pt>
                <c:pt idx="796">
                  <c:v>23.166666667000001</c:v>
                </c:pt>
                <c:pt idx="797">
                  <c:v>23.2</c:v>
                </c:pt>
                <c:pt idx="798">
                  <c:v>23.2</c:v>
                </c:pt>
                <c:pt idx="799">
                  <c:v>23.233333333000001</c:v>
                </c:pt>
                <c:pt idx="800">
                  <c:v>23.233333333000001</c:v>
                </c:pt>
                <c:pt idx="801">
                  <c:v>23.266666666999999</c:v>
                </c:pt>
                <c:pt idx="802">
                  <c:v>23.266666666999999</c:v>
                </c:pt>
                <c:pt idx="803">
                  <c:v>23.333333332999999</c:v>
                </c:pt>
                <c:pt idx="804">
                  <c:v>23.333333332999999</c:v>
                </c:pt>
                <c:pt idx="805">
                  <c:v>23.366666667000001</c:v>
                </c:pt>
                <c:pt idx="806">
                  <c:v>23.366666667000001</c:v>
                </c:pt>
                <c:pt idx="807">
                  <c:v>23.4</c:v>
                </c:pt>
                <c:pt idx="808">
                  <c:v>23.4</c:v>
                </c:pt>
                <c:pt idx="809">
                  <c:v>23.433333333</c:v>
                </c:pt>
                <c:pt idx="810">
                  <c:v>23.433333333</c:v>
                </c:pt>
                <c:pt idx="811">
                  <c:v>23.466666666999998</c:v>
                </c:pt>
                <c:pt idx="812">
                  <c:v>23.466666666999998</c:v>
                </c:pt>
                <c:pt idx="813">
                  <c:v>23.5</c:v>
                </c:pt>
                <c:pt idx="814">
                  <c:v>23.5</c:v>
                </c:pt>
                <c:pt idx="815">
                  <c:v>23.533333333000002</c:v>
                </c:pt>
                <c:pt idx="816">
                  <c:v>23.533333333000002</c:v>
                </c:pt>
                <c:pt idx="817">
                  <c:v>23.566666667</c:v>
                </c:pt>
                <c:pt idx="818">
                  <c:v>23.566666667</c:v>
                </c:pt>
                <c:pt idx="819">
                  <c:v>23.6</c:v>
                </c:pt>
                <c:pt idx="820">
                  <c:v>23.6</c:v>
                </c:pt>
                <c:pt idx="821">
                  <c:v>23.633333332999999</c:v>
                </c:pt>
                <c:pt idx="822">
                  <c:v>23.633333332999999</c:v>
                </c:pt>
                <c:pt idx="823">
                  <c:v>23.666666667000001</c:v>
                </c:pt>
                <c:pt idx="824">
                  <c:v>23.666666667000001</c:v>
                </c:pt>
                <c:pt idx="825">
                  <c:v>23.7</c:v>
                </c:pt>
                <c:pt idx="826">
                  <c:v>23.7</c:v>
                </c:pt>
                <c:pt idx="827">
                  <c:v>23.733333333000001</c:v>
                </c:pt>
                <c:pt idx="828">
                  <c:v>23.733333333000001</c:v>
                </c:pt>
                <c:pt idx="829">
                  <c:v>23.766666666999999</c:v>
                </c:pt>
                <c:pt idx="830">
                  <c:v>23.766666666999999</c:v>
                </c:pt>
                <c:pt idx="831">
                  <c:v>23.8</c:v>
                </c:pt>
                <c:pt idx="832">
                  <c:v>23.8</c:v>
                </c:pt>
                <c:pt idx="833">
                  <c:v>23.833333332999999</c:v>
                </c:pt>
                <c:pt idx="834">
                  <c:v>23.833333332999999</c:v>
                </c:pt>
                <c:pt idx="835">
                  <c:v>23.866666667000001</c:v>
                </c:pt>
                <c:pt idx="836">
                  <c:v>23.866666667000001</c:v>
                </c:pt>
                <c:pt idx="837">
                  <c:v>23.9</c:v>
                </c:pt>
                <c:pt idx="838">
                  <c:v>23.9</c:v>
                </c:pt>
                <c:pt idx="839">
                  <c:v>23.933333333</c:v>
                </c:pt>
                <c:pt idx="840">
                  <c:v>23.933333333</c:v>
                </c:pt>
                <c:pt idx="841">
                  <c:v>24.033333333000002</c:v>
                </c:pt>
                <c:pt idx="842">
                  <c:v>24.033333333000002</c:v>
                </c:pt>
                <c:pt idx="843">
                  <c:v>24.066666667</c:v>
                </c:pt>
                <c:pt idx="844">
                  <c:v>24.066666667</c:v>
                </c:pt>
                <c:pt idx="845">
                  <c:v>24.1</c:v>
                </c:pt>
                <c:pt idx="846">
                  <c:v>24.1</c:v>
                </c:pt>
                <c:pt idx="847">
                  <c:v>24.133333332999999</c:v>
                </c:pt>
                <c:pt idx="848">
                  <c:v>24.133333332999999</c:v>
                </c:pt>
                <c:pt idx="849">
                  <c:v>24.166666667000001</c:v>
                </c:pt>
                <c:pt idx="850">
                  <c:v>24.166666667000001</c:v>
                </c:pt>
                <c:pt idx="851">
                  <c:v>24.266666666999999</c:v>
                </c:pt>
                <c:pt idx="852">
                  <c:v>24.266666666999999</c:v>
                </c:pt>
                <c:pt idx="853">
                  <c:v>24.3</c:v>
                </c:pt>
                <c:pt idx="854">
                  <c:v>24.3</c:v>
                </c:pt>
                <c:pt idx="855">
                  <c:v>24.333333332999999</c:v>
                </c:pt>
                <c:pt idx="856">
                  <c:v>24.333333332999999</c:v>
                </c:pt>
                <c:pt idx="857">
                  <c:v>24.366666667000001</c:v>
                </c:pt>
                <c:pt idx="858">
                  <c:v>24.366666667000001</c:v>
                </c:pt>
                <c:pt idx="859">
                  <c:v>24.4</c:v>
                </c:pt>
                <c:pt idx="860">
                  <c:v>24.4</c:v>
                </c:pt>
                <c:pt idx="861">
                  <c:v>24.433333333</c:v>
                </c:pt>
                <c:pt idx="862">
                  <c:v>24.433333333</c:v>
                </c:pt>
                <c:pt idx="863">
                  <c:v>24.466666666999998</c:v>
                </c:pt>
                <c:pt idx="864">
                  <c:v>24.466666666999998</c:v>
                </c:pt>
                <c:pt idx="865">
                  <c:v>24.5</c:v>
                </c:pt>
                <c:pt idx="866">
                  <c:v>24.5</c:v>
                </c:pt>
                <c:pt idx="867">
                  <c:v>24.533333333000002</c:v>
                </c:pt>
                <c:pt idx="868">
                  <c:v>24.533333333000002</c:v>
                </c:pt>
                <c:pt idx="869">
                  <c:v>24.566666667</c:v>
                </c:pt>
                <c:pt idx="870">
                  <c:v>24.566666667</c:v>
                </c:pt>
                <c:pt idx="871">
                  <c:v>24.6</c:v>
                </c:pt>
                <c:pt idx="872">
                  <c:v>24.6</c:v>
                </c:pt>
                <c:pt idx="873">
                  <c:v>24.633333332999999</c:v>
                </c:pt>
                <c:pt idx="874">
                  <c:v>24.633333332999999</c:v>
                </c:pt>
                <c:pt idx="875">
                  <c:v>24.733333333000001</c:v>
                </c:pt>
                <c:pt idx="876">
                  <c:v>24.733333333000001</c:v>
                </c:pt>
                <c:pt idx="877">
                  <c:v>24.766666666999999</c:v>
                </c:pt>
                <c:pt idx="878">
                  <c:v>24.766666666999999</c:v>
                </c:pt>
                <c:pt idx="879">
                  <c:v>24.8</c:v>
                </c:pt>
                <c:pt idx="880">
                  <c:v>24.8</c:v>
                </c:pt>
                <c:pt idx="881">
                  <c:v>24.833333332999999</c:v>
                </c:pt>
                <c:pt idx="882">
                  <c:v>24.833333332999999</c:v>
                </c:pt>
                <c:pt idx="883">
                  <c:v>24.866666667000001</c:v>
                </c:pt>
                <c:pt idx="884">
                  <c:v>24.866666667000001</c:v>
                </c:pt>
                <c:pt idx="885">
                  <c:v>24.933333333</c:v>
                </c:pt>
                <c:pt idx="886">
                  <c:v>24.933333333</c:v>
                </c:pt>
                <c:pt idx="887">
                  <c:v>24.966666666999998</c:v>
                </c:pt>
                <c:pt idx="888">
                  <c:v>24.966666666999998</c:v>
                </c:pt>
                <c:pt idx="889">
                  <c:v>25</c:v>
                </c:pt>
                <c:pt idx="890">
                  <c:v>25</c:v>
                </c:pt>
                <c:pt idx="891">
                  <c:v>25.033333333000002</c:v>
                </c:pt>
                <c:pt idx="892">
                  <c:v>25.033333333000002</c:v>
                </c:pt>
                <c:pt idx="893">
                  <c:v>25.066666667</c:v>
                </c:pt>
                <c:pt idx="894">
                  <c:v>25.066666667</c:v>
                </c:pt>
                <c:pt idx="895">
                  <c:v>25.1</c:v>
                </c:pt>
                <c:pt idx="896">
                  <c:v>25.1</c:v>
                </c:pt>
                <c:pt idx="897">
                  <c:v>25.133333332999999</c:v>
                </c:pt>
                <c:pt idx="898">
                  <c:v>25.133333332999999</c:v>
                </c:pt>
                <c:pt idx="899">
                  <c:v>25.166666667000001</c:v>
                </c:pt>
                <c:pt idx="900">
                  <c:v>25.166666667000001</c:v>
                </c:pt>
                <c:pt idx="901">
                  <c:v>25.2</c:v>
                </c:pt>
                <c:pt idx="902">
                  <c:v>25.2</c:v>
                </c:pt>
                <c:pt idx="903">
                  <c:v>25.233333333000001</c:v>
                </c:pt>
                <c:pt idx="904">
                  <c:v>25.233333333000001</c:v>
                </c:pt>
                <c:pt idx="905">
                  <c:v>25.266666666999999</c:v>
                </c:pt>
                <c:pt idx="906">
                  <c:v>25.266666666999999</c:v>
                </c:pt>
                <c:pt idx="907">
                  <c:v>25.3</c:v>
                </c:pt>
                <c:pt idx="908">
                  <c:v>25.3</c:v>
                </c:pt>
                <c:pt idx="909">
                  <c:v>25.333333332999999</c:v>
                </c:pt>
                <c:pt idx="910">
                  <c:v>25.333333332999999</c:v>
                </c:pt>
                <c:pt idx="911">
                  <c:v>25.433333333</c:v>
                </c:pt>
                <c:pt idx="912">
                  <c:v>25.433333333</c:v>
                </c:pt>
                <c:pt idx="913">
                  <c:v>25.466666666999998</c:v>
                </c:pt>
                <c:pt idx="914">
                  <c:v>25.466666666999998</c:v>
                </c:pt>
                <c:pt idx="915">
                  <c:v>25.5</c:v>
                </c:pt>
                <c:pt idx="916">
                  <c:v>25.5</c:v>
                </c:pt>
                <c:pt idx="917">
                  <c:v>25.533333333000002</c:v>
                </c:pt>
                <c:pt idx="918">
                  <c:v>25.533333333000002</c:v>
                </c:pt>
                <c:pt idx="919">
                  <c:v>25.566666667</c:v>
                </c:pt>
                <c:pt idx="920">
                  <c:v>25.566666667</c:v>
                </c:pt>
                <c:pt idx="921">
                  <c:v>25.6</c:v>
                </c:pt>
                <c:pt idx="922">
                  <c:v>25.6</c:v>
                </c:pt>
                <c:pt idx="923">
                  <c:v>25.633333332999999</c:v>
                </c:pt>
                <c:pt idx="924">
                  <c:v>25.633333332999999</c:v>
                </c:pt>
                <c:pt idx="925">
                  <c:v>25.666666667000001</c:v>
                </c:pt>
                <c:pt idx="926">
                  <c:v>25.666666667000001</c:v>
                </c:pt>
                <c:pt idx="927">
                  <c:v>25.7</c:v>
                </c:pt>
                <c:pt idx="928">
                  <c:v>25.7</c:v>
                </c:pt>
                <c:pt idx="929">
                  <c:v>25.733333333000001</c:v>
                </c:pt>
                <c:pt idx="930">
                  <c:v>25.733333333000001</c:v>
                </c:pt>
                <c:pt idx="931">
                  <c:v>25.766666666999999</c:v>
                </c:pt>
                <c:pt idx="932">
                  <c:v>25.766666666999999</c:v>
                </c:pt>
                <c:pt idx="933">
                  <c:v>25.833333332999999</c:v>
                </c:pt>
                <c:pt idx="934">
                  <c:v>25.833333332999999</c:v>
                </c:pt>
                <c:pt idx="935">
                  <c:v>25.9</c:v>
                </c:pt>
                <c:pt idx="936">
                  <c:v>25.9</c:v>
                </c:pt>
                <c:pt idx="937">
                  <c:v>25.933333333</c:v>
                </c:pt>
                <c:pt idx="938">
                  <c:v>25.933333333</c:v>
                </c:pt>
                <c:pt idx="939">
                  <c:v>25.966666666999998</c:v>
                </c:pt>
                <c:pt idx="940">
                  <c:v>25.966666666999998</c:v>
                </c:pt>
                <c:pt idx="941">
                  <c:v>26</c:v>
                </c:pt>
                <c:pt idx="942">
                  <c:v>26</c:v>
                </c:pt>
                <c:pt idx="943">
                  <c:v>26.033333333000002</c:v>
                </c:pt>
                <c:pt idx="944">
                  <c:v>26.033333333000002</c:v>
                </c:pt>
                <c:pt idx="945">
                  <c:v>26.1</c:v>
                </c:pt>
                <c:pt idx="946">
                  <c:v>26.1</c:v>
                </c:pt>
                <c:pt idx="947">
                  <c:v>26.133333332999999</c:v>
                </c:pt>
                <c:pt idx="948">
                  <c:v>26.133333332999999</c:v>
                </c:pt>
                <c:pt idx="949">
                  <c:v>26.166666667000001</c:v>
                </c:pt>
                <c:pt idx="950">
                  <c:v>26.166666667000001</c:v>
                </c:pt>
                <c:pt idx="951">
                  <c:v>26.2</c:v>
                </c:pt>
                <c:pt idx="952">
                  <c:v>26.2</c:v>
                </c:pt>
                <c:pt idx="953">
                  <c:v>26.233333333000001</c:v>
                </c:pt>
                <c:pt idx="954">
                  <c:v>26.233333333000001</c:v>
                </c:pt>
                <c:pt idx="955">
                  <c:v>26.266666666999999</c:v>
                </c:pt>
                <c:pt idx="956">
                  <c:v>26.266666666999999</c:v>
                </c:pt>
                <c:pt idx="957">
                  <c:v>26.366666667000001</c:v>
                </c:pt>
                <c:pt idx="958">
                  <c:v>26.366666667000001</c:v>
                </c:pt>
                <c:pt idx="959">
                  <c:v>26.4</c:v>
                </c:pt>
                <c:pt idx="960">
                  <c:v>26.4</c:v>
                </c:pt>
                <c:pt idx="961">
                  <c:v>26.433333333</c:v>
                </c:pt>
                <c:pt idx="962">
                  <c:v>26.433333333</c:v>
                </c:pt>
                <c:pt idx="963">
                  <c:v>26.466666666999998</c:v>
                </c:pt>
                <c:pt idx="964">
                  <c:v>26.466666666999998</c:v>
                </c:pt>
                <c:pt idx="965">
                  <c:v>26.5</c:v>
                </c:pt>
                <c:pt idx="966">
                  <c:v>26.5</c:v>
                </c:pt>
                <c:pt idx="967">
                  <c:v>26.566666667</c:v>
                </c:pt>
                <c:pt idx="968">
                  <c:v>26.566666667</c:v>
                </c:pt>
                <c:pt idx="969">
                  <c:v>26.6</c:v>
                </c:pt>
                <c:pt idx="970">
                  <c:v>26.6</c:v>
                </c:pt>
                <c:pt idx="971">
                  <c:v>26.633333332999999</c:v>
                </c:pt>
                <c:pt idx="972">
                  <c:v>26.633333332999999</c:v>
                </c:pt>
                <c:pt idx="973">
                  <c:v>26.666666667000001</c:v>
                </c:pt>
                <c:pt idx="974">
                  <c:v>26.666666667000001</c:v>
                </c:pt>
                <c:pt idx="975">
                  <c:v>26.7</c:v>
                </c:pt>
                <c:pt idx="976">
                  <c:v>26.7</c:v>
                </c:pt>
                <c:pt idx="977">
                  <c:v>26.733333333000001</c:v>
                </c:pt>
                <c:pt idx="978">
                  <c:v>26.733333333000001</c:v>
                </c:pt>
                <c:pt idx="979">
                  <c:v>26.766666666999999</c:v>
                </c:pt>
                <c:pt idx="980">
                  <c:v>26.766666666999999</c:v>
                </c:pt>
                <c:pt idx="981">
                  <c:v>26.8</c:v>
                </c:pt>
                <c:pt idx="982">
                  <c:v>26.8</c:v>
                </c:pt>
                <c:pt idx="983">
                  <c:v>26.833333332999999</c:v>
                </c:pt>
                <c:pt idx="984">
                  <c:v>26.833333332999999</c:v>
                </c:pt>
                <c:pt idx="985">
                  <c:v>26.866666667000001</c:v>
                </c:pt>
                <c:pt idx="986">
                  <c:v>26.866666667000001</c:v>
                </c:pt>
                <c:pt idx="987">
                  <c:v>26.9</c:v>
                </c:pt>
                <c:pt idx="988">
                  <c:v>26.9</c:v>
                </c:pt>
                <c:pt idx="989">
                  <c:v>26.933333333</c:v>
                </c:pt>
                <c:pt idx="990">
                  <c:v>26.933333333</c:v>
                </c:pt>
                <c:pt idx="991">
                  <c:v>26.966666666999998</c:v>
                </c:pt>
                <c:pt idx="992">
                  <c:v>26.966666666999998</c:v>
                </c:pt>
                <c:pt idx="993">
                  <c:v>27.066666667</c:v>
                </c:pt>
                <c:pt idx="994">
                  <c:v>27.066666667</c:v>
                </c:pt>
                <c:pt idx="995">
                  <c:v>27.1</c:v>
                </c:pt>
                <c:pt idx="996">
                  <c:v>27.1</c:v>
                </c:pt>
                <c:pt idx="997">
                  <c:v>27.133333332999999</c:v>
                </c:pt>
                <c:pt idx="998">
                  <c:v>27.133333332999999</c:v>
                </c:pt>
                <c:pt idx="999">
                  <c:v>27.166666667000001</c:v>
                </c:pt>
                <c:pt idx="1000">
                  <c:v>27.166666667000001</c:v>
                </c:pt>
                <c:pt idx="1001">
                  <c:v>27.2</c:v>
                </c:pt>
                <c:pt idx="1002">
                  <c:v>27.2</c:v>
                </c:pt>
                <c:pt idx="1003">
                  <c:v>27.266666666999999</c:v>
                </c:pt>
                <c:pt idx="1004">
                  <c:v>27.266666666999999</c:v>
                </c:pt>
                <c:pt idx="1005">
                  <c:v>27.3</c:v>
                </c:pt>
                <c:pt idx="1006">
                  <c:v>27.3</c:v>
                </c:pt>
                <c:pt idx="1007">
                  <c:v>27.366666667000001</c:v>
                </c:pt>
                <c:pt idx="1008">
                  <c:v>27.366666667000001</c:v>
                </c:pt>
                <c:pt idx="1009">
                  <c:v>27.4</c:v>
                </c:pt>
                <c:pt idx="1010">
                  <c:v>27.4</c:v>
                </c:pt>
                <c:pt idx="1011">
                  <c:v>27.433333333</c:v>
                </c:pt>
                <c:pt idx="1012">
                  <c:v>27.433333333</c:v>
                </c:pt>
                <c:pt idx="1013">
                  <c:v>27.466666666999998</c:v>
                </c:pt>
                <c:pt idx="1014">
                  <c:v>27.466666666999998</c:v>
                </c:pt>
                <c:pt idx="1015">
                  <c:v>27.5</c:v>
                </c:pt>
                <c:pt idx="1016">
                  <c:v>27.5</c:v>
                </c:pt>
                <c:pt idx="1017">
                  <c:v>27.533333333000002</c:v>
                </c:pt>
                <c:pt idx="1018">
                  <c:v>27.533333333000002</c:v>
                </c:pt>
                <c:pt idx="1019">
                  <c:v>27.6</c:v>
                </c:pt>
                <c:pt idx="1020">
                  <c:v>27.6</c:v>
                </c:pt>
                <c:pt idx="1021">
                  <c:v>27.666666667000001</c:v>
                </c:pt>
                <c:pt idx="1022">
                  <c:v>27.666666667000001</c:v>
                </c:pt>
                <c:pt idx="1023">
                  <c:v>27.7</c:v>
                </c:pt>
                <c:pt idx="1024">
                  <c:v>27.7</c:v>
                </c:pt>
                <c:pt idx="1025">
                  <c:v>27.766666666999999</c:v>
                </c:pt>
                <c:pt idx="1026">
                  <c:v>27.766666666999999</c:v>
                </c:pt>
                <c:pt idx="1027">
                  <c:v>27.8</c:v>
                </c:pt>
                <c:pt idx="1028">
                  <c:v>27.8</c:v>
                </c:pt>
                <c:pt idx="1029">
                  <c:v>27.833333332999999</c:v>
                </c:pt>
                <c:pt idx="1030">
                  <c:v>27.833333332999999</c:v>
                </c:pt>
                <c:pt idx="1031">
                  <c:v>27.866666667000001</c:v>
                </c:pt>
                <c:pt idx="1032">
                  <c:v>27.866666667000001</c:v>
                </c:pt>
                <c:pt idx="1033">
                  <c:v>27.9</c:v>
                </c:pt>
                <c:pt idx="1034">
                  <c:v>27.9</c:v>
                </c:pt>
                <c:pt idx="1035">
                  <c:v>27.966666666999998</c:v>
                </c:pt>
                <c:pt idx="1036">
                  <c:v>27.966666666999998</c:v>
                </c:pt>
                <c:pt idx="1037">
                  <c:v>28</c:v>
                </c:pt>
                <c:pt idx="1038">
                  <c:v>28</c:v>
                </c:pt>
                <c:pt idx="1039">
                  <c:v>28.033333333000002</c:v>
                </c:pt>
                <c:pt idx="1040">
                  <c:v>28.033333333000002</c:v>
                </c:pt>
                <c:pt idx="1041">
                  <c:v>28.066666667</c:v>
                </c:pt>
                <c:pt idx="1042">
                  <c:v>28.066666667</c:v>
                </c:pt>
                <c:pt idx="1043">
                  <c:v>28.1</c:v>
                </c:pt>
                <c:pt idx="1044">
                  <c:v>28.1</c:v>
                </c:pt>
                <c:pt idx="1045">
                  <c:v>28.133333332999999</c:v>
                </c:pt>
                <c:pt idx="1046">
                  <c:v>28.133333332999999</c:v>
                </c:pt>
                <c:pt idx="1047">
                  <c:v>28.233333333000001</c:v>
                </c:pt>
                <c:pt idx="1048">
                  <c:v>28.233333333000001</c:v>
                </c:pt>
                <c:pt idx="1049">
                  <c:v>28.266666666999999</c:v>
                </c:pt>
                <c:pt idx="1050">
                  <c:v>28.266666666999999</c:v>
                </c:pt>
                <c:pt idx="1051">
                  <c:v>28.3</c:v>
                </c:pt>
                <c:pt idx="1052">
                  <c:v>28.3</c:v>
                </c:pt>
                <c:pt idx="1053">
                  <c:v>28.333333332999999</c:v>
                </c:pt>
                <c:pt idx="1054">
                  <c:v>28.333333332999999</c:v>
                </c:pt>
                <c:pt idx="1055">
                  <c:v>28.366666667000001</c:v>
                </c:pt>
                <c:pt idx="1056">
                  <c:v>28.366666667000001</c:v>
                </c:pt>
                <c:pt idx="1057">
                  <c:v>28.433333333</c:v>
                </c:pt>
                <c:pt idx="1058">
                  <c:v>28.433333333</c:v>
                </c:pt>
                <c:pt idx="1059">
                  <c:v>28.466666666999998</c:v>
                </c:pt>
                <c:pt idx="1060">
                  <c:v>28.466666666999998</c:v>
                </c:pt>
                <c:pt idx="1061">
                  <c:v>28.5</c:v>
                </c:pt>
                <c:pt idx="1062">
                  <c:v>28.5</c:v>
                </c:pt>
                <c:pt idx="1063">
                  <c:v>28.533333333000002</c:v>
                </c:pt>
                <c:pt idx="1064">
                  <c:v>28.533333333000002</c:v>
                </c:pt>
                <c:pt idx="1065">
                  <c:v>28.566666667</c:v>
                </c:pt>
                <c:pt idx="1066">
                  <c:v>28.566666667</c:v>
                </c:pt>
                <c:pt idx="1067">
                  <c:v>28.6</c:v>
                </c:pt>
                <c:pt idx="1068">
                  <c:v>28.6</c:v>
                </c:pt>
                <c:pt idx="1069">
                  <c:v>28.7</c:v>
                </c:pt>
                <c:pt idx="1070">
                  <c:v>28.7</c:v>
                </c:pt>
                <c:pt idx="1071">
                  <c:v>28.733333333000001</c:v>
                </c:pt>
                <c:pt idx="1072">
                  <c:v>28.733333333000001</c:v>
                </c:pt>
                <c:pt idx="1073">
                  <c:v>28.766666666999999</c:v>
                </c:pt>
                <c:pt idx="1074">
                  <c:v>28.766666666999999</c:v>
                </c:pt>
                <c:pt idx="1075">
                  <c:v>28.8</c:v>
                </c:pt>
                <c:pt idx="1076">
                  <c:v>28.8</c:v>
                </c:pt>
                <c:pt idx="1077">
                  <c:v>28.833333332999999</c:v>
                </c:pt>
                <c:pt idx="1078">
                  <c:v>28.833333332999999</c:v>
                </c:pt>
                <c:pt idx="1079">
                  <c:v>28.866666667000001</c:v>
                </c:pt>
                <c:pt idx="1080">
                  <c:v>28.866666667000001</c:v>
                </c:pt>
                <c:pt idx="1081">
                  <c:v>28.933333333</c:v>
                </c:pt>
                <c:pt idx="1082">
                  <c:v>28.933333333</c:v>
                </c:pt>
                <c:pt idx="1083">
                  <c:v>28.966666666999998</c:v>
                </c:pt>
                <c:pt idx="1084">
                  <c:v>28.966666666999998</c:v>
                </c:pt>
                <c:pt idx="1085">
                  <c:v>29</c:v>
                </c:pt>
                <c:pt idx="1086">
                  <c:v>29</c:v>
                </c:pt>
                <c:pt idx="1087">
                  <c:v>29.033333333000002</c:v>
                </c:pt>
                <c:pt idx="1088">
                  <c:v>29.033333333000002</c:v>
                </c:pt>
                <c:pt idx="1089">
                  <c:v>29.066666667</c:v>
                </c:pt>
                <c:pt idx="1090">
                  <c:v>29.066666667</c:v>
                </c:pt>
                <c:pt idx="1091">
                  <c:v>29.1</c:v>
                </c:pt>
                <c:pt idx="1092">
                  <c:v>29.1</c:v>
                </c:pt>
                <c:pt idx="1093">
                  <c:v>29.166666667000001</c:v>
                </c:pt>
                <c:pt idx="1094">
                  <c:v>29.166666667000001</c:v>
                </c:pt>
                <c:pt idx="1095">
                  <c:v>29.2</c:v>
                </c:pt>
                <c:pt idx="1096">
                  <c:v>29.2</c:v>
                </c:pt>
                <c:pt idx="1097">
                  <c:v>29.233333333000001</c:v>
                </c:pt>
                <c:pt idx="1098">
                  <c:v>29.233333333000001</c:v>
                </c:pt>
                <c:pt idx="1099">
                  <c:v>29.266666666999999</c:v>
                </c:pt>
                <c:pt idx="1100">
                  <c:v>29.266666666999999</c:v>
                </c:pt>
                <c:pt idx="1101">
                  <c:v>29.3</c:v>
                </c:pt>
                <c:pt idx="1102">
                  <c:v>29.3</c:v>
                </c:pt>
                <c:pt idx="1103">
                  <c:v>29.333333332999999</c:v>
                </c:pt>
                <c:pt idx="1104">
                  <c:v>29.333333332999999</c:v>
                </c:pt>
                <c:pt idx="1105">
                  <c:v>29.366666667000001</c:v>
                </c:pt>
                <c:pt idx="1106">
                  <c:v>29.366666667000001</c:v>
                </c:pt>
                <c:pt idx="1107">
                  <c:v>29.4</c:v>
                </c:pt>
                <c:pt idx="1108">
                  <c:v>29.4</c:v>
                </c:pt>
                <c:pt idx="1109">
                  <c:v>29.433333333</c:v>
                </c:pt>
                <c:pt idx="1110">
                  <c:v>29.433333333</c:v>
                </c:pt>
                <c:pt idx="1111">
                  <c:v>29.466666666999998</c:v>
                </c:pt>
                <c:pt idx="1112">
                  <c:v>29.466666666999998</c:v>
                </c:pt>
                <c:pt idx="1113">
                  <c:v>29.5</c:v>
                </c:pt>
                <c:pt idx="1114">
                  <c:v>29.5</c:v>
                </c:pt>
                <c:pt idx="1115">
                  <c:v>29.533333333000002</c:v>
                </c:pt>
                <c:pt idx="1116">
                  <c:v>29.533333333000002</c:v>
                </c:pt>
                <c:pt idx="1117">
                  <c:v>29.633333332999999</c:v>
                </c:pt>
                <c:pt idx="1118">
                  <c:v>29.633333332999999</c:v>
                </c:pt>
                <c:pt idx="1119">
                  <c:v>29.666666667000001</c:v>
                </c:pt>
                <c:pt idx="1120">
                  <c:v>29.666666667000001</c:v>
                </c:pt>
                <c:pt idx="1121">
                  <c:v>29.7</c:v>
                </c:pt>
                <c:pt idx="1122">
                  <c:v>29.7</c:v>
                </c:pt>
                <c:pt idx="1123">
                  <c:v>29.733333333000001</c:v>
                </c:pt>
                <c:pt idx="1124">
                  <c:v>29.733333333000001</c:v>
                </c:pt>
                <c:pt idx="1125">
                  <c:v>29.766666666999999</c:v>
                </c:pt>
                <c:pt idx="1126">
                  <c:v>29.766666666999999</c:v>
                </c:pt>
                <c:pt idx="1127">
                  <c:v>29.8</c:v>
                </c:pt>
                <c:pt idx="1128">
                  <c:v>29.8</c:v>
                </c:pt>
                <c:pt idx="1129">
                  <c:v>29.833333332999999</c:v>
                </c:pt>
                <c:pt idx="1130">
                  <c:v>29.833333332999999</c:v>
                </c:pt>
                <c:pt idx="1131">
                  <c:v>29.866666667000001</c:v>
                </c:pt>
                <c:pt idx="1132">
                  <c:v>29.866666667000001</c:v>
                </c:pt>
                <c:pt idx="1133">
                  <c:v>29.9</c:v>
                </c:pt>
                <c:pt idx="1134">
                  <c:v>29.9</c:v>
                </c:pt>
                <c:pt idx="1135">
                  <c:v>29.933333333</c:v>
                </c:pt>
                <c:pt idx="1136">
                  <c:v>29.933333333</c:v>
                </c:pt>
                <c:pt idx="1137">
                  <c:v>29.966666666999998</c:v>
                </c:pt>
                <c:pt idx="1138">
                  <c:v>29.966666666999998</c:v>
                </c:pt>
                <c:pt idx="1139">
                  <c:v>30.033333333000002</c:v>
                </c:pt>
                <c:pt idx="1140">
                  <c:v>30.033333333000002</c:v>
                </c:pt>
                <c:pt idx="1141">
                  <c:v>30.066666667</c:v>
                </c:pt>
                <c:pt idx="1142">
                  <c:v>30.066666667</c:v>
                </c:pt>
                <c:pt idx="1143">
                  <c:v>30.1</c:v>
                </c:pt>
                <c:pt idx="1144">
                  <c:v>30.1</c:v>
                </c:pt>
                <c:pt idx="1145">
                  <c:v>30.133333332999999</c:v>
                </c:pt>
                <c:pt idx="1146">
                  <c:v>30.133333332999999</c:v>
                </c:pt>
                <c:pt idx="1147">
                  <c:v>30.166666667000001</c:v>
                </c:pt>
                <c:pt idx="1148">
                  <c:v>30.166666667000001</c:v>
                </c:pt>
                <c:pt idx="1149">
                  <c:v>30.2</c:v>
                </c:pt>
                <c:pt idx="1150">
                  <c:v>30.2</c:v>
                </c:pt>
                <c:pt idx="1151">
                  <c:v>30.233333333000001</c:v>
                </c:pt>
                <c:pt idx="1152">
                  <c:v>30.233333333000001</c:v>
                </c:pt>
                <c:pt idx="1153">
                  <c:v>30.3</c:v>
                </c:pt>
                <c:pt idx="1154">
                  <c:v>30.3</c:v>
                </c:pt>
                <c:pt idx="1155">
                  <c:v>30.333333332999999</c:v>
                </c:pt>
                <c:pt idx="1156">
                  <c:v>30.333333332999999</c:v>
                </c:pt>
                <c:pt idx="1157">
                  <c:v>30.366666667000001</c:v>
                </c:pt>
                <c:pt idx="1158">
                  <c:v>30.366666667000001</c:v>
                </c:pt>
                <c:pt idx="1159">
                  <c:v>30.4</c:v>
                </c:pt>
                <c:pt idx="1160">
                  <c:v>30.4</c:v>
                </c:pt>
                <c:pt idx="1161">
                  <c:v>30.433333333</c:v>
                </c:pt>
                <c:pt idx="1162">
                  <c:v>30.433333333</c:v>
                </c:pt>
                <c:pt idx="1163">
                  <c:v>30.466666666999998</c:v>
                </c:pt>
                <c:pt idx="1164">
                  <c:v>30.466666666999998</c:v>
                </c:pt>
                <c:pt idx="1165">
                  <c:v>30.533333333000002</c:v>
                </c:pt>
                <c:pt idx="1166">
                  <c:v>30.533333333000002</c:v>
                </c:pt>
                <c:pt idx="1167">
                  <c:v>30.566666667</c:v>
                </c:pt>
                <c:pt idx="1168">
                  <c:v>30.566666667</c:v>
                </c:pt>
                <c:pt idx="1169">
                  <c:v>30.6</c:v>
                </c:pt>
                <c:pt idx="1170">
                  <c:v>30.6</c:v>
                </c:pt>
                <c:pt idx="1171">
                  <c:v>30.633333332999999</c:v>
                </c:pt>
                <c:pt idx="1172">
                  <c:v>30.633333332999999</c:v>
                </c:pt>
                <c:pt idx="1173">
                  <c:v>30.666666667000001</c:v>
                </c:pt>
                <c:pt idx="1174">
                  <c:v>30.666666667000001</c:v>
                </c:pt>
                <c:pt idx="1175">
                  <c:v>30.7</c:v>
                </c:pt>
                <c:pt idx="1176">
                  <c:v>30.7</c:v>
                </c:pt>
                <c:pt idx="1177">
                  <c:v>30.8</c:v>
                </c:pt>
                <c:pt idx="1178">
                  <c:v>30.8</c:v>
                </c:pt>
                <c:pt idx="1179">
                  <c:v>30.833333332999999</c:v>
                </c:pt>
                <c:pt idx="1180">
                  <c:v>30.833333332999999</c:v>
                </c:pt>
                <c:pt idx="1181">
                  <c:v>30.866666667000001</c:v>
                </c:pt>
                <c:pt idx="1182">
                  <c:v>30.866666667000001</c:v>
                </c:pt>
                <c:pt idx="1183">
                  <c:v>30.9</c:v>
                </c:pt>
                <c:pt idx="1184">
                  <c:v>30.9</c:v>
                </c:pt>
                <c:pt idx="1185">
                  <c:v>30.933333333</c:v>
                </c:pt>
                <c:pt idx="1186">
                  <c:v>30.933333333</c:v>
                </c:pt>
                <c:pt idx="1187">
                  <c:v>30.966666666999998</c:v>
                </c:pt>
                <c:pt idx="1188">
                  <c:v>30.966666666999998</c:v>
                </c:pt>
                <c:pt idx="1189">
                  <c:v>31</c:v>
                </c:pt>
                <c:pt idx="1190">
                  <c:v>31</c:v>
                </c:pt>
                <c:pt idx="1191">
                  <c:v>31.033333333000002</c:v>
                </c:pt>
                <c:pt idx="1192">
                  <c:v>31.033333333000002</c:v>
                </c:pt>
                <c:pt idx="1193">
                  <c:v>31.066666667</c:v>
                </c:pt>
                <c:pt idx="1194">
                  <c:v>31.066666667</c:v>
                </c:pt>
                <c:pt idx="1195">
                  <c:v>31.1</c:v>
                </c:pt>
                <c:pt idx="1196">
                  <c:v>31.1</c:v>
                </c:pt>
                <c:pt idx="1197">
                  <c:v>31.133333332999999</c:v>
                </c:pt>
                <c:pt idx="1198">
                  <c:v>31.133333332999999</c:v>
                </c:pt>
                <c:pt idx="1199">
                  <c:v>31.166666667000001</c:v>
                </c:pt>
                <c:pt idx="1200">
                  <c:v>31.166666667000001</c:v>
                </c:pt>
                <c:pt idx="1201">
                  <c:v>31.266666666999999</c:v>
                </c:pt>
                <c:pt idx="1202">
                  <c:v>31.266666666999999</c:v>
                </c:pt>
                <c:pt idx="1203">
                  <c:v>31.3</c:v>
                </c:pt>
                <c:pt idx="1204">
                  <c:v>31.3</c:v>
                </c:pt>
                <c:pt idx="1205">
                  <c:v>31.333333332999999</c:v>
                </c:pt>
                <c:pt idx="1206">
                  <c:v>31.333333332999999</c:v>
                </c:pt>
                <c:pt idx="1207">
                  <c:v>31.366666667000001</c:v>
                </c:pt>
                <c:pt idx="1208">
                  <c:v>31.366666667000001</c:v>
                </c:pt>
                <c:pt idx="1209">
                  <c:v>31.5</c:v>
                </c:pt>
                <c:pt idx="1210">
                  <c:v>31.5</c:v>
                </c:pt>
                <c:pt idx="1211">
                  <c:v>31.533333333000002</c:v>
                </c:pt>
                <c:pt idx="1212">
                  <c:v>31.533333333000002</c:v>
                </c:pt>
                <c:pt idx="1213">
                  <c:v>31.566666667</c:v>
                </c:pt>
                <c:pt idx="1214">
                  <c:v>31.566666667</c:v>
                </c:pt>
                <c:pt idx="1215">
                  <c:v>31.6</c:v>
                </c:pt>
                <c:pt idx="1216">
                  <c:v>31.6</c:v>
                </c:pt>
                <c:pt idx="1217">
                  <c:v>31.633333332999999</c:v>
                </c:pt>
                <c:pt idx="1218">
                  <c:v>31.633333332999999</c:v>
                </c:pt>
                <c:pt idx="1219">
                  <c:v>31.666666667000001</c:v>
                </c:pt>
                <c:pt idx="1220">
                  <c:v>31.666666667000001</c:v>
                </c:pt>
                <c:pt idx="1221">
                  <c:v>31.733333333000001</c:v>
                </c:pt>
                <c:pt idx="1222">
                  <c:v>31.733333333000001</c:v>
                </c:pt>
                <c:pt idx="1223">
                  <c:v>31.766666666999999</c:v>
                </c:pt>
                <c:pt idx="1224">
                  <c:v>31.766666666999999</c:v>
                </c:pt>
                <c:pt idx="1225">
                  <c:v>31.8</c:v>
                </c:pt>
                <c:pt idx="1226">
                  <c:v>31.8</c:v>
                </c:pt>
                <c:pt idx="1227">
                  <c:v>31.833333332999999</c:v>
                </c:pt>
                <c:pt idx="1228">
                  <c:v>31.833333332999999</c:v>
                </c:pt>
                <c:pt idx="1229">
                  <c:v>31.866666667000001</c:v>
                </c:pt>
                <c:pt idx="1230">
                  <c:v>31.866666667000001</c:v>
                </c:pt>
                <c:pt idx="1231">
                  <c:v>31.966666666999998</c:v>
                </c:pt>
                <c:pt idx="1232">
                  <c:v>31.966666666999998</c:v>
                </c:pt>
                <c:pt idx="1233">
                  <c:v>32</c:v>
                </c:pt>
                <c:pt idx="1234">
                  <c:v>32</c:v>
                </c:pt>
                <c:pt idx="1235">
                  <c:v>32.033333333000002</c:v>
                </c:pt>
                <c:pt idx="1236">
                  <c:v>32.033333333000002</c:v>
                </c:pt>
                <c:pt idx="1237">
                  <c:v>32.066666667</c:v>
                </c:pt>
                <c:pt idx="1238">
                  <c:v>32.066666667</c:v>
                </c:pt>
                <c:pt idx="1239">
                  <c:v>32.1</c:v>
                </c:pt>
                <c:pt idx="1240">
                  <c:v>32.1</c:v>
                </c:pt>
                <c:pt idx="1241">
                  <c:v>32.133333333000003</c:v>
                </c:pt>
                <c:pt idx="1242">
                  <c:v>32.133333333000003</c:v>
                </c:pt>
                <c:pt idx="1243">
                  <c:v>32.200000000000003</c:v>
                </c:pt>
                <c:pt idx="1244">
                  <c:v>32.200000000000003</c:v>
                </c:pt>
                <c:pt idx="1245">
                  <c:v>32.233333332999997</c:v>
                </c:pt>
                <c:pt idx="1246">
                  <c:v>32.233333332999997</c:v>
                </c:pt>
                <c:pt idx="1247">
                  <c:v>32.266666667000003</c:v>
                </c:pt>
                <c:pt idx="1248">
                  <c:v>32.266666667000003</c:v>
                </c:pt>
                <c:pt idx="1249">
                  <c:v>32.299999999999997</c:v>
                </c:pt>
                <c:pt idx="1250">
                  <c:v>32.299999999999997</c:v>
                </c:pt>
                <c:pt idx="1251">
                  <c:v>32.433333333</c:v>
                </c:pt>
                <c:pt idx="1252">
                  <c:v>32.433333333</c:v>
                </c:pt>
                <c:pt idx="1253">
                  <c:v>32.466666666999998</c:v>
                </c:pt>
                <c:pt idx="1254">
                  <c:v>32.466666666999998</c:v>
                </c:pt>
                <c:pt idx="1255">
                  <c:v>32.5</c:v>
                </c:pt>
                <c:pt idx="1256">
                  <c:v>32.5</c:v>
                </c:pt>
                <c:pt idx="1257">
                  <c:v>32.533333333000002</c:v>
                </c:pt>
                <c:pt idx="1258">
                  <c:v>32.533333333000002</c:v>
                </c:pt>
                <c:pt idx="1259">
                  <c:v>32.566666667</c:v>
                </c:pt>
                <c:pt idx="1260">
                  <c:v>32.566666667</c:v>
                </c:pt>
                <c:pt idx="1261">
                  <c:v>32.666666667000001</c:v>
                </c:pt>
                <c:pt idx="1262">
                  <c:v>32.666666667000001</c:v>
                </c:pt>
                <c:pt idx="1263">
                  <c:v>32.700000000000003</c:v>
                </c:pt>
                <c:pt idx="1264">
                  <c:v>32.700000000000003</c:v>
                </c:pt>
                <c:pt idx="1265">
                  <c:v>32.733333332999997</c:v>
                </c:pt>
                <c:pt idx="1266">
                  <c:v>32.733333332999997</c:v>
                </c:pt>
                <c:pt idx="1267">
                  <c:v>32.766666667000003</c:v>
                </c:pt>
                <c:pt idx="1268">
                  <c:v>32.766666667000003</c:v>
                </c:pt>
                <c:pt idx="1269">
                  <c:v>32.799999999999997</c:v>
                </c:pt>
                <c:pt idx="1270">
                  <c:v>32.799999999999997</c:v>
                </c:pt>
                <c:pt idx="1271">
                  <c:v>32.9</c:v>
                </c:pt>
                <c:pt idx="1272">
                  <c:v>32.9</c:v>
                </c:pt>
                <c:pt idx="1273">
                  <c:v>32.933333333</c:v>
                </c:pt>
                <c:pt idx="1274">
                  <c:v>32.933333333</c:v>
                </c:pt>
                <c:pt idx="1275">
                  <c:v>32.966666666999998</c:v>
                </c:pt>
                <c:pt idx="1276">
                  <c:v>32.966666666999998</c:v>
                </c:pt>
                <c:pt idx="1277">
                  <c:v>33</c:v>
                </c:pt>
                <c:pt idx="1278">
                  <c:v>33</c:v>
                </c:pt>
                <c:pt idx="1279">
                  <c:v>33.033333333000002</c:v>
                </c:pt>
                <c:pt idx="1280">
                  <c:v>33.033333333000002</c:v>
                </c:pt>
                <c:pt idx="1281">
                  <c:v>33.1</c:v>
                </c:pt>
                <c:pt idx="1282">
                  <c:v>33.1</c:v>
                </c:pt>
                <c:pt idx="1283">
                  <c:v>33.133333333000003</c:v>
                </c:pt>
                <c:pt idx="1284">
                  <c:v>33.133333333000003</c:v>
                </c:pt>
                <c:pt idx="1285">
                  <c:v>33.166666667000001</c:v>
                </c:pt>
                <c:pt idx="1286">
                  <c:v>33.166666667000001</c:v>
                </c:pt>
                <c:pt idx="1287">
                  <c:v>33.200000000000003</c:v>
                </c:pt>
                <c:pt idx="1288">
                  <c:v>33.200000000000003</c:v>
                </c:pt>
                <c:pt idx="1289">
                  <c:v>33.233333332999997</c:v>
                </c:pt>
                <c:pt idx="1290">
                  <c:v>33.233333332999997</c:v>
                </c:pt>
                <c:pt idx="1291">
                  <c:v>33.266666667000003</c:v>
                </c:pt>
                <c:pt idx="1292">
                  <c:v>33.266666667000003</c:v>
                </c:pt>
                <c:pt idx="1293">
                  <c:v>33.366666666999997</c:v>
                </c:pt>
                <c:pt idx="1294">
                  <c:v>33.366666666999997</c:v>
                </c:pt>
                <c:pt idx="1295">
                  <c:v>33.4</c:v>
                </c:pt>
                <c:pt idx="1296">
                  <c:v>33.4</c:v>
                </c:pt>
                <c:pt idx="1297">
                  <c:v>33.433333333</c:v>
                </c:pt>
                <c:pt idx="1298">
                  <c:v>33.433333333</c:v>
                </c:pt>
                <c:pt idx="1299">
                  <c:v>33.5</c:v>
                </c:pt>
                <c:pt idx="1300">
                  <c:v>33.5</c:v>
                </c:pt>
                <c:pt idx="1301">
                  <c:v>33.566666667</c:v>
                </c:pt>
                <c:pt idx="1302">
                  <c:v>33.566666667</c:v>
                </c:pt>
                <c:pt idx="1303">
                  <c:v>33.6</c:v>
                </c:pt>
                <c:pt idx="1304">
                  <c:v>33.6</c:v>
                </c:pt>
                <c:pt idx="1305">
                  <c:v>33.633333333000003</c:v>
                </c:pt>
                <c:pt idx="1306">
                  <c:v>33.633333333000003</c:v>
                </c:pt>
                <c:pt idx="1307">
                  <c:v>33.666666667000001</c:v>
                </c:pt>
                <c:pt idx="1308">
                  <c:v>33.666666667000001</c:v>
                </c:pt>
                <c:pt idx="1309">
                  <c:v>33.700000000000003</c:v>
                </c:pt>
                <c:pt idx="1310">
                  <c:v>33.700000000000003</c:v>
                </c:pt>
                <c:pt idx="1311">
                  <c:v>33.733333332999997</c:v>
                </c:pt>
                <c:pt idx="1312">
                  <c:v>33.733333332999997</c:v>
                </c:pt>
                <c:pt idx="1313">
                  <c:v>33.833333332999999</c:v>
                </c:pt>
                <c:pt idx="1314">
                  <c:v>33.833333332999999</c:v>
                </c:pt>
                <c:pt idx="1315">
                  <c:v>33.866666666999997</c:v>
                </c:pt>
                <c:pt idx="1316">
                  <c:v>33.866666666999997</c:v>
                </c:pt>
                <c:pt idx="1317">
                  <c:v>33.9</c:v>
                </c:pt>
                <c:pt idx="1318">
                  <c:v>33.9</c:v>
                </c:pt>
                <c:pt idx="1319">
                  <c:v>33.933333333</c:v>
                </c:pt>
                <c:pt idx="1320">
                  <c:v>33.933333333</c:v>
                </c:pt>
                <c:pt idx="1321">
                  <c:v>33.966666666999998</c:v>
                </c:pt>
                <c:pt idx="1322">
                  <c:v>33.966666666999998</c:v>
                </c:pt>
                <c:pt idx="1323">
                  <c:v>34.066666667</c:v>
                </c:pt>
                <c:pt idx="1324">
                  <c:v>34.066666667</c:v>
                </c:pt>
                <c:pt idx="1325">
                  <c:v>34.1</c:v>
                </c:pt>
                <c:pt idx="1326">
                  <c:v>34.1</c:v>
                </c:pt>
                <c:pt idx="1327">
                  <c:v>34.133333333000003</c:v>
                </c:pt>
                <c:pt idx="1328">
                  <c:v>34.133333333000003</c:v>
                </c:pt>
                <c:pt idx="1329">
                  <c:v>34.166666667000001</c:v>
                </c:pt>
                <c:pt idx="1330">
                  <c:v>34.166666667000001</c:v>
                </c:pt>
                <c:pt idx="1331">
                  <c:v>34.200000000000003</c:v>
                </c:pt>
                <c:pt idx="1332">
                  <c:v>34.200000000000003</c:v>
                </c:pt>
                <c:pt idx="1333">
                  <c:v>34.266666667000003</c:v>
                </c:pt>
                <c:pt idx="1334">
                  <c:v>34.266666667000003</c:v>
                </c:pt>
                <c:pt idx="1335">
                  <c:v>34.299999999999997</c:v>
                </c:pt>
                <c:pt idx="1336">
                  <c:v>34.299999999999997</c:v>
                </c:pt>
                <c:pt idx="1337">
                  <c:v>34.333333332999999</c:v>
                </c:pt>
                <c:pt idx="1338">
                  <c:v>34.333333332999999</c:v>
                </c:pt>
                <c:pt idx="1339">
                  <c:v>34.366666666999997</c:v>
                </c:pt>
                <c:pt idx="1340">
                  <c:v>34.366666666999997</c:v>
                </c:pt>
                <c:pt idx="1341">
                  <c:v>34.4</c:v>
                </c:pt>
                <c:pt idx="1342">
                  <c:v>34.4</c:v>
                </c:pt>
                <c:pt idx="1343">
                  <c:v>34.433333333</c:v>
                </c:pt>
                <c:pt idx="1344">
                  <c:v>34.433333333</c:v>
                </c:pt>
                <c:pt idx="1345">
                  <c:v>34.533333333000002</c:v>
                </c:pt>
                <c:pt idx="1346">
                  <c:v>34.533333333000002</c:v>
                </c:pt>
                <c:pt idx="1347">
                  <c:v>34.566666667</c:v>
                </c:pt>
                <c:pt idx="1348">
                  <c:v>34.566666667</c:v>
                </c:pt>
                <c:pt idx="1349">
                  <c:v>34.6</c:v>
                </c:pt>
                <c:pt idx="1350">
                  <c:v>34.6</c:v>
                </c:pt>
                <c:pt idx="1351">
                  <c:v>34.633333333000003</c:v>
                </c:pt>
                <c:pt idx="1352">
                  <c:v>34.633333333000003</c:v>
                </c:pt>
                <c:pt idx="1353">
                  <c:v>34.666666667000001</c:v>
                </c:pt>
                <c:pt idx="1354">
                  <c:v>34.666666667000001</c:v>
                </c:pt>
                <c:pt idx="1355">
                  <c:v>34.766666667000003</c:v>
                </c:pt>
                <c:pt idx="1356">
                  <c:v>34.766666667000003</c:v>
                </c:pt>
                <c:pt idx="1357">
                  <c:v>34.799999999999997</c:v>
                </c:pt>
                <c:pt idx="1358">
                  <c:v>34.799999999999997</c:v>
                </c:pt>
                <c:pt idx="1359">
                  <c:v>34.833333332999999</c:v>
                </c:pt>
                <c:pt idx="1360">
                  <c:v>34.833333332999999</c:v>
                </c:pt>
                <c:pt idx="1361">
                  <c:v>34.866666666999997</c:v>
                </c:pt>
                <c:pt idx="1362">
                  <c:v>34.866666666999997</c:v>
                </c:pt>
                <c:pt idx="1363">
                  <c:v>35</c:v>
                </c:pt>
                <c:pt idx="1364">
                  <c:v>35</c:v>
                </c:pt>
                <c:pt idx="1365">
                  <c:v>35.033333333000002</c:v>
                </c:pt>
                <c:pt idx="1366">
                  <c:v>35.033333333000002</c:v>
                </c:pt>
                <c:pt idx="1367">
                  <c:v>35.066666667</c:v>
                </c:pt>
                <c:pt idx="1368">
                  <c:v>35.066666667</c:v>
                </c:pt>
                <c:pt idx="1369">
                  <c:v>35.1</c:v>
                </c:pt>
                <c:pt idx="1370">
                  <c:v>35.1</c:v>
                </c:pt>
                <c:pt idx="1371">
                  <c:v>35.133333333000003</c:v>
                </c:pt>
                <c:pt idx="1372">
                  <c:v>35.133333333000003</c:v>
                </c:pt>
                <c:pt idx="1373">
                  <c:v>35.233333332999997</c:v>
                </c:pt>
                <c:pt idx="1374">
                  <c:v>35.233333332999997</c:v>
                </c:pt>
                <c:pt idx="1375">
                  <c:v>35.266666667000003</c:v>
                </c:pt>
                <c:pt idx="1376">
                  <c:v>35.266666667000003</c:v>
                </c:pt>
                <c:pt idx="1377">
                  <c:v>35.299999999999997</c:v>
                </c:pt>
                <c:pt idx="1378">
                  <c:v>35.299999999999997</c:v>
                </c:pt>
                <c:pt idx="1379">
                  <c:v>35.333333332999999</c:v>
                </c:pt>
                <c:pt idx="1380">
                  <c:v>35.333333332999999</c:v>
                </c:pt>
                <c:pt idx="1381">
                  <c:v>35.366666666999997</c:v>
                </c:pt>
                <c:pt idx="1382">
                  <c:v>35.366666666999997</c:v>
                </c:pt>
                <c:pt idx="1383">
                  <c:v>35.433333333</c:v>
                </c:pt>
                <c:pt idx="1384">
                  <c:v>35.433333333</c:v>
                </c:pt>
                <c:pt idx="1385">
                  <c:v>35.466666666999998</c:v>
                </c:pt>
                <c:pt idx="1386">
                  <c:v>35.466666666999998</c:v>
                </c:pt>
                <c:pt idx="1387">
                  <c:v>35.5</c:v>
                </c:pt>
                <c:pt idx="1388">
                  <c:v>35.5</c:v>
                </c:pt>
                <c:pt idx="1389">
                  <c:v>35.533333333000002</c:v>
                </c:pt>
                <c:pt idx="1390">
                  <c:v>35.533333333000002</c:v>
                </c:pt>
                <c:pt idx="1391">
                  <c:v>35.566666667</c:v>
                </c:pt>
                <c:pt idx="1392">
                  <c:v>35.566666667</c:v>
                </c:pt>
                <c:pt idx="1393">
                  <c:v>35.6</c:v>
                </c:pt>
                <c:pt idx="1394">
                  <c:v>35.6</c:v>
                </c:pt>
                <c:pt idx="1395">
                  <c:v>35.700000000000003</c:v>
                </c:pt>
                <c:pt idx="1396">
                  <c:v>35.700000000000003</c:v>
                </c:pt>
                <c:pt idx="1397">
                  <c:v>35.733333332999997</c:v>
                </c:pt>
                <c:pt idx="1398">
                  <c:v>35.733333332999997</c:v>
                </c:pt>
                <c:pt idx="1399">
                  <c:v>35.766666667000003</c:v>
                </c:pt>
                <c:pt idx="1400">
                  <c:v>35.766666667000003</c:v>
                </c:pt>
                <c:pt idx="1401">
                  <c:v>35.799999999999997</c:v>
                </c:pt>
                <c:pt idx="1402">
                  <c:v>35.799999999999997</c:v>
                </c:pt>
                <c:pt idx="1403">
                  <c:v>35.833333332999999</c:v>
                </c:pt>
                <c:pt idx="1404">
                  <c:v>35.833333332999999</c:v>
                </c:pt>
                <c:pt idx="1405">
                  <c:v>35.866666666999997</c:v>
                </c:pt>
                <c:pt idx="1406">
                  <c:v>35.866666666999997</c:v>
                </c:pt>
                <c:pt idx="1407">
                  <c:v>35.966666666999998</c:v>
                </c:pt>
                <c:pt idx="1408">
                  <c:v>35.966666666999998</c:v>
                </c:pt>
                <c:pt idx="1409">
                  <c:v>36</c:v>
                </c:pt>
                <c:pt idx="1410">
                  <c:v>36</c:v>
                </c:pt>
                <c:pt idx="1411">
                  <c:v>36.033333333000002</c:v>
                </c:pt>
                <c:pt idx="1412">
                  <c:v>36.033333333000002</c:v>
                </c:pt>
                <c:pt idx="1413">
                  <c:v>36.066666667</c:v>
                </c:pt>
                <c:pt idx="1414">
                  <c:v>36.066666667</c:v>
                </c:pt>
                <c:pt idx="1415">
                  <c:v>36.1</c:v>
                </c:pt>
                <c:pt idx="1416">
                  <c:v>36.1</c:v>
                </c:pt>
                <c:pt idx="1417">
                  <c:v>36.166666667000001</c:v>
                </c:pt>
                <c:pt idx="1418">
                  <c:v>36.166666667000001</c:v>
                </c:pt>
                <c:pt idx="1419">
                  <c:v>36.200000000000003</c:v>
                </c:pt>
                <c:pt idx="1420">
                  <c:v>36.200000000000003</c:v>
                </c:pt>
                <c:pt idx="1421">
                  <c:v>36.233333332999997</c:v>
                </c:pt>
                <c:pt idx="1422">
                  <c:v>36.233333332999997</c:v>
                </c:pt>
                <c:pt idx="1423">
                  <c:v>36.266666667000003</c:v>
                </c:pt>
                <c:pt idx="1424">
                  <c:v>36.266666667000003</c:v>
                </c:pt>
                <c:pt idx="1425">
                  <c:v>36.299999999999997</c:v>
                </c:pt>
                <c:pt idx="1426">
                  <c:v>36.299999999999997</c:v>
                </c:pt>
                <c:pt idx="1427">
                  <c:v>36.366666666999997</c:v>
                </c:pt>
                <c:pt idx="1428">
                  <c:v>36.366666666999997</c:v>
                </c:pt>
                <c:pt idx="1429">
                  <c:v>36.4</c:v>
                </c:pt>
                <c:pt idx="1430">
                  <c:v>36.4</c:v>
                </c:pt>
                <c:pt idx="1431">
                  <c:v>36.433333333</c:v>
                </c:pt>
                <c:pt idx="1432">
                  <c:v>36.433333333</c:v>
                </c:pt>
                <c:pt idx="1433">
                  <c:v>36.466666666999998</c:v>
                </c:pt>
                <c:pt idx="1434">
                  <c:v>36.466666666999998</c:v>
                </c:pt>
                <c:pt idx="1435">
                  <c:v>36.5</c:v>
                </c:pt>
                <c:pt idx="1436">
                  <c:v>36.5</c:v>
                </c:pt>
                <c:pt idx="1437">
                  <c:v>36.533333333000002</c:v>
                </c:pt>
                <c:pt idx="1438">
                  <c:v>36.533333333000002</c:v>
                </c:pt>
                <c:pt idx="1439">
                  <c:v>36.566666667</c:v>
                </c:pt>
                <c:pt idx="1440">
                  <c:v>36.566666667</c:v>
                </c:pt>
                <c:pt idx="1441">
                  <c:v>36.633333333000003</c:v>
                </c:pt>
                <c:pt idx="1442">
                  <c:v>36.633333333000003</c:v>
                </c:pt>
                <c:pt idx="1443">
                  <c:v>36.666666667000001</c:v>
                </c:pt>
                <c:pt idx="1444">
                  <c:v>36.666666667000001</c:v>
                </c:pt>
                <c:pt idx="1445">
                  <c:v>36.733333332999997</c:v>
                </c:pt>
                <c:pt idx="1446">
                  <c:v>36.733333332999997</c:v>
                </c:pt>
                <c:pt idx="1447">
                  <c:v>36.766666667000003</c:v>
                </c:pt>
                <c:pt idx="1448">
                  <c:v>36.766666667000003</c:v>
                </c:pt>
                <c:pt idx="1449">
                  <c:v>36.799999999999997</c:v>
                </c:pt>
                <c:pt idx="1450">
                  <c:v>36.799999999999997</c:v>
                </c:pt>
                <c:pt idx="1451">
                  <c:v>36.866666666999997</c:v>
                </c:pt>
                <c:pt idx="1452">
                  <c:v>36.866666666999997</c:v>
                </c:pt>
                <c:pt idx="1453">
                  <c:v>36.9</c:v>
                </c:pt>
                <c:pt idx="1454">
                  <c:v>36.9</c:v>
                </c:pt>
                <c:pt idx="1455">
                  <c:v>36.933333333</c:v>
                </c:pt>
                <c:pt idx="1456">
                  <c:v>36.933333333</c:v>
                </c:pt>
                <c:pt idx="1457">
                  <c:v>36.966666666999998</c:v>
                </c:pt>
                <c:pt idx="1458">
                  <c:v>36.966666666999998</c:v>
                </c:pt>
                <c:pt idx="1459">
                  <c:v>37</c:v>
                </c:pt>
                <c:pt idx="1460">
                  <c:v>37</c:v>
                </c:pt>
                <c:pt idx="1461">
                  <c:v>37.1</c:v>
                </c:pt>
                <c:pt idx="1462">
                  <c:v>37.1</c:v>
                </c:pt>
                <c:pt idx="1463">
                  <c:v>37.133333333000003</c:v>
                </c:pt>
                <c:pt idx="1464">
                  <c:v>37.133333333000003</c:v>
                </c:pt>
                <c:pt idx="1465">
                  <c:v>37.166666667000001</c:v>
                </c:pt>
                <c:pt idx="1466">
                  <c:v>37.166666667000001</c:v>
                </c:pt>
                <c:pt idx="1467">
                  <c:v>37.200000000000003</c:v>
                </c:pt>
                <c:pt idx="1468">
                  <c:v>37.200000000000003</c:v>
                </c:pt>
                <c:pt idx="1469">
                  <c:v>37.233333332999997</c:v>
                </c:pt>
                <c:pt idx="1470">
                  <c:v>37.233333332999997</c:v>
                </c:pt>
                <c:pt idx="1471">
                  <c:v>37.299999999999997</c:v>
                </c:pt>
                <c:pt idx="1472">
                  <c:v>37.299999999999997</c:v>
                </c:pt>
                <c:pt idx="1473">
                  <c:v>37.333333332999999</c:v>
                </c:pt>
                <c:pt idx="1474">
                  <c:v>37.333333332999999</c:v>
                </c:pt>
                <c:pt idx="1475">
                  <c:v>37.366666666999997</c:v>
                </c:pt>
                <c:pt idx="1476">
                  <c:v>37.366666666999997</c:v>
                </c:pt>
                <c:pt idx="1477">
                  <c:v>37.4</c:v>
                </c:pt>
                <c:pt idx="1478">
                  <c:v>37.4</c:v>
                </c:pt>
                <c:pt idx="1479">
                  <c:v>37.433333333</c:v>
                </c:pt>
                <c:pt idx="1480">
                  <c:v>37.433333333</c:v>
                </c:pt>
                <c:pt idx="1481">
                  <c:v>37.466666666999998</c:v>
                </c:pt>
                <c:pt idx="1482">
                  <c:v>37.466666666999998</c:v>
                </c:pt>
                <c:pt idx="1483">
                  <c:v>37.566666667</c:v>
                </c:pt>
                <c:pt idx="1484">
                  <c:v>37.566666667</c:v>
                </c:pt>
                <c:pt idx="1485">
                  <c:v>37.6</c:v>
                </c:pt>
                <c:pt idx="1486">
                  <c:v>37.6</c:v>
                </c:pt>
                <c:pt idx="1487">
                  <c:v>37.633333333000003</c:v>
                </c:pt>
                <c:pt idx="1488">
                  <c:v>37.633333333000003</c:v>
                </c:pt>
                <c:pt idx="1489">
                  <c:v>37.666666667000001</c:v>
                </c:pt>
                <c:pt idx="1490">
                  <c:v>37.666666667000001</c:v>
                </c:pt>
                <c:pt idx="1491">
                  <c:v>37.700000000000003</c:v>
                </c:pt>
                <c:pt idx="1492">
                  <c:v>37.700000000000003</c:v>
                </c:pt>
                <c:pt idx="1493">
                  <c:v>37.799999999999997</c:v>
                </c:pt>
                <c:pt idx="1494">
                  <c:v>37.799999999999997</c:v>
                </c:pt>
                <c:pt idx="1495">
                  <c:v>37.833333332999999</c:v>
                </c:pt>
                <c:pt idx="1496">
                  <c:v>37.833333332999999</c:v>
                </c:pt>
                <c:pt idx="1497">
                  <c:v>37.866666666999997</c:v>
                </c:pt>
                <c:pt idx="1498">
                  <c:v>37.866666666999997</c:v>
                </c:pt>
                <c:pt idx="1499">
                  <c:v>37.9</c:v>
                </c:pt>
                <c:pt idx="1500">
                  <c:v>37.9</c:v>
                </c:pt>
                <c:pt idx="1501">
                  <c:v>38.033333333000002</c:v>
                </c:pt>
                <c:pt idx="1502">
                  <c:v>38.033333333000002</c:v>
                </c:pt>
                <c:pt idx="1503">
                  <c:v>38.066666667</c:v>
                </c:pt>
                <c:pt idx="1504">
                  <c:v>38.066666667</c:v>
                </c:pt>
                <c:pt idx="1505">
                  <c:v>38.1</c:v>
                </c:pt>
                <c:pt idx="1506">
                  <c:v>38.1</c:v>
                </c:pt>
                <c:pt idx="1507">
                  <c:v>38.133333333000003</c:v>
                </c:pt>
                <c:pt idx="1508">
                  <c:v>38.133333333000003</c:v>
                </c:pt>
                <c:pt idx="1509">
                  <c:v>38.166666667000001</c:v>
                </c:pt>
                <c:pt idx="1510">
                  <c:v>38.166666667000001</c:v>
                </c:pt>
                <c:pt idx="1511">
                  <c:v>38.266666667000003</c:v>
                </c:pt>
                <c:pt idx="1512">
                  <c:v>38.266666667000003</c:v>
                </c:pt>
                <c:pt idx="1513">
                  <c:v>38.299999999999997</c:v>
                </c:pt>
                <c:pt idx="1514">
                  <c:v>38.299999999999997</c:v>
                </c:pt>
                <c:pt idx="1515">
                  <c:v>38.333333332999999</c:v>
                </c:pt>
                <c:pt idx="1516">
                  <c:v>38.333333332999999</c:v>
                </c:pt>
                <c:pt idx="1517">
                  <c:v>38.366666666999997</c:v>
                </c:pt>
                <c:pt idx="1518">
                  <c:v>38.366666666999997</c:v>
                </c:pt>
                <c:pt idx="1519">
                  <c:v>38.4</c:v>
                </c:pt>
                <c:pt idx="1520">
                  <c:v>38.4</c:v>
                </c:pt>
                <c:pt idx="1521">
                  <c:v>38.466666666999998</c:v>
                </c:pt>
                <c:pt idx="1522">
                  <c:v>38.466666666999998</c:v>
                </c:pt>
                <c:pt idx="1523">
                  <c:v>38.5</c:v>
                </c:pt>
                <c:pt idx="1524">
                  <c:v>38.5</c:v>
                </c:pt>
                <c:pt idx="1525">
                  <c:v>38.533333333000002</c:v>
                </c:pt>
                <c:pt idx="1526">
                  <c:v>38.533333333000002</c:v>
                </c:pt>
                <c:pt idx="1527">
                  <c:v>38.566666667</c:v>
                </c:pt>
                <c:pt idx="1528">
                  <c:v>38.566666667</c:v>
                </c:pt>
                <c:pt idx="1529">
                  <c:v>38.6</c:v>
                </c:pt>
                <c:pt idx="1530">
                  <c:v>38.6</c:v>
                </c:pt>
                <c:pt idx="1531">
                  <c:v>38.633333333000003</c:v>
                </c:pt>
                <c:pt idx="1532">
                  <c:v>38.633333333000003</c:v>
                </c:pt>
                <c:pt idx="1533">
                  <c:v>38.733333332999997</c:v>
                </c:pt>
                <c:pt idx="1534">
                  <c:v>38.733333332999997</c:v>
                </c:pt>
                <c:pt idx="1535">
                  <c:v>38.766666667000003</c:v>
                </c:pt>
                <c:pt idx="1536">
                  <c:v>38.766666667000003</c:v>
                </c:pt>
                <c:pt idx="1537">
                  <c:v>38.799999999999997</c:v>
                </c:pt>
                <c:pt idx="1538">
                  <c:v>38.799999999999997</c:v>
                </c:pt>
                <c:pt idx="1539">
                  <c:v>38.833333332999999</c:v>
                </c:pt>
                <c:pt idx="1540">
                  <c:v>38.833333332999999</c:v>
                </c:pt>
                <c:pt idx="1541">
                  <c:v>38.866666666999997</c:v>
                </c:pt>
                <c:pt idx="1542">
                  <c:v>38.866666666999997</c:v>
                </c:pt>
                <c:pt idx="1543">
                  <c:v>38.933333333</c:v>
                </c:pt>
                <c:pt idx="1544">
                  <c:v>38.933333333</c:v>
                </c:pt>
                <c:pt idx="1545">
                  <c:v>38.966666666999998</c:v>
                </c:pt>
                <c:pt idx="1546">
                  <c:v>38.966666666999998</c:v>
                </c:pt>
                <c:pt idx="1547">
                  <c:v>39</c:v>
                </c:pt>
                <c:pt idx="1548">
                  <c:v>39</c:v>
                </c:pt>
                <c:pt idx="1549">
                  <c:v>39.033333333000002</c:v>
                </c:pt>
                <c:pt idx="1550">
                  <c:v>39.033333333000002</c:v>
                </c:pt>
                <c:pt idx="1551">
                  <c:v>39.066666667</c:v>
                </c:pt>
                <c:pt idx="1552">
                  <c:v>39.066666667</c:v>
                </c:pt>
                <c:pt idx="1553">
                  <c:v>39.1</c:v>
                </c:pt>
                <c:pt idx="1554">
                  <c:v>39.1</c:v>
                </c:pt>
                <c:pt idx="1555">
                  <c:v>39.133333333000003</c:v>
                </c:pt>
                <c:pt idx="1556">
                  <c:v>39.133333333000003</c:v>
                </c:pt>
                <c:pt idx="1557">
                  <c:v>39.166666667000001</c:v>
                </c:pt>
                <c:pt idx="1558">
                  <c:v>39.166666667000001</c:v>
                </c:pt>
                <c:pt idx="1559">
                  <c:v>39.200000000000003</c:v>
                </c:pt>
                <c:pt idx="1560">
                  <c:v>39.200000000000003</c:v>
                </c:pt>
                <c:pt idx="1561">
                  <c:v>39.233333332999997</c:v>
                </c:pt>
                <c:pt idx="1562">
                  <c:v>39.233333332999997</c:v>
                </c:pt>
                <c:pt idx="1563">
                  <c:v>39.266666667000003</c:v>
                </c:pt>
                <c:pt idx="1564">
                  <c:v>39.266666667000003</c:v>
                </c:pt>
                <c:pt idx="1565">
                  <c:v>39.299999999999997</c:v>
                </c:pt>
                <c:pt idx="1566">
                  <c:v>39.299999999999997</c:v>
                </c:pt>
                <c:pt idx="1567">
                  <c:v>39.333333332999999</c:v>
                </c:pt>
                <c:pt idx="1568">
                  <c:v>39.333333332999999</c:v>
                </c:pt>
                <c:pt idx="1569">
                  <c:v>39.433333333</c:v>
                </c:pt>
                <c:pt idx="1570">
                  <c:v>39.433333333</c:v>
                </c:pt>
                <c:pt idx="1571">
                  <c:v>39.466666666999998</c:v>
                </c:pt>
                <c:pt idx="1572">
                  <c:v>39.466666666999998</c:v>
                </c:pt>
                <c:pt idx="1573">
                  <c:v>39.533333333000002</c:v>
                </c:pt>
                <c:pt idx="1574">
                  <c:v>39.533333333000002</c:v>
                </c:pt>
                <c:pt idx="1575">
                  <c:v>39.566666667</c:v>
                </c:pt>
                <c:pt idx="1576">
                  <c:v>39.566666667</c:v>
                </c:pt>
                <c:pt idx="1577">
                  <c:v>39.666666667000001</c:v>
                </c:pt>
                <c:pt idx="1578">
                  <c:v>39.666666667000001</c:v>
                </c:pt>
                <c:pt idx="1579">
                  <c:v>39.766666667000003</c:v>
                </c:pt>
                <c:pt idx="1580">
                  <c:v>39.766666667000003</c:v>
                </c:pt>
                <c:pt idx="1581">
                  <c:v>39.799999999999997</c:v>
                </c:pt>
                <c:pt idx="1582">
                  <c:v>39.799999999999997</c:v>
                </c:pt>
                <c:pt idx="1583">
                  <c:v>39.833333332999999</c:v>
                </c:pt>
                <c:pt idx="1584">
                  <c:v>39.833333332999999</c:v>
                </c:pt>
                <c:pt idx="1585">
                  <c:v>39.9</c:v>
                </c:pt>
                <c:pt idx="1586">
                  <c:v>39.9</c:v>
                </c:pt>
                <c:pt idx="1587">
                  <c:v>39.933333333</c:v>
                </c:pt>
                <c:pt idx="1588">
                  <c:v>39.933333333</c:v>
                </c:pt>
                <c:pt idx="1589">
                  <c:v>39.966666666999998</c:v>
                </c:pt>
                <c:pt idx="1590">
                  <c:v>39.966666666999998</c:v>
                </c:pt>
                <c:pt idx="1591">
                  <c:v>40</c:v>
                </c:pt>
                <c:pt idx="1592">
                  <c:v>40</c:v>
                </c:pt>
                <c:pt idx="1593">
                  <c:v>40.033333333000002</c:v>
                </c:pt>
                <c:pt idx="1594">
                  <c:v>40.033333333000002</c:v>
                </c:pt>
                <c:pt idx="1595">
                  <c:v>40.133333333000003</c:v>
                </c:pt>
                <c:pt idx="1596">
                  <c:v>40.133333333000003</c:v>
                </c:pt>
                <c:pt idx="1597">
                  <c:v>40.166666667000001</c:v>
                </c:pt>
                <c:pt idx="1598">
                  <c:v>40.166666667000001</c:v>
                </c:pt>
                <c:pt idx="1599">
                  <c:v>40.200000000000003</c:v>
                </c:pt>
                <c:pt idx="1600">
                  <c:v>40.200000000000003</c:v>
                </c:pt>
                <c:pt idx="1601">
                  <c:v>40.233333332999997</c:v>
                </c:pt>
                <c:pt idx="1602">
                  <c:v>40.233333332999997</c:v>
                </c:pt>
                <c:pt idx="1603">
                  <c:v>40.266666667000003</c:v>
                </c:pt>
                <c:pt idx="1604">
                  <c:v>40.266666667000003</c:v>
                </c:pt>
                <c:pt idx="1605">
                  <c:v>40.366666666999997</c:v>
                </c:pt>
                <c:pt idx="1606">
                  <c:v>40.366666666999997</c:v>
                </c:pt>
                <c:pt idx="1607">
                  <c:v>40.4</c:v>
                </c:pt>
                <c:pt idx="1608">
                  <c:v>40.4</c:v>
                </c:pt>
                <c:pt idx="1609">
                  <c:v>40.433333333</c:v>
                </c:pt>
                <c:pt idx="1610">
                  <c:v>40.433333333</c:v>
                </c:pt>
                <c:pt idx="1611">
                  <c:v>40.466666666999998</c:v>
                </c:pt>
                <c:pt idx="1612">
                  <c:v>40.466666666999998</c:v>
                </c:pt>
                <c:pt idx="1613">
                  <c:v>40.5</c:v>
                </c:pt>
                <c:pt idx="1614">
                  <c:v>40.5</c:v>
                </c:pt>
                <c:pt idx="1615">
                  <c:v>40.566666667</c:v>
                </c:pt>
                <c:pt idx="1616">
                  <c:v>40.566666667</c:v>
                </c:pt>
                <c:pt idx="1617">
                  <c:v>40.6</c:v>
                </c:pt>
                <c:pt idx="1618">
                  <c:v>40.6</c:v>
                </c:pt>
                <c:pt idx="1619">
                  <c:v>40.633333333000003</c:v>
                </c:pt>
                <c:pt idx="1620">
                  <c:v>40.633333333000003</c:v>
                </c:pt>
                <c:pt idx="1621">
                  <c:v>40.666666667000001</c:v>
                </c:pt>
                <c:pt idx="1622">
                  <c:v>40.666666667000001</c:v>
                </c:pt>
                <c:pt idx="1623">
                  <c:v>40.700000000000003</c:v>
                </c:pt>
                <c:pt idx="1624">
                  <c:v>40.700000000000003</c:v>
                </c:pt>
                <c:pt idx="1625">
                  <c:v>40.733333332999997</c:v>
                </c:pt>
                <c:pt idx="1626">
                  <c:v>40.733333332999997</c:v>
                </c:pt>
                <c:pt idx="1627">
                  <c:v>40.799999999999997</c:v>
                </c:pt>
                <c:pt idx="1628">
                  <c:v>40.799999999999997</c:v>
                </c:pt>
                <c:pt idx="1629">
                  <c:v>40.833333332999999</c:v>
                </c:pt>
                <c:pt idx="1630">
                  <c:v>40.833333332999999</c:v>
                </c:pt>
                <c:pt idx="1631">
                  <c:v>40.866666666999997</c:v>
                </c:pt>
                <c:pt idx="1632">
                  <c:v>40.866666666999997</c:v>
                </c:pt>
                <c:pt idx="1633">
                  <c:v>40.9</c:v>
                </c:pt>
                <c:pt idx="1634">
                  <c:v>40.9</c:v>
                </c:pt>
                <c:pt idx="1635">
                  <c:v>40.933333333</c:v>
                </c:pt>
                <c:pt idx="1636">
                  <c:v>40.933333333</c:v>
                </c:pt>
                <c:pt idx="1637">
                  <c:v>40.966666666999998</c:v>
                </c:pt>
                <c:pt idx="1638">
                  <c:v>40.966666666999998</c:v>
                </c:pt>
                <c:pt idx="1639">
                  <c:v>41.066666667</c:v>
                </c:pt>
                <c:pt idx="1640">
                  <c:v>41.066666667</c:v>
                </c:pt>
                <c:pt idx="1641">
                  <c:v>41.1</c:v>
                </c:pt>
                <c:pt idx="1642">
                  <c:v>41.1</c:v>
                </c:pt>
                <c:pt idx="1643">
                  <c:v>41.133333333000003</c:v>
                </c:pt>
                <c:pt idx="1644">
                  <c:v>41.133333333000003</c:v>
                </c:pt>
                <c:pt idx="1645">
                  <c:v>41.166666667000001</c:v>
                </c:pt>
                <c:pt idx="1646">
                  <c:v>41.166666667000001</c:v>
                </c:pt>
                <c:pt idx="1647">
                  <c:v>41.2</c:v>
                </c:pt>
                <c:pt idx="1648">
                  <c:v>41.2</c:v>
                </c:pt>
                <c:pt idx="1649">
                  <c:v>41.3</c:v>
                </c:pt>
                <c:pt idx="1650">
                  <c:v>41.3</c:v>
                </c:pt>
                <c:pt idx="1651">
                  <c:v>41.333333332999999</c:v>
                </c:pt>
                <c:pt idx="1652">
                  <c:v>41.333333332999999</c:v>
                </c:pt>
                <c:pt idx="1653">
                  <c:v>41.366666666999997</c:v>
                </c:pt>
                <c:pt idx="1654">
                  <c:v>41.366666666999997</c:v>
                </c:pt>
                <c:pt idx="1655">
                  <c:v>41.4</c:v>
                </c:pt>
                <c:pt idx="1656">
                  <c:v>41.4</c:v>
                </c:pt>
                <c:pt idx="1657">
                  <c:v>41.433333333</c:v>
                </c:pt>
                <c:pt idx="1658">
                  <c:v>41.433333333</c:v>
                </c:pt>
                <c:pt idx="1659">
                  <c:v>41.533333333000002</c:v>
                </c:pt>
                <c:pt idx="1660">
                  <c:v>41.533333333000002</c:v>
                </c:pt>
                <c:pt idx="1661">
                  <c:v>41.566666667</c:v>
                </c:pt>
                <c:pt idx="1662">
                  <c:v>41.566666667</c:v>
                </c:pt>
                <c:pt idx="1663">
                  <c:v>41.6</c:v>
                </c:pt>
                <c:pt idx="1664">
                  <c:v>41.6</c:v>
                </c:pt>
                <c:pt idx="1665">
                  <c:v>41.633333333000003</c:v>
                </c:pt>
                <c:pt idx="1666">
                  <c:v>41.633333333000003</c:v>
                </c:pt>
                <c:pt idx="1667">
                  <c:v>41.666666667000001</c:v>
                </c:pt>
                <c:pt idx="1668">
                  <c:v>41.666666667000001</c:v>
                </c:pt>
                <c:pt idx="1669">
                  <c:v>41.766666667000003</c:v>
                </c:pt>
                <c:pt idx="1670">
                  <c:v>41.766666667000003</c:v>
                </c:pt>
                <c:pt idx="1671">
                  <c:v>41.8</c:v>
                </c:pt>
                <c:pt idx="1672">
                  <c:v>41.8</c:v>
                </c:pt>
                <c:pt idx="1673">
                  <c:v>41.833333332999999</c:v>
                </c:pt>
                <c:pt idx="1674">
                  <c:v>41.833333332999999</c:v>
                </c:pt>
                <c:pt idx="1675">
                  <c:v>41.866666666999997</c:v>
                </c:pt>
                <c:pt idx="1676">
                  <c:v>41.866666666999997</c:v>
                </c:pt>
                <c:pt idx="1677">
                  <c:v>41.9</c:v>
                </c:pt>
                <c:pt idx="1678">
                  <c:v>41.9</c:v>
                </c:pt>
                <c:pt idx="1679">
                  <c:v>42</c:v>
                </c:pt>
                <c:pt idx="1680">
                  <c:v>42</c:v>
                </c:pt>
                <c:pt idx="1681">
                  <c:v>42.033333333000002</c:v>
                </c:pt>
                <c:pt idx="1682">
                  <c:v>42.033333333000002</c:v>
                </c:pt>
                <c:pt idx="1683">
                  <c:v>42.066666667</c:v>
                </c:pt>
                <c:pt idx="1684">
                  <c:v>42.066666667</c:v>
                </c:pt>
                <c:pt idx="1685">
                  <c:v>42.1</c:v>
                </c:pt>
                <c:pt idx="1686">
                  <c:v>42.1</c:v>
                </c:pt>
                <c:pt idx="1687">
                  <c:v>42.233333332999997</c:v>
                </c:pt>
                <c:pt idx="1688">
                  <c:v>42.233333332999997</c:v>
                </c:pt>
                <c:pt idx="1689">
                  <c:v>42.266666667000003</c:v>
                </c:pt>
                <c:pt idx="1690">
                  <c:v>42.266666667000003</c:v>
                </c:pt>
                <c:pt idx="1691">
                  <c:v>42.3</c:v>
                </c:pt>
                <c:pt idx="1692">
                  <c:v>42.3</c:v>
                </c:pt>
                <c:pt idx="1693">
                  <c:v>42.333333332999999</c:v>
                </c:pt>
                <c:pt idx="1694">
                  <c:v>42.333333332999999</c:v>
                </c:pt>
                <c:pt idx="1695">
                  <c:v>42.366666666999997</c:v>
                </c:pt>
                <c:pt idx="1696">
                  <c:v>42.366666666999997</c:v>
                </c:pt>
                <c:pt idx="1697">
                  <c:v>42.466666666999998</c:v>
                </c:pt>
                <c:pt idx="1698">
                  <c:v>42.466666666999998</c:v>
                </c:pt>
                <c:pt idx="1699">
                  <c:v>42.5</c:v>
                </c:pt>
                <c:pt idx="1700">
                  <c:v>42.5</c:v>
                </c:pt>
                <c:pt idx="1701">
                  <c:v>42.533333333000002</c:v>
                </c:pt>
                <c:pt idx="1702">
                  <c:v>42.533333333000002</c:v>
                </c:pt>
                <c:pt idx="1703">
                  <c:v>42.566666667</c:v>
                </c:pt>
                <c:pt idx="1704">
                  <c:v>42.566666667</c:v>
                </c:pt>
                <c:pt idx="1705">
                  <c:v>42.6</c:v>
                </c:pt>
                <c:pt idx="1706">
                  <c:v>42.6</c:v>
                </c:pt>
                <c:pt idx="1707">
                  <c:v>42.7</c:v>
                </c:pt>
                <c:pt idx="1708">
                  <c:v>42.7</c:v>
                </c:pt>
                <c:pt idx="1709">
                  <c:v>42.733333332999997</c:v>
                </c:pt>
                <c:pt idx="1710">
                  <c:v>42.733333332999997</c:v>
                </c:pt>
                <c:pt idx="1711">
                  <c:v>42.766666667000003</c:v>
                </c:pt>
                <c:pt idx="1712">
                  <c:v>42.766666667000003</c:v>
                </c:pt>
                <c:pt idx="1713">
                  <c:v>42.8</c:v>
                </c:pt>
                <c:pt idx="1714">
                  <c:v>42.8</c:v>
                </c:pt>
                <c:pt idx="1715">
                  <c:v>42.833333332999999</c:v>
                </c:pt>
                <c:pt idx="1716">
                  <c:v>42.833333332999999</c:v>
                </c:pt>
                <c:pt idx="1717">
                  <c:v>42.933333333</c:v>
                </c:pt>
                <c:pt idx="1718">
                  <c:v>42.933333333</c:v>
                </c:pt>
                <c:pt idx="1719">
                  <c:v>42.966666666999998</c:v>
                </c:pt>
                <c:pt idx="1720">
                  <c:v>42.966666666999998</c:v>
                </c:pt>
                <c:pt idx="1721">
                  <c:v>43</c:v>
                </c:pt>
                <c:pt idx="1722">
                  <c:v>43</c:v>
                </c:pt>
                <c:pt idx="1723">
                  <c:v>43.033333333000002</c:v>
                </c:pt>
                <c:pt idx="1724">
                  <c:v>43.033333333000002</c:v>
                </c:pt>
                <c:pt idx="1725">
                  <c:v>43.066666667</c:v>
                </c:pt>
                <c:pt idx="1726">
                  <c:v>43.066666667</c:v>
                </c:pt>
                <c:pt idx="1727">
                  <c:v>43.133333333000003</c:v>
                </c:pt>
                <c:pt idx="1728">
                  <c:v>43.133333333000003</c:v>
                </c:pt>
                <c:pt idx="1729">
                  <c:v>43.166666667000001</c:v>
                </c:pt>
                <c:pt idx="1730">
                  <c:v>43.166666667000001</c:v>
                </c:pt>
                <c:pt idx="1731">
                  <c:v>43.2</c:v>
                </c:pt>
                <c:pt idx="1732">
                  <c:v>43.2</c:v>
                </c:pt>
                <c:pt idx="1733">
                  <c:v>43.233333332999997</c:v>
                </c:pt>
                <c:pt idx="1734">
                  <c:v>43.233333332999997</c:v>
                </c:pt>
                <c:pt idx="1735">
                  <c:v>43.266666667000003</c:v>
                </c:pt>
                <c:pt idx="1736">
                  <c:v>43.266666667000003</c:v>
                </c:pt>
                <c:pt idx="1737">
                  <c:v>43.3</c:v>
                </c:pt>
                <c:pt idx="1738">
                  <c:v>43.3</c:v>
                </c:pt>
                <c:pt idx="1739">
                  <c:v>43.4</c:v>
                </c:pt>
                <c:pt idx="1740">
                  <c:v>43.4</c:v>
                </c:pt>
                <c:pt idx="1741">
                  <c:v>43.433333333</c:v>
                </c:pt>
                <c:pt idx="1742">
                  <c:v>43.433333333</c:v>
                </c:pt>
                <c:pt idx="1743">
                  <c:v>43.466666666999998</c:v>
                </c:pt>
                <c:pt idx="1744">
                  <c:v>43.466666666999998</c:v>
                </c:pt>
                <c:pt idx="1745">
                  <c:v>43.5</c:v>
                </c:pt>
                <c:pt idx="1746">
                  <c:v>43.5</c:v>
                </c:pt>
                <c:pt idx="1747">
                  <c:v>43.633333333000003</c:v>
                </c:pt>
                <c:pt idx="1748">
                  <c:v>43.633333333000003</c:v>
                </c:pt>
                <c:pt idx="1749">
                  <c:v>43.666666667000001</c:v>
                </c:pt>
                <c:pt idx="1750">
                  <c:v>43.666666667000001</c:v>
                </c:pt>
                <c:pt idx="1751">
                  <c:v>43.7</c:v>
                </c:pt>
                <c:pt idx="1752">
                  <c:v>43.7</c:v>
                </c:pt>
                <c:pt idx="1753">
                  <c:v>43.733333332999997</c:v>
                </c:pt>
                <c:pt idx="1754">
                  <c:v>43.733333332999997</c:v>
                </c:pt>
                <c:pt idx="1755">
                  <c:v>43.766666667000003</c:v>
                </c:pt>
                <c:pt idx="1756">
                  <c:v>43.766666667000003</c:v>
                </c:pt>
                <c:pt idx="1757">
                  <c:v>43.866666666999997</c:v>
                </c:pt>
                <c:pt idx="1758">
                  <c:v>43.866666666999997</c:v>
                </c:pt>
                <c:pt idx="1759">
                  <c:v>43.9</c:v>
                </c:pt>
                <c:pt idx="1760">
                  <c:v>43.9</c:v>
                </c:pt>
                <c:pt idx="1761">
                  <c:v>43.933333333</c:v>
                </c:pt>
                <c:pt idx="1762">
                  <c:v>43.933333333</c:v>
                </c:pt>
                <c:pt idx="1763">
                  <c:v>43.966666666999998</c:v>
                </c:pt>
                <c:pt idx="1764">
                  <c:v>43.966666666999998</c:v>
                </c:pt>
                <c:pt idx="1765">
                  <c:v>44</c:v>
                </c:pt>
                <c:pt idx="1766">
                  <c:v>44</c:v>
                </c:pt>
                <c:pt idx="1767">
                  <c:v>44.1</c:v>
                </c:pt>
                <c:pt idx="1768">
                  <c:v>44.1</c:v>
                </c:pt>
                <c:pt idx="1769">
                  <c:v>44.166666667000001</c:v>
                </c:pt>
                <c:pt idx="1770">
                  <c:v>44.166666667000001</c:v>
                </c:pt>
                <c:pt idx="1771">
                  <c:v>44.2</c:v>
                </c:pt>
                <c:pt idx="1772">
                  <c:v>44.2</c:v>
                </c:pt>
                <c:pt idx="1773">
                  <c:v>44.233333332999997</c:v>
                </c:pt>
                <c:pt idx="1774">
                  <c:v>44.233333332999997</c:v>
                </c:pt>
                <c:pt idx="1775">
                  <c:v>44.3</c:v>
                </c:pt>
                <c:pt idx="1776">
                  <c:v>44.3</c:v>
                </c:pt>
                <c:pt idx="1777">
                  <c:v>44.333333332999999</c:v>
                </c:pt>
                <c:pt idx="1778">
                  <c:v>44.333333332999999</c:v>
                </c:pt>
                <c:pt idx="1779">
                  <c:v>44.366666666999997</c:v>
                </c:pt>
                <c:pt idx="1780">
                  <c:v>44.366666666999997</c:v>
                </c:pt>
                <c:pt idx="1781">
                  <c:v>44.4</c:v>
                </c:pt>
                <c:pt idx="1782">
                  <c:v>44.4</c:v>
                </c:pt>
                <c:pt idx="1783">
                  <c:v>44.433333333</c:v>
                </c:pt>
                <c:pt idx="1784">
                  <c:v>44.433333333</c:v>
                </c:pt>
                <c:pt idx="1785">
                  <c:v>44.566666667</c:v>
                </c:pt>
                <c:pt idx="1786">
                  <c:v>44.566666667</c:v>
                </c:pt>
                <c:pt idx="1787">
                  <c:v>44.6</c:v>
                </c:pt>
                <c:pt idx="1788">
                  <c:v>44.6</c:v>
                </c:pt>
                <c:pt idx="1789">
                  <c:v>44.633333333000003</c:v>
                </c:pt>
                <c:pt idx="1790">
                  <c:v>44.633333333000003</c:v>
                </c:pt>
                <c:pt idx="1791">
                  <c:v>44.666666667000001</c:v>
                </c:pt>
                <c:pt idx="1792">
                  <c:v>44.666666667000001</c:v>
                </c:pt>
                <c:pt idx="1793">
                  <c:v>44.7</c:v>
                </c:pt>
                <c:pt idx="1794">
                  <c:v>44.7</c:v>
                </c:pt>
                <c:pt idx="1795">
                  <c:v>44.8</c:v>
                </c:pt>
                <c:pt idx="1796">
                  <c:v>44.8</c:v>
                </c:pt>
                <c:pt idx="1797">
                  <c:v>44.833333332999999</c:v>
                </c:pt>
                <c:pt idx="1798">
                  <c:v>44.833333332999999</c:v>
                </c:pt>
                <c:pt idx="1799">
                  <c:v>44.866666666999997</c:v>
                </c:pt>
                <c:pt idx="1800">
                  <c:v>44.866666666999997</c:v>
                </c:pt>
                <c:pt idx="1801">
                  <c:v>44.9</c:v>
                </c:pt>
                <c:pt idx="1802">
                  <c:v>44.9</c:v>
                </c:pt>
                <c:pt idx="1803">
                  <c:v>44.933333333</c:v>
                </c:pt>
                <c:pt idx="1804">
                  <c:v>44.933333333</c:v>
                </c:pt>
                <c:pt idx="1805">
                  <c:v>45.033333333000002</c:v>
                </c:pt>
                <c:pt idx="1806">
                  <c:v>45.033333333000002</c:v>
                </c:pt>
                <c:pt idx="1807">
                  <c:v>45.066666667</c:v>
                </c:pt>
                <c:pt idx="1808">
                  <c:v>45.066666667</c:v>
                </c:pt>
                <c:pt idx="1809">
                  <c:v>45.1</c:v>
                </c:pt>
                <c:pt idx="1810">
                  <c:v>45.1</c:v>
                </c:pt>
                <c:pt idx="1811">
                  <c:v>45.133333333000003</c:v>
                </c:pt>
                <c:pt idx="1812">
                  <c:v>45.133333333000003</c:v>
                </c:pt>
                <c:pt idx="1813">
                  <c:v>45.166666667000001</c:v>
                </c:pt>
                <c:pt idx="1814">
                  <c:v>45.166666667000001</c:v>
                </c:pt>
                <c:pt idx="1815">
                  <c:v>45.266666667000003</c:v>
                </c:pt>
                <c:pt idx="1816">
                  <c:v>45.266666667000003</c:v>
                </c:pt>
                <c:pt idx="1817">
                  <c:v>45.3</c:v>
                </c:pt>
                <c:pt idx="1818">
                  <c:v>45.3</c:v>
                </c:pt>
                <c:pt idx="1819">
                  <c:v>45.333333332999999</c:v>
                </c:pt>
                <c:pt idx="1820">
                  <c:v>45.333333332999999</c:v>
                </c:pt>
                <c:pt idx="1821">
                  <c:v>45.366666666999997</c:v>
                </c:pt>
                <c:pt idx="1822">
                  <c:v>45.366666666999997</c:v>
                </c:pt>
                <c:pt idx="1823">
                  <c:v>45.4</c:v>
                </c:pt>
                <c:pt idx="1824">
                  <c:v>45.4</c:v>
                </c:pt>
                <c:pt idx="1825">
                  <c:v>45.5</c:v>
                </c:pt>
                <c:pt idx="1826">
                  <c:v>45.5</c:v>
                </c:pt>
                <c:pt idx="1827">
                  <c:v>45.533333333000002</c:v>
                </c:pt>
                <c:pt idx="1828">
                  <c:v>45.533333333000002</c:v>
                </c:pt>
                <c:pt idx="1829">
                  <c:v>45.566666667</c:v>
                </c:pt>
                <c:pt idx="1830">
                  <c:v>45.566666667</c:v>
                </c:pt>
                <c:pt idx="1831">
                  <c:v>45.6</c:v>
                </c:pt>
                <c:pt idx="1832">
                  <c:v>45.6</c:v>
                </c:pt>
                <c:pt idx="1833">
                  <c:v>45.633333333000003</c:v>
                </c:pt>
                <c:pt idx="1834">
                  <c:v>45.633333333000003</c:v>
                </c:pt>
                <c:pt idx="1835">
                  <c:v>45.733333332999997</c:v>
                </c:pt>
                <c:pt idx="1836">
                  <c:v>45.733333332999997</c:v>
                </c:pt>
                <c:pt idx="1837">
                  <c:v>45.766666667000003</c:v>
                </c:pt>
                <c:pt idx="1838">
                  <c:v>45.766666667000003</c:v>
                </c:pt>
                <c:pt idx="1839">
                  <c:v>45.8</c:v>
                </c:pt>
                <c:pt idx="1840">
                  <c:v>45.8</c:v>
                </c:pt>
                <c:pt idx="1841">
                  <c:v>45.833333332999999</c:v>
                </c:pt>
                <c:pt idx="1842">
                  <c:v>45.833333332999999</c:v>
                </c:pt>
                <c:pt idx="1843">
                  <c:v>45.866666666999997</c:v>
                </c:pt>
                <c:pt idx="1844">
                  <c:v>45.866666666999997</c:v>
                </c:pt>
                <c:pt idx="1845">
                  <c:v>45.966666666999998</c:v>
                </c:pt>
                <c:pt idx="1846">
                  <c:v>45.966666666999998</c:v>
                </c:pt>
                <c:pt idx="1847">
                  <c:v>46</c:v>
                </c:pt>
                <c:pt idx="1848">
                  <c:v>46</c:v>
                </c:pt>
                <c:pt idx="1849">
                  <c:v>46.033333333000002</c:v>
                </c:pt>
                <c:pt idx="1850">
                  <c:v>46.033333333000002</c:v>
                </c:pt>
                <c:pt idx="1851">
                  <c:v>46.066666667</c:v>
                </c:pt>
                <c:pt idx="1852">
                  <c:v>46.066666667</c:v>
                </c:pt>
                <c:pt idx="1853">
                  <c:v>46.1</c:v>
                </c:pt>
                <c:pt idx="1854">
                  <c:v>46.1</c:v>
                </c:pt>
                <c:pt idx="1855">
                  <c:v>46.133333333000003</c:v>
                </c:pt>
                <c:pt idx="1856">
                  <c:v>46.133333333000003</c:v>
                </c:pt>
                <c:pt idx="1857">
                  <c:v>46.2</c:v>
                </c:pt>
                <c:pt idx="1858">
                  <c:v>46.2</c:v>
                </c:pt>
                <c:pt idx="1859">
                  <c:v>46.233333332999997</c:v>
                </c:pt>
                <c:pt idx="1860">
                  <c:v>46.233333332999997</c:v>
                </c:pt>
                <c:pt idx="1861">
                  <c:v>46.266666667000003</c:v>
                </c:pt>
                <c:pt idx="1862">
                  <c:v>46.266666667000003</c:v>
                </c:pt>
                <c:pt idx="1863">
                  <c:v>46.3</c:v>
                </c:pt>
                <c:pt idx="1864">
                  <c:v>46.3</c:v>
                </c:pt>
                <c:pt idx="1865">
                  <c:v>46.333333332999999</c:v>
                </c:pt>
                <c:pt idx="1866">
                  <c:v>46.333333332999999</c:v>
                </c:pt>
                <c:pt idx="1867">
                  <c:v>46.433333333</c:v>
                </c:pt>
                <c:pt idx="1868">
                  <c:v>46.433333333</c:v>
                </c:pt>
                <c:pt idx="1869">
                  <c:v>46.466666666999998</c:v>
                </c:pt>
                <c:pt idx="1870">
                  <c:v>46.466666666999998</c:v>
                </c:pt>
                <c:pt idx="1871">
                  <c:v>46.5</c:v>
                </c:pt>
                <c:pt idx="1872">
                  <c:v>46.5</c:v>
                </c:pt>
                <c:pt idx="1873">
                  <c:v>46.533333333000002</c:v>
                </c:pt>
                <c:pt idx="1874">
                  <c:v>46.533333333000002</c:v>
                </c:pt>
                <c:pt idx="1875">
                  <c:v>46.566666667</c:v>
                </c:pt>
                <c:pt idx="1876">
                  <c:v>46.566666667</c:v>
                </c:pt>
                <c:pt idx="1877">
                  <c:v>46.666666667000001</c:v>
                </c:pt>
                <c:pt idx="1878">
                  <c:v>46.666666667000001</c:v>
                </c:pt>
                <c:pt idx="1879">
                  <c:v>46.7</c:v>
                </c:pt>
                <c:pt idx="1880">
                  <c:v>46.7</c:v>
                </c:pt>
                <c:pt idx="1881">
                  <c:v>46.733333332999997</c:v>
                </c:pt>
                <c:pt idx="1882">
                  <c:v>46.733333332999997</c:v>
                </c:pt>
                <c:pt idx="1883">
                  <c:v>46.766666667000003</c:v>
                </c:pt>
                <c:pt idx="1884">
                  <c:v>46.766666667000003</c:v>
                </c:pt>
                <c:pt idx="1885">
                  <c:v>46.8</c:v>
                </c:pt>
                <c:pt idx="1886">
                  <c:v>46.8</c:v>
                </c:pt>
                <c:pt idx="1887">
                  <c:v>46.9</c:v>
                </c:pt>
                <c:pt idx="1888">
                  <c:v>46.9</c:v>
                </c:pt>
                <c:pt idx="1889">
                  <c:v>46.933333333</c:v>
                </c:pt>
                <c:pt idx="1890">
                  <c:v>46.933333333</c:v>
                </c:pt>
                <c:pt idx="1891">
                  <c:v>46.966666666999998</c:v>
                </c:pt>
                <c:pt idx="1892">
                  <c:v>46.966666666999998</c:v>
                </c:pt>
                <c:pt idx="1893">
                  <c:v>47</c:v>
                </c:pt>
                <c:pt idx="1894">
                  <c:v>47</c:v>
                </c:pt>
                <c:pt idx="1895">
                  <c:v>47.133333333000003</c:v>
                </c:pt>
                <c:pt idx="1896">
                  <c:v>47.133333333000003</c:v>
                </c:pt>
                <c:pt idx="1897">
                  <c:v>47.166666667000001</c:v>
                </c:pt>
                <c:pt idx="1898">
                  <c:v>47.166666667000001</c:v>
                </c:pt>
                <c:pt idx="1899">
                  <c:v>47.2</c:v>
                </c:pt>
                <c:pt idx="1900">
                  <c:v>47.2</c:v>
                </c:pt>
                <c:pt idx="1901">
                  <c:v>47.233333332999997</c:v>
                </c:pt>
                <c:pt idx="1902">
                  <c:v>47.233333332999997</c:v>
                </c:pt>
                <c:pt idx="1903">
                  <c:v>47.266666667000003</c:v>
                </c:pt>
                <c:pt idx="1904">
                  <c:v>47.266666667000003</c:v>
                </c:pt>
                <c:pt idx="1905">
                  <c:v>47.366666666999997</c:v>
                </c:pt>
                <c:pt idx="1906">
                  <c:v>47.366666666999997</c:v>
                </c:pt>
                <c:pt idx="1907">
                  <c:v>47.4</c:v>
                </c:pt>
                <c:pt idx="1908">
                  <c:v>47.4</c:v>
                </c:pt>
                <c:pt idx="1909">
                  <c:v>47.433333333</c:v>
                </c:pt>
                <c:pt idx="1910">
                  <c:v>47.433333333</c:v>
                </c:pt>
                <c:pt idx="1911">
                  <c:v>47.466666666999998</c:v>
                </c:pt>
                <c:pt idx="1912">
                  <c:v>47.466666666999998</c:v>
                </c:pt>
                <c:pt idx="1913">
                  <c:v>47.5</c:v>
                </c:pt>
                <c:pt idx="1914">
                  <c:v>47.5</c:v>
                </c:pt>
                <c:pt idx="1915">
                  <c:v>47.6</c:v>
                </c:pt>
                <c:pt idx="1916">
                  <c:v>47.6</c:v>
                </c:pt>
                <c:pt idx="1917">
                  <c:v>47.633333333000003</c:v>
                </c:pt>
                <c:pt idx="1918">
                  <c:v>47.633333333000003</c:v>
                </c:pt>
                <c:pt idx="1919">
                  <c:v>47.666666667000001</c:v>
                </c:pt>
                <c:pt idx="1920">
                  <c:v>47.666666667000001</c:v>
                </c:pt>
                <c:pt idx="1921">
                  <c:v>47.7</c:v>
                </c:pt>
                <c:pt idx="1922">
                  <c:v>47.7</c:v>
                </c:pt>
                <c:pt idx="1923">
                  <c:v>47.733333332999997</c:v>
                </c:pt>
                <c:pt idx="1924">
                  <c:v>47.733333332999997</c:v>
                </c:pt>
                <c:pt idx="1925">
                  <c:v>47.833333332999999</c:v>
                </c:pt>
                <c:pt idx="1926">
                  <c:v>47.833333332999999</c:v>
                </c:pt>
                <c:pt idx="1927">
                  <c:v>47.866666666999997</c:v>
                </c:pt>
                <c:pt idx="1928">
                  <c:v>47.866666666999997</c:v>
                </c:pt>
                <c:pt idx="1929">
                  <c:v>47.9</c:v>
                </c:pt>
                <c:pt idx="1930">
                  <c:v>47.9</c:v>
                </c:pt>
                <c:pt idx="1931">
                  <c:v>47.933333333</c:v>
                </c:pt>
                <c:pt idx="1932">
                  <c:v>47.933333333</c:v>
                </c:pt>
                <c:pt idx="1933">
                  <c:v>47.966666666999998</c:v>
                </c:pt>
                <c:pt idx="1934">
                  <c:v>47.966666666999998</c:v>
                </c:pt>
                <c:pt idx="1935">
                  <c:v>48.066666667</c:v>
                </c:pt>
                <c:pt idx="1936">
                  <c:v>48.066666667</c:v>
                </c:pt>
                <c:pt idx="1937">
                  <c:v>48.1</c:v>
                </c:pt>
                <c:pt idx="1938">
                  <c:v>48.1</c:v>
                </c:pt>
                <c:pt idx="1939">
                  <c:v>48.133333333000003</c:v>
                </c:pt>
                <c:pt idx="1940">
                  <c:v>48.133333333000003</c:v>
                </c:pt>
                <c:pt idx="1941">
                  <c:v>48.166666667000001</c:v>
                </c:pt>
                <c:pt idx="1942">
                  <c:v>48.166666667000001</c:v>
                </c:pt>
                <c:pt idx="1943">
                  <c:v>48.2</c:v>
                </c:pt>
                <c:pt idx="1944">
                  <c:v>48.2</c:v>
                </c:pt>
                <c:pt idx="1945">
                  <c:v>48.3</c:v>
                </c:pt>
                <c:pt idx="1946">
                  <c:v>48.3</c:v>
                </c:pt>
                <c:pt idx="1947">
                  <c:v>48.333333332999999</c:v>
                </c:pt>
                <c:pt idx="1948">
                  <c:v>48.333333332999999</c:v>
                </c:pt>
                <c:pt idx="1949">
                  <c:v>48.366666666999997</c:v>
                </c:pt>
                <c:pt idx="1950">
                  <c:v>48.366666666999997</c:v>
                </c:pt>
                <c:pt idx="1951">
                  <c:v>48.4</c:v>
                </c:pt>
                <c:pt idx="1952">
                  <c:v>48.4</c:v>
                </c:pt>
                <c:pt idx="1953">
                  <c:v>48.433333333</c:v>
                </c:pt>
                <c:pt idx="1954">
                  <c:v>48.433333333</c:v>
                </c:pt>
                <c:pt idx="1955">
                  <c:v>48.533333333000002</c:v>
                </c:pt>
                <c:pt idx="1956">
                  <c:v>48.533333333000002</c:v>
                </c:pt>
                <c:pt idx="1957">
                  <c:v>48.566666667</c:v>
                </c:pt>
                <c:pt idx="1958">
                  <c:v>48.566666667</c:v>
                </c:pt>
                <c:pt idx="1959">
                  <c:v>48.6</c:v>
                </c:pt>
                <c:pt idx="1960">
                  <c:v>48.6</c:v>
                </c:pt>
                <c:pt idx="1961">
                  <c:v>48.633333333000003</c:v>
                </c:pt>
                <c:pt idx="1962">
                  <c:v>48.633333333000003</c:v>
                </c:pt>
                <c:pt idx="1963">
                  <c:v>48.666666667000001</c:v>
                </c:pt>
                <c:pt idx="1964">
                  <c:v>48.666666667000001</c:v>
                </c:pt>
                <c:pt idx="1965">
                  <c:v>48.8</c:v>
                </c:pt>
                <c:pt idx="1966">
                  <c:v>48.8</c:v>
                </c:pt>
                <c:pt idx="1967">
                  <c:v>48.833333332999999</c:v>
                </c:pt>
                <c:pt idx="1968">
                  <c:v>48.833333332999999</c:v>
                </c:pt>
                <c:pt idx="1969">
                  <c:v>48.866666666999997</c:v>
                </c:pt>
                <c:pt idx="1970">
                  <c:v>48.866666666999997</c:v>
                </c:pt>
                <c:pt idx="1971">
                  <c:v>48.9</c:v>
                </c:pt>
                <c:pt idx="1972">
                  <c:v>48.9</c:v>
                </c:pt>
                <c:pt idx="1973">
                  <c:v>49</c:v>
                </c:pt>
                <c:pt idx="1974">
                  <c:v>49</c:v>
                </c:pt>
                <c:pt idx="1975">
                  <c:v>49.033333333000002</c:v>
                </c:pt>
                <c:pt idx="1976">
                  <c:v>49.033333333000002</c:v>
                </c:pt>
                <c:pt idx="1977">
                  <c:v>49.066666667</c:v>
                </c:pt>
                <c:pt idx="1978">
                  <c:v>49.066666667</c:v>
                </c:pt>
                <c:pt idx="1979">
                  <c:v>49.1</c:v>
                </c:pt>
                <c:pt idx="1980">
                  <c:v>49.1</c:v>
                </c:pt>
                <c:pt idx="1981">
                  <c:v>49.133333333000003</c:v>
                </c:pt>
                <c:pt idx="1982">
                  <c:v>49.133333333000003</c:v>
                </c:pt>
                <c:pt idx="1983">
                  <c:v>49.233333332999997</c:v>
                </c:pt>
                <c:pt idx="1984">
                  <c:v>49.233333332999997</c:v>
                </c:pt>
                <c:pt idx="1985">
                  <c:v>49.266666667000003</c:v>
                </c:pt>
                <c:pt idx="1986">
                  <c:v>49.266666667000003</c:v>
                </c:pt>
                <c:pt idx="1987">
                  <c:v>49.3</c:v>
                </c:pt>
                <c:pt idx="1988">
                  <c:v>49.3</c:v>
                </c:pt>
                <c:pt idx="1989">
                  <c:v>49.333333332999999</c:v>
                </c:pt>
                <c:pt idx="1990">
                  <c:v>49.333333332999999</c:v>
                </c:pt>
                <c:pt idx="1991">
                  <c:v>49.366666666999997</c:v>
                </c:pt>
                <c:pt idx="1992">
                  <c:v>49.366666666999997</c:v>
                </c:pt>
                <c:pt idx="1993">
                  <c:v>49.466666666999998</c:v>
                </c:pt>
                <c:pt idx="1994">
                  <c:v>49.466666666999998</c:v>
                </c:pt>
                <c:pt idx="1995">
                  <c:v>49.5</c:v>
                </c:pt>
                <c:pt idx="1996">
                  <c:v>49.5</c:v>
                </c:pt>
                <c:pt idx="1997">
                  <c:v>49.533333333000002</c:v>
                </c:pt>
                <c:pt idx="1998">
                  <c:v>49.533333333000002</c:v>
                </c:pt>
                <c:pt idx="1999">
                  <c:v>49.566666667</c:v>
                </c:pt>
                <c:pt idx="2000">
                  <c:v>49.566666667</c:v>
                </c:pt>
                <c:pt idx="2001">
                  <c:v>49.6</c:v>
                </c:pt>
                <c:pt idx="2002">
                  <c:v>49.6</c:v>
                </c:pt>
                <c:pt idx="2003">
                  <c:v>49.7</c:v>
                </c:pt>
                <c:pt idx="2004">
                  <c:v>49.7</c:v>
                </c:pt>
                <c:pt idx="2005">
                  <c:v>49.733333332999997</c:v>
                </c:pt>
                <c:pt idx="2006">
                  <c:v>49.733333332999997</c:v>
                </c:pt>
                <c:pt idx="2007">
                  <c:v>49.766666667000003</c:v>
                </c:pt>
                <c:pt idx="2008">
                  <c:v>49.766666667000003</c:v>
                </c:pt>
                <c:pt idx="2009">
                  <c:v>49.8</c:v>
                </c:pt>
                <c:pt idx="2010">
                  <c:v>49.8</c:v>
                </c:pt>
                <c:pt idx="2011">
                  <c:v>49.833333332999999</c:v>
                </c:pt>
                <c:pt idx="2012">
                  <c:v>49.833333332999999</c:v>
                </c:pt>
                <c:pt idx="2013">
                  <c:v>49.933333333</c:v>
                </c:pt>
                <c:pt idx="2014">
                  <c:v>49.933333333</c:v>
                </c:pt>
                <c:pt idx="2015">
                  <c:v>49.966666666999998</c:v>
                </c:pt>
                <c:pt idx="2016">
                  <c:v>49.966666666999998</c:v>
                </c:pt>
                <c:pt idx="2017">
                  <c:v>50</c:v>
                </c:pt>
                <c:pt idx="2018">
                  <c:v>50</c:v>
                </c:pt>
                <c:pt idx="2019">
                  <c:v>50.033333333000002</c:v>
                </c:pt>
                <c:pt idx="2020">
                  <c:v>50.033333333000002</c:v>
                </c:pt>
                <c:pt idx="2021">
                  <c:v>50.066666667</c:v>
                </c:pt>
                <c:pt idx="2022">
                  <c:v>50.066666667</c:v>
                </c:pt>
                <c:pt idx="2023">
                  <c:v>50.166666667000001</c:v>
                </c:pt>
                <c:pt idx="2024">
                  <c:v>50.166666667000001</c:v>
                </c:pt>
                <c:pt idx="2025">
                  <c:v>50.2</c:v>
                </c:pt>
                <c:pt idx="2026">
                  <c:v>50.2</c:v>
                </c:pt>
                <c:pt idx="2027">
                  <c:v>50.233333332999997</c:v>
                </c:pt>
                <c:pt idx="2028">
                  <c:v>50.233333332999997</c:v>
                </c:pt>
                <c:pt idx="2029">
                  <c:v>50.266666667000003</c:v>
                </c:pt>
                <c:pt idx="2030">
                  <c:v>50.266666667000003</c:v>
                </c:pt>
                <c:pt idx="2031">
                  <c:v>50.3</c:v>
                </c:pt>
                <c:pt idx="2032">
                  <c:v>50.3</c:v>
                </c:pt>
                <c:pt idx="2033">
                  <c:v>50.4</c:v>
                </c:pt>
                <c:pt idx="2034">
                  <c:v>50.4</c:v>
                </c:pt>
                <c:pt idx="2035">
                  <c:v>50.433333333</c:v>
                </c:pt>
                <c:pt idx="2036">
                  <c:v>50.433333333</c:v>
                </c:pt>
                <c:pt idx="2037">
                  <c:v>50.466666666999998</c:v>
                </c:pt>
                <c:pt idx="2038">
                  <c:v>50.466666666999998</c:v>
                </c:pt>
                <c:pt idx="2039">
                  <c:v>50.5</c:v>
                </c:pt>
                <c:pt idx="2040">
                  <c:v>50.5</c:v>
                </c:pt>
                <c:pt idx="2041">
                  <c:v>50.533333333000002</c:v>
                </c:pt>
                <c:pt idx="2042">
                  <c:v>50.533333333000002</c:v>
                </c:pt>
                <c:pt idx="2043">
                  <c:v>50.566666667</c:v>
                </c:pt>
                <c:pt idx="2044">
                  <c:v>50.566666667</c:v>
                </c:pt>
                <c:pt idx="2045">
                  <c:v>50.633333333000003</c:v>
                </c:pt>
                <c:pt idx="2046">
                  <c:v>50.633333333000003</c:v>
                </c:pt>
                <c:pt idx="2047">
                  <c:v>50.666666667000001</c:v>
                </c:pt>
                <c:pt idx="2048">
                  <c:v>50.666666667000001</c:v>
                </c:pt>
                <c:pt idx="2049">
                  <c:v>50.7</c:v>
                </c:pt>
                <c:pt idx="2050">
                  <c:v>50.7</c:v>
                </c:pt>
                <c:pt idx="2051">
                  <c:v>50.733333332999997</c:v>
                </c:pt>
                <c:pt idx="2052">
                  <c:v>50.733333332999997</c:v>
                </c:pt>
                <c:pt idx="2053">
                  <c:v>50.766666667000003</c:v>
                </c:pt>
                <c:pt idx="2054">
                  <c:v>50.766666667000003</c:v>
                </c:pt>
                <c:pt idx="2055">
                  <c:v>50.866666666999997</c:v>
                </c:pt>
                <c:pt idx="2056">
                  <c:v>50.866666666999997</c:v>
                </c:pt>
                <c:pt idx="2057">
                  <c:v>50.9</c:v>
                </c:pt>
                <c:pt idx="2058">
                  <c:v>50.9</c:v>
                </c:pt>
                <c:pt idx="2059">
                  <c:v>50.933333333</c:v>
                </c:pt>
                <c:pt idx="2060">
                  <c:v>50.933333333</c:v>
                </c:pt>
                <c:pt idx="2061">
                  <c:v>50.966666666999998</c:v>
                </c:pt>
                <c:pt idx="2062">
                  <c:v>50.966666666999998</c:v>
                </c:pt>
                <c:pt idx="2063">
                  <c:v>51</c:v>
                </c:pt>
                <c:pt idx="2064">
                  <c:v>51</c:v>
                </c:pt>
                <c:pt idx="2065">
                  <c:v>51.033333333000002</c:v>
                </c:pt>
                <c:pt idx="2066">
                  <c:v>51.033333333000002</c:v>
                </c:pt>
                <c:pt idx="2067">
                  <c:v>51.1</c:v>
                </c:pt>
                <c:pt idx="2068">
                  <c:v>51.1</c:v>
                </c:pt>
                <c:pt idx="2069">
                  <c:v>51.133333333000003</c:v>
                </c:pt>
                <c:pt idx="2070">
                  <c:v>51.133333333000003</c:v>
                </c:pt>
                <c:pt idx="2071">
                  <c:v>51.166666667000001</c:v>
                </c:pt>
                <c:pt idx="2072">
                  <c:v>51.166666667000001</c:v>
                </c:pt>
                <c:pt idx="2073">
                  <c:v>51.2</c:v>
                </c:pt>
                <c:pt idx="2074">
                  <c:v>51.2</c:v>
                </c:pt>
                <c:pt idx="2075">
                  <c:v>51.233333332999997</c:v>
                </c:pt>
                <c:pt idx="2076">
                  <c:v>51.233333332999997</c:v>
                </c:pt>
                <c:pt idx="2077">
                  <c:v>51.333333332999999</c:v>
                </c:pt>
                <c:pt idx="2078">
                  <c:v>51.333333332999999</c:v>
                </c:pt>
                <c:pt idx="2079">
                  <c:v>51.366666666999997</c:v>
                </c:pt>
                <c:pt idx="2080">
                  <c:v>51.366666666999997</c:v>
                </c:pt>
                <c:pt idx="2081">
                  <c:v>51.4</c:v>
                </c:pt>
                <c:pt idx="2082">
                  <c:v>51.4</c:v>
                </c:pt>
                <c:pt idx="2083">
                  <c:v>51.433333333</c:v>
                </c:pt>
                <c:pt idx="2084">
                  <c:v>51.433333333</c:v>
                </c:pt>
                <c:pt idx="2085">
                  <c:v>51.466666666999998</c:v>
                </c:pt>
                <c:pt idx="2086">
                  <c:v>51.466666666999998</c:v>
                </c:pt>
                <c:pt idx="2087">
                  <c:v>51.533333333000002</c:v>
                </c:pt>
                <c:pt idx="2088">
                  <c:v>51.533333333000002</c:v>
                </c:pt>
                <c:pt idx="2089">
                  <c:v>51.633333333000003</c:v>
                </c:pt>
                <c:pt idx="2090">
                  <c:v>51.633333333000003</c:v>
                </c:pt>
                <c:pt idx="2091">
                  <c:v>51.7</c:v>
                </c:pt>
                <c:pt idx="2092">
                  <c:v>51.7</c:v>
                </c:pt>
                <c:pt idx="2093">
                  <c:v>51.8</c:v>
                </c:pt>
                <c:pt idx="2094">
                  <c:v>51.8</c:v>
                </c:pt>
                <c:pt idx="2095">
                  <c:v>51.833333332999999</c:v>
                </c:pt>
                <c:pt idx="2096">
                  <c:v>51.833333332999999</c:v>
                </c:pt>
                <c:pt idx="2097">
                  <c:v>51.866666666999997</c:v>
                </c:pt>
                <c:pt idx="2098">
                  <c:v>51.866666666999997</c:v>
                </c:pt>
                <c:pt idx="2099">
                  <c:v>51.933333333</c:v>
                </c:pt>
                <c:pt idx="2100">
                  <c:v>51.933333333</c:v>
                </c:pt>
                <c:pt idx="2101">
                  <c:v>52.033333333000002</c:v>
                </c:pt>
                <c:pt idx="2102">
                  <c:v>52.033333333000002</c:v>
                </c:pt>
                <c:pt idx="2103">
                  <c:v>52.066666667</c:v>
                </c:pt>
                <c:pt idx="2104">
                  <c:v>52.066666667</c:v>
                </c:pt>
                <c:pt idx="2105">
                  <c:v>52.1</c:v>
                </c:pt>
                <c:pt idx="2106">
                  <c:v>52.1</c:v>
                </c:pt>
                <c:pt idx="2107">
                  <c:v>52.133333333000003</c:v>
                </c:pt>
                <c:pt idx="2108">
                  <c:v>52.133333333000003</c:v>
                </c:pt>
                <c:pt idx="2109">
                  <c:v>52.166666667000001</c:v>
                </c:pt>
                <c:pt idx="2110">
                  <c:v>52.166666667000001</c:v>
                </c:pt>
                <c:pt idx="2111">
                  <c:v>52.266666667000003</c:v>
                </c:pt>
                <c:pt idx="2112">
                  <c:v>52.266666667000003</c:v>
                </c:pt>
                <c:pt idx="2113">
                  <c:v>52.3</c:v>
                </c:pt>
                <c:pt idx="2114">
                  <c:v>52.3</c:v>
                </c:pt>
                <c:pt idx="2115">
                  <c:v>52.333333332999999</c:v>
                </c:pt>
                <c:pt idx="2116">
                  <c:v>52.333333332999999</c:v>
                </c:pt>
                <c:pt idx="2117">
                  <c:v>52.366666666999997</c:v>
                </c:pt>
                <c:pt idx="2118">
                  <c:v>52.366666666999997</c:v>
                </c:pt>
                <c:pt idx="2119">
                  <c:v>52.4</c:v>
                </c:pt>
                <c:pt idx="2120">
                  <c:v>52.4</c:v>
                </c:pt>
                <c:pt idx="2121">
                  <c:v>52.466666666999998</c:v>
                </c:pt>
                <c:pt idx="2122">
                  <c:v>52.466666666999998</c:v>
                </c:pt>
                <c:pt idx="2123">
                  <c:v>52.5</c:v>
                </c:pt>
                <c:pt idx="2124">
                  <c:v>52.5</c:v>
                </c:pt>
                <c:pt idx="2125">
                  <c:v>52.533333333000002</c:v>
                </c:pt>
                <c:pt idx="2126">
                  <c:v>52.533333333000002</c:v>
                </c:pt>
                <c:pt idx="2127">
                  <c:v>52.566666667</c:v>
                </c:pt>
                <c:pt idx="2128">
                  <c:v>52.566666667</c:v>
                </c:pt>
                <c:pt idx="2129">
                  <c:v>52.6</c:v>
                </c:pt>
                <c:pt idx="2130">
                  <c:v>52.6</c:v>
                </c:pt>
                <c:pt idx="2131">
                  <c:v>52.633333333000003</c:v>
                </c:pt>
                <c:pt idx="2132">
                  <c:v>52.633333333000003</c:v>
                </c:pt>
                <c:pt idx="2133">
                  <c:v>52.733333332999997</c:v>
                </c:pt>
                <c:pt idx="2134">
                  <c:v>52.733333332999997</c:v>
                </c:pt>
                <c:pt idx="2135">
                  <c:v>52.766666667000003</c:v>
                </c:pt>
                <c:pt idx="2136">
                  <c:v>52.766666667000003</c:v>
                </c:pt>
                <c:pt idx="2137">
                  <c:v>52.8</c:v>
                </c:pt>
                <c:pt idx="2138">
                  <c:v>52.8</c:v>
                </c:pt>
                <c:pt idx="2139">
                  <c:v>52.833333332999999</c:v>
                </c:pt>
                <c:pt idx="2140">
                  <c:v>52.833333332999999</c:v>
                </c:pt>
                <c:pt idx="2141">
                  <c:v>52.866666666999997</c:v>
                </c:pt>
                <c:pt idx="2142">
                  <c:v>52.866666666999997</c:v>
                </c:pt>
                <c:pt idx="2143">
                  <c:v>52.966666666999998</c:v>
                </c:pt>
                <c:pt idx="2144">
                  <c:v>52.966666666999998</c:v>
                </c:pt>
                <c:pt idx="2145">
                  <c:v>53</c:v>
                </c:pt>
                <c:pt idx="2146">
                  <c:v>53</c:v>
                </c:pt>
                <c:pt idx="2147">
                  <c:v>53.033333333000002</c:v>
                </c:pt>
                <c:pt idx="2148">
                  <c:v>53.033333333000002</c:v>
                </c:pt>
                <c:pt idx="2149">
                  <c:v>53.066666667</c:v>
                </c:pt>
                <c:pt idx="2150">
                  <c:v>53.066666667</c:v>
                </c:pt>
                <c:pt idx="2151">
                  <c:v>53.1</c:v>
                </c:pt>
                <c:pt idx="2152">
                  <c:v>53.1</c:v>
                </c:pt>
                <c:pt idx="2153">
                  <c:v>53.233333332999997</c:v>
                </c:pt>
                <c:pt idx="2154">
                  <c:v>53.233333332999997</c:v>
                </c:pt>
                <c:pt idx="2155">
                  <c:v>53.266666667000003</c:v>
                </c:pt>
                <c:pt idx="2156">
                  <c:v>53.266666667000003</c:v>
                </c:pt>
                <c:pt idx="2157">
                  <c:v>53.3</c:v>
                </c:pt>
                <c:pt idx="2158">
                  <c:v>53.3</c:v>
                </c:pt>
                <c:pt idx="2159">
                  <c:v>53.333333332999999</c:v>
                </c:pt>
                <c:pt idx="2160">
                  <c:v>53.333333332999999</c:v>
                </c:pt>
                <c:pt idx="2161">
                  <c:v>53.433333333</c:v>
                </c:pt>
                <c:pt idx="2162">
                  <c:v>53.433333333</c:v>
                </c:pt>
                <c:pt idx="2163">
                  <c:v>53.466666666999998</c:v>
                </c:pt>
                <c:pt idx="2164">
                  <c:v>53.466666666999998</c:v>
                </c:pt>
                <c:pt idx="2165">
                  <c:v>53.5</c:v>
                </c:pt>
                <c:pt idx="2166">
                  <c:v>53.5</c:v>
                </c:pt>
                <c:pt idx="2167">
                  <c:v>53.533333333000002</c:v>
                </c:pt>
                <c:pt idx="2168">
                  <c:v>53.533333333000002</c:v>
                </c:pt>
                <c:pt idx="2169">
                  <c:v>53.566666667</c:v>
                </c:pt>
                <c:pt idx="2170">
                  <c:v>53.566666667</c:v>
                </c:pt>
                <c:pt idx="2171">
                  <c:v>53.666666667000001</c:v>
                </c:pt>
                <c:pt idx="2172">
                  <c:v>53.666666667000001</c:v>
                </c:pt>
                <c:pt idx="2173">
                  <c:v>53.7</c:v>
                </c:pt>
                <c:pt idx="2174">
                  <c:v>53.7</c:v>
                </c:pt>
                <c:pt idx="2175">
                  <c:v>53.733333332999997</c:v>
                </c:pt>
                <c:pt idx="2176">
                  <c:v>53.733333332999997</c:v>
                </c:pt>
                <c:pt idx="2177">
                  <c:v>53.766666667000003</c:v>
                </c:pt>
                <c:pt idx="2178">
                  <c:v>53.766666667000003</c:v>
                </c:pt>
                <c:pt idx="2179">
                  <c:v>53.8</c:v>
                </c:pt>
                <c:pt idx="2180">
                  <c:v>53.8</c:v>
                </c:pt>
                <c:pt idx="2181">
                  <c:v>53.9</c:v>
                </c:pt>
                <c:pt idx="2182">
                  <c:v>53.9</c:v>
                </c:pt>
                <c:pt idx="2183">
                  <c:v>53.933333333</c:v>
                </c:pt>
                <c:pt idx="2184">
                  <c:v>53.933333333</c:v>
                </c:pt>
                <c:pt idx="2185">
                  <c:v>53.966666666999998</c:v>
                </c:pt>
                <c:pt idx="2186">
                  <c:v>53.966666666999998</c:v>
                </c:pt>
                <c:pt idx="2187">
                  <c:v>54.033333333000002</c:v>
                </c:pt>
                <c:pt idx="2188">
                  <c:v>54.033333333000002</c:v>
                </c:pt>
                <c:pt idx="2189">
                  <c:v>54.1</c:v>
                </c:pt>
                <c:pt idx="2190">
                  <c:v>54.1</c:v>
                </c:pt>
                <c:pt idx="2191">
                  <c:v>54.133333333000003</c:v>
                </c:pt>
                <c:pt idx="2192">
                  <c:v>54.133333333000003</c:v>
                </c:pt>
                <c:pt idx="2193">
                  <c:v>54.166666667000001</c:v>
                </c:pt>
                <c:pt idx="2194">
                  <c:v>54.166666667000001</c:v>
                </c:pt>
                <c:pt idx="2195">
                  <c:v>54.2</c:v>
                </c:pt>
                <c:pt idx="2196">
                  <c:v>54.2</c:v>
                </c:pt>
                <c:pt idx="2197">
                  <c:v>54.233333332999997</c:v>
                </c:pt>
                <c:pt idx="2198">
                  <c:v>54.233333332999997</c:v>
                </c:pt>
                <c:pt idx="2199">
                  <c:v>54.266666667000003</c:v>
                </c:pt>
                <c:pt idx="2200">
                  <c:v>54.266666667000003</c:v>
                </c:pt>
                <c:pt idx="2201">
                  <c:v>54.366666666999997</c:v>
                </c:pt>
                <c:pt idx="2202">
                  <c:v>54.366666666999997</c:v>
                </c:pt>
                <c:pt idx="2203">
                  <c:v>54.4</c:v>
                </c:pt>
                <c:pt idx="2204">
                  <c:v>54.4</c:v>
                </c:pt>
                <c:pt idx="2205">
                  <c:v>54.433333333</c:v>
                </c:pt>
                <c:pt idx="2206">
                  <c:v>54.433333333</c:v>
                </c:pt>
                <c:pt idx="2207">
                  <c:v>54.466666666999998</c:v>
                </c:pt>
                <c:pt idx="2208">
                  <c:v>54.466666666999998</c:v>
                </c:pt>
                <c:pt idx="2209">
                  <c:v>54.6</c:v>
                </c:pt>
                <c:pt idx="2210">
                  <c:v>54.6</c:v>
                </c:pt>
                <c:pt idx="2211">
                  <c:v>54.633333333000003</c:v>
                </c:pt>
                <c:pt idx="2212">
                  <c:v>54.633333333000003</c:v>
                </c:pt>
                <c:pt idx="2213">
                  <c:v>54.666666667000001</c:v>
                </c:pt>
                <c:pt idx="2214">
                  <c:v>54.666666667000001</c:v>
                </c:pt>
                <c:pt idx="2215">
                  <c:v>54.7</c:v>
                </c:pt>
                <c:pt idx="2216">
                  <c:v>54.7</c:v>
                </c:pt>
                <c:pt idx="2217">
                  <c:v>54.733333332999997</c:v>
                </c:pt>
                <c:pt idx="2218">
                  <c:v>54.733333332999997</c:v>
                </c:pt>
                <c:pt idx="2219">
                  <c:v>54.833333332999999</c:v>
                </c:pt>
                <c:pt idx="2220">
                  <c:v>54.833333332999999</c:v>
                </c:pt>
                <c:pt idx="2221">
                  <c:v>54.866666666999997</c:v>
                </c:pt>
                <c:pt idx="2222">
                  <c:v>54.866666666999997</c:v>
                </c:pt>
                <c:pt idx="2223">
                  <c:v>54.9</c:v>
                </c:pt>
                <c:pt idx="2224">
                  <c:v>54.9</c:v>
                </c:pt>
                <c:pt idx="2225">
                  <c:v>54.933333333</c:v>
                </c:pt>
                <c:pt idx="2226">
                  <c:v>54.933333333</c:v>
                </c:pt>
                <c:pt idx="2227">
                  <c:v>54.966666666999998</c:v>
                </c:pt>
                <c:pt idx="2228">
                  <c:v>54.966666666999998</c:v>
                </c:pt>
                <c:pt idx="2229">
                  <c:v>55.066666667</c:v>
                </c:pt>
                <c:pt idx="2230">
                  <c:v>55.066666667</c:v>
                </c:pt>
                <c:pt idx="2231">
                  <c:v>55.1</c:v>
                </c:pt>
                <c:pt idx="2232">
                  <c:v>55.1</c:v>
                </c:pt>
                <c:pt idx="2233">
                  <c:v>55.133333333000003</c:v>
                </c:pt>
                <c:pt idx="2234">
                  <c:v>55.133333333000003</c:v>
                </c:pt>
                <c:pt idx="2235">
                  <c:v>55.166666667000001</c:v>
                </c:pt>
                <c:pt idx="2236">
                  <c:v>55.166666667000001</c:v>
                </c:pt>
                <c:pt idx="2237">
                  <c:v>55.2</c:v>
                </c:pt>
                <c:pt idx="2238">
                  <c:v>55.2</c:v>
                </c:pt>
                <c:pt idx="2239">
                  <c:v>55.3</c:v>
                </c:pt>
                <c:pt idx="2240">
                  <c:v>55.3</c:v>
                </c:pt>
                <c:pt idx="2241">
                  <c:v>55.333333332999999</c:v>
                </c:pt>
                <c:pt idx="2242">
                  <c:v>55.333333332999999</c:v>
                </c:pt>
                <c:pt idx="2243">
                  <c:v>55.366666666999997</c:v>
                </c:pt>
                <c:pt idx="2244">
                  <c:v>55.366666666999997</c:v>
                </c:pt>
                <c:pt idx="2245">
                  <c:v>55.4</c:v>
                </c:pt>
                <c:pt idx="2246">
                  <c:v>55.4</c:v>
                </c:pt>
                <c:pt idx="2247">
                  <c:v>55.433333333</c:v>
                </c:pt>
                <c:pt idx="2248">
                  <c:v>55.433333333</c:v>
                </c:pt>
                <c:pt idx="2249">
                  <c:v>55.533333333000002</c:v>
                </c:pt>
                <c:pt idx="2250">
                  <c:v>55.533333333000002</c:v>
                </c:pt>
                <c:pt idx="2251">
                  <c:v>55.566666667</c:v>
                </c:pt>
                <c:pt idx="2252">
                  <c:v>55.566666667</c:v>
                </c:pt>
                <c:pt idx="2253">
                  <c:v>55.6</c:v>
                </c:pt>
                <c:pt idx="2254">
                  <c:v>55.6</c:v>
                </c:pt>
                <c:pt idx="2255">
                  <c:v>55.633333333000003</c:v>
                </c:pt>
                <c:pt idx="2256">
                  <c:v>55.633333333000003</c:v>
                </c:pt>
                <c:pt idx="2257">
                  <c:v>55.766666667000003</c:v>
                </c:pt>
                <c:pt idx="2258">
                  <c:v>55.766666667000003</c:v>
                </c:pt>
                <c:pt idx="2259">
                  <c:v>55.8</c:v>
                </c:pt>
                <c:pt idx="2260">
                  <c:v>55.8</c:v>
                </c:pt>
                <c:pt idx="2261">
                  <c:v>55.833333332999999</c:v>
                </c:pt>
                <c:pt idx="2262">
                  <c:v>55.833333332999999</c:v>
                </c:pt>
                <c:pt idx="2263">
                  <c:v>55.866666666999997</c:v>
                </c:pt>
                <c:pt idx="2264">
                  <c:v>55.866666666999997</c:v>
                </c:pt>
                <c:pt idx="2265">
                  <c:v>55.9</c:v>
                </c:pt>
                <c:pt idx="2266">
                  <c:v>55.9</c:v>
                </c:pt>
                <c:pt idx="2267">
                  <c:v>56</c:v>
                </c:pt>
                <c:pt idx="2268">
                  <c:v>56</c:v>
                </c:pt>
                <c:pt idx="2269">
                  <c:v>56.033333333000002</c:v>
                </c:pt>
                <c:pt idx="2270">
                  <c:v>56.033333333000002</c:v>
                </c:pt>
                <c:pt idx="2271">
                  <c:v>56.066666667</c:v>
                </c:pt>
                <c:pt idx="2272">
                  <c:v>56.066666667</c:v>
                </c:pt>
                <c:pt idx="2273">
                  <c:v>56.1</c:v>
                </c:pt>
                <c:pt idx="2274">
                  <c:v>56.1</c:v>
                </c:pt>
                <c:pt idx="2275">
                  <c:v>56.133333333000003</c:v>
                </c:pt>
                <c:pt idx="2276">
                  <c:v>56.133333333000003</c:v>
                </c:pt>
                <c:pt idx="2277">
                  <c:v>56.233333332999997</c:v>
                </c:pt>
                <c:pt idx="2278">
                  <c:v>56.233333332999997</c:v>
                </c:pt>
                <c:pt idx="2279">
                  <c:v>56.266666667000003</c:v>
                </c:pt>
                <c:pt idx="2280">
                  <c:v>56.266666667000003</c:v>
                </c:pt>
                <c:pt idx="2281">
                  <c:v>56.3</c:v>
                </c:pt>
                <c:pt idx="2282">
                  <c:v>56.3</c:v>
                </c:pt>
                <c:pt idx="2283">
                  <c:v>56.333333332999999</c:v>
                </c:pt>
                <c:pt idx="2284">
                  <c:v>56.333333332999999</c:v>
                </c:pt>
                <c:pt idx="2285">
                  <c:v>56.366666666999997</c:v>
                </c:pt>
                <c:pt idx="2286">
                  <c:v>56.366666666999997</c:v>
                </c:pt>
                <c:pt idx="2287">
                  <c:v>56.4</c:v>
                </c:pt>
                <c:pt idx="2288">
                  <c:v>56.4</c:v>
                </c:pt>
                <c:pt idx="2289">
                  <c:v>56.466666666999998</c:v>
                </c:pt>
                <c:pt idx="2290">
                  <c:v>56.466666666999998</c:v>
                </c:pt>
                <c:pt idx="2291">
                  <c:v>56.5</c:v>
                </c:pt>
                <c:pt idx="2292">
                  <c:v>56.5</c:v>
                </c:pt>
                <c:pt idx="2293">
                  <c:v>56.533333333000002</c:v>
                </c:pt>
                <c:pt idx="2294">
                  <c:v>56.533333333000002</c:v>
                </c:pt>
                <c:pt idx="2295">
                  <c:v>56.566666667</c:v>
                </c:pt>
                <c:pt idx="2296">
                  <c:v>56.566666667</c:v>
                </c:pt>
                <c:pt idx="2297">
                  <c:v>56.7</c:v>
                </c:pt>
                <c:pt idx="2298">
                  <c:v>56.7</c:v>
                </c:pt>
                <c:pt idx="2299">
                  <c:v>56.733333332999997</c:v>
                </c:pt>
                <c:pt idx="2300">
                  <c:v>56.733333332999997</c:v>
                </c:pt>
                <c:pt idx="2301">
                  <c:v>56.766666667000003</c:v>
                </c:pt>
                <c:pt idx="2302">
                  <c:v>56.766666667000003</c:v>
                </c:pt>
                <c:pt idx="2303">
                  <c:v>56.8</c:v>
                </c:pt>
                <c:pt idx="2304">
                  <c:v>56.8</c:v>
                </c:pt>
                <c:pt idx="2305">
                  <c:v>56.833333332999999</c:v>
                </c:pt>
                <c:pt idx="2306">
                  <c:v>56.833333332999999</c:v>
                </c:pt>
                <c:pt idx="2307">
                  <c:v>56.933333333</c:v>
                </c:pt>
                <c:pt idx="2308">
                  <c:v>56.933333333</c:v>
                </c:pt>
                <c:pt idx="2309">
                  <c:v>56.966666666999998</c:v>
                </c:pt>
                <c:pt idx="2310">
                  <c:v>56.966666666999998</c:v>
                </c:pt>
                <c:pt idx="2311">
                  <c:v>57</c:v>
                </c:pt>
                <c:pt idx="2312">
                  <c:v>57</c:v>
                </c:pt>
                <c:pt idx="2313">
                  <c:v>57.033333333000002</c:v>
                </c:pt>
                <c:pt idx="2314">
                  <c:v>57.033333333000002</c:v>
                </c:pt>
                <c:pt idx="2315">
                  <c:v>57.066666667</c:v>
                </c:pt>
                <c:pt idx="2316">
                  <c:v>57.066666667</c:v>
                </c:pt>
                <c:pt idx="2317">
                  <c:v>57.166666667000001</c:v>
                </c:pt>
                <c:pt idx="2318">
                  <c:v>57.166666667000001</c:v>
                </c:pt>
                <c:pt idx="2319">
                  <c:v>57.2</c:v>
                </c:pt>
                <c:pt idx="2320">
                  <c:v>57.2</c:v>
                </c:pt>
                <c:pt idx="2321">
                  <c:v>57.233333332999997</c:v>
                </c:pt>
                <c:pt idx="2322">
                  <c:v>57.233333332999997</c:v>
                </c:pt>
                <c:pt idx="2323">
                  <c:v>57.266666667000003</c:v>
                </c:pt>
                <c:pt idx="2324">
                  <c:v>57.266666667000003</c:v>
                </c:pt>
                <c:pt idx="2325">
                  <c:v>57.3</c:v>
                </c:pt>
                <c:pt idx="2326">
                  <c:v>57.3</c:v>
                </c:pt>
                <c:pt idx="2327">
                  <c:v>57.4</c:v>
                </c:pt>
                <c:pt idx="2328">
                  <c:v>57.4</c:v>
                </c:pt>
                <c:pt idx="2329">
                  <c:v>57.433333333</c:v>
                </c:pt>
                <c:pt idx="2330">
                  <c:v>57.433333333</c:v>
                </c:pt>
                <c:pt idx="2331">
                  <c:v>57.466666666999998</c:v>
                </c:pt>
                <c:pt idx="2332">
                  <c:v>57.466666666999998</c:v>
                </c:pt>
                <c:pt idx="2333">
                  <c:v>57.5</c:v>
                </c:pt>
                <c:pt idx="2334">
                  <c:v>57.5</c:v>
                </c:pt>
                <c:pt idx="2335">
                  <c:v>57.533333333000002</c:v>
                </c:pt>
                <c:pt idx="2336">
                  <c:v>57.533333333000002</c:v>
                </c:pt>
                <c:pt idx="2337">
                  <c:v>57.6</c:v>
                </c:pt>
                <c:pt idx="2338">
                  <c:v>57.6</c:v>
                </c:pt>
                <c:pt idx="2339">
                  <c:v>57.633333333000003</c:v>
                </c:pt>
                <c:pt idx="2340">
                  <c:v>57.633333333000003</c:v>
                </c:pt>
                <c:pt idx="2341">
                  <c:v>57.666666667000001</c:v>
                </c:pt>
                <c:pt idx="2342">
                  <c:v>57.666666667000001</c:v>
                </c:pt>
                <c:pt idx="2343">
                  <c:v>57.7</c:v>
                </c:pt>
                <c:pt idx="2344">
                  <c:v>57.7</c:v>
                </c:pt>
                <c:pt idx="2345">
                  <c:v>57.733333332999997</c:v>
                </c:pt>
                <c:pt idx="2346">
                  <c:v>57.733333332999997</c:v>
                </c:pt>
                <c:pt idx="2347">
                  <c:v>57.766666667000003</c:v>
                </c:pt>
                <c:pt idx="2348">
                  <c:v>57.766666667000003</c:v>
                </c:pt>
                <c:pt idx="2349">
                  <c:v>57.8</c:v>
                </c:pt>
                <c:pt idx="2350">
                  <c:v>57.8</c:v>
                </c:pt>
                <c:pt idx="2351">
                  <c:v>57.866666666999997</c:v>
                </c:pt>
                <c:pt idx="2352">
                  <c:v>57.866666666999997</c:v>
                </c:pt>
                <c:pt idx="2353">
                  <c:v>57.9</c:v>
                </c:pt>
                <c:pt idx="2354">
                  <c:v>57.9</c:v>
                </c:pt>
                <c:pt idx="2355">
                  <c:v>57.933333333</c:v>
                </c:pt>
                <c:pt idx="2356">
                  <c:v>57.933333333</c:v>
                </c:pt>
                <c:pt idx="2357">
                  <c:v>57.966666666999998</c:v>
                </c:pt>
                <c:pt idx="2358">
                  <c:v>57.966666666999998</c:v>
                </c:pt>
                <c:pt idx="2359">
                  <c:v>58</c:v>
                </c:pt>
                <c:pt idx="2360">
                  <c:v>58</c:v>
                </c:pt>
                <c:pt idx="2361">
                  <c:v>58.066666667</c:v>
                </c:pt>
                <c:pt idx="2362">
                  <c:v>58.066666667</c:v>
                </c:pt>
                <c:pt idx="2363">
                  <c:v>58.1</c:v>
                </c:pt>
                <c:pt idx="2364">
                  <c:v>58.1</c:v>
                </c:pt>
                <c:pt idx="2365">
                  <c:v>58.133333333000003</c:v>
                </c:pt>
                <c:pt idx="2366">
                  <c:v>58.133333333000003</c:v>
                </c:pt>
                <c:pt idx="2367">
                  <c:v>58.166666667000001</c:v>
                </c:pt>
                <c:pt idx="2368">
                  <c:v>58.166666667000001</c:v>
                </c:pt>
                <c:pt idx="2369">
                  <c:v>58.2</c:v>
                </c:pt>
                <c:pt idx="2370">
                  <c:v>58.2</c:v>
                </c:pt>
                <c:pt idx="2371">
                  <c:v>58.233333332999997</c:v>
                </c:pt>
                <c:pt idx="2372">
                  <c:v>58.233333332999997</c:v>
                </c:pt>
                <c:pt idx="2373">
                  <c:v>58.333333332999999</c:v>
                </c:pt>
                <c:pt idx="2374">
                  <c:v>58.333333332999999</c:v>
                </c:pt>
                <c:pt idx="2375">
                  <c:v>58.333333332999999</c:v>
                </c:pt>
                <c:pt idx="2376">
                  <c:v>58.366666666999997</c:v>
                </c:pt>
                <c:pt idx="2377">
                  <c:v>58.366666666999997</c:v>
                </c:pt>
                <c:pt idx="2378">
                  <c:v>58.4</c:v>
                </c:pt>
                <c:pt idx="2379">
                  <c:v>58.4</c:v>
                </c:pt>
                <c:pt idx="2380">
                  <c:v>58.433333333</c:v>
                </c:pt>
                <c:pt idx="2381">
                  <c:v>58.433333333</c:v>
                </c:pt>
                <c:pt idx="2382">
                  <c:v>58.466666666999998</c:v>
                </c:pt>
                <c:pt idx="2383">
                  <c:v>58.466666666999998</c:v>
                </c:pt>
                <c:pt idx="2384">
                  <c:v>58.566666667</c:v>
                </c:pt>
                <c:pt idx="2385">
                  <c:v>58.566666667</c:v>
                </c:pt>
                <c:pt idx="2386">
                  <c:v>58.6</c:v>
                </c:pt>
                <c:pt idx="2387">
                  <c:v>58.6</c:v>
                </c:pt>
                <c:pt idx="2388">
                  <c:v>58.633333333000003</c:v>
                </c:pt>
                <c:pt idx="2389">
                  <c:v>58.633333333000003</c:v>
                </c:pt>
                <c:pt idx="2390">
                  <c:v>58.666666667000001</c:v>
                </c:pt>
                <c:pt idx="2391">
                  <c:v>58.666666667000001</c:v>
                </c:pt>
                <c:pt idx="2392">
                  <c:v>58.7</c:v>
                </c:pt>
                <c:pt idx="2393">
                  <c:v>58.7</c:v>
                </c:pt>
                <c:pt idx="2394">
                  <c:v>58.8</c:v>
                </c:pt>
                <c:pt idx="2395">
                  <c:v>58.8</c:v>
                </c:pt>
                <c:pt idx="2396">
                  <c:v>58.833333332999999</c:v>
                </c:pt>
                <c:pt idx="2397">
                  <c:v>58.833333332999999</c:v>
                </c:pt>
                <c:pt idx="2398">
                  <c:v>58.866666666999997</c:v>
                </c:pt>
                <c:pt idx="2399">
                  <c:v>58.866666666999997</c:v>
                </c:pt>
                <c:pt idx="2400">
                  <c:v>58.9</c:v>
                </c:pt>
                <c:pt idx="2401">
                  <c:v>58.9</c:v>
                </c:pt>
                <c:pt idx="2402">
                  <c:v>58.933333333</c:v>
                </c:pt>
                <c:pt idx="2403">
                  <c:v>58.933333333</c:v>
                </c:pt>
                <c:pt idx="2404">
                  <c:v>59.033333333000002</c:v>
                </c:pt>
                <c:pt idx="2405">
                  <c:v>59.033333333000002</c:v>
                </c:pt>
                <c:pt idx="2406">
                  <c:v>59.066666667</c:v>
                </c:pt>
                <c:pt idx="2407">
                  <c:v>59.066666667</c:v>
                </c:pt>
                <c:pt idx="2408">
                  <c:v>59.1</c:v>
                </c:pt>
                <c:pt idx="2409">
                  <c:v>59.1</c:v>
                </c:pt>
                <c:pt idx="2410">
                  <c:v>59.133333333000003</c:v>
                </c:pt>
                <c:pt idx="2411">
                  <c:v>59.133333333000003</c:v>
                </c:pt>
                <c:pt idx="2412">
                  <c:v>59.266666667000003</c:v>
                </c:pt>
                <c:pt idx="2413">
                  <c:v>59.266666667000003</c:v>
                </c:pt>
                <c:pt idx="2414">
                  <c:v>59.3</c:v>
                </c:pt>
                <c:pt idx="2415">
                  <c:v>59.3</c:v>
                </c:pt>
                <c:pt idx="2416">
                  <c:v>59.333333332999999</c:v>
                </c:pt>
                <c:pt idx="2417">
                  <c:v>59.333333332999999</c:v>
                </c:pt>
                <c:pt idx="2418">
                  <c:v>59.366666666999997</c:v>
                </c:pt>
                <c:pt idx="2419">
                  <c:v>59.366666666999997</c:v>
                </c:pt>
                <c:pt idx="2420">
                  <c:v>59.4</c:v>
                </c:pt>
                <c:pt idx="2421">
                  <c:v>59.4</c:v>
                </c:pt>
                <c:pt idx="2422">
                  <c:v>59.5</c:v>
                </c:pt>
                <c:pt idx="2423">
                  <c:v>59.5</c:v>
                </c:pt>
                <c:pt idx="2424">
                  <c:v>59.533333333000002</c:v>
                </c:pt>
                <c:pt idx="2425">
                  <c:v>59.533333333000002</c:v>
                </c:pt>
                <c:pt idx="2426">
                  <c:v>59.566666667</c:v>
                </c:pt>
                <c:pt idx="2427">
                  <c:v>59.566666667</c:v>
                </c:pt>
                <c:pt idx="2428">
                  <c:v>59.6</c:v>
                </c:pt>
                <c:pt idx="2429">
                  <c:v>59.6</c:v>
                </c:pt>
                <c:pt idx="2430">
                  <c:v>59.633333333000003</c:v>
                </c:pt>
                <c:pt idx="2431">
                  <c:v>59.633333333000003</c:v>
                </c:pt>
                <c:pt idx="2432">
                  <c:v>59.733333332999997</c:v>
                </c:pt>
                <c:pt idx="2433">
                  <c:v>59.733333332999997</c:v>
                </c:pt>
                <c:pt idx="2434">
                  <c:v>59.766666667000003</c:v>
                </c:pt>
                <c:pt idx="2435">
                  <c:v>59.766666667000003</c:v>
                </c:pt>
                <c:pt idx="2436">
                  <c:v>59.8</c:v>
                </c:pt>
                <c:pt idx="2437">
                  <c:v>59.8</c:v>
                </c:pt>
                <c:pt idx="2438">
                  <c:v>59.833333332999999</c:v>
                </c:pt>
                <c:pt idx="2439">
                  <c:v>59.833333332999999</c:v>
                </c:pt>
                <c:pt idx="2440">
                  <c:v>59.866666666999997</c:v>
                </c:pt>
                <c:pt idx="2441">
                  <c:v>59.866666666999997</c:v>
                </c:pt>
                <c:pt idx="2442">
                  <c:v>59.966666666999998</c:v>
                </c:pt>
                <c:pt idx="2443">
                  <c:v>59.966666666999998</c:v>
                </c:pt>
                <c:pt idx="2444">
                  <c:v>60</c:v>
                </c:pt>
                <c:pt idx="2445">
                  <c:v>60</c:v>
                </c:pt>
                <c:pt idx="2446">
                  <c:v>60.033333333000002</c:v>
                </c:pt>
                <c:pt idx="2447">
                  <c:v>60.033333333000002</c:v>
                </c:pt>
                <c:pt idx="2448">
                  <c:v>60.066666667</c:v>
                </c:pt>
                <c:pt idx="2449">
                  <c:v>60.066666667</c:v>
                </c:pt>
                <c:pt idx="2450">
                  <c:v>60.1</c:v>
                </c:pt>
                <c:pt idx="2451">
                  <c:v>60.1</c:v>
                </c:pt>
                <c:pt idx="2452">
                  <c:v>60.2</c:v>
                </c:pt>
                <c:pt idx="2453">
                  <c:v>60.2</c:v>
                </c:pt>
                <c:pt idx="2454">
                  <c:v>60.233333332999997</c:v>
                </c:pt>
                <c:pt idx="2455">
                  <c:v>60.233333332999997</c:v>
                </c:pt>
                <c:pt idx="2456">
                  <c:v>60.266666667000003</c:v>
                </c:pt>
                <c:pt idx="2457">
                  <c:v>60.266666667000003</c:v>
                </c:pt>
                <c:pt idx="2458">
                  <c:v>60.3</c:v>
                </c:pt>
                <c:pt idx="2459">
                  <c:v>60.3</c:v>
                </c:pt>
                <c:pt idx="2460">
                  <c:v>60.333333332999999</c:v>
                </c:pt>
                <c:pt idx="2461">
                  <c:v>60.333333332999999</c:v>
                </c:pt>
                <c:pt idx="2462">
                  <c:v>60.433333333</c:v>
                </c:pt>
                <c:pt idx="2463">
                  <c:v>60.433333333</c:v>
                </c:pt>
                <c:pt idx="2464">
                  <c:v>60.466666666999998</c:v>
                </c:pt>
                <c:pt idx="2465">
                  <c:v>60.466666666999998</c:v>
                </c:pt>
                <c:pt idx="2466">
                  <c:v>60.5</c:v>
                </c:pt>
                <c:pt idx="2467">
                  <c:v>60.5</c:v>
                </c:pt>
                <c:pt idx="2468">
                  <c:v>60.533333333000002</c:v>
                </c:pt>
                <c:pt idx="2469">
                  <c:v>60.533333333000002</c:v>
                </c:pt>
                <c:pt idx="2470">
                  <c:v>60.7</c:v>
                </c:pt>
                <c:pt idx="2471">
                  <c:v>60.7</c:v>
                </c:pt>
                <c:pt idx="2472">
                  <c:v>60.733333332999997</c:v>
                </c:pt>
                <c:pt idx="2473">
                  <c:v>60.733333332999997</c:v>
                </c:pt>
                <c:pt idx="2474">
                  <c:v>60.766666667000003</c:v>
                </c:pt>
                <c:pt idx="2475">
                  <c:v>60.766666667000003</c:v>
                </c:pt>
                <c:pt idx="2476">
                  <c:v>60.8</c:v>
                </c:pt>
                <c:pt idx="2477">
                  <c:v>60.8</c:v>
                </c:pt>
              </c:numCache>
            </c:numRef>
          </c:xVal>
          <c:yVal>
            <c:numRef>
              <c:f>kmcurve_her2pos!$L$3:$L$2480</c:f>
              <c:numCache>
                <c:formatCode>General</c:formatCode>
                <c:ptCount val="2478"/>
                <c:pt idx="0">
                  <c:v>1</c:v>
                </c:pt>
                <c:pt idx="1">
                  <c:v>1</c:v>
                </c:pt>
                <c:pt idx="2">
                  <c:v>0.99717514119999995</c:v>
                </c:pt>
                <c:pt idx="3">
                  <c:v>0.99717514119999995</c:v>
                </c:pt>
                <c:pt idx="4">
                  <c:v>0.99435028250000002</c:v>
                </c:pt>
                <c:pt idx="5">
                  <c:v>0.99435028250000002</c:v>
                </c:pt>
                <c:pt idx="6">
                  <c:v>0.99152542369999996</c:v>
                </c:pt>
                <c:pt idx="7">
                  <c:v>0.99152542369999996</c:v>
                </c:pt>
                <c:pt idx="8">
                  <c:v>0.98870056500000003</c:v>
                </c:pt>
                <c:pt idx="9">
                  <c:v>0.98870056500000003</c:v>
                </c:pt>
                <c:pt idx="10">
                  <c:v>0.98587570619999998</c:v>
                </c:pt>
                <c:pt idx="11">
                  <c:v>0.98587570619999998</c:v>
                </c:pt>
                <c:pt idx="12">
                  <c:v>0.98305084750000005</c:v>
                </c:pt>
                <c:pt idx="13">
                  <c:v>0.98305084750000005</c:v>
                </c:pt>
                <c:pt idx="14">
                  <c:v>0.98305084750000005</c:v>
                </c:pt>
                <c:pt idx="15">
                  <c:v>0.98305084750000005</c:v>
                </c:pt>
                <c:pt idx="16">
                  <c:v>0.98022598869999999</c:v>
                </c:pt>
                <c:pt idx="17">
                  <c:v>0.98022598869999999</c:v>
                </c:pt>
                <c:pt idx="18">
                  <c:v>0.97740112990000005</c:v>
                </c:pt>
                <c:pt idx="19">
                  <c:v>0.97740112990000005</c:v>
                </c:pt>
                <c:pt idx="20">
                  <c:v>0.97740112990000005</c:v>
                </c:pt>
                <c:pt idx="21">
                  <c:v>0.97740112990000005</c:v>
                </c:pt>
                <c:pt idx="22">
                  <c:v>0.97175141239999996</c:v>
                </c:pt>
                <c:pt idx="23">
                  <c:v>0.97175141239999996</c:v>
                </c:pt>
                <c:pt idx="24">
                  <c:v>0.96610169489999997</c:v>
                </c:pt>
                <c:pt idx="25">
                  <c:v>0.96610169489999997</c:v>
                </c:pt>
                <c:pt idx="26">
                  <c:v>0.96045197739999999</c:v>
                </c:pt>
                <c:pt idx="27">
                  <c:v>0.96045197739999999</c:v>
                </c:pt>
                <c:pt idx="28">
                  <c:v>0.95762711860000005</c:v>
                </c:pt>
                <c:pt idx="29">
                  <c:v>0.95762711860000005</c:v>
                </c:pt>
                <c:pt idx="30">
                  <c:v>0.95480225990000001</c:v>
                </c:pt>
                <c:pt idx="31">
                  <c:v>0.95480225990000001</c:v>
                </c:pt>
                <c:pt idx="32">
                  <c:v>0.94915254240000002</c:v>
                </c:pt>
                <c:pt idx="33">
                  <c:v>0.94915254240000002</c:v>
                </c:pt>
                <c:pt idx="34">
                  <c:v>0.94067796609999998</c:v>
                </c:pt>
                <c:pt idx="35">
                  <c:v>0.94067796609999998</c:v>
                </c:pt>
                <c:pt idx="36">
                  <c:v>0.94067796609999998</c:v>
                </c:pt>
                <c:pt idx="37">
                  <c:v>0.94067796609999998</c:v>
                </c:pt>
                <c:pt idx="38">
                  <c:v>0.93785310730000004</c:v>
                </c:pt>
                <c:pt idx="39">
                  <c:v>0.93785310730000004</c:v>
                </c:pt>
                <c:pt idx="40">
                  <c:v>0.93220338979999995</c:v>
                </c:pt>
                <c:pt idx="41">
                  <c:v>0.93220338979999995</c:v>
                </c:pt>
                <c:pt idx="42">
                  <c:v>0.93220338979999995</c:v>
                </c:pt>
                <c:pt idx="43">
                  <c:v>0.93220338979999995</c:v>
                </c:pt>
                <c:pt idx="44">
                  <c:v>0.92937853110000002</c:v>
                </c:pt>
                <c:pt idx="45">
                  <c:v>0.92937853110000002</c:v>
                </c:pt>
                <c:pt idx="46">
                  <c:v>0.92372881360000003</c:v>
                </c:pt>
                <c:pt idx="47">
                  <c:v>0.92372881360000003</c:v>
                </c:pt>
                <c:pt idx="48">
                  <c:v>0.92090395479999998</c:v>
                </c:pt>
                <c:pt idx="49">
                  <c:v>0.92090395479999998</c:v>
                </c:pt>
                <c:pt idx="50">
                  <c:v>0.91807909600000004</c:v>
                </c:pt>
                <c:pt idx="51">
                  <c:v>0.91807909600000004</c:v>
                </c:pt>
                <c:pt idx="52">
                  <c:v>0.9152542373</c:v>
                </c:pt>
                <c:pt idx="53">
                  <c:v>0.9152542373</c:v>
                </c:pt>
                <c:pt idx="54">
                  <c:v>0.91242937850000005</c:v>
                </c:pt>
                <c:pt idx="55">
                  <c:v>0.91242937850000005</c:v>
                </c:pt>
                <c:pt idx="56">
                  <c:v>0.90960451980000001</c:v>
                </c:pt>
                <c:pt idx="57">
                  <c:v>0.90960451980000001</c:v>
                </c:pt>
                <c:pt idx="58">
                  <c:v>0.90677966099999996</c:v>
                </c:pt>
                <c:pt idx="59">
                  <c:v>0.90677966099999996</c:v>
                </c:pt>
                <c:pt idx="60">
                  <c:v>0.90677966099999996</c:v>
                </c:pt>
                <c:pt idx="61">
                  <c:v>0.90677966099999996</c:v>
                </c:pt>
                <c:pt idx="62">
                  <c:v>0.90395480230000003</c:v>
                </c:pt>
                <c:pt idx="63">
                  <c:v>0.90395480230000003</c:v>
                </c:pt>
                <c:pt idx="64">
                  <c:v>0.90112994349999997</c:v>
                </c:pt>
                <c:pt idx="65">
                  <c:v>0.90112994349999997</c:v>
                </c:pt>
                <c:pt idx="66">
                  <c:v>0.89548022599999999</c:v>
                </c:pt>
                <c:pt idx="67">
                  <c:v>0.89548022599999999</c:v>
                </c:pt>
                <c:pt idx="68">
                  <c:v>0.89265536720000005</c:v>
                </c:pt>
                <c:pt idx="69">
                  <c:v>0.89265536720000005</c:v>
                </c:pt>
                <c:pt idx="70">
                  <c:v>0.88983050850000001</c:v>
                </c:pt>
                <c:pt idx="71">
                  <c:v>0.88983050850000001</c:v>
                </c:pt>
                <c:pt idx="72">
                  <c:v>0.88700564969999995</c:v>
                </c:pt>
                <c:pt idx="73">
                  <c:v>0.88700564969999995</c:v>
                </c:pt>
                <c:pt idx="74">
                  <c:v>0.88418079100000002</c:v>
                </c:pt>
                <c:pt idx="75">
                  <c:v>0.88418079100000002</c:v>
                </c:pt>
                <c:pt idx="76">
                  <c:v>0.88135593219999997</c:v>
                </c:pt>
                <c:pt idx="77">
                  <c:v>0.88135593219999997</c:v>
                </c:pt>
                <c:pt idx="78">
                  <c:v>0.87853107340000003</c:v>
                </c:pt>
                <c:pt idx="79">
                  <c:v>0.87853107340000003</c:v>
                </c:pt>
                <c:pt idx="80">
                  <c:v>0.87570621469999999</c:v>
                </c:pt>
                <c:pt idx="81">
                  <c:v>0.87570621469999999</c:v>
                </c:pt>
                <c:pt idx="82">
                  <c:v>0.87288135590000004</c:v>
                </c:pt>
                <c:pt idx="83">
                  <c:v>0.87288135590000004</c:v>
                </c:pt>
                <c:pt idx="84">
                  <c:v>0.8700564972</c:v>
                </c:pt>
                <c:pt idx="85">
                  <c:v>0.8700564972</c:v>
                </c:pt>
                <c:pt idx="86">
                  <c:v>0.8700564972</c:v>
                </c:pt>
                <c:pt idx="87">
                  <c:v>0.8700564972</c:v>
                </c:pt>
                <c:pt idx="88">
                  <c:v>0.86723163839999995</c:v>
                </c:pt>
                <c:pt idx="89">
                  <c:v>0.86723163839999995</c:v>
                </c:pt>
                <c:pt idx="90">
                  <c:v>0.86723163839999995</c:v>
                </c:pt>
                <c:pt idx="91">
                  <c:v>0.86723163839999995</c:v>
                </c:pt>
                <c:pt idx="92">
                  <c:v>0.86440677970000002</c:v>
                </c:pt>
                <c:pt idx="93">
                  <c:v>0.86440677970000002</c:v>
                </c:pt>
                <c:pt idx="94">
                  <c:v>0.86158192089999996</c:v>
                </c:pt>
                <c:pt idx="95">
                  <c:v>0.86158192089999996</c:v>
                </c:pt>
                <c:pt idx="96">
                  <c:v>0.85593220339999998</c:v>
                </c:pt>
                <c:pt idx="97">
                  <c:v>0.85593220339999998</c:v>
                </c:pt>
                <c:pt idx="98">
                  <c:v>0.85593220339999998</c:v>
                </c:pt>
                <c:pt idx="99">
                  <c:v>0.85593220339999998</c:v>
                </c:pt>
                <c:pt idx="100">
                  <c:v>0.85310734460000004</c:v>
                </c:pt>
                <c:pt idx="101">
                  <c:v>0.85310734460000004</c:v>
                </c:pt>
                <c:pt idx="102">
                  <c:v>0.85310734460000004</c:v>
                </c:pt>
                <c:pt idx="103">
                  <c:v>0.85310734460000004</c:v>
                </c:pt>
                <c:pt idx="104">
                  <c:v>0.8502824859</c:v>
                </c:pt>
                <c:pt idx="105">
                  <c:v>0.8502824859</c:v>
                </c:pt>
                <c:pt idx="106">
                  <c:v>0.84745762710000005</c:v>
                </c:pt>
                <c:pt idx="107">
                  <c:v>0.84745762710000005</c:v>
                </c:pt>
                <c:pt idx="108">
                  <c:v>0.84463276840000001</c:v>
                </c:pt>
                <c:pt idx="109">
                  <c:v>0.84463276840000001</c:v>
                </c:pt>
                <c:pt idx="110">
                  <c:v>0.84463276840000001</c:v>
                </c:pt>
                <c:pt idx="111">
                  <c:v>0.84463276840000001</c:v>
                </c:pt>
                <c:pt idx="112">
                  <c:v>0.84463276840000001</c:v>
                </c:pt>
                <c:pt idx="113">
                  <c:v>0.84463276840000001</c:v>
                </c:pt>
                <c:pt idx="114">
                  <c:v>0.84180790959999996</c:v>
                </c:pt>
                <c:pt idx="115">
                  <c:v>0.84180790959999996</c:v>
                </c:pt>
                <c:pt idx="116">
                  <c:v>0.84180790959999996</c:v>
                </c:pt>
                <c:pt idx="117">
                  <c:v>0.84180790959999996</c:v>
                </c:pt>
                <c:pt idx="118">
                  <c:v>0.84180790959999996</c:v>
                </c:pt>
                <c:pt idx="119">
                  <c:v>0.84180790959999996</c:v>
                </c:pt>
                <c:pt idx="120">
                  <c:v>0.84180790959999996</c:v>
                </c:pt>
                <c:pt idx="121">
                  <c:v>0.84180790959999996</c:v>
                </c:pt>
                <c:pt idx="122">
                  <c:v>0.84180790959999996</c:v>
                </c:pt>
                <c:pt idx="123">
                  <c:v>0.84180790959999996</c:v>
                </c:pt>
                <c:pt idx="124">
                  <c:v>0.83898305080000002</c:v>
                </c:pt>
                <c:pt idx="125">
                  <c:v>0.83898305080000002</c:v>
                </c:pt>
                <c:pt idx="126">
                  <c:v>0.83898305080000002</c:v>
                </c:pt>
                <c:pt idx="127">
                  <c:v>0.83898305080000002</c:v>
                </c:pt>
                <c:pt idx="128">
                  <c:v>0.83898305080000002</c:v>
                </c:pt>
                <c:pt idx="129">
                  <c:v>0.83898305080000002</c:v>
                </c:pt>
                <c:pt idx="130">
                  <c:v>0.83333333330000003</c:v>
                </c:pt>
                <c:pt idx="131">
                  <c:v>0.83333333330000003</c:v>
                </c:pt>
                <c:pt idx="132">
                  <c:v>0.83333333330000003</c:v>
                </c:pt>
                <c:pt idx="133">
                  <c:v>0.83333333330000003</c:v>
                </c:pt>
                <c:pt idx="134">
                  <c:v>0.83333333330000003</c:v>
                </c:pt>
                <c:pt idx="135">
                  <c:v>0.83333333330000003</c:v>
                </c:pt>
                <c:pt idx="136">
                  <c:v>0.83333333330000003</c:v>
                </c:pt>
                <c:pt idx="137">
                  <c:v>0.83333333330000003</c:v>
                </c:pt>
                <c:pt idx="138">
                  <c:v>0.83050847459999999</c:v>
                </c:pt>
                <c:pt idx="139">
                  <c:v>0.83050847459999999</c:v>
                </c:pt>
                <c:pt idx="140">
                  <c:v>0.83050847459999999</c:v>
                </c:pt>
                <c:pt idx="141">
                  <c:v>0.83050847459999999</c:v>
                </c:pt>
                <c:pt idx="142">
                  <c:v>0.82485875710000001</c:v>
                </c:pt>
                <c:pt idx="143">
                  <c:v>0.82485875710000001</c:v>
                </c:pt>
                <c:pt idx="144">
                  <c:v>0.82203389829999995</c:v>
                </c:pt>
                <c:pt idx="145">
                  <c:v>0.82203389829999995</c:v>
                </c:pt>
                <c:pt idx="146">
                  <c:v>0.81920903950000001</c:v>
                </c:pt>
                <c:pt idx="147">
                  <c:v>0.81920903950000001</c:v>
                </c:pt>
                <c:pt idx="148">
                  <c:v>0.81920903950000001</c:v>
                </c:pt>
                <c:pt idx="149">
                  <c:v>0.81920903950000001</c:v>
                </c:pt>
                <c:pt idx="150">
                  <c:v>0.81920903950000001</c:v>
                </c:pt>
                <c:pt idx="151">
                  <c:v>0.81920903950000001</c:v>
                </c:pt>
                <c:pt idx="152">
                  <c:v>0.81638418079999997</c:v>
                </c:pt>
                <c:pt idx="153">
                  <c:v>0.81638418079999997</c:v>
                </c:pt>
                <c:pt idx="154">
                  <c:v>0.81355932200000003</c:v>
                </c:pt>
                <c:pt idx="155">
                  <c:v>0.81355932200000003</c:v>
                </c:pt>
                <c:pt idx="156">
                  <c:v>0.81073446329999999</c:v>
                </c:pt>
                <c:pt idx="157">
                  <c:v>0.81073446329999999</c:v>
                </c:pt>
                <c:pt idx="158">
                  <c:v>0.80790960450000004</c:v>
                </c:pt>
                <c:pt idx="159">
                  <c:v>0.80790960450000004</c:v>
                </c:pt>
                <c:pt idx="160">
                  <c:v>0.8050847458</c:v>
                </c:pt>
                <c:pt idx="161">
                  <c:v>0.8050847458</c:v>
                </c:pt>
                <c:pt idx="162">
                  <c:v>0.80225988699999995</c:v>
                </c:pt>
                <c:pt idx="163">
                  <c:v>0.80225988699999995</c:v>
                </c:pt>
                <c:pt idx="164">
                  <c:v>0.79943502820000001</c:v>
                </c:pt>
                <c:pt idx="165">
                  <c:v>0.79943502820000001</c:v>
                </c:pt>
                <c:pt idx="166">
                  <c:v>0.79943502820000001</c:v>
                </c:pt>
                <c:pt idx="167">
                  <c:v>0.79943502820000001</c:v>
                </c:pt>
                <c:pt idx="168">
                  <c:v>0.79661016949999996</c:v>
                </c:pt>
                <c:pt idx="169">
                  <c:v>0.79661016949999996</c:v>
                </c:pt>
                <c:pt idx="170">
                  <c:v>0.79661016949999996</c:v>
                </c:pt>
                <c:pt idx="171">
                  <c:v>0.79661016949999996</c:v>
                </c:pt>
                <c:pt idx="172">
                  <c:v>0.79378531070000002</c:v>
                </c:pt>
                <c:pt idx="173">
                  <c:v>0.79378531070000002</c:v>
                </c:pt>
                <c:pt idx="174">
                  <c:v>0.79096045199999998</c:v>
                </c:pt>
                <c:pt idx="175">
                  <c:v>0.79096045199999998</c:v>
                </c:pt>
                <c:pt idx="176">
                  <c:v>0.79096045199999998</c:v>
                </c:pt>
                <c:pt idx="177">
                  <c:v>0.79096045199999998</c:v>
                </c:pt>
                <c:pt idx="178">
                  <c:v>0.79096045199999998</c:v>
                </c:pt>
                <c:pt idx="179">
                  <c:v>0.79096045199999998</c:v>
                </c:pt>
                <c:pt idx="180">
                  <c:v>0.78813559320000004</c:v>
                </c:pt>
                <c:pt idx="181">
                  <c:v>0.78813559320000004</c:v>
                </c:pt>
                <c:pt idx="182">
                  <c:v>0.7853107345</c:v>
                </c:pt>
                <c:pt idx="183">
                  <c:v>0.7853107345</c:v>
                </c:pt>
                <c:pt idx="184">
                  <c:v>0.7853107345</c:v>
                </c:pt>
                <c:pt idx="185">
                  <c:v>0.7853107345</c:v>
                </c:pt>
                <c:pt idx="186">
                  <c:v>0.7853107345</c:v>
                </c:pt>
                <c:pt idx="187">
                  <c:v>0.7853107345</c:v>
                </c:pt>
                <c:pt idx="188">
                  <c:v>0.7853107345</c:v>
                </c:pt>
                <c:pt idx="189">
                  <c:v>0.7853107345</c:v>
                </c:pt>
                <c:pt idx="190">
                  <c:v>0.7853107345</c:v>
                </c:pt>
                <c:pt idx="191">
                  <c:v>0.7853107345</c:v>
                </c:pt>
                <c:pt idx="192">
                  <c:v>0.7853107345</c:v>
                </c:pt>
                <c:pt idx="193">
                  <c:v>0.7853107345</c:v>
                </c:pt>
                <c:pt idx="194">
                  <c:v>0.78248587570000006</c:v>
                </c:pt>
                <c:pt idx="195">
                  <c:v>0.78248587570000006</c:v>
                </c:pt>
                <c:pt idx="196">
                  <c:v>0.7796610169</c:v>
                </c:pt>
                <c:pt idx="197">
                  <c:v>0.7796610169</c:v>
                </c:pt>
                <c:pt idx="198">
                  <c:v>0.7796610169</c:v>
                </c:pt>
                <c:pt idx="199">
                  <c:v>0.7796610169</c:v>
                </c:pt>
                <c:pt idx="200">
                  <c:v>0.7796610169</c:v>
                </c:pt>
                <c:pt idx="201">
                  <c:v>0.7796610169</c:v>
                </c:pt>
                <c:pt idx="202">
                  <c:v>0.77683615819999996</c:v>
                </c:pt>
                <c:pt idx="203">
                  <c:v>0.77683615819999996</c:v>
                </c:pt>
                <c:pt idx="204">
                  <c:v>0.77401129940000002</c:v>
                </c:pt>
                <c:pt idx="205">
                  <c:v>0.77401129940000002</c:v>
                </c:pt>
                <c:pt idx="206">
                  <c:v>0.77401129940000002</c:v>
                </c:pt>
                <c:pt idx="207">
                  <c:v>0.77401129940000002</c:v>
                </c:pt>
                <c:pt idx="208">
                  <c:v>0.77118644069999998</c:v>
                </c:pt>
                <c:pt idx="209">
                  <c:v>0.77118644069999998</c:v>
                </c:pt>
                <c:pt idx="210">
                  <c:v>0.76836158190000003</c:v>
                </c:pt>
                <c:pt idx="211">
                  <c:v>0.76836158190000003</c:v>
                </c:pt>
                <c:pt idx="212">
                  <c:v>0.76553672319999999</c:v>
                </c:pt>
                <c:pt idx="213">
                  <c:v>0.76553672319999999</c:v>
                </c:pt>
                <c:pt idx="214">
                  <c:v>0.76271186440000005</c:v>
                </c:pt>
                <c:pt idx="215">
                  <c:v>0.76271186440000005</c:v>
                </c:pt>
                <c:pt idx="216">
                  <c:v>0.7598870056</c:v>
                </c:pt>
                <c:pt idx="217">
                  <c:v>0.7598870056</c:v>
                </c:pt>
                <c:pt idx="218">
                  <c:v>0.7598870056</c:v>
                </c:pt>
                <c:pt idx="219">
                  <c:v>0.7598870056</c:v>
                </c:pt>
                <c:pt idx="220">
                  <c:v>0.7598870056</c:v>
                </c:pt>
                <c:pt idx="221">
                  <c:v>0.7598870056</c:v>
                </c:pt>
                <c:pt idx="222">
                  <c:v>0.7598870056</c:v>
                </c:pt>
                <c:pt idx="223">
                  <c:v>0.7598870056</c:v>
                </c:pt>
                <c:pt idx="224">
                  <c:v>0.75706214689999995</c:v>
                </c:pt>
                <c:pt idx="225">
                  <c:v>0.75706214689999995</c:v>
                </c:pt>
                <c:pt idx="226">
                  <c:v>0.75706214689999995</c:v>
                </c:pt>
                <c:pt idx="227">
                  <c:v>0.75706214689999995</c:v>
                </c:pt>
                <c:pt idx="228">
                  <c:v>0.75423728810000001</c:v>
                </c:pt>
                <c:pt idx="229">
                  <c:v>0.75423728810000001</c:v>
                </c:pt>
                <c:pt idx="230">
                  <c:v>0.75423728810000001</c:v>
                </c:pt>
                <c:pt idx="231">
                  <c:v>0.75423728810000001</c:v>
                </c:pt>
                <c:pt idx="232">
                  <c:v>0.75423728810000001</c:v>
                </c:pt>
                <c:pt idx="233">
                  <c:v>0.75423728810000001</c:v>
                </c:pt>
                <c:pt idx="234">
                  <c:v>0.75423728810000001</c:v>
                </c:pt>
                <c:pt idx="235">
                  <c:v>0.75423728810000001</c:v>
                </c:pt>
                <c:pt idx="236">
                  <c:v>0.75141242939999997</c:v>
                </c:pt>
                <c:pt idx="237">
                  <c:v>0.75141242939999997</c:v>
                </c:pt>
                <c:pt idx="238">
                  <c:v>0.75141242939999997</c:v>
                </c:pt>
                <c:pt idx="239">
                  <c:v>0.75141242939999997</c:v>
                </c:pt>
                <c:pt idx="240">
                  <c:v>0.75141242939999997</c:v>
                </c:pt>
                <c:pt idx="241">
                  <c:v>0.75141242939999997</c:v>
                </c:pt>
                <c:pt idx="242">
                  <c:v>0.75141242939999997</c:v>
                </c:pt>
                <c:pt idx="243">
                  <c:v>0.75141242939999997</c:v>
                </c:pt>
                <c:pt idx="244">
                  <c:v>0.75141242939999997</c:v>
                </c:pt>
                <c:pt idx="245">
                  <c:v>0.75141242939999997</c:v>
                </c:pt>
                <c:pt idx="246">
                  <c:v>0.74858757060000003</c:v>
                </c:pt>
                <c:pt idx="247">
                  <c:v>0.74858757060000003</c:v>
                </c:pt>
                <c:pt idx="248">
                  <c:v>0.74858757060000003</c:v>
                </c:pt>
                <c:pt idx="249">
                  <c:v>0.74858757060000003</c:v>
                </c:pt>
                <c:pt idx="250">
                  <c:v>0.74858757060000003</c:v>
                </c:pt>
                <c:pt idx="251">
                  <c:v>0.74858757060000003</c:v>
                </c:pt>
                <c:pt idx="252">
                  <c:v>0.74858757060000003</c:v>
                </c:pt>
                <c:pt idx="253">
                  <c:v>0.74858757060000003</c:v>
                </c:pt>
                <c:pt idx="254">
                  <c:v>0.74858757060000003</c:v>
                </c:pt>
                <c:pt idx="255">
                  <c:v>0.74858757060000003</c:v>
                </c:pt>
                <c:pt idx="256">
                  <c:v>0.74858757060000003</c:v>
                </c:pt>
                <c:pt idx="257">
                  <c:v>0.74858757060000003</c:v>
                </c:pt>
                <c:pt idx="258">
                  <c:v>0.74576271189999999</c:v>
                </c:pt>
                <c:pt idx="259">
                  <c:v>0.74576271189999999</c:v>
                </c:pt>
                <c:pt idx="260">
                  <c:v>0.74576271189999999</c:v>
                </c:pt>
                <c:pt idx="261">
                  <c:v>0.74576271189999999</c:v>
                </c:pt>
                <c:pt idx="262">
                  <c:v>0.74576271189999999</c:v>
                </c:pt>
                <c:pt idx="263">
                  <c:v>0.74576271189999999</c:v>
                </c:pt>
                <c:pt idx="264">
                  <c:v>0.74293785310000005</c:v>
                </c:pt>
                <c:pt idx="265">
                  <c:v>0.74293785310000005</c:v>
                </c:pt>
                <c:pt idx="266">
                  <c:v>0.74293785310000005</c:v>
                </c:pt>
                <c:pt idx="267">
                  <c:v>0.74293785310000005</c:v>
                </c:pt>
                <c:pt idx="268">
                  <c:v>0.74293785310000005</c:v>
                </c:pt>
                <c:pt idx="269">
                  <c:v>0.74293785310000005</c:v>
                </c:pt>
                <c:pt idx="270">
                  <c:v>0.74293785310000005</c:v>
                </c:pt>
                <c:pt idx="271">
                  <c:v>0.74293785310000005</c:v>
                </c:pt>
                <c:pt idx="272">
                  <c:v>0.74293785310000005</c:v>
                </c:pt>
                <c:pt idx="273">
                  <c:v>0.74293785310000005</c:v>
                </c:pt>
                <c:pt idx="274">
                  <c:v>0.74293785310000005</c:v>
                </c:pt>
                <c:pt idx="275">
                  <c:v>0.74293785310000005</c:v>
                </c:pt>
                <c:pt idx="276">
                  <c:v>0.74293785310000005</c:v>
                </c:pt>
                <c:pt idx="277">
                  <c:v>0.74293785310000005</c:v>
                </c:pt>
                <c:pt idx="278">
                  <c:v>0.74293785310000005</c:v>
                </c:pt>
                <c:pt idx="279">
                  <c:v>0.74293785310000005</c:v>
                </c:pt>
                <c:pt idx="280">
                  <c:v>0.74293785310000005</c:v>
                </c:pt>
                <c:pt idx="281">
                  <c:v>0.74293785310000005</c:v>
                </c:pt>
                <c:pt idx="282">
                  <c:v>0.74293785310000005</c:v>
                </c:pt>
                <c:pt idx="283">
                  <c:v>0.74293785310000005</c:v>
                </c:pt>
                <c:pt idx="284">
                  <c:v>0.74293785310000005</c:v>
                </c:pt>
                <c:pt idx="285">
                  <c:v>0.74293785310000005</c:v>
                </c:pt>
                <c:pt idx="286">
                  <c:v>0.74010221239999996</c:v>
                </c:pt>
                <c:pt idx="287">
                  <c:v>0.74010221239999996</c:v>
                </c:pt>
                <c:pt idx="288">
                  <c:v>0.74010221239999996</c:v>
                </c:pt>
                <c:pt idx="289">
                  <c:v>0.74010221239999996</c:v>
                </c:pt>
                <c:pt idx="290">
                  <c:v>0.74010221239999996</c:v>
                </c:pt>
                <c:pt idx="291">
                  <c:v>0.74010221239999996</c:v>
                </c:pt>
                <c:pt idx="292">
                  <c:v>0.74010221239999996</c:v>
                </c:pt>
                <c:pt idx="293">
                  <c:v>0.74010221239999996</c:v>
                </c:pt>
                <c:pt idx="294">
                  <c:v>0.73726657179999999</c:v>
                </c:pt>
                <c:pt idx="295">
                  <c:v>0.73726657179999999</c:v>
                </c:pt>
                <c:pt idx="296">
                  <c:v>0.73726657179999999</c:v>
                </c:pt>
                <c:pt idx="297">
                  <c:v>0.73726657179999999</c:v>
                </c:pt>
                <c:pt idx="298">
                  <c:v>0.73726657179999999</c:v>
                </c:pt>
                <c:pt idx="299">
                  <c:v>0.73726657179999999</c:v>
                </c:pt>
                <c:pt idx="300">
                  <c:v>0.73726657179999999</c:v>
                </c:pt>
                <c:pt idx="301">
                  <c:v>0.73726657179999999</c:v>
                </c:pt>
                <c:pt idx="302">
                  <c:v>0.73726657179999999</c:v>
                </c:pt>
                <c:pt idx="303">
                  <c:v>0.73726657179999999</c:v>
                </c:pt>
                <c:pt idx="304">
                  <c:v>0.73726657179999999</c:v>
                </c:pt>
                <c:pt idx="305">
                  <c:v>0.73726657179999999</c:v>
                </c:pt>
                <c:pt idx="306">
                  <c:v>0.73726657179999999</c:v>
                </c:pt>
                <c:pt idx="307">
                  <c:v>0.73726657179999999</c:v>
                </c:pt>
                <c:pt idx="308">
                  <c:v>0.73726657179999999</c:v>
                </c:pt>
                <c:pt idx="309">
                  <c:v>0.73726657179999999</c:v>
                </c:pt>
                <c:pt idx="310">
                  <c:v>0.73726657179999999</c:v>
                </c:pt>
                <c:pt idx="311">
                  <c:v>0.73726657179999999</c:v>
                </c:pt>
                <c:pt idx="312">
                  <c:v>0.73726657179999999</c:v>
                </c:pt>
                <c:pt idx="313">
                  <c:v>0.73726657179999999</c:v>
                </c:pt>
                <c:pt idx="314">
                  <c:v>0.73726657179999999</c:v>
                </c:pt>
                <c:pt idx="315">
                  <c:v>0.73726657179999999</c:v>
                </c:pt>
                <c:pt idx="316">
                  <c:v>0.73726657179999999</c:v>
                </c:pt>
                <c:pt idx="317">
                  <c:v>0.73726657179999999</c:v>
                </c:pt>
                <c:pt idx="318">
                  <c:v>0.73726657179999999</c:v>
                </c:pt>
                <c:pt idx="319">
                  <c:v>0.73726657179999999</c:v>
                </c:pt>
                <c:pt idx="320">
                  <c:v>0.73726657179999999</c:v>
                </c:pt>
                <c:pt idx="321">
                  <c:v>0.73726657179999999</c:v>
                </c:pt>
                <c:pt idx="322">
                  <c:v>0.73437533030000002</c:v>
                </c:pt>
                <c:pt idx="323">
                  <c:v>0.73437533030000002</c:v>
                </c:pt>
                <c:pt idx="324">
                  <c:v>0.73437533030000002</c:v>
                </c:pt>
                <c:pt idx="325">
                  <c:v>0.73437533030000002</c:v>
                </c:pt>
                <c:pt idx="326">
                  <c:v>0.73147266099999997</c:v>
                </c:pt>
                <c:pt idx="327">
                  <c:v>0.73147266099999997</c:v>
                </c:pt>
                <c:pt idx="328">
                  <c:v>0.73147266099999997</c:v>
                </c:pt>
                <c:pt idx="329">
                  <c:v>0.73147266099999997</c:v>
                </c:pt>
                <c:pt idx="330">
                  <c:v>0.73147266099999997</c:v>
                </c:pt>
                <c:pt idx="331">
                  <c:v>0.73147266099999997</c:v>
                </c:pt>
                <c:pt idx="332">
                  <c:v>0.73147266099999997</c:v>
                </c:pt>
                <c:pt idx="333">
                  <c:v>0.73147266099999997</c:v>
                </c:pt>
                <c:pt idx="334">
                  <c:v>0.73147266099999997</c:v>
                </c:pt>
                <c:pt idx="335">
                  <c:v>0.73147266099999997</c:v>
                </c:pt>
                <c:pt idx="336">
                  <c:v>0.73147266099999997</c:v>
                </c:pt>
                <c:pt idx="337">
                  <c:v>0.73147266099999997</c:v>
                </c:pt>
                <c:pt idx="338">
                  <c:v>0.73147266099999997</c:v>
                </c:pt>
                <c:pt idx="339">
                  <c:v>0.73147266099999997</c:v>
                </c:pt>
                <c:pt idx="340">
                  <c:v>0.73147266099999997</c:v>
                </c:pt>
                <c:pt idx="341">
                  <c:v>0.73147266099999997</c:v>
                </c:pt>
                <c:pt idx="342">
                  <c:v>0.72855842729999998</c:v>
                </c:pt>
                <c:pt idx="343">
                  <c:v>0.72855842729999998</c:v>
                </c:pt>
                <c:pt idx="344">
                  <c:v>0.72564419359999999</c:v>
                </c:pt>
                <c:pt idx="345">
                  <c:v>0.72564419359999999</c:v>
                </c:pt>
                <c:pt idx="346">
                  <c:v>0.72564419359999999</c:v>
                </c:pt>
                <c:pt idx="347">
                  <c:v>0.72564419359999999</c:v>
                </c:pt>
                <c:pt idx="348">
                  <c:v>0.72271820899999994</c:v>
                </c:pt>
                <c:pt idx="349">
                  <c:v>0.72271820899999994</c:v>
                </c:pt>
                <c:pt idx="350">
                  <c:v>0.72271820899999994</c:v>
                </c:pt>
                <c:pt idx="351">
                  <c:v>0.72271820899999994</c:v>
                </c:pt>
                <c:pt idx="352">
                  <c:v>0.72271820899999994</c:v>
                </c:pt>
                <c:pt idx="353">
                  <c:v>0.72271820899999994</c:v>
                </c:pt>
                <c:pt idx="354">
                  <c:v>0.72271820899999994</c:v>
                </c:pt>
                <c:pt idx="355">
                  <c:v>0.72271820899999994</c:v>
                </c:pt>
                <c:pt idx="356">
                  <c:v>0.72271820899999994</c:v>
                </c:pt>
                <c:pt idx="357">
                  <c:v>0.72271820899999994</c:v>
                </c:pt>
                <c:pt idx="358">
                  <c:v>0.72271820899999994</c:v>
                </c:pt>
                <c:pt idx="359">
                  <c:v>0.72271820899999994</c:v>
                </c:pt>
                <c:pt idx="360">
                  <c:v>0.72271820899999994</c:v>
                </c:pt>
                <c:pt idx="361">
                  <c:v>0.72271820899999994</c:v>
                </c:pt>
                <c:pt idx="362">
                  <c:v>0.71975624910000002</c:v>
                </c:pt>
                <c:pt idx="363">
                  <c:v>0.71975624910000002</c:v>
                </c:pt>
                <c:pt idx="364">
                  <c:v>0.71975624910000002</c:v>
                </c:pt>
                <c:pt idx="365">
                  <c:v>0.71975624910000002</c:v>
                </c:pt>
                <c:pt idx="366">
                  <c:v>0.71975624910000002</c:v>
                </c:pt>
                <c:pt idx="367">
                  <c:v>0.71975624910000002</c:v>
                </c:pt>
                <c:pt idx="368">
                  <c:v>0.71975624910000002</c:v>
                </c:pt>
                <c:pt idx="369">
                  <c:v>0.71975624910000002</c:v>
                </c:pt>
                <c:pt idx="370">
                  <c:v>0.71975624910000002</c:v>
                </c:pt>
                <c:pt idx="371">
                  <c:v>0.71975624910000002</c:v>
                </c:pt>
                <c:pt idx="372">
                  <c:v>0.71975624910000002</c:v>
                </c:pt>
                <c:pt idx="373">
                  <c:v>0.71975624910000002</c:v>
                </c:pt>
                <c:pt idx="374">
                  <c:v>0.71975624910000002</c:v>
                </c:pt>
                <c:pt idx="375">
                  <c:v>0.71975624910000002</c:v>
                </c:pt>
                <c:pt idx="376">
                  <c:v>0.71975624910000002</c:v>
                </c:pt>
                <c:pt idx="377">
                  <c:v>0.71975624910000002</c:v>
                </c:pt>
                <c:pt idx="378">
                  <c:v>0.71975624910000002</c:v>
                </c:pt>
                <c:pt idx="379">
                  <c:v>0.71975624910000002</c:v>
                </c:pt>
                <c:pt idx="380">
                  <c:v>0.7167697086</c:v>
                </c:pt>
                <c:pt idx="381">
                  <c:v>0.7167697086</c:v>
                </c:pt>
                <c:pt idx="382">
                  <c:v>0.7167697086</c:v>
                </c:pt>
                <c:pt idx="383">
                  <c:v>0.7167697086</c:v>
                </c:pt>
                <c:pt idx="384">
                  <c:v>0.7167697086</c:v>
                </c:pt>
                <c:pt idx="385">
                  <c:v>0.7167697086</c:v>
                </c:pt>
                <c:pt idx="386">
                  <c:v>0.7167697086</c:v>
                </c:pt>
                <c:pt idx="387">
                  <c:v>0.7167697086</c:v>
                </c:pt>
                <c:pt idx="388">
                  <c:v>0.7167697086</c:v>
                </c:pt>
                <c:pt idx="389">
                  <c:v>0.7167697086</c:v>
                </c:pt>
                <c:pt idx="390">
                  <c:v>0.7167697086</c:v>
                </c:pt>
                <c:pt idx="391">
                  <c:v>0.7167697086</c:v>
                </c:pt>
                <c:pt idx="392">
                  <c:v>0.7167697086</c:v>
                </c:pt>
                <c:pt idx="393">
                  <c:v>0.7167697086</c:v>
                </c:pt>
                <c:pt idx="394">
                  <c:v>0.7167697086</c:v>
                </c:pt>
                <c:pt idx="395">
                  <c:v>0.7167697086</c:v>
                </c:pt>
                <c:pt idx="396">
                  <c:v>0.7167697086</c:v>
                </c:pt>
                <c:pt idx="397">
                  <c:v>0.7167697086</c:v>
                </c:pt>
                <c:pt idx="398">
                  <c:v>0.7167697086</c:v>
                </c:pt>
                <c:pt idx="399">
                  <c:v>0.7167697086</c:v>
                </c:pt>
                <c:pt idx="400">
                  <c:v>0.7167697086</c:v>
                </c:pt>
                <c:pt idx="401">
                  <c:v>0.7167697086</c:v>
                </c:pt>
                <c:pt idx="402">
                  <c:v>0.7167697086</c:v>
                </c:pt>
                <c:pt idx="403">
                  <c:v>0.7167697086</c:v>
                </c:pt>
                <c:pt idx="404">
                  <c:v>0.7167697086</c:v>
                </c:pt>
                <c:pt idx="405">
                  <c:v>0.7167697086</c:v>
                </c:pt>
                <c:pt idx="406">
                  <c:v>0.7167697086</c:v>
                </c:pt>
                <c:pt idx="407">
                  <c:v>0.7167697086</c:v>
                </c:pt>
                <c:pt idx="408">
                  <c:v>0.7167697086</c:v>
                </c:pt>
                <c:pt idx="409">
                  <c:v>0.7167697086</c:v>
                </c:pt>
                <c:pt idx="410">
                  <c:v>0.7167697086</c:v>
                </c:pt>
                <c:pt idx="411">
                  <c:v>0.7167697086</c:v>
                </c:pt>
                <c:pt idx="412">
                  <c:v>0.7167697086</c:v>
                </c:pt>
                <c:pt idx="413">
                  <c:v>0.7167697086</c:v>
                </c:pt>
                <c:pt idx="414">
                  <c:v>0.7167697086</c:v>
                </c:pt>
                <c:pt idx="415">
                  <c:v>0.7167697086</c:v>
                </c:pt>
                <c:pt idx="416">
                  <c:v>0.7167697086</c:v>
                </c:pt>
                <c:pt idx="417">
                  <c:v>0.7167697086</c:v>
                </c:pt>
                <c:pt idx="418">
                  <c:v>0.7167697086</c:v>
                </c:pt>
                <c:pt idx="419">
                  <c:v>0.7167697086</c:v>
                </c:pt>
                <c:pt idx="420">
                  <c:v>0.7167697086</c:v>
                </c:pt>
                <c:pt idx="421">
                  <c:v>0.7167697086</c:v>
                </c:pt>
                <c:pt idx="422">
                  <c:v>0.7167697086</c:v>
                </c:pt>
                <c:pt idx="423">
                  <c:v>0.7167697086</c:v>
                </c:pt>
                <c:pt idx="424">
                  <c:v>0.7167697086</c:v>
                </c:pt>
                <c:pt idx="425">
                  <c:v>0.7167697086</c:v>
                </c:pt>
                <c:pt idx="426">
                  <c:v>0.7167697086</c:v>
                </c:pt>
                <c:pt idx="427">
                  <c:v>0.7167697086</c:v>
                </c:pt>
                <c:pt idx="428">
                  <c:v>0.7167697086</c:v>
                </c:pt>
                <c:pt idx="429">
                  <c:v>0.7167697086</c:v>
                </c:pt>
                <c:pt idx="430">
                  <c:v>0.7167697086</c:v>
                </c:pt>
                <c:pt idx="431">
                  <c:v>0.7167697086</c:v>
                </c:pt>
                <c:pt idx="432">
                  <c:v>0.7167697086</c:v>
                </c:pt>
                <c:pt idx="433">
                  <c:v>0.7167697086</c:v>
                </c:pt>
                <c:pt idx="434">
                  <c:v>0.7167697086</c:v>
                </c:pt>
                <c:pt idx="435">
                  <c:v>0.7167697086</c:v>
                </c:pt>
                <c:pt idx="436">
                  <c:v>0.713680184</c:v>
                </c:pt>
                <c:pt idx="437">
                  <c:v>0.713680184</c:v>
                </c:pt>
                <c:pt idx="438">
                  <c:v>0.713680184</c:v>
                </c:pt>
                <c:pt idx="439">
                  <c:v>0.713680184</c:v>
                </c:pt>
                <c:pt idx="440">
                  <c:v>0.713680184</c:v>
                </c:pt>
                <c:pt idx="441">
                  <c:v>0.713680184</c:v>
                </c:pt>
                <c:pt idx="442">
                  <c:v>0.71057722670000001</c:v>
                </c:pt>
                <c:pt idx="443">
                  <c:v>0.71057722670000001</c:v>
                </c:pt>
                <c:pt idx="444">
                  <c:v>0.70747426940000002</c:v>
                </c:pt>
                <c:pt idx="445">
                  <c:v>0.70747426940000002</c:v>
                </c:pt>
                <c:pt idx="446">
                  <c:v>0.70747426940000002</c:v>
                </c:pt>
                <c:pt idx="447">
                  <c:v>0.70747426940000002</c:v>
                </c:pt>
                <c:pt idx="448">
                  <c:v>0.70747426940000002</c:v>
                </c:pt>
                <c:pt idx="449">
                  <c:v>0.70747426940000002</c:v>
                </c:pt>
                <c:pt idx="450">
                  <c:v>0.70747426940000002</c:v>
                </c:pt>
                <c:pt idx="451">
                  <c:v>0.70747426940000002</c:v>
                </c:pt>
                <c:pt idx="452">
                  <c:v>0.70747426940000002</c:v>
                </c:pt>
                <c:pt idx="453">
                  <c:v>0.70747426940000002</c:v>
                </c:pt>
                <c:pt idx="454">
                  <c:v>0.70747426940000002</c:v>
                </c:pt>
                <c:pt idx="455">
                  <c:v>0.70747426940000002</c:v>
                </c:pt>
                <c:pt idx="456">
                  <c:v>0.70747426940000002</c:v>
                </c:pt>
                <c:pt idx="457">
                  <c:v>0.70747426940000002</c:v>
                </c:pt>
                <c:pt idx="458">
                  <c:v>0.70747426940000002</c:v>
                </c:pt>
                <c:pt idx="459">
                  <c:v>0.70747426940000002</c:v>
                </c:pt>
                <c:pt idx="460">
                  <c:v>0.70437131210000004</c:v>
                </c:pt>
                <c:pt idx="461">
                  <c:v>0.70437131210000004</c:v>
                </c:pt>
                <c:pt idx="462">
                  <c:v>0.70437131210000004</c:v>
                </c:pt>
                <c:pt idx="463">
                  <c:v>0.70437131210000004</c:v>
                </c:pt>
                <c:pt idx="464">
                  <c:v>0.70437131210000004</c:v>
                </c:pt>
                <c:pt idx="465">
                  <c:v>0.70437131210000004</c:v>
                </c:pt>
                <c:pt idx="466">
                  <c:v>0.70437131210000004</c:v>
                </c:pt>
                <c:pt idx="467">
                  <c:v>0.70437131210000004</c:v>
                </c:pt>
                <c:pt idx="468">
                  <c:v>0.70437131210000004</c:v>
                </c:pt>
                <c:pt idx="469">
                  <c:v>0.70437131210000004</c:v>
                </c:pt>
                <c:pt idx="470">
                  <c:v>0.70437131210000004</c:v>
                </c:pt>
                <c:pt idx="471">
                  <c:v>0.70437131210000004</c:v>
                </c:pt>
                <c:pt idx="472">
                  <c:v>0.70437131210000004</c:v>
                </c:pt>
                <c:pt idx="473">
                  <c:v>0.70437131210000004</c:v>
                </c:pt>
                <c:pt idx="474">
                  <c:v>0.70122679730000004</c:v>
                </c:pt>
                <c:pt idx="475">
                  <c:v>0.70122679730000004</c:v>
                </c:pt>
                <c:pt idx="476">
                  <c:v>0.70122679730000004</c:v>
                </c:pt>
                <c:pt idx="477">
                  <c:v>0.70122679730000004</c:v>
                </c:pt>
                <c:pt idx="478">
                  <c:v>0.70122679730000004</c:v>
                </c:pt>
                <c:pt idx="479">
                  <c:v>0.70122679730000004</c:v>
                </c:pt>
                <c:pt idx="480">
                  <c:v>0.70122679730000004</c:v>
                </c:pt>
                <c:pt idx="481">
                  <c:v>0.70122679730000004</c:v>
                </c:pt>
                <c:pt idx="482">
                  <c:v>0.70122679730000004</c:v>
                </c:pt>
                <c:pt idx="483">
                  <c:v>0.70122679730000004</c:v>
                </c:pt>
                <c:pt idx="484">
                  <c:v>0.70122679730000004</c:v>
                </c:pt>
                <c:pt idx="485">
                  <c:v>0.70122679730000004</c:v>
                </c:pt>
                <c:pt idx="486">
                  <c:v>0.69808228250000004</c:v>
                </c:pt>
                <c:pt idx="487">
                  <c:v>0.69808228250000004</c:v>
                </c:pt>
                <c:pt idx="488">
                  <c:v>0.69808228250000004</c:v>
                </c:pt>
                <c:pt idx="489">
                  <c:v>0.69808228250000004</c:v>
                </c:pt>
                <c:pt idx="490">
                  <c:v>0.69808228250000004</c:v>
                </c:pt>
                <c:pt idx="491">
                  <c:v>0.69808228250000004</c:v>
                </c:pt>
                <c:pt idx="492">
                  <c:v>0.69808228250000004</c:v>
                </c:pt>
                <c:pt idx="493">
                  <c:v>0.69808228250000004</c:v>
                </c:pt>
                <c:pt idx="494">
                  <c:v>0.69808228250000004</c:v>
                </c:pt>
                <c:pt idx="495">
                  <c:v>0.69808228250000004</c:v>
                </c:pt>
                <c:pt idx="496">
                  <c:v>0.69493776770000004</c:v>
                </c:pt>
                <c:pt idx="497">
                  <c:v>0.69493776770000004</c:v>
                </c:pt>
                <c:pt idx="498">
                  <c:v>0.69493776770000004</c:v>
                </c:pt>
                <c:pt idx="499">
                  <c:v>0.69493776770000004</c:v>
                </c:pt>
                <c:pt idx="500">
                  <c:v>0.69493776770000004</c:v>
                </c:pt>
                <c:pt idx="501">
                  <c:v>0.69493776770000004</c:v>
                </c:pt>
                <c:pt idx="502">
                  <c:v>0.69179325290000004</c:v>
                </c:pt>
                <c:pt idx="503">
                  <c:v>0.69179325290000004</c:v>
                </c:pt>
                <c:pt idx="504">
                  <c:v>0.69179325290000004</c:v>
                </c:pt>
                <c:pt idx="505">
                  <c:v>0.69179325290000004</c:v>
                </c:pt>
                <c:pt idx="506">
                  <c:v>0.69179325290000004</c:v>
                </c:pt>
                <c:pt idx="507">
                  <c:v>0.69179325290000004</c:v>
                </c:pt>
                <c:pt idx="508">
                  <c:v>0.69179325290000004</c:v>
                </c:pt>
                <c:pt idx="509">
                  <c:v>0.69179325290000004</c:v>
                </c:pt>
                <c:pt idx="510">
                  <c:v>0.69179325290000004</c:v>
                </c:pt>
                <c:pt idx="511">
                  <c:v>0.69179325290000004</c:v>
                </c:pt>
                <c:pt idx="512">
                  <c:v>0.69179325290000004</c:v>
                </c:pt>
                <c:pt idx="513">
                  <c:v>0.69179325290000004</c:v>
                </c:pt>
                <c:pt idx="514">
                  <c:v>0.69179325290000004</c:v>
                </c:pt>
                <c:pt idx="515">
                  <c:v>0.69179325290000004</c:v>
                </c:pt>
                <c:pt idx="516">
                  <c:v>0.68861988939999996</c:v>
                </c:pt>
                <c:pt idx="517">
                  <c:v>0.68861988939999996</c:v>
                </c:pt>
                <c:pt idx="518">
                  <c:v>0.68544652579999998</c:v>
                </c:pt>
                <c:pt idx="519">
                  <c:v>0.68544652579999998</c:v>
                </c:pt>
                <c:pt idx="520">
                  <c:v>0.68544652579999998</c:v>
                </c:pt>
                <c:pt idx="521">
                  <c:v>0.68544652579999998</c:v>
                </c:pt>
                <c:pt idx="522">
                  <c:v>0.68227316230000001</c:v>
                </c:pt>
                <c:pt idx="523">
                  <c:v>0.68227316230000001</c:v>
                </c:pt>
                <c:pt idx="524">
                  <c:v>0.68227316230000001</c:v>
                </c:pt>
                <c:pt idx="525">
                  <c:v>0.68227316230000001</c:v>
                </c:pt>
                <c:pt idx="526">
                  <c:v>0.68227316230000001</c:v>
                </c:pt>
                <c:pt idx="527">
                  <c:v>0.68227316230000001</c:v>
                </c:pt>
                <c:pt idx="528">
                  <c:v>0.68227316230000001</c:v>
                </c:pt>
                <c:pt idx="529">
                  <c:v>0.68227316230000001</c:v>
                </c:pt>
                <c:pt idx="530">
                  <c:v>0.68227316230000001</c:v>
                </c:pt>
                <c:pt idx="531">
                  <c:v>0.68227316230000001</c:v>
                </c:pt>
                <c:pt idx="532">
                  <c:v>0.68227316230000001</c:v>
                </c:pt>
                <c:pt idx="533">
                  <c:v>0.68227316230000001</c:v>
                </c:pt>
                <c:pt idx="534">
                  <c:v>0.68227316230000001</c:v>
                </c:pt>
                <c:pt idx="535">
                  <c:v>0.68227316230000001</c:v>
                </c:pt>
                <c:pt idx="536">
                  <c:v>0.68227316230000001</c:v>
                </c:pt>
                <c:pt idx="537">
                  <c:v>0.68227316230000001</c:v>
                </c:pt>
                <c:pt idx="538">
                  <c:v>0.68227316230000001</c:v>
                </c:pt>
                <c:pt idx="539">
                  <c:v>0.68227316230000001</c:v>
                </c:pt>
                <c:pt idx="540">
                  <c:v>0.68227316230000001</c:v>
                </c:pt>
                <c:pt idx="541">
                  <c:v>0.68227316230000001</c:v>
                </c:pt>
                <c:pt idx="542">
                  <c:v>0.67903964019999996</c:v>
                </c:pt>
                <c:pt idx="543">
                  <c:v>0.67903964019999996</c:v>
                </c:pt>
                <c:pt idx="544">
                  <c:v>0.67903964019999996</c:v>
                </c:pt>
                <c:pt idx="545">
                  <c:v>0.67903964019999996</c:v>
                </c:pt>
                <c:pt idx="546">
                  <c:v>0.67903964019999996</c:v>
                </c:pt>
                <c:pt idx="547">
                  <c:v>0.67903964019999996</c:v>
                </c:pt>
                <c:pt idx="548">
                  <c:v>0.6757906467</c:v>
                </c:pt>
                <c:pt idx="549">
                  <c:v>0.6757906467</c:v>
                </c:pt>
                <c:pt idx="550">
                  <c:v>0.6757906467</c:v>
                </c:pt>
                <c:pt idx="551">
                  <c:v>0.6757906467</c:v>
                </c:pt>
                <c:pt idx="552">
                  <c:v>0.6757906467</c:v>
                </c:pt>
                <c:pt idx="553">
                  <c:v>0.6757906467</c:v>
                </c:pt>
                <c:pt idx="554">
                  <c:v>0.6757906467</c:v>
                </c:pt>
                <c:pt idx="555">
                  <c:v>0.6757906467</c:v>
                </c:pt>
                <c:pt idx="556">
                  <c:v>0.6757906467</c:v>
                </c:pt>
                <c:pt idx="557">
                  <c:v>0.6757906467</c:v>
                </c:pt>
                <c:pt idx="558">
                  <c:v>0.6757906467</c:v>
                </c:pt>
                <c:pt idx="559">
                  <c:v>0.6757906467</c:v>
                </c:pt>
                <c:pt idx="560">
                  <c:v>0.6757906467</c:v>
                </c:pt>
                <c:pt idx="561">
                  <c:v>0.6757906467</c:v>
                </c:pt>
                <c:pt idx="562">
                  <c:v>0.6757906467</c:v>
                </c:pt>
                <c:pt idx="563">
                  <c:v>0.6757906467</c:v>
                </c:pt>
                <c:pt idx="564">
                  <c:v>0.6757906467</c:v>
                </c:pt>
                <c:pt idx="565">
                  <c:v>0.6757906467</c:v>
                </c:pt>
                <c:pt idx="566">
                  <c:v>0.6757906467</c:v>
                </c:pt>
                <c:pt idx="567">
                  <c:v>0.6757906467</c:v>
                </c:pt>
                <c:pt idx="568">
                  <c:v>0.6757906467</c:v>
                </c:pt>
                <c:pt idx="569">
                  <c:v>0.6757906467</c:v>
                </c:pt>
                <c:pt idx="570">
                  <c:v>0.6757906467</c:v>
                </c:pt>
                <c:pt idx="571">
                  <c:v>0.6757906467</c:v>
                </c:pt>
                <c:pt idx="572">
                  <c:v>0.6757906467</c:v>
                </c:pt>
                <c:pt idx="573">
                  <c:v>0.6757906467</c:v>
                </c:pt>
                <c:pt idx="574">
                  <c:v>0.6757906467</c:v>
                </c:pt>
                <c:pt idx="575">
                  <c:v>0.6757906467</c:v>
                </c:pt>
                <c:pt idx="576">
                  <c:v>0.6757906467</c:v>
                </c:pt>
                <c:pt idx="577">
                  <c:v>0.6757906467</c:v>
                </c:pt>
                <c:pt idx="578">
                  <c:v>0.6757906467</c:v>
                </c:pt>
                <c:pt idx="579">
                  <c:v>0.6757906467</c:v>
                </c:pt>
                <c:pt idx="580">
                  <c:v>0.6757906467</c:v>
                </c:pt>
                <c:pt idx="581">
                  <c:v>0.6757906467</c:v>
                </c:pt>
                <c:pt idx="582">
                  <c:v>0.6757906467</c:v>
                </c:pt>
                <c:pt idx="583">
                  <c:v>0.6757906467</c:v>
                </c:pt>
                <c:pt idx="584">
                  <c:v>0.6757906467</c:v>
                </c:pt>
                <c:pt idx="585">
                  <c:v>0.6757906467</c:v>
                </c:pt>
                <c:pt idx="586">
                  <c:v>0.6757906467</c:v>
                </c:pt>
                <c:pt idx="587">
                  <c:v>0.6757906467</c:v>
                </c:pt>
                <c:pt idx="588">
                  <c:v>0.6757906467</c:v>
                </c:pt>
                <c:pt idx="589">
                  <c:v>0.6757906467</c:v>
                </c:pt>
                <c:pt idx="590">
                  <c:v>0.67247794750000001</c:v>
                </c:pt>
                <c:pt idx="591">
                  <c:v>0.67247794750000001</c:v>
                </c:pt>
                <c:pt idx="592">
                  <c:v>0.66916524820000001</c:v>
                </c:pt>
                <c:pt idx="593">
                  <c:v>0.66916524820000001</c:v>
                </c:pt>
                <c:pt idx="594">
                  <c:v>0.66916524820000001</c:v>
                </c:pt>
                <c:pt idx="595">
                  <c:v>0.66916524820000001</c:v>
                </c:pt>
                <c:pt idx="596">
                  <c:v>0.66916524820000001</c:v>
                </c:pt>
                <c:pt idx="597">
                  <c:v>0.66916524820000001</c:v>
                </c:pt>
                <c:pt idx="598">
                  <c:v>0.66581942199999999</c:v>
                </c:pt>
                <c:pt idx="599">
                  <c:v>0.66581942199999999</c:v>
                </c:pt>
                <c:pt idx="600">
                  <c:v>0.66581942199999999</c:v>
                </c:pt>
                <c:pt idx="601">
                  <c:v>0.66581942199999999</c:v>
                </c:pt>
                <c:pt idx="602">
                  <c:v>0.66581942199999999</c:v>
                </c:pt>
                <c:pt idx="603">
                  <c:v>0.66581942199999999</c:v>
                </c:pt>
                <c:pt idx="604">
                  <c:v>0.66581942199999999</c:v>
                </c:pt>
                <c:pt idx="605">
                  <c:v>0.66581942199999999</c:v>
                </c:pt>
                <c:pt idx="606">
                  <c:v>0.66581942199999999</c:v>
                </c:pt>
                <c:pt idx="607">
                  <c:v>0.66581942199999999</c:v>
                </c:pt>
                <c:pt idx="608">
                  <c:v>0.66581942199999999</c:v>
                </c:pt>
                <c:pt idx="609">
                  <c:v>0.66581942199999999</c:v>
                </c:pt>
                <c:pt idx="610">
                  <c:v>0.66581942199999999</c:v>
                </c:pt>
                <c:pt idx="611">
                  <c:v>0.66581942199999999</c:v>
                </c:pt>
                <c:pt idx="612">
                  <c:v>0.66243962789999999</c:v>
                </c:pt>
                <c:pt idx="613">
                  <c:v>0.66243962789999999</c:v>
                </c:pt>
                <c:pt idx="614">
                  <c:v>0.66243962789999999</c:v>
                </c:pt>
                <c:pt idx="615">
                  <c:v>0.66243962789999999</c:v>
                </c:pt>
                <c:pt idx="616">
                  <c:v>0.66243962789999999</c:v>
                </c:pt>
                <c:pt idx="617">
                  <c:v>0.66243962789999999</c:v>
                </c:pt>
                <c:pt idx="618">
                  <c:v>0.66243962789999999</c:v>
                </c:pt>
                <c:pt idx="619">
                  <c:v>0.66243962789999999</c:v>
                </c:pt>
                <c:pt idx="620">
                  <c:v>0.6590598339</c:v>
                </c:pt>
                <c:pt idx="621">
                  <c:v>0.6590598339</c:v>
                </c:pt>
                <c:pt idx="622">
                  <c:v>0.65568003990000001</c:v>
                </c:pt>
                <c:pt idx="623">
                  <c:v>0.65568003990000001</c:v>
                </c:pt>
                <c:pt idx="624">
                  <c:v>0.65568003990000001</c:v>
                </c:pt>
                <c:pt idx="625">
                  <c:v>0.65568003990000001</c:v>
                </c:pt>
                <c:pt idx="626">
                  <c:v>0.65568003990000001</c:v>
                </c:pt>
                <c:pt idx="627">
                  <c:v>0.65568003990000001</c:v>
                </c:pt>
                <c:pt idx="628">
                  <c:v>0.65568003990000001</c:v>
                </c:pt>
                <c:pt idx="629">
                  <c:v>0.65568003990000001</c:v>
                </c:pt>
                <c:pt idx="630">
                  <c:v>0.65568003990000001</c:v>
                </c:pt>
                <c:pt idx="631">
                  <c:v>0.65568003990000001</c:v>
                </c:pt>
                <c:pt idx="632">
                  <c:v>0.65224716009999995</c:v>
                </c:pt>
                <c:pt idx="633">
                  <c:v>0.65224716009999995</c:v>
                </c:pt>
                <c:pt idx="634">
                  <c:v>0.65224716009999995</c:v>
                </c:pt>
                <c:pt idx="635">
                  <c:v>0.65224716009999995</c:v>
                </c:pt>
                <c:pt idx="636">
                  <c:v>0.65224716009999995</c:v>
                </c:pt>
                <c:pt idx="637">
                  <c:v>0.65224716009999995</c:v>
                </c:pt>
                <c:pt idx="638">
                  <c:v>0.65224716009999995</c:v>
                </c:pt>
                <c:pt idx="639">
                  <c:v>0.65224716009999995</c:v>
                </c:pt>
                <c:pt idx="640">
                  <c:v>0.65224716009999995</c:v>
                </c:pt>
                <c:pt idx="641">
                  <c:v>0.65224716009999995</c:v>
                </c:pt>
                <c:pt idx="642">
                  <c:v>0.65224716009999995</c:v>
                </c:pt>
                <c:pt idx="643">
                  <c:v>0.65224716009999995</c:v>
                </c:pt>
                <c:pt idx="644">
                  <c:v>0.65224716009999995</c:v>
                </c:pt>
                <c:pt idx="645">
                  <c:v>0.65224716009999995</c:v>
                </c:pt>
                <c:pt idx="646">
                  <c:v>0.65224716009999995</c:v>
                </c:pt>
                <c:pt idx="647">
                  <c:v>0.65224716009999995</c:v>
                </c:pt>
                <c:pt idx="648">
                  <c:v>0.65224716009999995</c:v>
                </c:pt>
                <c:pt idx="649">
                  <c:v>0.65224716009999995</c:v>
                </c:pt>
                <c:pt idx="650">
                  <c:v>0.65224716009999995</c:v>
                </c:pt>
                <c:pt idx="651">
                  <c:v>0.65224716009999995</c:v>
                </c:pt>
                <c:pt idx="652">
                  <c:v>0.65224716009999995</c:v>
                </c:pt>
                <c:pt idx="653">
                  <c:v>0.65224716009999995</c:v>
                </c:pt>
                <c:pt idx="654">
                  <c:v>0.65224716009999995</c:v>
                </c:pt>
                <c:pt idx="655">
                  <c:v>0.65224716009999995</c:v>
                </c:pt>
                <c:pt idx="656">
                  <c:v>0.64875920740000004</c:v>
                </c:pt>
                <c:pt idx="657">
                  <c:v>0.64875920740000004</c:v>
                </c:pt>
                <c:pt idx="658">
                  <c:v>0.64875920740000004</c:v>
                </c:pt>
                <c:pt idx="659">
                  <c:v>0.64875920740000004</c:v>
                </c:pt>
                <c:pt idx="660">
                  <c:v>0.64875920740000004</c:v>
                </c:pt>
                <c:pt idx="661">
                  <c:v>0.64875920740000004</c:v>
                </c:pt>
                <c:pt idx="662">
                  <c:v>0.64875920740000004</c:v>
                </c:pt>
                <c:pt idx="663">
                  <c:v>0.64875920740000004</c:v>
                </c:pt>
                <c:pt idx="664">
                  <c:v>0.64875920740000004</c:v>
                </c:pt>
                <c:pt idx="665">
                  <c:v>0.64875920740000004</c:v>
                </c:pt>
                <c:pt idx="666">
                  <c:v>0.64875920740000004</c:v>
                </c:pt>
                <c:pt idx="667">
                  <c:v>0.64875920740000004</c:v>
                </c:pt>
                <c:pt idx="668">
                  <c:v>0.64875920740000004</c:v>
                </c:pt>
                <c:pt idx="669">
                  <c:v>0.64875920740000004</c:v>
                </c:pt>
                <c:pt idx="670">
                  <c:v>0.64875920740000004</c:v>
                </c:pt>
                <c:pt idx="671">
                  <c:v>0.64875920740000004</c:v>
                </c:pt>
                <c:pt idx="672">
                  <c:v>0.64875920740000004</c:v>
                </c:pt>
                <c:pt idx="673">
                  <c:v>0.64875920740000004</c:v>
                </c:pt>
                <c:pt idx="674">
                  <c:v>0.64875920740000004</c:v>
                </c:pt>
                <c:pt idx="675">
                  <c:v>0.64875920740000004</c:v>
                </c:pt>
                <c:pt idx="676">
                  <c:v>0.64875920740000004</c:v>
                </c:pt>
                <c:pt idx="677">
                  <c:v>0.64875920740000004</c:v>
                </c:pt>
                <c:pt idx="678">
                  <c:v>0.64875920740000004</c:v>
                </c:pt>
                <c:pt idx="679">
                  <c:v>0.64875920740000004</c:v>
                </c:pt>
                <c:pt idx="680">
                  <c:v>0.64525240090000002</c:v>
                </c:pt>
                <c:pt idx="681">
                  <c:v>0.64525240090000002</c:v>
                </c:pt>
                <c:pt idx="682">
                  <c:v>0.64525240090000002</c:v>
                </c:pt>
                <c:pt idx="683">
                  <c:v>0.64525240090000002</c:v>
                </c:pt>
                <c:pt idx="684">
                  <c:v>0.6417455943</c:v>
                </c:pt>
                <c:pt idx="685">
                  <c:v>0.6417455943</c:v>
                </c:pt>
                <c:pt idx="686">
                  <c:v>0.6417455943</c:v>
                </c:pt>
                <c:pt idx="687">
                  <c:v>0.6417455943</c:v>
                </c:pt>
                <c:pt idx="688">
                  <c:v>0.6417455943</c:v>
                </c:pt>
                <c:pt idx="689">
                  <c:v>0.6417455943</c:v>
                </c:pt>
                <c:pt idx="690">
                  <c:v>0.6417455943</c:v>
                </c:pt>
                <c:pt idx="691">
                  <c:v>0.6417455943</c:v>
                </c:pt>
                <c:pt idx="692">
                  <c:v>0.6417455943</c:v>
                </c:pt>
                <c:pt idx="693">
                  <c:v>0.6417455943</c:v>
                </c:pt>
                <c:pt idx="694">
                  <c:v>0.6417455943</c:v>
                </c:pt>
                <c:pt idx="695">
                  <c:v>0.6417455943</c:v>
                </c:pt>
                <c:pt idx="696">
                  <c:v>0.6417455943</c:v>
                </c:pt>
                <c:pt idx="697">
                  <c:v>0.6417455943</c:v>
                </c:pt>
                <c:pt idx="698">
                  <c:v>0.63816042340000001</c:v>
                </c:pt>
                <c:pt idx="699">
                  <c:v>0.63816042340000001</c:v>
                </c:pt>
                <c:pt idx="700">
                  <c:v>0.63816042340000001</c:v>
                </c:pt>
                <c:pt idx="701">
                  <c:v>0.63816042340000001</c:v>
                </c:pt>
                <c:pt idx="702">
                  <c:v>0.63816042340000001</c:v>
                </c:pt>
                <c:pt idx="703">
                  <c:v>0.63816042340000001</c:v>
                </c:pt>
                <c:pt idx="704">
                  <c:v>0.63816042340000001</c:v>
                </c:pt>
                <c:pt idx="705">
                  <c:v>0.63816042340000001</c:v>
                </c:pt>
                <c:pt idx="706">
                  <c:v>0.63816042340000001</c:v>
                </c:pt>
                <c:pt idx="707">
                  <c:v>0.63816042340000001</c:v>
                </c:pt>
                <c:pt idx="708">
                  <c:v>0.63455499729999998</c:v>
                </c:pt>
                <c:pt idx="709">
                  <c:v>0.63455499729999998</c:v>
                </c:pt>
                <c:pt idx="710">
                  <c:v>0.63455499729999998</c:v>
                </c:pt>
                <c:pt idx="711">
                  <c:v>0.63455499729999998</c:v>
                </c:pt>
                <c:pt idx="712">
                  <c:v>0.63455499729999998</c:v>
                </c:pt>
                <c:pt idx="713">
                  <c:v>0.63455499729999998</c:v>
                </c:pt>
                <c:pt idx="714">
                  <c:v>0.63455499729999998</c:v>
                </c:pt>
                <c:pt idx="715">
                  <c:v>0.63455499729999998</c:v>
                </c:pt>
                <c:pt idx="716">
                  <c:v>0.63455499729999998</c:v>
                </c:pt>
                <c:pt idx="717">
                  <c:v>0.63455499729999998</c:v>
                </c:pt>
                <c:pt idx="718">
                  <c:v>0.63455499729999998</c:v>
                </c:pt>
                <c:pt idx="719">
                  <c:v>0.63455499729999998</c:v>
                </c:pt>
                <c:pt idx="720">
                  <c:v>0.63455499729999998</c:v>
                </c:pt>
                <c:pt idx="721">
                  <c:v>0.63455499729999998</c:v>
                </c:pt>
                <c:pt idx="722">
                  <c:v>0.63455499729999998</c:v>
                </c:pt>
                <c:pt idx="723">
                  <c:v>0.63455499729999998</c:v>
                </c:pt>
                <c:pt idx="724">
                  <c:v>0.63455499729999998</c:v>
                </c:pt>
                <c:pt idx="725">
                  <c:v>0.63455499729999998</c:v>
                </c:pt>
                <c:pt idx="726">
                  <c:v>0.63455499729999998</c:v>
                </c:pt>
                <c:pt idx="727">
                  <c:v>0.63455499729999998</c:v>
                </c:pt>
                <c:pt idx="728">
                  <c:v>0.63455499729999998</c:v>
                </c:pt>
                <c:pt idx="729">
                  <c:v>0.63455499729999998</c:v>
                </c:pt>
                <c:pt idx="730">
                  <c:v>0.63455499729999998</c:v>
                </c:pt>
                <c:pt idx="731">
                  <c:v>0.63455499729999998</c:v>
                </c:pt>
                <c:pt idx="732">
                  <c:v>0.63455499729999998</c:v>
                </c:pt>
                <c:pt idx="733">
                  <c:v>0.63455499729999998</c:v>
                </c:pt>
                <c:pt idx="734">
                  <c:v>0.63455499729999998</c:v>
                </c:pt>
                <c:pt idx="735">
                  <c:v>0.63455499729999998</c:v>
                </c:pt>
                <c:pt idx="736">
                  <c:v>0.63455499729999998</c:v>
                </c:pt>
                <c:pt idx="737">
                  <c:v>0.63455499729999998</c:v>
                </c:pt>
                <c:pt idx="738">
                  <c:v>0.63455499729999998</c:v>
                </c:pt>
                <c:pt idx="739">
                  <c:v>0.63455499729999998</c:v>
                </c:pt>
                <c:pt idx="740">
                  <c:v>0.63455499729999998</c:v>
                </c:pt>
                <c:pt idx="741">
                  <c:v>0.63455499729999998</c:v>
                </c:pt>
                <c:pt idx="742">
                  <c:v>0.63455499729999998</c:v>
                </c:pt>
                <c:pt idx="743">
                  <c:v>0.63455499729999998</c:v>
                </c:pt>
                <c:pt idx="744">
                  <c:v>0.63455499729999998</c:v>
                </c:pt>
                <c:pt idx="745">
                  <c:v>0.63455499729999998</c:v>
                </c:pt>
                <c:pt idx="746">
                  <c:v>0.63455499729999998</c:v>
                </c:pt>
                <c:pt idx="747">
                  <c:v>0.63455499729999998</c:v>
                </c:pt>
                <c:pt idx="748">
                  <c:v>0.63455499729999998</c:v>
                </c:pt>
                <c:pt idx="749">
                  <c:v>0.63455499729999998</c:v>
                </c:pt>
                <c:pt idx="750">
                  <c:v>0.63455499729999998</c:v>
                </c:pt>
                <c:pt idx="751">
                  <c:v>0.63455499729999998</c:v>
                </c:pt>
                <c:pt idx="752">
                  <c:v>0.63455499729999998</c:v>
                </c:pt>
                <c:pt idx="753">
                  <c:v>0.63455499729999998</c:v>
                </c:pt>
                <c:pt idx="754">
                  <c:v>0.63455499729999998</c:v>
                </c:pt>
                <c:pt idx="755">
                  <c:v>0.63455499729999998</c:v>
                </c:pt>
                <c:pt idx="756">
                  <c:v>0.63455499729999998</c:v>
                </c:pt>
                <c:pt idx="757">
                  <c:v>0.63455499729999998</c:v>
                </c:pt>
                <c:pt idx="758">
                  <c:v>0.63455499729999998</c:v>
                </c:pt>
                <c:pt idx="759">
                  <c:v>0.63455499729999998</c:v>
                </c:pt>
                <c:pt idx="760">
                  <c:v>0.63455499729999998</c:v>
                </c:pt>
                <c:pt idx="761">
                  <c:v>0.63455499729999998</c:v>
                </c:pt>
                <c:pt idx="762">
                  <c:v>0.63455499729999998</c:v>
                </c:pt>
                <c:pt idx="763">
                  <c:v>0.63455499729999998</c:v>
                </c:pt>
                <c:pt idx="764">
                  <c:v>0.63455499729999998</c:v>
                </c:pt>
                <c:pt idx="765">
                  <c:v>0.63455499729999998</c:v>
                </c:pt>
                <c:pt idx="766">
                  <c:v>0.63455499729999998</c:v>
                </c:pt>
                <c:pt idx="767">
                  <c:v>0.63455499729999998</c:v>
                </c:pt>
                <c:pt idx="768">
                  <c:v>0.63455499729999998</c:v>
                </c:pt>
                <c:pt idx="769">
                  <c:v>0.63455499729999998</c:v>
                </c:pt>
                <c:pt idx="770">
                  <c:v>0.63455499729999998</c:v>
                </c:pt>
                <c:pt idx="771">
                  <c:v>0.63455499729999998</c:v>
                </c:pt>
                <c:pt idx="772">
                  <c:v>0.63455499729999998</c:v>
                </c:pt>
                <c:pt idx="773">
                  <c:v>0.63455499729999998</c:v>
                </c:pt>
                <c:pt idx="774">
                  <c:v>0.63073237680000005</c:v>
                </c:pt>
                <c:pt idx="775">
                  <c:v>0.63073237680000005</c:v>
                </c:pt>
                <c:pt idx="776">
                  <c:v>0.63073237680000005</c:v>
                </c:pt>
                <c:pt idx="777">
                  <c:v>0.63073237680000005</c:v>
                </c:pt>
                <c:pt idx="778">
                  <c:v>0.62690975640000002</c:v>
                </c:pt>
                <c:pt idx="779">
                  <c:v>0.62690975640000002</c:v>
                </c:pt>
                <c:pt idx="780">
                  <c:v>0.62308713589999998</c:v>
                </c:pt>
                <c:pt idx="781">
                  <c:v>0.62308713589999998</c:v>
                </c:pt>
                <c:pt idx="782">
                  <c:v>0.62308713589999998</c:v>
                </c:pt>
                <c:pt idx="783">
                  <c:v>0.62308713589999998</c:v>
                </c:pt>
                <c:pt idx="784">
                  <c:v>0.62308713589999998</c:v>
                </c:pt>
                <c:pt idx="785">
                  <c:v>0.62308713589999998</c:v>
                </c:pt>
                <c:pt idx="786">
                  <c:v>0.62308713589999998</c:v>
                </c:pt>
                <c:pt idx="787">
                  <c:v>0.62308713589999998</c:v>
                </c:pt>
                <c:pt idx="788">
                  <c:v>0.62308713589999998</c:v>
                </c:pt>
                <c:pt idx="789">
                  <c:v>0.62308713589999998</c:v>
                </c:pt>
                <c:pt idx="790">
                  <c:v>0.62308713589999998</c:v>
                </c:pt>
                <c:pt idx="791">
                  <c:v>0.62308713589999998</c:v>
                </c:pt>
                <c:pt idx="792">
                  <c:v>0.62308713589999998</c:v>
                </c:pt>
                <c:pt idx="793">
                  <c:v>0.62308713589999998</c:v>
                </c:pt>
                <c:pt idx="794">
                  <c:v>0.62308713589999998</c:v>
                </c:pt>
                <c:pt idx="795">
                  <c:v>0.62308713589999998</c:v>
                </c:pt>
                <c:pt idx="796">
                  <c:v>0.61919284129999996</c:v>
                </c:pt>
                <c:pt idx="797">
                  <c:v>0.61919284129999996</c:v>
                </c:pt>
                <c:pt idx="798">
                  <c:v>0.61919284129999996</c:v>
                </c:pt>
                <c:pt idx="799">
                  <c:v>0.61919284129999996</c:v>
                </c:pt>
                <c:pt idx="800">
                  <c:v>0.61919284129999996</c:v>
                </c:pt>
                <c:pt idx="801">
                  <c:v>0.61919284129999996</c:v>
                </c:pt>
                <c:pt idx="802">
                  <c:v>0.61919284129999996</c:v>
                </c:pt>
                <c:pt idx="803">
                  <c:v>0.61919284129999996</c:v>
                </c:pt>
                <c:pt idx="804">
                  <c:v>0.61527389929999998</c:v>
                </c:pt>
                <c:pt idx="805">
                  <c:v>0.61527389929999998</c:v>
                </c:pt>
                <c:pt idx="806">
                  <c:v>0.61527389929999998</c:v>
                </c:pt>
                <c:pt idx="807">
                  <c:v>0.61527389929999998</c:v>
                </c:pt>
                <c:pt idx="808">
                  <c:v>0.61527389929999998</c:v>
                </c:pt>
                <c:pt idx="809">
                  <c:v>0.61527389929999998</c:v>
                </c:pt>
                <c:pt idx="810">
                  <c:v>0.61527389929999998</c:v>
                </c:pt>
                <c:pt idx="811">
                  <c:v>0.61527389929999998</c:v>
                </c:pt>
                <c:pt idx="812">
                  <c:v>0.61527389929999998</c:v>
                </c:pt>
                <c:pt idx="813">
                  <c:v>0.61527389929999998</c:v>
                </c:pt>
                <c:pt idx="814">
                  <c:v>0.61135495719999999</c:v>
                </c:pt>
                <c:pt idx="815">
                  <c:v>0.61135495719999999</c:v>
                </c:pt>
                <c:pt idx="816">
                  <c:v>0.61135495719999999</c:v>
                </c:pt>
                <c:pt idx="817">
                  <c:v>0.61135495719999999</c:v>
                </c:pt>
                <c:pt idx="818">
                  <c:v>0.60743601520000001</c:v>
                </c:pt>
                <c:pt idx="819">
                  <c:v>0.60743601520000001</c:v>
                </c:pt>
                <c:pt idx="820">
                  <c:v>0.60743601520000001</c:v>
                </c:pt>
                <c:pt idx="821">
                  <c:v>0.60743601520000001</c:v>
                </c:pt>
                <c:pt idx="822">
                  <c:v>0.60743601520000001</c:v>
                </c:pt>
                <c:pt idx="823">
                  <c:v>0.60743601520000001</c:v>
                </c:pt>
                <c:pt idx="824">
                  <c:v>0.60743601520000001</c:v>
                </c:pt>
                <c:pt idx="825">
                  <c:v>0.60743601520000001</c:v>
                </c:pt>
                <c:pt idx="826">
                  <c:v>0.60743601520000001</c:v>
                </c:pt>
                <c:pt idx="827">
                  <c:v>0.60743601520000001</c:v>
                </c:pt>
                <c:pt idx="828">
                  <c:v>0.60743601520000001</c:v>
                </c:pt>
                <c:pt idx="829">
                  <c:v>0.60743601520000001</c:v>
                </c:pt>
                <c:pt idx="830">
                  <c:v>0.60743601520000001</c:v>
                </c:pt>
                <c:pt idx="831">
                  <c:v>0.60743601520000001</c:v>
                </c:pt>
                <c:pt idx="832">
                  <c:v>0.60743601520000001</c:v>
                </c:pt>
                <c:pt idx="833">
                  <c:v>0.60743601520000001</c:v>
                </c:pt>
                <c:pt idx="834">
                  <c:v>0.60743601520000001</c:v>
                </c:pt>
                <c:pt idx="835">
                  <c:v>0.60743601520000001</c:v>
                </c:pt>
                <c:pt idx="836">
                  <c:v>0.60743601520000001</c:v>
                </c:pt>
                <c:pt idx="837">
                  <c:v>0.60743601520000001</c:v>
                </c:pt>
                <c:pt idx="838">
                  <c:v>0.60346584520000002</c:v>
                </c:pt>
                <c:pt idx="839">
                  <c:v>0.60346584520000002</c:v>
                </c:pt>
                <c:pt idx="840">
                  <c:v>0.60346584520000002</c:v>
                </c:pt>
                <c:pt idx="841">
                  <c:v>0.60346584520000002</c:v>
                </c:pt>
                <c:pt idx="842">
                  <c:v>0.60346584520000002</c:v>
                </c:pt>
                <c:pt idx="843">
                  <c:v>0.60346584520000002</c:v>
                </c:pt>
                <c:pt idx="844">
                  <c:v>0.60346584520000002</c:v>
                </c:pt>
                <c:pt idx="845">
                  <c:v>0.60346584520000002</c:v>
                </c:pt>
                <c:pt idx="846">
                  <c:v>0.60346584520000002</c:v>
                </c:pt>
                <c:pt idx="847">
                  <c:v>0.60346584520000002</c:v>
                </c:pt>
                <c:pt idx="848">
                  <c:v>0.60346584520000002</c:v>
                </c:pt>
                <c:pt idx="849">
                  <c:v>0.60346584520000002</c:v>
                </c:pt>
                <c:pt idx="850">
                  <c:v>0.60346584520000002</c:v>
                </c:pt>
                <c:pt idx="851">
                  <c:v>0.60346584520000002</c:v>
                </c:pt>
                <c:pt idx="852">
                  <c:v>0.60346584520000002</c:v>
                </c:pt>
                <c:pt idx="853">
                  <c:v>0.60346584520000002</c:v>
                </c:pt>
                <c:pt idx="854">
                  <c:v>0.60346584520000002</c:v>
                </c:pt>
                <c:pt idx="855">
                  <c:v>0.60346584520000002</c:v>
                </c:pt>
                <c:pt idx="856">
                  <c:v>0.60346584520000002</c:v>
                </c:pt>
                <c:pt idx="857">
                  <c:v>0.60346584520000002</c:v>
                </c:pt>
                <c:pt idx="858">
                  <c:v>0.60346584520000002</c:v>
                </c:pt>
                <c:pt idx="859">
                  <c:v>0.60346584520000002</c:v>
                </c:pt>
                <c:pt idx="860">
                  <c:v>0.60346584520000002</c:v>
                </c:pt>
                <c:pt idx="861">
                  <c:v>0.60346584520000002</c:v>
                </c:pt>
                <c:pt idx="862">
                  <c:v>0.60346584520000002</c:v>
                </c:pt>
                <c:pt idx="863">
                  <c:v>0.60346584520000002</c:v>
                </c:pt>
                <c:pt idx="864">
                  <c:v>0.59949567510000001</c:v>
                </c:pt>
                <c:pt idx="865">
                  <c:v>0.59949567510000001</c:v>
                </c:pt>
                <c:pt idx="866">
                  <c:v>0.59949567510000001</c:v>
                </c:pt>
                <c:pt idx="867">
                  <c:v>0.59949567510000001</c:v>
                </c:pt>
                <c:pt idx="868">
                  <c:v>0.59949567510000001</c:v>
                </c:pt>
                <c:pt idx="869">
                  <c:v>0.59949567510000001</c:v>
                </c:pt>
                <c:pt idx="870">
                  <c:v>0.59949567510000001</c:v>
                </c:pt>
                <c:pt idx="871">
                  <c:v>0.59949567510000001</c:v>
                </c:pt>
                <c:pt idx="872">
                  <c:v>0.59949567510000001</c:v>
                </c:pt>
                <c:pt idx="873">
                  <c:v>0.59949567510000001</c:v>
                </c:pt>
                <c:pt idx="874">
                  <c:v>0.59949567510000001</c:v>
                </c:pt>
                <c:pt idx="875">
                  <c:v>0.59949567510000001</c:v>
                </c:pt>
                <c:pt idx="876">
                  <c:v>0.59949567510000001</c:v>
                </c:pt>
                <c:pt idx="877">
                  <c:v>0.59949567510000001</c:v>
                </c:pt>
                <c:pt idx="878">
                  <c:v>0.59949567510000001</c:v>
                </c:pt>
                <c:pt idx="879">
                  <c:v>0.59949567510000001</c:v>
                </c:pt>
                <c:pt idx="880">
                  <c:v>0.59949567510000001</c:v>
                </c:pt>
                <c:pt idx="881">
                  <c:v>0.59949567510000001</c:v>
                </c:pt>
                <c:pt idx="882">
                  <c:v>0.59552550510000002</c:v>
                </c:pt>
                <c:pt idx="883">
                  <c:v>0.59552550510000002</c:v>
                </c:pt>
                <c:pt idx="884">
                  <c:v>0.59552550510000002</c:v>
                </c:pt>
                <c:pt idx="885">
                  <c:v>0.59552550510000002</c:v>
                </c:pt>
                <c:pt idx="886">
                  <c:v>0.59552550510000002</c:v>
                </c:pt>
                <c:pt idx="887">
                  <c:v>0.59552550510000002</c:v>
                </c:pt>
                <c:pt idx="888">
                  <c:v>0.59552550510000002</c:v>
                </c:pt>
                <c:pt idx="889">
                  <c:v>0.59552550510000002</c:v>
                </c:pt>
                <c:pt idx="890">
                  <c:v>0.59552550510000002</c:v>
                </c:pt>
                <c:pt idx="891">
                  <c:v>0.59552550510000002</c:v>
                </c:pt>
                <c:pt idx="892">
                  <c:v>0.59552550510000002</c:v>
                </c:pt>
                <c:pt idx="893">
                  <c:v>0.59552550510000002</c:v>
                </c:pt>
                <c:pt idx="894">
                  <c:v>0.59552550510000002</c:v>
                </c:pt>
                <c:pt idx="895">
                  <c:v>0.59552550510000002</c:v>
                </c:pt>
                <c:pt idx="896">
                  <c:v>0.59152868960000005</c:v>
                </c:pt>
                <c:pt idx="897">
                  <c:v>0.59152868960000005</c:v>
                </c:pt>
                <c:pt idx="898">
                  <c:v>0.59152868960000005</c:v>
                </c:pt>
                <c:pt idx="899">
                  <c:v>0.59152868960000005</c:v>
                </c:pt>
                <c:pt idx="900">
                  <c:v>0.59152868960000005</c:v>
                </c:pt>
                <c:pt idx="901">
                  <c:v>0.59152868960000005</c:v>
                </c:pt>
                <c:pt idx="902">
                  <c:v>0.59152868960000005</c:v>
                </c:pt>
                <c:pt idx="903">
                  <c:v>0.59152868960000005</c:v>
                </c:pt>
                <c:pt idx="904">
                  <c:v>0.59152868960000005</c:v>
                </c:pt>
                <c:pt idx="905">
                  <c:v>0.59152868960000005</c:v>
                </c:pt>
                <c:pt idx="906">
                  <c:v>0.59152868960000005</c:v>
                </c:pt>
                <c:pt idx="907">
                  <c:v>0.59152868960000005</c:v>
                </c:pt>
                <c:pt idx="908">
                  <c:v>0.58750468489999996</c:v>
                </c:pt>
                <c:pt idx="909">
                  <c:v>0.58750468489999996</c:v>
                </c:pt>
                <c:pt idx="910">
                  <c:v>0.58750468489999996</c:v>
                </c:pt>
                <c:pt idx="911">
                  <c:v>0.58750468489999996</c:v>
                </c:pt>
                <c:pt idx="912">
                  <c:v>0.58750468489999996</c:v>
                </c:pt>
                <c:pt idx="913">
                  <c:v>0.58750468489999996</c:v>
                </c:pt>
                <c:pt idx="914">
                  <c:v>0.58348068019999999</c:v>
                </c:pt>
                <c:pt idx="915">
                  <c:v>0.58348068019999999</c:v>
                </c:pt>
                <c:pt idx="916">
                  <c:v>0.58348068019999999</c:v>
                </c:pt>
                <c:pt idx="917">
                  <c:v>0.58348068019999999</c:v>
                </c:pt>
                <c:pt idx="918">
                  <c:v>0.58348068019999999</c:v>
                </c:pt>
                <c:pt idx="919">
                  <c:v>0.58348068019999999</c:v>
                </c:pt>
                <c:pt idx="920">
                  <c:v>0.58348068019999999</c:v>
                </c:pt>
                <c:pt idx="921">
                  <c:v>0.58348068019999999</c:v>
                </c:pt>
                <c:pt idx="922">
                  <c:v>0.57942873110000004</c:v>
                </c:pt>
                <c:pt idx="923">
                  <c:v>0.57942873110000004</c:v>
                </c:pt>
                <c:pt idx="924">
                  <c:v>0.57942873110000004</c:v>
                </c:pt>
                <c:pt idx="925">
                  <c:v>0.57942873110000004</c:v>
                </c:pt>
                <c:pt idx="926">
                  <c:v>0.57942873110000004</c:v>
                </c:pt>
                <c:pt idx="927">
                  <c:v>0.57942873110000004</c:v>
                </c:pt>
                <c:pt idx="928">
                  <c:v>0.57942873110000004</c:v>
                </c:pt>
                <c:pt idx="929">
                  <c:v>0.57942873110000004</c:v>
                </c:pt>
                <c:pt idx="930">
                  <c:v>0.57942873110000004</c:v>
                </c:pt>
                <c:pt idx="931">
                  <c:v>0.57942873110000004</c:v>
                </c:pt>
                <c:pt idx="932">
                  <c:v>0.57942873110000004</c:v>
                </c:pt>
                <c:pt idx="933">
                  <c:v>0.57942873110000004</c:v>
                </c:pt>
                <c:pt idx="934">
                  <c:v>0.57942873110000004</c:v>
                </c:pt>
                <c:pt idx="935">
                  <c:v>0.57942873110000004</c:v>
                </c:pt>
                <c:pt idx="936">
                  <c:v>0.57942873110000004</c:v>
                </c:pt>
                <c:pt idx="937">
                  <c:v>0.57942873110000004</c:v>
                </c:pt>
                <c:pt idx="938">
                  <c:v>0.57942873110000004</c:v>
                </c:pt>
                <c:pt idx="939">
                  <c:v>0.57942873110000004</c:v>
                </c:pt>
                <c:pt idx="940">
                  <c:v>0.57942873110000004</c:v>
                </c:pt>
                <c:pt idx="941">
                  <c:v>0.57942873110000004</c:v>
                </c:pt>
                <c:pt idx="942">
                  <c:v>0.57942873110000004</c:v>
                </c:pt>
                <c:pt idx="943">
                  <c:v>0.57942873110000004</c:v>
                </c:pt>
                <c:pt idx="944">
                  <c:v>0.57942873110000004</c:v>
                </c:pt>
                <c:pt idx="945">
                  <c:v>0.57942873110000004</c:v>
                </c:pt>
                <c:pt idx="946">
                  <c:v>0.57942873110000004</c:v>
                </c:pt>
                <c:pt idx="947">
                  <c:v>0.57942873110000004</c:v>
                </c:pt>
                <c:pt idx="948">
                  <c:v>0.57942873110000004</c:v>
                </c:pt>
                <c:pt idx="949">
                  <c:v>0.57942873110000004</c:v>
                </c:pt>
                <c:pt idx="950">
                  <c:v>0.57942873110000004</c:v>
                </c:pt>
                <c:pt idx="951">
                  <c:v>0.57942873110000004</c:v>
                </c:pt>
                <c:pt idx="952">
                  <c:v>0.57942873110000004</c:v>
                </c:pt>
                <c:pt idx="953">
                  <c:v>0.57942873110000004</c:v>
                </c:pt>
                <c:pt idx="954">
                  <c:v>0.57942873110000004</c:v>
                </c:pt>
                <c:pt idx="955">
                  <c:v>0.57942873110000004</c:v>
                </c:pt>
                <c:pt idx="956">
                  <c:v>0.57522997220000005</c:v>
                </c:pt>
                <c:pt idx="957">
                  <c:v>0.57522997220000005</c:v>
                </c:pt>
                <c:pt idx="958">
                  <c:v>0.57522997220000005</c:v>
                </c:pt>
                <c:pt idx="959">
                  <c:v>0.57522997220000005</c:v>
                </c:pt>
                <c:pt idx="960">
                  <c:v>0.57522997220000005</c:v>
                </c:pt>
                <c:pt idx="961">
                  <c:v>0.57522997220000005</c:v>
                </c:pt>
                <c:pt idx="962">
                  <c:v>0.57522997220000005</c:v>
                </c:pt>
                <c:pt idx="963">
                  <c:v>0.57522997220000005</c:v>
                </c:pt>
                <c:pt idx="964">
                  <c:v>0.57103121320000005</c:v>
                </c:pt>
                <c:pt idx="965">
                  <c:v>0.57103121320000005</c:v>
                </c:pt>
                <c:pt idx="966">
                  <c:v>0.57103121320000005</c:v>
                </c:pt>
                <c:pt idx="967">
                  <c:v>0.57103121320000005</c:v>
                </c:pt>
                <c:pt idx="968">
                  <c:v>0.57103121320000005</c:v>
                </c:pt>
                <c:pt idx="969">
                  <c:v>0.57103121320000005</c:v>
                </c:pt>
                <c:pt idx="970">
                  <c:v>0.57103121320000005</c:v>
                </c:pt>
                <c:pt idx="971">
                  <c:v>0.57103121320000005</c:v>
                </c:pt>
                <c:pt idx="972">
                  <c:v>0.57103121320000005</c:v>
                </c:pt>
                <c:pt idx="973">
                  <c:v>0.57103121320000005</c:v>
                </c:pt>
                <c:pt idx="974">
                  <c:v>0.57103121320000005</c:v>
                </c:pt>
                <c:pt idx="975">
                  <c:v>0.57103121320000005</c:v>
                </c:pt>
                <c:pt idx="976">
                  <c:v>0.57103121320000005</c:v>
                </c:pt>
                <c:pt idx="977">
                  <c:v>0.57103121320000005</c:v>
                </c:pt>
                <c:pt idx="978">
                  <c:v>0.57103121320000005</c:v>
                </c:pt>
                <c:pt idx="979">
                  <c:v>0.57103121320000005</c:v>
                </c:pt>
                <c:pt idx="980">
                  <c:v>0.57103121320000005</c:v>
                </c:pt>
                <c:pt idx="981">
                  <c:v>0.57103121320000005</c:v>
                </c:pt>
                <c:pt idx="982">
                  <c:v>0.57103121320000005</c:v>
                </c:pt>
                <c:pt idx="983">
                  <c:v>0.57103121320000005</c:v>
                </c:pt>
                <c:pt idx="984">
                  <c:v>0.57103121320000005</c:v>
                </c:pt>
                <c:pt idx="985">
                  <c:v>0.57103121320000005</c:v>
                </c:pt>
                <c:pt idx="986">
                  <c:v>0.57103121320000005</c:v>
                </c:pt>
                <c:pt idx="987">
                  <c:v>0.57103121320000005</c:v>
                </c:pt>
                <c:pt idx="988">
                  <c:v>0.57103121320000005</c:v>
                </c:pt>
                <c:pt idx="989">
                  <c:v>0.57103121320000005</c:v>
                </c:pt>
                <c:pt idx="990">
                  <c:v>0.57103121320000005</c:v>
                </c:pt>
                <c:pt idx="991">
                  <c:v>0.57103121320000005</c:v>
                </c:pt>
                <c:pt idx="992">
                  <c:v>0.57103121320000005</c:v>
                </c:pt>
                <c:pt idx="993">
                  <c:v>0.57103121320000005</c:v>
                </c:pt>
                <c:pt idx="994">
                  <c:v>0.57103121320000005</c:v>
                </c:pt>
                <c:pt idx="995">
                  <c:v>0.57103121320000005</c:v>
                </c:pt>
                <c:pt idx="996">
                  <c:v>0.57103121320000005</c:v>
                </c:pt>
                <c:pt idx="997">
                  <c:v>0.57103121320000005</c:v>
                </c:pt>
                <c:pt idx="998">
                  <c:v>0.57103121320000005</c:v>
                </c:pt>
                <c:pt idx="999">
                  <c:v>0.57103121320000005</c:v>
                </c:pt>
                <c:pt idx="1000">
                  <c:v>0.57103121320000005</c:v>
                </c:pt>
                <c:pt idx="1001">
                  <c:v>0.57103121320000005</c:v>
                </c:pt>
                <c:pt idx="1002">
                  <c:v>0.57103121320000005</c:v>
                </c:pt>
                <c:pt idx="1003">
                  <c:v>0.57103121320000005</c:v>
                </c:pt>
                <c:pt idx="1004">
                  <c:v>0.57103121320000005</c:v>
                </c:pt>
                <c:pt idx="1005">
                  <c:v>0.57103121320000005</c:v>
                </c:pt>
                <c:pt idx="1006">
                  <c:v>0.57103121320000005</c:v>
                </c:pt>
                <c:pt idx="1007">
                  <c:v>0.57103121320000005</c:v>
                </c:pt>
                <c:pt idx="1008">
                  <c:v>0.57103121320000005</c:v>
                </c:pt>
                <c:pt idx="1009">
                  <c:v>0.57103121320000005</c:v>
                </c:pt>
                <c:pt idx="1010">
                  <c:v>0.57103121320000005</c:v>
                </c:pt>
                <c:pt idx="1011">
                  <c:v>0.57103121320000005</c:v>
                </c:pt>
                <c:pt idx="1012">
                  <c:v>0.57103121320000005</c:v>
                </c:pt>
                <c:pt idx="1013">
                  <c:v>0.57103121320000005</c:v>
                </c:pt>
                <c:pt idx="1014">
                  <c:v>0.57103121320000005</c:v>
                </c:pt>
                <c:pt idx="1015">
                  <c:v>0.57103121320000005</c:v>
                </c:pt>
                <c:pt idx="1016">
                  <c:v>0.56660461470000001</c:v>
                </c:pt>
                <c:pt idx="1017">
                  <c:v>0.56660461470000001</c:v>
                </c:pt>
                <c:pt idx="1018">
                  <c:v>0.56660461470000001</c:v>
                </c:pt>
                <c:pt idx="1019">
                  <c:v>0.56660461470000001</c:v>
                </c:pt>
                <c:pt idx="1020">
                  <c:v>0.56660461470000001</c:v>
                </c:pt>
                <c:pt idx="1021">
                  <c:v>0.56660461470000001</c:v>
                </c:pt>
                <c:pt idx="1022">
                  <c:v>0.56660461470000001</c:v>
                </c:pt>
                <c:pt idx="1023">
                  <c:v>0.56660461470000001</c:v>
                </c:pt>
                <c:pt idx="1024">
                  <c:v>0.56660461470000001</c:v>
                </c:pt>
                <c:pt idx="1025">
                  <c:v>0.56660461470000001</c:v>
                </c:pt>
                <c:pt idx="1026">
                  <c:v>0.56660461470000001</c:v>
                </c:pt>
                <c:pt idx="1027">
                  <c:v>0.56660461470000001</c:v>
                </c:pt>
                <c:pt idx="1028">
                  <c:v>0.56660461470000001</c:v>
                </c:pt>
                <c:pt idx="1029">
                  <c:v>0.56660461470000001</c:v>
                </c:pt>
                <c:pt idx="1030">
                  <c:v>0.56210775270000002</c:v>
                </c:pt>
                <c:pt idx="1031">
                  <c:v>0.56210775270000002</c:v>
                </c:pt>
                <c:pt idx="1032">
                  <c:v>0.56210775270000002</c:v>
                </c:pt>
                <c:pt idx="1033">
                  <c:v>0.56210775270000002</c:v>
                </c:pt>
                <c:pt idx="1034">
                  <c:v>0.56210775270000002</c:v>
                </c:pt>
                <c:pt idx="1035">
                  <c:v>0.56210775270000002</c:v>
                </c:pt>
                <c:pt idx="1036">
                  <c:v>0.56210775270000002</c:v>
                </c:pt>
                <c:pt idx="1037">
                  <c:v>0.56210775270000002</c:v>
                </c:pt>
                <c:pt idx="1038">
                  <c:v>0.56210775270000002</c:v>
                </c:pt>
                <c:pt idx="1039">
                  <c:v>0.56210775270000002</c:v>
                </c:pt>
                <c:pt idx="1040">
                  <c:v>0.55757462560000004</c:v>
                </c:pt>
                <c:pt idx="1041">
                  <c:v>0.55757462560000004</c:v>
                </c:pt>
                <c:pt idx="1042">
                  <c:v>0.55757462560000004</c:v>
                </c:pt>
                <c:pt idx="1043">
                  <c:v>0.55757462560000004</c:v>
                </c:pt>
                <c:pt idx="1044">
                  <c:v>0.55757462560000004</c:v>
                </c:pt>
                <c:pt idx="1045">
                  <c:v>0.55757462560000004</c:v>
                </c:pt>
                <c:pt idx="1046">
                  <c:v>0.55757462560000004</c:v>
                </c:pt>
                <c:pt idx="1047">
                  <c:v>0.55757462560000004</c:v>
                </c:pt>
                <c:pt idx="1048">
                  <c:v>0.55757462560000004</c:v>
                </c:pt>
                <c:pt idx="1049">
                  <c:v>0.55757462560000004</c:v>
                </c:pt>
                <c:pt idx="1050">
                  <c:v>0.55757462560000004</c:v>
                </c:pt>
                <c:pt idx="1051">
                  <c:v>0.55757462560000004</c:v>
                </c:pt>
                <c:pt idx="1052">
                  <c:v>0.55757462560000004</c:v>
                </c:pt>
                <c:pt idx="1053">
                  <c:v>0.55757462560000004</c:v>
                </c:pt>
                <c:pt idx="1054">
                  <c:v>0.55757462560000004</c:v>
                </c:pt>
                <c:pt idx="1055">
                  <c:v>0.55757462560000004</c:v>
                </c:pt>
                <c:pt idx="1056">
                  <c:v>0.55757462560000004</c:v>
                </c:pt>
                <c:pt idx="1057">
                  <c:v>0.55757462560000004</c:v>
                </c:pt>
                <c:pt idx="1058">
                  <c:v>0.55757462560000004</c:v>
                </c:pt>
                <c:pt idx="1059">
                  <c:v>0.55757462560000004</c:v>
                </c:pt>
                <c:pt idx="1060">
                  <c:v>0.55757462560000004</c:v>
                </c:pt>
                <c:pt idx="1061">
                  <c:v>0.55757462560000004</c:v>
                </c:pt>
                <c:pt idx="1062">
                  <c:v>0.55757462560000004</c:v>
                </c:pt>
                <c:pt idx="1063">
                  <c:v>0.55757462560000004</c:v>
                </c:pt>
                <c:pt idx="1064">
                  <c:v>0.55757462560000004</c:v>
                </c:pt>
                <c:pt idx="1065">
                  <c:v>0.55757462560000004</c:v>
                </c:pt>
                <c:pt idx="1066">
                  <c:v>0.55757462560000004</c:v>
                </c:pt>
                <c:pt idx="1067">
                  <c:v>0.55757462560000004</c:v>
                </c:pt>
                <c:pt idx="1068">
                  <c:v>0.55757462560000004</c:v>
                </c:pt>
                <c:pt idx="1069">
                  <c:v>0.55757462560000004</c:v>
                </c:pt>
                <c:pt idx="1070">
                  <c:v>0.55300434180000002</c:v>
                </c:pt>
                <c:pt idx="1071">
                  <c:v>0.55300434180000002</c:v>
                </c:pt>
                <c:pt idx="1072">
                  <c:v>0.55300434180000002</c:v>
                </c:pt>
                <c:pt idx="1073">
                  <c:v>0.55300434180000002</c:v>
                </c:pt>
                <c:pt idx="1074">
                  <c:v>0.55300434180000002</c:v>
                </c:pt>
                <c:pt idx="1075">
                  <c:v>0.55300434180000002</c:v>
                </c:pt>
                <c:pt idx="1076">
                  <c:v>0.55300434180000002</c:v>
                </c:pt>
                <c:pt idx="1077">
                  <c:v>0.55300434180000002</c:v>
                </c:pt>
                <c:pt idx="1078">
                  <c:v>0.55300434180000002</c:v>
                </c:pt>
                <c:pt idx="1079">
                  <c:v>0.55300434180000002</c:v>
                </c:pt>
                <c:pt idx="1080">
                  <c:v>0.55300434180000002</c:v>
                </c:pt>
                <c:pt idx="1081">
                  <c:v>0.55300434180000002</c:v>
                </c:pt>
                <c:pt idx="1082">
                  <c:v>0.55300434180000002</c:v>
                </c:pt>
                <c:pt idx="1083">
                  <c:v>0.55300434180000002</c:v>
                </c:pt>
                <c:pt idx="1084">
                  <c:v>0.55300434180000002</c:v>
                </c:pt>
                <c:pt idx="1085">
                  <c:v>0.55300434180000002</c:v>
                </c:pt>
                <c:pt idx="1086">
                  <c:v>0.55300434180000002</c:v>
                </c:pt>
                <c:pt idx="1087">
                  <c:v>0.55300434180000002</c:v>
                </c:pt>
                <c:pt idx="1088">
                  <c:v>0.55300434180000002</c:v>
                </c:pt>
                <c:pt idx="1089">
                  <c:v>0.55300434180000002</c:v>
                </c:pt>
                <c:pt idx="1090">
                  <c:v>0.55300434180000002</c:v>
                </c:pt>
                <c:pt idx="1091">
                  <c:v>0.55300434180000002</c:v>
                </c:pt>
                <c:pt idx="1092">
                  <c:v>0.54839597230000003</c:v>
                </c:pt>
                <c:pt idx="1093">
                  <c:v>0.54839597230000003</c:v>
                </c:pt>
                <c:pt idx="1094">
                  <c:v>0.54839597230000003</c:v>
                </c:pt>
                <c:pt idx="1095">
                  <c:v>0.54839597230000003</c:v>
                </c:pt>
                <c:pt idx="1096">
                  <c:v>0.54839597230000003</c:v>
                </c:pt>
                <c:pt idx="1097">
                  <c:v>0.54839597230000003</c:v>
                </c:pt>
                <c:pt idx="1098">
                  <c:v>0.54839597230000003</c:v>
                </c:pt>
                <c:pt idx="1099">
                  <c:v>0.54839597230000003</c:v>
                </c:pt>
                <c:pt idx="1100">
                  <c:v>0.54839597230000003</c:v>
                </c:pt>
                <c:pt idx="1101">
                  <c:v>0.54839597230000003</c:v>
                </c:pt>
                <c:pt idx="1102">
                  <c:v>0.54839597230000003</c:v>
                </c:pt>
                <c:pt idx="1103">
                  <c:v>0.54839597230000003</c:v>
                </c:pt>
                <c:pt idx="1104">
                  <c:v>0.54839597230000003</c:v>
                </c:pt>
                <c:pt idx="1105">
                  <c:v>0.54839597230000003</c:v>
                </c:pt>
                <c:pt idx="1106">
                  <c:v>0.54839597230000003</c:v>
                </c:pt>
                <c:pt idx="1107">
                  <c:v>0.54839597230000003</c:v>
                </c:pt>
                <c:pt idx="1108">
                  <c:v>0.54839597230000003</c:v>
                </c:pt>
                <c:pt idx="1109">
                  <c:v>0.54839597230000003</c:v>
                </c:pt>
                <c:pt idx="1110">
                  <c:v>0.54839597230000003</c:v>
                </c:pt>
                <c:pt idx="1111">
                  <c:v>0.54839597230000003</c:v>
                </c:pt>
                <c:pt idx="1112">
                  <c:v>0.54839597230000003</c:v>
                </c:pt>
                <c:pt idx="1113">
                  <c:v>0.54839597230000003</c:v>
                </c:pt>
                <c:pt idx="1114">
                  <c:v>0.54839597230000003</c:v>
                </c:pt>
                <c:pt idx="1115">
                  <c:v>0.54839597230000003</c:v>
                </c:pt>
                <c:pt idx="1116">
                  <c:v>0.54839597230000003</c:v>
                </c:pt>
                <c:pt idx="1117">
                  <c:v>0.54839597230000003</c:v>
                </c:pt>
                <c:pt idx="1118">
                  <c:v>0.54370882720000002</c:v>
                </c:pt>
                <c:pt idx="1119">
                  <c:v>0.54370882720000002</c:v>
                </c:pt>
                <c:pt idx="1120">
                  <c:v>0.54370882720000002</c:v>
                </c:pt>
                <c:pt idx="1121">
                  <c:v>0.54370882720000002</c:v>
                </c:pt>
                <c:pt idx="1122">
                  <c:v>0.54370882720000002</c:v>
                </c:pt>
                <c:pt idx="1123">
                  <c:v>0.54370882720000002</c:v>
                </c:pt>
                <c:pt idx="1124">
                  <c:v>0.54370882720000002</c:v>
                </c:pt>
                <c:pt idx="1125">
                  <c:v>0.54370882720000002</c:v>
                </c:pt>
                <c:pt idx="1126">
                  <c:v>0.54370882720000002</c:v>
                </c:pt>
                <c:pt idx="1127">
                  <c:v>0.54370882720000002</c:v>
                </c:pt>
                <c:pt idx="1128">
                  <c:v>0.54370882720000002</c:v>
                </c:pt>
                <c:pt idx="1129">
                  <c:v>0.54370882720000002</c:v>
                </c:pt>
                <c:pt idx="1130">
                  <c:v>0.54370882720000002</c:v>
                </c:pt>
                <c:pt idx="1131">
                  <c:v>0.54370882720000002</c:v>
                </c:pt>
                <c:pt idx="1132">
                  <c:v>0.54370882720000002</c:v>
                </c:pt>
                <c:pt idx="1133">
                  <c:v>0.54370882720000002</c:v>
                </c:pt>
                <c:pt idx="1134">
                  <c:v>0.54370882720000002</c:v>
                </c:pt>
                <c:pt idx="1135">
                  <c:v>0.54370882720000002</c:v>
                </c:pt>
                <c:pt idx="1136">
                  <c:v>0.54370882720000002</c:v>
                </c:pt>
                <c:pt idx="1137">
                  <c:v>0.54370882720000002</c:v>
                </c:pt>
                <c:pt idx="1138">
                  <c:v>0.54370882720000002</c:v>
                </c:pt>
                <c:pt idx="1139">
                  <c:v>0.54370882720000002</c:v>
                </c:pt>
                <c:pt idx="1140">
                  <c:v>0.54370882720000002</c:v>
                </c:pt>
                <c:pt idx="1141">
                  <c:v>0.54370882720000002</c:v>
                </c:pt>
                <c:pt idx="1142">
                  <c:v>0.54370882720000002</c:v>
                </c:pt>
                <c:pt idx="1143">
                  <c:v>0.54370882720000002</c:v>
                </c:pt>
                <c:pt idx="1144">
                  <c:v>0.54370882720000002</c:v>
                </c:pt>
                <c:pt idx="1145">
                  <c:v>0.54370882720000002</c:v>
                </c:pt>
                <c:pt idx="1146">
                  <c:v>0.54370882720000002</c:v>
                </c:pt>
                <c:pt idx="1147">
                  <c:v>0.54370882720000002</c:v>
                </c:pt>
                <c:pt idx="1148">
                  <c:v>0.54370882720000002</c:v>
                </c:pt>
                <c:pt idx="1149">
                  <c:v>0.54370882720000002</c:v>
                </c:pt>
                <c:pt idx="1150">
                  <c:v>0.54370882720000002</c:v>
                </c:pt>
                <c:pt idx="1151">
                  <c:v>0.54370882720000002</c:v>
                </c:pt>
                <c:pt idx="1152">
                  <c:v>0.54370882720000002</c:v>
                </c:pt>
                <c:pt idx="1153">
                  <c:v>0.54370882720000002</c:v>
                </c:pt>
                <c:pt idx="1154">
                  <c:v>0.54370882720000002</c:v>
                </c:pt>
                <c:pt idx="1155">
                  <c:v>0.54370882720000002</c:v>
                </c:pt>
                <c:pt idx="1156">
                  <c:v>0.54370882720000002</c:v>
                </c:pt>
                <c:pt idx="1157">
                  <c:v>0.54370882720000002</c:v>
                </c:pt>
                <c:pt idx="1158">
                  <c:v>0.54370882720000002</c:v>
                </c:pt>
                <c:pt idx="1159">
                  <c:v>0.54370882720000002</c:v>
                </c:pt>
                <c:pt idx="1160">
                  <c:v>0.54370882720000002</c:v>
                </c:pt>
                <c:pt idx="1161">
                  <c:v>0.54370882720000002</c:v>
                </c:pt>
                <c:pt idx="1162">
                  <c:v>0.54370882720000002</c:v>
                </c:pt>
                <c:pt idx="1163">
                  <c:v>0.54370882720000002</c:v>
                </c:pt>
                <c:pt idx="1164">
                  <c:v>0.54370882720000002</c:v>
                </c:pt>
                <c:pt idx="1165">
                  <c:v>0.54370882720000002</c:v>
                </c:pt>
                <c:pt idx="1166">
                  <c:v>0.53898092440000001</c:v>
                </c:pt>
                <c:pt idx="1167">
                  <c:v>0.53898092440000001</c:v>
                </c:pt>
                <c:pt idx="1168">
                  <c:v>0.53898092440000001</c:v>
                </c:pt>
                <c:pt idx="1169">
                  <c:v>0.53898092440000001</c:v>
                </c:pt>
                <c:pt idx="1170">
                  <c:v>0.53898092440000001</c:v>
                </c:pt>
                <c:pt idx="1171">
                  <c:v>0.53898092440000001</c:v>
                </c:pt>
                <c:pt idx="1172">
                  <c:v>0.53898092440000001</c:v>
                </c:pt>
                <c:pt idx="1173">
                  <c:v>0.53898092440000001</c:v>
                </c:pt>
                <c:pt idx="1174">
                  <c:v>0.53898092440000001</c:v>
                </c:pt>
                <c:pt idx="1175">
                  <c:v>0.53898092440000001</c:v>
                </c:pt>
                <c:pt idx="1176">
                  <c:v>0.53898092440000001</c:v>
                </c:pt>
                <c:pt idx="1177">
                  <c:v>0.53898092440000001</c:v>
                </c:pt>
                <c:pt idx="1178">
                  <c:v>0.53898092440000001</c:v>
                </c:pt>
                <c:pt idx="1179">
                  <c:v>0.53898092440000001</c:v>
                </c:pt>
                <c:pt idx="1180">
                  <c:v>0.53898092440000001</c:v>
                </c:pt>
                <c:pt idx="1181">
                  <c:v>0.53898092440000001</c:v>
                </c:pt>
                <c:pt idx="1182">
                  <c:v>0.53898092440000001</c:v>
                </c:pt>
                <c:pt idx="1183">
                  <c:v>0.53898092440000001</c:v>
                </c:pt>
                <c:pt idx="1184">
                  <c:v>0.53898092440000001</c:v>
                </c:pt>
                <c:pt idx="1185">
                  <c:v>0.53898092440000001</c:v>
                </c:pt>
                <c:pt idx="1186">
                  <c:v>0.53898092440000001</c:v>
                </c:pt>
                <c:pt idx="1187">
                  <c:v>0.53898092440000001</c:v>
                </c:pt>
                <c:pt idx="1188">
                  <c:v>0.53898092440000001</c:v>
                </c:pt>
                <c:pt idx="1189">
                  <c:v>0.53898092440000001</c:v>
                </c:pt>
                <c:pt idx="1190">
                  <c:v>0.53898092440000001</c:v>
                </c:pt>
                <c:pt idx="1191">
                  <c:v>0.53898092440000001</c:v>
                </c:pt>
                <c:pt idx="1192">
                  <c:v>0.53898092440000001</c:v>
                </c:pt>
                <c:pt idx="1193">
                  <c:v>0.53898092440000001</c:v>
                </c:pt>
                <c:pt idx="1194">
                  <c:v>0.53898092440000001</c:v>
                </c:pt>
                <c:pt idx="1195">
                  <c:v>0.53898092440000001</c:v>
                </c:pt>
                <c:pt idx="1196">
                  <c:v>0.53898092440000001</c:v>
                </c:pt>
                <c:pt idx="1197">
                  <c:v>0.53898092440000001</c:v>
                </c:pt>
                <c:pt idx="1198">
                  <c:v>0.53898092440000001</c:v>
                </c:pt>
                <c:pt idx="1199">
                  <c:v>0.53898092440000001</c:v>
                </c:pt>
                <c:pt idx="1200">
                  <c:v>0.53898092440000001</c:v>
                </c:pt>
                <c:pt idx="1201">
                  <c:v>0.53898092440000001</c:v>
                </c:pt>
                <c:pt idx="1202">
                  <c:v>0.53898092440000001</c:v>
                </c:pt>
                <c:pt idx="1203">
                  <c:v>0.53898092440000001</c:v>
                </c:pt>
                <c:pt idx="1204">
                  <c:v>0.53898092440000001</c:v>
                </c:pt>
                <c:pt idx="1205">
                  <c:v>0.53898092440000001</c:v>
                </c:pt>
                <c:pt idx="1206">
                  <c:v>0.53898092440000001</c:v>
                </c:pt>
                <c:pt idx="1207">
                  <c:v>0.53898092440000001</c:v>
                </c:pt>
                <c:pt idx="1208">
                  <c:v>0.53898092440000001</c:v>
                </c:pt>
                <c:pt idx="1209">
                  <c:v>0.53898092440000001</c:v>
                </c:pt>
                <c:pt idx="1210">
                  <c:v>0.53403614529999999</c:v>
                </c:pt>
                <c:pt idx="1211">
                  <c:v>0.53403614529999999</c:v>
                </c:pt>
                <c:pt idx="1212">
                  <c:v>0.53403614529999999</c:v>
                </c:pt>
                <c:pt idx="1213">
                  <c:v>0.53403614529999999</c:v>
                </c:pt>
                <c:pt idx="1214">
                  <c:v>0.53403614529999999</c:v>
                </c:pt>
                <c:pt idx="1215">
                  <c:v>0.53403614529999999</c:v>
                </c:pt>
                <c:pt idx="1216">
                  <c:v>0.53403614529999999</c:v>
                </c:pt>
                <c:pt idx="1217">
                  <c:v>0.53403614529999999</c:v>
                </c:pt>
                <c:pt idx="1218">
                  <c:v>0.53403614529999999</c:v>
                </c:pt>
                <c:pt idx="1219">
                  <c:v>0.53403614529999999</c:v>
                </c:pt>
                <c:pt idx="1220">
                  <c:v>0.53403614529999999</c:v>
                </c:pt>
                <c:pt idx="1221">
                  <c:v>0.53403614529999999</c:v>
                </c:pt>
                <c:pt idx="1222">
                  <c:v>0.53403614529999999</c:v>
                </c:pt>
                <c:pt idx="1223">
                  <c:v>0.53403614529999999</c:v>
                </c:pt>
                <c:pt idx="1224">
                  <c:v>0.53403614529999999</c:v>
                </c:pt>
                <c:pt idx="1225">
                  <c:v>0.53403614529999999</c:v>
                </c:pt>
                <c:pt idx="1226">
                  <c:v>0.53403614529999999</c:v>
                </c:pt>
                <c:pt idx="1227">
                  <c:v>0.53403614529999999</c:v>
                </c:pt>
                <c:pt idx="1228">
                  <c:v>0.53403614529999999</c:v>
                </c:pt>
                <c:pt idx="1229">
                  <c:v>0.53403614529999999</c:v>
                </c:pt>
                <c:pt idx="1230">
                  <c:v>0.53403614529999999</c:v>
                </c:pt>
                <c:pt idx="1231">
                  <c:v>0.53403614529999999</c:v>
                </c:pt>
                <c:pt idx="1232">
                  <c:v>0.53403614529999999</c:v>
                </c:pt>
                <c:pt idx="1233">
                  <c:v>0.53403614529999999</c:v>
                </c:pt>
                <c:pt idx="1234">
                  <c:v>0.53403614529999999</c:v>
                </c:pt>
                <c:pt idx="1235">
                  <c:v>0.53403614529999999</c:v>
                </c:pt>
                <c:pt idx="1236">
                  <c:v>0.53403614529999999</c:v>
                </c:pt>
                <c:pt idx="1237">
                  <c:v>0.53403614529999999</c:v>
                </c:pt>
                <c:pt idx="1238">
                  <c:v>0.53403614529999999</c:v>
                </c:pt>
                <c:pt idx="1239">
                  <c:v>0.53403614529999999</c:v>
                </c:pt>
                <c:pt idx="1240">
                  <c:v>0.53403614529999999</c:v>
                </c:pt>
                <c:pt idx="1241">
                  <c:v>0.53403614529999999</c:v>
                </c:pt>
                <c:pt idx="1242">
                  <c:v>0.52890118230000005</c:v>
                </c:pt>
                <c:pt idx="1243">
                  <c:v>0.52890118230000005</c:v>
                </c:pt>
                <c:pt idx="1244">
                  <c:v>0.52890118230000005</c:v>
                </c:pt>
                <c:pt idx="1245">
                  <c:v>0.52890118230000005</c:v>
                </c:pt>
                <c:pt idx="1246">
                  <c:v>0.52890118230000005</c:v>
                </c:pt>
                <c:pt idx="1247">
                  <c:v>0.52890118230000005</c:v>
                </c:pt>
                <c:pt idx="1248">
                  <c:v>0.52890118230000005</c:v>
                </c:pt>
                <c:pt idx="1249">
                  <c:v>0.52890118230000005</c:v>
                </c:pt>
                <c:pt idx="1250">
                  <c:v>0.52890118230000005</c:v>
                </c:pt>
                <c:pt idx="1251">
                  <c:v>0.52890118230000005</c:v>
                </c:pt>
                <c:pt idx="1252">
                  <c:v>0.52890118230000005</c:v>
                </c:pt>
                <c:pt idx="1253">
                  <c:v>0.52890118230000005</c:v>
                </c:pt>
                <c:pt idx="1254">
                  <c:v>0.52890118230000005</c:v>
                </c:pt>
                <c:pt idx="1255">
                  <c:v>0.52890118230000005</c:v>
                </c:pt>
                <c:pt idx="1256">
                  <c:v>0.52371587659999996</c:v>
                </c:pt>
                <c:pt idx="1257">
                  <c:v>0.52371587659999996</c:v>
                </c:pt>
                <c:pt idx="1258">
                  <c:v>0.52371587659999996</c:v>
                </c:pt>
                <c:pt idx="1259">
                  <c:v>0.52371587659999996</c:v>
                </c:pt>
                <c:pt idx="1260">
                  <c:v>0.52371587659999996</c:v>
                </c:pt>
                <c:pt idx="1261">
                  <c:v>0.52371587659999996</c:v>
                </c:pt>
                <c:pt idx="1262">
                  <c:v>0.52371587659999996</c:v>
                </c:pt>
                <c:pt idx="1263">
                  <c:v>0.52371587659999996</c:v>
                </c:pt>
                <c:pt idx="1264">
                  <c:v>0.52371587659999996</c:v>
                </c:pt>
                <c:pt idx="1265">
                  <c:v>0.52371587659999996</c:v>
                </c:pt>
                <c:pt idx="1266">
                  <c:v>0.52371587659999996</c:v>
                </c:pt>
                <c:pt idx="1267">
                  <c:v>0.52371587659999996</c:v>
                </c:pt>
                <c:pt idx="1268">
                  <c:v>0.51853057089999999</c:v>
                </c:pt>
                <c:pt idx="1269">
                  <c:v>0.51853057089999999</c:v>
                </c:pt>
                <c:pt idx="1270">
                  <c:v>0.51853057089999999</c:v>
                </c:pt>
                <c:pt idx="1271">
                  <c:v>0.51853057089999999</c:v>
                </c:pt>
                <c:pt idx="1272">
                  <c:v>0.51853057089999999</c:v>
                </c:pt>
                <c:pt idx="1273">
                  <c:v>0.51853057089999999</c:v>
                </c:pt>
                <c:pt idx="1274">
                  <c:v>0.51853057089999999</c:v>
                </c:pt>
                <c:pt idx="1275">
                  <c:v>0.51853057089999999</c:v>
                </c:pt>
                <c:pt idx="1276">
                  <c:v>0.51853057089999999</c:v>
                </c:pt>
                <c:pt idx="1277">
                  <c:v>0.51853057089999999</c:v>
                </c:pt>
                <c:pt idx="1278">
                  <c:v>0.51853057089999999</c:v>
                </c:pt>
                <c:pt idx="1279">
                  <c:v>0.51853057089999999</c:v>
                </c:pt>
                <c:pt idx="1280">
                  <c:v>0.51853057089999999</c:v>
                </c:pt>
                <c:pt idx="1281">
                  <c:v>0.51853057089999999</c:v>
                </c:pt>
                <c:pt idx="1282">
                  <c:v>0.51853057089999999</c:v>
                </c:pt>
                <c:pt idx="1283">
                  <c:v>0.51853057089999999</c:v>
                </c:pt>
                <c:pt idx="1284">
                  <c:v>0.51853057089999999</c:v>
                </c:pt>
                <c:pt idx="1285">
                  <c:v>0.51853057089999999</c:v>
                </c:pt>
                <c:pt idx="1286">
                  <c:v>0.51853057089999999</c:v>
                </c:pt>
                <c:pt idx="1287">
                  <c:v>0.51853057089999999</c:v>
                </c:pt>
                <c:pt idx="1288">
                  <c:v>0.51853057089999999</c:v>
                </c:pt>
                <c:pt idx="1289">
                  <c:v>0.51853057089999999</c:v>
                </c:pt>
                <c:pt idx="1290">
                  <c:v>0.51853057089999999</c:v>
                </c:pt>
                <c:pt idx="1291">
                  <c:v>0.51853057089999999</c:v>
                </c:pt>
                <c:pt idx="1292">
                  <c:v>0.51853057089999999</c:v>
                </c:pt>
                <c:pt idx="1293">
                  <c:v>0.51853057089999999</c:v>
                </c:pt>
                <c:pt idx="1294">
                  <c:v>0.51853057089999999</c:v>
                </c:pt>
                <c:pt idx="1295">
                  <c:v>0.51853057089999999</c:v>
                </c:pt>
                <c:pt idx="1296">
                  <c:v>0.51853057089999999</c:v>
                </c:pt>
                <c:pt idx="1297">
                  <c:v>0.51853057089999999</c:v>
                </c:pt>
                <c:pt idx="1298">
                  <c:v>0.51853057089999999</c:v>
                </c:pt>
                <c:pt idx="1299">
                  <c:v>0.51853057089999999</c:v>
                </c:pt>
                <c:pt idx="1300">
                  <c:v>0.51853057089999999</c:v>
                </c:pt>
                <c:pt idx="1301">
                  <c:v>0.51853057089999999</c:v>
                </c:pt>
                <c:pt idx="1302">
                  <c:v>0.51853057089999999</c:v>
                </c:pt>
                <c:pt idx="1303">
                  <c:v>0.51853057089999999</c:v>
                </c:pt>
                <c:pt idx="1304">
                  <c:v>0.51853057089999999</c:v>
                </c:pt>
                <c:pt idx="1305">
                  <c:v>0.51853057089999999</c:v>
                </c:pt>
                <c:pt idx="1306">
                  <c:v>0.51853057089999999</c:v>
                </c:pt>
                <c:pt idx="1307">
                  <c:v>0.51853057089999999</c:v>
                </c:pt>
                <c:pt idx="1308">
                  <c:v>0.51853057089999999</c:v>
                </c:pt>
                <c:pt idx="1309">
                  <c:v>0.51853057089999999</c:v>
                </c:pt>
                <c:pt idx="1310">
                  <c:v>0.51853057089999999</c:v>
                </c:pt>
                <c:pt idx="1311">
                  <c:v>0.51853057089999999</c:v>
                </c:pt>
                <c:pt idx="1312">
                  <c:v>0.51853057089999999</c:v>
                </c:pt>
                <c:pt idx="1313">
                  <c:v>0.51853057089999999</c:v>
                </c:pt>
                <c:pt idx="1314">
                  <c:v>0.51853057089999999</c:v>
                </c:pt>
                <c:pt idx="1315">
                  <c:v>0.51853057089999999</c:v>
                </c:pt>
                <c:pt idx="1316">
                  <c:v>0.51853057089999999</c:v>
                </c:pt>
                <c:pt idx="1317">
                  <c:v>0.51853057089999999</c:v>
                </c:pt>
                <c:pt idx="1318">
                  <c:v>0.51853057089999999</c:v>
                </c:pt>
                <c:pt idx="1319">
                  <c:v>0.51853057089999999</c:v>
                </c:pt>
                <c:pt idx="1320">
                  <c:v>0.51853057089999999</c:v>
                </c:pt>
                <c:pt idx="1321">
                  <c:v>0.51853057089999999</c:v>
                </c:pt>
                <c:pt idx="1322">
                  <c:v>0.51853057089999999</c:v>
                </c:pt>
                <c:pt idx="1323">
                  <c:v>0.51853057089999999</c:v>
                </c:pt>
                <c:pt idx="1324">
                  <c:v>0.51853057089999999</c:v>
                </c:pt>
                <c:pt idx="1325">
                  <c:v>0.51853057089999999</c:v>
                </c:pt>
                <c:pt idx="1326">
                  <c:v>0.51853057089999999</c:v>
                </c:pt>
                <c:pt idx="1327">
                  <c:v>0.51853057089999999</c:v>
                </c:pt>
                <c:pt idx="1328">
                  <c:v>0.51853057089999999</c:v>
                </c:pt>
                <c:pt idx="1329">
                  <c:v>0.51853057089999999</c:v>
                </c:pt>
                <c:pt idx="1330">
                  <c:v>0.51853057089999999</c:v>
                </c:pt>
                <c:pt idx="1331">
                  <c:v>0.51853057089999999</c:v>
                </c:pt>
                <c:pt idx="1332">
                  <c:v>0.51853057089999999</c:v>
                </c:pt>
                <c:pt idx="1333">
                  <c:v>0.51853057089999999</c:v>
                </c:pt>
                <c:pt idx="1334">
                  <c:v>0.51853057089999999</c:v>
                </c:pt>
                <c:pt idx="1335">
                  <c:v>0.51853057089999999</c:v>
                </c:pt>
                <c:pt idx="1336">
                  <c:v>0.51853057089999999</c:v>
                </c:pt>
                <c:pt idx="1337">
                  <c:v>0.51853057089999999</c:v>
                </c:pt>
                <c:pt idx="1338">
                  <c:v>0.51853057089999999</c:v>
                </c:pt>
                <c:pt idx="1339">
                  <c:v>0.51853057089999999</c:v>
                </c:pt>
                <c:pt idx="1340">
                  <c:v>0.51853057089999999</c:v>
                </c:pt>
                <c:pt idx="1341">
                  <c:v>0.51853057089999999</c:v>
                </c:pt>
                <c:pt idx="1342">
                  <c:v>0.51853057089999999</c:v>
                </c:pt>
                <c:pt idx="1343">
                  <c:v>0.51853057089999999</c:v>
                </c:pt>
                <c:pt idx="1344">
                  <c:v>0.51853057089999999</c:v>
                </c:pt>
                <c:pt idx="1345">
                  <c:v>0.51853057089999999</c:v>
                </c:pt>
                <c:pt idx="1346">
                  <c:v>0.51853057089999999</c:v>
                </c:pt>
                <c:pt idx="1347">
                  <c:v>0.51853057089999999</c:v>
                </c:pt>
                <c:pt idx="1348">
                  <c:v>0.51853057089999999</c:v>
                </c:pt>
                <c:pt idx="1349">
                  <c:v>0.51853057089999999</c:v>
                </c:pt>
                <c:pt idx="1350">
                  <c:v>0.51853057089999999</c:v>
                </c:pt>
                <c:pt idx="1351">
                  <c:v>0.51853057089999999</c:v>
                </c:pt>
                <c:pt idx="1352">
                  <c:v>0.51853057089999999</c:v>
                </c:pt>
                <c:pt idx="1353">
                  <c:v>0.51853057089999999</c:v>
                </c:pt>
                <c:pt idx="1354">
                  <c:v>0.51853057089999999</c:v>
                </c:pt>
                <c:pt idx="1355">
                  <c:v>0.51853057089999999</c:v>
                </c:pt>
                <c:pt idx="1356">
                  <c:v>0.51283243280000002</c:v>
                </c:pt>
                <c:pt idx="1357">
                  <c:v>0.51283243280000002</c:v>
                </c:pt>
                <c:pt idx="1358">
                  <c:v>0.51283243280000002</c:v>
                </c:pt>
                <c:pt idx="1359">
                  <c:v>0.51283243280000002</c:v>
                </c:pt>
                <c:pt idx="1360">
                  <c:v>0.51283243280000002</c:v>
                </c:pt>
                <c:pt idx="1361">
                  <c:v>0.51283243280000002</c:v>
                </c:pt>
                <c:pt idx="1362">
                  <c:v>0.51283243280000002</c:v>
                </c:pt>
                <c:pt idx="1363">
                  <c:v>0.51283243280000002</c:v>
                </c:pt>
                <c:pt idx="1364">
                  <c:v>0.51283243280000002</c:v>
                </c:pt>
                <c:pt idx="1365">
                  <c:v>0.51283243280000002</c:v>
                </c:pt>
                <c:pt idx="1366">
                  <c:v>0.50693780710000003</c:v>
                </c:pt>
                <c:pt idx="1367">
                  <c:v>0.50693780710000003</c:v>
                </c:pt>
                <c:pt idx="1368">
                  <c:v>0.50693780710000003</c:v>
                </c:pt>
                <c:pt idx="1369">
                  <c:v>0.50693780710000003</c:v>
                </c:pt>
                <c:pt idx="1370">
                  <c:v>0.50693780710000003</c:v>
                </c:pt>
                <c:pt idx="1371">
                  <c:v>0.50693780710000003</c:v>
                </c:pt>
                <c:pt idx="1372">
                  <c:v>0.50693780710000003</c:v>
                </c:pt>
                <c:pt idx="1373">
                  <c:v>0.50693780710000003</c:v>
                </c:pt>
                <c:pt idx="1374">
                  <c:v>0.50693780710000003</c:v>
                </c:pt>
                <c:pt idx="1375">
                  <c:v>0.50693780710000003</c:v>
                </c:pt>
                <c:pt idx="1376">
                  <c:v>0.50693780710000003</c:v>
                </c:pt>
                <c:pt idx="1377">
                  <c:v>0.50693780710000003</c:v>
                </c:pt>
                <c:pt idx="1378">
                  <c:v>0.50693780710000003</c:v>
                </c:pt>
                <c:pt idx="1379">
                  <c:v>0.50693780710000003</c:v>
                </c:pt>
                <c:pt idx="1380">
                  <c:v>0.50693780710000003</c:v>
                </c:pt>
                <c:pt idx="1381">
                  <c:v>0.50693780710000003</c:v>
                </c:pt>
                <c:pt idx="1382">
                  <c:v>0.50693780710000003</c:v>
                </c:pt>
                <c:pt idx="1383">
                  <c:v>0.50693780710000003</c:v>
                </c:pt>
                <c:pt idx="1384">
                  <c:v>0.50097383289999997</c:v>
                </c:pt>
                <c:pt idx="1385">
                  <c:v>0.50097383289999997</c:v>
                </c:pt>
                <c:pt idx="1386">
                  <c:v>0.50097383289999997</c:v>
                </c:pt>
                <c:pt idx="1387">
                  <c:v>0.50097383289999997</c:v>
                </c:pt>
                <c:pt idx="1388">
                  <c:v>0.50097383289999997</c:v>
                </c:pt>
                <c:pt idx="1389">
                  <c:v>0.50097383289999997</c:v>
                </c:pt>
                <c:pt idx="1390">
                  <c:v>0.50097383289999997</c:v>
                </c:pt>
                <c:pt idx="1391">
                  <c:v>0.50097383289999997</c:v>
                </c:pt>
                <c:pt idx="1392">
                  <c:v>0.50097383289999997</c:v>
                </c:pt>
                <c:pt idx="1393">
                  <c:v>0.50097383289999997</c:v>
                </c:pt>
                <c:pt idx="1394">
                  <c:v>0.50097383289999997</c:v>
                </c:pt>
                <c:pt idx="1395">
                  <c:v>0.50097383289999997</c:v>
                </c:pt>
                <c:pt idx="1396">
                  <c:v>0.50097383289999997</c:v>
                </c:pt>
                <c:pt idx="1397">
                  <c:v>0.50097383289999997</c:v>
                </c:pt>
                <c:pt idx="1398">
                  <c:v>0.50097383289999997</c:v>
                </c:pt>
                <c:pt idx="1399">
                  <c:v>0.50097383289999997</c:v>
                </c:pt>
                <c:pt idx="1400">
                  <c:v>0.50097383289999997</c:v>
                </c:pt>
                <c:pt idx="1401">
                  <c:v>0.50097383289999997</c:v>
                </c:pt>
                <c:pt idx="1402">
                  <c:v>0.50097383289999997</c:v>
                </c:pt>
                <c:pt idx="1403">
                  <c:v>0.50097383289999997</c:v>
                </c:pt>
                <c:pt idx="1404">
                  <c:v>0.50097383289999997</c:v>
                </c:pt>
                <c:pt idx="1405">
                  <c:v>0.50097383289999997</c:v>
                </c:pt>
                <c:pt idx="1406">
                  <c:v>0.50097383289999997</c:v>
                </c:pt>
                <c:pt idx="1407">
                  <c:v>0.50097383289999997</c:v>
                </c:pt>
                <c:pt idx="1408">
                  <c:v>0.50097383289999997</c:v>
                </c:pt>
                <c:pt idx="1409">
                  <c:v>0.50097383289999997</c:v>
                </c:pt>
                <c:pt idx="1410">
                  <c:v>0.50097383289999997</c:v>
                </c:pt>
                <c:pt idx="1411">
                  <c:v>0.50097383289999997</c:v>
                </c:pt>
                <c:pt idx="1412">
                  <c:v>0.50097383289999997</c:v>
                </c:pt>
                <c:pt idx="1413">
                  <c:v>0.50097383289999997</c:v>
                </c:pt>
                <c:pt idx="1414">
                  <c:v>0.50097383289999997</c:v>
                </c:pt>
                <c:pt idx="1415">
                  <c:v>0.50097383289999997</c:v>
                </c:pt>
                <c:pt idx="1416">
                  <c:v>0.50097383289999997</c:v>
                </c:pt>
                <c:pt idx="1417">
                  <c:v>0.50097383289999997</c:v>
                </c:pt>
                <c:pt idx="1418">
                  <c:v>0.50097383289999997</c:v>
                </c:pt>
                <c:pt idx="1419">
                  <c:v>0.50097383289999997</c:v>
                </c:pt>
                <c:pt idx="1420">
                  <c:v>0.50097383289999997</c:v>
                </c:pt>
                <c:pt idx="1421">
                  <c:v>0.50097383289999997</c:v>
                </c:pt>
                <c:pt idx="1422">
                  <c:v>0.50097383289999997</c:v>
                </c:pt>
                <c:pt idx="1423">
                  <c:v>0.50097383289999997</c:v>
                </c:pt>
                <c:pt idx="1424">
                  <c:v>0.50097383289999997</c:v>
                </c:pt>
                <c:pt idx="1425">
                  <c:v>0.50097383289999997</c:v>
                </c:pt>
                <c:pt idx="1426">
                  <c:v>0.50097383289999997</c:v>
                </c:pt>
                <c:pt idx="1427">
                  <c:v>0.50097383289999997</c:v>
                </c:pt>
                <c:pt idx="1428">
                  <c:v>0.50097383289999997</c:v>
                </c:pt>
                <c:pt idx="1429">
                  <c:v>0.50097383289999997</c:v>
                </c:pt>
                <c:pt idx="1430">
                  <c:v>0.50097383289999997</c:v>
                </c:pt>
                <c:pt idx="1431">
                  <c:v>0.50097383289999997</c:v>
                </c:pt>
                <c:pt idx="1432">
                  <c:v>0.50097383289999997</c:v>
                </c:pt>
                <c:pt idx="1433">
                  <c:v>0.50097383289999997</c:v>
                </c:pt>
                <c:pt idx="1434">
                  <c:v>0.50097383289999997</c:v>
                </c:pt>
                <c:pt idx="1435">
                  <c:v>0.50097383289999997</c:v>
                </c:pt>
                <c:pt idx="1436">
                  <c:v>0.50097383289999997</c:v>
                </c:pt>
                <c:pt idx="1437">
                  <c:v>0.50097383289999997</c:v>
                </c:pt>
                <c:pt idx="1438">
                  <c:v>0.50097383289999997</c:v>
                </c:pt>
                <c:pt idx="1439">
                  <c:v>0.50097383289999997</c:v>
                </c:pt>
                <c:pt idx="1440">
                  <c:v>0.50097383289999997</c:v>
                </c:pt>
                <c:pt idx="1441">
                  <c:v>0.50097383289999997</c:v>
                </c:pt>
                <c:pt idx="1442">
                  <c:v>0.50097383289999997</c:v>
                </c:pt>
                <c:pt idx="1443">
                  <c:v>0.50097383289999997</c:v>
                </c:pt>
                <c:pt idx="1444">
                  <c:v>0.50097383289999997</c:v>
                </c:pt>
                <c:pt idx="1445">
                  <c:v>0.50097383289999997</c:v>
                </c:pt>
                <c:pt idx="1446">
                  <c:v>0.50097383289999997</c:v>
                </c:pt>
                <c:pt idx="1447">
                  <c:v>0.50097383289999997</c:v>
                </c:pt>
                <c:pt idx="1448">
                  <c:v>0.50097383289999997</c:v>
                </c:pt>
                <c:pt idx="1449">
                  <c:v>0.50097383289999997</c:v>
                </c:pt>
                <c:pt idx="1450">
                  <c:v>0.50097383289999997</c:v>
                </c:pt>
                <c:pt idx="1451">
                  <c:v>0.50097383289999997</c:v>
                </c:pt>
                <c:pt idx="1452">
                  <c:v>0.50097383289999997</c:v>
                </c:pt>
                <c:pt idx="1453">
                  <c:v>0.50097383289999997</c:v>
                </c:pt>
                <c:pt idx="1454">
                  <c:v>0.50097383289999997</c:v>
                </c:pt>
                <c:pt idx="1455">
                  <c:v>0.50097383289999997</c:v>
                </c:pt>
                <c:pt idx="1456">
                  <c:v>0.50097383289999997</c:v>
                </c:pt>
                <c:pt idx="1457">
                  <c:v>0.50097383289999997</c:v>
                </c:pt>
                <c:pt idx="1458">
                  <c:v>0.50097383289999997</c:v>
                </c:pt>
                <c:pt idx="1459">
                  <c:v>0.50097383289999997</c:v>
                </c:pt>
                <c:pt idx="1460">
                  <c:v>0.50097383289999997</c:v>
                </c:pt>
                <c:pt idx="1461">
                  <c:v>0.50097383289999997</c:v>
                </c:pt>
                <c:pt idx="1462">
                  <c:v>0.50097383289999997</c:v>
                </c:pt>
                <c:pt idx="1463">
                  <c:v>0.50097383289999997</c:v>
                </c:pt>
                <c:pt idx="1464">
                  <c:v>0.50097383289999997</c:v>
                </c:pt>
                <c:pt idx="1465">
                  <c:v>0.50097383289999997</c:v>
                </c:pt>
                <c:pt idx="1466">
                  <c:v>0.50097383289999997</c:v>
                </c:pt>
                <c:pt idx="1467">
                  <c:v>0.50097383289999997</c:v>
                </c:pt>
                <c:pt idx="1468">
                  <c:v>0.50097383289999997</c:v>
                </c:pt>
                <c:pt idx="1469">
                  <c:v>0.50097383289999997</c:v>
                </c:pt>
                <c:pt idx="1470">
                  <c:v>0.50097383289999997</c:v>
                </c:pt>
                <c:pt idx="1471">
                  <c:v>0.50097383289999997</c:v>
                </c:pt>
                <c:pt idx="1472">
                  <c:v>0.49429418180000001</c:v>
                </c:pt>
                <c:pt idx="1473">
                  <c:v>0.49429418180000001</c:v>
                </c:pt>
                <c:pt idx="1474">
                  <c:v>0.49429418180000001</c:v>
                </c:pt>
                <c:pt idx="1475">
                  <c:v>0.49429418180000001</c:v>
                </c:pt>
                <c:pt idx="1476">
                  <c:v>0.49429418180000001</c:v>
                </c:pt>
                <c:pt idx="1477">
                  <c:v>0.49429418180000001</c:v>
                </c:pt>
                <c:pt idx="1478">
                  <c:v>0.49429418180000001</c:v>
                </c:pt>
                <c:pt idx="1479">
                  <c:v>0.49429418180000001</c:v>
                </c:pt>
                <c:pt idx="1480">
                  <c:v>0.48761453069999999</c:v>
                </c:pt>
                <c:pt idx="1481">
                  <c:v>0.48761453069999999</c:v>
                </c:pt>
                <c:pt idx="1482">
                  <c:v>0.48761453069999999</c:v>
                </c:pt>
                <c:pt idx="1483">
                  <c:v>0.48761453069999999</c:v>
                </c:pt>
                <c:pt idx="1484">
                  <c:v>0.48761453069999999</c:v>
                </c:pt>
                <c:pt idx="1485">
                  <c:v>0.48761453069999999</c:v>
                </c:pt>
                <c:pt idx="1486">
                  <c:v>0.48761453069999999</c:v>
                </c:pt>
                <c:pt idx="1487">
                  <c:v>0.48761453069999999</c:v>
                </c:pt>
                <c:pt idx="1488">
                  <c:v>0.48761453069999999</c:v>
                </c:pt>
                <c:pt idx="1489">
                  <c:v>0.48761453069999999</c:v>
                </c:pt>
                <c:pt idx="1490">
                  <c:v>0.48761453069999999</c:v>
                </c:pt>
                <c:pt idx="1491">
                  <c:v>0.48761453069999999</c:v>
                </c:pt>
                <c:pt idx="1492">
                  <c:v>0.48761453069999999</c:v>
                </c:pt>
                <c:pt idx="1493">
                  <c:v>0.48761453069999999</c:v>
                </c:pt>
                <c:pt idx="1494">
                  <c:v>0.48761453069999999</c:v>
                </c:pt>
                <c:pt idx="1495">
                  <c:v>0.48761453069999999</c:v>
                </c:pt>
                <c:pt idx="1496">
                  <c:v>0.48761453069999999</c:v>
                </c:pt>
                <c:pt idx="1497">
                  <c:v>0.48761453069999999</c:v>
                </c:pt>
                <c:pt idx="1498">
                  <c:v>0.48761453069999999</c:v>
                </c:pt>
                <c:pt idx="1499">
                  <c:v>0.48761453069999999</c:v>
                </c:pt>
                <c:pt idx="1500">
                  <c:v>0.48761453069999999</c:v>
                </c:pt>
                <c:pt idx="1501">
                  <c:v>0.48761453069999999</c:v>
                </c:pt>
                <c:pt idx="1502">
                  <c:v>0.48761453069999999</c:v>
                </c:pt>
                <c:pt idx="1503">
                  <c:v>0.48761453069999999</c:v>
                </c:pt>
                <c:pt idx="1504">
                  <c:v>0.48761453069999999</c:v>
                </c:pt>
                <c:pt idx="1505">
                  <c:v>0.48761453069999999</c:v>
                </c:pt>
                <c:pt idx="1506">
                  <c:v>0.48761453069999999</c:v>
                </c:pt>
                <c:pt idx="1507">
                  <c:v>0.48761453069999999</c:v>
                </c:pt>
                <c:pt idx="1508">
                  <c:v>0.48761453069999999</c:v>
                </c:pt>
                <c:pt idx="1509">
                  <c:v>0.48761453069999999</c:v>
                </c:pt>
                <c:pt idx="1510">
                  <c:v>0.48761453069999999</c:v>
                </c:pt>
                <c:pt idx="1511">
                  <c:v>0.48761453069999999</c:v>
                </c:pt>
                <c:pt idx="1512">
                  <c:v>0.48761453069999999</c:v>
                </c:pt>
                <c:pt idx="1513">
                  <c:v>0.48761453069999999</c:v>
                </c:pt>
                <c:pt idx="1514">
                  <c:v>0.48761453069999999</c:v>
                </c:pt>
                <c:pt idx="1515">
                  <c:v>0.48761453069999999</c:v>
                </c:pt>
                <c:pt idx="1516">
                  <c:v>0.48761453069999999</c:v>
                </c:pt>
                <c:pt idx="1517">
                  <c:v>0.48761453069999999</c:v>
                </c:pt>
                <c:pt idx="1518">
                  <c:v>0.48761453069999999</c:v>
                </c:pt>
                <c:pt idx="1519">
                  <c:v>0.48761453069999999</c:v>
                </c:pt>
                <c:pt idx="1520">
                  <c:v>0.48761453069999999</c:v>
                </c:pt>
                <c:pt idx="1521">
                  <c:v>0.48761453069999999</c:v>
                </c:pt>
                <c:pt idx="1522">
                  <c:v>0.48761453069999999</c:v>
                </c:pt>
                <c:pt idx="1523">
                  <c:v>0.48761453069999999</c:v>
                </c:pt>
                <c:pt idx="1524">
                  <c:v>0.4805476534</c:v>
                </c:pt>
                <c:pt idx="1525">
                  <c:v>0.4805476534</c:v>
                </c:pt>
                <c:pt idx="1526">
                  <c:v>0.4805476534</c:v>
                </c:pt>
                <c:pt idx="1527">
                  <c:v>0.4805476534</c:v>
                </c:pt>
                <c:pt idx="1528">
                  <c:v>0.4805476534</c:v>
                </c:pt>
                <c:pt idx="1529">
                  <c:v>0.4805476534</c:v>
                </c:pt>
                <c:pt idx="1530">
                  <c:v>0.4805476534</c:v>
                </c:pt>
                <c:pt idx="1531">
                  <c:v>0.4805476534</c:v>
                </c:pt>
                <c:pt idx="1532">
                  <c:v>0.4805476534</c:v>
                </c:pt>
                <c:pt idx="1533">
                  <c:v>0.4805476534</c:v>
                </c:pt>
                <c:pt idx="1534">
                  <c:v>0.4805476534</c:v>
                </c:pt>
                <c:pt idx="1535">
                  <c:v>0.4805476534</c:v>
                </c:pt>
                <c:pt idx="1536">
                  <c:v>0.4805476534</c:v>
                </c:pt>
                <c:pt idx="1537">
                  <c:v>0.4805476534</c:v>
                </c:pt>
                <c:pt idx="1538">
                  <c:v>0.4805476534</c:v>
                </c:pt>
                <c:pt idx="1539">
                  <c:v>0.4805476534</c:v>
                </c:pt>
                <c:pt idx="1540">
                  <c:v>0.4805476534</c:v>
                </c:pt>
                <c:pt idx="1541">
                  <c:v>0.4805476534</c:v>
                </c:pt>
                <c:pt idx="1542">
                  <c:v>0.4805476534</c:v>
                </c:pt>
                <c:pt idx="1543">
                  <c:v>0.4805476534</c:v>
                </c:pt>
                <c:pt idx="1544">
                  <c:v>0.4805476534</c:v>
                </c:pt>
                <c:pt idx="1545">
                  <c:v>0.4805476534</c:v>
                </c:pt>
                <c:pt idx="1546">
                  <c:v>0.4805476534</c:v>
                </c:pt>
                <c:pt idx="1547">
                  <c:v>0.4805476534</c:v>
                </c:pt>
                <c:pt idx="1548">
                  <c:v>0.4805476534</c:v>
                </c:pt>
                <c:pt idx="1549">
                  <c:v>0.4805476534</c:v>
                </c:pt>
                <c:pt idx="1550">
                  <c:v>0.4805476534</c:v>
                </c:pt>
                <c:pt idx="1551">
                  <c:v>0.4805476534</c:v>
                </c:pt>
                <c:pt idx="1552">
                  <c:v>0.4805476534</c:v>
                </c:pt>
                <c:pt idx="1553">
                  <c:v>0.4805476534</c:v>
                </c:pt>
                <c:pt idx="1554">
                  <c:v>0.4732666284</c:v>
                </c:pt>
                <c:pt idx="1555">
                  <c:v>0.4732666284</c:v>
                </c:pt>
                <c:pt idx="1556">
                  <c:v>0.4732666284</c:v>
                </c:pt>
                <c:pt idx="1557">
                  <c:v>0.4732666284</c:v>
                </c:pt>
                <c:pt idx="1558">
                  <c:v>0.4732666284</c:v>
                </c:pt>
                <c:pt idx="1559">
                  <c:v>0.4732666284</c:v>
                </c:pt>
                <c:pt idx="1560">
                  <c:v>0.4732666284</c:v>
                </c:pt>
                <c:pt idx="1561">
                  <c:v>0.4732666284</c:v>
                </c:pt>
                <c:pt idx="1562">
                  <c:v>0.4732666284</c:v>
                </c:pt>
                <c:pt idx="1563">
                  <c:v>0.4732666284</c:v>
                </c:pt>
                <c:pt idx="1564">
                  <c:v>0.4732666284</c:v>
                </c:pt>
                <c:pt idx="1565">
                  <c:v>0.4732666284</c:v>
                </c:pt>
                <c:pt idx="1566">
                  <c:v>0.4732666284</c:v>
                </c:pt>
                <c:pt idx="1567">
                  <c:v>0.4732666284</c:v>
                </c:pt>
                <c:pt idx="1568">
                  <c:v>0.4732666284</c:v>
                </c:pt>
                <c:pt idx="1569">
                  <c:v>0.4732666284</c:v>
                </c:pt>
                <c:pt idx="1570">
                  <c:v>0.4732666284</c:v>
                </c:pt>
                <c:pt idx="1571">
                  <c:v>0.4732666284</c:v>
                </c:pt>
                <c:pt idx="1572">
                  <c:v>0.4732666284</c:v>
                </c:pt>
                <c:pt idx="1573">
                  <c:v>0.4732666284</c:v>
                </c:pt>
                <c:pt idx="1574">
                  <c:v>0.4732666284</c:v>
                </c:pt>
                <c:pt idx="1575">
                  <c:v>0.4732666284</c:v>
                </c:pt>
                <c:pt idx="1576">
                  <c:v>0.4732666284</c:v>
                </c:pt>
                <c:pt idx="1577">
                  <c:v>0.4732666284</c:v>
                </c:pt>
                <c:pt idx="1578">
                  <c:v>0.4732666284</c:v>
                </c:pt>
                <c:pt idx="1579">
                  <c:v>0.4732666284</c:v>
                </c:pt>
                <c:pt idx="1580">
                  <c:v>0.46587183729999998</c:v>
                </c:pt>
                <c:pt idx="1581">
                  <c:v>0.46587183729999998</c:v>
                </c:pt>
                <c:pt idx="1582">
                  <c:v>0.46587183729999998</c:v>
                </c:pt>
                <c:pt idx="1583">
                  <c:v>0.46587183729999998</c:v>
                </c:pt>
                <c:pt idx="1584">
                  <c:v>0.46587183729999998</c:v>
                </c:pt>
                <c:pt idx="1585">
                  <c:v>0.46587183729999998</c:v>
                </c:pt>
                <c:pt idx="1586">
                  <c:v>0.46587183729999998</c:v>
                </c:pt>
                <c:pt idx="1587">
                  <c:v>0.46587183729999998</c:v>
                </c:pt>
                <c:pt idx="1588">
                  <c:v>0.46587183729999998</c:v>
                </c:pt>
                <c:pt idx="1589">
                  <c:v>0.46587183729999998</c:v>
                </c:pt>
                <c:pt idx="1590">
                  <c:v>0.46587183729999998</c:v>
                </c:pt>
                <c:pt idx="1591">
                  <c:v>0.46587183729999998</c:v>
                </c:pt>
                <c:pt idx="1592">
                  <c:v>0.46587183729999998</c:v>
                </c:pt>
                <c:pt idx="1593">
                  <c:v>0.46587183729999998</c:v>
                </c:pt>
                <c:pt idx="1594">
                  <c:v>0.46587183729999998</c:v>
                </c:pt>
                <c:pt idx="1595">
                  <c:v>0.46587183729999998</c:v>
                </c:pt>
                <c:pt idx="1596">
                  <c:v>0.46587183729999998</c:v>
                </c:pt>
                <c:pt idx="1597">
                  <c:v>0.46587183729999998</c:v>
                </c:pt>
                <c:pt idx="1598">
                  <c:v>0.46587183729999998</c:v>
                </c:pt>
                <c:pt idx="1599">
                  <c:v>0.46587183729999998</c:v>
                </c:pt>
                <c:pt idx="1600">
                  <c:v>0.46587183729999998</c:v>
                </c:pt>
                <c:pt idx="1601">
                  <c:v>0.46587183729999998</c:v>
                </c:pt>
                <c:pt idx="1602">
                  <c:v>0.46587183729999998</c:v>
                </c:pt>
                <c:pt idx="1603">
                  <c:v>0.46587183729999998</c:v>
                </c:pt>
                <c:pt idx="1604">
                  <c:v>0.46587183729999998</c:v>
                </c:pt>
                <c:pt idx="1605">
                  <c:v>0.46587183729999998</c:v>
                </c:pt>
                <c:pt idx="1606">
                  <c:v>0.45810730669999999</c:v>
                </c:pt>
                <c:pt idx="1607">
                  <c:v>0.45810730669999999</c:v>
                </c:pt>
                <c:pt idx="1608">
                  <c:v>0.45810730669999999</c:v>
                </c:pt>
                <c:pt idx="1609">
                  <c:v>0.45810730669999999</c:v>
                </c:pt>
                <c:pt idx="1610">
                  <c:v>0.45810730669999999</c:v>
                </c:pt>
                <c:pt idx="1611">
                  <c:v>0.45810730669999999</c:v>
                </c:pt>
                <c:pt idx="1612">
                  <c:v>0.45810730669999999</c:v>
                </c:pt>
                <c:pt idx="1613">
                  <c:v>0.45810730669999999</c:v>
                </c:pt>
                <c:pt idx="1614">
                  <c:v>0.45810730669999999</c:v>
                </c:pt>
                <c:pt idx="1615">
                  <c:v>0.45810730669999999</c:v>
                </c:pt>
                <c:pt idx="1616">
                  <c:v>0.45810730669999999</c:v>
                </c:pt>
                <c:pt idx="1617">
                  <c:v>0.45810730669999999</c:v>
                </c:pt>
                <c:pt idx="1618">
                  <c:v>0.45810730669999999</c:v>
                </c:pt>
                <c:pt idx="1619">
                  <c:v>0.45810730669999999</c:v>
                </c:pt>
                <c:pt idx="1620">
                  <c:v>0.45810730669999999</c:v>
                </c:pt>
                <c:pt idx="1621">
                  <c:v>0.45810730669999999</c:v>
                </c:pt>
                <c:pt idx="1622">
                  <c:v>0.45810730669999999</c:v>
                </c:pt>
                <c:pt idx="1623">
                  <c:v>0.45810730669999999</c:v>
                </c:pt>
                <c:pt idx="1624">
                  <c:v>0.45810730669999999</c:v>
                </c:pt>
                <c:pt idx="1625">
                  <c:v>0.45810730669999999</c:v>
                </c:pt>
                <c:pt idx="1626">
                  <c:v>0.45007033639999999</c:v>
                </c:pt>
                <c:pt idx="1627">
                  <c:v>0.45007033639999999</c:v>
                </c:pt>
                <c:pt idx="1628">
                  <c:v>0.45007033639999999</c:v>
                </c:pt>
                <c:pt idx="1629">
                  <c:v>0.45007033639999999</c:v>
                </c:pt>
                <c:pt idx="1630">
                  <c:v>0.45007033639999999</c:v>
                </c:pt>
                <c:pt idx="1631">
                  <c:v>0.45007033639999999</c:v>
                </c:pt>
                <c:pt idx="1632">
                  <c:v>0.45007033639999999</c:v>
                </c:pt>
                <c:pt idx="1633">
                  <c:v>0.45007033639999999</c:v>
                </c:pt>
                <c:pt idx="1634">
                  <c:v>0.45007033639999999</c:v>
                </c:pt>
                <c:pt idx="1635">
                  <c:v>0.45007033639999999</c:v>
                </c:pt>
                <c:pt idx="1636">
                  <c:v>0.45007033639999999</c:v>
                </c:pt>
                <c:pt idx="1637">
                  <c:v>0.45007033639999999</c:v>
                </c:pt>
                <c:pt idx="1638">
                  <c:v>0.45007033639999999</c:v>
                </c:pt>
                <c:pt idx="1639">
                  <c:v>0.45007033639999999</c:v>
                </c:pt>
                <c:pt idx="1640">
                  <c:v>0.45007033639999999</c:v>
                </c:pt>
                <c:pt idx="1641">
                  <c:v>0.45007033639999999</c:v>
                </c:pt>
                <c:pt idx="1642">
                  <c:v>0.45007033639999999</c:v>
                </c:pt>
                <c:pt idx="1643">
                  <c:v>0.45007033639999999</c:v>
                </c:pt>
                <c:pt idx="1644">
                  <c:v>0.45007033639999999</c:v>
                </c:pt>
                <c:pt idx="1645">
                  <c:v>0.45007033639999999</c:v>
                </c:pt>
                <c:pt idx="1646">
                  <c:v>0.45007033639999999</c:v>
                </c:pt>
                <c:pt idx="1647">
                  <c:v>0.45007033639999999</c:v>
                </c:pt>
                <c:pt idx="1648">
                  <c:v>0.45007033639999999</c:v>
                </c:pt>
                <c:pt idx="1649">
                  <c:v>0.45007033639999999</c:v>
                </c:pt>
                <c:pt idx="1650">
                  <c:v>0.45007033639999999</c:v>
                </c:pt>
                <c:pt idx="1651">
                  <c:v>0.45007033639999999</c:v>
                </c:pt>
                <c:pt idx="1652">
                  <c:v>0.45007033639999999</c:v>
                </c:pt>
                <c:pt idx="1653">
                  <c:v>0.45007033639999999</c:v>
                </c:pt>
                <c:pt idx="1654">
                  <c:v>0.45007033639999999</c:v>
                </c:pt>
                <c:pt idx="1655">
                  <c:v>0.45007033639999999</c:v>
                </c:pt>
                <c:pt idx="1656">
                  <c:v>0.45007033639999999</c:v>
                </c:pt>
                <c:pt idx="1657">
                  <c:v>0.45007033639999999</c:v>
                </c:pt>
                <c:pt idx="1658">
                  <c:v>0.45007033639999999</c:v>
                </c:pt>
                <c:pt idx="1659">
                  <c:v>0.45007033639999999</c:v>
                </c:pt>
                <c:pt idx="1660">
                  <c:v>0.45007033639999999</c:v>
                </c:pt>
                <c:pt idx="1661">
                  <c:v>0.45007033639999999</c:v>
                </c:pt>
                <c:pt idx="1662">
                  <c:v>0.45007033639999999</c:v>
                </c:pt>
                <c:pt idx="1663">
                  <c:v>0.45007033639999999</c:v>
                </c:pt>
                <c:pt idx="1664">
                  <c:v>0.45007033639999999</c:v>
                </c:pt>
                <c:pt idx="1665">
                  <c:v>0.45007033639999999</c:v>
                </c:pt>
                <c:pt idx="1666">
                  <c:v>0.45007033639999999</c:v>
                </c:pt>
                <c:pt idx="1667">
                  <c:v>0.45007033639999999</c:v>
                </c:pt>
                <c:pt idx="1668">
                  <c:v>0.45007033639999999</c:v>
                </c:pt>
                <c:pt idx="1669">
                  <c:v>0.45007033639999999</c:v>
                </c:pt>
                <c:pt idx="1670">
                  <c:v>0.45007033639999999</c:v>
                </c:pt>
                <c:pt idx="1671">
                  <c:v>0.45007033639999999</c:v>
                </c:pt>
                <c:pt idx="1672">
                  <c:v>0.45007033639999999</c:v>
                </c:pt>
                <c:pt idx="1673">
                  <c:v>0.45007033639999999</c:v>
                </c:pt>
                <c:pt idx="1674">
                  <c:v>0.45007033639999999</c:v>
                </c:pt>
                <c:pt idx="1675">
                  <c:v>0.45007033639999999</c:v>
                </c:pt>
                <c:pt idx="1676">
                  <c:v>0.45007033639999999</c:v>
                </c:pt>
                <c:pt idx="1677">
                  <c:v>0.45007033639999999</c:v>
                </c:pt>
                <c:pt idx="1678">
                  <c:v>0.45007033639999999</c:v>
                </c:pt>
                <c:pt idx="1679">
                  <c:v>0.45007033639999999</c:v>
                </c:pt>
                <c:pt idx="1680">
                  <c:v>0.45007033639999999</c:v>
                </c:pt>
                <c:pt idx="1681">
                  <c:v>0.45007033639999999</c:v>
                </c:pt>
                <c:pt idx="1682">
                  <c:v>0.45007033639999999</c:v>
                </c:pt>
                <c:pt idx="1683">
                  <c:v>0.45007033639999999</c:v>
                </c:pt>
                <c:pt idx="1684">
                  <c:v>0.45007033639999999</c:v>
                </c:pt>
                <c:pt idx="1685">
                  <c:v>0.45007033639999999</c:v>
                </c:pt>
                <c:pt idx="1686">
                  <c:v>0.45007033639999999</c:v>
                </c:pt>
                <c:pt idx="1687">
                  <c:v>0.45007033639999999</c:v>
                </c:pt>
                <c:pt idx="1688">
                  <c:v>0.45007033639999999</c:v>
                </c:pt>
                <c:pt idx="1689">
                  <c:v>0.45007033639999999</c:v>
                </c:pt>
                <c:pt idx="1690">
                  <c:v>0.45007033639999999</c:v>
                </c:pt>
                <c:pt idx="1691">
                  <c:v>0.45007033639999999</c:v>
                </c:pt>
                <c:pt idx="1692">
                  <c:v>0.45007033639999999</c:v>
                </c:pt>
                <c:pt idx="1693">
                  <c:v>0.45007033639999999</c:v>
                </c:pt>
                <c:pt idx="1694">
                  <c:v>0.45007033639999999</c:v>
                </c:pt>
                <c:pt idx="1695">
                  <c:v>0.45007033639999999</c:v>
                </c:pt>
                <c:pt idx="1696">
                  <c:v>0.45007033639999999</c:v>
                </c:pt>
                <c:pt idx="1697">
                  <c:v>0.45007033639999999</c:v>
                </c:pt>
                <c:pt idx="1698">
                  <c:v>0.45007033639999999</c:v>
                </c:pt>
                <c:pt idx="1699">
                  <c:v>0.45007033639999999</c:v>
                </c:pt>
                <c:pt idx="1700">
                  <c:v>0.45007033639999999</c:v>
                </c:pt>
                <c:pt idx="1701">
                  <c:v>0.45007033639999999</c:v>
                </c:pt>
                <c:pt idx="1702">
                  <c:v>0.45007033639999999</c:v>
                </c:pt>
                <c:pt idx="1703">
                  <c:v>0.45007033639999999</c:v>
                </c:pt>
                <c:pt idx="1704">
                  <c:v>0.45007033639999999</c:v>
                </c:pt>
                <c:pt idx="1705">
                  <c:v>0.45007033639999999</c:v>
                </c:pt>
                <c:pt idx="1706">
                  <c:v>0.45007033639999999</c:v>
                </c:pt>
                <c:pt idx="1707">
                  <c:v>0.45007033639999999</c:v>
                </c:pt>
                <c:pt idx="1708">
                  <c:v>0.45007033639999999</c:v>
                </c:pt>
                <c:pt idx="1709">
                  <c:v>0.45007033639999999</c:v>
                </c:pt>
                <c:pt idx="1710">
                  <c:v>0.45007033639999999</c:v>
                </c:pt>
                <c:pt idx="1711">
                  <c:v>0.45007033639999999</c:v>
                </c:pt>
                <c:pt idx="1712">
                  <c:v>0.45007033639999999</c:v>
                </c:pt>
                <c:pt idx="1713">
                  <c:v>0.45007033639999999</c:v>
                </c:pt>
                <c:pt idx="1714">
                  <c:v>0.44124542779999998</c:v>
                </c:pt>
                <c:pt idx="1715">
                  <c:v>0.44124542779999998</c:v>
                </c:pt>
                <c:pt idx="1716">
                  <c:v>0.44124542779999998</c:v>
                </c:pt>
                <c:pt idx="1717">
                  <c:v>0.44124542779999998</c:v>
                </c:pt>
                <c:pt idx="1718">
                  <c:v>0.44124542779999998</c:v>
                </c:pt>
                <c:pt idx="1719">
                  <c:v>0.44124542779999998</c:v>
                </c:pt>
                <c:pt idx="1720">
                  <c:v>0.44124542779999998</c:v>
                </c:pt>
                <c:pt idx="1721">
                  <c:v>0.44124542779999998</c:v>
                </c:pt>
                <c:pt idx="1722">
                  <c:v>0.4322404191</c:v>
                </c:pt>
                <c:pt idx="1723">
                  <c:v>0.4322404191</c:v>
                </c:pt>
                <c:pt idx="1724">
                  <c:v>0.4322404191</c:v>
                </c:pt>
                <c:pt idx="1725">
                  <c:v>0.4322404191</c:v>
                </c:pt>
                <c:pt idx="1726">
                  <c:v>0.4322404191</c:v>
                </c:pt>
                <c:pt idx="1727">
                  <c:v>0.4322404191</c:v>
                </c:pt>
                <c:pt idx="1728">
                  <c:v>0.4322404191</c:v>
                </c:pt>
                <c:pt idx="1729">
                  <c:v>0.4322404191</c:v>
                </c:pt>
                <c:pt idx="1730">
                  <c:v>0.4322404191</c:v>
                </c:pt>
                <c:pt idx="1731">
                  <c:v>0.4322404191</c:v>
                </c:pt>
                <c:pt idx="1732">
                  <c:v>0.4322404191</c:v>
                </c:pt>
                <c:pt idx="1733">
                  <c:v>0.4322404191</c:v>
                </c:pt>
                <c:pt idx="1734">
                  <c:v>0.4322404191</c:v>
                </c:pt>
                <c:pt idx="1735">
                  <c:v>0.4322404191</c:v>
                </c:pt>
                <c:pt idx="1736">
                  <c:v>0.4322404191</c:v>
                </c:pt>
                <c:pt idx="1737">
                  <c:v>0.4322404191</c:v>
                </c:pt>
                <c:pt idx="1738">
                  <c:v>0.4322404191</c:v>
                </c:pt>
                <c:pt idx="1739">
                  <c:v>0.4322404191</c:v>
                </c:pt>
                <c:pt idx="1740">
                  <c:v>0.4322404191</c:v>
                </c:pt>
                <c:pt idx="1741">
                  <c:v>0.4322404191</c:v>
                </c:pt>
                <c:pt idx="1742">
                  <c:v>0.4322404191</c:v>
                </c:pt>
                <c:pt idx="1743">
                  <c:v>0.4322404191</c:v>
                </c:pt>
                <c:pt idx="1744">
                  <c:v>0.4322404191</c:v>
                </c:pt>
                <c:pt idx="1745">
                  <c:v>0.4322404191</c:v>
                </c:pt>
                <c:pt idx="1746">
                  <c:v>0.4322404191</c:v>
                </c:pt>
                <c:pt idx="1747">
                  <c:v>0.4322404191</c:v>
                </c:pt>
                <c:pt idx="1748">
                  <c:v>0.4322404191</c:v>
                </c:pt>
                <c:pt idx="1749">
                  <c:v>0.4322404191</c:v>
                </c:pt>
                <c:pt idx="1750">
                  <c:v>0.4322404191</c:v>
                </c:pt>
                <c:pt idx="1751">
                  <c:v>0.4322404191</c:v>
                </c:pt>
                <c:pt idx="1752">
                  <c:v>0.4322404191</c:v>
                </c:pt>
                <c:pt idx="1753">
                  <c:v>0.4322404191</c:v>
                </c:pt>
                <c:pt idx="1754">
                  <c:v>0.4322404191</c:v>
                </c:pt>
                <c:pt idx="1755">
                  <c:v>0.4322404191</c:v>
                </c:pt>
                <c:pt idx="1756">
                  <c:v>0.4322404191</c:v>
                </c:pt>
                <c:pt idx="1757">
                  <c:v>0.4322404191</c:v>
                </c:pt>
                <c:pt idx="1758">
                  <c:v>0.42284388830000003</c:v>
                </c:pt>
                <c:pt idx="1759">
                  <c:v>0.42284388830000003</c:v>
                </c:pt>
                <c:pt idx="1760">
                  <c:v>0.42284388830000003</c:v>
                </c:pt>
                <c:pt idx="1761">
                  <c:v>0.42284388830000003</c:v>
                </c:pt>
                <c:pt idx="1762">
                  <c:v>0.42284388830000003</c:v>
                </c:pt>
                <c:pt idx="1763">
                  <c:v>0.42284388830000003</c:v>
                </c:pt>
                <c:pt idx="1764">
                  <c:v>0.42284388830000003</c:v>
                </c:pt>
                <c:pt idx="1765">
                  <c:v>0.42284388830000003</c:v>
                </c:pt>
                <c:pt idx="1766">
                  <c:v>0.41344735739999999</c:v>
                </c:pt>
                <c:pt idx="1767">
                  <c:v>0.41344735739999999</c:v>
                </c:pt>
                <c:pt idx="1768">
                  <c:v>0.41344735739999999</c:v>
                </c:pt>
                <c:pt idx="1769">
                  <c:v>0.41344735739999999</c:v>
                </c:pt>
                <c:pt idx="1770">
                  <c:v>0.41344735739999999</c:v>
                </c:pt>
                <c:pt idx="1771">
                  <c:v>0.41344735739999999</c:v>
                </c:pt>
                <c:pt idx="1772">
                  <c:v>0.41344735739999999</c:v>
                </c:pt>
                <c:pt idx="1773">
                  <c:v>0.41344735739999999</c:v>
                </c:pt>
                <c:pt idx="1774">
                  <c:v>0.41344735739999999</c:v>
                </c:pt>
                <c:pt idx="1775">
                  <c:v>0.41344735739999999</c:v>
                </c:pt>
                <c:pt idx="1776">
                  <c:v>0.40383230260000003</c:v>
                </c:pt>
                <c:pt idx="1777">
                  <c:v>0.40383230260000003</c:v>
                </c:pt>
                <c:pt idx="1778">
                  <c:v>0.40383230260000003</c:v>
                </c:pt>
                <c:pt idx="1779">
                  <c:v>0.40383230260000003</c:v>
                </c:pt>
                <c:pt idx="1780">
                  <c:v>0.40383230260000003</c:v>
                </c:pt>
                <c:pt idx="1781">
                  <c:v>0.40383230260000003</c:v>
                </c:pt>
                <c:pt idx="1782">
                  <c:v>0.40383230260000003</c:v>
                </c:pt>
                <c:pt idx="1783">
                  <c:v>0.40383230260000003</c:v>
                </c:pt>
                <c:pt idx="1784">
                  <c:v>0.40383230260000003</c:v>
                </c:pt>
                <c:pt idx="1785">
                  <c:v>0.40383230260000003</c:v>
                </c:pt>
                <c:pt idx="1786">
                  <c:v>0.40383230260000003</c:v>
                </c:pt>
                <c:pt idx="1787">
                  <c:v>0.40383230260000003</c:v>
                </c:pt>
                <c:pt idx="1788">
                  <c:v>0.40383230260000003</c:v>
                </c:pt>
                <c:pt idx="1789">
                  <c:v>0.40383230260000003</c:v>
                </c:pt>
                <c:pt idx="1790">
                  <c:v>0.40383230260000003</c:v>
                </c:pt>
                <c:pt idx="1791">
                  <c:v>0.40383230260000003</c:v>
                </c:pt>
                <c:pt idx="1792">
                  <c:v>0.40383230260000003</c:v>
                </c:pt>
                <c:pt idx="1793">
                  <c:v>0.40383230260000003</c:v>
                </c:pt>
                <c:pt idx="1794">
                  <c:v>0.40383230260000003</c:v>
                </c:pt>
                <c:pt idx="1795">
                  <c:v>0.40383230260000003</c:v>
                </c:pt>
                <c:pt idx="1796">
                  <c:v>0.40383230260000003</c:v>
                </c:pt>
                <c:pt idx="1797">
                  <c:v>0.40383230260000003</c:v>
                </c:pt>
                <c:pt idx="1798">
                  <c:v>0.40383230260000003</c:v>
                </c:pt>
                <c:pt idx="1799">
                  <c:v>0.40383230260000003</c:v>
                </c:pt>
                <c:pt idx="1800">
                  <c:v>0.40383230260000003</c:v>
                </c:pt>
                <c:pt idx="1801">
                  <c:v>0.40383230260000003</c:v>
                </c:pt>
                <c:pt idx="1802">
                  <c:v>0.40383230260000003</c:v>
                </c:pt>
                <c:pt idx="1803">
                  <c:v>0.40383230260000003</c:v>
                </c:pt>
                <c:pt idx="1804">
                  <c:v>0.39347762819999998</c:v>
                </c:pt>
                <c:pt idx="1805">
                  <c:v>0.39347762819999998</c:v>
                </c:pt>
                <c:pt idx="1806">
                  <c:v>0.39347762819999998</c:v>
                </c:pt>
                <c:pt idx="1807">
                  <c:v>0.39347762819999998</c:v>
                </c:pt>
                <c:pt idx="1808">
                  <c:v>0.39347762819999998</c:v>
                </c:pt>
                <c:pt idx="1809">
                  <c:v>0.39347762819999998</c:v>
                </c:pt>
                <c:pt idx="1810">
                  <c:v>0.39347762819999998</c:v>
                </c:pt>
                <c:pt idx="1811">
                  <c:v>0.39347762819999998</c:v>
                </c:pt>
                <c:pt idx="1812">
                  <c:v>0.39347762819999998</c:v>
                </c:pt>
                <c:pt idx="1813">
                  <c:v>0.39347762819999998</c:v>
                </c:pt>
                <c:pt idx="1814">
                  <c:v>0.39347762819999998</c:v>
                </c:pt>
                <c:pt idx="1815">
                  <c:v>0.39347762819999998</c:v>
                </c:pt>
                <c:pt idx="1816">
                  <c:v>0.39347762819999998</c:v>
                </c:pt>
                <c:pt idx="1817">
                  <c:v>0.39347762819999998</c:v>
                </c:pt>
                <c:pt idx="1818">
                  <c:v>0.39347762819999998</c:v>
                </c:pt>
                <c:pt idx="1819">
                  <c:v>0.39347762819999998</c:v>
                </c:pt>
                <c:pt idx="1820">
                  <c:v>0.39347762819999998</c:v>
                </c:pt>
                <c:pt idx="1821">
                  <c:v>0.39347762819999998</c:v>
                </c:pt>
                <c:pt idx="1822">
                  <c:v>0.39347762819999998</c:v>
                </c:pt>
                <c:pt idx="1823">
                  <c:v>0.39347762819999998</c:v>
                </c:pt>
                <c:pt idx="1824">
                  <c:v>0.39347762819999998</c:v>
                </c:pt>
                <c:pt idx="1825">
                  <c:v>0.39347762819999998</c:v>
                </c:pt>
                <c:pt idx="1826">
                  <c:v>0.39347762819999998</c:v>
                </c:pt>
                <c:pt idx="1827">
                  <c:v>0.39347762819999998</c:v>
                </c:pt>
                <c:pt idx="1828">
                  <c:v>0.39347762819999998</c:v>
                </c:pt>
                <c:pt idx="1829">
                  <c:v>0.39347762819999998</c:v>
                </c:pt>
                <c:pt idx="1830">
                  <c:v>0.39347762819999998</c:v>
                </c:pt>
                <c:pt idx="1831">
                  <c:v>0.39347762819999998</c:v>
                </c:pt>
                <c:pt idx="1832">
                  <c:v>0.39347762819999998</c:v>
                </c:pt>
                <c:pt idx="1833">
                  <c:v>0.39347762819999998</c:v>
                </c:pt>
                <c:pt idx="1834">
                  <c:v>0.39347762819999998</c:v>
                </c:pt>
                <c:pt idx="1835">
                  <c:v>0.39347762819999998</c:v>
                </c:pt>
                <c:pt idx="1836">
                  <c:v>0.39347762819999998</c:v>
                </c:pt>
                <c:pt idx="1837">
                  <c:v>0.39347762819999998</c:v>
                </c:pt>
                <c:pt idx="1838">
                  <c:v>0.39347762819999998</c:v>
                </c:pt>
                <c:pt idx="1839">
                  <c:v>0.39347762819999998</c:v>
                </c:pt>
                <c:pt idx="1840">
                  <c:v>0.39347762819999998</c:v>
                </c:pt>
                <c:pt idx="1841">
                  <c:v>0.39347762819999998</c:v>
                </c:pt>
                <c:pt idx="1842">
                  <c:v>0.39347762819999998</c:v>
                </c:pt>
                <c:pt idx="1843">
                  <c:v>0.39347762819999998</c:v>
                </c:pt>
                <c:pt idx="1844">
                  <c:v>0.39347762819999998</c:v>
                </c:pt>
                <c:pt idx="1845">
                  <c:v>0.39347762819999998</c:v>
                </c:pt>
                <c:pt idx="1846">
                  <c:v>0.39347762819999998</c:v>
                </c:pt>
                <c:pt idx="1847">
                  <c:v>0.39347762819999998</c:v>
                </c:pt>
                <c:pt idx="1848">
                  <c:v>0.39347762819999998</c:v>
                </c:pt>
                <c:pt idx="1849">
                  <c:v>0.39347762819999998</c:v>
                </c:pt>
                <c:pt idx="1850">
                  <c:v>0.39347762819999998</c:v>
                </c:pt>
                <c:pt idx="1851">
                  <c:v>0.39347762819999998</c:v>
                </c:pt>
                <c:pt idx="1852">
                  <c:v>0.39347762819999998</c:v>
                </c:pt>
                <c:pt idx="1853">
                  <c:v>0.39347762819999998</c:v>
                </c:pt>
                <c:pt idx="1854">
                  <c:v>0.39347762819999998</c:v>
                </c:pt>
                <c:pt idx="1855">
                  <c:v>0.39347762819999998</c:v>
                </c:pt>
                <c:pt idx="1856">
                  <c:v>0.39347762819999998</c:v>
                </c:pt>
                <c:pt idx="1857">
                  <c:v>0.39347762819999998</c:v>
                </c:pt>
                <c:pt idx="1858">
                  <c:v>0.39347762819999998</c:v>
                </c:pt>
                <c:pt idx="1859">
                  <c:v>0.39347762819999998</c:v>
                </c:pt>
                <c:pt idx="1860">
                  <c:v>0.39347762819999998</c:v>
                </c:pt>
                <c:pt idx="1861">
                  <c:v>0.39347762819999998</c:v>
                </c:pt>
                <c:pt idx="1862">
                  <c:v>0.39347762819999998</c:v>
                </c:pt>
                <c:pt idx="1863">
                  <c:v>0.39347762819999998</c:v>
                </c:pt>
                <c:pt idx="1864">
                  <c:v>0.39347762819999998</c:v>
                </c:pt>
                <c:pt idx="1865">
                  <c:v>0.39347762819999998</c:v>
                </c:pt>
                <c:pt idx="1866">
                  <c:v>0.39347762819999998</c:v>
                </c:pt>
                <c:pt idx="1867">
                  <c:v>0.39347762819999998</c:v>
                </c:pt>
                <c:pt idx="1868">
                  <c:v>0.39347762819999998</c:v>
                </c:pt>
                <c:pt idx="1869">
                  <c:v>0.39347762819999998</c:v>
                </c:pt>
                <c:pt idx="1870">
                  <c:v>0.39347762819999998</c:v>
                </c:pt>
                <c:pt idx="1871">
                  <c:v>0.39347762819999998</c:v>
                </c:pt>
                <c:pt idx="1872">
                  <c:v>0.39347762819999998</c:v>
                </c:pt>
                <c:pt idx="1873">
                  <c:v>0.39347762819999998</c:v>
                </c:pt>
                <c:pt idx="1874">
                  <c:v>0.39347762819999998</c:v>
                </c:pt>
                <c:pt idx="1875">
                  <c:v>0.39347762819999998</c:v>
                </c:pt>
                <c:pt idx="1876">
                  <c:v>0.39347762819999998</c:v>
                </c:pt>
                <c:pt idx="1877">
                  <c:v>0.39347762819999998</c:v>
                </c:pt>
                <c:pt idx="1878">
                  <c:v>0.39347762819999998</c:v>
                </c:pt>
                <c:pt idx="1879">
                  <c:v>0.39347762819999998</c:v>
                </c:pt>
                <c:pt idx="1880">
                  <c:v>0.39347762819999998</c:v>
                </c:pt>
                <c:pt idx="1881">
                  <c:v>0.39347762819999998</c:v>
                </c:pt>
                <c:pt idx="1882">
                  <c:v>0.39347762819999998</c:v>
                </c:pt>
                <c:pt idx="1883">
                  <c:v>0.39347762819999998</c:v>
                </c:pt>
                <c:pt idx="1884">
                  <c:v>0.39347762819999998</c:v>
                </c:pt>
                <c:pt idx="1885">
                  <c:v>0.39347762819999998</c:v>
                </c:pt>
                <c:pt idx="1886">
                  <c:v>0.39347762819999998</c:v>
                </c:pt>
                <c:pt idx="1887">
                  <c:v>0.39347762819999998</c:v>
                </c:pt>
                <c:pt idx="1888">
                  <c:v>0.39347762819999998</c:v>
                </c:pt>
                <c:pt idx="1889">
                  <c:v>0.39347762819999998</c:v>
                </c:pt>
                <c:pt idx="1890">
                  <c:v>0.39347762819999998</c:v>
                </c:pt>
                <c:pt idx="1891">
                  <c:v>0.39347762819999998</c:v>
                </c:pt>
                <c:pt idx="1892">
                  <c:v>0.39347762819999998</c:v>
                </c:pt>
                <c:pt idx="1893">
                  <c:v>0.39347762819999998</c:v>
                </c:pt>
                <c:pt idx="1894">
                  <c:v>0.39347762819999998</c:v>
                </c:pt>
                <c:pt idx="1895">
                  <c:v>0.39347762819999998</c:v>
                </c:pt>
                <c:pt idx="1896">
                  <c:v>0.39347762819999998</c:v>
                </c:pt>
                <c:pt idx="1897">
                  <c:v>0.39347762819999998</c:v>
                </c:pt>
                <c:pt idx="1898">
                  <c:v>0.39347762819999998</c:v>
                </c:pt>
                <c:pt idx="1899">
                  <c:v>0.39347762819999998</c:v>
                </c:pt>
                <c:pt idx="1900">
                  <c:v>0.39347762819999998</c:v>
                </c:pt>
                <c:pt idx="1901">
                  <c:v>0.39347762819999998</c:v>
                </c:pt>
                <c:pt idx="1902">
                  <c:v>0.39347762819999998</c:v>
                </c:pt>
                <c:pt idx="1903">
                  <c:v>0.39347762819999998</c:v>
                </c:pt>
                <c:pt idx="1904">
                  <c:v>0.39347762819999998</c:v>
                </c:pt>
                <c:pt idx="1905">
                  <c:v>0.39347762819999998</c:v>
                </c:pt>
                <c:pt idx="1906">
                  <c:v>0.39347762819999998</c:v>
                </c:pt>
                <c:pt idx="1907">
                  <c:v>0.39347762819999998</c:v>
                </c:pt>
                <c:pt idx="1908">
                  <c:v>0.39347762819999998</c:v>
                </c:pt>
                <c:pt idx="1909">
                  <c:v>0.39347762819999998</c:v>
                </c:pt>
                <c:pt idx="1910">
                  <c:v>0.39347762819999998</c:v>
                </c:pt>
                <c:pt idx="1911">
                  <c:v>0.39347762819999998</c:v>
                </c:pt>
                <c:pt idx="1912">
                  <c:v>0.3799094341</c:v>
                </c:pt>
                <c:pt idx="1913">
                  <c:v>0.3799094341</c:v>
                </c:pt>
                <c:pt idx="1914">
                  <c:v>0.3799094341</c:v>
                </c:pt>
                <c:pt idx="1915">
                  <c:v>0.3799094341</c:v>
                </c:pt>
                <c:pt idx="1916">
                  <c:v>0.3799094341</c:v>
                </c:pt>
                <c:pt idx="1917">
                  <c:v>0.3799094341</c:v>
                </c:pt>
                <c:pt idx="1918">
                  <c:v>0.3799094341</c:v>
                </c:pt>
                <c:pt idx="1919">
                  <c:v>0.3799094341</c:v>
                </c:pt>
                <c:pt idx="1920">
                  <c:v>0.3799094341</c:v>
                </c:pt>
                <c:pt idx="1921">
                  <c:v>0.3799094341</c:v>
                </c:pt>
                <c:pt idx="1922">
                  <c:v>0.3799094341</c:v>
                </c:pt>
                <c:pt idx="1923">
                  <c:v>0.3799094341</c:v>
                </c:pt>
                <c:pt idx="1924">
                  <c:v>0.3799094341</c:v>
                </c:pt>
                <c:pt idx="1925">
                  <c:v>0.3799094341</c:v>
                </c:pt>
                <c:pt idx="1926">
                  <c:v>0.3799094341</c:v>
                </c:pt>
                <c:pt idx="1927">
                  <c:v>0.3799094341</c:v>
                </c:pt>
                <c:pt idx="1928">
                  <c:v>0.36583871429999998</c:v>
                </c:pt>
                <c:pt idx="1929">
                  <c:v>0.36583871429999998</c:v>
                </c:pt>
                <c:pt idx="1930">
                  <c:v>0.36583871429999998</c:v>
                </c:pt>
                <c:pt idx="1931">
                  <c:v>0.36583871429999998</c:v>
                </c:pt>
                <c:pt idx="1932">
                  <c:v>0.36583871429999998</c:v>
                </c:pt>
                <c:pt idx="1933">
                  <c:v>0.36583871429999998</c:v>
                </c:pt>
                <c:pt idx="1934">
                  <c:v>0.36583871429999998</c:v>
                </c:pt>
                <c:pt idx="1935">
                  <c:v>0.36583871429999998</c:v>
                </c:pt>
                <c:pt idx="1936">
                  <c:v>0.36583871429999998</c:v>
                </c:pt>
                <c:pt idx="1937">
                  <c:v>0.36583871429999998</c:v>
                </c:pt>
                <c:pt idx="1938">
                  <c:v>0.36583871429999998</c:v>
                </c:pt>
                <c:pt idx="1939">
                  <c:v>0.36583871429999998</c:v>
                </c:pt>
                <c:pt idx="1940">
                  <c:v>0.36583871429999998</c:v>
                </c:pt>
                <c:pt idx="1941">
                  <c:v>0.36583871429999998</c:v>
                </c:pt>
                <c:pt idx="1942">
                  <c:v>0.36583871429999998</c:v>
                </c:pt>
                <c:pt idx="1943">
                  <c:v>0.36583871429999998</c:v>
                </c:pt>
                <c:pt idx="1944">
                  <c:v>0.36583871429999998</c:v>
                </c:pt>
                <c:pt idx="1945">
                  <c:v>0.36583871429999998</c:v>
                </c:pt>
                <c:pt idx="1946">
                  <c:v>0.36583871429999998</c:v>
                </c:pt>
                <c:pt idx="1947">
                  <c:v>0.36583871429999998</c:v>
                </c:pt>
                <c:pt idx="1948">
                  <c:v>0.36583871429999998</c:v>
                </c:pt>
                <c:pt idx="1949">
                  <c:v>0.36583871429999998</c:v>
                </c:pt>
                <c:pt idx="1950">
                  <c:v>0.36583871429999998</c:v>
                </c:pt>
                <c:pt idx="1951">
                  <c:v>0.36583871429999998</c:v>
                </c:pt>
                <c:pt idx="1952">
                  <c:v>0.36583871429999998</c:v>
                </c:pt>
                <c:pt idx="1953">
                  <c:v>0.36583871429999998</c:v>
                </c:pt>
                <c:pt idx="1954">
                  <c:v>0.36583871429999998</c:v>
                </c:pt>
                <c:pt idx="1955">
                  <c:v>0.36583871429999998</c:v>
                </c:pt>
                <c:pt idx="1956">
                  <c:v>0.36583871429999998</c:v>
                </c:pt>
                <c:pt idx="1957">
                  <c:v>0.36583871429999998</c:v>
                </c:pt>
                <c:pt idx="1958">
                  <c:v>0.36583871429999998</c:v>
                </c:pt>
                <c:pt idx="1959">
                  <c:v>0.36583871429999998</c:v>
                </c:pt>
                <c:pt idx="1960">
                  <c:v>0.36583871429999998</c:v>
                </c:pt>
                <c:pt idx="1961">
                  <c:v>0.36583871429999998</c:v>
                </c:pt>
                <c:pt idx="1962">
                  <c:v>0.36583871429999998</c:v>
                </c:pt>
                <c:pt idx="1963">
                  <c:v>0.36583871429999998</c:v>
                </c:pt>
                <c:pt idx="1964">
                  <c:v>0.36583871429999998</c:v>
                </c:pt>
                <c:pt idx="1965">
                  <c:v>0.36583871429999998</c:v>
                </c:pt>
                <c:pt idx="1966">
                  <c:v>0.36583871429999998</c:v>
                </c:pt>
                <c:pt idx="1967">
                  <c:v>0.36583871429999998</c:v>
                </c:pt>
                <c:pt idx="1968">
                  <c:v>0.36583871429999998</c:v>
                </c:pt>
                <c:pt idx="1969">
                  <c:v>0.36583871429999998</c:v>
                </c:pt>
                <c:pt idx="1970">
                  <c:v>0.36583871429999998</c:v>
                </c:pt>
                <c:pt idx="1971">
                  <c:v>0.36583871429999998</c:v>
                </c:pt>
                <c:pt idx="1972">
                  <c:v>0.36583871429999998</c:v>
                </c:pt>
                <c:pt idx="1973">
                  <c:v>0.36583871429999998</c:v>
                </c:pt>
                <c:pt idx="1974">
                  <c:v>0.36583871429999998</c:v>
                </c:pt>
                <c:pt idx="1975">
                  <c:v>0.36583871429999998</c:v>
                </c:pt>
                <c:pt idx="1976">
                  <c:v>0.36583871429999998</c:v>
                </c:pt>
                <c:pt idx="1977">
                  <c:v>0.36583871429999998</c:v>
                </c:pt>
                <c:pt idx="1978">
                  <c:v>0.36583871429999998</c:v>
                </c:pt>
                <c:pt idx="1979">
                  <c:v>0.36583871429999998</c:v>
                </c:pt>
                <c:pt idx="1980">
                  <c:v>0.36583871429999998</c:v>
                </c:pt>
                <c:pt idx="1981">
                  <c:v>0.36583871429999998</c:v>
                </c:pt>
                <c:pt idx="1982">
                  <c:v>0.36583871429999998</c:v>
                </c:pt>
                <c:pt idx="1983">
                  <c:v>0.36583871429999998</c:v>
                </c:pt>
                <c:pt idx="1984">
                  <c:v>0.36583871429999998</c:v>
                </c:pt>
                <c:pt idx="1985">
                  <c:v>0.36583871429999998</c:v>
                </c:pt>
                <c:pt idx="1986">
                  <c:v>0.36583871429999998</c:v>
                </c:pt>
                <c:pt idx="1987">
                  <c:v>0.36583871429999998</c:v>
                </c:pt>
                <c:pt idx="1988">
                  <c:v>0.36583871429999998</c:v>
                </c:pt>
                <c:pt idx="1989">
                  <c:v>0.36583871429999998</c:v>
                </c:pt>
                <c:pt idx="1990">
                  <c:v>0.36583871429999998</c:v>
                </c:pt>
                <c:pt idx="1991">
                  <c:v>0.36583871429999998</c:v>
                </c:pt>
                <c:pt idx="1992">
                  <c:v>0.36583871429999998</c:v>
                </c:pt>
                <c:pt idx="1993">
                  <c:v>0.36583871429999998</c:v>
                </c:pt>
                <c:pt idx="1994">
                  <c:v>0.36583871429999998</c:v>
                </c:pt>
                <c:pt idx="1995">
                  <c:v>0.36583871429999998</c:v>
                </c:pt>
                <c:pt idx="1996">
                  <c:v>0.36583871429999998</c:v>
                </c:pt>
                <c:pt idx="1997">
                  <c:v>0.36583871429999998</c:v>
                </c:pt>
                <c:pt idx="1998">
                  <c:v>0.36583871429999998</c:v>
                </c:pt>
                <c:pt idx="1999">
                  <c:v>0.36583871429999998</c:v>
                </c:pt>
                <c:pt idx="2000">
                  <c:v>0.36583871429999998</c:v>
                </c:pt>
                <c:pt idx="2001">
                  <c:v>0.36583871429999998</c:v>
                </c:pt>
                <c:pt idx="2002">
                  <c:v>0.36583871429999998</c:v>
                </c:pt>
                <c:pt idx="2003">
                  <c:v>0.36583871429999998</c:v>
                </c:pt>
                <c:pt idx="2004">
                  <c:v>0.36583871429999998</c:v>
                </c:pt>
                <c:pt idx="2005">
                  <c:v>0.36583871429999998</c:v>
                </c:pt>
                <c:pt idx="2006">
                  <c:v>0.36583871429999998</c:v>
                </c:pt>
                <c:pt idx="2007">
                  <c:v>0.36583871429999998</c:v>
                </c:pt>
                <c:pt idx="2008">
                  <c:v>0.36583871429999998</c:v>
                </c:pt>
                <c:pt idx="2009">
                  <c:v>0.36583871429999998</c:v>
                </c:pt>
                <c:pt idx="2010">
                  <c:v>0.36583871429999998</c:v>
                </c:pt>
                <c:pt idx="2011">
                  <c:v>0.36583871429999998</c:v>
                </c:pt>
                <c:pt idx="2012">
                  <c:v>0.36583871429999998</c:v>
                </c:pt>
                <c:pt idx="2013">
                  <c:v>0.36583871429999998</c:v>
                </c:pt>
                <c:pt idx="2014">
                  <c:v>0.36583871429999998</c:v>
                </c:pt>
                <c:pt idx="2015">
                  <c:v>0.36583871429999998</c:v>
                </c:pt>
                <c:pt idx="2016">
                  <c:v>0.36583871429999998</c:v>
                </c:pt>
                <c:pt idx="2017">
                  <c:v>0.36583871429999998</c:v>
                </c:pt>
                <c:pt idx="2018">
                  <c:v>0.36583871429999998</c:v>
                </c:pt>
                <c:pt idx="2019">
                  <c:v>0.36583871429999998</c:v>
                </c:pt>
                <c:pt idx="2020">
                  <c:v>0.36583871429999998</c:v>
                </c:pt>
                <c:pt idx="2021">
                  <c:v>0.36583871429999998</c:v>
                </c:pt>
                <c:pt idx="2022">
                  <c:v>0.36583871429999998</c:v>
                </c:pt>
                <c:pt idx="2023">
                  <c:v>0.36583871429999998</c:v>
                </c:pt>
                <c:pt idx="2024">
                  <c:v>0.36583871429999998</c:v>
                </c:pt>
                <c:pt idx="2025">
                  <c:v>0.36583871429999998</c:v>
                </c:pt>
                <c:pt idx="2026">
                  <c:v>0.36583871429999998</c:v>
                </c:pt>
                <c:pt idx="2027">
                  <c:v>0.36583871429999998</c:v>
                </c:pt>
                <c:pt idx="2028">
                  <c:v>0.36583871429999998</c:v>
                </c:pt>
                <c:pt idx="2029">
                  <c:v>0.36583871429999998</c:v>
                </c:pt>
                <c:pt idx="2030">
                  <c:v>0.36583871429999998</c:v>
                </c:pt>
                <c:pt idx="2031">
                  <c:v>0.36583871429999998</c:v>
                </c:pt>
                <c:pt idx="2032">
                  <c:v>0.36583871429999998</c:v>
                </c:pt>
                <c:pt idx="2033">
                  <c:v>0.36583871429999998</c:v>
                </c:pt>
                <c:pt idx="2034">
                  <c:v>0.36583871429999998</c:v>
                </c:pt>
                <c:pt idx="2035">
                  <c:v>0.36583871429999998</c:v>
                </c:pt>
                <c:pt idx="2036">
                  <c:v>0.36583871429999998</c:v>
                </c:pt>
                <c:pt idx="2037">
                  <c:v>0.36583871429999998</c:v>
                </c:pt>
                <c:pt idx="2038">
                  <c:v>0.36583871429999998</c:v>
                </c:pt>
                <c:pt idx="2039">
                  <c:v>0.36583871429999998</c:v>
                </c:pt>
                <c:pt idx="2040">
                  <c:v>0.36583871429999998</c:v>
                </c:pt>
                <c:pt idx="2041">
                  <c:v>0.36583871429999998</c:v>
                </c:pt>
                <c:pt idx="2042">
                  <c:v>0.36583871429999998</c:v>
                </c:pt>
                <c:pt idx="2043">
                  <c:v>0.36583871429999998</c:v>
                </c:pt>
                <c:pt idx="2044">
                  <c:v>0.36583871429999998</c:v>
                </c:pt>
                <c:pt idx="2045">
                  <c:v>0.36583871429999998</c:v>
                </c:pt>
                <c:pt idx="2046">
                  <c:v>0.36583871429999998</c:v>
                </c:pt>
                <c:pt idx="2047">
                  <c:v>0.36583871429999998</c:v>
                </c:pt>
                <c:pt idx="2048">
                  <c:v>0.36583871429999998</c:v>
                </c:pt>
                <c:pt idx="2049">
                  <c:v>0.36583871429999998</c:v>
                </c:pt>
                <c:pt idx="2050">
                  <c:v>0.36583871429999998</c:v>
                </c:pt>
                <c:pt idx="2051">
                  <c:v>0.36583871429999998</c:v>
                </c:pt>
                <c:pt idx="2052">
                  <c:v>0.36583871429999998</c:v>
                </c:pt>
                <c:pt idx="2053">
                  <c:v>0.36583871429999998</c:v>
                </c:pt>
                <c:pt idx="2054">
                  <c:v>0.36583871429999998</c:v>
                </c:pt>
                <c:pt idx="2055">
                  <c:v>0.36583871429999998</c:v>
                </c:pt>
                <c:pt idx="2056">
                  <c:v>0.36583871429999998</c:v>
                </c:pt>
                <c:pt idx="2057">
                  <c:v>0.36583871429999998</c:v>
                </c:pt>
                <c:pt idx="2058">
                  <c:v>0.36583871429999998</c:v>
                </c:pt>
                <c:pt idx="2059">
                  <c:v>0.36583871429999998</c:v>
                </c:pt>
                <c:pt idx="2060">
                  <c:v>0.36583871429999998</c:v>
                </c:pt>
                <c:pt idx="2061">
                  <c:v>0.36583871429999998</c:v>
                </c:pt>
                <c:pt idx="2062">
                  <c:v>0.36583871429999998</c:v>
                </c:pt>
                <c:pt idx="2063">
                  <c:v>0.36583871429999998</c:v>
                </c:pt>
                <c:pt idx="2064">
                  <c:v>0.36583871429999998</c:v>
                </c:pt>
                <c:pt idx="2065">
                  <c:v>0.36583871429999998</c:v>
                </c:pt>
                <c:pt idx="2066">
                  <c:v>0.36583871429999998</c:v>
                </c:pt>
                <c:pt idx="2067">
                  <c:v>0.36583871429999998</c:v>
                </c:pt>
                <c:pt idx="2068">
                  <c:v>0.36583871429999998</c:v>
                </c:pt>
                <c:pt idx="2069">
                  <c:v>0.36583871429999998</c:v>
                </c:pt>
                <c:pt idx="2070">
                  <c:v>0.36583871429999998</c:v>
                </c:pt>
                <c:pt idx="2071">
                  <c:v>0.36583871429999998</c:v>
                </c:pt>
                <c:pt idx="2072">
                  <c:v>0.36583871429999998</c:v>
                </c:pt>
                <c:pt idx="2073">
                  <c:v>0.36583871429999998</c:v>
                </c:pt>
                <c:pt idx="2074">
                  <c:v>0.36583871429999998</c:v>
                </c:pt>
                <c:pt idx="2075">
                  <c:v>0.36583871429999998</c:v>
                </c:pt>
                <c:pt idx="2076">
                  <c:v>0.36583871429999998</c:v>
                </c:pt>
                <c:pt idx="2077">
                  <c:v>0.36583871429999998</c:v>
                </c:pt>
                <c:pt idx="2078">
                  <c:v>0.36583871429999998</c:v>
                </c:pt>
                <c:pt idx="2079">
                  <c:v>0.36583871429999998</c:v>
                </c:pt>
                <c:pt idx="2080">
                  <c:v>0.36583871429999998</c:v>
                </c:pt>
                <c:pt idx="2081">
                  <c:v>0.36583871429999998</c:v>
                </c:pt>
                <c:pt idx="2082">
                  <c:v>0.36583871429999998</c:v>
                </c:pt>
                <c:pt idx="2083">
                  <c:v>0.36583871429999998</c:v>
                </c:pt>
                <c:pt idx="2084">
                  <c:v>0.36583871429999998</c:v>
                </c:pt>
                <c:pt idx="2085">
                  <c:v>0.36583871429999998</c:v>
                </c:pt>
                <c:pt idx="2086">
                  <c:v>0.36583871429999998</c:v>
                </c:pt>
                <c:pt idx="2087">
                  <c:v>0.36583871429999998</c:v>
                </c:pt>
                <c:pt idx="2088">
                  <c:v>0.36583871429999998</c:v>
                </c:pt>
                <c:pt idx="2089">
                  <c:v>0.36583871429999998</c:v>
                </c:pt>
                <c:pt idx="2090">
                  <c:v>0.36583871429999998</c:v>
                </c:pt>
                <c:pt idx="2091">
                  <c:v>0.36583871429999998</c:v>
                </c:pt>
                <c:pt idx="2092">
                  <c:v>0.36583871429999998</c:v>
                </c:pt>
                <c:pt idx="2093">
                  <c:v>0.36583871429999998</c:v>
                </c:pt>
                <c:pt idx="2094">
                  <c:v>0.36583871429999998</c:v>
                </c:pt>
                <c:pt idx="2095">
                  <c:v>0.36583871429999998</c:v>
                </c:pt>
                <c:pt idx="2096">
                  <c:v>0.36583871429999998</c:v>
                </c:pt>
                <c:pt idx="2097">
                  <c:v>0.36583871429999998</c:v>
                </c:pt>
                <c:pt idx="2098">
                  <c:v>0.36583871429999998</c:v>
                </c:pt>
                <c:pt idx="2099">
                  <c:v>0.36583871429999998</c:v>
                </c:pt>
                <c:pt idx="2100">
                  <c:v>0.36583871429999998</c:v>
                </c:pt>
                <c:pt idx="2101">
                  <c:v>0.36583871429999998</c:v>
                </c:pt>
                <c:pt idx="2102">
                  <c:v>0.36583871429999998</c:v>
                </c:pt>
                <c:pt idx="2103">
                  <c:v>0.36583871429999998</c:v>
                </c:pt>
                <c:pt idx="2104">
                  <c:v>0.36583871429999998</c:v>
                </c:pt>
                <c:pt idx="2105">
                  <c:v>0.36583871429999998</c:v>
                </c:pt>
                <c:pt idx="2106">
                  <c:v>0.36583871429999998</c:v>
                </c:pt>
                <c:pt idx="2107">
                  <c:v>0.36583871429999998</c:v>
                </c:pt>
                <c:pt idx="2108">
                  <c:v>0.36583871429999998</c:v>
                </c:pt>
                <c:pt idx="2109">
                  <c:v>0.36583871429999998</c:v>
                </c:pt>
                <c:pt idx="2110">
                  <c:v>0.36583871429999998</c:v>
                </c:pt>
                <c:pt idx="2111">
                  <c:v>0.36583871429999998</c:v>
                </c:pt>
                <c:pt idx="2112">
                  <c:v>0.36583871429999998</c:v>
                </c:pt>
                <c:pt idx="2113">
                  <c:v>0.36583871429999998</c:v>
                </c:pt>
                <c:pt idx="2114">
                  <c:v>0.36583871429999998</c:v>
                </c:pt>
                <c:pt idx="2115">
                  <c:v>0.36583871429999998</c:v>
                </c:pt>
                <c:pt idx="2116">
                  <c:v>0.36583871429999998</c:v>
                </c:pt>
                <c:pt idx="2117">
                  <c:v>0.36583871429999998</c:v>
                </c:pt>
                <c:pt idx="2118">
                  <c:v>0.36583871429999998</c:v>
                </c:pt>
                <c:pt idx="2119">
                  <c:v>0.36583871429999998</c:v>
                </c:pt>
                <c:pt idx="2120">
                  <c:v>0.36583871429999998</c:v>
                </c:pt>
                <c:pt idx="2121">
                  <c:v>0.36583871429999998</c:v>
                </c:pt>
                <c:pt idx="2122">
                  <c:v>0.36583871429999998</c:v>
                </c:pt>
                <c:pt idx="2123">
                  <c:v>0.36583871429999998</c:v>
                </c:pt>
                <c:pt idx="2124">
                  <c:v>0.36583871429999998</c:v>
                </c:pt>
                <c:pt idx="2125">
                  <c:v>0.36583871429999998</c:v>
                </c:pt>
                <c:pt idx="2126">
                  <c:v>0.36583871429999998</c:v>
                </c:pt>
                <c:pt idx="2127">
                  <c:v>0.36583871429999998</c:v>
                </c:pt>
                <c:pt idx="2128">
                  <c:v>0.36583871429999998</c:v>
                </c:pt>
                <c:pt idx="2129">
                  <c:v>0.36583871429999998</c:v>
                </c:pt>
                <c:pt idx="2130">
                  <c:v>0.36583871429999998</c:v>
                </c:pt>
                <c:pt idx="2131">
                  <c:v>0.36583871429999998</c:v>
                </c:pt>
                <c:pt idx="2132">
                  <c:v>0.36583871429999998</c:v>
                </c:pt>
                <c:pt idx="2133">
                  <c:v>0.36583871429999998</c:v>
                </c:pt>
                <c:pt idx="2134">
                  <c:v>0.36583871429999998</c:v>
                </c:pt>
                <c:pt idx="2135">
                  <c:v>0.36583871429999998</c:v>
                </c:pt>
                <c:pt idx="2136">
                  <c:v>0.36583871429999998</c:v>
                </c:pt>
                <c:pt idx="2137">
                  <c:v>0.36583871429999998</c:v>
                </c:pt>
                <c:pt idx="2138">
                  <c:v>0.36583871429999998</c:v>
                </c:pt>
                <c:pt idx="2139">
                  <c:v>0.36583871429999998</c:v>
                </c:pt>
                <c:pt idx="2140">
                  <c:v>0.36583871429999998</c:v>
                </c:pt>
                <c:pt idx="2141">
                  <c:v>0.36583871429999998</c:v>
                </c:pt>
                <c:pt idx="2142">
                  <c:v>0.36583871429999998</c:v>
                </c:pt>
                <c:pt idx="2143">
                  <c:v>0.36583871429999998</c:v>
                </c:pt>
                <c:pt idx="2144">
                  <c:v>0.36583871429999998</c:v>
                </c:pt>
                <c:pt idx="2145">
                  <c:v>0.36583871429999998</c:v>
                </c:pt>
                <c:pt idx="2146">
                  <c:v>0.36583871429999998</c:v>
                </c:pt>
                <c:pt idx="2147">
                  <c:v>0.36583871429999998</c:v>
                </c:pt>
                <c:pt idx="2148">
                  <c:v>0.36583871429999998</c:v>
                </c:pt>
                <c:pt idx="2149">
                  <c:v>0.36583871429999998</c:v>
                </c:pt>
                <c:pt idx="2150">
                  <c:v>0.36583871429999998</c:v>
                </c:pt>
                <c:pt idx="2151">
                  <c:v>0.36583871429999998</c:v>
                </c:pt>
                <c:pt idx="2152">
                  <c:v>0.36583871429999998</c:v>
                </c:pt>
                <c:pt idx="2153">
                  <c:v>0.36583871429999998</c:v>
                </c:pt>
                <c:pt idx="2154">
                  <c:v>0.36583871429999998</c:v>
                </c:pt>
                <c:pt idx="2155">
                  <c:v>0.36583871429999998</c:v>
                </c:pt>
                <c:pt idx="2156">
                  <c:v>0.36583871429999998</c:v>
                </c:pt>
                <c:pt idx="2157">
                  <c:v>0.36583871429999998</c:v>
                </c:pt>
                <c:pt idx="2158">
                  <c:v>0.36583871429999998</c:v>
                </c:pt>
                <c:pt idx="2159">
                  <c:v>0.36583871429999998</c:v>
                </c:pt>
                <c:pt idx="2160">
                  <c:v>0.36583871429999998</c:v>
                </c:pt>
                <c:pt idx="2161">
                  <c:v>0.36583871429999998</c:v>
                </c:pt>
                <c:pt idx="2162">
                  <c:v>0.36583871429999998</c:v>
                </c:pt>
                <c:pt idx="2163">
                  <c:v>0.36583871429999998</c:v>
                </c:pt>
                <c:pt idx="2164">
                  <c:v>0.36583871429999998</c:v>
                </c:pt>
                <c:pt idx="2165">
                  <c:v>0.36583871429999998</c:v>
                </c:pt>
                <c:pt idx="2166">
                  <c:v>0.36583871429999998</c:v>
                </c:pt>
                <c:pt idx="2167">
                  <c:v>0.36583871429999998</c:v>
                </c:pt>
                <c:pt idx="2168">
                  <c:v>0.36583871429999998</c:v>
                </c:pt>
                <c:pt idx="2169">
                  <c:v>0.36583871429999998</c:v>
                </c:pt>
                <c:pt idx="2170">
                  <c:v>0.36583871429999998</c:v>
                </c:pt>
                <c:pt idx="2171">
                  <c:v>0.36583871429999998</c:v>
                </c:pt>
                <c:pt idx="2172">
                  <c:v>0.36583871429999998</c:v>
                </c:pt>
                <c:pt idx="2173">
                  <c:v>0.36583871429999998</c:v>
                </c:pt>
                <c:pt idx="2174">
                  <c:v>0.36583871429999998</c:v>
                </c:pt>
                <c:pt idx="2175">
                  <c:v>0.36583871429999998</c:v>
                </c:pt>
                <c:pt idx="2176">
                  <c:v>0.36583871429999998</c:v>
                </c:pt>
                <c:pt idx="2177">
                  <c:v>0.36583871429999998</c:v>
                </c:pt>
                <c:pt idx="2178">
                  <c:v>0.36583871429999998</c:v>
                </c:pt>
                <c:pt idx="2179">
                  <c:v>0.36583871429999998</c:v>
                </c:pt>
                <c:pt idx="2180">
                  <c:v>0.36583871429999998</c:v>
                </c:pt>
                <c:pt idx="2181">
                  <c:v>0.36583871429999998</c:v>
                </c:pt>
                <c:pt idx="2182">
                  <c:v>0.36583871429999998</c:v>
                </c:pt>
                <c:pt idx="2183">
                  <c:v>0.36583871429999998</c:v>
                </c:pt>
                <c:pt idx="2184">
                  <c:v>0.36583871429999998</c:v>
                </c:pt>
                <c:pt idx="2185">
                  <c:v>0.36583871429999998</c:v>
                </c:pt>
                <c:pt idx="2186">
                  <c:v>0.36583871429999998</c:v>
                </c:pt>
                <c:pt idx="2187">
                  <c:v>0.36583871429999998</c:v>
                </c:pt>
                <c:pt idx="2188">
                  <c:v>0.36583871429999998</c:v>
                </c:pt>
                <c:pt idx="2189">
                  <c:v>0.36583871429999998</c:v>
                </c:pt>
                <c:pt idx="2190">
                  <c:v>0.36583871429999998</c:v>
                </c:pt>
                <c:pt idx="2191">
                  <c:v>0.36583871429999998</c:v>
                </c:pt>
                <c:pt idx="2192">
                  <c:v>0.36583871429999998</c:v>
                </c:pt>
                <c:pt idx="2193">
                  <c:v>0.36583871429999998</c:v>
                </c:pt>
                <c:pt idx="2194">
                  <c:v>0.36583871429999998</c:v>
                </c:pt>
                <c:pt idx="2195">
                  <c:v>0.36583871429999998</c:v>
                </c:pt>
                <c:pt idx="2196">
                  <c:v>0.36583871429999998</c:v>
                </c:pt>
                <c:pt idx="2197">
                  <c:v>0.36583871429999998</c:v>
                </c:pt>
                <c:pt idx="2198">
                  <c:v>0.36583871429999998</c:v>
                </c:pt>
                <c:pt idx="2199">
                  <c:v>0.36583871429999998</c:v>
                </c:pt>
                <c:pt idx="2200">
                  <c:v>0.36583871429999998</c:v>
                </c:pt>
                <c:pt idx="2201">
                  <c:v>0.36583871429999998</c:v>
                </c:pt>
                <c:pt idx="2202">
                  <c:v>0.36583871429999998</c:v>
                </c:pt>
                <c:pt idx="2203">
                  <c:v>0.36583871429999998</c:v>
                </c:pt>
                <c:pt idx="2204">
                  <c:v>0.36583871429999998</c:v>
                </c:pt>
                <c:pt idx="2205">
                  <c:v>0.36583871429999998</c:v>
                </c:pt>
                <c:pt idx="2206">
                  <c:v>0.36583871429999998</c:v>
                </c:pt>
                <c:pt idx="2207">
                  <c:v>0.36583871429999998</c:v>
                </c:pt>
                <c:pt idx="2208">
                  <c:v>0.36583871429999998</c:v>
                </c:pt>
                <c:pt idx="2209">
                  <c:v>0.36583871429999998</c:v>
                </c:pt>
                <c:pt idx="2210">
                  <c:v>0.36583871429999998</c:v>
                </c:pt>
                <c:pt idx="2211">
                  <c:v>0.36583871429999998</c:v>
                </c:pt>
                <c:pt idx="2212">
                  <c:v>0.36583871429999998</c:v>
                </c:pt>
                <c:pt idx="2213">
                  <c:v>0.36583871429999998</c:v>
                </c:pt>
                <c:pt idx="2214">
                  <c:v>0.36583871429999998</c:v>
                </c:pt>
                <c:pt idx="2215">
                  <c:v>0.36583871429999998</c:v>
                </c:pt>
                <c:pt idx="2216">
                  <c:v>0.36583871429999998</c:v>
                </c:pt>
                <c:pt idx="2217">
                  <c:v>0.36583871429999998</c:v>
                </c:pt>
                <c:pt idx="2218">
                  <c:v>0.36583871429999998</c:v>
                </c:pt>
                <c:pt idx="2219">
                  <c:v>0.36583871429999998</c:v>
                </c:pt>
                <c:pt idx="2220">
                  <c:v>0.36583871429999998</c:v>
                </c:pt>
                <c:pt idx="2221">
                  <c:v>0.36583871429999998</c:v>
                </c:pt>
                <c:pt idx="2222">
                  <c:v>0.36583871429999998</c:v>
                </c:pt>
                <c:pt idx="2223">
                  <c:v>0.36583871429999998</c:v>
                </c:pt>
                <c:pt idx="2224">
                  <c:v>0.36583871429999998</c:v>
                </c:pt>
                <c:pt idx="2225">
                  <c:v>0.36583871429999998</c:v>
                </c:pt>
                <c:pt idx="2226">
                  <c:v>0.36583871429999998</c:v>
                </c:pt>
                <c:pt idx="2227">
                  <c:v>0.36583871429999998</c:v>
                </c:pt>
                <c:pt idx="2228">
                  <c:v>0.36583871429999998</c:v>
                </c:pt>
                <c:pt idx="2229">
                  <c:v>0.36583871429999998</c:v>
                </c:pt>
                <c:pt idx="2230">
                  <c:v>0.36583871429999998</c:v>
                </c:pt>
                <c:pt idx="2231">
                  <c:v>0.36583871429999998</c:v>
                </c:pt>
                <c:pt idx="2232">
                  <c:v>0.36583871429999998</c:v>
                </c:pt>
                <c:pt idx="2233">
                  <c:v>0.36583871429999998</c:v>
                </c:pt>
                <c:pt idx="2234">
                  <c:v>0.36583871429999998</c:v>
                </c:pt>
                <c:pt idx="2235">
                  <c:v>0.36583871429999998</c:v>
                </c:pt>
                <c:pt idx="2236">
                  <c:v>0.36583871429999998</c:v>
                </c:pt>
                <c:pt idx="2237">
                  <c:v>0.36583871429999998</c:v>
                </c:pt>
                <c:pt idx="2238">
                  <c:v>0.36583871429999998</c:v>
                </c:pt>
                <c:pt idx="2239">
                  <c:v>0.36583871429999998</c:v>
                </c:pt>
                <c:pt idx="2240">
                  <c:v>0.36583871429999998</c:v>
                </c:pt>
                <c:pt idx="2241">
                  <c:v>0.36583871429999998</c:v>
                </c:pt>
                <c:pt idx="2242">
                  <c:v>0.36583871429999998</c:v>
                </c:pt>
                <c:pt idx="2243">
                  <c:v>0.36583871429999998</c:v>
                </c:pt>
                <c:pt idx="2244">
                  <c:v>0.36583871429999998</c:v>
                </c:pt>
                <c:pt idx="2245">
                  <c:v>0.36583871429999998</c:v>
                </c:pt>
                <c:pt idx="2246">
                  <c:v>0.36583871429999998</c:v>
                </c:pt>
                <c:pt idx="2247">
                  <c:v>0.36583871429999998</c:v>
                </c:pt>
                <c:pt idx="2248">
                  <c:v>0.36583871429999998</c:v>
                </c:pt>
                <c:pt idx="2249">
                  <c:v>0.36583871429999998</c:v>
                </c:pt>
                <c:pt idx="2250">
                  <c:v>0.36583871429999998</c:v>
                </c:pt>
                <c:pt idx="2251">
                  <c:v>0.36583871429999998</c:v>
                </c:pt>
                <c:pt idx="2252">
                  <c:v>0.36583871429999998</c:v>
                </c:pt>
                <c:pt idx="2253">
                  <c:v>0.36583871429999998</c:v>
                </c:pt>
                <c:pt idx="2254">
                  <c:v>0.36583871429999998</c:v>
                </c:pt>
                <c:pt idx="2255">
                  <c:v>0.36583871429999998</c:v>
                </c:pt>
                <c:pt idx="2256">
                  <c:v>0.36583871429999998</c:v>
                </c:pt>
                <c:pt idx="2257">
                  <c:v>0.36583871429999998</c:v>
                </c:pt>
                <c:pt idx="2258">
                  <c:v>0.36583871429999998</c:v>
                </c:pt>
                <c:pt idx="2259">
                  <c:v>0.36583871429999998</c:v>
                </c:pt>
                <c:pt idx="2260">
                  <c:v>0.36583871429999998</c:v>
                </c:pt>
                <c:pt idx="2261">
                  <c:v>0.36583871429999998</c:v>
                </c:pt>
                <c:pt idx="2262">
                  <c:v>0.36583871429999998</c:v>
                </c:pt>
                <c:pt idx="2263">
                  <c:v>0.36583871429999998</c:v>
                </c:pt>
                <c:pt idx="2264">
                  <c:v>0.36583871429999998</c:v>
                </c:pt>
                <c:pt idx="2265">
                  <c:v>0.36583871429999998</c:v>
                </c:pt>
                <c:pt idx="2266">
                  <c:v>0.36583871429999998</c:v>
                </c:pt>
                <c:pt idx="2267">
                  <c:v>0.36583871429999998</c:v>
                </c:pt>
                <c:pt idx="2268">
                  <c:v>0.36583871429999998</c:v>
                </c:pt>
                <c:pt idx="2269">
                  <c:v>0.36583871429999998</c:v>
                </c:pt>
                <c:pt idx="2270">
                  <c:v>0.36583871429999998</c:v>
                </c:pt>
                <c:pt idx="2271">
                  <c:v>0.36583871429999998</c:v>
                </c:pt>
                <c:pt idx="2272">
                  <c:v>0.36583871429999998</c:v>
                </c:pt>
                <c:pt idx="2273">
                  <c:v>0.36583871429999998</c:v>
                </c:pt>
                <c:pt idx="2274">
                  <c:v>0.36583871429999998</c:v>
                </c:pt>
                <c:pt idx="2275">
                  <c:v>0.36583871429999998</c:v>
                </c:pt>
                <c:pt idx="2276">
                  <c:v>0.36583871429999998</c:v>
                </c:pt>
                <c:pt idx="2277">
                  <c:v>0.36583871429999998</c:v>
                </c:pt>
                <c:pt idx="2278">
                  <c:v>0.36583871429999998</c:v>
                </c:pt>
                <c:pt idx="2279">
                  <c:v>0.36583871429999998</c:v>
                </c:pt>
                <c:pt idx="2280">
                  <c:v>0.36583871429999998</c:v>
                </c:pt>
                <c:pt idx="2281">
                  <c:v>0.36583871429999998</c:v>
                </c:pt>
                <c:pt idx="2282">
                  <c:v>0.36583871429999998</c:v>
                </c:pt>
                <c:pt idx="2283">
                  <c:v>0.36583871429999998</c:v>
                </c:pt>
                <c:pt idx="2284">
                  <c:v>0.36583871429999998</c:v>
                </c:pt>
                <c:pt idx="2285">
                  <c:v>0.36583871429999998</c:v>
                </c:pt>
                <c:pt idx="2286">
                  <c:v>0.36583871429999998</c:v>
                </c:pt>
                <c:pt idx="2287">
                  <c:v>0.36583871429999998</c:v>
                </c:pt>
                <c:pt idx="2288">
                  <c:v>0.36583871429999998</c:v>
                </c:pt>
                <c:pt idx="2289">
                  <c:v>0.36583871429999998</c:v>
                </c:pt>
                <c:pt idx="2290">
                  <c:v>0.36583871429999998</c:v>
                </c:pt>
                <c:pt idx="2291">
                  <c:v>0.36583871429999998</c:v>
                </c:pt>
                <c:pt idx="2292">
                  <c:v>0.36583871429999998</c:v>
                </c:pt>
                <c:pt idx="2293">
                  <c:v>0.36583871429999998</c:v>
                </c:pt>
                <c:pt idx="2294">
                  <c:v>0.36583871429999998</c:v>
                </c:pt>
                <c:pt idx="2295">
                  <c:v>0.36583871429999998</c:v>
                </c:pt>
                <c:pt idx="2296">
                  <c:v>0.36583871429999998</c:v>
                </c:pt>
                <c:pt idx="2297">
                  <c:v>0.36583871429999998</c:v>
                </c:pt>
                <c:pt idx="2298">
                  <c:v>0.36583871429999998</c:v>
                </c:pt>
                <c:pt idx="2299">
                  <c:v>0.36583871429999998</c:v>
                </c:pt>
                <c:pt idx="2300">
                  <c:v>0.36583871429999998</c:v>
                </c:pt>
                <c:pt idx="2301">
                  <c:v>0.36583871429999998</c:v>
                </c:pt>
                <c:pt idx="2302">
                  <c:v>0.36583871429999998</c:v>
                </c:pt>
                <c:pt idx="2303">
                  <c:v>0.36583871429999998</c:v>
                </c:pt>
                <c:pt idx="2304">
                  <c:v>0.36583871429999998</c:v>
                </c:pt>
                <c:pt idx="2305">
                  <c:v>0.36583871429999998</c:v>
                </c:pt>
                <c:pt idx="2306">
                  <c:v>0.36583871429999998</c:v>
                </c:pt>
                <c:pt idx="2307">
                  <c:v>0.36583871429999998</c:v>
                </c:pt>
                <c:pt idx="2308">
                  <c:v>0.36583871429999998</c:v>
                </c:pt>
                <c:pt idx="2309">
                  <c:v>0.36583871429999998</c:v>
                </c:pt>
                <c:pt idx="2310">
                  <c:v>0.36583871429999998</c:v>
                </c:pt>
                <c:pt idx="2311">
                  <c:v>0.36583871429999998</c:v>
                </c:pt>
                <c:pt idx="2312">
                  <c:v>0.36583871429999998</c:v>
                </c:pt>
                <c:pt idx="2313">
                  <c:v>0.36583871429999998</c:v>
                </c:pt>
                <c:pt idx="2314">
                  <c:v>0.36583871429999998</c:v>
                </c:pt>
                <c:pt idx="2315">
                  <c:v>0.36583871429999998</c:v>
                </c:pt>
                <c:pt idx="2316">
                  <c:v>0.36583871429999998</c:v>
                </c:pt>
                <c:pt idx="2317">
                  <c:v>0.36583871429999998</c:v>
                </c:pt>
                <c:pt idx="2318">
                  <c:v>0.36583871429999998</c:v>
                </c:pt>
                <c:pt idx="2319">
                  <c:v>0.36583871429999998</c:v>
                </c:pt>
                <c:pt idx="2320">
                  <c:v>0.36583871429999998</c:v>
                </c:pt>
                <c:pt idx="2321">
                  <c:v>0.36583871429999998</c:v>
                </c:pt>
                <c:pt idx="2322">
                  <c:v>0.36583871429999998</c:v>
                </c:pt>
                <c:pt idx="2323">
                  <c:v>0.36583871429999998</c:v>
                </c:pt>
                <c:pt idx="2324">
                  <c:v>0.36583871429999998</c:v>
                </c:pt>
                <c:pt idx="2325">
                  <c:v>0.36583871429999998</c:v>
                </c:pt>
                <c:pt idx="2326">
                  <c:v>0.36583871429999998</c:v>
                </c:pt>
                <c:pt idx="2327">
                  <c:v>0.36583871429999998</c:v>
                </c:pt>
                <c:pt idx="2328">
                  <c:v>0.36583871429999998</c:v>
                </c:pt>
                <c:pt idx="2329">
                  <c:v>0.36583871429999998</c:v>
                </c:pt>
                <c:pt idx="2330">
                  <c:v>0.36583871429999998</c:v>
                </c:pt>
                <c:pt idx="2331">
                  <c:v>0.36583871429999998</c:v>
                </c:pt>
                <c:pt idx="2332">
                  <c:v>0.36583871429999998</c:v>
                </c:pt>
                <c:pt idx="2333">
                  <c:v>0.36583871429999998</c:v>
                </c:pt>
                <c:pt idx="2334">
                  <c:v>0.36583871429999998</c:v>
                </c:pt>
                <c:pt idx="2335">
                  <c:v>0.36583871429999998</c:v>
                </c:pt>
                <c:pt idx="2336">
                  <c:v>0.36583871429999998</c:v>
                </c:pt>
                <c:pt idx="2337">
                  <c:v>0.36583871429999998</c:v>
                </c:pt>
                <c:pt idx="2338">
                  <c:v>0.36583871429999998</c:v>
                </c:pt>
                <c:pt idx="2339">
                  <c:v>0.36583871429999998</c:v>
                </c:pt>
                <c:pt idx="2340">
                  <c:v>0.36583871429999998</c:v>
                </c:pt>
                <c:pt idx="2341">
                  <c:v>0.36583871429999998</c:v>
                </c:pt>
                <c:pt idx="2342">
                  <c:v>0.36583871429999998</c:v>
                </c:pt>
                <c:pt idx="2343">
                  <c:v>0.36583871429999998</c:v>
                </c:pt>
                <c:pt idx="2344">
                  <c:v>0.36583871429999998</c:v>
                </c:pt>
                <c:pt idx="2345">
                  <c:v>0.36583871429999998</c:v>
                </c:pt>
                <c:pt idx="2346">
                  <c:v>0.36583871429999998</c:v>
                </c:pt>
                <c:pt idx="2347">
                  <c:v>0.36583871429999998</c:v>
                </c:pt>
                <c:pt idx="2348">
                  <c:v>0.36583871429999998</c:v>
                </c:pt>
                <c:pt idx="2349">
                  <c:v>0.36583871429999998</c:v>
                </c:pt>
                <c:pt idx="2350">
                  <c:v>0.36583871429999998</c:v>
                </c:pt>
                <c:pt idx="2351">
                  <c:v>0.36583871429999998</c:v>
                </c:pt>
                <c:pt idx="2352">
                  <c:v>0.36583871429999998</c:v>
                </c:pt>
                <c:pt idx="2353">
                  <c:v>0.36583871429999998</c:v>
                </c:pt>
                <c:pt idx="2354">
                  <c:v>0.36583871429999998</c:v>
                </c:pt>
                <c:pt idx="2355">
                  <c:v>0.36583871429999998</c:v>
                </c:pt>
                <c:pt idx="2356">
                  <c:v>0.36583871429999998</c:v>
                </c:pt>
                <c:pt idx="2357">
                  <c:v>0.36583871429999998</c:v>
                </c:pt>
                <c:pt idx="2358">
                  <c:v>0.36583871429999998</c:v>
                </c:pt>
                <c:pt idx="2359">
                  <c:v>0.36583871429999998</c:v>
                </c:pt>
                <c:pt idx="2360">
                  <c:v>0.36583871429999998</c:v>
                </c:pt>
                <c:pt idx="2361">
                  <c:v>0.36583871429999998</c:v>
                </c:pt>
                <c:pt idx="2362">
                  <c:v>0.36583871429999998</c:v>
                </c:pt>
                <c:pt idx="2363">
                  <c:v>0.36583871429999998</c:v>
                </c:pt>
                <c:pt idx="2364">
                  <c:v>0.36583871429999998</c:v>
                </c:pt>
                <c:pt idx="2365">
                  <c:v>0.36583871429999998</c:v>
                </c:pt>
                <c:pt idx="2366">
                  <c:v>0.36583871429999998</c:v>
                </c:pt>
                <c:pt idx="2367">
                  <c:v>0.36583871429999998</c:v>
                </c:pt>
                <c:pt idx="2368">
                  <c:v>0.36583871429999998</c:v>
                </c:pt>
                <c:pt idx="2369">
                  <c:v>0.36583871429999998</c:v>
                </c:pt>
                <c:pt idx="2370">
                  <c:v>0.36583871429999998</c:v>
                </c:pt>
                <c:pt idx="2371">
                  <c:v>0.36583871429999998</c:v>
                </c:pt>
                <c:pt idx="2372">
                  <c:v>0.36583871429999998</c:v>
                </c:pt>
                <c:pt idx="2373">
                  <c:v>0.36583871429999998</c:v>
                </c:pt>
                <c:pt idx="2374">
                  <c:v>0.36583871429999998</c:v>
                </c:pt>
                <c:pt idx="2375">
                  <c:v>0.36583871429999998</c:v>
                </c:pt>
                <c:pt idx="2376">
                  <c:v>0.36583871429999998</c:v>
                </c:pt>
                <c:pt idx="2377">
                  <c:v>0.36583871429999998</c:v>
                </c:pt>
                <c:pt idx="2378">
                  <c:v>0.36583871429999998</c:v>
                </c:pt>
                <c:pt idx="2379">
                  <c:v>0.36583871429999998</c:v>
                </c:pt>
                <c:pt idx="2380">
                  <c:v>0.36583871429999998</c:v>
                </c:pt>
                <c:pt idx="2381">
                  <c:v>0.36583871429999998</c:v>
                </c:pt>
                <c:pt idx="2382">
                  <c:v>0.36583871429999998</c:v>
                </c:pt>
                <c:pt idx="2383">
                  <c:v>0.36583871429999998</c:v>
                </c:pt>
                <c:pt idx="2384">
                  <c:v>0.36583871429999998</c:v>
                </c:pt>
                <c:pt idx="2385">
                  <c:v>0.36583871429999998</c:v>
                </c:pt>
                <c:pt idx="2386">
                  <c:v>0.36583871429999998</c:v>
                </c:pt>
                <c:pt idx="2387">
                  <c:v>0.36583871429999998</c:v>
                </c:pt>
                <c:pt idx="2388">
                  <c:v>0.36583871429999998</c:v>
                </c:pt>
                <c:pt idx="2389">
                  <c:v>0.36583871429999998</c:v>
                </c:pt>
                <c:pt idx="2390">
                  <c:v>0.36583871429999998</c:v>
                </c:pt>
                <c:pt idx="2391">
                  <c:v>0.36583871429999998</c:v>
                </c:pt>
                <c:pt idx="2392">
                  <c:v>0.36583871429999998</c:v>
                </c:pt>
                <c:pt idx="2393">
                  <c:v>0.36583871429999998</c:v>
                </c:pt>
                <c:pt idx="2394">
                  <c:v>0.36583871429999998</c:v>
                </c:pt>
                <c:pt idx="2395">
                  <c:v>0.36583871429999998</c:v>
                </c:pt>
                <c:pt idx="2396">
                  <c:v>0.36583871429999998</c:v>
                </c:pt>
                <c:pt idx="2397">
                  <c:v>0.36583871429999998</c:v>
                </c:pt>
                <c:pt idx="2398">
                  <c:v>0.36583871429999998</c:v>
                </c:pt>
                <c:pt idx="2399">
                  <c:v>0.36583871429999998</c:v>
                </c:pt>
                <c:pt idx="2400">
                  <c:v>0.36583871429999998</c:v>
                </c:pt>
                <c:pt idx="2401">
                  <c:v>0.36583871429999998</c:v>
                </c:pt>
                <c:pt idx="2402">
                  <c:v>0.36583871429999998</c:v>
                </c:pt>
                <c:pt idx="2403">
                  <c:v>0.36583871429999998</c:v>
                </c:pt>
                <c:pt idx="2404">
                  <c:v>0.36583871429999998</c:v>
                </c:pt>
                <c:pt idx="2405">
                  <c:v>0.36583871429999998</c:v>
                </c:pt>
                <c:pt idx="2406">
                  <c:v>0.36583871429999998</c:v>
                </c:pt>
                <c:pt idx="2407">
                  <c:v>0.36583871429999998</c:v>
                </c:pt>
                <c:pt idx="2408">
                  <c:v>0.36583871429999998</c:v>
                </c:pt>
                <c:pt idx="2409">
                  <c:v>0.36583871429999998</c:v>
                </c:pt>
                <c:pt idx="2410">
                  <c:v>0.36583871429999998</c:v>
                </c:pt>
                <c:pt idx="2411">
                  <c:v>0.36583871429999998</c:v>
                </c:pt>
                <c:pt idx="2412">
                  <c:v>0.36583871429999998</c:v>
                </c:pt>
                <c:pt idx="2413">
                  <c:v>0.36583871429999998</c:v>
                </c:pt>
                <c:pt idx="2414">
                  <c:v>0.36583871429999998</c:v>
                </c:pt>
                <c:pt idx="2415">
                  <c:v>0.36583871429999998</c:v>
                </c:pt>
                <c:pt idx="2416">
                  <c:v>0.36583871429999998</c:v>
                </c:pt>
                <c:pt idx="2417">
                  <c:v>0.36583871429999998</c:v>
                </c:pt>
                <c:pt idx="2418">
                  <c:v>0.36583871429999998</c:v>
                </c:pt>
                <c:pt idx="2419">
                  <c:v>0.36583871429999998</c:v>
                </c:pt>
                <c:pt idx="2420">
                  <c:v>0.36583871429999998</c:v>
                </c:pt>
                <c:pt idx="2421">
                  <c:v>0.36583871429999998</c:v>
                </c:pt>
                <c:pt idx="2422">
                  <c:v>0.36583871429999998</c:v>
                </c:pt>
                <c:pt idx="2423">
                  <c:v>0.36583871429999998</c:v>
                </c:pt>
                <c:pt idx="2424">
                  <c:v>0.36583871429999998</c:v>
                </c:pt>
                <c:pt idx="2425">
                  <c:v>0.36583871429999998</c:v>
                </c:pt>
                <c:pt idx="2426">
                  <c:v>0.36583871429999998</c:v>
                </c:pt>
                <c:pt idx="2427">
                  <c:v>0.36583871429999998</c:v>
                </c:pt>
                <c:pt idx="2428">
                  <c:v>0.36583871429999998</c:v>
                </c:pt>
                <c:pt idx="2429">
                  <c:v>0.36583871429999998</c:v>
                </c:pt>
                <c:pt idx="2430">
                  <c:v>0.36583871429999998</c:v>
                </c:pt>
                <c:pt idx="2431">
                  <c:v>0.36583871429999998</c:v>
                </c:pt>
                <c:pt idx="2432">
                  <c:v>0.36583871429999998</c:v>
                </c:pt>
                <c:pt idx="2433">
                  <c:v>0.36583871429999998</c:v>
                </c:pt>
                <c:pt idx="2434">
                  <c:v>0.36583871429999998</c:v>
                </c:pt>
                <c:pt idx="2435">
                  <c:v>0.36583871429999998</c:v>
                </c:pt>
                <c:pt idx="2436">
                  <c:v>0.36583871429999998</c:v>
                </c:pt>
                <c:pt idx="2437">
                  <c:v>0.36583871429999998</c:v>
                </c:pt>
                <c:pt idx="2438">
                  <c:v>0.36583871429999998</c:v>
                </c:pt>
                <c:pt idx="2439">
                  <c:v>0.36583871429999998</c:v>
                </c:pt>
                <c:pt idx="2440">
                  <c:v>0.36583871429999998</c:v>
                </c:pt>
                <c:pt idx="2441">
                  <c:v>0.36583871429999998</c:v>
                </c:pt>
                <c:pt idx="2442">
                  <c:v>0.36583871429999998</c:v>
                </c:pt>
                <c:pt idx="2443">
                  <c:v>0.36583871429999998</c:v>
                </c:pt>
                <c:pt idx="2444">
                  <c:v>0.36583871429999998</c:v>
                </c:pt>
                <c:pt idx="2445">
                  <c:v>0.36583871429999998</c:v>
                </c:pt>
                <c:pt idx="2446">
                  <c:v>0.36583871429999998</c:v>
                </c:pt>
                <c:pt idx="2447">
                  <c:v>0.36583871429999998</c:v>
                </c:pt>
              </c:numCache>
            </c:numRef>
          </c:yVal>
          <c:smooth val="0"/>
          <c:extLst>
            <c:ext xmlns:c16="http://schemas.microsoft.com/office/drawing/2014/chart" uri="{C3380CC4-5D6E-409C-BE32-E72D297353CC}">
              <c16:uniqueId val="{00000003-D680-4895-9E4E-FE07CB6EAF29}"/>
            </c:ext>
          </c:extLst>
        </c:ser>
        <c:dLbls>
          <c:showLegendKey val="0"/>
          <c:showVal val="0"/>
          <c:showCatName val="0"/>
          <c:showSerName val="0"/>
          <c:showPercent val="0"/>
          <c:showBubbleSize val="0"/>
        </c:dLbls>
        <c:axId val="69666304"/>
        <c:axId val="69668224"/>
      </c:scatterChart>
      <c:valAx>
        <c:axId val="69666304"/>
        <c:scaling>
          <c:orientation val="minMax"/>
          <c:max val="60"/>
        </c:scaling>
        <c:delete val="0"/>
        <c:axPos val="b"/>
        <c:title>
          <c:tx>
            <c:rich>
              <a:bodyPr/>
              <a:lstStyle/>
              <a:p>
                <a:pPr>
                  <a:defRPr sz="1200"/>
                </a:pPr>
                <a:r>
                  <a:rPr lang="en-US" sz="1200"/>
                  <a:t>Survival Time (months)</a:t>
                </a:r>
              </a:p>
            </c:rich>
          </c:tx>
          <c:overlay val="0"/>
        </c:title>
        <c:numFmt formatCode="General" sourceLinked="1"/>
        <c:majorTickMark val="none"/>
        <c:minorTickMark val="none"/>
        <c:tickLblPos val="nextTo"/>
        <c:crossAx val="69668224"/>
        <c:crosses val="autoZero"/>
        <c:crossBetween val="midCat"/>
      </c:valAx>
      <c:valAx>
        <c:axId val="69668224"/>
        <c:scaling>
          <c:orientation val="minMax"/>
          <c:max val="1"/>
        </c:scaling>
        <c:delete val="0"/>
        <c:axPos val="l"/>
        <c:title>
          <c:tx>
            <c:rich>
              <a:bodyPr/>
              <a:lstStyle/>
              <a:p>
                <a:pPr>
                  <a:defRPr sz="1200"/>
                </a:pPr>
                <a:r>
                  <a:rPr lang="en-US" sz="1200"/>
                  <a:t>Overall Survival Probability</a:t>
                </a:r>
              </a:p>
            </c:rich>
          </c:tx>
          <c:overlay val="0"/>
        </c:title>
        <c:numFmt formatCode="General" sourceLinked="1"/>
        <c:majorTickMark val="none"/>
        <c:minorTickMark val="none"/>
        <c:tickLblPos val="nextTo"/>
        <c:crossAx val="69666304"/>
        <c:crosses val="autoZero"/>
        <c:crossBetween val="midCat"/>
      </c:valAx>
    </c:plotArea>
    <c:legend>
      <c:legendPos val="r"/>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CA" sz="1600" b="1" i="0" baseline="0">
                <a:effectLst/>
              </a:rPr>
              <a:t>Figure 3. Kaplan-Meier Survival Estimates for HER2- patients (n=22173) stratified by stage at time of diagnosis</a:t>
            </a:r>
            <a:endParaRPr lang="en-US" sz="1600">
              <a:effectLst/>
            </a:endParaRPr>
          </a:p>
        </c:rich>
      </c:tx>
      <c:overlay val="0"/>
    </c:title>
    <c:autoTitleDeleted val="0"/>
    <c:plotArea>
      <c:layout/>
      <c:scatterChart>
        <c:scatterStyle val="lineMarker"/>
        <c:varyColors val="0"/>
        <c:ser>
          <c:idx val="0"/>
          <c:order val="0"/>
          <c:tx>
            <c:strRef>
              <c:f>kmcurve_her2neg!$I$2</c:f>
              <c:strCache>
                <c:ptCount val="1"/>
                <c:pt idx="0">
                  <c:v>Stage I</c:v>
                </c:pt>
              </c:strCache>
            </c:strRef>
          </c:tx>
          <c:marker>
            <c:symbol val="none"/>
          </c:marker>
          <c:xVal>
            <c:numRef>
              <c:f>kmcurve_her2neg!$H$3:$H$3082</c:f>
              <c:numCache>
                <c:formatCode>General</c:formatCode>
                <c:ptCount val="3080"/>
                <c:pt idx="0">
                  <c:v>0</c:v>
                </c:pt>
                <c:pt idx="1">
                  <c:v>0.2333333333</c:v>
                </c:pt>
                <c:pt idx="2">
                  <c:v>0.2333333333</c:v>
                </c:pt>
                <c:pt idx="3">
                  <c:v>0.33333333329999998</c:v>
                </c:pt>
                <c:pt idx="4">
                  <c:v>0.33333333329999998</c:v>
                </c:pt>
                <c:pt idx="5">
                  <c:v>0.46666666670000001</c:v>
                </c:pt>
                <c:pt idx="6">
                  <c:v>0.46666666670000001</c:v>
                </c:pt>
                <c:pt idx="7">
                  <c:v>0.5</c:v>
                </c:pt>
                <c:pt idx="8">
                  <c:v>0.5</c:v>
                </c:pt>
                <c:pt idx="9">
                  <c:v>0.53333333329999999</c:v>
                </c:pt>
                <c:pt idx="10">
                  <c:v>0.53333333329999999</c:v>
                </c:pt>
                <c:pt idx="11">
                  <c:v>0.56666666669999999</c:v>
                </c:pt>
                <c:pt idx="12">
                  <c:v>0.56666666669999999</c:v>
                </c:pt>
                <c:pt idx="13">
                  <c:v>0.66666666669999997</c:v>
                </c:pt>
                <c:pt idx="14">
                  <c:v>0.66666666669999997</c:v>
                </c:pt>
                <c:pt idx="15">
                  <c:v>0.73333333329999995</c:v>
                </c:pt>
                <c:pt idx="16">
                  <c:v>0.73333333329999995</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1.0333333333000001</c:v>
                </c:pt>
                <c:pt idx="26">
                  <c:v>1.0333333333000001</c:v>
                </c:pt>
                <c:pt idx="27">
                  <c:v>1.1000000000000001</c:v>
                </c:pt>
                <c:pt idx="28">
                  <c:v>1.1000000000000001</c:v>
                </c:pt>
                <c:pt idx="29">
                  <c:v>1.1333333333</c:v>
                </c:pt>
                <c:pt idx="30">
                  <c:v>1.1333333333</c:v>
                </c:pt>
                <c:pt idx="31">
                  <c:v>1.1666666667000001</c:v>
                </c:pt>
                <c:pt idx="32">
                  <c:v>1.1666666667000001</c:v>
                </c:pt>
                <c:pt idx="33">
                  <c:v>1.2333333333000001</c:v>
                </c:pt>
                <c:pt idx="34">
                  <c:v>1.2333333333000001</c:v>
                </c:pt>
                <c:pt idx="35">
                  <c:v>1.2666666666999999</c:v>
                </c:pt>
                <c:pt idx="36">
                  <c:v>1.2666666666999999</c:v>
                </c:pt>
                <c:pt idx="37">
                  <c:v>1.3333333332999999</c:v>
                </c:pt>
                <c:pt idx="38">
                  <c:v>1.3333333332999999</c:v>
                </c:pt>
                <c:pt idx="39">
                  <c:v>1.4</c:v>
                </c:pt>
                <c:pt idx="40">
                  <c:v>1.4</c:v>
                </c:pt>
                <c:pt idx="41">
                  <c:v>1.4333333333</c:v>
                </c:pt>
                <c:pt idx="42">
                  <c:v>1.4333333333</c:v>
                </c:pt>
                <c:pt idx="43">
                  <c:v>1.4666666666999999</c:v>
                </c:pt>
                <c:pt idx="44">
                  <c:v>1.4666666666999999</c:v>
                </c:pt>
                <c:pt idx="45">
                  <c:v>1.5</c:v>
                </c:pt>
                <c:pt idx="46">
                  <c:v>1.5</c:v>
                </c:pt>
                <c:pt idx="47">
                  <c:v>1.5333333333000001</c:v>
                </c:pt>
                <c:pt idx="48">
                  <c:v>1.5333333333000001</c:v>
                </c:pt>
                <c:pt idx="49">
                  <c:v>1.5666666667</c:v>
                </c:pt>
                <c:pt idx="50">
                  <c:v>1.5666666667</c:v>
                </c:pt>
                <c:pt idx="51">
                  <c:v>1.6</c:v>
                </c:pt>
                <c:pt idx="52">
                  <c:v>1.6</c:v>
                </c:pt>
                <c:pt idx="53">
                  <c:v>1.6333333333</c:v>
                </c:pt>
                <c:pt idx="54">
                  <c:v>1.6333333333</c:v>
                </c:pt>
                <c:pt idx="55">
                  <c:v>1.6666666667000001</c:v>
                </c:pt>
                <c:pt idx="56">
                  <c:v>1.6666666667000001</c:v>
                </c:pt>
                <c:pt idx="57">
                  <c:v>1.7</c:v>
                </c:pt>
                <c:pt idx="58">
                  <c:v>1.7</c:v>
                </c:pt>
                <c:pt idx="59">
                  <c:v>1.7666666666999999</c:v>
                </c:pt>
                <c:pt idx="60">
                  <c:v>1.7666666666999999</c:v>
                </c:pt>
                <c:pt idx="61">
                  <c:v>1.8</c:v>
                </c:pt>
                <c:pt idx="62">
                  <c:v>1.8</c:v>
                </c:pt>
                <c:pt idx="63">
                  <c:v>1.8333333332999999</c:v>
                </c:pt>
                <c:pt idx="64">
                  <c:v>1.8333333332999999</c:v>
                </c:pt>
                <c:pt idx="65">
                  <c:v>1.8666666667</c:v>
                </c:pt>
                <c:pt idx="66">
                  <c:v>1.8666666667</c:v>
                </c:pt>
                <c:pt idx="67">
                  <c:v>1.9333333333</c:v>
                </c:pt>
                <c:pt idx="68">
                  <c:v>1.9333333333</c:v>
                </c:pt>
                <c:pt idx="69">
                  <c:v>1.9666666666999999</c:v>
                </c:pt>
                <c:pt idx="70">
                  <c:v>1.9666666666999999</c:v>
                </c:pt>
                <c:pt idx="71">
                  <c:v>2</c:v>
                </c:pt>
                <c:pt idx="72">
                  <c:v>2</c:v>
                </c:pt>
                <c:pt idx="73">
                  <c:v>2.0333333332999999</c:v>
                </c:pt>
                <c:pt idx="74">
                  <c:v>2.0333333332999999</c:v>
                </c:pt>
                <c:pt idx="75">
                  <c:v>2.0666666667000002</c:v>
                </c:pt>
                <c:pt idx="76">
                  <c:v>2.0666666667000002</c:v>
                </c:pt>
                <c:pt idx="77">
                  <c:v>2.1333333333</c:v>
                </c:pt>
                <c:pt idx="78">
                  <c:v>2.1333333333</c:v>
                </c:pt>
                <c:pt idx="79">
                  <c:v>2.2000000000000002</c:v>
                </c:pt>
                <c:pt idx="80">
                  <c:v>2.2000000000000002</c:v>
                </c:pt>
                <c:pt idx="81">
                  <c:v>2.2333333333000001</c:v>
                </c:pt>
                <c:pt idx="82">
                  <c:v>2.2333333333000001</c:v>
                </c:pt>
                <c:pt idx="83">
                  <c:v>2.2666666666999999</c:v>
                </c:pt>
                <c:pt idx="84">
                  <c:v>2.2666666666999999</c:v>
                </c:pt>
                <c:pt idx="85">
                  <c:v>2.2999999999999998</c:v>
                </c:pt>
                <c:pt idx="86">
                  <c:v>2.2999999999999998</c:v>
                </c:pt>
                <c:pt idx="87">
                  <c:v>2.3333333333000001</c:v>
                </c:pt>
                <c:pt idx="88">
                  <c:v>2.3333333333000001</c:v>
                </c:pt>
                <c:pt idx="89">
                  <c:v>2.3666666667</c:v>
                </c:pt>
                <c:pt idx="90">
                  <c:v>2.3666666667</c:v>
                </c:pt>
                <c:pt idx="91">
                  <c:v>2.4333333332999998</c:v>
                </c:pt>
                <c:pt idx="92">
                  <c:v>2.4333333332999998</c:v>
                </c:pt>
                <c:pt idx="93">
                  <c:v>2.5</c:v>
                </c:pt>
                <c:pt idx="94">
                  <c:v>2.5</c:v>
                </c:pt>
                <c:pt idx="95">
                  <c:v>2.5333333332999999</c:v>
                </c:pt>
                <c:pt idx="96">
                  <c:v>2.5333333332999999</c:v>
                </c:pt>
                <c:pt idx="97">
                  <c:v>2.5666666667000002</c:v>
                </c:pt>
                <c:pt idx="98">
                  <c:v>2.5666666667000002</c:v>
                </c:pt>
                <c:pt idx="99">
                  <c:v>2.6</c:v>
                </c:pt>
                <c:pt idx="100">
                  <c:v>2.6</c:v>
                </c:pt>
                <c:pt idx="101">
                  <c:v>2.6333333333</c:v>
                </c:pt>
                <c:pt idx="102">
                  <c:v>2.6333333333</c:v>
                </c:pt>
                <c:pt idx="103">
                  <c:v>2.6666666666999999</c:v>
                </c:pt>
                <c:pt idx="104">
                  <c:v>2.6666666666999999</c:v>
                </c:pt>
                <c:pt idx="105">
                  <c:v>2.7</c:v>
                </c:pt>
                <c:pt idx="106">
                  <c:v>2.7</c:v>
                </c:pt>
                <c:pt idx="107">
                  <c:v>2.7333333333000001</c:v>
                </c:pt>
                <c:pt idx="108">
                  <c:v>2.7333333333000001</c:v>
                </c:pt>
                <c:pt idx="109">
                  <c:v>2.7666666666999999</c:v>
                </c:pt>
                <c:pt idx="110">
                  <c:v>2.7666666666999999</c:v>
                </c:pt>
                <c:pt idx="111">
                  <c:v>2.8</c:v>
                </c:pt>
                <c:pt idx="112">
                  <c:v>2.8</c:v>
                </c:pt>
                <c:pt idx="113">
                  <c:v>2.8333333333000001</c:v>
                </c:pt>
                <c:pt idx="114">
                  <c:v>2.8333333333000001</c:v>
                </c:pt>
                <c:pt idx="115">
                  <c:v>2.8666666667</c:v>
                </c:pt>
                <c:pt idx="116">
                  <c:v>2.8666666667</c:v>
                </c:pt>
                <c:pt idx="117">
                  <c:v>2.9</c:v>
                </c:pt>
                <c:pt idx="118">
                  <c:v>2.9</c:v>
                </c:pt>
                <c:pt idx="119">
                  <c:v>2.9666666667000001</c:v>
                </c:pt>
                <c:pt idx="120">
                  <c:v>2.9666666667000001</c:v>
                </c:pt>
                <c:pt idx="121">
                  <c:v>3.0333333332999999</c:v>
                </c:pt>
                <c:pt idx="122">
                  <c:v>3.0333333332999999</c:v>
                </c:pt>
                <c:pt idx="123">
                  <c:v>3.0666666667000002</c:v>
                </c:pt>
                <c:pt idx="124">
                  <c:v>3.0666666667000002</c:v>
                </c:pt>
                <c:pt idx="125">
                  <c:v>3.1</c:v>
                </c:pt>
                <c:pt idx="126">
                  <c:v>3.1</c:v>
                </c:pt>
                <c:pt idx="127">
                  <c:v>3.1333333333</c:v>
                </c:pt>
                <c:pt idx="128">
                  <c:v>3.1333333333</c:v>
                </c:pt>
                <c:pt idx="129">
                  <c:v>3.1666666666999999</c:v>
                </c:pt>
                <c:pt idx="130">
                  <c:v>3.1666666666999999</c:v>
                </c:pt>
                <c:pt idx="131">
                  <c:v>3.2</c:v>
                </c:pt>
                <c:pt idx="132">
                  <c:v>3.2</c:v>
                </c:pt>
                <c:pt idx="133">
                  <c:v>3.2333333333000001</c:v>
                </c:pt>
                <c:pt idx="134">
                  <c:v>3.2333333333000001</c:v>
                </c:pt>
                <c:pt idx="135">
                  <c:v>3.2666666666999999</c:v>
                </c:pt>
                <c:pt idx="136">
                  <c:v>3.2666666666999999</c:v>
                </c:pt>
                <c:pt idx="137">
                  <c:v>3.3</c:v>
                </c:pt>
                <c:pt idx="138">
                  <c:v>3.3</c:v>
                </c:pt>
                <c:pt idx="139">
                  <c:v>3.3666666667</c:v>
                </c:pt>
                <c:pt idx="140">
                  <c:v>3.3666666667</c:v>
                </c:pt>
                <c:pt idx="141">
                  <c:v>3.4</c:v>
                </c:pt>
                <c:pt idx="142">
                  <c:v>3.4</c:v>
                </c:pt>
                <c:pt idx="143">
                  <c:v>3.5333333332999999</c:v>
                </c:pt>
                <c:pt idx="144">
                  <c:v>3.5333333332999999</c:v>
                </c:pt>
                <c:pt idx="145">
                  <c:v>3.5666666667000002</c:v>
                </c:pt>
                <c:pt idx="146">
                  <c:v>3.5666666667000002</c:v>
                </c:pt>
                <c:pt idx="147">
                  <c:v>3.6</c:v>
                </c:pt>
                <c:pt idx="148">
                  <c:v>3.6</c:v>
                </c:pt>
                <c:pt idx="149">
                  <c:v>3.6666666666999999</c:v>
                </c:pt>
                <c:pt idx="150">
                  <c:v>3.6666666666999999</c:v>
                </c:pt>
                <c:pt idx="151">
                  <c:v>3.7</c:v>
                </c:pt>
                <c:pt idx="152">
                  <c:v>3.7</c:v>
                </c:pt>
                <c:pt idx="153">
                  <c:v>3.8</c:v>
                </c:pt>
                <c:pt idx="154">
                  <c:v>3.8</c:v>
                </c:pt>
                <c:pt idx="155">
                  <c:v>3.8333333333000001</c:v>
                </c:pt>
                <c:pt idx="156">
                  <c:v>3.8333333333000001</c:v>
                </c:pt>
                <c:pt idx="157">
                  <c:v>3.8666666667</c:v>
                </c:pt>
                <c:pt idx="158">
                  <c:v>3.8666666667</c:v>
                </c:pt>
                <c:pt idx="159">
                  <c:v>3.9</c:v>
                </c:pt>
                <c:pt idx="160">
                  <c:v>3.9</c:v>
                </c:pt>
                <c:pt idx="161">
                  <c:v>3.9333333332999998</c:v>
                </c:pt>
                <c:pt idx="162">
                  <c:v>3.9333333332999998</c:v>
                </c:pt>
                <c:pt idx="163">
                  <c:v>3.9666666667000001</c:v>
                </c:pt>
                <c:pt idx="164">
                  <c:v>3.9666666667000001</c:v>
                </c:pt>
                <c:pt idx="165">
                  <c:v>4</c:v>
                </c:pt>
                <c:pt idx="166">
                  <c:v>4</c:v>
                </c:pt>
                <c:pt idx="167">
                  <c:v>4.0333333332999999</c:v>
                </c:pt>
                <c:pt idx="168">
                  <c:v>4.0333333332999999</c:v>
                </c:pt>
                <c:pt idx="169">
                  <c:v>4.0666666666999998</c:v>
                </c:pt>
                <c:pt idx="170">
                  <c:v>4.0666666666999998</c:v>
                </c:pt>
                <c:pt idx="171">
                  <c:v>4.0999999999999996</c:v>
                </c:pt>
                <c:pt idx="172">
                  <c:v>4.0999999999999996</c:v>
                </c:pt>
                <c:pt idx="173">
                  <c:v>4.1333333333000004</c:v>
                </c:pt>
                <c:pt idx="174">
                  <c:v>4.1333333333000004</c:v>
                </c:pt>
                <c:pt idx="175">
                  <c:v>4.1666666667000003</c:v>
                </c:pt>
                <c:pt idx="176">
                  <c:v>4.1666666667000003</c:v>
                </c:pt>
                <c:pt idx="177">
                  <c:v>4.2</c:v>
                </c:pt>
                <c:pt idx="178">
                  <c:v>4.2</c:v>
                </c:pt>
                <c:pt idx="179">
                  <c:v>4.2333333333000001</c:v>
                </c:pt>
                <c:pt idx="180">
                  <c:v>4.2333333333000001</c:v>
                </c:pt>
                <c:pt idx="181">
                  <c:v>4.2666666666999999</c:v>
                </c:pt>
                <c:pt idx="182">
                  <c:v>4.2666666666999999</c:v>
                </c:pt>
                <c:pt idx="183">
                  <c:v>4.3</c:v>
                </c:pt>
                <c:pt idx="184">
                  <c:v>4.3</c:v>
                </c:pt>
                <c:pt idx="185">
                  <c:v>4.3333333332999997</c:v>
                </c:pt>
                <c:pt idx="186">
                  <c:v>4.3333333332999997</c:v>
                </c:pt>
                <c:pt idx="187">
                  <c:v>4.3666666666999996</c:v>
                </c:pt>
                <c:pt idx="188">
                  <c:v>4.3666666666999996</c:v>
                </c:pt>
                <c:pt idx="189">
                  <c:v>4.4000000000000004</c:v>
                </c:pt>
                <c:pt idx="190">
                  <c:v>4.4000000000000004</c:v>
                </c:pt>
                <c:pt idx="191">
                  <c:v>4.4333333333000002</c:v>
                </c:pt>
                <c:pt idx="192">
                  <c:v>4.4333333333000002</c:v>
                </c:pt>
                <c:pt idx="193">
                  <c:v>4.4666666667000001</c:v>
                </c:pt>
                <c:pt idx="194">
                  <c:v>4.4666666667000001</c:v>
                </c:pt>
                <c:pt idx="195">
                  <c:v>4.5</c:v>
                </c:pt>
                <c:pt idx="196">
                  <c:v>4.5</c:v>
                </c:pt>
                <c:pt idx="197">
                  <c:v>4.5666666666999998</c:v>
                </c:pt>
                <c:pt idx="198">
                  <c:v>4.5666666666999998</c:v>
                </c:pt>
                <c:pt idx="199">
                  <c:v>4.5999999999999996</c:v>
                </c:pt>
                <c:pt idx="200">
                  <c:v>4.5999999999999996</c:v>
                </c:pt>
                <c:pt idx="201">
                  <c:v>4.6333333333000004</c:v>
                </c:pt>
                <c:pt idx="202">
                  <c:v>4.6333333333000004</c:v>
                </c:pt>
                <c:pt idx="203">
                  <c:v>4.6666666667000003</c:v>
                </c:pt>
                <c:pt idx="204">
                  <c:v>4.6666666667000003</c:v>
                </c:pt>
                <c:pt idx="205">
                  <c:v>4.7666666666999999</c:v>
                </c:pt>
                <c:pt idx="206">
                  <c:v>4.7666666666999999</c:v>
                </c:pt>
                <c:pt idx="207">
                  <c:v>4.8</c:v>
                </c:pt>
                <c:pt idx="208">
                  <c:v>4.8</c:v>
                </c:pt>
                <c:pt idx="209">
                  <c:v>4.8666666666999996</c:v>
                </c:pt>
                <c:pt idx="210">
                  <c:v>4.8666666666999996</c:v>
                </c:pt>
                <c:pt idx="211">
                  <c:v>4.9000000000000004</c:v>
                </c:pt>
                <c:pt idx="212">
                  <c:v>4.9000000000000004</c:v>
                </c:pt>
                <c:pt idx="213">
                  <c:v>4.9333333333000002</c:v>
                </c:pt>
                <c:pt idx="214">
                  <c:v>4.9333333333000002</c:v>
                </c:pt>
                <c:pt idx="215">
                  <c:v>4.9666666667000001</c:v>
                </c:pt>
                <c:pt idx="216">
                  <c:v>4.9666666667000001</c:v>
                </c:pt>
                <c:pt idx="217">
                  <c:v>5</c:v>
                </c:pt>
                <c:pt idx="218">
                  <c:v>5</c:v>
                </c:pt>
                <c:pt idx="219">
                  <c:v>5.0333333332999999</c:v>
                </c:pt>
                <c:pt idx="220">
                  <c:v>5.0333333332999999</c:v>
                </c:pt>
                <c:pt idx="221">
                  <c:v>5.0666666666999998</c:v>
                </c:pt>
                <c:pt idx="222">
                  <c:v>5.0666666666999998</c:v>
                </c:pt>
                <c:pt idx="223">
                  <c:v>5.0999999999999996</c:v>
                </c:pt>
                <c:pt idx="224">
                  <c:v>5.0999999999999996</c:v>
                </c:pt>
                <c:pt idx="225">
                  <c:v>5.1333333333000004</c:v>
                </c:pt>
                <c:pt idx="226">
                  <c:v>5.1333333333000004</c:v>
                </c:pt>
                <c:pt idx="227">
                  <c:v>5.1666666667000003</c:v>
                </c:pt>
                <c:pt idx="228">
                  <c:v>5.1666666667000003</c:v>
                </c:pt>
                <c:pt idx="229">
                  <c:v>5.2</c:v>
                </c:pt>
                <c:pt idx="230">
                  <c:v>5.2</c:v>
                </c:pt>
                <c:pt idx="231">
                  <c:v>5.2333333333000001</c:v>
                </c:pt>
                <c:pt idx="232">
                  <c:v>5.2333333333000001</c:v>
                </c:pt>
                <c:pt idx="233">
                  <c:v>5.3333333332999997</c:v>
                </c:pt>
                <c:pt idx="234">
                  <c:v>5.3333333332999997</c:v>
                </c:pt>
                <c:pt idx="235">
                  <c:v>5.4</c:v>
                </c:pt>
                <c:pt idx="236">
                  <c:v>5.4</c:v>
                </c:pt>
                <c:pt idx="237">
                  <c:v>5.4666666667000001</c:v>
                </c:pt>
                <c:pt idx="238">
                  <c:v>5.4666666667000001</c:v>
                </c:pt>
                <c:pt idx="239">
                  <c:v>5.5</c:v>
                </c:pt>
                <c:pt idx="240">
                  <c:v>5.5</c:v>
                </c:pt>
                <c:pt idx="241">
                  <c:v>5.5333333332999999</c:v>
                </c:pt>
                <c:pt idx="242">
                  <c:v>5.5333333332999999</c:v>
                </c:pt>
                <c:pt idx="243">
                  <c:v>5.6333333333000004</c:v>
                </c:pt>
                <c:pt idx="244">
                  <c:v>5.6333333333000004</c:v>
                </c:pt>
                <c:pt idx="245">
                  <c:v>5.7</c:v>
                </c:pt>
                <c:pt idx="246">
                  <c:v>5.7</c:v>
                </c:pt>
                <c:pt idx="247">
                  <c:v>5.8</c:v>
                </c:pt>
                <c:pt idx="248">
                  <c:v>5.8</c:v>
                </c:pt>
                <c:pt idx="249">
                  <c:v>5.8333333332999997</c:v>
                </c:pt>
                <c:pt idx="250">
                  <c:v>5.8333333332999997</c:v>
                </c:pt>
                <c:pt idx="251">
                  <c:v>5.8666666666999996</c:v>
                </c:pt>
                <c:pt idx="252">
                  <c:v>5.8666666666999996</c:v>
                </c:pt>
                <c:pt idx="253">
                  <c:v>5.9</c:v>
                </c:pt>
                <c:pt idx="254">
                  <c:v>5.9</c:v>
                </c:pt>
                <c:pt idx="255">
                  <c:v>5.9333333333000002</c:v>
                </c:pt>
                <c:pt idx="256">
                  <c:v>5.9333333333000002</c:v>
                </c:pt>
                <c:pt idx="257">
                  <c:v>5.9666666667000001</c:v>
                </c:pt>
                <c:pt idx="258">
                  <c:v>5.9666666667000001</c:v>
                </c:pt>
                <c:pt idx="259">
                  <c:v>6</c:v>
                </c:pt>
                <c:pt idx="260">
                  <c:v>6</c:v>
                </c:pt>
                <c:pt idx="261">
                  <c:v>6.0333333332999999</c:v>
                </c:pt>
                <c:pt idx="262">
                  <c:v>6.0333333332999999</c:v>
                </c:pt>
                <c:pt idx="263">
                  <c:v>6.1</c:v>
                </c:pt>
                <c:pt idx="264">
                  <c:v>6.1</c:v>
                </c:pt>
                <c:pt idx="265">
                  <c:v>6.1333333333000004</c:v>
                </c:pt>
                <c:pt idx="266">
                  <c:v>6.1333333333000004</c:v>
                </c:pt>
                <c:pt idx="267">
                  <c:v>6.1666666667000003</c:v>
                </c:pt>
                <c:pt idx="268">
                  <c:v>6.1666666667000003</c:v>
                </c:pt>
                <c:pt idx="269">
                  <c:v>6.2333333333000001</c:v>
                </c:pt>
                <c:pt idx="270">
                  <c:v>6.2333333333000001</c:v>
                </c:pt>
                <c:pt idx="271">
                  <c:v>6.2666666666999999</c:v>
                </c:pt>
                <c:pt idx="272">
                  <c:v>6.2666666666999999</c:v>
                </c:pt>
                <c:pt idx="273">
                  <c:v>6.3</c:v>
                </c:pt>
                <c:pt idx="274">
                  <c:v>6.3</c:v>
                </c:pt>
                <c:pt idx="275">
                  <c:v>6.3333333332999997</c:v>
                </c:pt>
                <c:pt idx="276">
                  <c:v>6.3333333332999997</c:v>
                </c:pt>
                <c:pt idx="277">
                  <c:v>6.4666666667000001</c:v>
                </c:pt>
                <c:pt idx="278">
                  <c:v>6.4666666667000001</c:v>
                </c:pt>
                <c:pt idx="279">
                  <c:v>6.5</c:v>
                </c:pt>
                <c:pt idx="280">
                  <c:v>6.5</c:v>
                </c:pt>
                <c:pt idx="281">
                  <c:v>6.5333333332999999</c:v>
                </c:pt>
                <c:pt idx="282">
                  <c:v>6.5333333332999999</c:v>
                </c:pt>
                <c:pt idx="283">
                  <c:v>6.5666666666999998</c:v>
                </c:pt>
                <c:pt idx="284">
                  <c:v>6.5666666666999998</c:v>
                </c:pt>
                <c:pt idx="285">
                  <c:v>6.6</c:v>
                </c:pt>
                <c:pt idx="286">
                  <c:v>6.6</c:v>
                </c:pt>
                <c:pt idx="287">
                  <c:v>6.6333333333000004</c:v>
                </c:pt>
                <c:pt idx="288">
                  <c:v>6.6333333333000004</c:v>
                </c:pt>
                <c:pt idx="289">
                  <c:v>6.6666666667000003</c:v>
                </c:pt>
                <c:pt idx="290">
                  <c:v>6.6666666667000003</c:v>
                </c:pt>
                <c:pt idx="291">
                  <c:v>6.7</c:v>
                </c:pt>
                <c:pt idx="292">
                  <c:v>6.7</c:v>
                </c:pt>
                <c:pt idx="293">
                  <c:v>6.8</c:v>
                </c:pt>
                <c:pt idx="294">
                  <c:v>6.8</c:v>
                </c:pt>
                <c:pt idx="295">
                  <c:v>6.8666666666999996</c:v>
                </c:pt>
                <c:pt idx="296">
                  <c:v>6.8666666666999996</c:v>
                </c:pt>
                <c:pt idx="297">
                  <c:v>6.9</c:v>
                </c:pt>
                <c:pt idx="298">
                  <c:v>6.9</c:v>
                </c:pt>
                <c:pt idx="299">
                  <c:v>6.9666666667000001</c:v>
                </c:pt>
                <c:pt idx="300">
                  <c:v>6.9666666667000001</c:v>
                </c:pt>
                <c:pt idx="301">
                  <c:v>7</c:v>
                </c:pt>
                <c:pt idx="302">
                  <c:v>7</c:v>
                </c:pt>
                <c:pt idx="303">
                  <c:v>7.1</c:v>
                </c:pt>
                <c:pt idx="304">
                  <c:v>7.1</c:v>
                </c:pt>
                <c:pt idx="305">
                  <c:v>7.1333333333000004</c:v>
                </c:pt>
                <c:pt idx="306">
                  <c:v>7.1333333333000004</c:v>
                </c:pt>
                <c:pt idx="307">
                  <c:v>7.2</c:v>
                </c:pt>
                <c:pt idx="308">
                  <c:v>7.2</c:v>
                </c:pt>
                <c:pt idx="309">
                  <c:v>7.2333333333000001</c:v>
                </c:pt>
                <c:pt idx="310">
                  <c:v>7.2333333333000001</c:v>
                </c:pt>
                <c:pt idx="311">
                  <c:v>7.2666666666999999</c:v>
                </c:pt>
                <c:pt idx="312">
                  <c:v>7.2666666666999999</c:v>
                </c:pt>
                <c:pt idx="313">
                  <c:v>7.3</c:v>
                </c:pt>
                <c:pt idx="314">
                  <c:v>7.3</c:v>
                </c:pt>
                <c:pt idx="315">
                  <c:v>7.4</c:v>
                </c:pt>
                <c:pt idx="316">
                  <c:v>7.4</c:v>
                </c:pt>
                <c:pt idx="317">
                  <c:v>7.4333333333000002</c:v>
                </c:pt>
                <c:pt idx="318">
                  <c:v>7.4333333333000002</c:v>
                </c:pt>
                <c:pt idx="319">
                  <c:v>7.4666666667000001</c:v>
                </c:pt>
                <c:pt idx="320">
                  <c:v>7.4666666667000001</c:v>
                </c:pt>
                <c:pt idx="321">
                  <c:v>7.5</c:v>
                </c:pt>
                <c:pt idx="322">
                  <c:v>7.5</c:v>
                </c:pt>
                <c:pt idx="323">
                  <c:v>7.6</c:v>
                </c:pt>
                <c:pt idx="324">
                  <c:v>7.6</c:v>
                </c:pt>
                <c:pt idx="325">
                  <c:v>7.6333333333000004</c:v>
                </c:pt>
                <c:pt idx="326">
                  <c:v>7.6333333333000004</c:v>
                </c:pt>
                <c:pt idx="327">
                  <c:v>7.6666666667000003</c:v>
                </c:pt>
                <c:pt idx="328">
                  <c:v>7.6666666667000003</c:v>
                </c:pt>
                <c:pt idx="329">
                  <c:v>7.7666666666999999</c:v>
                </c:pt>
                <c:pt idx="330">
                  <c:v>7.7666666666999999</c:v>
                </c:pt>
                <c:pt idx="331">
                  <c:v>7.8</c:v>
                </c:pt>
                <c:pt idx="332">
                  <c:v>7.8</c:v>
                </c:pt>
                <c:pt idx="333">
                  <c:v>7.9</c:v>
                </c:pt>
                <c:pt idx="334">
                  <c:v>7.9</c:v>
                </c:pt>
                <c:pt idx="335">
                  <c:v>7.9333333333000002</c:v>
                </c:pt>
                <c:pt idx="336">
                  <c:v>7.9333333333000002</c:v>
                </c:pt>
                <c:pt idx="337">
                  <c:v>7.9666666667000001</c:v>
                </c:pt>
                <c:pt idx="338">
                  <c:v>7.9666666667000001</c:v>
                </c:pt>
                <c:pt idx="339">
                  <c:v>8</c:v>
                </c:pt>
                <c:pt idx="340">
                  <c:v>8</c:v>
                </c:pt>
                <c:pt idx="341">
                  <c:v>8.0333333332999999</c:v>
                </c:pt>
                <c:pt idx="342">
                  <c:v>8.0333333332999999</c:v>
                </c:pt>
                <c:pt idx="343">
                  <c:v>8.0666666666999998</c:v>
                </c:pt>
                <c:pt idx="344">
                  <c:v>8.0666666666999998</c:v>
                </c:pt>
                <c:pt idx="345">
                  <c:v>8.1</c:v>
                </c:pt>
                <c:pt idx="346">
                  <c:v>8.1</c:v>
                </c:pt>
                <c:pt idx="347">
                  <c:v>8.1999999999999993</c:v>
                </c:pt>
                <c:pt idx="348">
                  <c:v>8.1999999999999993</c:v>
                </c:pt>
                <c:pt idx="349">
                  <c:v>8.3000000000000007</c:v>
                </c:pt>
                <c:pt idx="350">
                  <c:v>8.3000000000000007</c:v>
                </c:pt>
                <c:pt idx="351">
                  <c:v>8.3666666667000005</c:v>
                </c:pt>
                <c:pt idx="352">
                  <c:v>8.3666666667000005</c:v>
                </c:pt>
                <c:pt idx="353">
                  <c:v>8.4</c:v>
                </c:pt>
                <c:pt idx="354">
                  <c:v>8.4</c:v>
                </c:pt>
                <c:pt idx="355">
                  <c:v>8.4333333333000002</c:v>
                </c:pt>
                <c:pt idx="356">
                  <c:v>8.4333333333000002</c:v>
                </c:pt>
                <c:pt idx="357">
                  <c:v>8.4666666667000001</c:v>
                </c:pt>
                <c:pt idx="358">
                  <c:v>8.4666666667000001</c:v>
                </c:pt>
                <c:pt idx="359">
                  <c:v>8.5</c:v>
                </c:pt>
                <c:pt idx="360">
                  <c:v>8.5</c:v>
                </c:pt>
                <c:pt idx="361">
                  <c:v>8.5333333332999999</c:v>
                </c:pt>
                <c:pt idx="362">
                  <c:v>8.5333333332999999</c:v>
                </c:pt>
                <c:pt idx="363">
                  <c:v>8.5666666666999998</c:v>
                </c:pt>
                <c:pt idx="364">
                  <c:v>8.5666666666999998</c:v>
                </c:pt>
                <c:pt idx="365">
                  <c:v>8.6</c:v>
                </c:pt>
                <c:pt idx="366">
                  <c:v>8.6</c:v>
                </c:pt>
                <c:pt idx="367">
                  <c:v>8.6333333332999995</c:v>
                </c:pt>
                <c:pt idx="368">
                  <c:v>8.6333333332999995</c:v>
                </c:pt>
                <c:pt idx="369">
                  <c:v>8.7333333332999992</c:v>
                </c:pt>
                <c:pt idx="370">
                  <c:v>8.7333333332999992</c:v>
                </c:pt>
                <c:pt idx="371">
                  <c:v>8.7666666667000008</c:v>
                </c:pt>
                <c:pt idx="372">
                  <c:v>8.7666666667000008</c:v>
                </c:pt>
                <c:pt idx="373">
                  <c:v>8.8333333333000006</c:v>
                </c:pt>
                <c:pt idx="374">
                  <c:v>8.8333333333000006</c:v>
                </c:pt>
                <c:pt idx="375">
                  <c:v>8.8666666667000005</c:v>
                </c:pt>
                <c:pt idx="376">
                  <c:v>8.8666666667000005</c:v>
                </c:pt>
                <c:pt idx="377">
                  <c:v>8.9333333333000002</c:v>
                </c:pt>
                <c:pt idx="378">
                  <c:v>8.9333333333000002</c:v>
                </c:pt>
                <c:pt idx="379">
                  <c:v>9</c:v>
                </c:pt>
                <c:pt idx="380">
                  <c:v>9</c:v>
                </c:pt>
                <c:pt idx="381">
                  <c:v>9.0333333332999999</c:v>
                </c:pt>
                <c:pt idx="382">
                  <c:v>9.0333333332999999</c:v>
                </c:pt>
                <c:pt idx="383">
                  <c:v>9.1</c:v>
                </c:pt>
                <c:pt idx="384">
                  <c:v>9.1</c:v>
                </c:pt>
                <c:pt idx="385">
                  <c:v>9.1666666666999994</c:v>
                </c:pt>
                <c:pt idx="386">
                  <c:v>9.1666666666999994</c:v>
                </c:pt>
                <c:pt idx="387">
                  <c:v>9.1999999999999993</c:v>
                </c:pt>
                <c:pt idx="388">
                  <c:v>9.1999999999999993</c:v>
                </c:pt>
                <c:pt idx="389">
                  <c:v>9.2333333332999992</c:v>
                </c:pt>
                <c:pt idx="390">
                  <c:v>9.2333333332999992</c:v>
                </c:pt>
                <c:pt idx="391">
                  <c:v>9.3000000000000007</c:v>
                </c:pt>
                <c:pt idx="392">
                  <c:v>9.3000000000000007</c:v>
                </c:pt>
                <c:pt idx="393">
                  <c:v>9.4333333333000002</c:v>
                </c:pt>
                <c:pt idx="394">
                  <c:v>9.4333333333000002</c:v>
                </c:pt>
                <c:pt idx="395">
                  <c:v>9.5</c:v>
                </c:pt>
                <c:pt idx="396">
                  <c:v>9.5</c:v>
                </c:pt>
                <c:pt idx="397">
                  <c:v>9.5666666666999998</c:v>
                </c:pt>
                <c:pt idx="398">
                  <c:v>9.5666666666999998</c:v>
                </c:pt>
                <c:pt idx="399">
                  <c:v>9.6</c:v>
                </c:pt>
                <c:pt idx="400">
                  <c:v>9.6</c:v>
                </c:pt>
                <c:pt idx="401">
                  <c:v>9.6333333332999995</c:v>
                </c:pt>
                <c:pt idx="402">
                  <c:v>9.6333333332999995</c:v>
                </c:pt>
                <c:pt idx="403">
                  <c:v>9.6999999999999993</c:v>
                </c:pt>
                <c:pt idx="404">
                  <c:v>9.6999999999999993</c:v>
                </c:pt>
                <c:pt idx="405">
                  <c:v>9.7333333332999992</c:v>
                </c:pt>
                <c:pt idx="406">
                  <c:v>9.7333333332999992</c:v>
                </c:pt>
                <c:pt idx="407">
                  <c:v>9.7666666667000008</c:v>
                </c:pt>
                <c:pt idx="408">
                  <c:v>9.7666666667000008</c:v>
                </c:pt>
                <c:pt idx="409">
                  <c:v>9.8000000000000007</c:v>
                </c:pt>
                <c:pt idx="410">
                  <c:v>9.8000000000000007</c:v>
                </c:pt>
                <c:pt idx="411">
                  <c:v>9.9333333333000002</c:v>
                </c:pt>
                <c:pt idx="412">
                  <c:v>9.9333333333000002</c:v>
                </c:pt>
                <c:pt idx="413">
                  <c:v>9.9666666667000001</c:v>
                </c:pt>
                <c:pt idx="414">
                  <c:v>9.9666666667000001</c:v>
                </c:pt>
                <c:pt idx="415">
                  <c:v>10</c:v>
                </c:pt>
                <c:pt idx="416">
                  <c:v>10</c:v>
                </c:pt>
                <c:pt idx="417">
                  <c:v>10.033333333</c:v>
                </c:pt>
                <c:pt idx="418">
                  <c:v>10.033333333</c:v>
                </c:pt>
                <c:pt idx="419">
                  <c:v>10.1</c:v>
                </c:pt>
                <c:pt idx="420">
                  <c:v>10.1</c:v>
                </c:pt>
                <c:pt idx="421">
                  <c:v>10.133333332999999</c:v>
                </c:pt>
                <c:pt idx="422">
                  <c:v>10.133333332999999</c:v>
                </c:pt>
                <c:pt idx="423">
                  <c:v>10.199999999999999</c:v>
                </c:pt>
                <c:pt idx="424">
                  <c:v>10.199999999999999</c:v>
                </c:pt>
                <c:pt idx="425">
                  <c:v>10.266666667000001</c:v>
                </c:pt>
                <c:pt idx="426">
                  <c:v>10.266666667000001</c:v>
                </c:pt>
                <c:pt idx="427">
                  <c:v>10.3</c:v>
                </c:pt>
                <c:pt idx="428">
                  <c:v>10.3</c:v>
                </c:pt>
                <c:pt idx="429">
                  <c:v>10.333333333000001</c:v>
                </c:pt>
                <c:pt idx="430">
                  <c:v>10.333333333000001</c:v>
                </c:pt>
                <c:pt idx="431">
                  <c:v>10.366666667000001</c:v>
                </c:pt>
                <c:pt idx="432">
                  <c:v>10.366666667000001</c:v>
                </c:pt>
                <c:pt idx="433">
                  <c:v>10.4</c:v>
                </c:pt>
                <c:pt idx="434">
                  <c:v>10.4</c:v>
                </c:pt>
                <c:pt idx="435">
                  <c:v>10.433333333</c:v>
                </c:pt>
                <c:pt idx="436">
                  <c:v>10.433333333</c:v>
                </c:pt>
                <c:pt idx="437">
                  <c:v>10.533333333</c:v>
                </c:pt>
                <c:pt idx="438">
                  <c:v>10.533333333</c:v>
                </c:pt>
                <c:pt idx="439">
                  <c:v>10.566666667</c:v>
                </c:pt>
                <c:pt idx="440">
                  <c:v>10.566666667</c:v>
                </c:pt>
                <c:pt idx="441">
                  <c:v>10.6</c:v>
                </c:pt>
                <c:pt idx="442">
                  <c:v>10.6</c:v>
                </c:pt>
                <c:pt idx="443">
                  <c:v>10.633333332999999</c:v>
                </c:pt>
                <c:pt idx="444">
                  <c:v>10.633333332999999</c:v>
                </c:pt>
                <c:pt idx="445">
                  <c:v>10.666666666999999</c:v>
                </c:pt>
                <c:pt idx="446">
                  <c:v>10.666666666999999</c:v>
                </c:pt>
                <c:pt idx="447">
                  <c:v>10.7</c:v>
                </c:pt>
                <c:pt idx="448">
                  <c:v>10.7</c:v>
                </c:pt>
                <c:pt idx="449">
                  <c:v>10.733333332999999</c:v>
                </c:pt>
                <c:pt idx="450">
                  <c:v>10.733333332999999</c:v>
                </c:pt>
                <c:pt idx="451">
                  <c:v>10.833333333000001</c:v>
                </c:pt>
                <c:pt idx="452">
                  <c:v>10.833333333000001</c:v>
                </c:pt>
                <c:pt idx="453">
                  <c:v>10.866666667000001</c:v>
                </c:pt>
                <c:pt idx="454">
                  <c:v>10.866666667000001</c:v>
                </c:pt>
                <c:pt idx="455">
                  <c:v>10.9</c:v>
                </c:pt>
                <c:pt idx="456">
                  <c:v>10.9</c:v>
                </c:pt>
                <c:pt idx="457">
                  <c:v>10.933333333</c:v>
                </c:pt>
                <c:pt idx="458">
                  <c:v>10.933333333</c:v>
                </c:pt>
                <c:pt idx="459">
                  <c:v>10.966666667</c:v>
                </c:pt>
                <c:pt idx="460">
                  <c:v>10.966666667</c:v>
                </c:pt>
                <c:pt idx="461">
                  <c:v>11</c:v>
                </c:pt>
                <c:pt idx="462">
                  <c:v>11</c:v>
                </c:pt>
                <c:pt idx="463">
                  <c:v>11.033333333</c:v>
                </c:pt>
                <c:pt idx="464">
                  <c:v>11.033333333</c:v>
                </c:pt>
                <c:pt idx="465">
                  <c:v>11.066666667</c:v>
                </c:pt>
                <c:pt idx="466">
                  <c:v>11.066666667</c:v>
                </c:pt>
                <c:pt idx="467">
                  <c:v>11.1</c:v>
                </c:pt>
                <c:pt idx="468">
                  <c:v>11.1</c:v>
                </c:pt>
                <c:pt idx="469">
                  <c:v>11.133333332999999</c:v>
                </c:pt>
                <c:pt idx="470">
                  <c:v>11.133333332999999</c:v>
                </c:pt>
                <c:pt idx="471">
                  <c:v>11.233333332999999</c:v>
                </c:pt>
                <c:pt idx="472">
                  <c:v>11.233333332999999</c:v>
                </c:pt>
                <c:pt idx="473">
                  <c:v>11.266666667000001</c:v>
                </c:pt>
                <c:pt idx="474">
                  <c:v>11.266666667000001</c:v>
                </c:pt>
                <c:pt idx="475">
                  <c:v>11.366666667000001</c:v>
                </c:pt>
                <c:pt idx="476">
                  <c:v>11.366666667000001</c:v>
                </c:pt>
                <c:pt idx="477">
                  <c:v>11.4</c:v>
                </c:pt>
                <c:pt idx="478">
                  <c:v>11.4</c:v>
                </c:pt>
                <c:pt idx="479">
                  <c:v>11.433333333</c:v>
                </c:pt>
                <c:pt idx="480">
                  <c:v>11.433333333</c:v>
                </c:pt>
                <c:pt idx="481">
                  <c:v>11.533333333</c:v>
                </c:pt>
                <c:pt idx="482">
                  <c:v>11.533333333</c:v>
                </c:pt>
                <c:pt idx="483">
                  <c:v>11.566666667</c:v>
                </c:pt>
                <c:pt idx="484">
                  <c:v>11.566666667</c:v>
                </c:pt>
                <c:pt idx="485">
                  <c:v>11.6</c:v>
                </c:pt>
                <c:pt idx="486">
                  <c:v>11.6</c:v>
                </c:pt>
                <c:pt idx="487">
                  <c:v>11.633333332999999</c:v>
                </c:pt>
                <c:pt idx="488">
                  <c:v>11.633333332999999</c:v>
                </c:pt>
                <c:pt idx="489">
                  <c:v>11.666666666999999</c:v>
                </c:pt>
                <c:pt idx="490">
                  <c:v>11.666666666999999</c:v>
                </c:pt>
                <c:pt idx="491">
                  <c:v>11.766666667000001</c:v>
                </c:pt>
                <c:pt idx="492">
                  <c:v>11.766666667000001</c:v>
                </c:pt>
                <c:pt idx="493">
                  <c:v>11.8</c:v>
                </c:pt>
                <c:pt idx="494">
                  <c:v>11.8</c:v>
                </c:pt>
                <c:pt idx="495">
                  <c:v>11.833333333000001</c:v>
                </c:pt>
                <c:pt idx="496">
                  <c:v>11.833333333000001</c:v>
                </c:pt>
                <c:pt idx="497">
                  <c:v>11.866666667000001</c:v>
                </c:pt>
                <c:pt idx="498">
                  <c:v>11.866666667000001</c:v>
                </c:pt>
                <c:pt idx="499">
                  <c:v>11.9</c:v>
                </c:pt>
                <c:pt idx="500">
                  <c:v>11.9</c:v>
                </c:pt>
                <c:pt idx="501">
                  <c:v>11.933333333</c:v>
                </c:pt>
                <c:pt idx="502">
                  <c:v>11.933333333</c:v>
                </c:pt>
                <c:pt idx="503">
                  <c:v>11.966666667</c:v>
                </c:pt>
                <c:pt idx="504">
                  <c:v>11.966666667</c:v>
                </c:pt>
                <c:pt idx="505">
                  <c:v>12</c:v>
                </c:pt>
                <c:pt idx="506">
                  <c:v>12</c:v>
                </c:pt>
                <c:pt idx="507">
                  <c:v>12.166666666999999</c:v>
                </c:pt>
                <c:pt idx="508">
                  <c:v>12.166666666999999</c:v>
                </c:pt>
                <c:pt idx="509">
                  <c:v>12.2</c:v>
                </c:pt>
                <c:pt idx="510">
                  <c:v>12.2</c:v>
                </c:pt>
                <c:pt idx="511">
                  <c:v>12.233333332999999</c:v>
                </c:pt>
                <c:pt idx="512">
                  <c:v>12.233333332999999</c:v>
                </c:pt>
                <c:pt idx="513">
                  <c:v>12.266666667000001</c:v>
                </c:pt>
                <c:pt idx="514">
                  <c:v>12.266666667000001</c:v>
                </c:pt>
                <c:pt idx="515">
                  <c:v>12.3</c:v>
                </c:pt>
                <c:pt idx="516">
                  <c:v>12.3</c:v>
                </c:pt>
                <c:pt idx="517">
                  <c:v>12.366666667000001</c:v>
                </c:pt>
                <c:pt idx="518">
                  <c:v>12.366666667000001</c:v>
                </c:pt>
                <c:pt idx="519">
                  <c:v>12.4</c:v>
                </c:pt>
                <c:pt idx="520">
                  <c:v>12.4</c:v>
                </c:pt>
                <c:pt idx="521">
                  <c:v>12.433333333</c:v>
                </c:pt>
                <c:pt idx="522">
                  <c:v>12.433333333</c:v>
                </c:pt>
                <c:pt idx="523">
                  <c:v>12.466666667</c:v>
                </c:pt>
                <c:pt idx="524">
                  <c:v>12.466666667</c:v>
                </c:pt>
                <c:pt idx="525">
                  <c:v>12.5</c:v>
                </c:pt>
                <c:pt idx="526">
                  <c:v>12.5</c:v>
                </c:pt>
                <c:pt idx="527">
                  <c:v>12.533333333</c:v>
                </c:pt>
                <c:pt idx="528">
                  <c:v>12.533333333</c:v>
                </c:pt>
                <c:pt idx="529">
                  <c:v>12.566666667</c:v>
                </c:pt>
                <c:pt idx="530">
                  <c:v>12.566666667</c:v>
                </c:pt>
                <c:pt idx="531">
                  <c:v>12.6</c:v>
                </c:pt>
                <c:pt idx="532">
                  <c:v>12.6</c:v>
                </c:pt>
                <c:pt idx="533">
                  <c:v>12.633333332999999</c:v>
                </c:pt>
                <c:pt idx="534">
                  <c:v>12.633333332999999</c:v>
                </c:pt>
                <c:pt idx="535">
                  <c:v>12.666666666999999</c:v>
                </c:pt>
                <c:pt idx="536">
                  <c:v>12.666666666999999</c:v>
                </c:pt>
                <c:pt idx="537">
                  <c:v>12.7</c:v>
                </c:pt>
                <c:pt idx="538">
                  <c:v>12.7</c:v>
                </c:pt>
                <c:pt idx="539">
                  <c:v>12.733333332999999</c:v>
                </c:pt>
                <c:pt idx="540">
                  <c:v>12.733333332999999</c:v>
                </c:pt>
                <c:pt idx="541">
                  <c:v>12.766666667000001</c:v>
                </c:pt>
                <c:pt idx="542">
                  <c:v>12.766666667000001</c:v>
                </c:pt>
                <c:pt idx="543">
                  <c:v>12.8</c:v>
                </c:pt>
                <c:pt idx="544">
                  <c:v>12.8</c:v>
                </c:pt>
                <c:pt idx="545">
                  <c:v>12.833333333000001</c:v>
                </c:pt>
                <c:pt idx="546">
                  <c:v>12.833333333000001</c:v>
                </c:pt>
                <c:pt idx="547">
                  <c:v>12.866666667000001</c:v>
                </c:pt>
                <c:pt idx="548">
                  <c:v>12.866666667000001</c:v>
                </c:pt>
                <c:pt idx="549">
                  <c:v>12.9</c:v>
                </c:pt>
                <c:pt idx="550">
                  <c:v>12.9</c:v>
                </c:pt>
                <c:pt idx="551">
                  <c:v>12.933333333</c:v>
                </c:pt>
                <c:pt idx="552">
                  <c:v>12.933333333</c:v>
                </c:pt>
                <c:pt idx="553">
                  <c:v>12.966666667</c:v>
                </c:pt>
                <c:pt idx="554">
                  <c:v>12.966666667</c:v>
                </c:pt>
                <c:pt idx="555">
                  <c:v>13</c:v>
                </c:pt>
                <c:pt idx="556">
                  <c:v>13</c:v>
                </c:pt>
                <c:pt idx="557">
                  <c:v>13.033333333</c:v>
                </c:pt>
                <c:pt idx="558">
                  <c:v>13.033333333</c:v>
                </c:pt>
                <c:pt idx="559">
                  <c:v>13.066666667</c:v>
                </c:pt>
                <c:pt idx="560">
                  <c:v>13.066666667</c:v>
                </c:pt>
                <c:pt idx="561">
                  <c:v>13.1</c:v>
                </c:pt>
                <c:pt idx="562">
                  <c:v>13.1</c:v>
                </c:pt>
                <c:pt idx="563">
                  <c:v>13.133333332999999</c:v>
                </c:pt>
                <c:pt idx="564">
                  <c:v>13.133333332999999</c:v>
                </c:pt>
                <c:pt idx="565">
                  <c:v>13.166666666999999</c:v>
                </c:pt>
                <c:pt idx="566">
                  <c:v>13.166666666999999</c:v>
                </c:pt>
                <c:pt idx="567">
                  <c:v>13.2</c:v>
                </c:pt>
                <c:pt idx="568">
                  <c:v>13.2</c:v>
                </c:pt>
                <c:pt idx="569">
                  <c:v>13.233333332999999</c:v>
                </c:pt>
                <c:pt idx="570">
                  <c:v>13.233333332999999</c:v>
                </c:pt>
                <c:pt idx="571">
                  <c:v>13.3</c:v>
                </c:pt>
                <c:pt idx="572">
                  <c:v>13.3</c:v>
                </c:pt>
                <c:pt idx="573">
                  <c:v>13.333333333000001</c:v>
                </c:pt>
                <c:pt idx="574">
                  <c:v>13.333333333000001</c:v>
                </c:pt>
                <c:pt idx="575">
                  <c:v>13.366666667000001</c:v>
                </c:pt>
                <c:pt idx="576">
                  <c:v>13.366666667000001</c:v>
                </c:pt>
                <c:pt idx="577">
                  <c:v>13.4</c:v>
                </c:pt>
                <c:pt idx="578">
                  <c:v>13.4</c:v>
                </c:pt>
                <c:pt idx="579">
                  <c:v>13.433333333</c:v>
                </c:pt>
                <c:pt idx="580">
                  <c:v>13.433333333</c:v>
                </c:pt>
                <c:pt idx="581">
                  <c:v>13.5</c:v>
                </c:pt>
                <c:pt idx="582">
                  <c:v>13.5</c:v>
                </c:pt>
                <c:pt idx="583">
                  <c:v>13.533333333</c:v>
                </c:pt>
                <c:pt idx="584">
                  <c:v>13.533333333</c:v>
                </c:pt>
                <c:pt idx="585">
                  <c:v>13.566666667</c:v>
                </c:pt>
                <c:pt idx="586">
                  <c:v>13.566666667</c:v>
                </c:pt>
                <c:pt idx="587">
                  <c:v>13.6</c:v>
                </c:pt>
                <c:pt idx="588">
                  <c:v>13.6</c:v>
                </c:pt>
                <c:pt idx="589">
                  <c:v>13.633333332999999</c:v>
                </c:pt>
                <c:pt idx="590">
                  <c:v>13.633333332999999</c:v>
                </c:pt>
                <c:pt idx="591">
                  <c:v>13.666666666999999</c:v>
                </c:pt>
                <c:pt idx="592">
                  <c:v>13.666666666999999</c:v>
                </c:pt>
                <c:pt idx="593">
                  <c:v>13.7</c:v>
                </c:pt>
                <c:pt idx="594">
                  <c:v>13.7</c:v>
                </c:pt>
                <c:pt idx="595">
                  <c:v>13.733333332999999</c:v>
                </c:pt>
                <c:pt idx="596">
                  <c:v>13.733333332999999</c:v>
                </c:pt>
                <c:pt idx="597">
                  <c:v>13.766666667000001</c:v>
                </c:pt>
                <c:pt idx="598">
                  <c:v>13.766666667000001</c:v>
                </c:pt>
                <c:pt idx="599">
                  <c:v>13.8</c:v>
                </c:pt>
                <c:pt idx="600">
                  <c:v>13.8</c:v>
                </c:pt>
                <c:pt idx="601">
                  <c:v>13.833333333000001</c:v>
                </c:pt>
                <c:pt idx="602">
                  <c:v>13.833333333000001</c:v>
                </c:pt>
                <c:pt idx="603">
                  <c:v>13.866666667000001</c:v>
                </c:pt>
                <c:pt idx="604">
                  <c:v>13.866666667000001</c:v>
                </c:pt>
                <c:pt idx="605">
                  <c:v>13.9</c:v>
                </c:pt>
                <c:pt idx="606">
                  <c:v>13.9</c:v>
                </c:pt>
                <c:pt idx="607">
                  <c:v>13.933333333</c:v>
                </c:pt>
                <c:pt idx="608">
                  <c:v>13.933333333</c:v>
                </c:pt>
                <c:pt idx="609">
                  <c:v>13.966666667</c:v>
                </c:pt>
                <c:pt idx="610">
                  <c:v>13.966666667</c:v>
                </c:pt>
                <c:pt idx="611">
                  <c:v>14</c:v>
                </c:pt>
                <c:pt idx="612">
                  <c:v>14</c:v>
                </c:pt>
                <c:pt idx="613">
                  <c:v>14.033333333</c:v>
                </c:pt>
                <c:pt idx="614">
                  <c:v>14.033333333</c:v>
                </c:pt>
                <c:pt idx="615">
                  <c:v>14.066666667</c:v>
                </c:pt>
                <c:pt idx="616">
                  <c:v>14.066666667</c:v>
                </c:pt>
                <c:pt idx="617">
                  <c:v>14.1</c:v>
                </c:pt>
                <c:pt idx="618">
                  <c:v>14.1</c:v>
                </c:pt>
                <c:pt idx="619">
                  <c:v>14.133333332999999</c:v>
                </c:pt>
                <c:pt idx="620">
                  <c:v>14.133333332999999</c:v>
                </c:pt>
                <c:pt idx="621">
                  <c:v>14.166666666999999</c:v>
                </c:pt>
                <c:pt idx="622">
                  <c:v>14.166666666999999</c:v>
                </c:pt>
                <c:pt idx="623">
                  <c:v>14.2</c:v>
                </c:pt>
                <c:pt idx="624">
                  <c:v>14.2</c:v>
                </c:pt>
                <c:pt idx="625">
                  <c:v>14.233333332999999</c:v>
                </c:pt>
                <c:pt idx="626">
                  <c:v>14.233333332999999</c:v>
                </c:pt>
                <c:pt idx="627">
                  <c:v>14.266666667000001</c:v>
                </c:pt>
                <c:pt idx="628">
                  <c:v>14.266666667000001</c:v>
                </c:pt>
                <c:pt idx="629">
                  <c:v>14.3</c:v>
                </c:pt>
                <c:pt idx="630">
                  <c:v>14.3</c:v>
                </c:pt>
                <c:pt idx="631">
                  <c:v>14.333333333000001</c:v>
                </c:pt>
                <c:pt idx="632">
                  <c:v>14.333333333000001</c:v>
                </c:pt>
                <c:pt idx="633">
                  <c:v>14.366666667000001</c:v>
                </c:pt>
                <c:pt idx="634">
                  <c:v>14.366666667000001</c:v>
                </c:pt>
                <c:pt idx="635">
                  <c:v>14.4</c:v>
                </c:pt>
                <c:pt idx="636">
                  <c:v>14.4</c:v>
                </c:pt>
                <c:pt idx="637">
                  <c:v>14.433333333</c:v>
                </c:pt>
                <c:pt idx="638">
                  <c:v>14.433333333</c:v>
                </c:pt>
                <c:pt idx="639">
                  <c:v>14.466666667</c:v>
                </c:pt>
                <c:pt idx="640">
                  <c:v>14.466666667</c:v>
                </c:pt>
                <c:pt idx="641">
                  <c:v>14.5</c:v>
                </c:pt>
                <c:pt idx="642">
                  <c:v>14.5</c:v>
                </c:pt>
                <c:pt idx="643">
                  <c:v>14.533333333</c:v>
                </c:pt>
                <c:pt idx="644">
                  <c:v>14.533333333</c:v>
                </c:pt>
                <c:pt idx="645">
                  <c:v>14.566666667</c:v>
                </c:pt>
                <c:pt idx="646">
                  <c:v>14.566666667</c:v>
                </c:pt>
                <c:pt idx="647">
                  <c:v>14.6</c:v>
                </c:pt>
                <c:pt idx="648">
                  <c:v>14.6</c:v>
                </c:pt>
                <c:pt idx="649">
                  <c:v>14.666666666999999</c:v>
                </c:pt>
                <c:pt idx="650">
                  <c:v>14.666666666999999</c:v>
                </c:pt>
                <c:pt idx="651">
                  <c:v>14.7</c:v>
                </c:pt>
                <c:pt idx="652">
                  <c:v>14.7</c:v>
                </c:pt>
                <c:pt idx="653">
                  <c:v>14.733333332999999</c:v>
                </c:pt>
                <c:pt idx="654">
                  <c:v>14.733333332999999</c:v>
                </c:pt>
                <c:pt idx="655">
                  <c:v>14.766666667000001</c:v>
                </c:pt>
                <c:pt idx="656">
                  <c:v>14.766666667000001</c:v>
                </c:pt>
                <c:pt idx="657">
                  <c:v>14.8</c:v>
                </c:pt>
                <c:pt idx="658">
                  <c:v>14.8</c:v>
                </c:pt>
                <c:pt idx="659">
                  <c:v>14.833333333000001</c:v>
                </c:pt>
                <c:pt idx="660">
                  <c:v>14.833333333000001</c:v>
                </c:pt>
                <c:pt idx="661">
                  <c:v>14.866666667000001</c:v>
                </c:pt>
                <c:pt idx="662">
                  <c:v>14.866666667000001</c:v>
                </c:pt>
                <c:pt idx="663">
                  <c:v>14.9</c:v>
                </c:pt>
                <c:pt idx="664">
                  <c:v>14.9</c:v>
                </c:pt>
                <c:pt idx="665">
                  <c:v>14.933333333</c:v>
                </c:pt>
                <c:pt idx="666">
                  <c:v>14.933333333</c:v>
                </c:pt>
                <c:pt idx="667">
                  <c:v>14.966666667</c:v>
                </c:pt>
                <c:pt idx="668">
                  <c:v>14.966666667</c:v>
                </c:pt>
                <c:pt idx="669">
                  <c:v>15</c:v>
                </c:pt>
                <c:pt idx="670">
                  <c:v>15</c:v>
                </c:pt>
                <c:pt idx="671">
                  <c:v>15.033333333</c:v>
                </c:pt>
                <c:pt idx="672">
                  <c:v>15.033333333</c:v>
                </c:pt>
                <c:pt idx="673">
                  <c:v>15.066666667</c:v>
                </c:pt>
                <c:pt idx="674">
                  <c:v>15.066666667</c:v>
                </c:pt>
                <c:pt idx="675">
                  <c:v>15.1</c:v>
                </c:pt>
                <c:pt idx="676">
                  <c:v>15.1</c:v>
                </c:pt>
                <c:pt idx="677">
                  <c:v>15.133333332999999</c:v>
                </c:pt>
                <c:pt idx="678">
                  <c:v>15.133333332999999</c:v>
                </c:pt>
                <c:pt idx="679">
                  <c:v>15.166666666999999</c:v>
                </c:pt>
                <c:pt idx="680">
                  <c:v>15.166666666999999</c:v>
                </c:pt>
                <c:pt idx="681">
                  <c:v>15.2</c:v>
                </c:pt>
                <c:pt idx="682">
                  <c:v>15.2</c:v>
                </c:pt>
                <c:pt idx="683">
                  <c:v>15.233333332999999</c:v>
                </c:pt>
                <c:pt idx="684">
                  <c:v>15.233333332999999</c:v>
                </c:pt>
                <c:pt idx="685">
                  <c:v>15.266666667000001</c:v>
                </c:pt>
                <c:pt idx="686">
                  <c:v>15.266666667000001</c:v>
                </c:pt>
                <c:pt idx="687">
                  <c:v>15.3</c:v>
                </c:pt>
                <c:pt idx="688">
                  <c:v>15.3</c:v>
                </c:pt>
                <c:pt idx="689">
                  <c:v>15.333333333000001</c:v>
                </c:pt>
                <c:pt idx="690">
                  <c:v>15.333333333000001</c:v>
                </c:pt>
                <c:pt idx="691">
                  <c:v>15.366666667000001</c:v>
                </c:pt>
                <c:pt idx="692">
                  <c:v>15.366666667000001</c:v>
                </c:pt>
                <c:pt idx="693">
                  <c:v>15.433333333</c:v>
                </c:pt>
                <c:pt idx="694">
                  <c:v>15.433333333</c:v>
                </c:pt>
                <c:pt idx="695">
                  <c:v>15.466666667</c:v>
                </c:pt>
                <c:pt idx="696">
                  <c:v>15.466666667</c:v>
                </c:pt>
                <c:pt idx="697">
                  <c:v>15.5</c:v>
                </c:pt>
                <c:pt idx="698">
                  <c:v>15.5</c:v>
                </c:pt>
                <c:pt idx="699">
                  <c:v>15.533333333</c:v>
                </c:pt>
                <c:pt idx="700">
                  <c:v>15.533333333</c:v>
                </c:pt>
                <c:pt idx="701">
                  <c:v>15.566666667</c:v>
                </c:pt>
                <c:pt idx="702">
                  <c:v>15.566666667</c:v>
                </c:pt>
                <c:pt idx="703">
                  <c:v>15.6</c:v>
                </c:pt>
                <c:pt idx="704">
                  <c:v>15.6</c:v>
                </c:pt>
                <c:pt idx="705">
                  <c:v>15.633333332999999</c:v>
                </c:pt>
                <c:pt idx="706">
                  <c:v>15.633333332999999</c:v>
                </c:pt>
                <c:pt idx="707">
                  <c:v>15.666666666999999</c:v>
                </c:pt>
                <c:pt idx="708">
                  <c:v>15.666666666999999</c:v>
                </c:pt>
                <c:pt idx="709">
                  <c:v>15.7</c:v>
                </c:pt>
                <c:pt idx="710">
                  <c:v>15.7</c:v>
                </c:pt>
                <c:pt idx="711">
                  <c:v>15.733333332999999</c:v>
                </c:pt>
                <c:pt idx="712">
                  <c:v>15.733333332999999</c:v>
                </c:pt>
                <c:pt idx="713">
                  <c:v>15.766666667000001</c:v>
                </c:pt>
                <c:pt idx="714">
                  <c:v>15.766666667000001</c:v>
                </c:pt>
                <c:pt idx="715">
                  <c:v>15.833333333000001</c:v>
                </c:pt>
                <c:pt idx="716">
                  <c:v>15.833333333000001</c:v>
                </c:pt>
                <c:pt idx="717">
                  <c:v>15.866666667000001</c:v>
                </c:pt>
                <c:pt idx="718">
                  <c:v>15.866666667000001</c:v>
                </c:pt>
                <c:pt idx="719">
                  <c:v>15.9</c:v>
                </c:pt>
                <c:pt idx="720">
                  <c:v>15.9</c:v>
                </c:pt>
                <c:pt idx="721">
                  <c:v>15.933333333</c:v>
                </c:pt>
                <c:pt idx="722">
                  <c:v>15.933333333</c:v>
                </c:pt>
                <c:pt idx="723">
                  <c:v>15.966666667</c:v>
                </c:pt>
                <c:pt idx="724">
                  <c:v>15.966666667</c:v>
                </c:pt>
                <c:pt idx="725">
                  <c:v>16</c:v>
                </c:pt>
                <c:pt idx="726">
                  <c:v>16</c:v>
                </c:pt>
                <c:pt idx="727">
                  <c:v>16.033333333000002</c:v>
                </c:pt>
                <c:pt idx="728">
                  <c:v>16.033333333000002</c:v>
                </c:pt>
                <c:pt idx="729">
                  <c:v>16.100000000000001</c:v>
                </c:pt>
                <c:pt idx="730">
                  <c:v>16.100000000000001</c:v>
                </c:pt>
                <c:pt idx="731">
                  <c:v>16.133333332999999</c:v>
                </c:pt>
                <c:pt idx="732">
                  <c:v>16.133333332999999</c:v>
                </c:pt>
                <c:pt idx="733">
                  <c:v>16.166666667000001</c:v>
                </c:pt>
                <c:pt idx="734">
                  <c:v>16.166666667000001</c:v>
                </c:pt>
                <c:pt idx="735">
                  <c:v>16.2</c:v>
                </c:pt>
                <c:pt idx="736">
                  <c:v>16.2</c:v>
                </c:pt>
                <c:pt idx="737">
                  <c:v>16.233333333000001</c:v>
                </c:pt>
                <c:pt idx="738">
                  <c:v>16.233333333000001</c:v>
                </c:pt>
                <c:pt idx="739">
                  <c:v>16.266666666999999</c:v>
                </c:pt>
                <c:pt idx="740">
                  <c:v>16.266666666999999</c:v>
                </c:pt>
                <c:pt idx="741">
                  <c:v>16.3</c:v>
                </c:pt>
                <c:pt idx="742">
                  <c:v>16.3</c:v>
                </c:pt>
                <c:pt idx="743">
                  <c:v>16.333333332999999</c:v>
                </c:pt>
                <c:pt idx="744">
                  <c:v>16.333333332999999</c:v>
                </c:pt>
                <c:pt idx="745">
                  <c:v>16.366666667000001</c:v>
                </c:pt>
                <c:pt idx="746">
                  <c:v>16.366666667000001</c:v>
                </c:pt>
                <c:pt idx="747">
                  <c:v>16.399999999999999</c:v>
                </c:pt>
                <c:pt idx="748">
                  <c:v>16.399999999999999</c:v>
                </c:pt>
                <c:pt idx="749">
                  <c:v>16.433333333</c:v>
                </c:pt>
                <c:pt idx="750">
                  <c:v>16.433333333</c:v>
                </c:pt>
                <c:pt idx="751">
                  <c:v>16.466666666999998</c:v>
                </c:pt>
                <c:pt idx="752">
                  <c:v>16.466666666999998</c:v>
                </c:pt>
                <c:pt idx="753">
                  <c:v>16.5</c:v>
                </c:pt>
                <c:pt idx="754">
                  <c:v>16.5</c:v>
                </c:pt>
                <c:pt idx="755">
                  <c:v>16.566666667</c:v>
                </c:pt>
                <c:pt idx="756">
                  <c:v>16.566666667</c:v>
                </c:pt>
                <c:pt idx="757">
                  <c:v>16.600000000000001</c:v>
                </c:pt>
                <c:pt idx="758">
                  <c:v>16.600000000000001</c:v>
                </c:pt>
                <c:pt idx="759">
                  <c:v>16.633333332999999</c:v>
                </c:pt>
                <c:pt idx="760">
                  <c:v>16.633333332999999</c:v>
                </c:pt>
                <c:pt idx="761">
                  <c:v>16.666666667000001</c:v>
                </c:pt>
                <c:pt idx="762">
                  <c:v>16.666666667000001</c:v>
                </c:pt>
                <c:pt idx="763">
                  <c:v>16.7</c:v>
                </c:pt>
                <c:pt idx="764">
                  <c:v>16.7</c:v>
                </c:pt>
                <c:pt idx="765">
                  <c:v>16.733333333000001</c:v>
                </c:pt>
                <c:pt idx="766">
                  <c:v>16.733333333000001</c:v>
                </c:pt>
                <c:pt idx="767">
                  <c:v>16.8</c:v>
                </c:pt>
                <c:pt idx="768">
                  <c:v>16.8</c:v>
                </c:pt>
                <c:pt idx="769">
                  <c:v>16.833333332999999</c:v>
                </c:pt>
                <c:pt idx="770">
                  <c:v>16.833333332999999</c:v>
                </c:pt>
                <c:pt idx="771">
                  <c:v>16.866666667000001</c:v>
                </c:pt>
                <c:pt idx="772">
                  <c:v>16.866666667000001</c:v>
                </c:pt>
                <c:pt idx="773">
                  <c:v>16.899999999999999</c:v>
                </c:pt>
                <c:pt idx="774">
                  <c:v>16.899999999999999</c:v>
                </c:pt>
                <c:pt idx="775">
                  <c:v>16.933333333</c:v>
                </c:pt>
                <c:pt idx="776">
                  <c:v>16.933333333</c:v>
                </c:pt>
                <c:pt idx="777">
                  <c:v>16.966666666999998</c:v>
                </c:pt>
                <c:pt idx="778">
                  <c:v>16.966666666999998</c:v>
                </c:pt>
                <c:pt idx="779">
                  <c:v>17</c:v>
                </c:pt>
                <c:pt idx="780">
                  <c:v>17</c:v>
                </c:pt>
                <c:pt idx="781">
                  <c:v>17.033333333000002</c:v>
                </c:pt>
                <c:pt idx="782">
                  <c:v>17.033333333000002</c:v>
                </c:pt>
                <c:pt idx="783">
                  <c:v>17.066666667</c:v>
                </c:pt>
                <c:pt idx="784">
                  <c:v>17.066666667</c:v>
                </c:pt>
                <c:pt idx="785">
                  <c:v>17.100000000000001</c:v>
                </c:pt>
                <c:pt idx="786">
                  <c:v>17.100000000000001</c:v>
                </c:pt>
                <c:pt idx="787">
                  <c:v>17.133333332999999</c:v>
                </c:pt>
                <c:pt idx="788">
                  <c:v>17.133333332999999</c:v>
                </c:pt>
                <c:pt idx="789">
                  <c:v>17.166666667000001</c:v>
                </c:pt>
                <c:pt idx="790">
                  <c:v>17.166666667000001</c:v>
                </c:pt>
                <c:pt idx="791">
                  <c:v>17.2</c:v>
                </c:pt>
                <c:pt idx="792">
                  <c:v>17.2</c:v>
                </c:pt>
                <c:pt idx="793">
                  <c:v>17.233333333000001</c:v>
                </c:pt>
                <c:pt idx="794">
                  <c:v>17.233333333000001</c:v>
                </c:pt>
                <c:pt idx="795">
                  <c:v>17.266666666999999</c:v>
                </c:pt>
                <c:pt idx="796">
                  <c:v>17.266666666999999</c:v>
                </c:pt>
                <c:pt idx="797">
                  <c:v>17.3</c:v>
                </c:pt>
                <c:pt idx="798">
                  <c:v>17.3</c:v>
                </c:pt>
                <c:pt idx="799">
                  <c:v>17.333333332999999</c:v>
                </c:pt>
                <c:pt idx="800">
                  <c:v>17.333333332999999</c:v>
                </c:pt>
                <c:pt idx="801">
                  <c:v>17.366666667000001</c:v>
                </c:pt>
                <c:pt idx="802">
                  <c:v>17.366666667000001</c:v>
                </c:pt>
                <c:pt idx="803">
                  <c:v>17.399999999999999</c:v>
                </c:pt>
                <c:pt idx="804">
                  <c:v>17.399999999999999</c:v>
                </c:pt>
                <c:pt idx="805">
                  <c:v>17.466666666999998</c:v>
                </c:pt>
                <c:pt idx="806">
                  <c:v>17.466666666999998</c:v>
                </c:pt>
                <c:pt idx="807">
                  <c:v>17.5</c:v>
                </c:pt>
                <c:pt idx="808">
                  <c:v>17.5</c:v>
                </c:pt>
                <c:pt idx="809">
                  <c:v>17.533333333000002</c:v>
                </c:pt>
                <c:pt idx="810">
                  <c:v>17.533333333000002</c:v>
                </c:pt>
                <c:pt idx="811">
                  <c:v>17.566666667</c:v>
                </c:pt>
                <c:pt idx="812">
                  <c:v>17.566666667</c:v>
                </c:pt>
                <c:pt idx="813">
                  <c:v>17.600000000000001</c:v>
                </c:pt>
                <c:pt idx="814">
                  <c:v>17.600000000000001</c:v>
                </c:pt>
                <c:pt idx="815">
                  <c:v>17.633333332999999</c:v>
                </c:pt>
                <c:pt idx="816">
                  <c:v>17.633333332999999</c:v>
                </c:pt>
                <c:pt idx="817">
                  <c:v>17.7</c:v>
                </c:pt>
                <c:pt idx="818">
                  <c:v>17.7</c:v>
                </c:pt>
                <c:pt idx="819">
                  <c:v>17.733333333000001</c:v>
                </c:pt>
                <c:pt idx="820">
                  <c:v>17.733333333000001</c:v>
                </c:pt>
                <c:pt idx="821">
                  <c:v>17.766666666999999</c:v>
                </c:pt>
                <c:pt idx="822">
                  <c:v>17.766666666999999</c:v>
                </c:pt>
                <c:pt idx="823">
                  <c:v>17.8</c:v>
                </c:pt>
                <c:pt idx="824">
                  <c:v>17.8</c:v>
                </c:pt>
                <c:pt idx="825">
                  <c:v>17.833333332999999</c:v>
                </c:pt>
                <c:pt idx="826">
                  <c:v>17.833333332999999</c:v>
                </c:pt>
                <c:pt idx="827">
                  <c:v>17.866666667000001</c:v>
                </c:pt>
                <c:pt idx="828">
                  <c:v>17.866666667000001</c:v>
                </c:pt>
                <c:pt idx="829">
                  <c:v>17.899999999999999</c:v>
                </c:pt>
                <c:pt idx="830">
                  <c:v>17.899999999999999</c:v>
                </c:pt>
                <c:pt idx="831">
                  <c:v>17.933333333</c:v>
                </c:pt>
                <c:pt idx="832">
                  <c:v>17.933333333</c:v>
                </c:pt>
                <c:pt idx="833">
                  <c:v>17.966666666999998</c:v>
                </c:pt>
                <c:pt idx="834">
                  <c:v>17.966666666999998</c:v>
                </c:pt>
                <c:pt idx="835">
                  <c:v>18</c:v>
                </c:pt>
                <c:pt idx="836">
                  <c:v>18</c:v>
                </c:pt>
                <c:pt idx="837">
                  <c:v>18.033333333000002</c:v>
                </c:pt>
                <c:pt idx="838">
                  <c:v>18.033333333000002</c:v>
                </c:pt>
                <c:pt idx="839">
                  <c:v>18.066666667</c:v>
                </c:pt>
                <c:pt idx="840">
                  <c:v>18.066666667</c:v>
                </c:pt>
                <c:pt idx="841">
                  <c:v>18.100000000000001</c:v>
                </c:pt>
                <c:pt idx="842">
                  <c:v>18.100000000000001</c:v>
                </c:pt>
                <c:pt idx="843">
                  <c:v>18.133333332999999</c:v>
                </c:pt>
                <c:pt idx="844">
                  <c:v>18.133333332999999</c:v>
                </c:pt>
                <c:pt idx="845">
                  <c:v>18.166666667000001</c:v>
                </c:pt>
                <c:pt idx="846">
                  <c:v>18.166666667000001</c:v>
                </c:pt>
                <c:pt idx="847">
                  <c:v>18.2</c:v>
                </c:pt>
                <c:pt idx="848">
                  <c:v>18.2</c:v>
                </c:pt>
                <c:pt idx="849">
                  <c:v>18.233333333000001</c:v>
                </c:pt>
                <c:pt idx="850">
                  <c:v>18.233333333000001</c:v>
                </c:pt>
                <c:pt idx="851">
                  <c:v>18.266666666999999</c:v>
                </c:pt>
                <c:pt idx="852">
                  <c:v>18.266666666999999</c:v>
                </c:pt>
                <c:pt idx="853">
                  <c:v>18.3</c:v>
                </c:pt>
                <c:pt idx="854">
                  <c:v>18.3</c:v>
                </c:pt>
                <c:pt idx="855">
                  <c:v>18.333333332999999</c:v>
                </c:pt>
                <c:pt idx="856">
                  <c:v>18.333333332999999</c:v>
                </c:pt>
                <c:pt idx="857">
                  <c:v>18.399999999999999</c:v>
                </c:pt>
                <c:pt idx="858">
                  <c:v>18.399999999999999</c:v>
                </c:pt>
                <c:pt idx="859">
                  <c:v>18.433333333</c:v>
                </c:pt>
                <c:pt idx="860">
                  <c:v>18.433333333</c:v>
                </c:pt>
                <c:pt idx="861">
                  <c:v>18.466666666999998</c:v>
                </c:pt>
                <c:pt idx="862">
                  <c:v>18.466666666999998</c:v>
                </c:pt>
                <c:pt idx="863">
                  <c:v>18.5</c:v>
                </c:pt>
                <c:pt idx="864">
                  <c:v>18.5</c:v>
                </c:pt>
                <c:pt idx="865">
                  <c:v>18.533333333000002</c:v>
                </c:pt>
                <c:pt idx="866">
                  <c:v>18.533333333000002</c:v>
                </c:pt>
                <c:pt idx="867">
                  <c:v>18.566666667</c:v>
                </c:pt>
                <c:pt idx="868">
                  <c:v>18.566666667</c:v>
                </c:pt>
                <c:pt idx="869">
                  <c:v>18.633333332999999</c:v>
                </c:pt>
                <c:pt idx="870">
                  <c:v>18.633333332999999</c:v>
                </c:pt>
                <c:pt idx="871">
                  <c:v>18.666666667000001</c:v>
                </c:pt>
                <c:pt idx="872">
                  <c:v>18.666666667000001</c:v>
                </c:pt>
                <c:pt idx="873">
                  <c:v>18.7</c:v>
                </c:pt>
                <c:pt idx="874">
                  <c:v>18.7</c:v>
                </c:pt>
                <c:pt idx="875">
                  <c:v>18.733333333000001</c:v>
                </c:pt>
                <c:pt idx="876">
                  <c:v>18.733333333000001</c:v>
                </c:pt>
                <c:pt idx="877">
                  <c:v>18.766666666999999</c:v>
                </c:pt>
                <c:pt idx="878">
                  <c:v>18.766666666999999</c:v>
                </c:pt>
                <c:pt idx="879">
                  <c:v>18.8</c:v>
                </c:pt>
                <c:pt idx="880">
                  <c:v>18.8</c:v>
                </c:pt>
                <c:pt idx="881">
                  <c:v>18.833333332999999</c:v>
                </c:pt>
                <c:pt idx="882">
                  <c:v>18.833333332999999</c:v>
                </c:pt>
                <c:pt idx="883">
                  <c:v>18.866666667000001</c:v>
                </c:pt>
                <c:pt idx="884">
                  <c:v>18.866666667000001</c:v>
                </c:pt>
                <c:pt idx="885">
                  <c:v>18.899999999999999</c:v>
                </c:pt>
                <c:pt idx="886">
                  <c:v>18.899999999999999</c:v>
                </c:pt>
                <c:pt idx="887">
                  <c:v>18.933333333</c:v>
                </c:pt>
                <c:pt idx="888">
                  <c:v>18.933333333</c:v>
                </c:pt>
                <c:pt idx="889">
                  <c:v>18.966666666999998</c:v>
                </c:pt>
                <c:pt idx="890">
                  <c:v>18.966666666999998</c:v>
                </c:pt>
                <c:pt idx="891">
                  <c:v>19</c:v>
                </c:pt>
                <c:pt idx="892">
                  <c:v>19</c:v>
                </c:pt>
                <c:pt idx="893">
                  <c:v>19.066666667</c:v>
                </c:pt>
                <c:pt idx="894">
                  <c:v>19.066666667</c:v>
                </c:pt>
                <c:pt idx="895">
                  <c:v>19.100000000000001</c:v>
                </c:pt>
                <c:pt idx="896">
                  <c:v>19.100000000000001</c:v>
                </c:pt>
                <c:pt idx="897">
                  <c:v>19.133333332999999</c:v>
                </c:pt>
                <c:pt idx="898">
                  <c:v>19.133333332999999</c:v>
                </c:pt>
                <c:pt idx="899">
                  <c:v>19.166666667000001</c:v>
                </c:pt>
                <c:pt idx="900">
                  <c:v>19.166666667000001</c:v>
                </c:pt>
                <c:pt idx="901">
                  <c:v>19.2</c:v>
                </c:pt>
                <c:pt idx="902">
                  <c:v>19.2</c:v>
                </c:pt>
                <c:pt idx="903">
                  <c:v>19.233333333000001</c:v>
                </c:pt>
                <c:pt idx="904">
                  <c:v>19.233333333000001</c:v>
                </c:pt>
                <c:pt idx="905">
                  <c:v>19.266666666999999</c:v>
                </c:pt>
                <c:pt idx="906">
                  <c:v>19.266666666999999</c:v>
                </c:pt>
                <c:pt idx="907">
                  <c:v>19.3</c:v>
                </c:pt>
                <c:pt idx="908">
                  <c:v>19.3</c:v>
                </c:pt>
                <c:pt idx="909">
                  <c:v>19.333333332999999</c:v>
                </c:pt>
                <c:pt idx="910">
                  <c:v>19.333333332999999</c:v>
                </c:pt>
                <c:pt idx="911">
                  <c:v>19.366666667000001</c:v>
                </c:pt>
                <c:pt idx="912">
                  <c:v>19.366666667000001</c:v>
                </c:pt>
                <c:pt idx="913">
                  <c:v>19.399999999999999</c:v>
                </c:pt>
                <c:pt idx="914">
                  <c:v>19.399999999999999</c:v>
                </c:pt>
                <c:pt idx="915">
                  <c:v>19.433333333</c:v>
                </c:pt>
                <c:pt idx="916">
                  <c:v>19.433333333</c:v>
                </c:pt>
                <c:pt idx="917">
                  <c:v>19.466666666999998</c:v>
                </c:pt>
                <c:pt idx="918">
                  <c:v>19.466666666999998</c:v>
                </c:pt>
                <c:pt idx="919">
                  <c:v>19.5</c:v>
                </c:pt>
                <c:pt idx="920">
                  <c:v>19.5</c:v>
                </c:pt>
                <c:pt idx="921">
                  <c:v>19.600000000000001</c:v>
                </c:pt>
                <c:pt idx="922">
                  <c:v>19.600000000000001</c:v>
                </c:pt>
                <c:pt idx="923">
                  <c:v>19.633333332999999</c:v>
                </c:pt>
                <c:pt idx="924">
                  <c:v>19.633333332999999</c:v>
                </c:pt>
                <c:pt idx="925">
                  <c:v>19.666666667000001</c:v>
                </c:pt>
                <c:pt idx="926">
                  <c:v>19.666666667000001</c:v>
                </c:pt>
                <c:pt idx="927">
                  <c:v>19.7</c:v>
                </c:pt>
                <c:pt idx="928">
                  <c:v>19.7</c:v>
                </c:pt>
                <c:pt idx="929">
                  <c:v>19.733333333000001</c:v>
                </c:pt>
                <c:pt idx="930">
                  <c:v>19.733333333000001</c:v>
                </c:pt>
                <c:pt idx="931">
                  <c:v>19.766666666999999</c:v>
                </c:pt>
                <c:pt idx="932">
                  <c:v>19.766666666999999</c:v>
                </c:pt>
                <c:pt idx="933">
                  <c:v>19.8</c:v>
                </c:pt>
                <c:pt idx="934">
                  <c:v>19.8</c:v>
                </c:pt>
                <c:pt idx="935">
                  <c:v>19.833333332999999</c:v>
                </c:pt>
                <c:pt idx="936">
                  <c:v>19.833333332999999</c:v>
                </c:pt>
                <c:pt idx="937">
                  <c:v>19.866666667000001</c:v>
                </c:pt>
                <c:pt idx="938">
                  <c:v>19.866666667000001</c:v>
                </c:pt>
                <c:pt idx="939">
                  <c:v>19.899999999999999</c:v>
                </c:pt>
                <c:pt idx="940">
                  <c:v>19.899999999999999</c:v>
                </c:pt>
                <c:pt idx="941">
                  <c:v>19.933333333</c:v>
                </c:pt>
                <c:pt idx="942">
                  <c:v>19.933333333</c:v>
                </c:pt>
                <c:pt idx="943">
                  <c:v>19.966666666999998</c:v>
                </c:pt>
                <c:pt idx="944">
                  <c:v>19.966666666999998</c:v>
                </c:pt>
                <c:pt idx="945">
                  <c:v>20</c:v>
                </c:pt>
                <c:pt idx="946">
                  <c:v>20</c:v>
                </c:pt>
                <c:pt idx="947">
                  <c:v>20.033333333000002</c:v>
                </c:pt>
                <c:pt idx="948">
                  <c:v>20.033333333000002</c:v>
                </c:pt>
                <c:pt idx="949">
                  <c:v>20.066666667</c:v>
                </c:pt>
                <c:pt idx="950">
                  <c:v>20.066666667</c:v>
                </c:pt>
                <c:pt idx="951">
                  <c:v>20.100000000000001</c:v>
                </c:pt>
                <c:pt idx="952">
                  <c:v>20.100000000000001</c:v>
                </c:pt>
                <c:pt idx="953">
                  <c:v>20.133333332999999</c:v>
                </c:pt>
                <c:pt idx="954">
                  <c:v>20.133333332999999</c:v>
                </c:pt>
                <c:pt idx="955">
                  <c:v>20.166666667000001</c:v>
                </c:pt>
                <c:pt idx="956">
                  <c:v>20.166666667000001</c:v>
                </c:pt>
                <c:pt idx="957">
                  <c:v>20.2</c:v>
                </c:pt>
                <c:pt idx="958">
                  <c:v>20.2</c:v>
                </c:pt>
                <c:pt idx="959">
                  <c:v>20.233333333000001</c:v>
                </c:pt>
                <c:pt idx="960">
                  <c:v>20.233333333000001</c:v>
                </c:pt>
                <c:pt idx="961">
                  <c:v>20.3</c:v>
                </c:pt>
                <c:pt idx="962">
                  <c:v>20.3</c:v>
                </c:pt>
                <c:pt idx="963">
                  <c:v>20.333333332999999</c:v>
                </c:pt>
                <c:pt idx="964">
                  <c:v>20.333333332999999</c:v>
                </c:pt>
                <c:pt idx="965">
                  <c:v>20.366666667000001</c:v>
                </c:pt>
                <c:pt idx="966">
                  <c:v>20.366666667000001</c:v>
                </c:pt>
                <c:pt idx="967">
                  <c:v>20.399999999999999</c:v>
                </c:pt>
                <c:pt idx="968">
                  <c:v>20.399999999999999</c:v>
                </c:pt>
                <c:pt idx="969">
                  <c:v>20.433333333</c:v>
                </c:pt>
                <c:pt idx="970">
                  <c:v>20.433333333</c:v>
                </c:pt>
                <c:pt idx="971">
                  <c:v>20.466666666999998</c:v>
                </c:pt>
                <c:pt idx="972">
                  <c:v>20.466666666999998</c:v>
                </c:pt>
                <c:pt idx="973">
                  <c:v>20.533333333000002</c:v>
                </c:pt>
                <c:pt idx="974">
                  <c:v>20.533333333000002</c:v>
                </c:pt>
                <c:pt idx="975">
                  <c:v>20.566666667</c:v>
                </c:pt>
                <c:pt idx="976">
                  <c:v>20.566666667</c:v>
                </c:pt>
                <c:pt idx="977">
                  <c:v>20.6</c:v>
                </c:pt>
                <c:pt idx="978">
                  <c:v>20.6</c:v>
                </c:pt>
                <c:pt idx="979">
                  <c:v>20.633333332999999</c:v>
                </c:pt>
                <c:pt idx="980">
                  <c:v>20.633333332999999</c:v>
                </c:pt>
                <c:pt idx="981">
                  <c:v>20.666666667000001</c:v>
                </c:pt>
                <c:pt idx="982">
                  <c:v>20.666666667000001</c:v>
                </c:pt>
                <c:pt idx="983">
                  <c:v>20.7</c:v>
                </c:pt>
                <c:pt idx="984">
                  <c:v>20.7</c:v>
                </c:pt>
                <c:pt idx="985">
                  <c:v>20.733333333000001</c:v>
                </c:pt>
                <c:pt idx="986">
                  <c:v>20.733333333000001</c:v>
                </c:pt>
                <c:pt idx="987">
                  <c:v>20.766666666999999</c:v>
                </c:pt>
                <c:pt idx="988">
                  <c:v>20.766666666999999</c:v>
                </c:pt>
                <c:pt idx="989">
                  <c:v>20.8</c:v>
                </c:pt>
                <c:pt idx="990">
                  <c:v>20.8</c:v>
                </c:pt>
                <c:pt idx="991">
                  <c:v>20.833333332999999</c:v>
                </c:pt>
                <c:pt idx="992">
                  <c:v>20.833333332999999</c:v>
                </c:pt>
                <c:pt idx="993">
                  <c:v>20.866666667000001</c:v>
                </c:pt>
                <c:pt idx="994">
                  <c:v>20.866666667000001</c:v>
                </c:pt>
                <c:pt idx="995">
                  <c:v>20.9</c:v>
                </c:pt>
                <c:pt idx="996">
                  <c:v>20.9</c:v>
                </c:pt>
                <c:pt idx="997">
                  <c:v>20.933333333</c:v>
                </c:pt>
                <c:pt idx="998">
                  <c:v>20.933333333</c:v>
                </c:pt>
                <c:pt idx="999">
                  <c:v>21</c:v>
                </c:pt>
                <c:pt idx="1000">
                  <c:v>21</c:v>
                </c:pt>
                <c:pt idx="1001">
                  <c:v>21.033333333000002</c:v>
                </c:pt>
                <c:pt idx="1002">
                  <c:v>21.033333333000002</c:v>
                </c:pt>
                <c:pt idx="1003">
                  <c:v>21.066666667</c:v>
                </c:pt>
                <c:pt idx="1004">
                  <c:v>21.066666667</c:v>
                </c:pt>
                <c:pt idx="1005">
                  <c:v>21.1</c:v>
                </c:pt>
                <c:pt idx="1006">
                  <c:v>21.1</c:v>
                </c:pt>
                <c:pt idx="1007">
                  <c:v>21.133333332999999</c:v>
                </c:pt>
                <c:pt idx="1008">
                  <c:v>21.133333332999999</c:v>
                </c:pt>
                <c:pt idx="1009">
                  <c:v>21.166666667000001</c:v>
                </c:pt>
                <c:pt idx="1010">
                  <c:v>21.166666667000001</c:v>
                </c:pt>
                <c:pt idx="1011">
                  <c:v>21.2</c:v>
                </c:pt>
                <c:pt idx="1012">
                  <c:v>21.2</c:v>
                </c:pt>
                <c:pt idx="1013">
                  <c:v>21.233333333000001</c:v>
                </c:pt>
                <c:pt idx="1014">
                  <c:v>21.233333333000001</c:v>
                </c:pt>
                <c:pt idx="1015">
                  <c:v>21.266666666999999</c:v>
                </c:pt>
                <c:pt idx="1016">
                  <c:v>21.266666666999999</c:v>
                </c:pt>
                <c:pt idx="1017">
                  <c:v>21.3</c:v>
                </c:pt>
                <c:pt idx="1018">
                  <c:v>21.3</c:v>
                </c:pt>
                <c:pt idx="1019">
                  <c:v>21.333333332999999</c:v>
                </c:pt>
                <c:pt idx="1020">
                  <c:v>21.333333332999999</c:v>
                </c:pt>
                <c:pt idx="1021">
                  <c:v>21.366666667000001</c:v>
                </c:pt>
                <c:pt idx="1022">
                  <c:v>21.366666667000001</c:v>
                </c:pt>
                <c:pt idx="1023">
                  <c:v>21.433333333</c:v>
                </c:pt>
                <c:pt idx="1024">
                  <c:v>21.433333333</c:v>
                </c:pt>
                <c:pt idx="1025">
                  <c:v>21.466666666999998</c:v>
                </c:pt>
                <c:pt idx="1026">
                  <c:v>21.466666666999998</c:v>
                </c:pt>
                <c:pt idx="1027">
                  <c:v>21.5</c:v>
                </c:pt>
                <c:pt idx="1028">
                  <c:v>21.5</c:v>
                </c:pt>
                <c:pt idx="1029">
                  <c:v>21.533333333000002</c:v>
                </c:pt>
                <c:pt idx="1030">
                  <c:v>21.533333333000002</c:v>
                </c:pt>
                <c:pt idx="1031">
                  <c:v>21.566666667</c:v>
                </c:pt>
                <c:pt idx="1032">
                  <c:v>21.566666667</c:v>
                </c:pt>
                <c:pt idx="1033">
                  <c:v>21.6</c:v>
                </c:pt>
                <c:pt idx="1034">
                  <c:v>21.6</c:v>
                </c:pt>
                <c:pt idx="1035">
                  <c:v>21.666666667000001</c:v>
                </c:pt>
                <c:pt idx="1036">
                  <c:v>21.666666667000001</c:v>
                </c:pt>
                <c:pt idx="1037">
                  <c:v>21.7</c:v>
                </c:pt>
                <c:pt idx="1038">
                  <c:v>21.7</c:v>
                </c:pt>
                <c:pt idx="1039">
                  <c:v>21.733333333000001</c:v>
                </c:pt>
                <c:pt idx="1040">
                  <c:v>21.733333333000001</c:v>
                </c:pt>
                <c:pt idx="1041">
                  <c:v>21.766666666999999</c:v>
                </c:pt>
                <c:pt idx="1042">
                  <c:v>21.766666666999999</c:v>
                </c:pt>
                <c:pt idx="1043">
                  <c:v>21.8</c:v>
                </c:pt>
                <c:pt idx="1044">
                  <c:v>21.8</c:v>
                </c:pt>
                <c:pt idx="1045">
                  <c:v>21.833333332999999</c:v>
                </c:pt>
                <c:pt idx="1046">
                  <c:v>21.833333332999999</c:v>
                </c:pt>
                <c:pt idx="1047">
                  <c:v>21.866666667000001</c:v>
                </c:pt>
                <c:pt idx="1048">
                  <c:v>21.866666667000001</c:v>
                </c:pt>
                <c:pt idx="1049">
                  <c:v>21.9</c:v>
                </c:pt>
                <c:pt idx="1050">
                  <c:v>21.9</c:v>
                </c:pt>
                <c:pt idx="1051">
                  <c:v>21.933333333</c:v>
                </c:pt>
                <c:pt idx="1052">
                  <c:v>21.933333333</c:v>
                </c:pt>
                <c:pt idx="1053">
                  <c:v>21.966666666999998</c:v>
                </c:pt>
                <c:pt idx="1054">
                  <c:v>21.966666666999998</c:v>
                </c:pt>
                <c:pt idx="1055">
                  <c:v>22</c:v>
                </c:pt>
                <c:pt idx="1056">
                  <c:v>22</c:v>
                </c:pt>
                <c:pt idx="1057">
                  <c:v>22.033333333000002</c:v>
                </c:pt>
                <c:pt idx="1058">
                  <c:v>22.033333333000002</c:v>
                </c:pt>
                <c:pt idx="1059">
                  <c:v>22.066666667</c:v>
                </c:pt>
                <c:pt idx="1060">
                  <c:v>22.066666667</c:v>
                </c:pt>
                <c:pt idx="1061">
                  <c:v>22.1</c:v>
                </c:pt>
                <c:pt idx="1062">
                  <c:v>22.1</c:v>
                </c:pt>
                <c:pt idx="1063">
                  <c:v>22.133333332999999</c:v>
                </c:pt>
                <c:pt idx="1064">
                  <c:v>22.133333332999999</c:v>
                </c:pt>
                <c:pt idx="1065">
                  <c:v>22.166666667000001</c:v>
                </c:pt>
                <c:pt idx="1066">
                  <c:v>22.166666667000001</c:v>
                </c:pt>
                <c:pt idx="1067">
                  <c:v>22.2</c:v>
                </c:pt>
                <c:pt idx="1068">
                  <c:v>22.2</c:v>
                </c:pt>
                <c:pt idx="1069">
                  <c:v>22.233333333000001</c:v>
                </c:pt>
                <c:pt idx="1070">
                  <c:v>22.233333333000001</c:v>
                </c:pt>
                <c:pt idx="1071">
                  <c:v>22.266666666999999</c:v>
                </c:pt>
                <c:pt idx="1072">
                  <c:v>22.266666666999999</c:v>
                </c:pt>
                <c:pt idx="1073">
                  <c:v>22.3</c:v>
                </c:pt>
                <c:pt idx="1074">
                  <c:v>22.3</c:v>
                </c:pt>
                <c:pt idx="1075">
                  <c:v>22.366666667000001</c:v>
                </c:pt>
                <c:pt idx="1076">
                  <c:v>22.366666667000001</c:v>
                </c:pt>
                <c:pt idx="1077">
                  <c:v>22.4</c:v>
                </c:pt>
                <c:pt idx="1078">
                  <c:v>22.4</c:v>
                </c:pt>
                <c:pt idx="1079">
                  <c:v>22.433333333</c:v>
                </c:pt>
                <c:pt idx="1080">
                  <c:v>22.433333333</c:v>
                </c:pt>
                <c:pt idx="1081">
                  <c:v>22.466666666999998</c:v>
                </c:pt>
                <c:pt idx="1082">
                  <c:v>22.466666666999998</c:v>
                </c:pt>
                <c:pt idx="1083">
                  <c:v>22.5</c:v>
                </c:pt>
                <c:pt idx="1084">
                  <c:v>22.5</c:v>
                </c:pt>
                <c:pt idx="1085">
                  <c:v>22.533333333000002</c:v>
                </c:pt>
                <c:pt idx="1086">
                  <c:v>22.533333333000002</c:v>
                </c:pt>
                <c:pt idx="1087">
                  <c:v>22.566666667</c:v>
                </c:pt>
                <c:pt idx="1088">
                  <c:v>22.566666667</c:v>
                </c:pt>
                <c:pt idx="1089">
                  <c:v>22.6</c:v>
                </c:pt>
                <c:pt idx="1090">
                  <c:v>22.6</c:v>
                </c:pt>
                <c:pt idx="1091">
                  <c:v>22.633333332999999</c:v>
                </c:pt>
                <c:pt idx="1092">
                  <c:v>22.633333332999999</c:v>
                </c:pt>
                <c:pt idx="1093">
                  <c:v>22.666666667000001</c:v>
                </c:pt>
                <c:pt idx="1094">
                  <c:v>22.666666667000001</c:v>
                </c:pt>
                <c:pt idx="1095">
                  <c:v>22.7</c:v>
                </c:pt>
                <c:pt idx="1096">
                  <c:v>22.7</c:v>
                </c:pt>
                <c:pt idx="1097">
                  <c:v>22.733333333000001</c:v>
                </c:pt>
                <c:pt idx="1098">
                  <c:v>22.733333333000001</c:v>
                </c:pt>
                <c:pt idx="1099">
                  <c:v>22.766666666999999</c:v>
                </c:pt>
                <c:pt idx="1100">
                  <c:v>22.766666666999999</c:v>
                </c:pt>
                <c:pt idx="1101">
                  <c:v>22.8</c:v>
                </c:pt>
                <c:pt idx="1102">
                  <c:v>22.8</c:v>
                </c:pt>
                <c:pt idx="1103">
                  <c:v>22.833333332999999</c:v>
                </c:pt>
                <c:pt idx="1104">
                  <c:v>22.833333332999999</c:v>
                </c:pt>
                <c:pt idx="1105">
                  <c:v>22.866666667000001</c:v>
                </c:pt>
                <c:pt idx="1106">
                  <c:v>22.866666667000001</c:v>
                </c:pt>
                <c:pt idx="1107">
                  <c:v>22.9</c:v>
                </c:pt>
                <c:pt idx="1108">
                  <c:v>22.9</c:v>
                </c:pt>
                <c:pt idx="1109">
                  <c:v>22.933333333</c:v>
                </c:pt>
                <c:pt idx="1110">
                  <c:v>22.933333333</c:v>
                </c:pt>
                <c:pt idx="1111">
                  <c:v>22.966666666999998</c:v>
                </c:pt>
                <c:pt idx="1112">
                  <c:v>22.966666666999998</c:v>
                </c:pt>
                <c:pt idx="1113">
                  <c:v>23</c:v>
                </c:pt>
                <c:pt idx="1114">
                  <c:v>23</c:v>
                </c:pt>
                <c:pt idx="1115">
                  <c:v>23.033333333000002</c:v>
                </c:pt>
                <c:pt idx="1116">
                  <c:v>23.033333333000002</c:v>
                </c:pt>
                <c:pt idx="1117">
                  <c:v>23.066666667</c:v>
                </c:pt>
                <c:pt idx="1118">
                  <c:v>23.066666667</c:v>
                </c:pt>
                <c:pt idx="1119">
                  <c:v>23.1</c:v>
                </c:pt>
                <c:pt idx="1120">
                  <c:v>23.1</c:v>
                </c:pt>
                <c:pt idx="1121">
                  <c:v>23.133333332999999</c:v>
                </c:pt>
                <c:pt idx="1122">
                  <c:v>23.133333332999999</c:v>
                </c:pt>
                <c:pt idx="1123">
                  <c:v>23.166666667000001</c:v>
                </c:pt>
                <c:pt idx="1124">
                  <c:v>23.166666667000001</c:v>
                </c:pt>
                <c:pt idx="1125">
                  <c:v>23.2</c:v>
                </c:pt>
                <c:pt idx="1126">
                  <c:v>23.2</c:v>
                </c:pt>
                <c:pt idx="1127">
                  <c:v>23.233333333000001</c:v>
                </c:pt>
                <c:pt idx="1128">
                  <c:v>23.233333333000001</c:v>
                </c:pt>
                <c:pt idx="1129">
                  <c:v>23.266666666999999</c:v>
                </c:pt>
                <c:pt idx="1130">
                  <c:v>23.266666666999999</c:v>
                </c:pt>
                <c:pt idx="1131">
                  <c:v>23.3</c:v>
                </c:pt>
                <c:pt idx="1132">
                  <c:v>23.3</c:v>
                </c:pt>
                <c:pt idx="1133">
                  <c:v>23.333333332999999</c:v>
                </c:pt>
                <c:pt idx="1134">
                  <c:v>23.333333332999999</c:v>
                </c:pt>
                <c:pt idx="1135">
                  <c:v>23.366666667000001</c:v>
                </c:pt>
                <c:pt idx="1136">
                  <c:v>23.366666667000001</c:v>
                </c:pt>
                <c:pt idx="1137">
                  <c:v>23.4</c:v>
                </c:pt>
                <c:pt idx="1138">
                  <c:v>23.4</c:v>
                </c:pt>
                <c:pt idx="1139">
                  <c:v>23.433333333</c:v>
                </c:pt>
                <c:pt idx="1140">
                  <c:v>23.433333333</c:v>
                </c:pt>
                <c:pt idx="1141">
                  <c:v>23.466666666999998</c:v>
                </c:pt>
                <c:pt idx="1142">
                  <c:v>23.466666666999998</c:v>
                </c:pt>
                <c:pt idx="1143">
                  <c:v>23.533333333000002</c:v>
                </c:pt>
                <c:pt idx="1144">
                  <c:v>23.533333333000002</c:v>
                </c:pt>
                <c:pt idx="1145">
                  <c:v>23.566666667</c:v>
                </c:pt>
                <c:pt idx="1146">
                  <c:v>23.566666667</c:v>
                </c:pt>
                <c:pt idx="1147">
                  <c:v>23.6</c:v>
                </c:pt>
                <c:pt idx="1148">
                  <c:v>23.6</c:v>
                </c:pt>
                <c:pt idx="1149">
                  <c:v>23.633333332999999</c:v>
                </c:pt>
                <c:pt idx="1150">
                  <c:v>23.633333332999999</c:v>
                </c:pt>
                <c:pt idx="1151">
                  <c:v>23.666666667000001</c:v>
                </c:pt>
                <c:pt idx="1152">
                  <c:v>23.666666667000001</c:v>
                </c:pt>
                <c:pt idx="1153">
                  <c:v>23.7</c:v>
                </c:pt>
                <c:pt idx="1154">
                  <c:v>23.7</c:v>
                </c:pt>
                <c:pt idx="1155">
                  <c:v>23.733333333000001</c:v>
                </c:pt>
                <c:pt idx="1156">
                  <c:v>23.733333333000001</c:v>
                </c:pt>
                <c:pt idx="1157">
                  <c:v>23.8</c:v>
                </c:pt>
                <c:pt idx="1158">
                  <c:v>23.8</c:v>
                </c:pt>
                <c:pt idx="1159">
                  <c:v>23.833333332999999</c:v>
                </c:pt>
                <c:pt idx="1160">
                  <c:v>23.833333332999999</c:v>
                </c:pt>
                <c:pt idx="1161">
                  <c:v>23.866666667000001</c:v>
                </c:pt>
                <c:pt idx="1162">
                  <c:v>23.866666667000001</c:v>
                </c:pt>
                <c:pt idx="1163">
                  <c:v>23.9</c:v>
                </c:pt>
                <c:pt idx="1164">
                  <c:v>23.9</c:v>
                </c:pt>
                <c:pt idx="1165">
                  <c:v>23.933333333</c:v>
                </c:pt>
                <c:pt idx="1166">
                  <c:v>23.933333333</c:v>
                </c:pt>
                <c:pt idx="1167">
                  <c:v>23.966666666999998</c:v>
                </c:pt>
                <c:pt idx="1168">
                  <c:v>23.966666666999998</c:v>
                </c:pt>
                <c:pt idx="1169">
                  <c:v>24</c:v>
                </c:pt>
                <c:pt idx="1170">
                  <c:v>24</c:v>
                </c:pt>
                <c:pt idx="1171">
                  <c:v>24.033333333000002</c:v>
                </c:pt>
                <c:pt idx="1172">
                  <c:v>24.033333333000002</c:v>
                </c:pt>
                <c:pt idx="1173">
                  <c:v>24.066666667</c:v>
                </c:pt>
                <c:pt idx="1174">
                  <c:v>24.066666667</c:v>
                </c:pt>
                <c:pt idx="1175">
                  <c:v>24.1</c:v>
                </c:pt>
                <c:pt idx="1176">
                  <c:v>24.1</c:v>
                </c:pt>
                <c:pt idx="1177">
                  <c:v>24.133333332999999</c:v>
                </c:pt>
                <c:pt idx="1178">
                  <c:v>24.133333332999999</c:v>
                </c:pt>
                <c:pt idx="1179">
                  <c:v>24.166666667000001</c:v>
                </c:pt>
                <c:pt idx="1180">
                  <c:v>24.166666667000001</c:v>
                </c:pt>
                <c:pt idx="1181">
                  <c:v>24.2</c:v>
                </c:pt>
                <c:pt idx="1182">
                  <c:v>24.2</c:v>
                </c:pt>
                <c:pt idx="1183">
                  <c:v>24.233333333000001</c:v>
                </c:pt>
                <c:pt idx="1184">
                  <c:v>24.233333333000001</c:v>
                </c:pt>
                <c:pt idx="1185">
                  <c:v>24.3</c:v>
                </c:pt>
                <c:pt idx="1186">
                  <c:v>24.3</c:v>
                </c:pt>
                <c:pt idx="1187">
                  <c:v>24.333333332999999</c:v>
                </c:pt>
                <c:pt idx="1188">
                  <c:v>24.333333332999999</c:v>
                </c:pt>
                <c:pt idx="1189">
                  <c:v>24.366666667000001</c:v>
                </c:pt>
                <c:pt idx="1190">
                  <c:v>24.366666667000001</c:v>
                </c:pt>
                <c:pt idx="1191">
                  <c:v>24.4</c:v>
                </c:pt>
                <c:pt idx="1192">
                  <c:v>24.4</c:v>
                </c:pt>
                <c:pt idx="1193">
                  <c:v>24.466666666999998</c:v>
                </c:pt>
                <c:pt idx="1194">
                  <c:v>24.466666666999998</c:v>
                </c:pt>
                <c:pt idx="1195">
                  <c:v>24.5</c:v>
                </c:pt>
                <c:pt idx="1196">
                  <c:v>24.5</c:v>
                </c:pt>
                <c:pt idx="1197">
                  <c:v>24.533333333000002</c:v>
                </c:pt>
                <c:pt idx="1198">
                  <c:v>24.533333333000002</c:v>
                </c:pt>
                <c:pt idx="1199">
                  <c:v>24.566666667</c:v>
                </c:pt>
                <c:pt idx="1200">
                  <c:v>24.566666667</c:v>
                </c:pt>
                <c:pt idx="1201">
                  <c:v>24.6</c:v>
                </c:pt>
                <c:pt idx="1202">
                  <c:v>24.6</c:v>
                </c:pt>
                <c:pt idx="1203">
                  <c:v>24.633333332999999</c:v>
                </c:pt>
                <c:pt idx="1204">
                  <c:v>24.633333332999999</c:v>
                </c:pt>
                <c:pt idx="1205">
                  <c:v>24.733333333000001</c:v>
                </c:pt>
                <c:pt idx="1206">
                  <c:v>24.733333333000001</c:v>
                </c:pt>
                <c:pt idx="1207">
                  <c:v>24.766666666999999</c:v>
                </c:pt>
                <c:pt idx="1208">
                  <c:v>24.766666666999999</c:v>
                </c:pt>
                <c:pt idx="1209">
                  <c:v>24.8</c:v>
                </c:pt>
                <c:pt idx="1210">
                  <c:v>24.8</c:v>
                </c:pt>
                <c:pt idx="1211">
                  <c:v>24.833333332999999</c:v>
                </c:pt>
                <c:pt idx="1212">
                  <c:v>24.833333332999999</c:v>
                </c:pt>
                <c:pt idx="1213">
                  <c:v>24.866666667000001</c:v>
                </c:pt>
                <c:pt idx="1214">
                  <c:v>24.866666667000001</c:v>
                </c:pt>
                <c:pt idx="1215">
                  <c:v>24.9</c:v>
                </c:pt>
                <c:pt idx="1216">
                  <c:v>24.9</c:v>
                </c:pt>
                <c:pt idx="1217">
                  <c:v>24.966666666999998</c:v>
                </c:pt>
                <c:pt idx="1218">
                  <c:v>24.966666666999998</c:v>
                </c:pt>
                <c:pt idx="1219">
                  <c:v>25</c:v>
                </c:pt>
                <c:pt idx="1220">
                  <c:v>25</c:v>
                </c:pt>
                <c:pt idx="1221">
                  <c:v>25.033333333000002</c:v>
                </c:pt>
                <c:pt idx="1222">
                  <c:v>25.033333333000002</c:v>
                </c:pt>
                <c:pt idx="1223">
                  <c:v>25.066666667</c:v>
                </c:pt>
                <c:pt idx="1224">
                  <c:v>25.066666667</c:v>
                </c:pt>
                <c:pt idx="1225">
                  <c:v>25.1</c:v>
                </c:pt>
                <c:pt idx="1226">
                  <c:v>25.1</c:v>
                </c:pt>
                <c:pt idx="1227">
                  <c:v>25.166666667000001</c:v>
                </c:pt>
                <c:pt idx="1228">
                  <c:v>25.166666667000001</c:v>
                </c:pt>
                <c:pt idx="1229">
                  <c:v>25.2</c:v>
                </c:pt>
                <c:pt idx="1230">
                  <c:v>25.2</c:v>
                </c:pt>
                <c:pt idx="1231">
                  <c:v>25.233333333000001</c:v>
                </c:pt>
                <c:pt idx="1232">
                  <c:v>25.233333333000001</c:v>
                </c:pt>
                <c:pt idx="1233">
                  <c:v>25.266666666999999</c:v>
                </c:pt>
                <c:pt idx="1234">
                  <c:v>25.266666666999999</c:v>
                </c:pt>
                <c:pt idx="1235">
                  <c:v>25.3</c:v>
                </c:pt>
                <c:pt idx="1236">
                  <c:v>25.3</c:v>
                </c:pt>
                <c:pt idx="1237">
                  <c:v>25.333333332999999</c:v>
                </c:pt>
                <c:pt idx="1238">
                  <c:v>25.333333332999999</c:v>
                </c:pt>
                <c:pt idx="1239">
                  <c:v>25.366666667000001</c:v>
                </c:pt>
                <c:pt idx="1240">
                  <c:v>25.366666667000001</c:v>
                </c:pt>
                <c:pt idx="1241">
                  <c:v>25.4</c:v>
                </c:pt>
                <c:pt idx="1242">
                  <c:v>25.4</c:v>
                </c:pt>
                <c:pt idx="1243">
                  <c:v>25.433333333</c:v>
                </c:pt>
                <c:pt idx="1244">
                  <c:v>25.433333333</c:v>
                </c:pt>
                <c:pt idx="1245">
                  <c:v>25.466666666999998</c:v>
                </c:pt>
                <c:pt idx="1246">
                  <c:v>25.466666666999998</c:v>
                </c:pt>
                <c:pt idx="1247">
                  <c:v>25.5</c:v>
                </c:pt>
                <c:pt idx="1248">
                  <c:v>25.5</c:v>
                </c:pt>
                <c:pt idx="1249">
                  <c:v>25.533333333000002</c:v>
                </c:pt>
                <c:pt idx="1250">
                  <c:v>25.533333333000002</c:v>
                </c:pt>
                <c:pt idx="1251">
                  <c:v>25.566666667</c:v>
                </c:pt>
                <c:pt idx="1252">
                  <c:v>25.566666667</c:v>
                </c:pt>
                <c:pt idx="1253">
                  <c:v>25.6</c:v>
                </c:pt>
                <c:pt idx="1254">
                  <c:v>25.6</c:v>
                </c:pt>
                <c:pt idx="1255">
                  <c:v>25.633333332999999</c:v>
                </c:pt>
                <c:pt idx="1256">
                  <c:v>25.633333332999999</c:v>
                </c:pt>
                <c:pt idx="1257">
                  <c:v>25.666666667000001</c:v>
                </c:pt>
                <c:pt idx="1258">
                  <c:v>25.666666667000001</c:v>
                </c:pt>
                <c:pt idx="1259">
                  <c:v>25.7</c:v>
                </c:pt>
                <c:pt idx="1260">
                  <c:v>25.7</c:v>
                </c:pt>
                <c:pt idx="1261">
                  <c:v>25.733333333000001</c:v>
                </c:pt>
                <c:pt idx="1262">
                  <c:v>25.733333333000001</c:v>
                </c:pt>
                <c:pt idx="1263">
                  <c:v>25.766666666999999</c:v>
                </c:pt>
                <c:pt idx="1264">
                  <c:v>25.766666666999999</c:v>
                </c:pt>
                <c:pt idx="1265">
                  <c:v>25.833333332999999</c:v>
                </c:pt>
                <c:pt idx="1266">
                  <c:v>25.833333332999999</c:v>
                </c:pt>
                <c:pt idx="1267">
                  <c:v>25.9</c:v>
                </c:pt>
                <c:pt idx="1268">
                  <c:v>25.9</c:v>
                </c:pt>
                <c:pt idx="1269">
                  <c:v>25.933333333</c:v>
                </c:pt>
                <c:pt idx="1270">
                  <c:v>25.933333333</c:v>
                </c:pt>
                <c:pt idx="1271">
                  <c:v>25.966666666999998</c:v>
                </c:pt>
                <c:pt idx="1272">
                  <c:v>25.966666666999998</c:v>
                </c:pt>
                <c:pt idx="1273">
                  <c:v>26</c:v>
                </c:pt>
                <c:pt idx="1274">
                  <c:v>26</c:v>
                </c:pt>
                <c:pt idx="1275">
                  <c:v>26.033333333000002</c:v>
                </c:pt>
                <c:pt idx="1276">
                  <c:v>26.033333333000002</c:v>
                </c:pt>
                <c:pt idx="1277">
                  <c:v>26.066666667</c:v>
                </c:pt>
                <c:pt idx="1278">
                  <c:v>26.066666667</c:v>
                </c:pt>
                <c:pt idx="1279">
                  <c:v>26.1</c:v>
                </c:pt>
                <c:pt idx="1280">
                  <c:v>26.1</c:v>
                </c:pt>
                <c:pt idx="1281">
                  <c:v>26.133333332999999</c:v>
                </c:pt>
                <c:pt idx="1282">
                  <c:v>26.133333332999999</c:v>
                </c:pt>
                <c:pt idx="1283">
                  <c:v>26.166666667000001</c:v>
                </c:pt>
                <c:pt idx="1284">
                  <c:v>26.166666667000001</c:v>
                </c:pt>
                <c:pt idx="1285">
                  <c:v>26.2</c:v>
                </c:pt>
                <c:pt idx="1286">
                  <c:v>26.2</c:v>
                </c:pt>
                <c:pt idx="1287">
                  <c:v>26.233333333000001</c:v>
                </c:pt>
                <c:pt idx="1288">
                  <c:v>26.233333333000001</c:v>
                </c:pt>
                <c:pt idx="1289">
                  <c:v>26.266666666999999</c:v>
                </c:pt>
                <c:pt idx="1290">
                  <c:v>26.266666666999999</c:v>
                </c:pt>
                <c:pt idx="1291">
                  <c:v>26.3</c:v>
                </c:pt>
                <c:pt idx="1292">
                  <c:v>26.3</c:v>
                </c:pt>
                <c:pt idx="1293">
                  <c:v>26.333333332999999</c:v>
                </c:pt>
                <c:pt idx="1294">
                  <c:v>26.333333332999999</c:v>
                </c:pt>
                <c:pt idx="1295">
                  <c:v>26.366666667000001</c:v>
                </c:pt>
                <c:pt idx="1296">
                  <c:v>26.366666667000001</c:v>
                </c:pt>
                <c:pt idx="1297">
                  <c:v>26.4</c:v>
                </c:pt>
                <c:pt idx="1298">
                  <c:v>26.4</c:v>
                </c:pt>
                <c:pt idx="1299">
                  <c:v>26.433333333</c:v>
                </c:pt>
                <c:pt idx="1300">
                  <c:v>26.433333333</c:v>
                </c:pt>
                <c:pt idx="1301">
                  <c:v>26.466666666999998</c:v>
                </c:pt>
                <c:pt idx="1302">
                  <c:v>26.466666666999998</c:v>
                </c:pt>
                <c:pt idx="1303">
                  <c:v>26.5</c:v>
                </c:pt>
                <c:pt idx="1304">
                  <c:v>26.5</c:v>
                </c:pt>
                <c:pt idx="1305">
                  <c:v>26.533333333000002</c:v>
                </c:pt>
                <c:pt idx="1306">
                  <c:v>26.533333333000002</c:v>
                </c:pt>
                <c:pt idx="1307">
                  <c:v>26.566666667</c:v>
                </c:pt>
                <c:pt idx="1308">
                  <c:v>26.566666667</c:v>
                </c:pt>
                <c:pt idx="1309">
                  <c:v>26.6</c:v>
                </c:pt>
                <c:pt idx="1310">
                  <c:v>26.6</c:v>
                </c:pt>
                <c:pt idx="1311">
                  <c:v>26.633333332999999</c:v>
                </c:pt>
                <c:pt idx="1312">
                  <c:v>26.633333332999999</c:v>
                </c:pt>
                <c:pt idx="1313">
                  <c:v>26.666666667000001</c:v>
                </c:pt>
                <c:pt idx="1314">
                  <c:v>26.666666667000001</c:v>
                </c:pt>
                <c:pt idx="1315">
                  <c:v>26.7</c:v>
                </c:pt>
                <c:pt idx="1316">
                  <c:v>26.7</c:v>
                </c:pt>
                <c:pt idx="1317">
                  <c:v>26.733333333000001</c:v>
                </c:pt>
                <c:pt idx="1318">
                  <c:v>26.733333333000001</c:v>
                </c:pt>
                <c:pt idx="1319">
                  <c:v>26.766666666999999</c:v>
                </c:pt>
                <c:pt idx="1320">
                  <c:v>26.766666666999999</c:v>
                </c:pt>
                <c:pt idx="1321">
                  <c:v>26.8</c:v>
                </c:pt>
                <c:pt idx="1322">
                  <c:v>26.8</c:v>
                </c:pt>
                <c:pt idx="1323">
                  <c:v>26.833333332999999</c:v>
                </c:pt>
                <c:pt idx="1324">
                  <c:v>26.833333332999999</c:v>
                </c:pt>
                <c:pt idx="1325">
                  <c:v>26.866666667000001</c:v>
                </c:pt>
                <c:pt idx="1326">
                  <c:v>26.866666667000001</c:v>
                </c:pt>
                <c:pt idx="1327">
                  <c:v>26.9</c:v>
                </c:pt>
                <c:pt idx="1328">
                  <c:v>26.9</c:v>
                </c:pt>
                <c:pt idx="1329">
                  <c:v>26.933333333</c:v>
                </c:pt>
                <c:pt idx="1330">
                  <c:v>26.933333333</c:v>
                </c:pt>
                <c:pt idx="1331">
                  <c:v>26.966666666999998</c:v>
                </c:pt>
                <c:pt idx="1332">
                  <c:v>26.966666666999998</c:v>
                </c:pt>
                <c:pt idx="1333">
                  <c:v>27</c:v>
                </c:pt>
                <c:pt idx="1334">
                  <c:v>27</c:v>
                </c:pt>
                <c:pt idx="1335">
                  <c:v>27.033333333000002</c:v>
                </c:pt>
                <c:pt idx="1336">
                  <c:v>27.033333333000002</c:v>
                </c:pt>
                <c:pt idx="1337">
                  <c:v>27.066666667</c:v>
                </c:pt>
                <c:pt idx="1338">
                  <c:v>27.066666667</c:v>
                </c:pt>
                <c:pt idx="1339">
                  <c:v>27.1</c:v>
                </c:pt>
                <c:pt idx="1340">
                  <c:v>27.1</c:v>
                </c:pt>
                <c:pt idx="1341">
                  <c:v>27.133333332999999</c:v>
                </c:pt>
                <c:pt idx="1342">
                  <c:v>27.133333332999999</c:v>
                </c:pt>
                <c:pt idx="1343">
                  <c:v>27.166666667000001</c:v>
                </c:pt>
                <c:pt idx="1344">
                  <c:v>27.166666667000001</c:v>
                </c:pt>
                <c:pt idx="1345">
                  <c:v>27.2</c:v>
                </c:pt>
                <c:pt idx="1346">
                  <c:v>27.2</c:v>
                </c:pt>
                <c:pt idx="1347">
                  <c:v>27.233333333000001</c:v>
                </c:pt>
                <c:pt idx="1348">
                  <c:v>27.233333333000001</c:v>
                </c:pt>
                <c:pt idx="1349">
                  <c:v>27.3</c:v>
                </c:pt>
                <c:pt idx="1350">
                  <c:v>27.3</c:v>
                </c:pt>
                <c:pt idx="1351">
                  <c:v>27.366666667000001</c:v>
                </c:pt>
                <c:pt idx="1352">
                  <c:v>27.366666667000001</c:v>
                </c:pt>
                <c:pt idx="1353">
                  <c:v>27.4</c:v>
                </c:pt>
                <c:pt idx="1354">
                  <c:v>27.4</c:v>
                </c:pt>
                <c:pt idx="1355">
                  <c:v>27.433333333</c:v>
                </c:pt>
                <c:pt idx="1356">
                  <c:v>27.433333333</c:v>
                </c:pt>
                <c:pt idx="1357">
                  <c:v>27.466666666999998</c:v>
                </c:pt>
                <c:pt idx="1358">
                  <c:v>27.466666666999998</c:v>
                </c:pt>
                <c:pt idx="1359">
                  <c:v>27.566666667</c:v>
                </c:pt>
                <c:pt idx="1360">
                  <c:v>27.566666667</c:v>
                </c:pt>
                <c:pt idx="1361">
                  <c:v>27.6</c:v>
                </c:pt>
                <c:pt idx="1362">
                  <c:v>27.6</c:v>
                </c:pt>
                <c:pt idx="1363">
                  <c:v>27.633333332999999</c:v>
                </c:pt>
                <c:pt idx="1364">
                  <c:v>27.633333332999999</c:v>
                </c:pt>
                <c:pt idx="1365">
                  <c:v>27.666666667000001</c:v>
                </c:pt>
                <c:pt idx="1366">
                  <c:v>27.666666667000001</c:v>
                </c:pt>
                <c:pt idx="1367">
                  <c:v>27.7</c:v>
                </c:pt>
                <c:pt idx="1368">
                  <c:v>27.7</c:v>
                </c:pt>
                <c:pt idx="1369">
                  <c:v>27.766666666999999</c:v>
                </c:pt>
                <c:pt idx="1370">
                  <c:v>27.766666666999999</c:v>
                </c:pt>
                <c:pt idx="1371">
                  <c:v>27.8</c:v>
                </c:pt>
                <c:pt idx="1372">
                  <c:v>27.8</c:v>
                </c:pt>
                <c:pt idx="1373">
                  <c:v>27.833333332999999</c:v>
                </c:pt>
                <c:pt idx="1374">
                  <c:v>27.833333332999999</c:v>
                </c:pt>
                <c:pt idx="1375">
                  <c:v>27.866666667000001</c:v>
                </c:pt>
                <c:pt idx="1376">
                  <c:v>27.866666667000001</c:v>
                </c:pt>
                <c:pt idx="1377">
                  <c:v>27.9</c:v>
                </c:pt>
                <c:pt idx="1378">
                  <c:v>27.9</c:v>
                </c:pt>
                <c:pt idx="1379">
                  <c:v>27.933333333</c:v>
                </c:pt>
                <c:pt idx="1380">
                  <c:v>27.933333333</c:v>
                </c:pt>
                <c:pt idx="1381">
                  <c:v>28</c:v>
                </c:pt>
                <c:pt idx="1382">
                  <c:v>28</c:v>
                </c:pt>
                <c:pt idx="1383">
                  <c:v>28.033333333000002</c:v>
                </c:pt>
                <c:pt idx="1384">
                  <c:v>28.033333333000002</c:v>
                </c:pt>
                <c:pt idx="1385">
                  <c:v>28.066666667</c:v>
                </c:pt>
                <c:pt idx="1386">
                  <c:v>28.066666667</c:v>
                </c:pt>
                <c:pt idx="1387">
                  <c:v>28.1</c:v>
                </c:pt>
                <c:pt idx="1388">
                  <c:v>28.1</c:v>
                </c:pt>
                <c:pt idx="1389">
                  <c:v>28.133333332999999</c:v>
                </c:pt>
                <c:pt idx="1390">
                  <c:v>28.133333332999999</c:v>
                </c:pt>
                <c:pt idx="1391">
                  <c:v>28.166666667000001</c:v>
                </c:pt>
                <c:pt idx="1392">
                  <c:v>28.166666667000001</c:v>
                </c:pt>
                <c:pt idx="1393">
                  <c:v>28.2</c:v>
                </c:pt>
                <c:pt idx="1394">
                  <c:v>28.2</c:v>
                </c:pt>
                <c:pt idx="1395">
                  <c:v>28.233333333000001</c:v>
                </c:pt>
                <c:pt idx="1396">
                  <c:v>28.233333333000001</c:v>
                </c:pt>
                <c:pt idx="1397">
                  <c:v>28.266666666999999</c:v>
                </c:pt>
                <c:pt idx="1398">
                  <c:v>28.266666666999999</c:v>
                </c:pt>
                <c:pt idx="1399">
                  <c:v>28.3</c:v>
                </c:pt>
                <c:pt idx="1400">
                  <c:v>28.3</c:v>
                </c:pt>
                <c:pt idx="1401">
                  <c:v>28.333333332999999</c:v>
                </c:pt>
                <c:pt idx="1402">
                  <c:v>28.333333332999999</c:v>
                </c:pt>
                <c:pt idx="1403">
                  <c:v>28.366666667000001</c:v>
                </c:pt>
                <c:pt idx="1404">
                  <c:v>28.366666667000001</c:v>
                </c:pt>
                <c:pt idx="1405">
                  <c:v>28.4</c:v>
                </c:pt>
                <c:pt idx="1406">
                  <c:v>28.4</c:v>
                </c:pt>
                <c:pt idx="1407">
                  <c:v>28.466666666999998</c:v>
                </c:pt>
                <c:pt idx="1408">
                  <c:v>28.466666666999998</c:v>
                </c:pt>
                <c:pt idx="1409">
                  <c:v>28.5</c:v>
                </c:pt>
                <c:pt idx="1410">
                  <c:v>28.5</c:v>
                </c:pt>
                <c:pt idx="1411">
                  <c:v>28.533333333000002</c:v>
                </c:pt>
                <c:pt idx="1412">
                  <c:v>28.533333333000002</c:v>
                </c:pt>
                <c:pt idx="1413">
                  <c:v>28.566666667</c:v>
                </c:pt>
                <c:pt idx="1414">
                  <c:v>28.566666667</c:v>
                </c:pt>
                <c:pt idx="1415">
                  <c:v>28.6</c:v>
                </c:pt>
                <c:pt idx="1416">
                  <c:v>28.6</c:v>
                </c:pt>
                <c:pt idx="1417">
                  <c:v>28.633333332999999</c:v>
                </c:pt>
                <c:pt idx="1418">
                  <c:v>28.633333332999999</c:v>
                </c:pt>
                <c:pt idx="1419">
                  <c:v>28.666666667000001</c:v>
                </c:pt>
                <c:pt idx="1420">
                  <c:v>28.666666667000001</c:v>
                </c:pt>
                <c:pt idx="1421">
                  <c:v>28.7</c:v>
                </c:pt>
                <c:pt idx="1422">
                  <c:v>28.7</c:v>
                </c:pt>
                <c:pt idx="1423">
                  <c:v>28.733333333000001</c:v>
                </c:pt>
                <c:pt idx="1424">
                  <c:v>28.733333333000001</c:v>
                </c:pt>
                <c:pt idx="1425">
                  <c:v>28.766666666999999</c:v>
                </c:pt>
                <c:pt idx="1426">
                  <c:v>28.766666666999999</c:v>
                </c:pt>
                <c:pt idx="1427">
                  <c:v>28.8</c:v>
                </c:pt>
                <c:pt idx="1428">
                  <c:v>28.8</c:v>
                </c:pt>
                <c:pt idx="1429">
                  <c:v>28.833333332999999</c:v>
                </c:pt>
                <c:pt idx="1430">
                  <c:v>28.833333332999999</c:v>
                </c:pt>
                <c:pt idx="1431">
                  <c:v>28.866666667000001</c:v>
                </c:pt>
                <c:pt idx="1432">
                  <c:v>28.866666667000001</c:v>
                </c:pt>
                <c:pt idx="1433">
                  <c:v>28.933333333</c:v>
                </c:pt>
                <c:pt idx="1434">
                  <c:v>28.933333333</c:v>
                </c:pt>
                <c:pt idx="1435">
                  <c:v>28.966666666999998</c:v>
                </c:pt>
                <c:pt idx="1436">
                  <c:v>28.966666666999998</c:v>
                </c:pt>
                <c:pt idx="1437">
                  <c:v>29</c:v>
                </c:pt>
                <c:pt idx="1438">
                  <c:v>29</c:v>
                </c:pt>
                <c:pt idx="1439">
                  <c:v>29.033333333000002</c:v>
                </c:pt>
                <c:pt idx="1440">
                  <c:v>29.033333333000002</c:v>
                </c:pt>
                <c:pt idx="1441">
                  <c:v>29.066666667</c:v>
                </c:pt>
                <c:pt idx="1442">
                  <c:v>29.066666667</c:v>
                </c:pt>
                <c:pt idx="1443">
                  <c:v>29.1</c:v>
                </c:pt>
                <c:pt idx="1444">
                  <c:v>29.1</c:v>
                </c:pt>
                <c:pt idx="1445">
                  <c:v>29.133333332999999</c:v>
                </c:pt>
                <c:pt idx="1446">
                  <c:v>29.133333332999999</c:v>
                </c:pt>
                <c:pt idx="1447">
                  <c:v>29.166666667000001</c:v>
                </c:pt>
                <c:pt idx="1448">
                  <c:v>29.166666667000001</c:v>
                </c:pt>
                <c:pt idx="1449">
                  <c:v>29.2</c:v>
                </c:pt>
                <c:pt idx="1450">
                  <c:v>29.2</c:v>
                </c:pt>
                <c:pt idx="1451">
                  <c:v>29.233333333000001</c:v>
                </c:pt>
                <c:pt idx="1452">
                  <c:v>29.233333333000001</c:v>
                </c:pt>
                <c:pt idx="1453">
                  <c:v>29.266666666999999</c:v>
                </c:pt>
                <c:pt idx="1454">
                  <c:v>29.266666666999999</c:v>
                </c:pt>
                <c:pt idx="1455">
                  <c:v>29.3</c:v>
                </c:pt>
                <c:pt idx="1456">
                  <c:v>29.3</c:v>
                </c:pt>
                <c:pt idx="1457">
                  <c:v>29.333333332999999</c:v>
                </c:pt>
                <c:pt idx="1458">
                  <c:v>29.333333332999999</c:v>
                </c:pt>
                <c:pt idx="1459">
                  <c:v>29.366666667000001</c:v>
                </c:pt>
                <c:pt idx="1460">
                  <c:v>29.366666667000001</c:v>
                </c:pt>
                <c:pt idx="1461">
                  <c:v>29.4</c:v>
                </c:pt>
                <c:pt idx="1462">
                  <c:v>29.4</c:v>
                </c:pt>
                <c:pt idx="1463">
                  <c:v>29.433333333</c:v>
                </c:pt>
                <c:pt idx="1464">
                  <c:v>29.433333333</c:v>
                </c:pt>
                <c:pt idx="1465">
                  <c:v>29.466666666999998</c:v>
                </c:pt>
                <c:pt idx="1466">
                  <c:v>29.466666666999998</c:v>
                </c:pt>
                <c:pt idx="1467">
                  <c:v>29.5</c:v>
                </c:pt>
                <c:pt idx="1468">
                  <c:v>29.5</c:v>
                </c:pt>
                <c:pt idx="1469">
                  <c:v>29.533333333000002</c:v>
                </c:pt>
                <c:pt idx="1470">
                  <c:v>29.533333333000002</c:v>
                </c:pt>
                <c:pt idx="1471">
                  <c:v>29.566666667</c:v>
                </c:pt>
                <c:pt idx="1472">
                  <c:v>29.566666667</c:v>
                </c:pt>
                <c:pt idx="1473">
                  <c:v>29.6</c:v>
                </c:pt>
                <c:pt idx="1474">
                  <c:v>29.6</c:v>
                </c:pt>
                <c:pt idx="1475">
                  <c:v>29.633333332999999</c:v>
                </c:pt>
                <c:pt idx="1476">
                  <c:v>29.633333332999999</c:v>
                </c:pt>
                <c:pt idx="1477">
                  <c:v>29.666666667000001</c:v>
                </c:pt>
                <c:pt idx="1478">
                  <c:v>29.666666667000001</c:v>
                </c:pt>
                <c:pt idx="1479">
                  <c:v>29.7</c:v>
                </c:pt>
                <c:pt idx="1480">
                  <c:v>29.7</c:v>
                </c:pt>
                <c:pt idx="1481">
                  <c:v>29.733333333000001</c:v>
                </c:pt>
                <c:pt idx="1482">
                  <c:v>29.733333333000001</c:v>
                </c:pt>
                <c:pt idx="1483">
                  <c:v>29.766666666999999</c:v>
                </c:pt>
                <c:pt idx="1484">
                  <c:v>29.766666666999999</c:v>
                </c:pt>
                <c:pt idx="1485">
                  <c:v>29.866666667000001</c:v>
                </c:pt>
                <c:pt idx="1486">
                  <c:v>29.866666667000001</c:v>
                </c:pt>
                <c:pt idx="1487">
                  <c:v>29.9</c:v>
                </c:pt>
                <c:pt idx="1488">
                  <c:v>29.9</c:v>
                </c:pt>
                <c:pt idx="1489">
                  <c:v>29.933333333</c:v>
                </c:pt>
                <c:pt idx="1490">
                  <c:v>29.933333333</c:v>
                </c:pt>
                <c:pt idx="1491">
                  <c:v>29.966666666999998</c:v>
                </c:pt>
                <c:pt idx="1492">
                  <c:v>29.966666666999998</c:v>
                </c:pt>
                <c:pt idx="1493">
                  <c:v>30.033333333000002</c:v>
                </c:pt>
                <c:pt idx="1494">
                  <c:v>30.033333333000002</c:v>
                </c:pt>
                <c:pt idx="1495">
                  <c:v>30.066666667</c:v>
                </c:pt>
                <c:pt idx="1496">
                  <c:v>30.066666667</c:v>
                </c:pt>
                <c:pt idx="1497">
                  <c:v>30.1</c:v>
                </c:pt>
                <c:pt idx="1498">
                  <c:v>30.1</c:v>
                </c:pt>
                <c:pt idx="1499">
                  <c:v>30.133333332999999</c:v>
                </c:pt>
                <c:pt idx="1500">
                  <c:v>30.133333332999999</c:v>
                </c:pt>
                <c:pt idx="1501">
                  <c:v>30.166666667000001</c:v>
                </c:pt>
                <c:pt idx="1502">
                  <c:v>30.166666667000001</c:v>
                </c:pt>
                <c:pt idx="1503">
                  <c:v>30.2</c:v>
                </c:pt>
                <c:pt idx="1504">
                  <c:v>30.2</c:v>
                </c:pt>
                <c:pt idx="1505">
                  <c:v>30.233333333000001</c:v>
                </c:pt>
                <c:pt idx="1506">
                  <c:v>30.233333333000001</c:v>
                </c:pt>
                <c:pt idx="1507">
                  <c:v>30.266666666999999</c:v>
                </c:pt>
                <c:pt idx="1508">
                  <c:v>30.266666666999999</c:v>
                </c:pt>
                <c:pt idx="1509">
                  <c:v>30.3</c:v>
                </c:pt>
                <c:pt idx="1510">
                  <c:v>30.3</c:v>
                </c:pt>
                <c:pt idx="1511">
                  <c:v>30.333333332999999</c:v>
                </c:pt>
                <c:pt idx="1512">
                  <c:v>30.333333332999999</c:v>
                </c:pt>
                <c:pt idx="1513">
                  <c:v>30.366666667000001</c:v>
                </c:pt>
                <c:pt idx="1514">
                  <c:v>30.366666667000001</c:v>
                </c:pt>
                <c:pt idx="1515">
                  <c:v>30.4</c:v>
                </c:pt>
                <c:pt idx="1516">
                  <c:v>30.4</c:v>
                </c:pt>
                <c:pt idx="1517">
                  <c:v>30.433333333</c:v>
                </c:pt>
                <c:pt idx="1518">
                  <c:v>30.433333333</c:v>
                </c:pt>
                <c:pt idx="1519">
                  <c:v>30.466666666999998</c:v>
                </c:pt>
                <c:pt idx="1520">
                  <c:v>30.466666666999998</c:v>
                </c:pt>
                <c:pt idx="1521">
                  <c:v>30.566666667</c:v>
                </c:pt>
                <c:pt idx="1522">
                  <c:v>30.566666667</c:v>
                </c:pt>
                <c:pt idx="1523">
                  <c:v>30.6</c:v>
                </c:pt>
                <c:pt idx="1524">
                  <c:v>30.6</c:v>
                </c:pt>
                <c:pt idx="1525">
                  <c:v>30.633333332999999</c:v>
                </c:pt>
                <c:pt idx="1526">
                  <c:v>30.633333332999999</c:v>
                </c:pt>
                <c:pt idx="1527">
                  <c:v>30.666666667000001</c:v>
                </c:pt>
                <c:pt idx="1528">
                  <c:v>30.666666667000001</c:v>
                </c:pt>
                <c:pt idx="1529">
                  <c:v>30.7</c:v>
                </c:pt>
                <c:pt idx="1530">
                  <c:v>30.7</c:v>
                </c:pt>
                <c:pt idx="1531">
                  <c:v>30.766666666999999</c:v>
                </c:pt>
                <c:pt idx="1532">
                  <c:v>30.766666666999999</c:v>
                </c:pt>
                <c:pt idx="1533">
                  <c:v>30.8</c:v>
                </c:pt>
                <c:pt idx="1534">
                  <c:v>30.8</c:v>
                </c:pt>
                <c:pt idx="1535">
                  <c:v>30.833333332999999</c:v>
                </c:pt>
                <c:pt idx="1536">
                  <c:v>30.833333332999999</c:v>
                </c:pt>
                <c:pt idx="1537">
                  <c:v>30.866666667000001</c:v>
                </c:pt>
                <c:pt idx="1538">
                  <c:v>30.866666667000001</c:v>
                </c:pt>
                <c:pt idx="1539">
                  <c:v>30.9</c:v>
                </c:pt>
                <c:pt idx="1540">
                  <c:v>30.9</c:v>
                </c:pt>
                <c:pt idx="1541">
                  <c:v>30.933333333</c:v>
                </c:pt>
                <c:pt idx="1542">
                  <c:v>30.933333333</c:v>
                </c:pt>
                <c:pt idx="1543">
                  <c:v>30.966666666999998</c:v>
                </c:pt>
                <c:pt idx="1544">
                  <c:v>30.966666666999998</c:v>
                </c:pt>
                <c:pt idx="1545">
                  <c:v>31</c:v>
                </c:pt>
                <c:pt idx="1546">
                  <c:v>31</c:v>
                </c:pt>
                <c:pt idx="1547">
                  <c:v>31.033333333000002</c:v>
                </c:pt>
                <c:pt idx="1548">
                  <c:v>31.033333333000002</c:v>
                </c:pt>
                <c:pt idx="1549">
                  <c:v>31.066666667</c:v>
                </c:pt>
                <c:pt idx="1550">
                  <c:v>31.066666667</c:v>
                </c:pt>
                <c:pt idx="1551">
                  <c:v>31.1</c:v>
                </c:pt>
                <c:pt idx="1552">
                  <c:v>31.1</c:v>
                </c:pt>
                <c:pt idx="1553">
                  <c:v>31.133333332999999</c:v>
                </c:pt>
                <c:pt idx="1554">
                  <c:v>31.133333332999999</c:v>
                </c:pt>
                <c:pt idx="1555">
                  <c:v>31.166666667000001</c:v>
                </c:pt>
                <c:pt idx="1556">
                  <c:v>31.166666667000001</c:v>
                </c:pt>
                <c:pt idx="1557">
                  <c:v>31.2</c:v>
                </c:pt>
                <c:pt idx="1558">
                  <c:v>31.2</c:v>
                </c:pt>
                <c:pt idx="1559">
                  <c:v>31.266666666999999</c:v>
                </c:pt>
                <c:pt idx="1560">
                  <c:v>31.266666666999999</c:v>
                </c:pt>
                <c:pt idx="1561">
                  <c:v>31.3</c:v>
                </c:pt>
                <c:pt idx="1562">
                  <c:v>31.3</c:v>
                </c:pt>
                <c:pt idx="1563">
                  <c:v>31.333333332999999</c:v>
                </c:pt>
                <c:pt idx="1564">
                  <c:v>31.333333332999999</c:v>
                </c:pt>
                <c:pt idx="1565">
                  <c:v>31.366666667000001</c:v>
                </c:pt>
                <c:pt idx="1566">
                  <c:v>31.366666667000001</c:v>
                </c:pt>
                <c:pt idx="1567">
                  <c:v>31.4</c:v>
                </c:pt>
                <c:pt idx="1568">
                  <c:v>31.4</c:v>
                </c:pt>
                <c:pt idx="1569">
                  <c:v>31.466666666999998</c:v>
                </c:pt>
                <c:pt idx="1570">
                  <c:v>31.466666666999998</c:v>
                </c:pt>
                <c:pt idx="1571">
                  <c:v>31.5</c:v>
                </c:pt>
                <c:pt idx="1572">
                  <c:v>31.5</c:v>
                </c:pt>
                <c:pt idx="1573">
                  <c:v>31.533333333000002</c:v>
                </c:pt>
                <c:pt idx="1574">
                  <c:v>31.533333333000002</c:v>
                </c:pt>
                <c:pt idx="1575">
                  <c:v>31.566666667</c:v>
                </c:pt>
                <c:pt idx="1576">
                  <c:v>31.566666667</c:v>
                </c:pt>
                <c:pt idx="1577">
                  <c:v>31.6</c:v>
                </c:pt>
                <c:pt idx="1578">
                  <c:v>31.6</c:v>
                </c:pt>
                <c:pt idx="1579">
                  <c:v>31.633333332999999</c:v>
                </c:pt>
                <c:pt idx="1580">
                  <c:v>31.633333332999999</c:v>
                </c:pt>
                <c:pt idx="1581">
                  <c:v>31.666666667000001</c:v>
                </c:pt>
                <c:pt idx="1582">
                  <c:v>31.666666667000001</c:v>
                </c:pt>
                <c:pt idx="1583">
                  <c:v>31.733333333000001</c:v>
                </c:pt>
                <c:pt idx="1584">
                  <c:v>31.733333333000001</c:v>
                </c:pt>
                <c:pt idx="1585">
                  <c:v>31.766666666999999</c:v>
                </c:pt>
                <c:pt idx="1586">
                  <c:v>31.766666666999999</c:v>
                </c:pt>
                <c:pt idx="1587">
                  <c:v>31.8</c:v>
                </c:pt>
                <c:pt idx="1588">
                  <c:v>31.8</c:v>
                </c:pt>
                <c:pt idx="1589">
                  <c:v>31.833333332999999</c:v>
                </c:pt>
                <c:pt idx="1590">
                  <c:v>31.833333332999999</c:v>
                </c:pt>
                <c:pt idx="1591">
                  <c:v>31.866666667000001</c:v>
                </c:pt>
                <c:pt idx="1592">
                  <c:v>31.866666667000001</c:v>
                </c:pt>
                <c:pt idx="1593">
                  <c:v>31.9</c:v>
                </c:pt>
                <c:pt idx="1594">
                  <c:v>31.9</c:v>
                </c:pt>
                <c:pt idx="1595">
                  <c:v>31.966666666999998</c:v>
                </c:pt>
                <c:pt idx="1596">
                  <c:v>31.966666666999998</c:v>
                </c:pt>
                <c:pt idx="1597">
                  <c:v>32</c:v>
                </c:pt>
                <c:pt idx="1598">
                  <c:v>32</c:v>
                </c:pt>
                <c:pt idx="1599">
                  <c:v>32.033333333000002</c:v>
                </c:pt>
                <c:pt idx="1600">
                  <c:v>32.033333333000002</c:v>
                </c:pt>
                <c:pt idx="1601">
                  <c:v>32.066666667</c:v>
                </c:pt>
                <c:pt idx="1602">
                  <c:v>32.066666667</c:v>
                </c:pt>
                <c:pt idx="1603">
                  <c:v>32.1</c:v>
                </c:pt>
                <c:pt idx="1604">
                  <c:v>32.1</c:v>
                </c:pt>
                <c:pt idx="1605">
                  <c:v>32.133333333000003</c:v>
                </c:pt>
                <c:pt idx="1606">
                  <c:v>32.133333333000003</c:v>
                </c:pt>
                <c:pt idx="1607">
                  <c:v>32.166666667000001</c:v>
                </c:pt>
                <c:pt idx="1608">
                  <c:v>32.166666667000001</c:v>
                </c:pt>
                <c:pt idx="1609">
                  <c:v>32.200000000000003</c:v>
                </c:pt>
                <c:pt idx="1610">
                  <c:v>32.200000000000003</c:v>
                </c:pt>
                <c:pt idx="1611">
                  <c:v>32.233333332999997</c:v>
                </c:pt>
                <c:pt idx="1612">
                  <c:v>32.233333332999997</c:v>
                </c:pt>
                <c:pt idx="1613">
                  <c:v>32.266666667000003</c:v>
                </c:pt>
                <c:pt idx="1614">
                  <c:v>32.266666667000003</c:v>
                </c:pt>
                <c:pt idx="1615">
                  <c:v>32.299999999999997</c:v>
                </c:pt>
                <c:pt idx="1616">
                  <c:v>32.299999999999997</c:v>
                </c:pt>
                <c:pt idx="1617">
                  <c:v>32.333333332999999</c:v>
                </c:pt>
                <c:pt idx="1618">
                  <c:v>32.333333332999999</c:v>
                </c:pt>
                <c:pt idx="1619">
                  <c:v>32.366666666999997</c:v>
                </c:pt>
                <c:pt idx="1620">
                  <c:v>32.366666666999997</c:v>
                </c:pt>
                <c:pt idx="1621">
                  <c:v>32.4</c:v>
                </c:pt>
                <c:pt idx="1622">
                  <c:v>32.4</c:v>
                </c:pt>
                <c:pt idx="1623">
                  <c:v>32.433333333</c:v>
                </c:pt>
                <c:pt idx="1624">
                  <c:v>32.433333333</c:v>
                </c:pt>
                <c:pt idx="1625">
                  <c:v>32.466666666999998</c:v>
                </c:pt>
                <c:pt idx="1626">
                  <c:v>32.466666666999998</c:v>
                </c:pt>
                <c:pt idx="1627">
                  <c:v>32.5</c:v>
                </c:pt>
                <c:pt idx="1628">
                  <c:v>32.5</c:v>
                </c:pt>
                <c:pt idx="1629">
                  <c:v>32.533333333000002</c:v>
                </c:pt>
                <c:pt idx="1630">
                  <c:v>32.533333333000002</c:v>
                </c:pt>
                <c:pt idx="1631">
                  <c:v>32.566666667</c:v>
                </c:pt>
                <c:pt idx="1632">
                  <c:v>32.566666667</c:v>
                </c:pt>
                <c:pt idx="1633">
                  <c:v>32.666666667000001</c:v>
                </c:pt>
                <c:pt idx="1634">
                  <c:v>32.666666667000001</c:v>
                </c:pt>
                <c:pt idx="1635">
                  <c:v>32.700000000000003</c:v>
                </c:pt>
                <c:pt idx="1636">
                  <c:v>32.700000000000003</c:v>
                </c:pt>
                <c:pt idx="1637">
                  <c:v>32.733333332999997</c:v>
                </c:pt>
                <c:pt idx="1638">
                  <c:v>32.733333332999997</c:v>
                </c:pt>
                <c:pt idx="1639">
                  <c:v>32.766666667000003</c:v>
                </c:pt>
                <c:pt idx="1640">
                  <c:v>32.766666667000003</c:v>
                </c:pt>
                <c:pt idx="1641">
                  <c:v>32.799999999999997</c:v>
                </c:pt>
                <c:pt idx="1642">
                  <c:v>32.799999999999997</c:v>
                </c:pt>
                <c:pt idx="1643">
                  <c:v>32.833333332999999</c:v>
                </c:pt>
                <c:pt idx="1644">
                  <c:v>32.833333332999999</c:v>
                </c:pt>
                <c:pt idx="1645">
                  <c:v>32.866666666999997</c:v>
                </c:pt>
                <c:pt idx="1646">
                  <c:v>32.866666666999997</c:v>
                </c:pt>
                <c:pt idx="1647">
                  <c:v>32.9</c:v>
                </c:pt>
                <c:pt idx="1648">
                  <c:v>32.9</c:v>
                </c:pt>
                <c:pt idx="1649">
                  <c:v>32.933333333</c:v>
                </c:pt>
                <c:pt idx="1650">
                  <c:v>32.933333333</c:v>
                </c:pt>
                <c:pt idx="1651">
                  <c:v>32.966666666999998</c:v>
                </c:pt>
                <c:pt idx="1652">
                  <c:v>32.966666666999998</c:v>
                </c:pt>
                <c:pt idx="1653">
                  <c:v>33</c:v>
                </c:pt>
                <c:pt idx="1654">
                  <c:v>33</c:v>
                </c:pt>
                <c:pt idx="1655">
                  <c:v>33.033333333000002</c:v>
                </c:pt>
                <c:pt idx="1656">
                  <c:v>33.033333333000002</c:v>
                </c:pt>
                <c:pt idx="1657">
                  <c:v>33.1</c:v>
                </c:pt>
                <c:pt idx="1658">
                  <c:v>33.1</c:v>
                </c:pt>
                <c:pt idx="1659">
                  <c:v>33.133333333000003</c:v>
                </c:pt>
                <c:pt idx="1660">
                  <c:v>33.133333333000003</c:v>
                </c:pt>
                <c:pt idx="1661">
                  <c:v>33.166666667000001</c:v>
                </c:pt>
                <c:pt idx="1662">
                  <c:v>33.166666667000001</c:v>
                </c:pt>
                <c:pt idx="1663">
                  <c:v>33.200000000000003</c:v>
                </c:pt>
                <c:pt idx="1664">
                  <c:v>33.200000000000003</c:v>
                </c:pt>
                <c:pt idx="1665">
                  <c:v>33.233333332999997</c:v>
                </c:pt>
                <c:pt idx="1666">
                  <c:v>33.233333332999997</c:v>
                </c:pt>
                <c:pt idx="1667">
                  <c:v>33.266666667000003</c:v>
                </c:pt>
                <c:pt idx="1668">
                  <c:v>33.266666667000003</c:v>
                </c:pt>
                <c:pt idx="1669">
                  <c:v>33.299999999999997</c:v>
                </c:pt>
                <c:pt idx="1670">
                  <c:v>33.299999999999997</c:v>
                </c:pt>
                <c:pt idx="1671">
                  <c:v>33.366666666999997</c:v>
                </c:pt>
                <c:pt idx="1672">
                  <c:v>33.366666666999997</c:v>
                </c:pt>
                <c:pt idx="1673">
                  <c:v>33.4</c:v>
                </c:pt>
                <c:pt idx="1674">
                  <c:v>33.4</c:v>
                </c:pt>
                <c:pt idx="1675">
                  <c:v>33.433333333</c:v>
                </c:pt>
                <c:pt idx="1676">
                  <c:v>33.433333333</c:v>
                </c:pt>
                <c:pt idx="1677">
                  <c:v>33.466666666999998</c:v>
                </c:pt>
                <c:pt idx="1678">
                  <c:v>33.466666666999998</c:v>
                </c:pt>
                <c:pt idx="1679">
                  <c:v>33.5</c:v>
                </c:pt>
                <c:pt idx="1680">
                  <c:v>33.5</c:v>
                </c:pt>
                <c:pt idx="1681">
                  <c:v>33.6</c:v>
                </c:pt>
                <c:pt idx="1682">
                  <c:v>33.6</c:v>
                </c:pt>
                <c:pt idx="1683">
                  <c:v>33.633333333000003</c:v>
                </c:pt>
                <c:pt idx="1684">
                  <c:v>33.633333333000003</c:v>
                </c:pt>
                <c:pt idx="1685">
                  <c:v>33.666666667000001</c:v>
                </c:pt>
                <c:pt idx="1686">
                  <c:v>33.666666667000001</c:v>
                </c:pt>
                <c:pt idx="1687">
                  <c:v>33.700000000000003</c:v>
                </c:pt>
                <c:pt idx="1688">
                  <c:v>33.700000000000003</c:v>
                </c:pt>
                <c:pt idx="1689">
                  <c:v>33.733333332999997</c:v>
                </c:pt>
                <c:pt idx="1690">
                  <c:v>33.733333332999997</c:v>
                </c:pt>
                <c:pt idx="1691">
                  <c:v>33.766666667000003</c:v>
                </c:pt>
                <c:pt idx="1692">
                  <c:v>33.766666667000003</c:v>
                </c:pt>
                <c:pt idx="1693">
                  <c:v>33.799999999999997</c:v>
                </c:pt>
                <c:pt idx="1694">
                  <c:v>33.799999999999997</c:v>
                </c:pt>
                <c:pt idx="1695">
                  <c:v>33.833333332999999</c:v>
                </c:pt>
                <c:pt idx="1696">
                  <c:v>33.833333332999999</c:v>
                </c:pt>
                <c:pt idx="1697">
                  <c:v>33.866666666999997</c:v>
                </c:pt>
                <c:pt idx="1698">
                  <c:v>33.866666666999997</c:v>
                </c:pt>
                <c:pt idx="1699">
                  <c:v>33.9</c:v>
                </c:pt>
                <c:pt idx="1700">
                  <c:v>33.9</c:v>
                </c:pt>
                <c:pt idx="1701">
                  <c:v>33.933333333</c:v>
                </c:pt>
                <c:pt idx="1702">
                  <c:v>33.933333333</c:v>
                </c:pt>
                <c:pt idx="1703">
                  <c:v>33.966666666999998</c:v>
                </c:pt>
                <c:pt idx="1704">
                  <c:v>33.966666666999998</c:v>
                </c:pt>
                <c:pt idx="1705">
                  <c:v>34</c:v>
                </c:pt>
                <c:pt idx="1706">
                  <c:v>34</c:v>
                </c:pt>
                <c:pt idx="1707">
                  <c:v>34.033333333000002</c:v>
                </c:pt>
                <c:pt idx="1708">
                  <c:v>34.033333333000002</c:v>
                </c:pt>
                <c:pt idx="1709">
                  <c:v>34.066666667</c:v>
                </c:pt>
                <c:pt idx="1710">
                  <c:v>34.066666667</c:v>
                </c:pt>
                <c:pt idx="1711">
                  <c:v>34.1</c:v>
                </c:pt>
                <c:pt idx="1712">
                  <c:v>34.1</c:v>
                </c:pt>
                <c:pt idx="1713">
                  <c:v>34.133333333000003</c:v>
                </c:pt>
                <c:pt idx="1714">
                  <c:v>34.133333333000003</c:v>
                </c:pt>
                <c:pt idx="1715">
                  <c:v>34.166666667000001</c:v>
                </c:pt>
                <c:pt idx="1716">
                  <c:v>34.166666667000001</c:v>
                </c:pt>
                <c:pt idx="1717">
                  <c:v>34.200000000000003</c:v>
                </c:pt>
                <c:pt idx="1718">
                  <c:v>34.200000000000003</c:v>
                </c:pt>
                <c:pt idx="1719">
                  <c:v>34.233333332999997</c:v>
                </c:pt>
                <c:pt idx="1720">
                  <c:v>34.233333332999997</c:v>
                </c:pt>
                <c:pt idx="1721">
                  <c:v>34.266666667000003</c:v>
                </c:pt>
                <c:pt idx="1722">
                  <c:v>34.266666667000003</c:v>
                </c:pt>
                <c:pt idx="1723">
                  <c:v>34.299999999999997</c:v>
                </c:pt>
                <c:pt idx="1724">
                  <c:v>34.299999999999997</c:v>
                </c:pt>
                <c:pt idx="1725">
                  <c:v>34.333333332999999</c:v>
                </c:pt>
                <c:pt idx="1726">
                  <c:v>34.333333332999999</c:v>
                </c:pt>
                <c:pt idx="1727">
                  <c:v>34.366666666999997</c:v>
                </c:pt>
                <c:pt idx="1728">
                  <c:v>34.366666666999997</c:v>
                </c:pt>
                <c:pt idx="1729">
                  <c:v>34.4</c:v>
                </c:pt>
                <c:pt idx="1730">
                  <c:v>34.4</c:v>
                </c:pt>
                <c:pt idx="1731">
                  <c:v>34.433333333</c:v>
                </c:pt>
                <c:pt idx="1732">
                  <c:v>34.433333333</c:v>
                </c:pt>
                <c:pt idx="1733">
                  <c:v>34.466666666999998</c:v>
                </c:pt>
                <c:pt idx="1734">
                  <c:v>34.466666666999998</c:v>
                </c:pt>
                <c:pt idx="1735">
                  <c:v>34.5</c:v>
                </c:pt>
                <c:pt idx="1736">
                  <c:v>34.5</c:v>
                </c:pt>
                <c:pt idx="1737">
                  <c:v>34.533333333000002</c:v>
                </c:pt>
                <c:pt idx="1738">
                  <c:v>34.533333333000002</c:v>
                </c:pt>
                <c:pt idx="1739">
                  <c:v>34.566666667</c:v>
                </c:pt>
                <c:pt idx="1740">
                  <c:v>34.566666667</c:v>
                </c:pt>
                <c:pt idx="1741">
                  <c:v>34.6</c:v>
                </c:pt>
                <c:pt idx="1742">
                  <c:v>34.6</c:v>
                </c:pt>
                <c:pt idx="1743">
                  <c:v>34.633333333000003</c:v>
                </c:pt>
                <c:pt idx="1744">
                  <c:v>34.633333333000003</c:v>
                </c:pt>
                <c:pt idx="1745">
                  <c:v>34.666666667000001</c:v>
                </c:pt>
                <c:pt idx="1746">
                  <c:v>34.666666667000001</c:v>
                </c:pt>
                <c:pt idx="1747">
                  <c:v>34.700000000000003</c:v>
                </c:pt>
                <c:pt idx="1748">
                  <c:v>34.700000000000003</c:v>
                </c:pt>
                <c:pt idx="1749">
                  <c:v>34.733333332999997</c:v>
                </c:pt>
                <c:pt idx="1750">
                  <c:v>34.733333332999997</c:v>
                </c:pt>
                <c:pt idx="1751">
                  <c:v>34.766666667000003</c:v>
                </c:pt>
                <c:pt idx="1752">
                  <c:v>34.766666667000003</c:v>
                </c:pt>
                <c:pt idx="1753">
                  <c:v>34.799999999999997</c:v>
                </c:pt>
                <c:pt idx="1754">
                  <c:v>34.799999999999997</c:v>
                </c:pt>
                <c:pt idx="1755">
                  <c:v>34.833333332999999</c:v>
                </c:pt>
                <c:pt idx="1756">
                  <c:v>34.833333332999999</c:v>
                </c:pt>
                <c:pt idx="1757">
                  <c:v>34.866666666999997</c:v>
                </c:pt>
                <c:pt idx="1758">
                  <c:v>34.866666666999997</c:v>
                </c:pt>
                <c:pt idx="1759">
                  <c:v>34.9</c:v>
                </c:pt>
                <c:pt idx="1760">
                  <c:v>34.9</c:v>
                </c:pt>
                <c:pt idx="1761">
                  <c:v>34.933333333</c:v>
                </c:pt>
                <c:pt idx="1762">
                  <c:v>34.933333333</c:v>
                </c:pt>
                <c:pt idx="1763">
                  <c:v>34.966666666999998</c:v>
                </c:pt>
                <c:pt idx="1764">
                  <c:v>34.966666666999998</c:v>
                </c:pt>
                <c:pt idx="1765">
                  <c:v>35</c:v>
                </c:pt>
                <c:pt idx="1766">
                  <c:v>35</c:v>
                </c:pt>
                <c:pt idx="1767">
                  <c:v>35.033333333000002</c:v>
                </c:pt>
                <c:pt idx="1768">
                  <c:v>35.033333333000002</c:v>
                </c:pt>
                <c:pt idx="1769">
                  <c:v>35.066666667</c:v>
                </c:pt>
                <c:pt idx="1770">
                  <c:v>35.066666667</c:v>
                </c:pt>
                <c:pt idx="1771">
                  <c:v>35.1</c:v>
                </c:pt>
                <c:pt idx="1772">
                  <c:v>35.1</c:v>
                </c:pt>
                <c:pt idx="1773">
                  <c:v>35.133333333000003</c:v>
                </c:pt>
                <c:pt idx="1774">
                  <c:v>35.133333333000003</c:v>
                </c:pt>
                <c:pt idx="1775">
                  <c:v>35.166666667000001</c:v>
                </c:pt>
                <c:pt idx="1776">
                  <c:v>35.166666667000001</c:v>
                </c:pt>
                <c:pt idx="1777">
                  <c:v>35.200000000000003</c:v>
                </c:pt>
                <c:pt idx="1778">
                  <c:v>35.200000000000003</c:v>
                </c:pt>
                <c:pt idx="1779">
                  <c:v>35.233333332999997</c:v>
                </c:pt>
                <c:pt idx="1780">
                  <c:v>35.233333332999997</c:v>
                </c:pt>
                <c:pt idx="1781">
                  <c:v>35.266666667000003</c:v>
                </c:pt>
                <c:pt idx="1782">
                  <c:v>35.266666667000003</c:v>
                </c:pt>
                <c:pt idx="1783">
                  <c:v>35.299999999999997</c:v>
                </c:pt>
                <c:pt idx="1784">
                  <c:v>35.299999999999997</c:v>
                </c:pt>
                <c:pt idx="1785">
                  <c:v>35.333333332999999</c:v>
                </c:pt>
                <c:pt idx="1786">
                  <c:v>35.333333332999999</c:v>
                </c:pt>
                <c:pt idx="1787">
                  <c:v>35.366666666999997</c:v>
                </c:pt>
                <c:pt idx="1788">
                  <c:v>35.366666666999997</c:v>
                </c:pt>
                <c:pt idx="1789">
                  <c:v>35.4</c:v>
                </c:pt>
                <c:pt idx="1790">
                  <c:v>35.4</c:v>
                </c:pt>
                <c:pt idx="1791">
                  <c:v>35.466666666999998</c:v>
                </c:pt>
                <c:pt idx="1792">
                  <c:v>35.466666666999998</c:v>
                </c:pt>
                <c:pt idx="1793">
                  <c:v>35.5</c:v>
                </c:pt>
                <c:pt idx="1794">
                  <c:v>35.5</c:v>
                </c:pt>
                <c:pt idx="1795">
                  <c:v>35.533333333000002</c:v>
                </c:pt>
                <c:pt idx="1796">
                  <c:v>35.533333333000002</c:v>
                </c:pt>
                <c:pt idx="1797">
                  <c:v>35.566666667</c:v>
                </c:pt>
                <c:pt idx="1798">
                  <c:v>35.566666667</c:v>
                </c:pt>
                <c:pt idx="1799">
                  <c:v>35.6</c:v>
                </c:pt>
                <c:pt idx="1800">
                  <c:v>35.6</c:v>
                </c:pt>
                <c:pt idx="1801">
                  <c:v>35.666666667000001</c:v>
                </c:pt>
                <c:pt idx="1802">
                  <c:v>35.666666667000001</c:v>
                </c:pt>
                <c:pt idx="1803">
                  <c:v>35.700000000000003</c:v>
                </c:pt>
                <c:pt idx="1804">
                  <c:v>35.700000000000003</c:v>
                </c:pt>
                <c:pt idx="1805">
                  <c:v>35.733333332999997</c:v>
                </c:pt>
                <c:pt idx="1806">
                  <c:v>35.733333332999997</c:v>
                </c:pt>
                <c:pt idx="1807">
                  <c:v>35.766666667000003</c:v>
                </c:pt>
                <c:pt idx="1808">
                  <c:v>35.766666667000003</c:v>
                </c:pt>
                <c:pt idx="1809">
                  <c:v>35.799999999999997</c:v>
                </c:pt>
                <c:pt idx="1810">
                  <c:v>35.799999999999997</c:v>
                </c:pt>
                <c:pt idx="1811">
                  <c:v>35.833333332999999</c:v>
                </c:pt>
                <c:pt idx="1812">
                  <c:v>35.833333332999999</c:v>
                </c:pt>
                <c:pt idx="1813">
                  <c:v>35.9</c:v>
                </c:pt>
                <c:pt idx="1814">
                  <c:v>35.9</c:v>
                </c:pt>
                <c:pt idx="1815">
                  <c:v>35.966666666999998</c:v>
                </c:pt>
                <c:pt idx="1816">
                  <c:v>35.966666666999998</c:v>
                </c:pt>
                <c:pt idx="1817">
                  <c:v>36</c:v>
                </c:pt>
                <c:pt idx="1818">
                  <c:v>36</c:v>
                </c:pt>
                <c:pt idx="1819">
                  <c:v>36.033333333000002</c:v>
                </c:pt>
                <c:pt idx="1820">
                  <c:v>36.033333333000002</c:v>
                </c:pt>
                <c:pt idx="1821">
                  <c:v>36.066666667</c:v>
                </c:pt>
                <c:pt idx="1822">
                  <c:v>36.066666667</c:v>
                </c:pt>
                <c:pt idx="1823">
                  <c:v>36.1</c:v>
                </c:pt>
                <c:pt idx="1824">
                  <c:v>36.1</c:v>
                </c:pt>
                <c:pt idx="1825">
                  <c:v>36.133333333000003</c:v>
                </c:pt>
                <c:pt idx="1826">
                  <c:v>36.133333333000003</c:v>
                </c:pt>
                <c:pt idx="1827">
                  <c:v>36.166666667000001</c:v>
                </c:pt>
                <c:pt idx="1828">
                  <c:v>36.166666667000001</c:v>
                </c:pt>
                <c:pt idx="1829">
                  <c:v>36.200000000000003</c:v>
                </c:pt>
                <c:pt idx="1830">
                  <c:v>36.200000000000003</c:v>
                </c:pt>
                <c:pt idx="1831">
                  <c:v>36.233333332999997</c:v>
                </c:pt>
                <c:pt idx="1832">
                  <c:v>36.233333332999997</c:v>
                </c:pt>
                <c:pt idx="1833">
                  <c:v>36.266666667000003</c:v>
                </c:pt>
                <c:pt idx="1834">
                  <c:v>36.266666667000003</c:v>
                </c:pt>
                <c:pt idx="1835">
                  <c:v>36.299999999999997</c:v>
                </c:pt>
                <c:pt idx="1836">
                  <c:v>36.299999999999997</c:v>
                </c:pt>
                <c:pt idx="1837">
                  <c:v>36.333333332999999</c:v>
                </c:pt>
                <c:pt idx="1838">
                  <c:v>36.333333332999999</c:v>
                </c:pt>
                <c:pt idx="1839">
                  <c:v>36.366666666999997</c:v>
                </c:pt>
                <c:pt idx="1840">
                  <c:v>36.366666666999997</c:v>
                </c:pt>
                <c:pt idx="1841">
                  <c:v>36.4</c:v>
                </c:pt>
                <c:pt idx="1842">
                  <c:v>36.4</c:v>
                </c:pt>
                <c:pt idx="1843">
                  <c:v>36.433333333</c:v>
                </c:pt>
                <c:pt idx="1844">
                  <c:v>36.433333333</c:v>
                </c:pt>
                <c:pt idx="1845">
                  <c:v>36.466666666999998</c:v>
                </c:pt>
                <c:pt idx="1846">
                  <c:v>36.466666666999998</c:v>
                </c:pt>
                <c:pt idx="1847">
                  <c:v>36.5</c:v>
                </c:pt>
                <c:pt idx="1848">
                  <c:v>36.5</c:v>
                </c:pt>
                <c:pt idx="1849">
                  <c:v>36.533333333000002</c:v>
                </c:pt>
                <c:pt idx="1850">
                  <c:v>36.533333333000002</c:v>
                </c:pt>
                <c:pt idx="1851">
                  <c:v>36.566666667</c:v>
                </c:pt>
                <c:pt idx="1852">
                  <c:v>36.566666667</c:v>
                </c:pt>
                <c:pt idx="1853">
                  <c:v>36.633333333000003</c:v>
                </c:pt>
                <c:pt idx="1854">
                  <c:v>36.633333333000003</c:v>
                </c:pt>
                <c:pt idx="1855">
                  <c:v>36.666666667000001</c:v>
                </c:pt>
                <c:pt idx="1856">
                  <c:v>36.666666667000001</c:v>
                </c:pt>
                <c:pt idx="1857">
                  <c:v>36.700000000000003</c:v>
                </c:pt>
                <c:pt idx="1858">
                  <c:v>36.700000000000003</c:v>
                </c:pt>
                <c:pt idx="1859">
                  <c:v>36.733333332999997</c:v>
                </c:pt>
                <c:pt idx="1860">
                  <c:v>36.733333332999997</c:v>
                </c:pt>
                <c:pt idx="1861">
                  <c:v>36.766666667000003</c:v>
                </c:pt>
                <c:pt idx="1862">
                  <c:v>36.766666667000003</c:v>
                </c:pt>
                <c:pt idx="1863">
                  <c:v>36.799999999999997</c:v>
                </c:pt>
                <c:pt idx="1864">
                  <c:v>36.799999999999997</c:v>
                </c:pt>
                <c:pt idx="1865">
                  <c:v>36.833333332999999</c:v>
                </c:pt>
                <c:pt idx="1866">
                  <c:v>36.833333332999999</c:v>
                </c:pt>
                <c:pt idx="1867">
                  <c:v>36.866666666999997</c:v>
                </c:pt>
                <c:pt idx="1868">
                  <c:v>36.866666666999997</c:v>
                </c:pt>
                <c:pt idx="1869">
                  <c:v>36.9</c:v>
                </c:pt>
                <c:pt idx="1870">
                  <c:v>36.9</c:v>
                </c:pt>
                <c:pt idx="1871">
                  <c:v>36.933333333</c:v>
                </c:pt>
                <c:pt idx="1872">
                  <c:v>36.933333333</c:v>
                </c:pt>
                <c:pt idx="1873">
                  <c:v>36.966666666999998</c:v>
                </c:pt>
                <c:pt idx="1874">
                  <c:v>36.966666666999998</c:v>
                </c:pt>
                <c:pt idx="1875">
                  <c:v>37</c:v>
                </c:pt>
                <c:pt idx="1876">
                  <c:v>37</c:v>
                </c:pt>
                <c:pt idx="1877">
                  <c:v>37.066666667</c:v>
                </c:pt>
                <c:pt idx="1878">
                  <c:v>37.066666667</c:v>
                </c:pt>
                <c:pt idx="1879">
                  <c:v>37.1</c:v>
                </c:pt>
                <c:pt idx="1880">
                  <c:v>37.1</c:v>
                </c:pt>
                <c:pt idx="1881">
                  <c:v>37.133333333000003</c:v>
                </c:pt>
                <c:pt idx="1882">
                  <c:v>37.133333333000003</c:v>
                </c:pt>
                <c:pt idx="1883">
                  <c:v>37.166666667000001</c:v>
                </c:pt>
                <c:pt idx="1884">
                  <c:v>37.166666667000001</c:v>
                </c:pt>
                <c:pt idx="1885">
                  <c:v>37.200000000000003</c:v>
                </c:pt>
                <c:pt idx="1886">
                  <c:v>37.200000000000003</c:v>
                </c:pt>
                <c:pt idx="1887">
                  <c:v>37.233333332999997</c:v>
                </c:pt>
                <c:pt idx="1888">
                  <c:v>37.233333332999997</c:v>
                </c:pt>
                <c:pt idx="1889">
                  <c:v>37.266666667000003</c:v>
                </c:pt>
                <c:pt idx="1890">
                  <c:v>37.266666667000003</c:v>
                </c:pt>
                <c:pt idx="1891">
                  <c:v>37.299999999999997</c:v>
                </c:pt>
                <c:pt idx="1892">
                  <c:v>37.299999999999997</c:v>
                </c:pt>
                <c:pt idx="1893">
                  <c:v>37.333333332999999</c:v>
                </c:pt>
                <c:pt idx="1894">
                  <c:v>37.333333332999999</c:v>
                </c:pt>
                <c:pt idx="1895">
                  <c:v>37.366666666999997</c:v>
                </c:pt>
                <c:pt idx="1896">
                  <c:v>37.366666666999997</c:v>
                </c:pt>
                <c:pt idx="1897">
                  <c:v>37.4</c:v>
                </c:pt>
                <c:pt idx="1898">
                  <c:v>37.4</c:v>
                </c:pt>
                <c:pt idx="1899">
                  <c:v>37.433333333</c:v>
                </c:pt>
                <c:pt idx="1900">
                  <c:v>37.433333333</c:v>
                </c:pt>
                <c:pt idx="1901">
                  <c:v>37.466666666999998</c:v>
                </c:pt>
                <c:pt idx="1902">
                  <c:v>37.466666666999998</c:v>
                </c:pt>
                <c:pt idx="1903">
                  <c:v>37.533333333000002</c:v>
                </c:pt>
                <c:pt idx="1904">
                  <c:v>37.533333333000002</c:v>
                </c:pt>
                <c:pt idx="1905">
                  <c:v>37.566666667</c:v>
                </c:pt>
                <c:pt idx="1906">
                  <c:v>37.566666667</c:v>
                </c:pt>
                <c:pt idx="1907">
                  <c:v>37.6</c:v>
                </c:pt>
                <c:pt idx="1908">
                  <c:v>37.6</c:v>
                </c:pt>
                <c:pt idx="1909">
                  <c:v>37.633333333000003</c:v>
                </c:pt>
                <c:pt idx="1910">
                  <c:v>37.633333333000003</c:v>
                </c:pt>
                <c:pt idx="1911">
                  <c:v>37.666666667000001</c:v>
                </c:pt>
                <c:pt idx="1912">
                  <c:v>37.666666667000001</c:v>
                </c:pt>
                <c:pt idx="1913">
                  <c:v>37.700000000000003</c:v>
                </c:pt>
                <c:pt idx="1914">
                  <c:v>37.700000000000003</c:v>
                </c:pt>
                <c:pt idx="1915">
                  <c:v>37.733333332999997</c:v>
                </c:pt>
                <c:pt idx="1916">
                  <c:v>37.733333332999997</c:v>
                </c:pt>
                <c:pt idx="1917">
                  <c:v>37.799999999999997</c:v>
                </c:pt>
                <c:pt idx="1918">
                  <c:v>37.799999999999997</c:v>
                </c:pt>
                <c:pt idx="1919">
                  <c:v>37.833333332999999</c:v>
                </c:pt>
                <c:pt idx="1920">
                  <c:v>37.833333332999999</c:v>
                </c:pt>
                <c:pt idx="1921">
                  <c:v>37.866666666999997</c:v>
                </c:pt>
                <c:pt idx="1922">
                  <c:v>37.866666666999997</c:v>
                </c:pt>
                <c:pt idx="1923">
                  <c:v>37.9</c:v>
                </c:pt>
                <c:pt idx="1924">
                  <c:v>37.9</c:v>
                </c:pt>
                <c:pt idx="1925">
                  <c:v>37.933333333</c:v>
                </c:pt>
                <c:pt idx="1926">
                  <c:v>37.933333333</c:v>
                </c:pt>
                <c:pt idx="1927">
                  <c:v>38.033333333000002</c:v>
                </c:pt>
                <c:pt idx="1928">
                  <c:v>38.033333333000002</c:v>
                </c:pt>
                <c:pt idx="1929">
                  <c:v>38.066666667</c:v>
                </c:pt>
                <c:pt idx="1930">
                  <c:v>38.066666667</c:v>
                </c:pt>
                <c:pt idx="1931">
                  <c:v>38.1</c:v>
                </c:pt>
                <c:pt idx="1932">
                  <c:v>38.1</c:v>
                </c:pt>
                <c:pt idx="1933">
                  <c:v>38.133333333000003</c:v>
                </c:pt>
                <c:pt idx="1934">
                  <c:v>38.133333333000003</c:v>
                </c:pt>
                <c:pt idx="1935">
                  <c:v>38.166666667000001</c:v>
                </c:pt>
                <c:pt idx="1936">
                  <c:v>38.166666667000001</c:v>
                </c:pt>
                <c:pt idx="1937">
                  <c:v>38.200000000000003</c:v>
                </c:pt>
                <c:pt idx="1938">
                  <c:v>38.200000000000003</c:v>
                </c:pt>
                <c:pt idx="1939">
                  <c:v>38.233333332999997</c:v>
                </c:pt>
                <c:pt idx="1940">
                  <c:v>38.233333332999997</c:v>
                </c:pt>
                <c:pt idx="1941">
                  <c:v>38.266666667000003</c:v>
                </c:pt>
                <c:pt idx="1942">
                  <c:v>38.266666667000003</c:v>
                </c:pt>
                <c:pt idx="1943">
                  <c:v>38.299999999999997</c:v>
                </c:pt>
                <c:pt idx="1944">
                  <c:v>38.299999999999997</c:v>
                </c:pt>
                <c:pt idx="1945">
                  <c:v>38.333333332999999</c:v>
                </c:pt>
                <c:pt idx="1946">
                  <c:v>38.333333332999999</c:v>
                </c:pt>
                <c:pt idx="1947">
                  <c:v>38.366666666999997</c:v>
                </c:pt>
                <c:pt idx="1948">
                  <c:v>38.366666666999997</c:v>
                </c:pt>
                <c:pt idx="1949">
                  <c:v>38.4</c:v>
                </c:pt>
                <c:pt idx="1950">
                  <c:v>38.4</c:v>
                </c:pt>
                <c:pt idx="1951">
                  <c:v>38.433333333</c:v>
                </c:pt>
                <c:pt idx="1952">
                  <c:v>38.433333333</c:v>
                </c:pt>
                <c:pt idx="1953">
                  <c:v>38.466666666999998</c:v>
                </c:pt>
                <c:pt idx="1954">
                  <c:v>38.466666666999998</c:v>
                </c:pt>
                <c:pt idx="1955">
                  <c:v>38.5</c:v>
                </c:pt>
                <c:pt idx="1956">
                  <c:v>38.5</c:v>
                </c:pt>
                <c:pt idx="1957">
                  <c:v>38.533333333000002</c:v>
                </c:pt>
                <c:pt idx="1958">
                  <c:v>38.533333333000002</c:v>
                </c:pt>
                <c:pt idx="1959">
                  <c:v>38.566666667</c:v>
                </c:pt>
                <c:pt idx="1960">
                  <c:v>38.566666667</c:v>
                </c:pt>
                <c:pt idx="1961">
                  <c:v>38.6</c:v>
                </c:pt>
                <c:pt idx="1962">
                  <c:v>38.6</c:v>
                </c:pt>
                <c:pt idx="1963">
                  <c:v>38.633333333000003</c:v>
                </c:pt>
                <c:pt idx="1964">
                  <c:v>38.633333333000003</c:v>
                </c:pt>
                <c:pt idx="1965">
                  <c:v>38.666666667000001</c:v>
                </c:pt>
                <c:pt idx="1966">
                  <c:v>38.666666667000001</c:v>
                </c:pt>
                <c:pt idx="1967">
                  <c:v>38.733333332999997</c:v>
                </c:pt>
                <c:pt idx="1968">
                  <c:v>38.733333332999997</c:v>
                </c:pt>
                <c:pt idx="1969">
                  <c:v>38.766666667000003</c:v>
                </c:pt>
                <c:pt idx="1970">
                  <c:v>38.766666667000003</c:v>
                </c:pt>
                <c:pt idx="1971">
                  <c:v>38.799999999999997</c:v>
                </c:pt>
                <c:pt idx="1972">
                  <c:v>38.799999999999997</c:v>
                </c:pt>
                <c:pt idx="1973">
                  <c:v>38.833333332999999</c:v>
                </c:pt>
                <c:pt idx="1974">
                  <c:v>38.833333332999999</c:v>
                </c:pt>
                <c:pt idx="1975">
                  <c:v>38.866666666999997</c:v>
                </c:pt>
                <c:pt idx="1976">
                  <c:v>38.866666666999997</c:v>
                </c:pt>
                <c:pt idx="1977">
                  <c:v>38.9</c:v>
                </c:pt>
                <c:pt idx="1978">
                  <c:v>38.9</c:v>
                </c:pt>
                <c:pt idx="1979">
                  <c:v>38.933333333</c:v>
                </c:pt>
                <c:pt idx="1980">
                  <c:v>38.933333333</c:v>
                </c:pt>
                <c:pt idx="1981">
                  <c:v>38.966666666999998</c:v>
                </c:pt>
                <c:pt idx="1982">
                  <c:v>38.966666666999998</c:v>
                </c:pt>
                <c:pt idx="1983">
                  <c:v>39</c:v>
                </c:pt>
                <c:pt idx="1984">
                  <c:v>39</c:v>
                </c:pt>
                <c:pt idx="1985">
                  <c:v>39.033333333000002</c:v>
                </c:pt>
                <c:pt idx="1986">
                  <c:v>39.033333333000002</c:v>
                </c:pt>
                <c:pt idx="1987">
                  <c:v>39.066666667</c:v>
                </c:pt>
                <c:pt idx="1988">
                  <c:v>39.066666667</c:v>
                </c:pt>
                <c:pt idx="1989">
                  <c:v>39.1</c:v>
                </c:pt>
                <c:pt idx="1990">
                  <c:v>39.1</c:v>
                </c:pt>
                <c:pt idx="1991">
                  <c:v>39.200000000000003</c:v>
                </c:pt>
                <c:pt idx="1992">
                  <c:v>39.200000000000003</c:v>
                </c:pt>
                <c:pt idx="1993">
                  <c:v>39.233333332999997</c:v>
                </c:pt>
                <c:pt idx="1994">
                  <c:v>39.233333332999997</c:v>
                </c:pt>
                <c:pt idx="1995">
                  <c:v>39.266666667000003</c:v>
                </c:pt>
                <c:pt idx="1996">
                  <c:v>39.266666667000003</c:v>
                </c:pt>
                <c:pt idx="1997">
                  <c:v>39.299999999999997</c:v>
                </c:pt>
                <c:pt idx="1998">
                  <c:v>39.299999999999997</c:v>
                </c:pt>
                <c:pt idx="1999">
                  <c:v>39.333333332999999</c:v>
                </c:pt>
                <c:pt idx="2000">
                  <c:v>39.333333332999999</c:v>
                </c:pt>
                <c:pt idx="2001">
                  <c:v>39.366666666999997</c:v>
                </c:pt>
                <c:pt idx="2002">
                  <c:v>39.366666666999997</c:v>
                </c:pt>
                <c:pt idx="2003">
                  <c:v>39.4</c:v>
                </c:pt>
                <c:pt idx="2004">
                  <c:v>39.4</c:v>
                </c:pt>
                <c:pt idx="2005">
                  <c:v>39.433333333</c:v>
                </c:pt>
                <c:pt idx="2006">
                  <c:v>39.433333333</c:v>
                </c:pt>
                <c:pt idx="2007">
                  <c:v>39.466666666999998</c:v>
                </c:pt>
                <c:pt idx="2008">
                  <c:v>39.466666666999998</c:v>
                </c:pt>
                <c:pt idx="2009">
                  <c:v>39.533333333000002</c:v>
                </c:pt>
                <c:pt idx="2010">
                  <c:v>39.533333333000002</c:v>
                </c:pt>
                <c:pt idx="2011">
                  <c:v>39.566666667</c:v>
                </c:pt>
                <c:pt idx="2012">
                  <c:v>39.566666667</c:v>
                </c:pt>
                <c:pt idx="2013">
                  <c:v>39.633333333000003</c:v>
                </c:pt>
                <c:pt idx="2014">
                  <c:v>39.633333333000003</c:v>
                </c:pt>
                <c:pt idx="2015">
                  <c:v>39.666666667000001</c:v>
                </c:pt>
                <c:pt idx="2016">
                  <c:v>39.666666667000001</c:v>
                </c:pt>
                <c:pt idx="2017">
                  <c:v>39.766666667000003</c:v>
                </c:pt>
                <c:pt idx="2018">
                  <c:v>39.766666667000003</c:v>
                </c:pt>
                <c:pt idx="2019">
                  <c:v>39.799999999999997</c:v>
                </c:pt>
                <c:pt idx="2020">
                  <c:v>39.799999999999997</c:v>
                </c:pt>
                <c:pt idx="2021">
                  <c:v>39.866666666999997</c:v>
                </c:pt>
                <c:pt idx="2022">
                  <c:v>39.866666666999997</c:v>
                </c:pt>
                <c:pt idx="2023">
                  <c:v>39.9</c:v>
                </c:pt>
                <c:pt idx="2024">
                  <c:v>39.9</c:v>
                </c:pt>
                <c:pt idx="2025">
                  <c:v>39.933333333</c:v>
                </c:pt>
                <c:pt idx="2026">
                  <c:v>39.933333333</c:v>
                </c:pt>
                <c:pt idx="2027">
                  <c:v>39.966666666999998</c:v>
                </c:pt>
                <c:pt idx="2028">
                  <c:v>39.966666666999998</c:v>
                </c:pt>
                <c:pt idx="2029">
                  <c:v>40</c:v>
                </c:pt>
                <c:pt idx="2030">
                  <c:v>40</c:v>
                </c:pt>
                <c:pt idx="2031">
                  <c:v>40.033333333000002</c:v>
                </c:pt>
                <c:pt idx="2032">
                  <c:v>40.033333333000002</c:v>
                </c:pt>
                <c:pt idx="2033">
                  <c:v>40.1</c:v>
                </c:pt>
                <c:pt idx="2034">
                  <c:v>40.1</c:v>
                </c:pt>
                <c:pt idx="2035">
                  <c:v>40.133333333000003</c:v>
                </c:pt>
                <c:pt idx="2036">
                  <c:v>40.133333333000003</c:v>
                </c:pt>
                <c:pt idx="2037">
                  <c:v>40.166666667000001</c:v>
                </c:pt>
                <c:pt idx="2038">
                  <c:v>40.166666667000001</c:v>
                </c:pt>
                <c:pt idx="2039">
                  <c:v>40.200000000000003</c:v>
                </c:pt>
                <c:pt idx="2040">
                  <c:v>40.200000000000003</c:v>
                </c:pt>
                <c:pt idx="2041">
                  <c:v>40.233333332999997</c:v>
                </c:pt>
                <c:pt idx="2042">
                  <c:v>40.233333332999997</c:v>
                </c:pt>
                <c:pt idx="2043">
                  <c:v>40.266666667000003</c:v>
                </c:pt>
                <c:pt idx="2044">
                  <c:v>40.266666667000003</c:v>
                </c:pt>
                <c:pt idx="2045">
                  <c:v>40.333333332999999</c:v>
                </c:pt>
                <c:pt idx="2046">
                  <c:v>40.333333332999999</c:v>
                </c:pt>
                <c:pt idx="2047">
                  <c:v>40.366666666999997</c:v>
                </c:pt>
                <c:pt idx="2048">
                  <c:v>40.366666666999997</c:v>
                </c:pt>
                <c:pt idx="2049">
                  <c:v>40.4</c:v>
                </c:pt>
                <c:pt idx="2050">
                  <c:v>40.4</c:v>
                </c:pt>
                <c:pt idx="2051">
                  <c:v>40.433333333</c:v>
                </c:pt>
                <c:pt idx="2052">
                  <c:v>40.433333333</c:v>
                </c:pt>
                <c:pt idx="2053">
                  <c:v>40.466666666999998</c:v>
                </c:pt>
                <c:pt idx="2054">
                  <c:v>40.466666666999998</c:v>
                </c:pt>
                <c:pt idx="2055">
                  <c:v>40.5</c:v>
                </c:pt>
                <c:pt idx="2056">
                  <c:v>40.5</c:v>
                </c:pt>
                <c:pt idx="2057">
                  <c:v>40.533333333000002</c:v>
                </c:pt>
                <c:pt idx="2058">
                  <c:v>40.533333333000002</c:v>
                </c:pt>
                <c:pt idx="2059">
                  <c:v>40.6</c:v>
                </c:pt>
                <c:pt idx="2060">
                  <c:v>40.6</c:v>
                </c:pt>
                <c:pt idx="2061">
                  <c:v>40.633333333000003</c:v>
                </c:pt>
                <c:pt idx="2062">
                  <c:v>40.633333333000003</c:v>
                </c:pt>
                <c:pt idx="2063">
                  <c:v>40.666666667000001</c:v>
                </c:pt>
                <c:pt idx="2064">
                  <c:v>40.666666667000001</c:v>
                </c:pt>
                <c:pt idx="2065">
                  <c:v>40.700000000000003</c:v>
                </c:pt>
                <c:pt idx="2066">
                  <c:v>40.700000000000003</c:v>
                </c:pt>
                <c:pt idx="2067">
                  <c:v>40.733333332999997</c:v>
                </c:pt>
                <c:pt idx="2068">
                  <c:v>40.733333332999997</c:v>
                </c:pt>
                <c:pt idx="2069">
                  <c:v>40.766666667000003</c:v>
                </c:pt>
                <c:pt idx="2070">
                  <c:v>40.766666667000003</c:v>
                </c:pt>
                <c:pt idx="2071">
                  <c:v>40.833333332999999</c:v>
                </c:pt>
                <c:pt idx="2072">
                  <c:v>40.833333332999999</c:v>
                </c:pt>
                <c:pt idx="2073">
                  <c:v>40.866666666999997</c:v>
                </c:pt>
                <c:pt idx="2074">
                  <c:v>40.866666666999997</c:v>
                </c:pt>
                <c:pt idx="2075">
                  <c:v>40.9</c:v>
                </c:pt>
                <c:pt idx="2076">
                  <c:v>40.9</c:v>
                </c:pt>
                <c:pt idx="2077">
                  <c:v>40.933333333</c:v>
                </c:pt>
                <c:pt idx="2078">
                  <c:v>40.933333333</c:v>
                </c:pt>
                <c:pt idx="2079">
                  <c:v>40.966666666999998</c:v>
                </c:pt>
                <c:pt idx="2080">
                  <c:v>40.966666666999998</c:v>
                </c:pt>
                <c:pt idx="2081">
                  <c:v>41</c:v>
                </c:pt>
                <c:pt idx="2082">
                  <c:v>41</c:v>
                </c:pt>
                <c:pt idx="2083">
                  <c:v>41.033333333000002</c:v>
                </c:pt>
                <c:pt idx="2084">
                  <c:v>41.033333333000002</c:v>
                </c:pt>
                <c:pt idx="2085">
                  <c:v>41.066666667</c:v>
                </c:pt>
                <c:pt idx="2086">
                  <c:v>41.066666667</c:v>
                </c:pt>
                <c:pt idx="2087">
                  <c:v>41.1</c:v>
                </c:pt>
                <c:pt idx="2088">
                  <c:v>41.1</c:v>
                </c:pt>
                <c:pt idx="2089">
                  <c:v>41.133333333000003</c:v>
                </c:pt>
                <c:pt idx="2090">
                  <c:v>41.133333333000003</c:v>
                </c:pt>
                <c:pt idx="2091">
                  <c:v>41.166666667000001</c:v>
                </c:pt>
                <c:pt idx="2092">
                  <c:v>41.166666667000001</c:v>
                </c:pt>
                <c:pt idx="2093">
                  <c:v>41.2</c:v>
                </c:pt>
                <c:pt idx="2094">
                  <c:v>41.2</c:v>
                </c:pt>
                <c:pt idx="2095">
                  <c:v>41.3</c:v>
                </c:pt>
                <c:pt idx="2096">
                  <c:v>41.3</c:v>
                </c:pt>
                <c:pt idx="2097">
                  <c:v>41.333333332999999</c:v>
                </c:pt>
                <c:pt idx="2098">
                  <c:v>41.333333332999999</c:v>
                </c:pt>
                <c:pt idx="2099">
                  <c:v>41.366666666999997</c:v>
                </c:pt>
                <c:pt idx="2100">
                  <c:v>41.366666666999997</c:v>
                </c:pt>
                <c:pt idx="2101">
                  <c:v>41.4</c:v>
                </c:pt>
                <c:pt idx="2102">
                  <c:v>41.4</c:v>
                </c:pt>
                <c:pt idx="2103">
                  <c:v>41.433333333</c:v>
                </c:pt>
                <c:pt idx="2104">
                  <c:v>41.433333333</c:v>
                </c:pt>
                <c:pt idx="2105">
                  <c:v>41.533333333000002</c:v>
                </c:pt>
                <c:pt idx="2106">
                  <c:v>41.533333333000002</c:v>
                </c:pt>
                <c:pt idx="2107">
                  <c:v>41.566666667</c:v>
                </c:pt>
                <c:pt idx="2108">
                  <c:v>41.566666667</c:v>
                </c:pt>
                <c:pt idx="2109">
                  <c:v>41.6</c:v>
                </c:pt>
                <c:pt idx="2110">
                  <c:v>41.6</c:v>
                </c:pt>
                <c:pt idx="2111">
                  <c:v>41.633333333000003</c:v>
                </c:pt>
                <c:pt idx="2112">
                  <c:v>41.633333333000003</c:v>
                </c:pt>
                <c:pt idx="2113">
                  <c:v>41.666666667000001</c:v>
                </c:pt>
                <c:pt idx="2114">
                  <c:v>41.666666667000001</c:v>
                </c:pt>
                <c:pt idx="2115">
                  <c:v>41.7</c:v>
                </c:pt>
                <c:pt idx="2116">
                  <c:v>41.7</c:v>
                </c:pt>
                <c:pt idx="2117">
                  <c:v>41.733333332999997</c:v>
                </c:pt>
                <c:pt idx="2118">
                  <c:v>41.733333332999997</c:v>
                </c:pt>
                <c:pt idx="2119">
                  <c:v>41.766666667000003</c:v>
                </c:pt>
                <c:pt idx="2120">
                  <c:v>41.766666667000003</c:v>
                </c:pt>
                <c:pt idx="2121">
                  <c:v>41.8</c:v>
                </c:pt>
                <c:pt idx="2122">
                  <c:v>41.8</c:v>
                </c:pt>
                <c:pt idx="2123">
                  <c:v>41.833333332999999</c:v>
                </c:pt>
                <c:pt idx="2124">
                  <c:v>41.833333332999999</c:v>
                </c:pt>
                <c:pt idx="2125">
                  <c:v>41.866666666999997</c:v>
                </c:pt>
                <c:pt idx="2126">
                  <c:v>41.866666666999997</c:v>
                </c:pt>
                <c:pt idx="2127">
                  <c:v>41.9</c:v>
                </c:pt>
                <c:pt idx="2128">
                  <c:v>41.9</c:v>
                </c:pt>
                <c:pt idx="2129">
                  <c:v>41.933333333</c:v>
                </c:pt>
                <c:pt idx="2130">
                  <c:v>41.933333333</c:v>
                </c:pt>
                <c:pt idx="2131">
                  <c:v>42</c:v>
                </c:pt>
                <c:pt idx="2132">
                  <c:v>42</c:v>
                </c:pt>
                <c:pt idx="2133">
                  <c:v>42.033333333000002</c:v>
                </c:pt>
                <c:pt idx="2134">
                  <c:v>42.033333333000002</c:v>
                </c:pt>
                <c:pt idx="2135">
                  <c:v>42.066666667</c:v>
                </c:pt>
                <c:pt idx="2136">
                  <c:v>42.066666667</c:v>
                </c:pt>
                <c:pt idx="2137">
                  <c:v>42.1</c:v>
                </c:pt>
                <c:pt idx="2138">
                  <c:v>42.1</c:v>
                </c:pt>
                <c:pt idx="2139">
                  <c:v>42.133333333000003</c:v>
                </c:pt>
                <c:pt idx="2140">
                  <c:v>42.133333333000003</c:v>
                </c:pt>
                <c:pt idx="2141">
                  <c:v>42.166666667000001</c:v>
                </c:pt>
                <c:pt idx="2142">
                  <c:v>42.166666667000001</c:v>
                </c:pt>
                <c:pt idx="2143">
                  <c:v>42.2</c:v>
                </c:pt>
                <c:pt idx="2144">
                  <c:v>42.2</c:v>
                </c:pt>
                <c:pt idx="2145">
                  <c:v>42.233333332999997</c:v>
                </c:pt>
                <c:pt idx="2146">
                  <c:v>42.233333332999997</c:v>
                </c:pt>
                <c:pt idx="2147">
                  <c:v>42.266666667000003</c:v>
                </c:pt>
                <c:pt idx="2148">
                  <c:v>42.266666667000003</c:v>
                </c:pt>
                <c:pt idx="2149">
                  <c:v>42.3</c:v>
                </c:pt>
                <c:pt idx="2150">
                  <c:v>42.3</c:v>
                </c:pt>
                <c:pt idx="2151">
                  <c:v>42.333333332999999</c:v>
                </c:pt>
                <c:pt idx="2152">
                  <c:v>42.333333332999999</c:v>
                </c:pt>
                <c:pt idx="2153">
                  <c:v>42.366666666999997</c:v>
                </c:pt>
                <c:pt idx="2154">
                  <c:v>42.366666666999997</c:v>
                </c:pt>
                <c:pt idx="2155">
                  <c:v>42.466666666999998</c:v>
                </c:pt>
                <c:pt idx="2156">
                  <c:v>42.466666666999998</c:v>
                </c:pt>
                <c:pt idx="2157">
                  <c:v>42.5</c:v>
                </c:pt>
                <c:pt idx="2158">
                  <c:v>42.5</c:v>
                </c:pt>
                <c:pt idx="2159">
                  <c:v>42.533333333000002</c:v>
                </c:pt>
                <c:pt idx="2160">
                  <c:v>42.533333333000002</c:v>
                </c:pt>
                <c:pt idx="2161">
                  <c:v>42.566666667</c:v>
                </c:pt>
                <c:pt idx="2162">
                  <c:v>42.566666667</c:v>
                </c:pt>
                <c:pt idx="2163">
                  <c:v>42.6</c:v>
                </c:pt>
                <c:pt idx="2164">
                  <c:v>42.6</c:v>
                </c:pt>
                <c:pt idx="2165">
                  <c:v>42.633333333000003</c:v>
                </c:pt>
                <c:pt idx="2166">
                  <c:v>42.633333333000003</c:v>
                </c:pt>
                <c:pt idx="2167">
                  <c:v>42.666666667000001</c:v>
                </c:pt>
                <c:pt idx="2168">
                  <c:v>42.666666667000001</c:v>
                </c:pt>
                <c:pt idx="2169">
                  <c:v>42.7</c:v>
                </c:pt>
                <c:pt idx="2170">
                  <c:v>42.7</c:v>
                </c:pt>
                <c:pt idx="2171">
                  <c:v>42.733333332999997</c:v>
                </c:pt>
                <c:pt idx="2172">
                  <c:v>42.733333332999997</c:v>
                </c:pt>
                <c:pt idx="2173">
                  <c:v>42.766666667000003</c:v>
                </c:pt>
                <c:pt idx="2174">
                  <c:v>42.766666667000003</c:v>
                </c:pt>
                <c:pt idx="2175">
                  <c:v>42.8</c:v>
                </c:pt>
                <c:pt idx="2176">
                  <c:v>42.8</c:v>
                </c:pt>
                <c:pt idx="2177">
                  <c:v>42.833333332999999</c:v>
                </c:pt>
                <c:pt idx="2178">
                  <c:v>42.833333332999999</c:v>
                </c:pt>
                <c:pt idx="2179">
                  <c:v>42.866666666999997</c:v>
                </c:pt>
                <c:pt idx="2180">
                  <c:v>42.866666666999997</c:v>
                </c:pt>
                <c:pt idx="2181">
                  <c:v>42.9</c:v>
                </c:pt>
                <c:pt idx="2182">
                  <c:v>42.9</c:v>
                </c:pt>
                <c:pt idx="2183">
                  <c:v>42.933333333</c:v>
                </c:pt>
                <c:pt idx="2184">
                  <c:v>42.933333333</c:v>
                </c:pt>
                <c:pt idx="2185">
                  <c:v>42.966666666999998</c:v>
                </c:pt>
                <c:pt idx="2186">
                  <c:v>42.966666666999998</c:v>
                </c:pt>
                <c:pt idx="2187">
                  <c:v>43</c:v>
                </c:pt>
                <c:pt idx="2188">
                  <c:v>43</c:v>
                </c:pt>
                <c:pt idx="2189">
                  <c:v>43.033333333000002</c:v>
                </c:pt>
                <c:pt idx="2190">
                  <c:v>43.033333333000002</c:v>
                </c:pt>
                <c:pt idx="2191">
                  <c:v>43.066666667</c:v>
                </c:pt>
                <c:pt idx="2192">
                  <c:v>43.066666667</c:v>
                </c:pt>
                <c:pt idx="2193">
                  <c:v>43.166666667000001</c:v>
                </c:pt>
                <c:pt idx="2194">
                  <c:v>43.166666667000001</c:v>
                </c:pt>
                <c:pt idx="2195">
                  <c:v>43.2</c:v>
                </c:pt>
                <c:pt idx="2196">
                  <c:v>43.2</c:v>
                </c:pt>
                <c:pt idx="2197">
                  <c:v>43.233333332999997</c:v>
                </c:pt>
                <c:pt idx="2198">
                  <c:v>43.233333332999997</c:v>
                </c:pt>
                <c:pt idx="2199">
                  <c:v>43.266666667000003</c:v>
                </c:pt>
                <c:pt idx="2200">
                  <c:v>43.266666667000003</c:v>
                </c:pt>
                <c:pt idx="2201">
                  <c:v>43.3</c:v>
                </c:pt>
                <c:pt idx="2202">
                  <c:v>43.3</c:v>
                </c:pt>
                <c:pt idx="2203">
                  <c:v>43.366666666999997</c:v>
                </c:pt>
                <c:pt idx="2204">
                  <c:v>43.366666666999997</c:v>
                </c:pt>
                <c:pt idx="2205">
                  <c:v>43.4</c:v>
                </c:pt>
                <c:pt idx="2206">
                  <c:v>43.4</c:v>
                </c:pt>
                <c:pt idx="2207">
                  <c:v>43.433333333</c:v>
                </c:pt>
                <c:pt idx="2208">
                  <c:v>43.433333333</c:v>
                </c:pt>
                <c:pt idx="2209">
                  <c:v>43.466666666999998</c:v>
                </c:pt>
                <c:pt idx="2210">
                  <c:v>43.466666666999998</c:v>
                </c:pt>
                <c:pt idx="2211">
                  <c:v>43.5</c:v>
                </c:pt>
                <c:pt idx="2212">
                  <c:v>43.5</c:v>
                </c:pt>
                <c:pt idx="2213">
                  <c:v>43.533333333000002</c:v>
                </c:pt>
                <c:pt idx="2214">
                  <c:v>43.533333333000002</c:v>
                </c:pt>
                <c:pt idx="2215">
                  <c:v>43.566666667</c:v>
                </c:pt>
                <c:pt idx="2216">
                  <c:v>43.566666667</c:v>
                </c:pt>
                <c:pt idx="2217">
                  <c:v>43.633333333000003</c:v>
                </c:pt>
                <c:pt idx="2218">
                  <c:v>43.633333333000003</c:v>
                </c:pt>
                <c:pt idx="2219">
                  <c:v>43.666666667000001</c:v>
                </c:pt>
                <c:pt idx="2220">
                  <c:v>43.666666667000001</c:v>
                </c:pt>
                <c:pt idx="2221">
                  <c:v>43.7</c:v>
                </c:pt>
                <c:pt idx="2222">
                  <c:v>43.7</c:v>
                </c:pt>
                <c:pt idx="2223">
                  <c:v>43.733333332999997</c:v>
                </c:pt>
                <c:pt idx="2224">
                  <c:v>43.733333332999997</c:v>
                </c:pt>
                <c:pt idx="2225">
                  <c:v>43.766666667000003</c:v>
                </c:pt>
                <c:pt idx="2226">
                  <c:v>43.766666667000003</c:v>
                </c:pt>
                <c:pt idx="2227">
                  <c:v>43.833333332999999</c:v>
                </c:pt>
                <c:pt idx="2228">
                  <c:v>43.833333332999999</c:v>
                </c:pt>
                <c:pt idx="2229">
                  <c:v>43.866666666999997</c:v>
                </c:pt>
                <c:pt idx="2230">
                  <c:v>43.866666666999997</c:v>
                </c:pt>
                <c:pt idx="2231">
                  <c:v>43.9</c:v>
                </c:pt>
                <c:pt idx="2232">
                  <c:v>43.9</c:v>
                </c:pt>
                <c:pt idx="2233">
                  <c:v>43.933333333</c:v>
                </c:pt>
                <c:pt idx="2234">
                  <c:v>43.933333333</c:v>
                </c:pt>
                <c:pt idx="2235">
                  <c:v>43.966666666999998</c:v>
                </c:pt>
                <c:pt idx="2236">
                  <c:v>43.966666666999998</c:v>
                </c:pt>
                <c:pt idx="2237">
                  <c:v>44</c:v>
                </c:pt>
                <c:pt idx="2238">
                  <c:v>44</c:v>
                </c:pt>
                <c:pt idx="2239">
                  <c:v>44.033333333000002</c:v>
                </c:pt>
                <c:pt idx="2240">
                  <c:v>44.033333333000002</c:v>
                </c:pt>
                <c:pt idx="2241">
                  <c:v>44.066666667</c:v>
                </c:pt>
                <c:pt idx="2242">
                  <c:v>44.066666667</c:v>
                </c:pt>
                <c:pt idx="2243">
                  <c:v>44.1</c:v>
                </c:pt>
                <c:pt idx="2244">
                  <c:v>44.1</c:v>
                </c:pt>
                <c:pt idx="2245">
                  <c:v>44.133333333000003</c:v>
                </c:pt>
                <c:pt idx="2246">
                  <c:v>44.133333333000003</c:v>
                </c:pt>
                <c:pt idx="2247">
                  <c:v>44.166666667000001</c:v>
                </c:pt>
                <c:pt idx="2248">
                  <c:v>44.166666667000001</c:v>
                </c:pt>
                <c:pt idx="2249">
                  <c:v>44.2</c:v>
                </c:pt>
                <c:pt idx="2250">
                  <c:v>44.2</c:v>
                </c:pt>
                <c:pt idx="2251">
                  <c:v>44.233333332999997</c:v>
                </c:pt>
                <c:pt idx="2252">
                  <c:v>44.233333332999997</c:v>
                </c:pt>
                <c:pt idx="2253">
                  <c:v>44.3</c:v>
                </c:pt>
                <c:pt idx="2254">
                  <c:v>44.3</c:v>
                </c:pt>
                <c:pt idx="2255">
                  <c:v>44.333333332999999</c:v>
                </c:pt>
                <c:pt idx="2256">
                  <c:v>44.333333332999999</c:v>
                </c:pt>
                <c:pt idx="2257">
                  <c:v>44.366666666999997</c:v>
                </c:pt>
                <c:pt idx="2258">
                  <c:v>44.366666666999997</c:v>
                </c:pt>
                <c:pt idx="2259">
                  <c:v>44.4</c:v>
                </c:pt>
                <c:pt idx="2260">
                  <c:v>44.4</c:v>
                </c:pt>
                <c:pt idx="2261">
                  <c:v>44.433333333</c:v>
                </c:pt>
                <c:pt idx="2262">
                  <c:v>44.433333333</c:v>
                </c:pt>
                <c:pt idx="2263">
                  <c:v>44.466666666999998</c:v>
                </c:pt>
                <c:pt idx="2264">
                  <c:v>44.466666666999998</c:v>
                </c:pt>
                <c:pt idx="2265">
                  <c:v>44.533333333000002</c:v>
                </c:pt>
                <c:pt idx="2266">
                  <c:v>44.533333333000002</c:v>
                </c:pt>
                <c:pt idx="2267">
                  <c:v>44.566666667</c:v>
                </c:pt>
                <c:pt idx="2268">
                  <c:v>44.566666667</c:v>
                </c:pt>
                <c:pt idx="2269">
                  <c:v>44.6</c:v>
                </c:pt>
                <c:pt idx="2270">
                  <c:v>44.6</c:v>
                </c:pt>
                <c:pt idx="2271">
                  <c:v>44.633333333000003</c:v>
                </c:pt>
                <c:pt idx="2272">
                  <c:v>44.633333333000003</c:v>
                </c:pt>
                <c:pt idx="2273">
                  <c:v>44.666666667000001</c:v>
                </c:pt>
                <c:pt idx="2274">
                  <c:v>44.666666667000001</c:v>
                </c:pt>
                <c:pt idx="2275">
                  <c:v>44.7</c:v>
                </c:pt>
                <c:pt idx="2276">
                  <c:v>44.7</c:v>
                </c:pt>
                <c:pt idx="2277">
                  <c:v>44.733333332999997</c:v>
                </c:pt>
                <c:pt idx="2278">
                  <c:v>44.733333332999997</c:v>
                </c:pt>
                <c:pt idx="2279">
                  <c:v>44.766666667000003</c:v>
                </c:pt>
                <c:pt idx="2280">
                  <c:v>44.766666667000003</c:v>
                </c:pt>
                <c:pt idx="2281">
                  <c:v>44.8</c:v>
                </c:pt>
                <c:pt idx="2282">
                  <c:v>44.8</c:v>
                </c:pt>
                <c:pt idx="2283">
                  <c:v>44.833333332999999</c:v>
                </c:pt>
                <c:pt idx="2284">
                  <c:v>44.833333332999999</c:v>
                </c:pt>
                <c:pt idx="2285">
                  <c:v>44.866666666999997</c:v>
                </c:pt>
                <c:pt idx="2286">
                  <c:v>44.866666666999997</c:v>
                </c:pt>
                <c:pt idx="2287">
                  <c:v>44.9</c:v>
                </c:pt>
                <c:pt idx="2288">
                  <c:v>44.9</c:v>
                </c:pt>
                <c:pt idx="2289">
                  <c:v>44.933333333</c:v>
                </c:pt>
                <c:pt idx="2290">
                  <c:v>44.933333333</c:v>
                </c:pt>
                <c:pt idx="2291">
                  <c:v>45.033333333000002</c:v>
                </c:pt>
                <c:pt idx="2292">
                  <c:v>45.033333333000002</c:v>
                </c:pt>
                <c:pt idx="2293">
                  <c:v>45.066666667</c:v>
                </c:pt>
                <c:pt idx="2294">
                  <c:v>45.066666667</c:v>
                </c:pt>
                <c:pt idx="2295">
                  <c:v>45.1</c:v>
                </c:pt>
                <c:pt idx="2296">
                  <c:v>45.1</c:v>
                </c:pt>
                <c:pt idx="2297">
                  <c:v>45.133333333000003</c:v>
                </c:pt>
                <c:pt idx="2298">
                  <c:v>45.133333333000003</c:v>
                </c:pt>
                <c:pt idx="2299">
                  <c:v>45.166666667000001</c:v>
                </c:pt>
                <c:pt idx="2300">
                  <c:v>45.166666667000001</c:v>
                </c:pt>
                <c:pt idx="2301">
                  <c:v>45.2</c:v>
                </c:pt>
                <c:pt idx="2302">
                  <c:v>45.2</c:v>
                </c:pt>
                <c:pt idx="2303">
                  <c:v>45.233333332999997</c:v>
                </c:pt>
                <c:pt idx="2304">
                  <c:v>45.233333332999997</c:v>
                </c:pt>
                <c:pt idx="2305">
                  <c:v>45.266666667000003</c:v>
                </c:pt>
                <c:pt idx="2306">
                  <c:v>45.266666667000003</c:v>
                </c:pt>
                <c:pt idx="2307">
                  <c:v>45.3</c:v>
                </c:pt>
                <c:pt idx="2308">
                  <c:v>45.3</c:v>
                </c:pt>
                <c:pt idx="2309">
                  <c:v>45.333333332999999</c:v>
                </c:pt>
                <c:pt idx="2310">
                  <c:v>45.333333332999999</c:v>
                </c:pt>
                <c:pt idx="2311">
                  <c:v>45.366666666999997</c:v>
                </c:pt>
                <c:pt idx="2312">
                  <c:v>45.366666666999997</c:v>
                </c:pt>
                <c:pt idx="2313">
                  <c:v>45.4</c:v>
                </c:pt>
                <c:pt idx="2314">
                  <c:v>45.4</c:v>
                </c:pt>
                <c:pt idx="2315">
                  <c:v>45.433333333</c:v>
                </c:pt>
                <c:pt idx="2316">
                  <c:v>45.433333333</c:v>
                </c:pt>
                <c:pt idx="2317">
                  <c:v>45.466666666999998</c:v>
                </c:pt>
                <c:pt idx="2318">
                  <c:v>45.466666666999998</c:v>
                </c:pt>
                <c:pt idx="2319">
                  <c:v>45.5</c:v>
                </c:pt>
                <c:pt idx="2320">
                  <c:v>45.5</c:v>
                </c:pt>
                <c:pt idx="2321">
                  <c:v>45.533333333000002</c:v>
                </c:pt>
                <c:pt idx="2322">
                  <c:v>45.533333333000002</c:v>
                </c:pt>
                <c:pt idx="2323">
                  <c:v>45.566666667</c:v>
                </c:pt>
                <c:pt idx="2324">
                  <c:v>45.566666667</c:v>
                </c:pt>
                <c:pt idx="2325">
                  <c:v>45.6</c:v>
                </c:pt>
                <c:pt idx="2326">
                  <c:v>45.6</c:v>
                </c:pt>
                <c:pt idx="2327">
                  <c:v>45.633333333000003</c:v>
                </c:pt>
                <c:pt idx="2328">
                  <c:v>45.633333333000003</c:v>
                </c:pt>
                <c:pt idx="2329">
                  <c:v>45.666666667000001</c:v>
                </c:pt>
                <c:pt idx="2330">
                  <c:v>45.666666667000001</c:v>
                </c:pt>
                <c:pt idx="2331">
                  <c:v>45.7</c:v>
                </c:pt>
                <c:pt idx="2332">
                  <c:v>45.7</c:v>
                </c:pt>
                <c:pt idx="2333">
                  <c:v>45.733333332999997</c:v>
                </c:pt>
                <c:pt idx="2334">
                  <c:v>45.733333332999997</c:v>
                </c:pt>
                <c:pt idx="2335">
                  <c:v>45.766666667000003</c:v>
                </c:pt>
                <c:pt idx="2336">
                  <c:v>45.766666667000003</c:v>
                </c:pt>
                <c:pt idx="2337">
                  <c:v>45.8</c:v>
                </c:pt>
                <c:pt idx="2338">
                  <c:v>45.8</c:v>
                </c:pt>
                <c:pt idx="2339">
                  <c:v>45.833333332999999</c:v>
                </c:pt>
                <c:pt idx="2340">
                  <c:v>45.833333332999999</c:v>
                </c:pt>
                <c:pt idx="2341">
                  <c:v>45.866666666999997</c:v>
                </c:pt>
                <c:pt idx="2342">
                  <c:v>45.866666666999997</c:v>
                </c:pt>
                <c:pt idx="2343">
                  <c:v>45.933333333</c:v>
                </c:pt>
                <c:pt idx="2344">
                  <c:v>45.933333333</c:v>
                </c:pt>
                <c:pt idx="2345">
                  <c:v>45.966666666999998</c:v>
                </c:pt>
                <c:pt idx="2346">
                  <c:v>45.966666666999998</c:v>
                </c:pt>
                <c:pt idx="2347">
                  <c:v>46</c:v>
                </c:pt>
                <c:pt idx="2348">
                  <c:v>46</c:v>
                </c:pt>
                <c:pt idx="2349">
                  <c:v>46.033333333000002</c:v>
                </c:pt>
                <c:pt idx="2350">
                  <c:v>46.033333333000002</c:v>
                </c:pt>
                <c:pt idx="2351">
                  <c:v>46.066666667</c:v>
                </c:pt>
                <c:pt idx="2352">
                  <c:v>46.066666667</c:v>
                </c:pt>
                <c:pt idx="2353">
                  <c:v>46.1</c:v>
                </c:pt>
                <c:pt idx="2354">
                  <c:v>46.1</c:v>
                </c:pt>
                <c:pt idx="2355">
                  <c:v>46.133333333000003</c:v>
                </c:pt>
                <c:pt idx="2356">
                  <c:v>46.133333333000003</c:v>
                </c:pt>
                <c:pt idx="2357">
                  <c:v>46.166666667000001</c:v>
                </c:pt>
                <c:pt idx="2358">
                  <c:v>46.166666667000001</c:v>
                </c:pt>
                <c:pt idx="2359">
                  <c:v>46.2</c:v>
                </c:pt>
                <c:pt idx="2360">
                  <c:v>46.2</c:v>
                </c:pt>
                <c:pt idx="2361">
                  <c:v>46.233333332999997</c:v>
                </c:pt>
                <c:pt idx="2362">
                  <c:v>46.233333332999997</c:v>
                </c:pt>
                <c:pt idx="2363">
                  <c:v>46.266666667000003</c:v>
                </c:pt>
                <c:pt idx="2364">
                  <c:v>46.266666667000003</c:v>
                </c:pt>
                <c:pt idx="2365">
                  <c:v>46.3</c:v>
                </c:pt>
                <c:pt idx="2366">
                  <c:v>46.3</c:v>
                </c:pt>
                <c:pt idx="2367">
                  <c:v>46.333333332999999</c:v>
                </c:pt>
                <c:pt idx="2368">
                  <c:v>46.333333332999999</c:v>
                </c:pt>
                <c:pt idx="2369">
                  <c:v>46.433333333</c:v>
                </c:pt>
                <c:pt idx="2370">
                  <c:v>46.433333333</c:v>
                </c:pt>
                <c:pt idx="2371">
                  <c:v>46.466666666999998</c:v>
                </c:pt>
                <c:pt idx="2372">
                  <c:v>46.466666666999998</c:v>
                </c:pt>
                <c:pt idx="2373">
                  <c:v>46.5</c:v>
                </c:pt>
                <c:pt idx="2374">
                  <c:v>46.5</c:v>
                </c:pt>
                <c:pt idx="2375">
                  <c:v>46.533333333000002</c:v>
                </c:pt>
                <c:pt idx="2376">
                  <c:v>46.533333333000002</c:v>
                </c:pt>
                <c:pt idx="2377">
                  <c:v>46.566666667</c:v>
                </c:pt>
                <c:pt idx="2378">
                  <c:v>46.566666667</c:v>
                </c:pt>
                <c:pt idx="2379">
                  <c:v>46.666666667000001</c:v>
                </c:pt>
                <c:pt idx="2380">
                  <c:v>46.666666667000001</c:v>
                </c:pt>
                <c:pt idx="2381">
                  <c:v>46.7</c:v>
                </c:pt>
                <c:pt idx="2382">
                  <c:v>46.7</c:v>
                </c:pt>
                <c:pt idx="2383">
                  <c:v>46.733333332999997</c:v>
                </c:pt>
                <c:pt idx="2384">
                  <c:v>46.733333332999997</c:v>
                </c:pt>
                <c:pt idx="2385">
                  <c:v>46.766666667000003</c:v>
                </c:pt>
                <c:pt idx="2386">
                  <c:v>46.766666667000003</c:v>
                </c:pt>
                <c:pt idx="2387">
                  <c:v>46.8</c:v>
                </c:pt>
                <c:pt idx="2388">
                  <c:v>46.8</c:v>
                </c:pt>
                <c:pt idx="2389">
                  <c:v>46.833333332999999</c:v>
                </c:pt>
                <c:pt idx="2390">
                  <c:v>46.833333332999999</c:v>
                </c:pt>
                <c:pt idx="2391">
                  <c:v>46.866666666999997</c:v>
                </c:pt>
                <c:pt idx="2392">
                  <c:v>46.866666666999997</c:v>
                </c:pt>
                <c:pt idx="2393">
                  <c:v>46.9</c:v>
                </c:pt>
                <c:pt idx="2394">
                  <c:v>46.9</c:v>
                </c:pt>
                <c:pt idx="2395">
                  <c:v>46.933333333</c:v>
                </c:pt>
                <c:pt idx="2396">
                  <c:v>46.933333333</c:v>
                </c:pt>
                <c:pt idx="2397">
                  <c:v>46.966666666999998</c:v>
                </c:pt>
                <c:pt idx="2398">
                  <c:v>46.966666666999998</c:v>
                </c:pt>
                <c:pt idx="2399">
                  <c:v>47</c:v>
                </c:pt>
                <c:pt idx="2400">
                  <c:v>47</c:v>
                </c:pt>
                <c:pt idx="2401">
                  <c:v>47.066666667</c:v>
                </c:pt>
                <c:pt idx="2402">
                  <c:v>47.066666667</c:v>
                </c:pt>
                <c:pt idx="2403">
                  <c:v>47.133333333000003</c:v>
                </c:pt>
                <c:pt idx="2404">
                  <c:v>47.133333333000003</c:v>
                </c:pt>
                <c:pt idx="2405">
                  <c:v>47.166666667000001</c:v>
                </c:pt>
                <c:pt idx="2406">
                  <c:v>47.166666667000001</c:v>
                </c:pt>
                <c:pt idx="2407">
                  <c:v>47.2</c:v>
                </c:pt>
                <c:pt idx="2408">
                  <c:v>47.2</c:v>
                </c:pt>
                <c:pt idx="2409">
                  <c:v>47.233333332999997</c:v>
                </c:pt>
                <c:pt idx="2410">
                  <c:v>47.233333332999997</c:v>
                </c:pt>
                <c:pt idx="2411">
                  <c:v>47.266666667000003</c:v>
                </c:pt>
                <c:pt idx="2412">
                  <c:v>47.266666667000003</c:v>
                </c:pt>
                <c:pt idx="2413">
                  <c:v>47.333333332999999</c:v>
                </c:pt>
                <c:pt idx="2414">
                  <c:v>47.333333332999999</c:v>
                </c:pt>
                <c:pt idx="2415">
                  <c:v>47.366666666999997</c:v>
                </c:pt>
                <c:pt idx="2416">
                  <c:v>47.366666666999997</c:v>
                </c:pt>
                <c:pt idx="2417">
                  <c:v>47.4</c:v>
                </c:pt>
                <c:pt idx="2418">
                  <c:v>47.4</c:v>
                </c:pt>
                <c:pt idx="2419">
                  <c:v>47.433333333</c:v>
                </c:pt>
                <c:pt idx="2420">
                  <c:v>47.433333333</c:v>
                </c:pt>
                <c:pt idx="2421">
                  <c:v>47.466666666999998</c:v>
                </c:pt>
                <c:pt idx="2422">
                  <c:v>47.466666666999998</c:v>
                </c:pt>
                <c:pt idx="2423">
                  <c:v>47.5</c:v>
                </c:pt>
                <c:pt idx="2424">
                  <c:v>47.5</c:v>
                </c:pt>
                <c:pt idx="2425">
                  <c:v>47.533333333000002</c:v>
                </c:pt>
                <c:pt idx="2426">
                  <c:v>47.533333333000002</c:v>
                </c:pt>
                <c:pt idx="2427">
                  <c:v>47.6</c:v>
                </c:pt>
                <c:pt idx="2428">
                  <c:v>47.6</c:v>
                </c:pt>
                <c:pt idx="2429">
                  <c:v>47.633333333000003</c:v>
                </c:pt>
                <c:pt idx="2430">
                  <c:v>47.633333333000003</c:v>
                </c:pt>
                <c:pt idx="2431">
                  <c:v>47.666666667000001</c:v>
                </c:pt>
                <c:pt idx="2432">
                  <c:v>47.666666667000001</c:v>
                </c:pt>
                <c:pt idx="2433">
                  <c:v>47.7</c:v>
                </c:pt>
                <c:pt idx="2434">
                  <c:v>47.7</c:v>
                </c:pt>
                <c:pt idx="2435">
                  <c:v>47.733333332999997</c:v>
                </c:pt>
                <c:pt idx="2436">
                  <c:v>47.733333332999997</c:v>
                </c:pt>
                <c:pt idx="2437">
                  <c:v>47.8</c:v>
                </c:pt>
                <c:pt idx="2438">
                  <c:v>47.8</c:v>
                </c:pt>
                <c:pt idx="2439">
                  <c:v>47.833333332999999</c:v>
                </c:pt>
                <c:pt idx="2440">
                  <c:v>47.833333332999999</c:v>
                </c:pt>
                <c:pt idx="2441">
                  <c:v>47.866666666999997</c:v>
                </c:pt>
                <c:pt idx="2442">
                  <c:v>47.866666666999997</c:v>
                </c:pt>
                <c:pt idx="2443">
                  <c:v>47.9</c:v>
                </c:pt>
                <c:pt idx="2444">
                  <c:v>47.9</c:v>
                </c:pt>
                <c:pt idx="2445">
                  <c:v>47.933333333</c:v>
                </c:pt>
                <c:pt idx="2446">
                  <c:v>47.933333333</c:v>
                </c:pt>
                <c:pt idx="2447">
                  <c:v>47.966666666999998</c:v>
                </c:pt>
                <c:pt idx="2448">
                  <c:v>47.966666666999998</c:v>
                </c:pt>
                <c:pt idx="2449">
                  <c:v>48</c:v>
                </c:pt>
                <c:pt idx="2450">
                  <c:v>48</c:v>
                </c:pt>
                <c:pt idx="2451">
                  <c:v>48.066666667</c:v>
                </c:pt>
                <c:pt idx="2452">
                  <c:v>48.066666667</c:v>
                </c:pt>
                <c:pt idx="2453">
                  <c:v>48.1</c:v>
                </c:pt>
                <c:pt idx="2454">
                  <c:v>48.1</c:v>
                </c:pt>
                <c:pt idx="2455">
                  <c:v>48.133333333000003</c:v>
                </c:pt>
                <c:pt idx="2456">
                  <c:v>48.133333333000003</c:v>
                </c:pt>
                <c:pt idx="2457">
                  <c:v>48.166666667000001</c:v>
                </c:pt>
                <c:pt idx="2458">
                  <c:v>48.166666667000001</c:v>
                </c:pt>
                <c:pt idx="2459">
                  <c:v>48.2</c:v>
                </c:pt>
                <c:pt idx="2460">
                  <c:v>48.2</c:v>
                </c:pt>
                <c:pt idx="2461">
                  <c:v>48.233333332999997</c:v>
                </c:pt>
                <c:pt idx="2462">
                  <c:v>48.233333332999997</c:v>
                </c:pt>
                <c:pt idx="2463">
                  <c:v>48.266666667000003</c:v>
                </c:pt>
                <c:pt idx="2464">
                  <c:v>48.266666667000003</c:v>
                </c:pt>
                <c:pt idx="2465">
                  <c:v>48.3</c:v>
                </c:pt>
                <c:pt idx="2466">
                  <c:v>48.3</c:v>
                </c:pt>
                <c:pt idx="2467">
                  <c:v>48.333333332999999</c:v>
                </c:pt>
                <c:pt idx="2468">
                  <c:v>48.333333332999999</c:v>
                </c:pt>
                <c:pt idx="2469">
                  <c:v>48.366666666999997</c:v>
                </c:pt>
                <c:pt idx="2470">
                  <c:v>48.366666666999997</c:v>
                </c:pt>
                <c:pt idx="2471">
                  <c:v>48.4</c:v>
                </c:pt>
                <c:pt idx="2472">
                  <c:v>48.4</c:v>
                </c:pt>
                <c:pt idx="2473">
                  <c:v>48.433333333</c:v>
                </c:pt>
                <c:pt idx="2474">
                  <c:v>48.433333333</c:v>
                </c:pt>
                <c:pt idx="2475">
                  <c:v>48.466666666999998</c:v>
                </c:pt>
                <c:pt idx="2476">
                  <c:v>48.466666666999998</c:v>
                </c:pt>
                <c:pt idx="2477">
                  <c:v>48.533333333000002</c:v>
                </c:pt>
                <c:pt idx="2478">
                  <c:v>48.533333333000002</c:v>
                </c:pt>
                <c:pt idx="2479">
                  <c:v>48.566666667</c:v>
                </c:pt>
                <c:pt idx="2480">
                  <c:v>48.566666667</c:v>
                </c:pt>
                <c:pt idx="2481">
                  <c:v>48.6</c:v>
                </c:pt>
                <c:pt idx="2482">
                  <c:v>48.6</c:v>
                </c:pt>
                <c:pt idx="2483">
                  <c:v>48.633333333000003</c:v>
                </c:pt>
                <c:pt idx="2484">
                  <c:v>48.633333333000003</c:v>
                </c:pt>
                <c:pt idx="2485">
                  <c:v>48.666666667000001</c:v>
                </c:pt>
                <c:pt idx="2486">
                  <c:v>48.666666667000001</c:v>
                </c:pt>
                <c:pt idx="2487">
                  <c:v>48.8</c:v>
                </c:pt>
                <c:pt idx="2488">
                  <c:v>48.8</c:v>
                </c:pt>
                <c:pt idx="2489">
                  <c:v>48.833333332999999</c:v>
                </c:pt>
                <c:pt idx="2490">
                  <c:v>48.833333332999999</c:v>
                </c:pt>
                <c:pt idx="2491">
                  <c:v>48.866666666999997</c:v>
                </c:pt>
                <c:pt idx="2492">
                  <c:v>48.866666666999997</c:v>
                </c:pt>
                <c:pt idx="2493">
                  <c:v>48.9</c:v>
                </c:pt>
                <c:pt idx="2494">
                  <c:v>48.9</c:v>
                </c:pt>
                <c:pt idx="2495">
                  <c:v>48.933333333</c:v>
                </c:pt>
                <c:pt idx="2496">
                  <c:v>48.933333333</c:v>
                </c:pt>
                <c:pt idx="2497">
                  <c:v>48.966666666999998</c:v>
                </c:pt>
                <c:pt idx="2498">
                  <c:v>48.966666666999998</c:v>
                </c:pt>
                <c:pt idx="2499">
                  <c:v>49</c:v>
                </c:pt>
                <c:pt idx="2500">
                  <c:v>49</c:v>
                </c:pt>
                <c:pt idx="2501">
                  <c:v>49.033333333000002</c:v>
                </c:pt>
                <c:pt idx="2502">
                  <c:v>49.033333333000002</c:v>
                </c:pt>
                <c:pt idx="2503">
                  <c:v>49.066666667</c:v>
                </c:pt>
                <c:pt idx="2504">
                  <c:v>49.066666667</c:v>
                </c:pt>
                <c:pt idx="2505">
                  <c:v>49.1</c:v>
                </c:pt>
                <c:pt idx="2506">
                  <c:v>49.1</c:v>
                </c:pt>
                <c:pt idx="2507">
                  <c:v>49.133333333000003</c:v>
                </c:pt>
                <c:pt idx="2508">
                  <c:v>49.133333333000003</c:v>
                </c:pt>
                <c:pt idx="2509">
                  <c:v>49.233333332999997</c:v>
                </c:pt>
                <c:pt idx="2510">
                  <c:v>49.233333332999997</c:v>
                </c:pt>
                <c:pt idx="2511">
                  <c:v>49.266666667000003</c:v>
                </c:pt>
                <c:pt idx="2512">
                  <c:v>49.266666667000003</c:v>
                </c:pt>
                <c:pt idx="2513">
                  <c:v>49.3</c:v>
                </c:pt>
                <c:pt idx="2514">
                  <c:v>49.3</c:v>
                </c:pt>
                <c:pt idx="2515">
                  <c:v>49.333333332999999</c:v>
                </c:pt>
                <c:pt idx="2516">
                  <c:v>49.333333332999999</c:v>
                </c:pt>
                <c:pt idx="2517">
                  <c:v>49.366666666999997</c:v>
                </c:pt>
                <c:pt idx="2518">
                  <c:v>49.366666666999997</c:v>
                </c:pt>
                <c:pt idx="2519">
                  <c:v>49.4</c:v>
                </c:pt>
                <c:pt idx="2520">
                  <c:v>49.4</c:v>
                </c:pt>
                <c:pt idx="2521">
                  <c:v>49.466666666999998</c:v>
                </c:pt>
                <c:pt idx="2522">
                  <c:v>49.466666666999998</c:v>
                </c:pt>
                <c:pt idx="2523">
                  <c:v>49.5</c:v>
                </c:pt>
                <c:pt idx="2524">
                  <c:v>49.5</c:v>
                </c:pt>
                <c:pt idx="2525">
                  <c:v>49.533333333000002</c:v>
                </c:pt>
                <c:pt idx="2526">
                  <c:v>49.533333333000002</c:v>
                </c:pt>
                <c:pt idx="2527">
                  <c:v>49.566666667</c:v>
                </c:pt>
                <c:pt idx="2528">
                  <c:v>49.566666667</c:v>
                </c:pt>
                <c:pt idx="2529">
                  <c:v>49.6</c:v>
                </c:pt>
                <c:pt idx="2530">
                  <c:v>49.6</c:v>
                </c:pt>
                <c:pt idx="2531">
                  <c:v>49.666666667000001</c:v>
                </c:pt>
                <c:pt idx="2532">
                  <c:v>49.666666667000001</c:v>
                </c:pt>
                <c:pt idx="2533">
                  <c:v>49.7</c:v>
                </c:pt>
                <c:pt idx="2534">
                  <c:v>49.7</c:v>
                </c:pt>
                <c:pt idx="2535">
                  <c:v>49.733333332999997</c:v>
                </c:pt>
                <c:pt idx="2536">
                  <c:v>49.733333332999997</c:v>
                </c:pt>
                <c:pt idx="2537">
                  <c:v>49.766666667000003</c:v>
                </c:pt>
                <c:pt idx="2538">
                  <c:v>49.766666667000003</c:v>
                </c:pt>
                <c:pt idx="2539">
                  <c:v>49.8</c:v>
                </c:pt>
                <c:pt idx="2540">
                  <c:v>49.8</c:v>
                </c:pt>
                <c:pt idx="2541">
                  <c:v>49.833333332999999</c:v>
                </c:pt>
                <c:pt idx="2542">
                  <c:v>49.833333332999999</c:v>
                </c:pt>
                <c:pt idx="2543">
                  <c:v>49.866666666999997</c:v>
                </c:pt>
                <c:pt idx="2544">
                  <c:v>49.866666666999997</c:v>
                </c:pt>
                <c:pt idx="2545">
                  <c:v>49.9</c:v>
                </c:pt>
                <c:pt idx="2546">
                  <c:v>49.9</c:v>
                </c:pt>
                <c:pt idx="2547">
                  <c:v>49.933333333</c:v>
                </c:pt>
                <c:pt idx="2548">
                  <c:v>49.933333333</c:v>
                </c:pt>
                <c:pt idx="2549">
                  <c:v>49.966666666999998</c:v>
                </c:pt>
                <c:pt idx="2550">
                  <c:v>49.966666666999998</c:v>
                </c:pt>
                <c:pt idx="2551">
                  <c:v>50</c:v>
                </c:pt>
                <c:pt idx="2552">
                  <c:v>50</c:v>
                </c:pt>
                <c:pt idx="2553">
                  <c:v>50.033333333000002</c:v>
                </c:pt>
                <c:pt idx="2554">
                  <c:v>50.033333333000002</c:v>
                </c:pt>
                <c:pt idx="2555">
                  <c:v>50.066666667</c:v>
                </c:pt>
                <c:pt idx="2556">
                  <c:v>50.066666667</c:v>
                </c:pt>
                <c:pt idx="2557">
                  <c:v>50.166666667000001</c:v>
                </c:pt>
                <c:pt idx="2558">
                  <c:v>50.166666667000001</c:v>
                </c:pt>
                <c:pt idx="2559">
                  <c:v>50.2</c:v>
                </c:pt>
                <c:pt idx="2560">
                  <c:v>50.2</c:v>
                </c:pt>
                <c:pt idx="2561">
                  <c:v>50.233333332999997</c:v>
                </c:pt>
                <c:pt idx="2562">
                  <c:v>50.233333332999997</c:v>
                </c:pt>
                <c:pt idx="2563">
                  <c:v>50.266666667000003</c:v>
                </c:pt>
                <c:pt idx="2564">
                  <c:v>50.266666667000003</c:v>
                </c:pt>
                <c:pt idx="2565">
                  <c:v>50.3</c:v>
                </c:pt>
                <c:pt idx="2566">
                  <c:v>50.3</c:v>
                </c:pt>
                <c:pt idx="2567">
                  <c:v>50.366666666999997</c:v>
                </c:pt>
                <c:pt idx="2568">
                  <c:v>50.366666666999997</c:v>
                </c:pt>
                <c:pt idx="2569">
                  <c:v>50.4</c:v>
                </c:pt>
                <c:pt idx="2570">
                  <c:v>50.4</c:v>
                </c:pt>
                <c:pt idx="2571">
                  <c:v>50.433333333</c:v>
                </c:pt>
                <c:pt idx="2572">
                  <c:v>50.433333333</c:v>
                </c:pt>
                <c:pt idx="2573">
                  <c:v>50.466666666999998</c:v>
                </c:pt>
                <c:pt idx="2574">
                  <c:v>50.466666666999998</c:v>
                </c:pt>
                <c:pt idx="2575">
                  <c:v>50.5</c:v>
                </c:pt>
                <c:pt idx="2576">
                  <c:v>50.5</c:v>
                </c:pt>
                <c:pt idx="2577">
                  <c:v>50.533333333000002</c:v>
                </c:pt>
                <c:pt idx="2578">
                  <c:v>50.533333333000002</c:v>
                </c:pt>
                <c:pt idx="2579">
                  <c:v>50.6</c:v>
                </c:pt>
                <c:pt idx="2580">
                  <c:v>50.6</c:v>
                </c:pt>
                <c:pt idx="2581">
                  <c:v>50.633333333000003</c:v>
                </c:pt>
                <c:pt idx="2582">
                  <c:v>50.633333333000003</c:v>
                </c:pt>
                <c:pt idx="2583">
                  <c:v>50.666666667000001</c:v>
                </c:pt>
                <c:pt idx="2584">
                  <c:v>50.666666667000001</c:v>
                </c:pt>
                <c:pt idx="2585">
                  <c:v>50.7</c:v>
                </c:pt>
                <c:pt idx="2586">
                  <c:v>50.7</c:v>
                </c:pt>
                <c:pt idx="2587">
                  <c:v>50.733333332999997</c:v>
                </c:pt>
                <c:pt idx="2588">
                  <c:v>50.733333332999997</c:v>
                </c:pt>
                <c:pt idx="2589">
                  <c:v>50.766666667000003</c:v>
                </c:pt>
                <c:pt idx="2590">
                  <c:v>50.766666667000003</c:v>
                </c:pt>
                <c:pt idx="2591">
                  <c:v>50.8</c:v>
                </c:pt>
                <c:pt idx="2592">
                  <c:v>50.8</c:v>
                </c:pt>
                <c:pt idx="2593">
                  <c:v>50.866666666999997</c:v>
                </c:pt>
                <c:pt idx="2594">
                  <c:v>50.866666666999997</c:v>
                </c:pt>
                <c:pt idx="2595">
                  <c:v>50.9</c:v>
                </c:pt>
                <c:pt idx="2596">
                  <c:v>50.9</c:v>
                </c:pt>
                <c:pt idx="2597">
                  <c:v>50.933333333</c:v>
                </c:pt>
                <c:pt idx="2598">
                  <c:v>50.933333333</c:v>
                </c:pt>
                <c:pt idx="2599">
                  <c:v>50.966666666999998</c:v>
                </c:pt>
                <c:pt idx="2600">
                  <c:v>50.966666666999998</c:v>
                </c:pt>
                <c:pt idx="2601">
                  <c:v>51</c:v>
                </c:pt>
                <c:pt idx="2602">
                  <c:v>51</c:v>
                </c:pt>
                <c:pt idx="2603">
                  <c:v>51.033333333000002</c:v>
                </c:pt>
                <c:pt idx="2604">
                  <c:v>51.033333333000002</c:v>
                </c:pt>
                <c:pt idx="2605">
                  <c:v>51.1</c:v>
                </c:pt>
                <c:pt idx="2606">
                  <c:v>51.1</c:v>
                </c:pt>
                <c:pt idx="2607">
                  <c:v>51.133333333000003</c:v>
                </c:pt>
                <c:pt idx="2608">
                  <c:v>51.133333333000003</c:v>
                </c:pt>
                <c:pt idx="2609">
                  <c:v>51.166666667000001</c:v>
                </c:pt>
                <c:pt idx="2610">
                  <c:v>51.166666667000001</c:v>
                </c:pt>
                <c:pt idx="2611">
                  <c:v>51.2</c:v>
                </c:pt>
                <c:pt idx="2612">
                  <c:v>51.2</c:v>
                </c:pt>
                <c:pt idx="2613">
                  <c:v>51.233333332999997</c:v>
                </c:pt>
                <c:pt idx="2614">
                  <c:v>51.233333332999997</c:v>
                </c:pt>
                <c:pt idx="2615">
                  <c:v>51.3</c:v>
                </c:pt>
                <c:pt idx="2616">
                  <c:v>51.3</c:v>
                </c:pt>
                <c:pt idx="2617">
                  <c:v>51.333333332999999</c:v>
                </c:pt>
                <c:pt idx="2618">
                  <c:v>51.333333332999999</c:v>
                </c:pt>
                <c:pt idx="2619">
                  <c:v>51.366666666999997</c:v>
                </c:pt>
                <c:pt idx="2620">
                  <c:v>51.366666666999997</c:v>
                </c:pt>
                <c:pt idx="2621">
                  <c:v>51.4</c:v>
                </c:pt>
                <c:pt idx="2622">
                  <c:v>51.4</c:v>
                </c:pt>
                <c:pt idx="2623">
                  <c:v>51.433333333</c:v>
                </c:pt>
                <c:pt idx="2624">
                  <c:v>51.433333333</c:v>
                </c:pt>
                <c:pt idx="2625">
                  <c:v>51.466666666999998</c:v>
                </c:pt>
                <c:pt idx="2626">
                  <c:v>51.466666666999998</c:v>
                </c:pt>
                <c:pt idx="2627">
                  <c:v>51.566666667</c:v>
                </c:pt>
                <c:pt idx="2628">
                  <c:v>51.566666667</c:v>
                </c:pt>
                <c:pt idx="2629">
                  <c:v>51.6</c:v>
                </c:pt>
                <c:pt idx="2630">
                  <c:v>51.6</c:v>
                </c:pt>
                <c:pt idx="2631">
                  <c:v>51.633333333000003</c:v>
                </c:pt>
                <c:pt idx="2632">
                  <c:v>51.633333333000003</c:v>
                </c:pt>
                <c:pt idx="2633">
                  <c:v>51.7</c:v>
                </c:pt>
                <c:pt idx="2634">
                  <c:v>51.7</c:v>
                </c:pt>
                <c:pt idx="2635">
                  <c:v>51.8</c:v>
                </c:pt>
                <c:pt idx="2636">
                  <c:v>51.8</c:v>
                </c:pt>
                <c:pt idx="2637">
                  <c:v>51.833333332999999</c:v>
                </c:pt>
                <c:pt idx="2638">
                  <c:v>51.833333332999999</c:v>
                </c:pt>
                <c:pt idx="2639">
                  <c:v>51.933333333</c:v>
                </c:pt>
                <c:pt idx="2640">
                  <c:v>51.933333333</c:v>
                </c:pt>
                <c:pt idx="2641">
                  <c:v>52</c:v>
                </c:pt>
                <c:pt idx="2642">
                  <c:v>52</c:v>
                </c:pt>
                <c:pt idx="2643">
                  <c:v>52.033333333000002</c:v>
                </c:pt>
                <c:pt idx="2644">
                  <c:v>52.033333333000002</c:v>
                </c:pt>
                <c:pt idx="2645">
                  <c:v>52.066666667</c:v>
                </c:pt>
                <c:pt idx="2646">
                  <c:v>52.066666667</c:v>
                </c:pt>
                <c:pt idx="2647">
                  <c:v>52.1</c:v>
                </c:pt>
                <c:pt idx="2648">
                  <c:v>52.1</c:v>
                </c:pt>
                <c:pt idx="2649">
                  <c:v>52.133333333000003</c:v>
                </c:pt>
                <c:pt idx="2650">
                  <c:v>52.133333333000003</c:v>
                </c:pt>
                <c:pt idx="2651">
                  <c:v>52.166666667000001</c:v>
                </c:pt>
                <c:pt idx="2652">
                  <c:v>52.166666667000001</c:v>
                </c:pt>
                <c:pt idx="2653">
                  <c:v>52.233333332999997</c:v>
                </c:pt>
                <c:pt idx="2654">
                  <c:v>52.233333332999997</c:v>
                </c:pt>
                <c:pt idx="2655">
                  <c:v>52.266666667000003</c:v>
                </c:pt>
                <c:pt idx="2656">
                  <c:v>52.266666667000003</c:v>
                </c:pt>
                <c:pt idx="2657">
                  <c:v>52.3</c:v>
                </c:pt>
                <c:pt idx="2658">
                  <c:v>52.3</c:v>
                </c:pt>
                <c:pt idx="2659">
                  <c:v>52.333333332999999</c:v>
                </c:pt>
                <c:pt idx="2660">
                  <c:v>52.333333332999999</c:v>
                </c:pt>
                <c:pt idx="2661">
                  <c:v>52.366666666999997</c:v>
                </c:pt>
                <c:pt idx="2662">
                  <c:v>52.366666666999997</c:v>
                </c:pt>
                <c:pt idx="2663">
                  <c:v>52.4</c:v>
                </c:pt>
                <c:pt idx="2664">
                  <c:v>52.4</c:v>
                </c:pt>
                <c:pt idx="2665">
                  <c:v>52.466666666999998</c:v>
                </c:pt>
                <c:pt idx="2666">
                  <c:v>52.466666666999998</c:v>
                </c:pt>
                <c:pt idx="2667">
                  <c:v>52.5</c:v>
                </c:pt>
                <c:pt idx="2668">
                  <c:v>52.5</c:v>
                </c:pt>
                <c:pt idx="2669">
                  <c:v>52.533333333000002</c:v>
                </c:pt>
                <c:pt idx="2670">
                  <c:v>52.533333333000002</c:v>
                </c:pt>
                <c:pt idx="2671">
                  <c:v>52.566666667</c:v>
                </c:pt>
                <c:pt idx="2672">
                  <c:v>52.566666667</c:v>
                </c:pt>
                <c:pt idx="2673">
                  <c:v>52.6</c:v>
                </c:pt>
                <c:pt idx="2674">
                  <c:v>52.6</c:v>
                </c:pt>
                <c:pt idx="2675">
                  <c:v>52.633333333000003</c:v>
                </c:pt>
                <c:pt idx="2676">
                  <c:v>52.633333333000003</c:v>
                </c:pt>
                <c:pt idx="2677">
                  <c:v>52.7</c:v>
                </c:pt>
                <c:pt idx="2678">
                  <c:v>52.7</c:v>
                </c:pt>
                <c:pt idx="2679">
                  <c:v>52.733333332999997</c:v>
                </c:pt>
                <c:pt idx="2680">
                  <c:v>52.733333332999997</c:v>
                </c:pt>
                <c:pt idx="2681">
                  <c:v>52.766666667000003</c:v>
                </c:pt>
                <c:pt idx="2682">
                  <c:v>52.766666667000003</c:v>
                </c:pt>
                <c:pt idx="2683">
                  <c:v>52.8</c:v>
                </c:pt>
                <c:pt idx="2684">
                  <c:v>52.8</c:v>
                </c:pt>
                <c:pt idx="2685">
                  <c:v>52.833333332999999</c:v>
                </c:pt>
                <c:pt idx="2686">
                  <c:v>52.833333332999999</c:v>
                </c:pt>
                <c:pt idx="2687">
                  <c:v>52.866666666999997</c:v>
                </c:pt>
                <c:pt idx="2688">
                  <c:v>52.866666666999997</c:v>
                </c:pt>
                <c:pt idx="2689">
                  <c:v>52.933333333</c:v>
                </c:pt>
                <c:pt idx="2690">
                  <c:v>52.933333333</c:v>
                </c:pt>
                <c:pt idx="2691">
                  <c:v>52.966666666999998</c:v>
                </c:pt>
                <c:pt idx="2692">
                  <c:v>52.966666666999998</c:v>
                </c:pt>
                <c:pt idx="2693">
                  <c:v>53</c:v>
                </c:pt>
                <c:pt idx="2694">
                  <c:v>53</c:v>
                </c:pt>
                <c:pt idx="2695">
                  <c:v>53.033333333000002</c:v>
                </c:pt>
                <c:pt idx="2696">
                  <c:v>53.033333333000002</c:v>
                </c:pt>
                <c:pt idx="2697">
                  <c:v>53.066666667</c:v>
                </c:pt>
                <c:pt idx="2698">
                  <c:v>53.066666667</c:v>
                </c:pt>
                <c:pt idx="2699">
                  <c:v>53.1</c:v>
                </c:pt>
                <c:pt idx="2700">
                  <c:v>53.1</c:v>
                </c:pt>
                <c:pt idx="2701">
                  <c:v>53.133333333000003</c:v>
                </c:pt>
                <c:pt idx="2702">
                  <c:v>53.133333333000003</c:v>
                </c:pt>
                <c:pt idx="2703">
                  <c:v>53.2</c:v>
                </c:pt>
                <c:pt idx="2704">
                  <c:v>53.2</c:v>
                </c:pt>
                <c:pt idx="2705">
                  <c:v>53.233333332999997</c:v>
                </c:pt>
                <c:pt idx="2706">
                  <c:v>53.233333332999997</c:v>
                </c:pt>
                <c:pt idx="2707">
                  <c:v>53.266666667000003</c:v>
                </c:pt>
                <c:pt idx="2708">
                  <c:v>53.266666667000003</c:v>
                </c:pt>
                <c:pt idx="2709">
                  <c:v>53.3</c:v>
                </c:pt>
                <c:pt idx="2710">
                  <c:v>53.3</c:v>
                </c:pt>
                <c:pt idx="2711">
                  <c:v>53.333333332999999</c:v>
                </c:pt>
                <c:pt idx="2712">
                  <c:v>53.333333332999999</c:v>
                </c:pt>
                <c:pt idx="2713">
                  <c:v>53.433333333</c:v>
                </c:pt>
                <c:pt idx="2714">
                  <c:v>53.433333333</c:v>
                </c:pt>
                <c:pt idx="2715">
                  <c:v>53.466666666999998</c:v>
                </c:pt>
                <c:pt idx="2716">
                  <c:v>53.466666666999998</c:v>
                </c:pt>
                <c:pt idx="2717">
                  <c:v>53.5</c:v>
                </c:pt>
                <c:pt idx="2718">
                  <c:v>53.5</c:v>
                </c:pt>
                <c:pt idx="2719">
                  <c:v>53.533333333000002</c:v>
                </c:pt>
                <c:pt idx="2720">
                  <c:v>53.533333333000002</c:v>
                </c:pt>
                <c:pt idx="2721">
                  <c:v>53.566666667</c:v>
                </c:pt>
                <c:pt idx="2722">
                  <c:v>53.566666667</c:v>
                </c:pt>
                <c:pt idx="2723">
                  <c:v>53.6</c:v>
                </c:pt>
                <c:pt idx="2724">
                  <c:v>53.6</c:v>
                </c:pt>
                <c:pt idx="2725">
                  <c:v>53.633333333000003</c:v>
                </c:pt>
                <c:pt idx="2726">
                  <c:v>53.633333333000003</c:v>
                </c:pt>
                <c:pt idx="2727">
                  <c:v>53.666666667000001</c:v>
                </c:pt>
                <c:pt idx="2728">
                  <c:v>53.666666667000001</c:v>
                </c:pt>
                <c:pt idx="2729">
                  <c:v>53.7</c:v>
                </c:pt>
                <c:pt idx="2730">
                  <c:v>53.7</c:v>
                </c:pt>
                <c:pt idx="2731">
                  <c:v>53.733333332999997</c:v>
                </c:pt>
                <c:pt idx="2732">
                  <c:v>53.733333332999997</c:v>
                </c:pt>
                <c:pt idx="2733">
                  <c:v>53.766666667000003</c:v>
                </c:pt>
                <c:pt idx="2734">
                  <c:v>53.766666667000003</c:v>
                </c:pt>
                <c:pt idx="2735">
                  <c:v>53.8</c:v>
                </c:pt>
                <c:pt idx="2736">
                  <c:v>53.8</c:v>
                </c:pt>
                <c:pt idx="2737">
                  <c:v>53.866666666999997</c:v>
                </c:pt>
                <c:pt idx="2738">
                  <c:v>53.866666666999997</c:v>
                </c:pt>
                <c:pt idx="2739">
                  <c:v>53.9</c:v>
                </c:pt>
                <c:pt idx="2740">
                  <c:v>53.9</c:v>
                </c:pt>
                <c:pt idx="2741">
                  <c:v>53.933333333</c:v>
                </c:pt>
                <c:pt idx="2742">
                  <c:v>53.933333333</c:v>
                </c:pt>
                <c:pt idx="2743">
                  <c:v>53.966666666999998</c:v>
                </c:pt>
                <c:pt idx="2744">
                  <c:v>53.966666666999998</c:v>
                </c:pt>
                <c:pt idx="2745">
                  <c:v>54</c:v>
                </c:pt>
                <c:pt idx="2746">
                  <c:v>54</c:v>
                </c:pt>
                <c:pt idx="2747">
                  <c:v>54.033333333000002</c:v>
                </c:pt>
                <c:pt idx="2748">
                  <c:v>54.033333333000002</c:v>
                </c:pt>
                <c:pt idx="2749">
                  <c:v>54.066666667</c:v>
                </c:pt>
                <c:pt idx="2750">
                  <c:v>54.066666667</c:v>
                </c:pt>
                <c:pt idx="2751">
                  <c:v>54.1</c:v>
                </c:pt>
                <c:pt idx="2752">
                  <c:v>54.1</c:v>
                </c:pt>
                <c:pt idx="2753">
                  <c:v>54.133333333000003</c:v>
                </c:pt>
                <c:pt idx="2754">
                  <c:v>54.133333333000003</c:v>
                </c:pt>
                <c:pt idx="2755">
                  <c:v>54.166666667000001</c:v>
                </c:pt>
                <c:pt idx="2756">
                  <c:v>54.166666667000001</c:v>
                </c:pt>
                <c:pt idx="2757">
                  <c:v>54.2</c:v>
                </c:pt>
                <c:pt idx="2758">
                  <c:v>54.2</c:v>
                </c:pt>
                <c:pt idx="2759">
                  <c:v>54.233333332999997</c:v>
                </c:pt>
                <c:pt idx="2760">
                  <c:v>54.233333332999997</c:v>
                </c:pt>
                <c:pt idx="2761">
                  <c:v>54.266666667000003</c:v>
                </c:pt>
                <c:pt idx="2762">
                  <c:v>54.266666667000003</c:v>
                </c:pt>
                <c:pt idx="2763">
                  <c:v>54.3</c:v>
                </c:pt>
                <c:pt idx="2764">
                  <c:v>54.3</c:v>
                </c:pt>
                <c:pt idx="2765">
                  <c:v>54.366666666999997</c:v>
                </c:pt>
                <c:pt idx="2766">
                  <c:v>54.366666666999997</c:v>
                </c:pt>
                <c:pt idx="2767">
                  <c:v>54.4</c:v>
                </c:pt>
                <c:pt idx="2768">
                  <c:v>54.4</c:v>
                </c:pt>
                <c:pt idx="2769">
                  <c:v>54.433333333</c:v>
                </c:pt>
                <c:pt idx="2770">
                  <c:v>54.433333333</c:v>
                </c:pt>
                <c:pt idx="2771">
                  <c:v>54.466666666999998</c:v>
                </c:pt>
                <c:pt idx="2772">
                  <c:v>54.466666666999998</c:v>
                </c:pt>
                <c:pt idx="2773">
                  <c:v>54.533333333000002</c:v>
                </c:pt>
                <c:pt idx="2774">
                  <c:v>54.533333333000002</c:v>
                </c:pt>
                <c:pt idx="2775">
                  <c:v>54.6</c:v>
                </c:pt>
                <c:pt idx="2776">
                  <c:v>54.6</c:v>
                </c:pt>
                <c:pt idx="2777">
                  <c:v>54.633333333000003</c:v>
                </c:pt>
                <c:pt idx="2778">
                  <c:v>54.633333333000003</c:v>
                </c:pt>
                <c:pt idx="2779">
                  <c:v>54.666666667000001</c:v>
                </c:pt>
                <c:pt idx="2780">
                  <c:v>54.666666667000001</c:v>
                </c:pt>
                <c:pt idx="2781">
                  <c:v>54.7</c:v>
                </c:pt>
                <c:pt idx="2782">
                  <c:v>54.7</c:v>
                </c:pt>
                <c:pt idx="2783">
                  <c:v>54.733333332999997</c:v>
                </c:pt>
                <c:pt idx="2784">
                  <c:v>54.733333332999997</c:v>
                </c:pt>
                <c:pt idx="2785">
                  <c:v>54.8</c:v>
                </c:pt>
                <c:pt idx="2786">
                  <c:v>54.8</c:v>
                </c:pt>
                <c:pt idx="2787">
                  <c:v>54.833333332999999</c:v>
                </c:pt>
                <c:pt idx="2788">
                  <c:v>54.833333332999999</c:v>
                </c:pt>
                <c:pt idx="2789">
                  <c:v>54.866666666999997</c:v>
                </c:pt>
                <c:pt idx="2790">
                  <c:v>54.866666666999997</c:v>
                </c:pt>
                <c:pt idx="2791">
                  <c:v>54.9</c:v>
                </c:pt>
                <c:pt idx="2792">
                  <c:v>54.9</c:v>
                </c:pt>
                <c:pt idx="2793">
                  <c:v>54.933333333</c:v>
                </c:pt>
                <c:pt idx="2794">
                  <c:v>54.933333333</c:v>
                </c:pt>
                <c:pt idx="2795">
                  <c:v>54.966666666999998</c:v>
                </c:pt>
                <c:pt idx="2796">
                  <c:v>54.966666666999998</c:v>
                </c:pt>
                <c:pt idx="2797">
                  <c:v>55.033333333000002</c:v>
                </c:pt>
                <c:pt idx="2798">
                  <c:v>55.033333333000002</c:v>
                </c:pt>
                <c:pt idx="2799">
                  <c:v>55.066666667</c:v>
                </c:pt>
                <c:pt idx="2800">
                  <c:v>55.066666667</c:v>
                </c:pt>
                <c:pt idx="2801">
                  <c:v>55.1</c:v>
                </c:pt>
                <c:pt idx="2802">
                  <c:v>55.1</c:v>
                </c:pt>
                <c:pt idx="2803">
                  <c:v>55.133333333000003</c:v>
                </c:pt>
                <c:pt idx="2804">
                  <c:v>55.133333333000003</c:v>
                </c:pt>
                <c:pt idx="2805">
                  <c:v>55.166666667000001</c:v>
                </c:pt>
                <c:pt idx="2806">
                  <c:v>55.166666667000001</c:v>
                </c:pt>
                <c:pt idx="2807">
                  <c:v>55.2</c:v>
                </c:pt>
                <c:pt idx="2808">
                  <c:v>55.2</c:v>
                </c:pt>
                <c:pt idx="2809">
                  <c:v>55.3</c:v>
                </c:pt>
                <c:pt idx="2810">
                  <c:v>55.3</c:v>
                </c:pt>
                <c:pt idx="2811">
                  <c:v>55.333333332999999</c:v>
                </c:pt>
                <c:pt idx="2812">
                  <c:v>55.333333332999999</c:v>
                </c:pt>
                <c:pt idx="2813">
                  <c:v>55.366666666999997</c:v>
                </c:pt>
                <c:pt idx="2814">
                  <c:v>55.366666666999997</c:v>
                </c:pt>
                <c:pt idx="2815">
                  <c:v>55.4</c:v>
                </c:pt>
                <c:pt idx="2816">
                  <c:v>55.4</c:v>
                </c:pt>
                <c:pt idx="2817">
                  <c:v>55.433333333</c:v>
                </c:pt>
                <c:pt idx="2818">
                  <c:v>55.433333333</c:v>
                </c:pt>
                <c:pt idx="2819">
                  <c:v>55.466666666999998</c:v>
                </c:pt>
                <c:pt idx="2820">
                  <c:v>55.466666666999998</c:v>
                </c:pt>
                <c:pt idx="2821">
                  <c:v>55.533333333000002</c:v>
                </c:pt>
                <c:pt idx="2822">
                  <c:v>55.533333333000002</c:v>
                </c:pt>
                <c:pt idx="2823">
                  <c:v>55.566666667</c:v>
                </c:pt>
                <c:pt idx="2824">
                  <c:v>55.566666667</c:v>
                </c:pt>
                <c:pt idx="2825">
                  <c:v>55.6</c:v>
                </c:pt>
                <c:pt idx="2826">
                  <c:v>55.6</c:v>
                </c:pt>
                <c:pt idx="2827">
                  <c:v>55.633333333000003</c:v>
                </c:pt>
                <c:pt idx="2828">
                  <c:v>55.633333333000003</c:v>
                </c:pt>
                <c:pt idx="2829">
                  <c:v>55.7</c:v>
                </c:pt>
                <c:pt idx="2830">
                  <c:v>55.7</c:v>
                </c:pt>
                <c:pt idx="2831">
                  <c:v>55.733333332999997</c:v>
                </c:pt>
                <c:pt idx="2832">
                  <c:v>55.733333332999997</c:v>
                </c:pt>
                <c:pt idx="2833">
                  <c:v>55.766666667000003</c:v>
                </c:pt>
                <c:pt idx="2834">
                  <c:v>55.766666667000003</c:v>
                </c:pt>
                <c:pt idx="2835">
                  <c:v>55.8</c:v>
                </c:pt>
                <c:pt idx="2836">
                  <c:v>55.8</c:v>
                </c:pt>
                <c:pt idx="2837">
                  <c:v>55.833333332999999</c:v>
                </c:pt>
                <c:pt idx="2838">
                  <c:v>55.833333332999999</c:v>
                </c:pt>
                <c:pt idx="2839">
                  <c:v>55.866666666999997</c:v>
                </c:pt>
                <c:pt idx="2840">
                  <c:v>55.866666666999997</c:v>
                </c:pt>
                <c:pt idx="2841">
                  <c:v>55.9</c:v>
                </c:pt>
                <c:pt idx="2842">
                  <c:v>55.9</c:v>
                </c:pt>
                <c:pt idx="2843">
                  <c:v>56</c:v>
                </c:pt>
                <c:pt idx="2844">
                  <c:v>56</c:v>
                </c:pt>
                <c:pt idx="2845">
                  <c:v>56.033333333000002</c:v>
                </c:pt>
                <c:pt idx="2846">
                  <c:v>56.033333333000002</c:v>
                </c:pt>
                <c:pt idx="2847">
                  <c:v>56.066666667</c:v>
                </c:pt>
                <c:pt idx="2848">
                  <c:v>56.066666667</c:v>
                </c:pt>
                <c:pt idx="2849">
                  <c:v>56.1</c:v>
                </c:pt>
                <c:pt idx="2850">
                  <c:v>56.1</c:v>
                </c:pt>
                <c:pt idx="2851">
                  <c:v>56.133333333000003</c:v>
                </c:pt>
                <c:pt idx="2852">
                  <c:v>56.133333333000003</c:v>
                </c:pt>
                <c:pt idx="2853">
                  <c:v>56.2</c:v>
                </c:pt>
                <c:pt idx="2854">
                  <c:v>56.2</c:v>
                </c:pt>
                <c:pt idx="2855">
                  <c:v>56.233333332999997</c:v>
                </c:pt>
                <c:pt idx="2856">
                  <c:v>56.233333332999997</c:v>
                </c:pt>
                <c:pt idx="2857">
                  <c:v>56.266666667000003</c:v>
                </c:pt>
                <c:pt idx="2858">
                  <c:v>56.266666667000003</c:v>
                </c:pt>
                <c:pt idx="2859">
                  <c:v>56.3</c:v>
                </c:pt>
                <c:pt idx="2860">
                  <c:v>56.3</c:v>
                </c:pt>
                <c:pt idx="2861">
                  <c:v>56.333333332999999</c:v>
                </c:pt>
                <c:pt idx="2862">
                  <c:v>56.333333332999999</c:v>
                </c:pt>
                <c:pt idx="2863">
                  <c:v>56.366666666999997</c:v>
                </c:pt>
                <c:pt idx="2864">
                  <c:v>56.366666666999997</c:v>
                </c:pt>
                <c:pt idx="2865">
                  <c:v>56.466666666999998</c:v>
                </c:pt>
                <c:pt idx="2866">
                  <c:v>56.466666666999998</c:v>
                </c:pt>
                <c:pt idx="2867">
                  <c:v>56.5</c:v>
                </c:pt>
                <c:pt idx="2868">
                  <c:v>56.5</c:v>
                </c:pt>
                <c:pt idx="2869">
                  <c:v>56.533333333000002</c:v>
                </c:pt>
                <c:pt idx="2870">
                  <c:v>56.533333333000002</c:v>
                </c:pt>
                <c:pt idx="2871">
                  <c:v>56.566666667</c:v>
                </c:pt>
                <c:pt idx="2872">
                  <c:v>56.566666667</c:v>
                </c:pt>
                <c:pt idx="2873">
                  <c:v>56.666666667000001</c:v>
                </c:pt>
                <c:pt idx="2874">
                  <c:v>56.666666667000001</c:v>
                </c:pt>
                <c:pt idx="2875">
                  <c:v>56.7</c:v>
                </c:pt>
                <c:pt idx="2876">
                  <c:v>56.7</c:v>
                </c:pt>
                <c:pt idx="2877">
                  <c:v>56.733333332999997</c:v>
                </c:pt>
                <c:pt idx="2878">
                  <c:v>56.733333332999997</c:v>
                </c:pt>
                <c:pt idx="2879">
                  <c:v>56.766666667000003</c:v>
                </c:pt>
                <c:pt idx="2880">
                  <c:v>56.766666667000003</c:v>
                </c:pt>
                <c:pt idx="2881">
                  <c:v>56.8</c:v>
                </c:pt>
                <c:pt idx="2882">
                  <c:v>56.8</c:v>
                </c:pt>
                <c:pt idx="2883">
                  <c:v>56.833333332999999</c:v>
                </c:pt>
                <c:pt idx="2884">
                  <c:v>56.833333332999999</c:v>
                </c:pt>
                <c:pt idx="2885">
                  <c:v>56.866666666999997</c:v>
                </c:pt>
                <c:pt idx="2886">
                  <c:v>56.866666666999997</c:v>
                </c:pt>
                <c:pt idx="2887">
                  <c:v>56.933333333</c:v>
                </c:pt>
                <c:pt idx="2888">
                  <c:v>56.933333333</c:v>
                </c:pt>
                <c:pt idx="2889">
                  <c:v>56.966666666999998</c:v>
                </c:pt>
                <c:pt idx="2890">
                  <c:v>56.966666666999998</c:v>
                </c:pt>
                <c:pt idx="2891">
                  <c:v>57</c:v>
                </c:pt>
                <c:pt idx="2892">
                  <c:v>57</c:v>
                </c:pt>
                <c:pt idx="2893">
                  <c:v>57.033333333000002</c:v>
                </c:pt>
                <c:pt idx="2894">
                  <c:v>57.033333333000002</c:v>
                </c:pt>
                <c:pt idx="2895">
                  <c:v>57.066666667</c:v>
                </c:pt>
                <c:pt idx="2896">
                  <c:v>57.066666667</c:v>
                </c:pt>
                <c:pt idx="2897">
                  <c:v>57.166666667000001</c:v>
                </c:pt>
                <c:pt idx="2898">
                  <c:v>57.166666667000001</c:v>
                </c:pt>
                <c:pt idx="2899">
                  <c:v>57.2</c:v>
                </c:pt>
                <c:pt idx="2900">
                  <c:v>57.2</c:v>
                </c:pt>
                <c:pt idx="2901">
                  <c:v>57.233333332999997</c:v>
                </c:pt>
                <c:pt idx="2902">
                  <c:v>57.233333332999997</c:v>
                </c:pt>
                <c:pt idx="2903">
                  <c:v>57.266666667000003</c:v>
                </c:pt>
                <c:pt idx="2904">
                  <c:v>57.266666667000003</c:v>
                </c:pt>
                <c:pt idx="2905">
                  <c:v>57.3</c:v>
                </c:pt>
                <c:pt idx="2906">
                  <c:v>57.3</c:v>
                </c:pt>
                <c:pt idx="2907">
                  <c:v>57.4</c:v>
                </c:pt>
                <c:pt idx="2908">
                  <c:v>57.4</c:v>
                </c:pt>
                <c:pt idx="2909">
                  <c:v>57.433333333</c:v>
                </c:pt>
                <c:pt idx="2910">
                  <c:v>57.433333333</c:v>
                </c:pt>
                <c:pt idx="2911">
                  <c:v>57.466666666999998</c:v>
                </c:pt>
                <c:pt idx="2912">
                  <c:v>57.466666666999998</c:v>
                </c:pt>
                <c:pt idx="2913">
                  <c:v>57.5</c:v>
                </c:pt>
                <c:pt idx="2914">
                  <c:v>57.5</c:v>
                </c:pt>
                <c:pt idx="2915">
                  <c:v>57.533333333000002</c:v>
                </c:pt>
                <c:pt idx="2916">
                  <c:v>57.533333333000002</c:v>
                </c:pt>
                <c:pt idx="2917">
                  <c:v>57.566666667</c:v>
                </c:pt>
                <c:pt idx="2918">
                  <c:v>57.566666667</c:v>
                </c:pt>
                <c:pt idx="2919">
                  <c:v>57.633333333000003</c:v>
                </c:pt>
                <c:pt idx="2920">
                  <c:v>57.633333333000003</c:v>
                </c:pt>
                <c:pt idx="2921">
                  <c:v>57.666666667000001</c:v>
                </c:pt>
                <c:pt idx="2922">
                  <c:v>57.666666667000001</c:v>
                </c:pt>
                <c:pt idx="2923">
                  <c:v>57.7</c:v>
                </c:pt>
                <c:pt idx="2924">
                  <c:v>57.7</c:v>
                </c:pt>
                <c:pt idx="2925">
                  <c:v>57.733333332999997</c:v>
                </c:pt>
                <c:pt idx="2926">
                  <c:v>57.733333332999997</c:v>
                </c:pt>
                <c:pt idx="2927">
                  <c:v>57.866666666999997</c:v>
                </c:pt>
                <c:pt idx="2928">
                  <c:v>57.866666666999997</c:v>
                </c:pt>
                <c:pt idx="2929">
                  <c:v>57.866666666999997</c:v>
                </c:pt>
                <c:pt idx="2930">
                  <c:v>57.9</c:v>
                </c:pt>
                <c:pt idx="2931">
                  <c:v>57.9</c:v>
                </c:pt>
                <c:pt idx="2932">
                  <c:v>57.933333333</c:v>
                </c:pt>
                <c:pt idx="2933">
                  <c:v>57.933333333</c:v>
                </c:pt>
                <c:pt idx="2934">
                  <c:v>57.966666666999998</c:v>
                </c:pt>
                <c:pt idx="2935">
                  <c:v>57.966666666999998</c:v>
                </c:pt>
                <c:pt idx="2936">
                  <c:v>58</c:v>
                </c:pt>
                <c:pt idx="2937">
                  <c:v>58</c:v>
                </c:pt>
                <c:pt idx="2938">
                  <c:v>58.1</c:v>
                </c:pt>
                <c:pt idx="2939">
                  <c:v>58.1</c:v>
                </c:pt>
                <c:pt idx="2940">
                  <c:v>58.133333333000003</c:v>
                </c:pt>
                <c:pt idx="2941">
                  <c:v>58.133333333000003</c:v>
                </c:pt>
                <c:pt idx="2942">
                  <c:v>58.166666667000001</c:v>
                </c:pt>
                <c:pt idx="2943">
                  <c:v>58.166666667000001</c:v>
                </c:pt>
                <c:pt idx="2944">
                  <c:v>58.2</c:v>
                </c:pt>
                <c:pt idx="2945">
                  <c:v>58.2</c:v>
                </c:pt>
                <c:pt idx="2946">
                  <c:v>58.233333332999997</c:v>
                </c:pt>
                <c:pt idx="2947">
                  <c:v>58.233333332999997</c:v>
                </c:pt>
                <c:pt idx="2948">
                  <c:v>58.333333332999999</c:v>
                </c:pt>
                <c:pt idx="2949">
                  <c:v>58.333333332999999</c:v>
                </c:pt>
                <c:pt idx="2950">
                  <c:v>58.366666666999997</c:v>
                </c:pt>
                <c:pt idx="2951">
                  <c:v>58.366666666999997</c:v>
                </c:pt>
                <c:pt idx="2952">
                  <c:v>58.4</c:v>
                </c:pt>
                <c:pt idx="2953">
                  <c:v>58.4</c:v>
                </c:pt>
                <c:pt idx="2954">
                  <c:v>58.433333333</c:v>
                </c:pt>
                <c:pt idx="2955">
                  <c:v>58.433333333</c:v>
                </c:pt>
                <c:pt idx="2956">
                  <c:v>58.466666666999998</c:v>
                </c:pt>
                <c:pt idx="2957">
                  <c:v>58.466666666999998</c:v>
                </c:pt>
                <c:pt idx="2958">
                  <c:v>58.5</c:v>
                </c:pt>
                <c:pt idx="2959">
                  <c:v>58.5</c:v>
                </c:pt>
                <c:pt idx="2960">
                  <c:v>58.533333333000002</c:v>
                </c:pt>
                <c:pt idx="2961">
                  <c:v>58.533333333000002</c:v>
                </c:pt>
                <c:pt idx="2962">
                  <c:v>58.566666667</c:v>
                </c:pt>
                <c:pt idx="2963">
                  <c:v>58.566666667</c:v>
                </c:pt>
                <c:pt idx="2964">
                  <c:v>58.6</c:v>
                </c:pt>
                <c:pt idx="2965">
                  <c:v>58.6</c:v>
                </c:pt>
                <c:pt idx="2966">
                  <c:v>58.633333333000003</c:v>
                </c:pt>
                <c:pt idx="2967">
                  <c:v>58.633333333000003</c:v>
                </c:pt>
                <c:pt idx="2968">
                  <c:v>58.666666667000001</c:v>
                </c:pt>
                <c:pt idx="2969">
                  <c:v>58.666666667000001</c:v>
                </c:pt>
                <c:pt idx="2970">
                  <c:v>58.7</c:v>
                </c:pt>
                <c:pt idx="2971">
                  <c:v>58.7</c:v>
                </c:pt>
                <c:pt idx="2972">
                  <c:v>58.8</c:v>
                </c:pt>
                <c:pt idx="2973">
                  <c:v>58.8</c:v>
                </c:pt>
                <c:pt idx="2974">
                  <c:v>58.833333332999999</c:v>
                </c:pt>
                <c:pt idx="2975">
                  <c:v>58.833333332999999</c:v>
                </c:pt>
                <c:pt idx="2976">
                  <c:v>58.866666666999997</c:v>
                </c:pt>
                <c:pt idx="2977">
                  <c:v>58.866666666999997</c:v>
                </c:pt>
                <c:pt idx="2978">
                  <c:v>58.9</c:v>
                </c:pt>
                <c:pt idx="2979">
                  <c:v>58.9</c:v>
                </c:pt>
                <c:pt idx="2980">
                  <c:v>58.933333333</c:v>
                </c:pt>
                <c:pt idx="2981">
                  <c:v>58.933333333</c:v>
                </c:pt>
                <c:pt idx="2982">
                  <c:v>59.033333333000002</c:v>
                </c:pt>
                <c:pt idx="2983">
                  <c:v>59.033333333000002</c:v>
                </c:pt>
                <c:pt idx="2984">
                  <c:v>59.066666667</c:v>
                </c:pt>
                <c:pt idx="2985">
                  <c:v>59.066666667</c:v>
                </c:pt>
                <c:pt idx="2986">
                  <c:v>59.1</c:v>
                </c:pt>
                <c:pt idx="2987">
                  <c:v>59.1</c:v>
                </c:pt>
                <c:pt idx="2988">
                  <c:v>59.133333333000003</c:v>
                </c:pt>
                <c:pt idx="2989">
                  <c:v>59.133333333000003</c:v>
                </c:pt>
                <c:pt idx="2990">
                  <c:v>59.133333333000003</c:v>
                </c:pt>
                <c:pt idx="2991">
                  <c:v>59.166666667000001</c:v>
                </c:pt>
                <c:pt idx="2992">
                  <c:v>59.166666667000001</c:v>
                </c:pt>
                <c:pt idx="2993">
                  <c:v>59.266666667000003</c:v>
                </c:pt>
                <c:pt idx="2994">
                  <c:v>59.266666667000003</c:v>
                </c:pt>
                <c:pt idx="2995">
                  <c:v>59.3</c:v>
                </c:pt>
                <c:pt idx="2996">
                  <c:v>59.3</c:v>
                </c:pt>
                <c:pt idx="2997">
                  <c:v>59.333333332999999</c:v>
                </c:pt>
                <c:pt idx="2998">
                  <c:v>59.333333332999999</c:v>
                </c:pt>
                <c:pt idx="2999">
                  <c:v>59.366666666999997</c:v>
                </c:pt>
                <c:pt idx="3000">
                  <c:v>59.366666666999997</c:v>
                </c:pt>
                <c:pt idx="3001">
                  <c:v>59.4</c:v>
                </c:pt>
                <c:pt idx="3002">
                  <c:v>59.4</c:v>
                </c:pt>
                <c:pt idx="3003">
                  <c:v>59.433333333</c:v>
                </c:pt>
                <c:pt idx="3004">
                  <c:v>59.433333333</c:v>
                </c:pt>
                <c:pt idx="3005">
                  <c:v>59.466666666999998</c:v>
                </c:pt>
                <c:pt idx="3006">
                  <c:v>59.466666666999998</c:v>
                </c:pt>
                <c:pt idx="3007">
                  <c:v>59.5</c:v>
                </c:pt>
                <c:pt idx="3008">
                  <c:v>59.5</c:v>
                </c:pt>
                <c:pt idx="3009">
                  <c:v>59.533333333000002</c:v>
                </c:pt>
                <c:pt idx="3010">
                  <c:v>59.533333333000002</c:v>
                </c:pt>
                <c:pt idx="3011">
                  <c:v>59.566666667</c:v>
                </c:pt>
                <c:pt idx="3012">
                  <c:v>59.566666667</c:v>
                </c:pt>
                <c:pt idx="3013">
                  <c:v>59.566666667</c:v>
                </c:pt>
                <c:pt idx="3014">
                  <c:v>59.6</c:v>
                </c:pt>
                <c:pt idx="3015">
                  <c:v>59.6</c:v>
                </c:pt>
                <c:pt idx="3016">
                  <c:v>59.633333333000003</c:v>
                </c:pt>
                <c:pt idx="3017">
                  <c:v>59.633333333000003</c:v>
                </c:pt>
                <c:pt idx="3018">
                  <c:v>59.666666667000001</c:v>
                </c:pt>
                <c:pt idx="3019">
                  <c:v>59.666666667000001</c:v>
                </c:pt>
                <c:pt idx="3020">
                  <c:v>59.7</c:v>
                </c:pt>
                <c:pt idx="3021">
                  <c:v>59.7</c:v>
                </c:pt>
                <c:pt idx="3022">
                  <c:v>59.733333332999997</c:v>
                </c:pt>
                <c:pt idx="3023">
                  <c:v>59.733333332999997</c:v>
                </c:pt>
                <c:pt idx="3024">
                  <c:v>59.766666667000003</c:v>
                </c:pt>
                <c:pt idx="3025">
                  <c:v>59.766666667000003</c:v>
                </c:pt>
                <c:pt idx="3026">
                  <c:v>59.8</c:v>
                </c:pt>
                <c:pt idx="3027">
                  <c:v>59.8</c:v>
                </c:pt>
                <c:pt idx="3028">
                  <c:v>59.833333332999999</c:v>
                </c:pt>
                <c:pt idx="3029">
                  <c:v>59.833333332999999</c:v>
                </c:pt>
                <c:pt idx="3030">
                  <c:v>59.866666666999997</c:v>
                </c:pt>
                <c:pt idx="3031">
                  <c:v>59.866666666999997</c:v>
                </c:pt>
                <c:pt idx="3032">
                  <c:v>59.933333333</c:v>
                </c:pt>
                <c:pt idx="3033">
                  <c:v>59.933333333</c:v>
                </c:pt>
                <c:pt idx="3034">
                  <c:v>59.966666666999998</c:v>
                </c:pt>
                <c:pt idx="3035">
                  <c:v>59.966666666999998</c:v>
                </c:pt>
                <c:pt idx="3036">
                  <c:v>60</c:v>
                </c:pt>
                <c:pt idx="3037">
                  <c:v>60</c:v>
                </c:pt>
                <c:pt idx="3038">
                  <c:v>60.033333333000002</c:v>
                </c:pt>
                <c:pt idx="3039">
                  <c:v>60.033333333000002</c:v>
                </c:pt>
                <c:pt idx="3040">
                  <c:v>60.066666667</c:v>
                </c:pt>
                <c:pt idx="3041">
                  <c:v>60.066666667</c:v>
                </c:pt>
                <c:pt idx="3042">
                  <c:v>60.1</c:v>
                </c:pt>
                <c:pt idx="3043">
                  <c:v>60.1</c:v>
                </c:pt>
                <c:pt idx="3044">
                  <c:v>60.133333333000003</c:v>
                </c:pt>
                <c:pt idx="3045">
                  <c:v>60.133333333000003</c:v>
                </c:pt>
                <c:pt idx="3046">
                  <c:v>60.166666667000001</c:v>
                </c:pt>
                <c:pt idx="3047">
                  <c:v>60.166666667000001</c:v>
                </c:pt>
                <c:pt idx="3048">
                  <c:v>60.2</c:v>
                </c:pt>
                <c:pt idx="3049">
                  <c:v>60.2</c:v>
                </c:pt>
                <c:pt idx="3050">
                  <c:v>60.233333332999997</c:v>
                </c:pt>
                <c:pt idx="3051">
                  <c:v>60.233333332999997</c:v>
                </c:pt>
                <c:pt idx="3052">
                  <c:v>60.266666667000003</c:v>
                </c:pt>
                <c:pt idx="3053">
                  <c:v>60.266666667000003</c:v>
                </c:pt>
                <c:pt idx="3054">
                  <c:v>60.3</c:v>
                </c:pt>
                <c:pt idx="3055">
                  <c:v>60.3</c:v>
                </c:pt>
                <c:pt idx="3056">
                  <c:v>60.333333332999999</c:v>
                </c:pt>
                <c:pt idx="3057">
                  <c:v>60.333333332999999</c:v>
                </c:pt>
                <c:pt idx="3058">
                  <c:v>60.433333333</c:v>
                </c:pt>
                <c:pt idx="3059">
                  <c:v>60.433333333</c:v>
                </c:pt>
                <c:pt idx="3060">
                  <c:v>60.466666666999998</c:v>
                </c:pt>
                <c:pt idx="3061">
                  <c:v>60.466666666999998</c:v>
                </c:pt>
                <c:pt idx="3062">
                  <c:v>60.5</c:v>
                </c:pt>
                <c:pt idx="3063">
                  <c:v>60.5</c:v>
                </c:pt>
                <c:pt idx="3064">
                  <c:v>60.533333333000002</c:v>
                </c:pt>
                <c:pt idx="3065">
                  <c:v>60.533333333000002</c:v>
                </c:pt>
                <c:pt idx="3066">
                  <c:v>60.566666667</c:v>
                </c:pt>
                <c:pt idx="3067">
                  <c:v>60.566666667</c:v>
                </c:pt>
                <c:pt idx="3068">
                  <c:v>60.633333333000003</c:v>
                </c:pt>
                <c:pt idx="3069">
                  <c:v>60.633333333000003</c:v>
                </c:pt>
                <c:pt idx="3070">
                  <c:v>60.7</c:v>
                </c:pt>
                <c:pt idx="3071">
                  <c:v>60.7</c:v>
                </c:pt>
                <c:pt idx="3072">
                  <c:v>60.733333332999997</c:v>
                </c:pt>
                <c:pt idx="3073">
                  <c:v>60.733333332999997</c:v>
                </c:pt>
                <c:pt idx="3074">
                  <c:v>60.766666667000003</c:v>
                </c:pt>
                <c:pt idx="3075">
                  <c:v>60.766666667000003</c:v>
                </c:pt>
                <c:pt idx="3076">
                  <c:v>60.8</c:v>
                </c:pt>
                <c:pt idx="3077">
                  <c:v>60.8</c:v>
                </c:pt>
                <c:pt idx="3078">
                  <c:v>60.833333332999999</c:v>
                </c:pt>
                <c:pt idx="3079">
                  <c:v>60.833333332999999</c:v>
                </c:pt>
              </c:numCache>
            </c:numRef>
          </c:xVal>
          <c:yVal>
            <c:numRef>
              <c:f>kmcurve_her2neg!$I$3:$I$3082</c:f>
              <c:numCache>
                <c:formatCode>General</c:formatCode>
                <c:ptCount val="308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0.99990447989999998</c:v>
                </c:pt>
                <c:pt idx="15">
                  <c:v>0.99990447989999998</c:v>
                </c:pt>
                <c:pt idx="16">
                  <c:v>0.99990447989999998</c:v>
                </c:pt>
                <c:pt idx="17">
                  <c:v>0.99990447989999998</c:v>
                </c:pt>
                <c:pt idx="18">
                  <c:v>0.99990447989999998</c:v>
                </c:pt>
                <c:pt idx="19">
                  <c:v>0.99990447989999998</c:v>
                </c:pt>
                <c:pt idx="20">
                  <c:v>0.99990447989999998</c:v>
                </c:pt>
                <c:pt idx="21">
                  <c:v>0.99990447989999998</c:v>
                </c:pt>
                <c:pt idx="22">
                  <c:v>0.99990447989999998</c:v>
                </c:pt>
                <c:pt idx="23">
                  <c:v>0.99990447989999998</c:v>
                </c:pt>
                <c:pt idx="24">
                  <c:v>0.99990447989999998</c:v>
                </c:pt>
                <c:pt idx="25">
                  <c:v>0.99990447989999998</c:v>
                </c:pt>
                <c:pt idx="26">
                  <c:v>0.99990447989999998</c:v>
                </c:pt>
                <c:pt idx="27">
                  <c:v>0.99990447989999998</c:v>
                </c:pt>
                <c:pt idx="28">
                  <c:v>0.99990447989999998</c:v>
                </c:pt>
                <c:pt idx="29">
                  <c:v>0.99990447989999998</c:v>
                </c:pt>
                <c:pt idx="30">
                  <c:v>0.99990447989999998</c:v>
                </c:pt>
                <c:pt idx="31">
                  <c:v>0.99990447989999998</c:v>
                </c:pt>
                <c:pt idx="32">
                  <c:v>0.99980895979999995</c:v>
                </c:pt>
                <c:pt idx="33">
                  <c:v>0.99980895979999995</c:v>
                </c:pt>
                <c:pt idx="34">
                  <c:v>0.99980895979999995</c:v>
                </c:pt>
                <c:pt idx="35">
                  <c:v>0.99980895979999995</c:v>
                </c:pt>
                <c:pt idx="36">
                  <c:v>0.99980895979999995</c:v>
                </c:pt>
                <c:pt idx="37">
                  <c:v>0.99980895979999995</c:v>
                </c:pt>
                <c:pt idx="38">
                  <c:v>0.99980895979999995</c:v>
                </c:pt>
                <c:pt idx="39">
                  <c:v>0.99980895979999995</c:v>
                </c:pt>
                <c:pt idx="40">
                  <c:v>0.99980895979999995</c:v>
                </c:pt>
                <c:pt idx="41">
                  <c:v>0.99980895979999995</c:v>
                </c:pt>
                <c:pt idx="42">
                  <c:v>0.99980895979999995</c:v>
                </c:pt>
                <c:pt idx="43">
                  <c:v>0.99980895979999995</c:v>
                </c:pt>
                <c:pt idx="44">
                  <c:v>0.99980895979999995</c:v>
                </c:pt>
                <c:pt idx="45">
                  <c:v>0.99980895979999995</c:v>
                </c:pt>
                <c:pt idx="46">
                  <c:v>0.99980895979999995</c:v>
                </c:pt>
                <c:pt idx="47">
                  <c:v>0.99980895979999995</c:v>
                </c:pt>
                <c:pt idx="48">
                  <c:v>0.99980895979999995</c:v>
                </c:pt>
                <c:pt idx="49">
                  <c:v>0.99980895979999995</c:v>
                </c:pt>
                <c:pt idx="50">
                  <c:v>0.99980895979999995</c:v>
                </c:pt>
                <c:pt idx="51">
                  <c:v>0.99980895979999995</c:v>
                </c:pt>
                <c:pt idx="52">
                  <c:v>0.99980895979999995</c:v>
                </c:pt>
                <c:pt idx="53">
                  <c:v>0.99980895979999995</c:v>
                </c:pt>
                <c:pt idx="54">
                  <c:v>0.99980895979999995</c:v>
                </c:pt>
                <c:pt idx="55">
                  <c:v>0.99980895979999995</c:v>
                </c:pt>
                <c:pt idx="56">
                  <c:v>0.99980895979999995</c:v>
                </c:pt>
                <c:pt idx="57">
                  <c:v>0.99980895979999995</c:v>
                </c:pt>
                <c:pt idx="58">
                  <c:v>0.99980895979999995</c:v>
                </c:pt>
                <c:pt idx="59">
                  <c:v>0.99980895979999995</c:v>
                </c:pt>
                <c:pt idx="60">
                  <c:v>0.99980895979999995</c:v>
                </c:pt>
                <c:pt idx="61">
                  <c:v>0.99980895979999995</c:v>
                </c:pt>
                <c:pt idx="62">
                  <c:v>0.99980895979999995</c:v>
                </c:pt>
                <c:pt idx="63">
                  <c:v>0.99980895979999995</c:v>
                </c:pt>
                <c:pt idx="64">
                  <c:v>0.99980895979999995</c:v>
                </c:pt>
                <c:pt idx="65">
                  <c:v>0.99980895979999995</c:v>
                </c:pt>
                <c:pt idx="66">
                  <c:v>0.99980895979999995</c:v>
                </c:pt>
                <c:pt idx="67">
                  <c:v>0.99980895979999995</c:v>
                </c:pt>
                <c:pt idx="68">
                  <c:v>0.99980895979999995</c:v>
                </c:pt>
                <c:pt idx="69">
                  <c:v>0.99980895979999995</c:v>
                </c:pt>
                <c:pt idx="70">
                  <c:v>0.99980895979999995</c:v>
                </c:pt>
                <c:pt idx="71">
                  <c:v>0.99980895979999995</c:v>
                </c:pt>
                <c:pt idx="72">
                  <c:v>0.99980895979999995</c:v>
                </c:pt>
                <c:pt idx="73">
                  <c:v>0.99980895979999995</c:v>
                </c:pt>
                <c:pt idx="74">
                  <c:v>0.99980895979999995</c:v>
                </c:pt>
                <c:pt idx="75">
                  <c:v>0.99980895979999995</c:v>
                </c:pt>
                <c:pt idx="76">
                  <c:v>0.99971343970000004</c:v>
                </c:pt>
                <c:pt idx="77">
                  <c:v>0.99971343970000004</c:v>
                </c:pt>
                <c:pt idx="78">
                  <c:v>0.99971343970000004</c:v>
                </c:pt>
                <c:pt idx="79">
                  <c:v>0.99971343970000004</c:v>
                </c:pt>
                <c:pt idx="80">
                  <c:v>0.99961791960000002</c:v>
                </c:pt>
                <c:pt idx="81">
                  <c:v>0.99961791960000002</c:v>
                </c:pt>
                <c:pt idx="82">
                  <c:v>0.99961791960000002</c:v>
                </c:pt>
                <c:pt idx="83">
                  <c:v>0.99961791960000002</c:v>
                </c:pt>
                <c:pt idx="84">
                  <c:v>0.99961791960000002</c:v>
                </c:pt>
                <c:pt idx="85">
                  <c:v>0.99961791960000002</c:v>
                </c:pt>
                <c:pt idx="86">
                  <c:v>0.99961791960000002</c:v>
                </c:pt>
                <c:pt idx="87">
                  <c:v>0.99961791960000002</c:v>
                </c:pt>
                <c:pt idx="88">
                  <c:v>0.99961791960000002</c:v>
                </c:pt>
                <c:pt idx="89">
                  <c:v>0.99961791960000002</c:v>
                </c:pt>
                <c:pt idx="90">
                  <c:v>0.99961791960000002</c:v>
                </c:pt>
                <c:pt idx="91">
                  <c:v>0.99961791960000002</c:v>
                </c:pt>
                <c:pt idx="92">
                  <c:v>0.99961791960000002</c:v>
                </c:pt>
                <c:pt idx="93">
                  <c:v>0.99961791960000002</c:v>
                </c:pt>
                <c:pt idx="94">
                  <c:v>0.99952239949999999</c:v>
                </c:pt>
                <c:pt idx="95">
                  <c:v>0.99952239949999999</c:v>
                </c:pt>
                <c:pt idx="96">
                  <c:v>0.99942687939999997</c:v>
                </c:pt>
                <c:pt idx="97">
                  <c:v>0.99942687939999997</c:v>
                </c:pt>
                <c:pt idx="98">
                  <c:v>0.99942687939999997</c:v>
                </c:pt>
                <c:pt idx="99">
                  <c:v>0.99942687939999997</c:v>
                </c:pt>
                <c:pt idx="100">
                  <c:v>0.99942687939999997</c:v>
                </c:pt>
                <c:pt idx="101">
                  <c:v>0.99942687939999997</c:v>
                </c:pt>
                <c:pt idx="102">
                  <c:v>0.99942687939999997</c:v>
                </c:pt>
                <c:pt idx="103">
                  <c:v>0.99942687939999997</c:v>
                </c:pt>
                <c:pt idx="104">
                  <c:v>0.99942687939999997</c:v>
                </c:pt>
                <c:pt idx="105">
                  <c:v>0.99942687939999997</c:v>
                </c:pt>
                <c:pt idx="106">
                  <c:v>0.99942687939999997</c:v>
                </c:pt>
                <c:pt idx="107">
                  <c:v>0.99942687939999997</c:v>
                </c:pt>
                <c:pt idx="108">
                  <c:v>0.99923583910000002</c:v>
                </c:pt>
                <c:pt idx="109">
                  <c:v>0.99923583910000002</c:v>
                </c:pt>
                <c:pt idx="110">
                  <c:v>0.99923583910000002</c:v>
                </c:pt>
                <c:pt idx="111">
                  <c:v>0.99923583910000002</c:v>
                </c:pt>
                <c:pt idx="112">
                  <c:v>0.99923583910000002</c:v>
                </c:pt>
                <c:pt idx="113">
                  <c:v>0.99923583910000002</c:v>
                </c:pt>
                <c:pt idx="114">
                  <c:v>0.999140319</c:v>
                </c:pt>
                <c:pt idx="115">
                  <c:v>0.999140319</c:v>
                </c:pt>
                <c:pt idx="116">
                  <c:v>0.999140319</c:v>
                </c:pt>
                <c:pt idx="117">
                  <c:v>0.999140319</c:v>
                </c:pt>
                <c:pt idx="118">
                  <c:v>0.999140319</c:v>
                </c:pt>
                <c:pt idx="119">
                  <c:v>0.999140319</c:v>
                </c:pt>
                <c:pt idx="120">
                  <c:v>0.999140319</c:v>
                </c:pt>
                <c:pt idx="121">
                  <c:v>0.999140319</c:v>
                </c:pt>
                <c:pt idx="122">
                  <c:v>0.99904479889999998</c:v>
                </c:pt>
                <c:pt idx="123">
                  <c:v>0.99904479889999998</c:v>
                </c:pt>
                <c:pt idx="124">
                  <c:v>0.99904479889999998</c:v>
                </c:pt>
                <c:pt idx="125">
                  <c:v>0.99904479889999998</c:v>
                </c:pt>
                <c:pt idx="126">
                  <c:v>0.99904479889999998</c:v>
                </c:pt>
                <c:pt idx="127">
                  <c:v>0.99904479889999998</c:v>
                </c:pt>
                <c:pt idx="128">
                  <c:v>0.99904479889999998</c:v>
                </c:pt>
                <c:pt idx="129">
                  <c:v>0.99904479889999998</c:v>
                </c:pt>
                <c:pt idx="130">
                  <c:v>0.99904479889999998</c:v>
                </c:pt>
                <c:pt idx="131">
                  <c:v>0.99904479889999998</c:v>
                </c:pt>
                <c:pt idx="132">
                  <c:v>0.99904479889999998</c:v>
                </c:pt>
                <c:pt idx="133">
                  <c:v>0.99904479889999998</c:v>
                </c:pt>
                <c:pt idx="134">
                  <c:v>0.99904479889999998</c:v>
                </c:pt>
                <c:pt idx="135">
                  <c:v>0.99904479889999998</c:v>
                </c:pt>
                <c:pt idx="136">
                  <c:v>0.99904479889999998</c:v>
                </c:pt>
                <c:pt idx="137">
                  <c:v>0.99904479889999998</c:v>
                </c:pt>
                <c:pt idx="138">
                  <c:v>0.99904479889999998</c:v>
                </c:pt>
                <c:pt idx="139">
                  <c:v>0.99904479889999998</c:v>
                </c:pt>
                <c:pt idx="140">
                  <c:v>0.99904479889999998</c:v>
                </c:pt>
                <c:pt idx="141">
                  <c:v>0.99904479889999998</c:v>
                </c:pt>
                <c:pt idx="142">
                  <c:v>0.99904479889999998</c:v>
                </c:pt>
                <c:pt idx="143">
                  <c:v>0.99904479889999998</c:v>
                </c:pt>
                <c:pt idx="144">
                  <c:v>0.99904479889999998</c:v>
                </c:pt>
                <c:pt idx="145">
                  <c:v>0.99904479889999998</c:v>
                </c:pt>
                <c:pt idx="146">
                  <c:v>0.99904479889999998</c:v>
                </c:pt>
                <c:pt idx="147">
                  <c:v>0.99904479889999998</c:v>
                </c:pt>
                <c:pt idx="148">
                  <c:v>0.99894927879999995</c:v>
                </c:pt>
                <c:pt idx="149">
                  <c:v>0.99894927879999995</c:v>
                </c:pt>
                <c:pt idx="150">
                  <c:v>0.99894927879999995</c:v>
                </c:pt>
                <c:pt idx="151">
                  <c:v>0.99894927879999995</c:v>
                </c:pt>
                <c:pt idx="152">
                  <c:v>0.99894927879999995</c:v>
                </c:pt>
                <c:pt idx="153">
                  <c:v>0.99894927879999995</c:v>
                </c:pt>
                <c:pt idx="154">
                  <c:v>0.99885375870000004</c:v>
                </c:pt>
                <c:pt idx="155">
                  <c:v>0.99885375870000004</c:v>
                </c:pt>
                <c:pt idx="156">
                  <c:v>0.99885375870000004</c:v>
                </c:pt>
                <c:pt idx="157">
                  <c:v>0.99885375870000004</c:v>
                </c:pt>
                <c:pt idx="158">
                  <c:v>0.99885375870000004</c:v>
                </c:pt>
                <c:pt idx="159">
                  <c:v>0.99885375870000004</c:v>
                </c:pt>
                <c:pt idx="160">
                  <c:v>0.99875823860000001</c:v>
                </c:pt>
                <c:pt idx="161">
                  <c:v>0.99875823860000001</c:v>
                </c:pt>
                <c:pt idx="162">
                  <c:v>0.99875823860000001</c:v>
                </c:pt>
                <c:pt idx="163">
                  <c:v>0.99875823860000001</c:v>
                </c:pt>
                <c:pt idx="164">
                  <c:v>0.99866271849999999</c:v>
                </c:pt>
                <c:pt idx="165">
                  <c:v>0.99866271849999999</c:v>
                </c:pt>
                <c:pt idx="166">
                  <c:v>0.99866271849999999</c:v>
                </c:pt>
                <c:pt idx="167">
                  <c:v>0.99866271849999999</c:v>
                </c:pt>
                <c:pt idx="168">
                  <c:v>0.99866271849999999</c:v>
                </c:pt>
                <c:pt idx="169">
                  <c:v>0.99866271849999999</c:v>
                </c:pt>
                <c:pt idx="170">
                  <c:v>0.99856719839999997</c:v>
                </c:pt>
                <c:pt idx="171">
                  <c:v>0.99856719839999997</c:v>
                </c:pt>
                <c:pt idx="172">
                  <c:v>0.99856719839999997</c:v>
                </c:pt>
                <c:pt idx="173">
                  <c:v>0.99856719839999997</c:v>
                </c:pt>
                <c:pt idx="174">
                  <c:v>0.99856719839999997</c:v>
                </c:pt>
                <c:pt idx="175">
                  <c:v>0.99856719839999997</c:v>
                </c:pt>
                <c:pt idx="176">
                  <c:v>0.99856719839999997</c:v>
                </c:pt>
                <c:pt idx="177">
                  <c:v>0.99856719839999997</c:v>
                </c:pt>
                <c:pt idx="178">
                  <c:v>0.99837615820000003</c:v>
                </c:pt>
                <c:pt idx="179">
                  <c:v>0.99837615820000003</c:v>
                </c:pt>
                <c:pt idx="180">
                  <c:v>0.99828063810000001</c:v>
                </c:pt>
                <c:pt idx="181">
                  <c:v>0.99828063810000001</c:v>
                </c:pt>
                <c:pt idx="182">
                  <c:v>0.99818511799999998</c:v>
                </c:pt>
                <c:pt idx="183">
                  <c:v>0.99818511799999998</c:v>
                </c:pt>
                <c:pt idx="184">
                  <c:v>0.99808959789999996</c:v>
                </c:pt>
                <c:pt idx="185">
                  <c:v>0.99808959789999996</c:v>
                </c:pt>
                <c:pt idx="186">
                  <c:v>0.99799407780000005</c:v>
                </c:pt>
                <c:pt idx="187">
                  <c:v>0.99799407780000005</c:v>
                </c:pt>
                <c:pt idx="188">
                  <c:v>0.99799407780000005</c:v>
                </c:pt>
                <c:pt idx="189">
                  <c:v>0.99799407780000005</c:v>
                </c:pt>
                <c:pt idx="190">
                  <c:v>0.99789855760000001</c:v>
                </c:pt>
                <c:pt idx="191">
                  <c:v>0.99789855760000001</c:v>
                </c:pt>
                <c:pt idx="192">
                  <c:v>0.99789855760000001</c:v>
                </c:pt>
                <c:pt idx="193">
                  <c:v>0.99789855760000001</c:v>
                </c:pt>
                <c:pt idx="194">
                  <c:v>0.99780303749999999</c:v>
                </c:pt>
                <c:pt idx="195">
                  <c:v>0.99780303749999999</c:v>
                </c:pt>
                <c:pt idx="196">
                  <c:v>0.99780303749999999</c:v>
                </c:pt>
                <c:pt idx="197">
                  <c:v>0.99780303749999999</c:v>
                </c:pt>
                <c:pt idx="198">
                  <c:v>0.99780303749999999</c:v>
                </c:pt>
                <c:pt idx="199">
                  <c:v>0.99780303749999999</c:v>
                </c:pt>
                <c:pt idx="200">
                  <c:v>0.99770751739999997</c:v>
                </c:pt>
                <c:pt idx="201">
                  <c:v>0.99770751739999997</c:v>
                </c:pt>
                <c:pt idx="202">
                  <c:v>0.99770751739999997</c:v>
                </c:pt>
                <c:pt idx="203">
                  <c:v>0.99770751739999997</c:v>
                </c:pt>
                <c:pt idx="204">
                  <c:v>0.99761199730000005</c:v>
                </c:pt>
                <c:pt idx="205">
                  <c:v>0.99761199730000005</c:v>
                </c:pt>
                <c:pt idx="206">
                  <c:v>0.99761199730000005</c:v>
                </c:pt>
                <c:pt idx="207">
                  <c:v>0.99761199730000005</c:v>
                </c:pt>
                <c:pt idx="208">
                  <c:v>0.99761199730000005</c:v>
                </c:pt>
                <c:pt idx="209">
                  <c:v>0.99761199730000005</c:v>
                </c:pt>
                <c:pt idx="210">
                  <c:v>0.99751647720000003</c:v>
                </c:pt>
                <c:pt idx="211">
                  <c:v>0.99751647720000003</c:v>
                </c:pt>
                <c:pt idx="212">
                  <c:v>0.99751647720000003</c:v>
                </c:pt>
                <c:pt idx="213">
                  <c:v>0.99751647720000003</c:v>
                </c:pt>
                <c:pt idx="214">
                  <c:v>0.99751647720000003</c:v>
                </c:pt>
                <c:pt idx="215">
                  <c:v>0.99751647720000003</c:v>
                </c:pt>
                <c:pt idx="216">
                  <c:v>0.99742095710000001</c:v>
                </c:pt>
                <c:pt idx="217">
                  <c:v>0.99742095710000001</c:v>
                </c:pt>
                <c:pt idx="218">
                  <c:v>0.99732543699999998</c:v>
                </c:pt>
                <c:pt idx="219">
                  <c:v>0.99732543699999998</c:v>
                </c:pt>
                <c:pt idx="220">
                  <c:v>0.99732543699999998</c:v>
                </c:pt>
                <c:pt idx="221">
                  <c:v>0.99732543699999998</c:v>
                </c:pt>
                <c:pt idx="222">
                  <c:v>0.99722991689999996</c:v>
                </c:pt>
                <c:pt idx="223">
                  <c:v>0.99722991689999996</c:v>
                </c:pt>
                <c:pt idx="224">
                  <c:v>0.99722991689999996</c:v>
                </c:pt>
                <c:pt idx="225">
                  <c:v>0.99722991689999996</c:v>
                </c:pt>
                <c:pt idx="226">
                  <c:v>0.99722991689999996</c:v>
                </c:pt>
                <c:pt idx="227">
                  <c:v>0.99722991689999996</c:v>
                </c:pt>
                <c:pt idx="228">
                  <c:v>0.99722991689999996</c:v>
                </c:pt>
                <c:pt idx="229">
                  <c:v>0.99722991689999996</c:v>
                </c:pt>
                <c:pt idx="230">
                  <c:v>0.99722991689999996</c:v>
                </c:pt>
                <c:pt idx="231">
                  <c:v>0.99722991689999996</c:v>
                </c:pt>
                <c:pt idx="232">
                  <c:v>0.99722991689999996</c:v>
                </c:pt>
                <c:pt idx="233">
                  <c:v>0.99722991689999996</c:v>
                </c:pt>
                <c:pt idx="234">
                  <c:v>0.99722991689999996</c:v>
                </c:pt>
                <c:pt idx="235">
                  <c:v>0.99722991689999996</c:v>
                </c:pt>
                <c:pt idx="236">
                  <c:v>0.99722991689999996</c:v>
                </c:pt>
                <c:pt idx="237">
                  <c:v>0.99722991689999996</c:v>
                </c:pt>
                <c:pt idx="238">
                  <c:v>0.99722991689999996</c:v>
                </c:pt>
                <c:pt idx="239">
                  <c:v>0.99722991689999996</c:v>
                </c:pt>
                <c:pt idx="240">
                  <c:v>0.99713439680000004</c:v>
                </c:pt>
                <c:pt idx="241">
                  <c:v>0.99713439680000004</c:v>
                </c:pt>
                <c:pt idx="242">
                  <c:v>0.99703887670000002</c:v>
                </c:pt>
                <c:pt idx="243">
                  <c:v>0.99703887670000002</c:v>
                </c:pt>
                <c:pt idx="244">
                  <c:v>0.99703887670000002</c:v>
                </c:pt>
                <c:pt idx="245">
                  <c:v>0.99703887670000002</c:v>
                </c:pt>
                <c:pt idx="246">
                  <c:v>0.9969433566</c:v>
                </c:pt>
                <c:pt idx="247">
                  <c:v>0.9969433566</c:v>
                </c:pt>
                <c:pt idx="248">
                  <c:v>0.9969433566</c:v>
                </c:pt>
                <c:pt idx="249">
                  <c:v>0.9969433566</c:v>
                </c:pt>
                <c:pt idx="250">
                  <c:v>0.99684783649999997</c:v>
                </c:pt>
                <c:pt idx="251">
                  <c:v>0.99684783649999997</c:v>
                </c:pt>
                <c:pt idx="252">
                  <c:v>0.99684783649999997</c:v>
                </c:pt>
                <c:pt idx="253">
                  <c:v>0.99684783649999997</c:v>
                </c:pt>
                <c:pt idx="254">
                  <c:v>0.99684783649999997</c:v>
                </c:pt>
                <c:pt idx="255">
                  <c:v>0.99684783649999997</c:v>
                </c:pt>
                <c:pt idx="256">
                  <c:v>0.99684783649999997</c:v>
                </c:pt>
                <c:pt idx="257">
                  <c:v>0.99684783649999997</c:v>
                </c:pt>
                <c:pt idx="258">
                  <c:v>0.99684783649999997</c:v>
                </c:pt>
                <c:pt idx="259">
                  <c:v>0.99684783649999997</c:v>
                </c:pt>
                <c:pt idx="260">
                  <c:v>0.99675231639999995</c:v>
                </c:pt>
                <c:pt idx="261">
                  <c:v>0.99675231639999995</c:v>
                </c:pt>
                <c:pt idx="262">
                  <c:v>0.9965612761</c:v>
                </c:pt>
                <c:pt idx="263">
                  <c:v>0.9965612761</c:v>
                </c:pt>
                <c:pt idx="264">
                  <c:v>0.9965612761</c:v>
                </c:pt>
                <c:pt idx="265">
                  <c:v>0.9965612761</c:v>
                </c:pt>
                <c:pt idx="266">
                  <c:v>0.9965612761</c:v>
                </c:pt>
                <c:pt idx="267">
                  <c:v>0.9965612761</c:v>
                </c:pt>
                <c:pt idx="268">
                  <c:v>0.9965612761</c:v>
                </c:pt>
                <c:pt idx="269">
                  <c:v>0.9965612761</c:v>
                </c:pt>
                <c:pt idx="270">
                  <c:v>0.9965612761</c:v>
                </c:pt>
                <c:pt idx="271">
                  <c:v>0.9965612761</c:v>
                </c:pt>
                <c:pt idx="272">
                  <c:v>0.9965612761</c:v>
                </c:pt>
                <c:pt idx="273">
                  <c:v>0.9965612761</c:v>
                </c:pt>
                <c:pt idx="274">
                  <c:v>0.9965612761</c:v>
                </c:pt>
                <c:pt idx="275">
                  <c:v>0.9965612761</c:v>
                </c:pt>
                <c:pt idx="276">
                  <c:v>0.9965612761</c:v>
                </c:pt>
                <c:pt idx="277">
                  <c:v>0.9965612761</c:v>
                </c:pt>
                <c:pt idx="278">
                  <c:v>0.9965612761</c:v>
                </c:pt>
                <c:pt idx="279">
                  <c:v>0.9965612761</c:v>
                </c:pt>
                <c:pt idx="280">
                  <c:v>0.9965612761</c:v>
                </c:pt>
                <c:pt idx="281">
                  <c:v>0.9965612761</c:v>
                </c:pt>
                <c:pt idx="282">
                  <c:v>0.9965612761</c:v>
                </c:pt>
                <c:pt idx="283">
                  <c:v>0.9965612761</c:v>
                </c:pt>
                <c:pt idx="284">
                  <c:v>0.9965612761</c:v>
                </c:pt>
                <c:pt idx="285">
                  <c:v>0.9965612761</c:v>
                </c:pt>
                <c:pt idx="286">
                  <c:v>0.9965612761</c:v>
                </c:pt>
                <c:pt idx="287">
                  <c:v>0.9965612761</c:v>
                </c:pt>
                <c:pt idx="288">
                  <c:v>0.9965612761</c:v>
                </c:pt>
                <c:pt idx="289">
                  <c:v>0.9965612761</c:v>
                </c:pt>
                <c:pt idx="290">
                  <c:v>0.9965612761</c:v>
                </c:pt>
                <c:pt idx="291">
                  <c:v>0.9965612761</c:v>
                </c:pt>
                <c:pt idx="292">
                  <c:v>0.9965612761</c:v>
                </c:pt>
                <c:pt idx="293">
                  <c:v>0.9965612761</c:v>
                </c:pt>
                <c:pt idx="294">
                  <c:v>0.99646575599999998</c:v>
                </c:pt>
                <c:pt idx="295">
                  <c:v>0.99646575599999998</c:v>
                </c:pt>
                <c:pt idx="296">
                  <c:v>0.99646575599999998</c:v>
                </c:pt>
                <c:pt idx="297">
                  <c:v>0.99646575599999998</c:v>
                </c:pt>
                <c:pt idx="298">
                  <c:v>0.99646575599999998</c:v>
                </c:pt>
                <c:pt idx="299">
                  <c:v>0.99646575599999998</c:v>
                </c:pt>
                <c:pt idx="300">
                  <c:v>0.99637023589999996</c:v>
                </c:pt>
                <c:pt idx="301">
                  <c:v>0.99637023589999996</c:v>
                </c:pt>
                <c:pt idx="302">
                  <c:v>0.99627471580000004</c:v>
                </c:pt>
                <c:pt idx="303">
                  <c:v>0.99627471580000004</c:v>
                </c:pt>
                <c:pt idx="304">
                  <c:v>0.99627471580000004</c:v>
                </c:pt>
                <c:pt idx="305">
                  <c:v>0.99627471580000004</c:v>
                </c:pt>
                <c:pt idx="306">
                  <c:v>0.99617919570000002</c:v>
                </c:pt>
                <c:pt idx="307">
                  <c:v>0.99617919570000002</c:v>
                </c:pt>
                <c:pt idx="308">
                  <c:v>0.99617919570000002</c:v>
                </c:pt>
                <c:pt idx="309">
                  <c:v>0.99617919570000002</c:v>
                </c:pt>
                <c:pt idx="310">
                  <c:v>0.9960836756</c:v>
                </c:pt>
                <c:pt idx="311">
                  <c:v>0.9960836756</c:v>
                </c:pt>
                <c:pt idx="312">
                  <c:v>0.9960836756</c:v>
                </c:pt>
                <c:pt idx="313">
                  <c:v>0.9960836756</c:v>
                </c:pt>
                <c:pt idx="314">
                  <c:v>0.9960836756</c:v>
                </c:pt>
                <c:pt idx="315">
                  <c:v>0.9960836756</c:v>
                </c:pt>
                <c:pt idx="316">
                  <c:v>0.9960836756</c:v>
                </c:pt>
                <c:pt idx="317">
                  <c:v>0.9960836756</c:v>
                </c:pt>
                <c:pt idx="318">
                  <c:v>0.99598815549999997</c:v>
                </c:pt>
                <c:pt idx="319">
                  <c:v>0.99598815549999997</c:v>
                </c:pt>
                <c:pt idx="320">
                  <c:v>0.99589263539999995</c:v>
                </c:pt>
                <c:pt idx="321">
                  <c:v>0.99589263539999995</c:v>
                </c:pt>
                <c:pt idx="322">
                  <c:v>0.99589263539999995</c:v>
                </c:pt>
                <c:pt idx="323">
                  <c:v>0.99589263539999995</c:v>
                </c:pt>
                <c:pt idx="324">
                  <c:v>0.99589263539999995</c:v>
                </c:pt>
                <c:pt idx="325">
                  <c:v>0.99589263539999995</c:v>
                </c:pt>
                <c:pt idx="326">
                  <c:v>0.99589263539999995</c:v>
                </c:pt>
                <c:pt idx="327">
                  <c:v>0.99589263539999995</c:v>
                </c:pt>
                <c:pt idx="328">
                  <c:v>0.99589263539999995</c:v>
                </c:pt>
                <c:pt idx="329">
                  <c:v>0.99589263539999995</c:v>
                </c:pt>
                <c:pt idx="330">
                  <c:v>0.99589263539999995</c:v>
                </c:pt>
                <c:pt idx="331">
                  <c:v>0.99589263539999995</c:v>
                </c:pt>
                <c:pt idx="332">
                  <c:v>0.99589263539999995</c:v>
                </c:pt>
                <c:pt idx="333">
                  <c:v>0.99589263539999995</c:v>
                </c:pt>
                <c:pt idx="334">
                  <c:v>0.99589263539999995</c:v>
                </c:pt>
                <c:pt idx="335">
                  <c:v>0.99589263539999995</c:v>
                </c:pt>
                <c:pt idx="336">
                  <c:v>0.99589263539999995</c:v>
                </c:pt>
                <c:pt idx="337">
                  <c:v>0.99589263539999995</c:v>
                </c:pt>
                <c:pt idx="338">
                  <c:v>0.99589263539999995</c:v>
                </c:pt>
                <c:pt idx="339">
                  <c:v>0.99589263539999995</c:v>
                </c:pt>
                <c:pt idx="340">
                  <c:v>0.99589263539999995</c:v>
                </c:pt>
                <c:pt idx="341">
                  <c:v>0.99589263539999995</c:v>
                </c:pt>
                <c:pt idx="342">
                  <c:v>0.99589263539999995</c:v>
                </c:pt>
                <c:pt idx="343">
                  <c:v>0.99589263539999995</c:v>
                </c:pt>
                <c:pt idx="344">
                  <c:v>0.99589263539999995</c:v>
                </c:pt>
                <c:pt idx="345">
                  <c:v>0.99589263539999995</c:v>
                </c:pt>
                <c:pt idx="346">
                  <c:v>0.99589263539999995</c:v>
                </c:pt>
                <c:pt idx="347">
                  <c:v>0.99589263539999995</c:v>
                </c:pt>
                <c:pt idx="348">
                  <c:v>0.99589263539999995</c:v>
                </c:pt>
                <c:pt idx="349">
                  <c:v>0.99589263539999995</c:v>
                </c:pt>
                <c:pt idx="350">
                  <c:v>0.99589263539999995</c:v>
                </c:pt>
                <c:pt idx="351">
                  <c:v>0.99589263539999995</c:v>
                </c:pt>
                <c:pt idx="352">
                  <c:v>0.99579711530000004</c:v>
                </c:pt>
                <c:pt idx="353">
                  <c:v>0.99579711530000004</c:v>
                </c:pt>
                <c:pt idx="354">
                  <c:v>0.99579711530000004</c:v>
                </c:pt>
                <c:pt idx="355">
                  <c:v>0.99579711530000004</c:v>
                </c:pt>
                <c:pt idx="356">
                  <c:v>0.99570159520000001</c:v>
                </c:pt>
                <c:pt idx="357">
                  <c:v>0.99570159520000001</c:v>
                </c:pt>
                <c:pt idx="358">
                  <c:v>0.99570159520000001</c:v>
                </c:pt>
                <c:pt idx="359">
                  <c:v>0.99570159520000001</c:v>
                </c:pt>
                <c:pt idx="360">
                  <c:v>0.99570159520000001</c:v>
                </c:pt>
                <c:pt idx="361">
                  <c:v>0.99570159520000001</c:v>
                </c:pt>
                <c:pt idx="362">
                  <c:v>0.99560607509999999</c:v>
                </c:pt>
                <c:pt idx="363">
                  <c:v>0.99560607509999999</c:v>
                </c:pt>
                <c:pt idx="364">
                  <c:v>0.99551055499999996</c:v>
                </c:pt>
                <c:pt idx="365">
                  <c:v>0.99551055499999996</c:v>
                </c:pt>
                <c:pt idx="366">
                  <c:v>0.99541503490000005</c:v>
                </c:pt>
                <c:pt idx="367">
                  <c:v>0.99541503490000005</c:v>
                </c:pt>
                <c:pt idx="368">
                  <c:v>0.99541503490000005</c:v>
                </c:pt>
                <c:pt idx="369">
                  <c:v>0.99541503490000005</c:v>
                </c:pt>
                <c:pt idx="370">
                  <c:v>0.99541503490000005</c:v>
                </c:pt>
                <c:pt idx="371">
                  <c:v>0.99541503490000005</c:v>
                </c:pt>
                <c:pt idx="372">
                  <c:v>0.99531951480000003</c:v>
                </c:pt>
                <c:pt idx="373">
                  <c:v>0.99531951480000003</c:v>
                </c:pt>
                <c:pt idx="374">
                  <c:v>0.99531951480000003</c:v>
                </c:pt>
                <c:pt idx="375">
                  <c:v>0.99531951480000003</c:v>
                </c:pt>
                <c:pt idx="376">
                  <c:v>0.99531951480000003</c:v>
                </c:pt>
                <c:pt idx="377">
                  <c:v>0.99531951480000003</c:v>
                </c:pt>
                <c:pt idx="378">
                  <c:v>0.99531951480000003</c:v>
                </c:pt>
                <c:pt idx="379">
                  <c:v>0.99531951480000003</c:v>
                </c:pt>
                <c:pt idx="380">
                  <c:v>0.99531951480000003</c:v>
                </c:pt>
                <c:pt idx="381">
                  <c:v>0.99531951480000003</c:v>
                </c:pt>
                <c:pt idx="382">
                  <c:v>0.99512847449999997</c:v>
                </c:pt>
                <c:pt idx="383">
                  <c:v>0.99512847449999997</c:v>
                </c:pt>
                <c:pt idx="384">
                  <c:v>0.99512847449999997</c:v>
                </c:pt>
                <c:pt idx="385">
                  <c:v>0.99512847449999997</c:v>
                </c:pt>
                <c:pt idx="386">
                  <c:v>0.99512847449999997</c:v>
                </c:pt>
                <c:pt idx="387">
                  <c:v>0.99512847449999997</c:v>
                </c:pt>
                <c:pt idx="388">
                  <c:v>0.99512847449999997</c:v>
                </c:pt>
                <c:pt idx="389">
                  <c:v>0.99512847449999997</c:v>
                </c:pt>
                <c:pt idx="390">
                  <c:v>0.99512847449999997</c:v>
                </c:pt>
                <c:pt idx="391">
                  <c:v>0.99512847449999997</c:v>
                </c:pt>
                <c:pt idx="392">
                  <c:v>0.99512847449999997</c:v>
                </c:pt>
                <c:pt idx="393">
                  <c:v>0.99512847449999997</c:v>
                </c:pt>
                <c:pt idx="394">
                  <c:v>0.99512847449999997</c:v>
                </c:pt>
                <c:pt idx="395">
                  <c:v>0.99512847449999997</c:v>
                </c:pt>
                <c:pt idx="396">
                  <c:v>0.99503295439999995</c:v>
                </c:pt>
                <c:pt idx="397">
                  <c:v>0.99503295439999995</c:v>
                </c:pt>
                <c:pt idx="398">
                  <c:v>0.99503295439999995</c:v>
                </c:pt>
                <c:pt idx="399">
                  <c:v>0.99503295439999995</c:v>
                </c:pt>
                <c:pt idx="400">
                  <c:v>0.99484191420000001</c:v>
                </c:pt>
                <c:pt idx="401">
                  <c:v>0.99484191420000001</c:v>
                </c:pt>
                <c:pt idx="402">
                  <c:v>0.99484191420000001</c:v>
                </c:pt>
                <c:pt idx="403">
                  <c:v>0.99484191420000001</c:v>
                </c:pt>
                <c:pt idx="404">
                  <c:v>0.99484191420000001</c:v>
                </c:pt>
                <c:pt idx="405">
                  <c:v>0.99484191420000001</c:v>
                </c:pt>
                <c:pt idx="406">
                  <c:v>0.99474639409999999</c:v>
                </c:pt>
                <c:pt idx="407">
                  <c:v>0.99474639409999999</c:v>
                </c:pt>
                <c:pt idx="408">
                  <c:v>0.99474639409999999</c:v>
                </c:pt>
                <c:pt idx="409">
                  <c:v>0.99474639409999999</c:v>
                </c:pt>
                <c:pt idx="410">
                  <c:v>0.99474639409999999</c:v>
                </c:pt>
                <c:pt idx="411">
                  <c:v>0.99474639409999999</c:v>
                </c:pt>
                <c:pt idx="412">
                  <c:v>0.99474639409999999</c:v>
                </c:pt>
                <c:pt idx="413">
                  <c:v>0.99474639409999999</c:v>
                </c:pt>
                <c:pt idx="414">
                  <c:v>0.99474639409999999</c:v>
                </c:pt>
                <c:pt idx="415">
                  <c:v>0.99474639409999999</c:v>
                </c:pt>
                <c:pt idx="416">
                  <c:v>0.99474639409999999</c:v>
                </c:pt>
                <c:pt idx="417">
                  <c:v>0.99474639409999999</c:v>
                </c:pt>
                <c:pt idx="418">
                  <c:v>0.99474639409999999</c:v>
                </c:pt>
                <c:pt idx="419">
                  <c:v>0.99474639409999999</c:v>
                </c:pt>
                <c:pt idx="420">
                  <c:v>0.99465087399999996</c:v>
                </c:pt>
                <c:pt idx="421">
                  <c:v>0.99465087399999996</c:v>
                </c:pt>
                <c:pt idx="422">
                  <c:v>0.99465087399999996</c:v>
                </c:pt>
                <c:pt idx="423">
                  <c:v>0.99465087399999996</c:v>
                </c:pt>
                <c:pt idx="424">
                  <c:v>0.99455535390000005</c:v>
                </c:pt>
                <c:pt idx="425">
                  <c:v>0.99455535390000005</c:v>
                </c:pt>
                <c:pt idx="426">
                  <c:v>0.9943643137</c:v>
                </c:pt>
                <c:pt idx="427">
                  <c:v>0.9943643137</c:v>
                </c:pt>
                <c:pt idx="428">
                  <c:v>0.9943643137</c:v>
                </c:pt>
                <c:pt idx="429">
                  <c:v>0.9943643137</c:v>
                </c:pt>
                <c:pt idx="430">
                  <c:v>0.9943643137</c:v>
                </c:pt>
                <c:pt idx="431">
                  <c:v>0.9943643137</c:v>
                </c:pt>
                <c:pt idx="432">
                  <c:v>0.9943643137</c:v>
                </c:pt>
                <c:pt idx="433">
                  <c:v>0.9943643137</c:v>
                </c:pt>
                <c:pt idx="434">
                  <c:v>0.9943643137</c:v>
                </c:pt>
                <c:pt idx="435">
                  <c:v>0.9943643137</c:v>
                </c:pt>
                <c:pt idx="436">
                  <c:v>0.99426879359999998</c:v>
                </c:pt>
                <c:pt idx="437">
                  <c:v>0.99426879359999998</c:v>
                </c:pt>
                <c:pt idx="438">
                  <c:v>0.99417327349999995</c:v>
                </c:pt>
                <c:pt idx="439">
                  <c:v>0.99417327349999995</c:v>
                </c:pt>
                <c:pt idx="440">
                  <c:v>0.99417327349999995</c:v>
                </c:pt>
                <c:pt idx="441">
                  <c:v>0.99417327349999995</c:v>
                </c:pt>
                <c:pt idx="442">
                  <c:v>0.99417327349999995</c:v>
                </c:pt>
                <c:pt idx="443">
                  <c:v>0.99417327349999995</c:v>
                </c:pt>
                <c:pt idx="444">
                  <c:v>0.99417327349999995</c:v>
                </c:pt>
                <c:pt idx="445">
                  <c:v>0.99417327349999995</c:v>
                </c:pt>
                <c:pt idx="446">
                  <c:v>0.99407775340000004</c:v>
                </c:pt>
                <c:pt idx="447">
                  <c:v>0.99407775340000004</c:v>
                </c:pt>
                <c:pt idx="448">
                  <c:v>0.99407775340000004</c:v>
                </c:pt>
                <c:pt idx="449">
                  <c:v>0.99407775340000004</c:v>
                </c:pt>
                <c:pt idx="450">
                  <c:v>0.99407775340000004</c:v>
                </c:pt>
                <c:pt idx="451">
                  <c:v>0.99407775340000004</c:v>
                </c:pt>
                <c:pt idx="452">
                  <c:v>0.99407775340000004</c:v>
                </c:pt>
                <c:pt idx="453">
                  <c:v>0.99407775340000004</c:v>
                </c:pt>
                <c:pt idx="454">
                  <c:v>0.99398223330000002</c:v>
                </c:pt>
                <c:pt idx="455">
                  <c:v>0.99398223330000002</c:v>
                </c:pt>
                <c:pt idx="456">
                  <c:v>0.99398223330000002</c:v>
                </c:pt>
                <c:pt idx="457">
                  <c:v>0.99398223330000002</c:v>
                </c:pt>
                <c:pt idx="458">
                  <c:v>0.99398223330000002</c:v>
                </c:pt>
                <c:pt idx="459">
                  <c:v>0.99398223330000002</c:v>
                </c:pt>
                <c:pt idx="460">
                  <c:v>0.99398223330000002</c:v>
                </c:pt>
                <c:pt idx="461">
                  <c:v>0.99398223330000002</c:v>
                </c:pt>
                <c:pt idx="462">
                  <c:v>0.99398223330000002</c:v>
                </c:pt>
                <c:pt idx="463">
                  <c:v>0.99398223330000002</c:v>
                </c:pt>
                <c:pt idx="464">
                  <c:v>0.99398223330000002</c:v>
                </c:pt>
                <c:pt idx="465">
                  <c:v>0.99398223330000002</c:v>
                </c:pt>
                <c:pt idx="466">
                  <c:v>0.99388671319999999</c:v>
                </c:pt>
                <c:pt idx="467">
                  <c:v>0.99388671319999999</c:v>
                </c:pt>
                <c:pt idx="468">
                  <c:v>0.99388671319999999</c:v>
                </c:pt>
                <c:pt idx="469">
                  <c:v>0.99388671319999999</c:v>
                </c:pt>
                <c:pt idx="470">
                  <c:v>0.99388671319999999</c:v>
                </c:pt>
                <c:pt idx="471">
                  <c:v>0.99388671319999999</c:v>
                </c:pt>
                <c:pt idx="472">
                  <c:v>0.99388671319999999</c:v>
                </c:pt>
                <c:pt idx="473">
                  <c:v>0.99388671319999999</c:v>
                </c:pt>
                <c:pt idx="474">
                  <c:v>0.99388671319999999</c:v>
                </c:pt>
                <c:pt idx="475">
                  <c:v>0.99388671319999999</c:v>
                </c:pt>
                <c:pt idx="476">
                  <c:v>0.99379119299999996</c:v>
                </c:pt>
                <c:pt idx="477">
                  <c:v>0.99379119299999996</c:v>
                </c:pt>
                <c:pt idx="478">
                  <c:v>0.99379119299999996</c:v>
                </c:pt>
                <c:pt idx="479">
                  <c:v>0.99379119299999996</c:v>
                </c:pt>
                <c:pt idx="480">
                  <c:v>0.99379119299999996</c:v>
                </c:pt>
                <c:pt idx="481">
                  <c:v>0.99379119299999996</c:v>
                </c:pt>
                <c:pt idx="482">
                  <c:v>0.99379119299999996</c:v>
                </c:pt>
                <c:pt idx="483">
                  <c:v>0.99379119299999996</c:v>
                </c:pt>
                <c:pt idx="484">
                  <c:v>0.99379119299999996</c:v>
                </c:pt>
                <c:pt idx="485">
                  <c:v>0.99379119299999996</c:v>
                </c:pt>
                <c:pt idx="486">
                  <c:v>0.99379119299999996</c:v>
                </c:pt>
                <c:pt idx="487">
                  <c:v>0.99379119299999996</c:v>
                </c:pt>
                <c:pt idx="488">
                  <c:v>0.99379119299999996</c:v>
                </c:pt>
                <c:pt idx="489">
                  <c:v>0.99379119299999996</c:v>
                </c:pt>
                <c:pt idx="490">
                  <c:v>0.99369567290000005</c:v>
                </c:pt>
                <c:pt idx="491">
                  <c:v>0.99369567290000005</c:v>
                </c:pt>
                <c:pt idx="492">
                  <c:v>0.99369567290000005</c:v>
                </c:pt>
                <c:pt idx="493">
                  <c:v>0.99369567290000005</c:v>
                </c:pt>
                <c:pt idx="494">
                  <c:v>0.99360015280000002</c:v>
                </c:pt>
                <c:pt idx="495">
                  <c:v>0.99360015280000002</c:v>
                </c:pt>
                <c:pt idx="496">
                  <c:v>0.99360015280000002</c:v>
                </c:pt>
                <c:pt idx="497">
                  <c:v>0.99360015280000002</c:v>
                </c:pt>
                <c:pt idx="498">
                  <c:v>0.99360015280000002</c:v>
                </c:pt>
                <c:pt idx="499">
                  <c:v>0.99360015280000002</c:v>
                </c:pt>
                <c:pt idx="500">
                  <c:v>0.9935046327</c:v>
                </c:pt>
                <c:pt idx="501">
                  <c:v>0.9935046327</c:v>
                </c:pt>
                <c:pt idx="502">
                  <c:v>0.9935046327</c:v>
                </c:pt>
                <c:pt idx="503">
                  <c:v>0.9935046327</c:v>
                </c:pt>
                <c:pt idx="504">
                  <c:v>0.9935046327</c:v>
                </c:pt>
                <c:pt idx="505">
                  <c:v>0.9935046327</c:v>
                </c:pt>
                <c:pt idx="506">
                  <c:v>0.99340911259999998</c:v>
                </c:pt>
                <c:pt idx="507">
                  <c:v>0.99340911259999998</c:v>
                </c:pt>
                <c:pt idx="508">
                  <c:v>0.99340911259999998</c:v>
                </c:pt>
                <c:pt idx="509">
                  <c:v>0.99340911259999998</c:v>
                </c:pt>
                <c:pt idx="510">
                  <c:v>0.99331344529999999</c:v>
                </c:pt>
                <c:pt idx="511">
                  <c:v>0.99331344529999999</c:v>
                </c:pt>
                <c:pt idx="512">
                  <c:v>0.99331344529999999</c:v>
                </c:pt>
                <c:pt idx="513">
                  <c:v>0.99331344529999999</c:v>
                </c:pt>
                <c:pt idx="514">
                  <c:v>0.99331344529999999</c:v>
                </c:pt>
                <c:pt idx="515">
                  <c:v>0.99331344529999999</c:v>
                </c:pt>
                <c:pt idx="516">
                  <c:v>0.99331344529999999</c:v>
                </c:pt>
                <c:pt idx="517">
                  <c:v>0.99331344529999999</c:v>
                </c:pt>
                <c:pt idx="518">
                  <c:v>0.99331344529999999</c:v>
                </c:pt>
                <c:pt idx="519">
                  <c:v>0.99331344529999999</c:v>
                </c:pt>
                <c:pt idx="520">
                  <c:v>0.99331344529999999</c:v>
                </c:pt>
                <c:pt idx="521">
                  <c:v>0.99331344529999999</c:v>
                </c:pt>
                <c:pt idx="522">
                  <c:v>0.99331344529999999</c:v>
                </c:pt>
                <c:pt idx="523">
                  <c:v>0.99331344529999999</c:v>
                </c:pt>
                <c:pt idx="524">
                  <c:v>0.99321739880000004</c:v>
                </c:pt>
                <c:pt idx="525">
                  <c:v>0.99321739880000004</c:v>
                </c:pt>
                <c:pt idx="526">
                  <c:v>0.99321739880000004</c:v>
                </c:pt>
                <c:pt idx="527">
                  <c:v>0.99321739880000004</c:v>
                </c:pt>
                <c:pt idx="528">
                  <c:v>0.99312120339999999</c:v>
                </c:pt>
                <c:pt idx="529">
                  <c:v>0.99312120339999999</c:v>
                </c:pt>
                <c:pt idx="530">
                  <c:v>0.99312120339999999</c:v>
                </c:pt>
                <c:pt idx="531">
                  <c:v>0.99312120339999999</c:v>
                </c:pt>
                <c:pt idx="532">
                  <c:v>0.99302500800000004</c:v>
                </c:pt>
                <c:pt idx="533">
                  <c:v>0.99302500800000004</c:v>
                </c:pt>
                <c:pt idx="534">
                  <c:v>0.99302500800000004</c:v>
                </c:pt>
                <c:pt idx="535">
                  <c:v>0.99302500800000004</c:v>
                </c:pt>
                <c:pt idx="536">
                  <c:v>0.99302500800000004</c:v>
                </c:pt>
                <c:pt idx="537">
                  <c:v>0.99302500800000004</c:v>
                </c:pt>
                <c:pt idx="538">
                  <c:v>0.99302500800000004</c:v>
                </c:pt>
                <c:pt idx="539">
                  <c:v>0.99302500800000004</c:v>
                </c:pt>
                <c:pt idx="540">
                  <c:v>0.99302500800000004</c:v>
                </c:pt>
                <c:pt idx="541">
                  <c:v>0.99302500800000004</c:v>
                </c:pt>
                <c:pt idx="542">
                  <c:v>0.99302500800000004</c:v>
                </c:pt>
                <c:pt idx="543">
                  <c:v>0.99302500800000004</c:v>
                </c:pt>
                <c:pt idx="544">
                  <c:v>0.99302500800000004</c:v>
                </c:pt>
                <c:pt idx="545">
                  <c:v>0.99302500800000004</c:v>
                </c:pt>
                <c:pt idx="546">
                  <c:v>0.99302500800000004</c:v>
                </c:pt>
                <c:pt idx="547">
                  <c:v>0.99302500800000004</c:v>
                </c:pt>
                <c:pt idx="548">
                  <c:v>0.99302500800000004</c:v>
                </c:pt>
                <c:pt idx="549">
                  <c:v>0.99302500800000004</c:v>
                </c:pt>
                <c:pt idx="550">
                  <c:v>0.99292807080000001</c:v>
                </c:pt>
                <c:pt idx="551">
                  <c:v>0.99292807080000001</c:v>
                </c:pt>
                <c:pt idx="552">
                  <c:v>0.99283100089999998</c:v>
                </c:pt>
                <c:pt idx="553">
                  <c:v>0.99283100089999998</c:v>
                </c:pt>
                <c:pt idx="554">
                  <c:v>0.99283100089999998</c:v>
                </c:pt>
                <c:pt idx="555">
                  <c:v>0.99283100089999998</c:v>
                </c:pt>
                <c:pt idx="556">
                  <c:v>0.99263638539999999</c:v>
                </c:pt>
                <c:pt idx="557">
                  <c:v>0.99263638539999999</c:v>
                </c:pt>
                <c:pt idx="558">
                  <c:v>0.99263638539999999</c:v>
                </c:pt>
                <c:pt idx="559">
                  <c:v>0.99263638539999999</c:v>
                </c:pt>
                <c:pt idx="560">
                  <c:v>0.99263638539999999</c:v>
                </c:pt>
                <c:pt idx="561">
                  <c:v>0.99263638539999999</c:v>
                </c:pt>
                <c:pt idx="562">
                  <c:v>0.99263638539999999</c:v>
                </c:pt>
                <c:pt idx="563">
                  <c:v>0.99263638539999999</c:v>
                </c:pt>
                <c:pt idx="564">
                  <c:v>0.99253886729999996</c:v>
                </c:pt>
                <c:pt idx="565">
                  <c:v>0.99253886729999996</c:v>
                </c:pt>
                <c:pt idx="566">
                  <c:v>0.99244129169999995</c:v>
                </c:pt>
                <c:pt idx="567">
                  <c:v>0.99244129169999995</c:v>
                </c:pt>
                <c:pt idx="568">
                  <c:v>0.99244129169999995</c:v>
                </c:pt>
                <c:pt idx="569">
                  <c:v>0.99244129169999995</c:v>
                </c:pt>
                <c:pt idx="570">
                  <c:v>0.99234357200000001</c:v>
                </c:pt>
                <c:pt idx="571">
                  <c:v>0.99234357200000001</c:v>
                </c:pt>
                <c:pt idx="572">
                  <c:v>0.99234357200000001</c:v>
                </c:pt>
                <c:pt idx="573">
                  <c:v>0.99234357200000001</c:v>
                </c:pt>
                <c:pt idx="574">
                  <c:v>0.99234357200000001</c:v>
                </c:pt>
                <c:pt idx="575">
                  <c:v>0.99234357200000001</c:v>
                </c:pt>
                <c:pt idx="576">
                  <c:v>0.99234357200000001</c:v>
                </c:pt>
                <c:pt idx="577">
                  <c:v>0.99234357200000001</c:v>
                </c:pt>
                <c:pt idx="578">
                  <c:v>0.99234357200000001</c:v>
                </c:pt>
                <c:pt idx="579">
                  <c:v>0.99234357200000001</c:v>
                </c:pt>
                <c:pt idx="580">
                  <c:v>0.99224534929999997</c:v>
                </c:pt>
                <c:pt idx="581">
                  <c:v>0.99224534929999997</c:v>
                </c:pt>
                <c:pt idx="582">
                  <c:v>0.99224534929999997</c:v>
                </c:pt>
                <c:pt idx="583">
                  <c:v>0.99224534929999997</c:v>
                </c:pt>
                <c:pt idx="584">
                  <c:v>0.99224534929999997</c:v>
                </c:pt>
                <c:pt idx="585">
                  <c:v>0.99224534929999997</c:v>
                </c:pt>
                <c:pt idx="586">
                  <c:v>0.99224534929999997</c:v>
                </c:pt>
                <c:pt idx="587">
                  <c:v>0.99224534929999997</c:v>
                </c:pt>
                <c:pt idx="588">
                  <c:v>0.99224534929999997</c:v>
                </c:pt>
                <c:pt idx="589">
                  <c:v>0.99224534929999997</c:v>
                </c:pt>
                <c:pt idx="590">
                  <c:v>0.99224534929999997</c:v>
                </c:pt>
                <c:pt idx="591">
                  <c:v>0.99224534929999997</c:v>
                </c:pt>
                <c:pt idx="592">
                  <c:v>0.99224534929999997</c:v>
                </c:pt>
                <c:pt idx="593">
                  <c:v>0.99224534929999997</c:v>
                </c:pt>
                <c:pt idx="594">
                  <c:v>0.99224534929999997</c:v>
                </c:pt>
                <c:pt idx="595">
                  <c:v>0.99224534929999997</c:v>
                </c:pt>
                <c:pt idx="596">
                  <c:v>0.99224534929999997</c:v>
                </c:pt>
                <c:pt idx="597">
                  <c:v>0.99224534929999997</c:v>
                </c:pt>
                <c:pt idx="598">
                  <c:v>0.99224534929999997</c:v>
                </c:pt>
                <c:pt idx="599">
                  <c:v>0.99224534929999997</c:v>
                </c:pt>
                <c:pt idx="600">
                  <c:v>0.99224534929999997</c:v>
                </c:pt>
                <c:pt idx="601">
                  <c:v>0.99224534929999997</c:v>
                </c:pt>
                <c:pt idx="602">
                  <c:v>0.99224534929999997</c:v>
                </c:pt>
                <c:pt idx="603">
                  <c:v>0.99224534929999997</c:v>
                </c:pt>
                <c:pt idx="604">
                  <c:v>0.99214647089999997</c:v>
                </c:pt>
                <c:pt idx="605">
                  <c:v>0.99214647089999997</c:v>
                </c:pt>
                <c:pt idx="606">
                  <c:v>0.99214647089999997</c:v>
                </c:pt>
                <c:pt idx="607">
                  <c:v>0.99214647089999997</c:v>
                </c:pt>
                <c:pt idx="608">
                  <c:v>0.99214647089999997</c:v>
                </c:pt>
                <c:pt idx="609">
                  <c:v>0.99214647089999997</c:v>
                </c:pt>
                <c:pt idx="610">
                  <c:v>0.99214647089999997</c:v>
                </c:pt>
                <c:pt idx="611">
                  <c:v>0.99214647089999997</c:v>
                </c:pt>
                <c:pt idx="612">
                  <c:v>0.99204741470000002</c:v>
                </c:pt>
                <c:pt idx="613">
                  <c:v>0.99204741470000002</c:v>
                </c:pt>
                <c:pt idx="614">
                  <c:v>0.99194821</c:v>
                </c:pt>
                <c:pt idx="615">
                  <c:v>0.99194821</c:v>
                </c:pt>
                <c:pt idx="616">
                  <c:v>0.99184894570000004</c:v>
                </c:pt>
                <c:pt idx="617">
                  <c:v>0.99184894570000004</c:v>
                </c:pt>
                <c:pt idx="618">
                  <c:v>0.99184894570000004</c:v>
                </c:pt>
                <c:pt idx="619">
                  <c:v>0.99184894570000004</c:v>
                </c:pt>
                <c:pt idx="620">
                  <c:v>0.99184894570000004</c:v>
                </c:pt>
                <c:pt idx="621">
                  <c:v>0.99184894570000004</c:v>
                </c:pt>
                <c:pt idx="622">
                  <c:v>0.99184894570000004</c:v>
                </c:pt>
                <c:pt idx="623">
                  <c:v>0.99184894570000004</c:v>
                </c:pt>
                <c:pt idx="624">
                  <c:v>0.99184894570000004</c:v>
                </c:pt>
                <c:pt idx="625">
                  <c:v>0.99184894570000004</c:v>
                </c:pt>
                <c:pt idx="626">
                  <c:v>0.99174924229999994</c:v>
                </c:pt>
                <c:pt idx="627">
                  <c:v>0.99174924229999994</c:v>
                </c:pt>
                <c:pt idx="628">
                  <c:v>0.99174924229999994</c:v>
                </c:pt>
                <c:pt idx="629">
                  <c:v>0.99174924229999994</c:v>
                </c:pt>
                <c:pt idx="630">
                  <c:v>0.99174924229999994</c:v>
                </c:pt>
                <c:pt idx="631">
                  <c:v>0.99174924229999994</c:v>
                </c:pt>
                <c:pt idx="632">
                  <c:v>0.99174924229999994</c:v>
                </c:pt>
                <c:pt idx="633">
                  <c:v>0.99174924229999994</c:v>
                </c:pt>
                <c:pt idx="634">
                  <c:v>0.9916490859</c:v>
                </c:pt>
                <c:pt idx="635">
                  <c:v>0.9916490859</c:v>
                </c:pt>
                <c:pt idx="636">
                  <c:v>0.9916490859</c:v>
                </c:pt>
                <c:pt idx="637">
                  <c:v>0.9916490859</c:v>
                </c:pt>
                <c:pt idx="638">
                  <c:v>0.9916490859</c:v>
                </c:pt>
                <c:pt idx="639">
                  <c:v>0.9916490859</c:v>
                </c:pt>
                <c:pt idx="640">
                  <c:v>0.9916490859</c:v>
                </c:pt>
                <c:pt idx="641">
                  <c:v>0.9916490859</c:v>
                </c:pt>
                <c:pt idx="642">
                  <c:v>0.99154881800000005</c:v>
                </c:pt>
                <c:pt idx="643">
                  <c:v>0.99154881800000005</c:v>
                </c:pt>
                <c:pt idx="644">
                  <c:v>0.99154881800000005</c:v>
                </c:pt>
                <c:pt idx="645">
                  <c:v>0.99154881800000005</c:v>
                </c:pt>
                <c:pt idx="646">
                  <c:v>0.99154881800000005</c:v>
                </c:pt>
                <c:pt idx="647">
                  <c:v>0.99154881800000005</c:v>
                </c:pt>
                <c:pt idx="648">
                  <c:v>0.99154881800000005</c:v>
                </c:pt>
                <c:pt idx="649">
                  <c:v>0.99154881800000005</c:v>
                </c:pt>
                <c:pt idx="650">
                  <c:v>0.99154881800000005</c:v>
                </c:pt>
                <c:pt idx="651">
                  <c:v>0.99154881800000005</c:v>
                </c:pt>
                <c:pt idx="652">
                  <c:v>0.991448102</c:v>
                </c:pt>
                <c:pt idx="653">
                  <c:v>0.991448102</c:v>
                </c:pt>
                <c:pt idx="654">
                  <c:v>0.991448102</c:v>
                </c:pt>
                <c:pt idx="655">
                  <c:v>0.991448102</c:v>
                </c:pt>
                <c:pt idx="656">
                  <c:v>0.99134715019999997</c:v>
                </c:pt>
                <c:pt idx="657">
                  <c:v>0.99134715019999997</c:v>
                </c:pt>
                <c:pt idx="658">
                  <c:v>0.99134715019999997</c:v>
                </c:pt>
                <c:pt idx="659">
                  <c:v>0.99134715019999997</c:v>
                </c:pt>
                <c:pt idx="660">
                  <c:v>0.99124594070000005</c:v>
                </c:pt>
                <c:pt idx="661">
                  <c:v>0.99124594070000005</c:v>
                </c:pt>
                <c:pt idx="662">
                  <c:v>0.99124594070000005</c:v>
                </c:pt>
                <c:pt idx="663">
                  <c:v>0.99124594070000005</c:v>
                </c:pt>
                <c:pt idx="664">
                  <c:v>0.99124594070000005</c:v>
                </c:pt>
                <c:pt idx="665">
                  <c:v>0.99124594070000005</c:v>
                </c:pt>
                <c:pt idx="666">
                  <c:v>0.99114463809999998</c:v>
                </c:pt>
                <c:pt idx="667">
                  <c:v>0.99114463809999998</c:v>
                </c:pt>
                <c:pt idx="668">
                  <c:v>0.99104324219999995</c:v>
                </c:pt>
                <c:pt idx="669">
                  <c:v>0.99104324219999995</c:v>
                </c:pt>
                <c:pt idx="670">
                  <c:v>0.99104324219999995</c:v>
                </c:pt>
                <c:pt idx="671">
                  <c:v>0.99104324219999995</c:v>
                </c:pt>
                <c:pt idx="672">
                  <c:v>0.99104324219999995</c:v>
                </c:pt>
                <c:pt idx="673">
                  <c:v>0.99104324219999995</c:v>
                </c:pt>
                <c:pt idx="674">
                  <c:v>0.99104324219999995</c:v>
                </c:pt>
                <c:pt idx="675">
                  <c:v>0.99104324219999995</c:v>
                </c:pt>
                <c:pt idx="676">
                  <c:v>0.99104324219999995</c:v>
                </c:pt>
                <c:pt idx="677">
                  <c:v>0.99104324219999995</c:v>
                </c:pt>
                <c:pt idx="678">
                  <c:v>0.99094134590000005</c:v>
                </c:pt>
                <c:pt idx="679">
                  <c:v>0.99094134590000005</c:v>
                </c:pt>
                <c:pt idx="680">
                  <c:v>0.99094134590000005</c:v>
                </c:pt>
                <c:pt idx="681">
                  <c:v>0.99094134590000005</c:v>
                </c:pt>
                <c:pt idx="682">
                  <c:v>0.99083943919999995</c:v>
                </c:pt>
                <c:pt idx="683">
                  <c:v>0.99083943919999995</c:v>
                </c:pt>
                <c:pt idx="684">
                  <c:v>0.99083943919999995</c:v>
                </c:pt>
                <c:pt idx="685">
                  <c:v>0.99083943919999995</c:v>
                </c:pt>
                <c:pt idx="686">
                  <c:v>0.99083943919999995</c:v>
                </c:pt>
                <c:pt idx="687">
                  <c:v>0.99083943919999995</c:v>
                </c:pt>
                <c:pt idx="688">
                  <c:v>0.99083943919999995</c:v>
                </c:pt>
                <c:pt idx="689">
                  <c:v>0.99083943919999995</c:v>
                </c:pt>
                <c:pt idx="690">
                  <c:v>0.99073735389999995</c:v>
                </c:pt>
                <c:pt idx="691">
                  <c:v>0.99073735389999995</c:v>
                </c:pt>
                <c:pt idx="692">
                  <c:v>0.99063526869999996</c:v>
                </c:pt>
                <c:pt idx="693">
                  <c:v>0.99063526869999996</c:v>
                </c:pt>
                <c:pt idx="694">
                  <c:v>0.99063526869999996</c:v>
                </c:pt>
                <c:pt idx="695">
                  <c:v>0.99063526869999996</c:v>
                </c:pt>
                <c:pt idx="696">
                  <c:v>0.99063526869999996</c:v>
                </c:pt>
                <c:pt idx="697">
                  <c:v>0.99063526869999996</c:v>
                </c:pt>
                <c:pt idx="698">
                  <c:v>0.99063526869999996</c:v>
                </c:pt>
                <c:pt idx="699">
                  <c:v>0.99063526869999996</c:v>
                </c:pt>
                <c:pt idx="700">
                  <c:v>0.99063526869999996</c:v>
                </c:pt>
                <c:pt idx="701">
                  <c:v>0.99063526869999996</c:v>
                </c:pt>
                <c:pt idx="702">
                  <c:v>0.99063526869999996</c:v>
                </c:pt>
                <c:pt idx="703">
                  <c:v>0.99063526869999996</c:v>
                </c:pt>
                <c:pt idx="704">
                  <c:v>0.99053273959999999</c:v>
                </c:pt>
                <c:pt idx="705">
                  <c:v>0.99053273959999999</c:v>
                </c:pt>
                <c:pt idx="706">
                  <c:v>0.99043020000000004</c:v>
                </c:pt>
                <c:pt idx="707">
                  <c:v>0.99043020000000004</c:v>
                </c:pt>
                <c:pt idx="708">
                  <c:v>0.99043020000000004</c:v>
                </c:pt>
                <c:pt idx="709">
                  <c:v>0.99043020000000004</c:v>
                </c:pt>
                <c:pt idx="710">
                  <c:v>0.99043020000000004</c:v>
                </c:pt>
                <c:pt idx="711">
                  <c:v>0.99043020000000004</c:v>
                </c:pt>
                <c:pt idx="712">
                  <c:v>0.99043020000000004</c:v>
                </c:pt>
                <c:pt idx="713">
                  <c:v>0.99043020000000004</c:v>
                </c:pt>
                <c:pt idx="714">
                  <c:v>0.99032714830000002</c:v>
                </c:pt>
                <c:pt idx="715">
                  <c:v>0.99032714830000002</c:v>
                </c:pt>
                <c:pt idx="716">
                  <c:v>0.99032714830000002</c:v>
                </c:pt>
                <c:pt idx="717">
                  <c:v>0.99032714830000002</c:v>
                </c:pt>
                <c:pt idx="718">
                  <c:v>0.99022390319999998</c:v>
                </c:pt>
                <c:pt idx="719">
                  <c:v>0.99022390319999998</c:v>
                </c:pt>
                <c:pt idx="720">
                  <c:v>0.99022390319999998</c:v>
                </c:pt>
                <c:pt idx="721">
                  <c:v>0.99022390319999998</c:v>
                </c:pt>
                <c:pt idx="722">
                  <c:v>0.99022390319999998</c:v>
                </c:pt>
                <c:pt idx="723">
                  <c:v>0.99022390319999998</c:v>
                </c:pt>
                <c:pt idx="724">
                  <c:v>0.99022390319999998</c:v>
                </c:pt>
                <c:pt idx="725">
                  <c:v>0.99022390319999998</c:v>
                </c:pt>
                <c:pt idx="726">
                  <c:v>0.99022390319999998</c:v>
                </c:pt>
                <c:pt idx="727">
                  <c:v>0.99022390319999998</c:v>
                </c:pt>
                <c:pt idx="728">
                  <c:v>0.99022390319999998</c:v>
                </c:pt>
                <c:pt idx="729">
                  <c:v>0.99022390319999998</c:v>
                </c:pt>
                <c:pt idx="730">
                  <c:v>0.99022390319999998</c:v>
                </c:pt>
                <c:pt idx="731">
                  <c:v>0.99022390319999998</c:v>
                </c:pt>
                <c:pt idx="732">
                  <c:v>0.99022390319999998</c:v>
                </c:pt>
                <c:pt idx="733">
                  <c:v>0.99022390319999998</c:v>
                </c:pt>
                <c:pt idx="734">
                  <c:v>0.99022390319999998</c:v>
                </c:pt>
                <c:pt idx="735">
                  <c:v>0.99022390319999998</c:v>
                </c:pt>
                <c:pt idx="736">
                  <c:v>0.99022390319999998</c:v>
                </c:pt>
                <c:pt idx="737">
                  <c:v>0.99022390319999998</c:v>
                </c:pt>
                <c:pt idx="738">
                  <c:v>0.99022390319999998</c:v>
                </c:pt>
                <c:pt idx="739">
                  <c:v>0.99022390319999998</c:v>
                </c:pt>
                <c:pt idx="740">
                  <c:v>0.99022390319999998</c:v>
                </c:pt>
                <c:pt idx="741">
                  <c:v>0.99022390319999998</c:v>
                </c:pt>
                <c:pt idx="742">
                  <c:v>0.99022390319999998</c:v>
                </c:pt>
                <c:pt idx="743">
                  <c:v>0.99022390319999998</c:v>
                </c:pt>
                <c:pt idx="744">
                  <c:v>0.99022390319999998</c:v>
                </c:pt>
                <c:pt idx="745">
                  <c:v>0.99022390319999998</c:v>
                </c:pt>
                <c:pt idx="746">
                  <c:v>0.99022390319999998</c:v>
                </c:pt>
                <c:pt idx="747">
                  <c:v>0.99022390319999998</c:v>
                </c:pt>
                <c:pt idx="748">
                  <c:v>0.99022390319999998</c:v>
                </c:pt>
                <c:pt idx="749">
                  <c:v>0.99022390319999998</c:v>
                </c:pt>
                <c:pt idx="750">
                  <c:v>0.99011908429999995</c:v>
                </c:pt>
                <c:pt idx="751">
                  <c:v>0.99011908429999995</c:v>
                </c:pt>
                <c:pt idx="752">
                  <c:v>0.99011908429999995</c:v>
                </c:pt>
                <c:pt idx="753">
                  <c:v>0.99011908429999995</c:v>
                </c:pt>
                <c:pt idx="754">
                  <c:v>0.99011908429999995</c:v>
                </c:pt>
                <c:pt idx="755">
                  <c:v>0.99011908429999995</c:v>
                </c:pt>
                <c:pt idx="756">
                  <c:v>0.99011908429999995</c:v>
                </c:pt>
                <c:pt idx="757">
                  <c:v>0.99011908429999995</c:v>
                </c:pt>
                <c:pt idx="758">
                  <c:v>0.99011908429999995</c:v>
                </c:pt>
                <c:pt idx="759">
                  <c:v>0.99011908429999995</c:v>
                </c:pt>
                <c:pt idx="760">
                  <c:v>0.99011908429999995</c:v>
                </c:pt>
                <c:pt idx="761">
                  <c:v>0.99011908429999995</c:v>
                </c:pt>
                <c:pt idx="762">
                  <c:v>0.99011908429999995</c:v>
                </c:pt>
                <c:pt idx="763">
                  <c:v>0.99011908429999995</c:v>
                </c:pt>
                <c:pt idx="764">
                  <c:v>0.99011908429999995</c:v>
                </c:pt>
                <c:pt idx="765">
                  <c:v>0.99011908429999995</c:v>
                </c:pt>
                <c:pt idx="766">
                  <c:v>0.99011908429999995</c:v>
                </c:pt>
                <c:pt idx="767">
                  <c:v>0.99011908429999995</c:v>
                </c:pt>
                <c:pt idx="768">
                  <c:v>0.99011908429999995</c:v>
                </c:pt>
                <c:pt idx="769">
                  <c:v>0.99011908429999995</c:v>
                </c:pt>
                <c:pt idx="770">
                  <c:v>0.99011908429999995</c:v>
                </c:pt>
                <c:pt idx="771">
                  <c:v>0.99011908429999995</c:v>
                </c:pt>
                <c:pt idx="772">
                  <c:v>0.99011908429999995</c:v>
                </c:pt>
                <c:pt idx="773">
                  <c:v>0.99011908429999995</c:v>
                </c:pt>
                <c:pt idx="774">
                  <c:v>0.99011908429999995</c:v>
                </c:pt>
                <c:pt idx="775">
                  <c:v>0.99011908429999995</c:v>
                </c:pt>
                <c:pt idx="776">
                  <c:v>0.99011908429999995</c:v>
                </c:pt>
                <c:pt idx="777">
                  <c:v>0.99011908429999995</c:v>
                </c:pt>
                <c:pt idx="778">
                  <c:v>0.99011908429999995</c:v>
                </c:pt>
                <c:pt idx="779">
                  <c:v>0.99011908429999995</c:v>
                </c:pt>
                <c:pt idx="780">
                  <c:v>0.99001303039999999</c:v>
                </c:pt>
                <c:pt idx="781">
                  <c:v>0.99001303039999999</c:v>
                </c:pt>
                <c:pt idx="782">
                  <c:v>0.98980092259999997</c:v>
                </c:pt>
                <c:pt idx="783">
                  <c:v>0.98980092259999997</c:v>
                </c:pt>
                <c:pt idx="784">
                  <c:v>0.98980092259999997</c:v>
                </c:pt>
                <c:pt idx="785">
                  <c:v>0.98980092259999997</c:v>
                </c:pt>
                <c:pt idx="786">
                  <c:v>0.98980092259999997</c:v>
                </c:pt>
                <c:pt idx="787">
                  <c:v>0.98980092259999997</c:v>
                </c:pt>
                <c:pt idx="788">
                  <c:v>0.98980092259999997</c:v>
                </c:pt>
                <c:pt idx="789">
                  <c:v>0.98980092259999997</c:v>
                </c:pt>
                <c:pt idx="790">
                  <c:v>0.98980092259999997</c:v>
                </c:pt>
                <c:pt idx="791">
                  <c:v>0.98980092259999997</c:v>
                </c:pt>
                <c:pt idx="792">
                  <c:v>0.98980092259999997</c:v>
                </c:pt>
                <c:pt idx="793">
                  <c:v>0.98980092259999997</c:v>
                </c:pt>
                <c:pt idx="794">
                  <c:v>0.98980092259999997</c:v>
                </c:pt>
                <c:pt idx="795">
                  <c:v>0.98980092259999997</c:v>
                </c:pt>
                <c:pt idx="796">
                  <c:v>0.98969434349999996</c:v>
                </c:pt>
                <c:pt idx="797">
                  <c:v>0.98969434349999996</c:v>
                </c:pt>
                <c:pt idx="798">
                  <c:v>0.98969434349999996</c:v>
                </c:pt>
                <c:pt idx="799">
                  <c:v>0.98969434349999996</c:v>
                </c:pt>
                <c:pt idx="800">
                  <c:v>0.98969434349999996</c:v>
                </c:pt>
                <c:pt idx="801">
                  <c:v>0.98969434349999996</c:v>
                </c:pt>
                <c:pt idx="802">
                  <c:v>0.98969434349999996</c:v>
                </c:pt>
                <c:pt idx="803">
                  <c:v>0.98969434349999996</c:v>
                </c:pt>
                <c:pt idx="804">
                  <c:v>0.98969434349999996</c:v>
                </c:pt>
                <c:pt idx="805">
                  <c:v>0.98969434349999996</c:v>
                </c:pt>
                <c:pt idx="806">
                  <c:v>0.98958717569999999</c:v>
                </c:pt>
                <c:pt idx="807">
                  <c:v>0.98958717569999999</c:v>
                </c:pt>
                <c:pt idx="808">
                  <c:v>0.98958717569999999</c:v>
                </c:pt>
                <c:pt idx="809">
                  <c:v>0.98958717569999999</c:v>
                </c:pt>
                <c:pt idx="810">
                  <c:v>0.98958717569999999</c:v>
                </c:pt>
                <c:pt idx="811">
                  <c:v>0.98958717569999999</c:v>
                </c:pt>
                <c:pt idx="812">
                  <c:v>0.98947970529999996</c:v>
                </c:pt>
                <c:pt idx="813">
                  <c:v>0.98947970529999996</c:v>
                </c:pt>
                <c:pt idx="814">
                  <c:v>0.98947970529999996</c:v>
                </c:pt>
                <c:pt idx="815">
                  <c:v>0.98947970529999996</c:v>
                </c:pt>
                <c:pt idx="816">
                  <c:v>0.98947970529999996</c:v>
                </c:pt>
                <c:pt idx="817">
                  <c:v>0.98947970529999996</c:v>
                </c:pt>
                <c:pt idx="818">
                  <c:v>0.98947970529999996</c:v>
                </c:pt>
                <c:pt idx="819">
                  <c:v>0.98947970529999996</c:v>
                </c:pt>
                <c:pt idx="820">
                  <c:v>0.98947970529999996</c:v>
                </c:pt>
                <c:pt idx="821">
                  <c:v>0.98947970529999996</c:v>
                </c:pt>
                <c:pt idx="822">
                  <c:v>0.98947970529999996</c:v>
                </c:pt>
                <c:pt idx="823">
                  <c:v>0.98947970529999996</c:v>
                </c:pt>
                <c:pt idx="824">
                  <c:v>0.98947970529999996</c:v>
                </c:pt>
                <c:pt idx="825">
                  <c:v>0.98947970529999996</c:v>
                </c:pt>
                <c:pt idx="826">
                  <c:v>0.98947970529999996</c:v>
                </c:pt>
                <c:pt idx="827">
                  <c:v>0.98947970529999996</c:v>
                </c:pt>
                <c:pt idx="828">
                  <c:v>0.98937141159999997</c:v>
                </c:pt>
                <c:pt idx="829">
                  <c:v>0.98937141159999997</c:v>
                </c:pt>
                <c:pt idx="830">
                  <c:v>0.98937141159999997</c:v>
                </c:pt>
                <c:pt idx="831">
                  <c:v>0.98937141159999997</c:v>
                </c:pt>
                <c:pt idx="832">
                  <c:v>0.98937141159999997</c:v>
                </c:pt>
                <c:pt idx="833">
                  <c:v>0.98937141159999997</c:v>
                </c:pt>
                <c:pt idx="834">
                  <c:v>0.98937141159999997</c:v>
                </c:pt>
                <c:pt idx="835">
                  <c:v>0.98937141159999997</c:v>
                </c:pt>
                <c:pt idx="836">
                  <c:v>0.98915458680000001</c:v>
                </c:pt>
                <c:pt idx="837">
                  <c:v>0.98915458680000001</c:v>
                </c:pt>
                <c:pt idx="838">
                  <c:v>0.98915458680000001</c:v>
                </c:pt>
                <c:pt idx="839">
                  <c:v>0.98915458680000001</c:v>
                </c:pt>
                <c:pt idx="840">
                  <c:v>0.98915458680000001</c:v>
                </c:pt>
                <c:pt idx="841">
                  <c:v>0.98915458680000001</c:v>
                </c:pt>
                <c:pt idx="842">
                  <c:v>0.98915458680000001</c:v>
                </c:pt>
                <c:pt idx="843">
                  <c:v>0.98915458680000001</c:v>
                </c:pt>
                <c:pt idx="844">
                  <c:v>0.98915458680000001</c:v>
                </c:pt>
                <c:pt idx="845">
                  <c:v>0.98915458680000001</c:v>
                </c:pt>
                <c:pt idx="846">
                  <c:v>0.98904562510000005</c:v>
                </c:pt>
                <c:pt idx="847">
                  <c:v>0.98904562510000005</c:v>
                </c:pt>
                <c:pt idx="848">
                  <c:v>0.98893666339999997</c:v>
                </c:pt>
                <c:pt idx="849">
                  <c:v>0.98893666339999997</c:v>
                </c:pt>
                <c:pt idx="850">
                  <c:v>0.98893666339999997</c:v>
                </c:pt>
                <c:pt idx="851">
                  <c:v>0.98893666339999997</c:v>
                </c:pt>
                <c:pt idx="852">
                  <c:v>0.98893666339999997</c:v>
                </c:pt>
                <c:pt idx="853">
                  <c:v>0.98893666339999997</c:v>
                </c:pt>
                <c:pt idx="854">
                  <c:v>0.98893666339999997</c:v>
                </c:pt>
                <c:pt idx="855">
                  <c:v>0.98893666339999997</c:v>
                </c:pt>
                <c:pt idx="856">
                  <c:v>0.98893666339999997</c:v>
                </c:pt>
                <c:pt idx="857">
                  <c:v>0.98893666339999997</c:v>
                </c:pt>
                <c:pt idx="858">
                  <c:v>0.98882712230000003</c:v>
                </c:pt>
                <c:pt idx="859">
                  <c:v>0.98882712230000003</c:v>
                </c:pt>
                <c:pt idx="860">
                  <c:v>0.98882712230000003</c:v>
                </c:pt>
                <c:pt idx="861">
                  <c:v>0.98882712230000003</c:v>
                </c:pt>
                <c:pt idx="862">
                  <c:v>0.98882712230000003</c:v>
                </c:pt>
                <c:pt idx="863">
                  <c:v>0.98882712230000003</c:v>
                </c:pt>
                <c:pt idx="864">
                  <c:v>0.98882712230000003</c:v>
                </c:pt>
                <c:pt idx="865">
                  <c:v>0.98882712230000003</c:v>
                </c:pt>
                <c:pt idx="866">
                  <c:v>0.98882712230000003</c:v>
                </c:pt>
                <c:pt idx="867">
                  <c:v>0.98882712230000003</c:v>
                </c:pt>
                <c:pt idx="868">
                  <c:v>0.98871686059999997</c:v>
                </c:pt>
                <c:pt idx="869">
                  <c:v>0.98871686059999997</c:v>
                </c:pt>
                <c:pt idx="870">
                  <c:v>0.98871686059999997</c:v>
                </c:pt>
                <c:pt idx="871">
                  <c:v>0.98871686059999997</c:v>
                </c:pt>
                <c:pt idx="872">
                  <c:v>0.98871686059999997</c:v>
                </c:pt>
                <c:pt idx="873">
                  <c:v>0.98871686059999997</c:v>
                </c:pt>
                <c:pt idx="874">
                  <c:v>0.98871686059999997</c:v>
                </c:pt>
                <c:pt idx="875">
                  <c:v>0.98871686059999997</c:v>
                </c:pt>
                <c:pt idx="876">
                  <c:v>0.98871686059999997</c:v>
                </c:pt>
                <c:pt idx="877">
                  <c:v>0.98871686059999997</c:v>
                </c:pt>
                <c:pt idx="878">
                  <c:v>0.98871686059999997</c:v>
                </c:pt>
                <c:pt idx="879">
                  <c:v>0.98871686059999997</c:v>
                </c:pt>
                <c:pt idx="880">
                  <c:v>0.98860586859999999</c:v>
                </c:pt>
                <c:pt idx="881">
                  <c:v>0.98860586859999999</c:v>
                </c:pt>
                <c:pt idx="882">
                  <c:v>0.98849475180000002</c:v>
                </c:pt>
                <c:pt idx="883">
                  <c:v>0.98849475180000002</c:v>
                </c:pt>
                <c:pt idx="884">
                  <c:v>0.98849475180000002</c:v>
                </c:pt>
                <c:pt idx="885">
                  <c:v>0.98849475180000002</c:v>
                </c:pt>
                <c:pt idx="886">
                  <c:v>0.98838363500000004</c:v>
                </c:pt>
                <c:pt idx="887">
                  <c:v>0.98838363500000004</c:v>
                </c:pt>
                <c:pt idx="888">
                  <c:v>0.98827238070000001</c:v>
                </c:pt>
                <c:pt idx="889">
                  <c:v>0.98827238070000001</c:v>
                </c:pt>
                <c:pt idx="890">
                  <c:v>0.98816093819999995</c:v>
                </c:pt>
                <c:pt idx="891">
                  <c:v>0.98816093819999995</c:v>
                </c:pt>
                <c:pt idx="892">
                  <c:v>0.98816093819999995</c:v>
                </c:pt>
                <c:pt idx="893">
                  <c:v>0.98816093819999995</c:v>
                </c:pt>
                <c:pt idx="894">
                  <c:v>0.98816093819999995</c:v>
                </c:pt>
                <c:pt idx="895">
                  <c:v>0.98816093819999995</c:v>
                </c:pt>
                <c:pt idx="896">
                  <c:v>0.98816093819999995</c:v>
                </c:pt>
                <c:pt idx="897">
                  <c:v>0.98816093819999995</c:v>
                </c:pt>
                <c:pt idx="898">
                  <c:v>0.98793747350000005</c:v>
                </c:pt>
                <c:pt idx="899">
                  <c:v>0.98793747350000005</c:v>
                </c:pt>
                <c:pt idx="900">
                  <c:v>0.98793747350000005</c:v>
                </c:pt>
                <c:pt idx="901">
                  <c:v>0.98793747350000005</c:v>
                </c:pt>
                <c:pt idx="902">
                  <c:v>0.98793747350000005</c:v>
                </c:pt>
                <c:pt idx="903">
                  <c:v>0.98793747350000005</c:v>
                </c:pt>
                <c:pt idx="904">
                  <c:v>0.98793747350000005</c:v>
                </c:pt>
                <c:pt idx="905">
                  <c:v>0.98793747350000005</c:v>
                </c:pt>
                <c:pt idx="906">
                  <c:v>0.98793747350000005</c:v>
                </c:pt>
                <c:pt idx="907">
                  <c:v>0.98793747350000005</c:v>
                </c:pt>
                <c:pt idx="908">
                  <c:v>0.98793747350000005</c:v>
                </c:pt>
                <c:pt idx="909">
                  <c:v>0.98793747350000005</c:v>
                </c:pt>
                <c:pt idx="910">
                  <c:v>0.98793747350000005</c:v>
                </c:pt>
                <c:pt idx="911">
                  <c:v>0.98793747350000005</c:v>
                </c:pt>
                <c:pt idx="912">
                  <c:v>0.98793747350000005</c:v>
                </c:pt>
                <c:pt idx="913">
                  <c:v>0.98793747350000005</c:v>
                </c:pt>
                <c:pt idx="914">
                  <c:v>0.98793747350000005</c:v>
                </c:pt>
                <c:pt idx="915">
                  <c:v>0.98793747350000005</c:v>
                </c:pt>
                <c:pt idx="916">
                  <c:v>0.98793747350000005</c:v>
                </c:pt>
                <c:pt idx="917">
                  <c:v>0.98793747350000005</c:v>
                </c:pt>
                <c:pt idx="918">
                  <c:v>0.98793747350000005</c:v>
                </c:pt>
                <c:pt idx="919">
                  <c:v>0.98793747350000005</c:v>
                </c:pt>
                <c:pt idx="920">
                  <c:v>0.98793747350000005</c:v>
                </c:pt>
                <c:pt idx="921">
                  <c:v>0.98793747350000005</c:v>
                </c:pt>
                <c:pt idx="922">
                  <c:v>0.98793747350000005</c:v>
                </c:pt>
                <c:pt idx="923">
                  <c:v>0.98793747350000005</c:v>
                </c:pt>
                <c:pt idx="924">
                  <c:v>0.98782417789999999</c:v>
                </c:pt>
                <c:pt idx="925">
                  <c:v>0.98782417789999999</c:v>
                </c:pt>
                <c:pt idx="926">
                  <c:v>0.98782417789999999</c:v>
                </c:pt>
                <c:pt idx="927">
                  <c:v>0.98782417789999999</c:v>
                </c:pt>
                <c:pt idx="928">
                  <c:v>0.98782417789999999</c:v>
                </c:pt>
                <c:pt idx="929">
                  <c:v>0.98782417789999999</c:v>
                </c:pt>
                <c:pt idx="930">
                  <c:v>0.98782417789999999</c:v>
                </c:pt>
                <c:pt idx="931">
                  <c:v>0.98782417789999999</c:v>
                </c:pt>
                <c:pt idx="932">
                  <c:v>0.98782417789999999</c:v>
                </c:pt>
                <c:pt idx="933">
                  <c:v>0.98782417789999999</c:v>
                </c:pt>
                <c:pt idx="934">
                  <c:v>0.98782417789999999</c:v>
                </c:pt>
                <c:pt idx="935">
                  <c:v>0.98782417789999999</c:v>
                </c:pt>
                <c:pt idx="936">
                  <c:v>0.98782417789999999</c:v>
                </c:pt>
                <c:pt idx="937">
                  <c:v>0.98782417789999999</c:v>
                </c:pt>
                <c:pt idx="938">
                  <c:v>0.98771020249999997</c:v>
                </c:pt>
                <c:pt idx="939">
                  <c:v>0.98771020249999997</c:v>
                </c:pt>
                <c:pt idx="940">
                  <c:v>0.98748188299999995</c:v>
                </c:pt>
                <c:pt idx="941">
                  <c:v>0.98748188299999995</c:v>
                </c:pt>
                <c:pt idx="942">
                  <c:v>0.98736760440000004</c:v>
                </c:pt>
                <c:pt idx="943">
                  <c:v>0.98736760440000004</c:v>
                </c:pt>
                <c:pt idx="944">
                  <c:v>0.98736760440000004</c:v>
                </c:pt>
                <c:pt idx="945">
                  <c:v>0.98736760440000004</c:v>
                </c:pt>
                <c:pt idx="946">
                  <c:v>0.98713851679999998</c:v>
                </c:pt>
                <c:pt idx="947">
                  <c:v>0.98713851679999998</c:v>
                </c:pt>
                <c:pt idx="948">
                  <c:v>0.98713851679999998</c:v>
                </c:pt>
                <c:pt idx="949">
                  <c:v>0.98713851679999998</c:v>
                </c:pt>
                <c:pt idx="950">
                  <c:v>0.98713851679999998</c:v>
                </c:pt>
                <c:pt idx="951">
                  <c:v>0.98713851679999998</c:v>
                </c:pt>
                <c:pt idx="952">
                  <c:v>0.98713851679999998</c:v>
                </c:pt>
                <c:pt idx="953">
                  <c:v>0.98713851679999998</c:v>
                </c:pt>
                <c:pt idx="954">
                  <c:v>0.98702378660000001</c:v>
                </c:pt>
                <c:pt idx="955">
                  <c:v>0.98702378660000001</c:v>
                </c:pt>
                <c:pt idx="956">
                  <c:v>0.98690894959999997</c:v>
                </c:pt>
                <c:pt idx="957">
                  <c:v>0.98690894959999997</c:v>
                </c:pt>
                <c:pt idx="958">
                  <c:v>0.98690894959999997</c:v>
                </c:pt>
                <c:pt idx="959">
                  <c:v>0.98690894959999997</c:v>
                </c:pt>
                <c:pt idx="960">
                  <c:v>0.98690894959999997</c:v>
                </c:pt>
                <c:pt idx="961">
                  <c:v>0.98690894959999997</c:v>
                </c:pt>
                <c:pt idx="962">
                  <c:v>0.98679401899999997</c:v>
                </c:pt>
                <c:pt idx="963">
                  <c:v>0.98679401899999997</c:v>
                </c:pt>
                <c:pt idx="964">
                  <c:v>0.98679401899999997</c:v>
                </c:pt>
                <c:pt idx="965">
                  <c:v>0.98679401899999997</c:v>
                </c:pt>
                <c:pt idx="966">
                  <c:v>0.98679401899999997</c:v>
                </c:pt>
                <c:pt idx="967">
                  <c:v>0.98679401899999997</c:v>
                </c:pt>
                <c:pt idx="968">
                  <c:v>0.98667873930000005</c:v>
                </c:pt>
                <c:pt idx="969">
                  <c:v>0.98667873930000005</c:v>
                </c:pt>
                <c:pt idx="970">
                  <c:v>0.98656332479999997</c:v>
                </c:pt>
                <c:pt idx="971">
                  <c:v>0.98656332479999997</c:v>
                </c:pt>
                <c:pt idx="972">
                  <c:v>0.98656332479999997</c:v>
                </c:pt>
                <c:pt idx="973">
                  <c:v>0.98656332479999997</c:v>
                </c:pt>
                <c:pt idx="974">
                  <c:v>0.98656332479999997</c:v>
                </c:pt>
                <c:pt idx="975">
                  <c:v>0.98656332479999997</c:v>
                </c:pt>
                <c:pt idx="976">
                  <c:v>0.98656332479999997</c:v>
                </c:pt>
                <c:pt idx="977">
                  <c:v>0.98656332479999997</c:v>
                </c:pt>
                <c:pt idx="978">
                  <c:v>0.98656332479999997</c:v>
                </c:pt>
                <c:pt idx="979">
                  <c:v>0.98656332479999997</c:v>
                </c:pt>
                <c:pt idx="980">
                  <c:v>0.98656332479999997</c:v>
                </c:pt>
                <c:pt idx="981">
                  <c:v>0.98656332479999997</c:v>
                </c:pt>
                <c:pt idx="982">
                  <c:v>0.98656332479999997</c:v>
                </c:pt>
                <c:pt idx="983">
                  <c:v>0.98656332479999997</c:v>
                </c:pt>
                <c:pt idx="984">
                  <c:v>0.98656332479999997</c:v>
                </c:pt>
                <c:pt idx="985">
                  <c:v>0.98656332479999997</c:v>
                </c:pt>
                <c:pt idx="986">
                  <c:v>0.98656332479999997</c:v>
                </c:pt>
                <c:pt idx="987">
                  <c:v>0.98656332479999997</c:v>
                </c:pt>
                <c:pt idx="988">
                  <c:v>0.986447026</c:v>
                </c:pt>
                <c:pt idx="989">
                  <c:v>0.986447026</c:v>
                </c:pt>
                <c:pt idx="990">
                  <c:v>0.986447026</c:v>
                </c:pt>
                <c:pt idx="991">
                  <c:v>0.986447026</c:v>
                </c:pt>
                <c:pt idx="992">
                  <c:v>0.986447026</c:v>
                </c:pt>
                <c:pt idx="993">
                  <c:v>0.986447026</c:v>
                </c:pt>
                <c:pt idx="994">
                  <c:v>0.986447026</c:v>
                </c:pt>
                <c:pt idx="995">
                  <c:v>0.986447026</c:v>
                </c:pt>
                <c:pt idx="996">
                  <c:v>0.98633003750000003</c:v>
                </c:pt>
                <c:pt idx="997">
                  <c:v>0.98633003750000003</c:v>
                </c:pt>
                <c:pt idx="998">
                  <c:v>0.98633003750000003</c:v>
                </c:pt>
                <c:pt idx="999">
                  <c:v>0.98633003750000003</c:v>
                </c:pt>
                <c:pt idx="1000">
                  <c:v>0.98633003750000003</c:v>
                </c:pt>
                <c:pt idx="1001">
                  <c:v>0.98633003750000003</c:v>
                </c:pt>
                <c:pt idx="1002">
                  <c:v>0.98621281260000004</c:v>
                </c:pt>
                <c:pt idx="1003">
                  <c:v>0.98621281260000004</c:v>
                </c:pt>
                <c:pt idx="1004">
                  <c:v>0.98621281260000004</c:v>
                </c:pt>
                <c:pt idx="1005">
                  <c:v>0.98621281260000004</c:v>
                </c:pt>
                <c:pt idx="1006">
                  <c:v>0.98621281260000004</c:v>
                </c:pt>
                <c:pt idx="1007">
                  <c:v>0.98621281260000004</c:v>
                </c:pt>
                <c:pt idx="1008">
                  <c:v>0.98621281260000004</c:v>
                </c:pt>
                <c:pt idx="1009">
                  <c:v>0.98621281260000004</c:v>
                </c:pt>
                <c:pt idx="1010">
                  <c:v>0.98609481629999995</c:v>
                </c:pt>
                <c:pt idx="1011">
                  <c:v>0.98609481629999995</c:v>
                </c:pt>
                <c:pt idx="1012">
                  <c:v>0.98609481629999995</c:v>
                </c:pt>
                <c:pt idx="1013">
                  <c:v>0.98609481629999995</c:v>
                </c:pt>
                <c:pt idx="1014">
                  <c:v>0.98597681999999998</c:v>
                </c:pt>
                <c:pt idx="1015">
                  <c:v>0.98597681999999998</c:v>
                </c:pt>
                <c:pt idx="1016">
                  <c:v>0.98585873899999998</c:v>
                </c:pt>
                <c:pt idx="1017">
                  <c:v>0.98585873899999998</c:v>
                </c:pt>
                <c:pt idx="1018">
                  <c:v>0.98585873899999998</c:v>
                </c:pt>
                <c:pt idx="1019">
                  <c:v>0.98585873899999998</c:v>
                </c:pt>
                <c:pt idx="1020">
                  <c:v>0.98585873899999998</c:v>
                </c:pt>
                <c:pt idx="1021">
                  <c:v>0.98585873899999998</c:v>
                </c:pt>
                <c:pt idx="1022">
                  <c:v>0.98585873899999998</c:v>
                </c:pt>
                <c:pt idx="1023">
                  <c:v>0.98585873899999998</c:v>
                </c:pt>
                <c:pt idx="1024">
                  <c:v>0.98585873899999998</c:v>
                </c:pt>
                <c:pt idx="1025">
                  <c:v>0.98585873899999998</c:v>
                </c:pt>
                <c:pt idx="1026">
                  <c:v>0.98585873899999998</c:v>
                </c:pt>
                <c:pt idx="1027">
                  <c:v>0.98585873899999998</c:v>
                </c:pt>
                <c:pt idx="1028">
                  <c:v>0.98585873899999998</c:v>
                </c:pt>
                <c:pt idx="1029">
                  <c:v>0.98585873899999998</c:v>
                </c:pt>
                <c:pt idx="1030">
                  <c:v>0.98585873899999998</c:v>
                </c:pt>
                <c:pt idx="1031">
                  <c:v>0.98585873899999998</c:v>
                </c:pt>
                <c:pt idx="1032">
                  <c:v>0.98585873899999998</c:v>
                </c:pt>
                <c:pt idx="1033">
                  <c:v>0.98585873899999998</c:v>
                </c:pt>
                <c:pt idx="1034">
                  <c:v>0.98585873899999998</c:v>
                </c:pt>
                <c:pt idx="1035">
                  <c:v>0.98585873899999998</c:v>
                </c:pt>
                <c:pt idx="1036">
                  <c:v>0.98585873899999998</c:v>
                </c:pt>
                <c:pt idx="1037">
                  <c:v>0.98585873899999998</c:v>
                </c:pt>
                <c:pt idx="1038">
                  <c:v>0.98573940010000005</c:v>
                </c:pt>
                <c:pt idx="1039">
                  <c:v>0.98573940010000005</c:v>
                </c:pt>
                <c:pt idx="1040">
                  <c:v>0.98573940010000005</c:v>
                </c:pt>
                <c:pt idx="1041">
                  <c:v>0.98573940010000005</c:v>
                </c:pt>
                <c:pt idx="1042">
                  <c:v>0.98573940010000005</c:v>
                </c:pt>
                <c:pt idx="1043">
                  <c:v>0.98573940010000005</c:v>
                </c:pt>
                <c:pt idx="1044">
                  <c:v>0.98573940010000005</c:v>
                </c:pt>
                <c:pt idx="1045">
                  <c:v>0.98573940010000005</c:v>
                </c:pt>
                <c:pt idx="1046">
                  <c:v>0.98561943669999996</c:v>
                </c:pt>
                <c:pt idx="1047">
                  <c:v>0.98561943669999996</c:v>
                </c:pt>
                <c:pt idx="1048">
                  <c:v>0.98561943669999996</c:v>
                </c:pt>
                <c:pt idx="1049">
                  <c:v>0.98561943669999996</c:v>
                </c:pt>
                <c:pt idx="1050">
                  <c:v>0.98561943669999996</c:v>
                </c:pt>
                <c:pt idx="1051">
                  <c:v>0.98561943669999996</c:v>
                </c:pt>
                <c:pt idx="1052">
                  <c:v>0.98561943669999996</c:v>
                </c:pt>
                <c:pt idx="1053">
                  <c:v>0.98561943669999996</c:v>
                </c:pt>
                <c:pt idx="1054">
                  <c:v>0.98561943669999996</c:v>
                </c:pt>
                <c:pt idx="1055">
                  <c:v>0.98561943669999996</c:v>
                </c:pt>
                <c:pt idx="1056">
                  <c:v>0.98561943669999996</c:v>
                </c:pt>
                <c:pt idx="1057">
                  <c:v>0.98561943669999996</c:v>
                </c:pt>
                <c:pt idx="1058">
                  <c:v>0.98561943669999996</c:v>
                </c:pt>
                <c:pt idx="1059">
                  <c:v>0.98561943669999996</c:v>
                </c:pt>
                <c:pt idx="1060">
                  <c:v>0.98561943669999996</c:v>
                </c:pt>
                <c:pt idx="1061">
                  <c:v>0.98561943669999996</c:v>
                </c:pt>
                <c:pt idx="1062">
                  <c:v>0.98561943669999996</c:v>
                </c:pt>
                <c:pt idx="1063">
                  <c:v>0.98561943669999996</c:v>
                </c:pt>
                <c:pt idx="1064">
                  <c:v>0.98549823410000004</c:v>
                </c:pt>
                <c:pt idx="1065">
                  <c:v>0.98549823410000004</c:v>
                </c:pt>
                <c:pt idx="1066">
                  <c:v>0.98549823410000004</c:v>
                </c:pt>
                <c:pt idx="1067">
                  <c:v>0.98549823410000004</c:v>
                </c:pt>
                <c:pt idx="1068">
                  <c:v>0.98549823410000004</c:v>
                </c:pt>
                <c:pt idx="1069">
                  <c:v>0.98549823410000004</c:v>
                </c:pt>
                <c:pt idx="1070">
                  <c:v>0.98537683740000004</c:v>
                </c:pt>
                <c:pt idx="1071">
                  <c:v>0.98537683740000004</c:v>
                </c:pt>
                <c:pt idx="1072">
                  <c:v>0.98525524600000003</c:v>
                </c:pt>
                <c:pt idx="1073">
                  <c:v>0.98525524600000003</c:v>
                </c:pt>
                <c:pt idx="1074">
                  <c:v>0.9851334893</c:v>
                </c:pt>
                <c:pt idx="1075">
                  <c:v>0.9851334893</c:v>
                </c:pt>
                <c:pt idx="1076">
                  <c:v>0.9851334893</c:v>
                </c:pt>
                <c:pt idx="1077">
                  <c:v>0.9851334893</c:v>
                </c:pt>
                <c:pt idx="1078">
                  <c:v>0.9851334893</c:v>
                </c:pt>
                <c:pt idx="1079">
                  <c:v>0.9851334893</c:v>
                </c:pt>
                <c:pt idx="1080">
                  <c:v>0.9851334893</c:v>
                </c:pt>
                <c:pt idx="1081">
                  <c:v>0.9851334893</c:v>
                </c:pt>
                <c:pt idx="1082">
                  <c:v>0.9851334893</c:v>
                </c:pt>
                <c:pt idx="1083">
                  <c:v>0.9851334893</c:v>
                </c:pt>
                <c:pt idx="1084">
                  <c:v>0.9851334893</c:v>
                </c:pt>
                <c:pt idx="1085">
                  <c:v>0.9851334893</c:v>
                </c:pt>
                <c:pt idx="1086">
                  <c:v>0.9851334893</c:v>
                </c:pt>
                <c:pt idx="1087">
                  <c:v>0.9851334893</c:v>
                </c:pt>
                <c:pt idx="1088">
                  <c:v>0.9851334893</c:v>
                </c:pt>
                <c:pt idx="1089">
                  <c:v>0.9851334893</c:v>
                </c:pt>
                <c:pt idx="1090">
                  <c:v>0.9851334893</c:v>
                </c:pt>
                <c:pt idx="1091">
                  <c:v>0.9851334893</c:v>
                </c:pt>
                <c:pt idx="1092">
                  <c:v>0.9851334893</c:v>
                </c:pt>
                <c:pt idx="1093">
                  <c:v>0.9851334893</c:v>
                </c:pt>
                <c:pt idx="1094">
                  <c:v>0.9851334893</c:v>
                </c:pt>
                <c:pt idx="1095">
                  <c:v>0.9851334893</c:v>
                </c:pt>
                <c:pt idx="1096">
                  <c:v>0.9851334893</c:v>
                </c:pt>
                <c:pt idx="1097">
                  <c:v>0.9851334893</c:v>
                </c:pt>
                <c:pt idx="1098">
                  <c:v>0.9851334893</c:v>
                </c:pt>
                <c:pt idx="1099">
                  <c:v>0.9851334893</c:v>
                </c:pt>
                <c:pt idx="1100">
                  <c:v>0.9851334893</c:v>
                </c:pt>
                <c:pt idx="1101">
                  <c:v>0.9851334893</c:v>
                </c:pt>
                <c:pt idx="1102">
                  <c:v>0.9850100544</c:v>
                </c:pt>
                <c:pt idx="1103">
                  <c:v>0.9850100544</c:v>
                </c:pt>
                <c:pt idx="1104">
                  <c:v>0.98476318470000002</c:v>
                </c:pt>
                <c:pt idx="1105">
                  <c:v>0.98476318470000002</c:v>
                </c:pt>
                <c:pt idx="1106">
                  <c:v>0.98476318470000002</c:v>
                </c:pt>
                <c:pt idx="1107">
                  <c:v>0.98476318470000002</c:v>
                </c:pt>
                <c:pt idx="1108">
                  <c:v>0.98463961050000004</c:v>
                </c:pt>
                <c:pt idx="1109">
                  <c:v>0.98463961050000004</c:v>
                </c:pt>
                <c:pt idx="1110">
                  <c:v>0.98463961050000004</c:v>
                </c:pt>
                <c:pt idx="1111">
                  <c:v>0.98463961050000004</c:v>
                </c:pt>
                <c:pt idx="1112">
                  <c:v>0.98463961050000004</c:v>
                </c:pt>
                <c:pt idx="1113">
                  <c:v>0.98463961050000004</c:v>
                </c:pt>
                <c:pt idx="1114">
                  <c:v>0.98463961050000004</c:v>
                </c:pt>
                <c:pt idx="1115">
                  <c:v>0.98463961050000004</c:v>
                </c:pt>
                <c:pt idx="1116">
                  <c:v>0.98451530300000001</c:v>
                </c:pt>
                <c:pt idx="1117">
                  <c:v>0.98451530300000001</c:v>
                </c:pt>
                <c:pt idx="1118">
                  <c:v>0.98451530300000001</c:v>
                </c:pt>
                <c:pt idx="1119">
                  <c:v>0.98451530300000001</c:v>
                </c:pt>
                <c:pt idx="1120">
                  <c:v>0.98451530300000001</c:v>
                </c:pt>
                <c:pt idx="1121">
                  <c:v>0.98451530300000001</c:v>
                </c:pt>
                <c:pt idx="1122">
                  <c:v>0.98439074390000003</c:v>
                </c:pt>
                <c:pt idx="1123">
                  <c:v>0.98439074390000003</c:v>
                </c:pt>
                <c:pt idx="1124">
                  <c:v>0.98439074390000003</c:v>
                </c:pt>
                <c:pt idx="1125">
                  <c:v>0.98439074390000003</c:v>
                </c:pt>
                <c:pt idx="1126">
                  <c:v>0.98439074390000003</c:v>
                </c:pt>
                <c:pt idx="1127">
                  <c:v>0.98439074390000003</c:v>
                </c:pt>
                <c:pt idx="1128">
                  <c:v>0.98426556700000001</c:v>
                </c:pt>
                <c:pt idx="1129">
                  <c:v>0.98426556700000001</c:v>
                </c:pt>
                <c:pt idx="1130">
                  <c:v>0.98426556700000001</c:v>
                </c:pt>
                <c:pt idx="1131">
                  <c:v>0.98426556700000001</c:v>
                </c:pt>
                <c:pt idx="1132">
                  <c:v>0.98426556700000001</c:v>
                </c:pt>
                <c:pt idx="1133">
                  <c:v>0.98426556700000001</c:v>
                </c:pt>
                <c:pt idx="1134">
                  <c:v>0.98426556700000001</c:v>
                </c:pt>
                <c:pt idx="1135">
                  <c:v>0.98426556700000001</c:v>
                </c:pt>
                <c:pt idx="1136">
                  <c:v>0.98426556700000001</c:v>
                </c:pt>
                <c:pt idx="1137">
                  <c:v>0.98426556700000001</c:v>
                </c:pt>
                <c:pt idx="1138">
                  <c:v>0.98426556700000001</c:v>
                </c:pt>
                <c:pt idx="1139">
                  <c:v>0.98426556700000001</c:v>
                </c:pt>
                <c:pt idx="1140">
                  <c:v>0.98426556700000001</c:v>
                </c:pt>
                <c:pt idx="1141">
                  <c:v>0.98426556700000001</c:v>
                </c:pt>
                <c:pt idx="1142">
                  <c:v>0.98426556700000001</c:v>
                </c:pt>
                <c:pt idx="1143">
                  <c:v>0.98426556700000001</c:v>
                </c:pt>
                <c:pt idx="1144">
                  <c:v>0.98413918469999995</c:v>
                </c:pt>
                <c:pt idx="1145">
                  <c:v>0.98413918469999995</c:v>
                </c:pt>
                <c:pt idx="1146">
                  <c:v>0.98401278619999999</c:v>
                </c:pt>
                <c:pt idx="1147">
                  <c:v>0.98401278619999999</c:v>
                </c:pt>
                <c:pt idx="1148">
                  <c:v>0.98401278619999999</c:v>
                </c:pt>
                <c:pt idx="1149">
                  <c:v>0.98401278619999999</c:v>
                </c:pt>
                <c:pt idx="1150">
                  <c:v>0.98388598039999997</c:v>
                </c:pt>
                <c:pt idx="1151">
                  <c:v>0.98388598039999997</c:v>
                </c:pt>
                <c:pt idx="1152">
                  <c:v>0.98388598039999997</c:v>
                </c:pt>
                <c:pt idx="1153">
                  <c:v>0.98388598039999997</c:v>
                </c:pt>
                <c:pt idx="1154">
                  <c:v>0.98388598039999997</c:v>
                </c:pt>
                <c:pt idx="1155">
                  <c:v>0.98388598039999997</c:v>
                </c:pt>
                <c:pt idx="1156">
                  <c:v>0.98388598039999997</c:v>
                </c:pt>
                <c:pt idx="1157">
                  <c:v>0.98388598039999997</c:v>
                </c:pt>
                <c:pt idx="1158">
                  <c:v>0.98388598039999997</c:v>
                </c:pt>
                <c:pt idx="1159">
                  <c:v>0.98388598039999997</c:v>
                </c:pt>
                <c:pt idx="1160">
                  <c:v>0.98388598039999997</c:v>
                </c:pt>
                <c:pt idx="1161">
                  <c:v>0.98388598039999997</c:v>
                </c:pt>
                <c:pt idx="1162">
                  <c:v>0.98388598039999997</c:v>
                </c:pt>
                <c:pt idx="1163">
                  <c:v>0.98388598039999997</c:v>
                </c:pt>
                <c:pt idx="1164">
                  <c:v>0.98388598039999997</c:v>
                </c:pt>
                <c:pt idx="1165">
                  <c:v>0.98388598039999997</c:v>
                </c:pt>
                <c:pt idx="1166">
                  <c:v>0.98388598039999997</c:v>
                </c:pt>
                <c:pt idx="1167">
                  <c:v>0.98388598039999997</c:v>
                </c:pt>
                <c:pt idx="1168">
                  <c:v>0.98388598039999997</c:v>
                </c:pt>
                <c:pt idx="1169">
                  <c:v>0.98388598039999997</c:v>
                </c:pt>
                <c:pt idx="1170">
                  <c:v>0.98388598039999997</c:v>
                </c:pt>
                <c:pt idx="1171">
                  <c:v>0.98388598039999997</c:v>
                </c:pt>
                <c:pt idx="1172">
                  <c:v>0.98388598039999997</c:v>
                </c:pt>
                <c:pt idx="1173">
                  <c:v>0.98388598039999997</c:v>
                </c:pt>
                <c:pt idx="1174">
                  <c:v>0.98388598039999997</c:v>
                </c:pt>
                <c:pt idx="1175">
                  <c:v>0.98388598039999997</c:v>
                </c:pt>
                <c:pt idx="1176">
                  <c:v>0.98375735099999995</c:v>
                </c:pt>
                <c:pt idx="1177">
                  <c:v>0.98375735099999995</c:v>
                </c:pt>
                <c:pt idx="1178">
                  <c:v>0.98375735099999995</c:v>
                </c:pt>
                <c:pt idx="1179">
                  <c:v>0.98375735099999995</c:v>
                </c:pt>
                <c:pt idx="1180">
                  <c:v>0.98375735099999995</c:v>
                </c:pt>
                <c:pt idx="1181">
                  <c:v>0.98375735099999995</c:v>
                </c:pt>
                <c:pt idx="1182">
                  <c:v>0.98375735099999995</c:v>
                </c:pt>
                <c:pt idx="1183">
                  <c:v>0.98375735099999995</c:v>
                </c:pt>
                <c:pt idx="1184">
                  <c:v>0.98375735099999995</c:v>
                </c:pt>
                <c:pt idx="1185">
                  <c:v>0.98375735099999995</c:v>
                </c:pt>
                <c:pt idx="1186">
                  <c:v>0.98375735099999995</c:v>
                </c:pt>
                <c:pt idx="1187">
                  <c:v>0.98375735099999995</c:v>
                </c:pt>
                <c:pt idx="1188">
                  <c:v>0.98375735099999995</c:v>
                </c:pt>
                <c:pt idx="1189">
                  <c:v>0.98375735099999995</c:v>
                </c:pt>
                <c:pt idx="1190">
                  <c:v>0.9836277216</c:v>
                </c:pt>
                <c:pt idx="1191">
                  <c:v>0.9836277216</c:v>
                </c:pt>
                <c:pt idx="1192">
                  <c:v>0.9836277216</c:v>
                </c:pt>
                <c:pt idx="1193">
                  <c:v>0.9836277216</c:v>
                </c:pt>
                <c:pt idx="1194">
                  <c:v>0.9836277216</c:v>
                </c:pt>
                <c:pt idx="1195">
                  <c:v>0.9836277216</c:v>
                </c:pt>
                <c:pt idx="1196">
                  <c:v>0.9836277216</c:v>
                </c:pt>
                <c:pt idx="1197">
                  <c:v>0.9836277216</c:v>
                </c:pt>
                <c:pt idx="1198">
                  <c:v>0.9836277216</c:v>
                </c:pt>
                <c:pt idx="1199">
                  <c:v>0.9836277216</c:v>
                </c:pt>
                <c:pt idx="1200">
                  <c:v>0.9836277216</c:v>
                </c:pt>
                <c:pt idx="1201">
                  <c:v>0.9836277216</c:v>
                </c:pt>
                <c:pt idx="1202">
                  <c:v>0.9836277216</c:v>
                </c:pt>
                <c:pt idx="1203">
                  <c:v>0.9836277216</c:v>
                </c:pt>
                <c:pt idx="1204">
                  <c:v>0.98349685050000002</c:v>
                </c:pt>
                <c:pt idx="1205">
                  <c:v>0.98349685050000002</c:v>
                </c:pt>
                <c:pt idx="1206">
                  <c:v>0.98349685050000002</c:v>
                </c:pt>
                <c:pt idx="1207">
                  <c:v>0.98349685050000002</c:v>
                </c:pt>
                <c:pt idx="1208">
                  <c:v>0.98349685050000002</c:v>
                </c:pt>
                <c:pt idx="1209">
                  <c:v>0.98349685050000002</c:v>
                </c:pt>
                <c:pt idx="1210">
                  <c:v>0.98349685050000002</c:v>
                </c:pt>
                <c:pt idx="1211">
                  <c:v>0.98349685050000002</c:v>
                </c:pt>
                <c:pt idx="1212">
                  <c:v>0.98349685050000002</c:v>
                </c:pt>
                <c:pt idx="1213">
                  <c:v>0.98349685050000002</c:v>
                </c:pt>
                <c:pt idx="1214">
                  <c:v>0.98349685050000002</c:v>
                </c:pt>
                <c:pt idx="1215">
                  <c:v>0.98349685050000002</c:v>
                </c:pt>
                <c:pt idx="1216">
                  <c:v>0.98349685050000002</c:v>
                </c:pt>
                <c:pt idx="1217">
                  <c:v>0.98349685050000002</c:v>
                </c:pt>
                <c:pt idx="1218">
                  <c:v>0.98336503210000004</c:v>
                </c:pt>
                <c:pt idx="1219">
                  <c:v>0.98336503210000004</c:v>
                </c:pt>
                <c:pt idx="1220">
                  <c:v>0.98336503210000004</c:v>
                </c:pt>
                <c:pt idx="1221">
                  <c:v>0.98336503210000004</c:v>
                </c:pt>
                <c:pt idx="1222">
                  <c:v>0.98336503210000004</c:v>
                </c:pt>
                <c:pt idx="1223">
                  <c:v>0.98336503210000004</c:v>
                </c:pt>
                <c:pt idx="1224">
                  <c:v>0.98336503210000004</c:v>
                </c:pt>
                <c:pt idx="1225">
                  <c:v>0.98336503210000004</c:v>
                </c:pt>
                <c:pt idx="1226">
                  <c:v>0.98336503210000004</c:v>
                </c:pt>
                <c:pt idx="1227">
                  <c:v>0.98336503210000004</c:v>
                </c:pt>
                <c:pt idx="1228">
                  <c:v>0.98336503210000004</c:v>
                </c:pt>
                <c:pt idx="1229">
                  <c:v>0.98336503210000004</c:v>
                </c:pt>
                <c:pt idx="1230">
                  <c:v>0.98336503210000004</c:v>
                </c:pt>
                <c:pt idx="1231">
                  <c:v>0.98336503210000004</c:v>
                </c:pt>
                <c:pt idx="1232">
                  <c:v>0.98336503210000004</c:v>
                </c:pt>
                <c:pt idx="1233">
                  <c:v>0.98336503210000004</c:v>
                </c:pt>
                <c:pt idx="1234">
                  <c:v>0.98336503210000004</c:v>
                </c:pt>
                <c:pt idx="1235">
                  <c:v>0.98336503210000004</c:v>
                </c:pt>
                <c:pt idx="1236">
                  <c:v>0.98336503210000004</c:v>
                </c:pt>
                <c:pt idx="1237">
                  <c:v>0.98336503210000004</c:v>
                </c:pt>
                <c:pt idx="1238">
                  <c:v>0.98336503210000004</c:v>
                </c:pt>
                <c:pt idx="1239">
                  <c:v>0.98336503210000004</c:v>
                </c:pt>
                <c:pt idx="1240">
                  <c:v>0.98323142269999997</c:v>
                </c:pt>
                <c:pt idx="1241">
                  <c:v>0.98323142269999997</c:v>
                </c:pt>
                <c:pt idx="1242">
                  <c:v>0.98323142269999997</c:v>
                </c:pt>
                <c:pt idx="1243">
                  <c:v>0.98323142269999997</c:v>
                </c:pt>
                <c:pt idx="1244">
                  <c:v>0.98309779519999996</c:v>
                </c:pt>
                <c:pt idx="1245">
                  <c:v>0.98309779519999996</c:v>
                </c:pt>
                <c:pt idx="1246">
                  <c:v>0.98296400399999995</c:v>
                </c:pt>
                <c:pt idx="1247">
                  <c:v>0.98296400399999995</c:v>
                </c:pt>
                <c:pt idx="1248">
                  <c:v>0.98296400399999995</c:v>
                </c:pt>
                <c:pt idx="1249">
                  <c:v>0.98296400399999995</c:v>
                </c:pt>
                <c:pt idx="1250">
                  <c:v>0.98296400399999995</c:v>
                </c:pt>
                <c:pt idx="1251">
                  <c:v>0.98296400399999995</c:v>
                </c:pt>
                <c:pt idx="1252">
                  <c:v>0.98296400399999995</c:v>
                </c:pt>
                <c:pt idx="1253">
                  <c:v>0.98296400399999995</c:v>
                </c:pt>
                <c:pt idx="1254">
                  <c:v>0.98296400399999995</c:v>
                </c:pt>
                <c:pt idx="1255">
                  <c:v>0.98296400399999995</c:v>
                </c:pt>
                <c:pt idx="1256">
                  <c:v>0.98296400399999995</c:v>
                </c:pt>
                <c:pt idx="1257">
                  <c:v>0.98296400399999995</c:v>
                </c:pt>
                <c:pt idx="1258">
                  <c:v>0.98296400399999995</c:v>
                </c:pt>
                <c:pt idx="1259">
                  <c:v>0.98296400399999995</c:v>
                </c:pt>
                <c:pt idx="1260">
                  <c:v>0.98296400399999995</c:v>
                </c:pt>
                <c:pt idx="1261">
                  <c:v>0.98296400399999995</c:v>
                </c:pt>
                <c:pt idx="1262">
                  <c:v>0.98296400399999995</c:v>
                </c:pt>
                <c:pt idx="1263">
                  <c:v>0.98296400399999995</c:v>
                </c:pt>
                <c:pt idx="1264">
                  <c:v>0.98296400399999995</c:v>
                </c:pt>
                <c:pt idx="1265">
                  <c:v>0.98296400399999995</c:v>
                </c:pt>
                <c:pt idx="1266">
                  <c:v>0.98296400399999995</c:v>
                </c:pt>
                <c:pt idx="1267">
                  <c:v>0.98296400399999995</c:v>
                </c:pt>
                <c:pt idx="1268">
                  <c:v>0.98282860949999995</c:v>
                </c:pt>
                <c:pt idx="1269">
                  <c:v>0.98282860949999995</c:v>
                </c:pt>
                <c:pt idx="1270">
                  <c:v>0.98282860949999995</c:v>
                </c:pt>
                <c:pt idx="1271">
                  <c:v>0.98282860949999995</c:v>
                </c:pt>
                <c:pt idx="1272">
                  <c:v>0.98282860949999995</c:v>
                </c:pt>
                <c:pt idx="1273">
                  <c:v>0.98282860949999995</c:v>
                </c:pt>
                <c:pt idx="1274">
                  <c:v>0.98282860949999995</c:v>
                </c:pt>
                <c:pt idx="1275">
                  <c:v>0.98282860949999995</c:v>
                </c:pt>
                <c:pt idx="1276">
                  <c:v>0.98269231369999999</c:v>
                </c:pt>
                <c:pt idx="1277">
                  <c:v>0.98269231369999999</c:v>
                </c:pt>
                <c:pt idx="1278">
                  <c:v>0.98255582870000002</c:v>
                </c:pt>
                <c:pt idx="1279">
                  <c:v>0.98255582870000002</c:v>
                </c:pt>
                <c:pt idx="1280">
                  <c:v>0.98255582870000002</c:v>
                </c:pt>
                <c:pt idx="1281">
                  <c:v>0.98255582870000002</c:v>
                </c:pt>
                <c:pt idx="1282">
                  <c:v>0.98255582870000002</c:v>
                </c:pt>
                <c:pt idx="1283">
                  <c:v>0.98255582870000002</c:v>
                </c:pt>
                <c:pt idx="1284">
                  <c:v>0.98255582870000002</c:v>
                </c:pt>
                <c:pt idx="1285">
                  <c:v>0.98255582870000002</c:v>
                </c:pt>
                <c:pt idx="1286">
                  <c:v>0.98255582870000002</c:v>
                </c:pt>
                <c:pt idx="1287">
                  <c:v>0.98255582870000002</c:v>
                </c:pt>
                <c:pt idx="1288">
                  <c:v>0.98255582870000002</c:v>
                </c:pt>
                <c:pt idx="1289">
                  <c:v>0.98255582870000002</c:v>
                </c:pt>
                <c:pt idx="1290">
                  <c:v>0.9824186386</c:v>
                </c:pt>
                <c:pt idx="1291">
                  <c:v>0.9824186386</c:v>
                </c:pt>
                <c:pt idx="1292">
                  <c:v>0.9824186386</c:v>
                </c:pt>
                <c:pt idx="1293">
                  <c:v>0.9824186386</c:v>
                </c:pt>
                <c:pt idx="1294">
                  <c:v>0.9824186386</c:v>
                </c:pt>
                <c:pt idx="1295">
                  <c:v>0.9824186386</c:v>
                </c:pt>
                <c:pt idx="1296">
                  <c:v>0.9824186386</c:v>
                </c:pt>
                <c:pt idx="1297">
                  <c:v>0.9824186386</c:v>
                </c:pt>
                <c:pt idx="1298">
                  <c:v>0.9824186386</c:v>
                </c:pt>
                <c:pt idx="1299">
                  <c:v>0.9824186386</c:v>
                </c:pt>
                <c:pt idx="1300">
                  <c:v>0.9824186386</c:v>
                </c:pt>
                <c:pt idx="1301">
                  <c:v>0.9824186386</c:v>
                </c:pt>
                <c:pt idx="1302">
                  <c:v>0.9824186386</c:v>
                </c:pt>
                <c:pt idx="1303">
                  <c:v>0.9824186386</c:v>
                </c:pt>
                <c:pt idx="1304">
                  <c:v>0.9824186386</c:v>
                </c:pt>
                <c:pt idx="1305">
                  <c:v>0.9824186386</c:v>
                </c:pt>
                <c:pt idx="1306">
                  <c:v>0.98214162780000003</c:v>
                </c:pt>
                <c:pt idx="1307">
                  <c:v>0.98214162780000003</c:v>
                </c:pt>
                <c:pt idx="1308">
                  <c:v>0.98200312239999998</c:v>
                </c:pt>
                <c:pt idx="1309">
                  <c:v>0.98200312239999998</c:v>
                </c:pt>
                <c:pt idx="1310">
                  <c:v>0.98200312239999998</c:v>
                </c:pt>
                <c:pt idx="1311">
                  <c:v>0.98200312239999998</c:v>
                </c:pt>
                <c:pt idx="1312">
                  <c:v>0.98200312239999998</c:v>
                </c:pt>
                <c:pt idx="1313">
                  <c:v>0.98200312239999998</c:v>
                </c:pt>
                <c:pt idx="1314">
                  <c:v>0.98200312239999998</c:v>
                </c:pt>
                <c:pt idx="1315">
                  <c:v>0.98200312239999998</c:v>
                </c:pt>
                <c:pt idx="1316">
                  <c:v>0.98200312239999998</c:v>
                </c:pt>
                <c:pt idx="1317">
                  <c:v>0.98200312239999998</c:v>
                </c:pt>
                <c:pt idx="1318">
                  <c:v>0.98200312239999998</c:v>
                </c:pt>
                <c:pt idx="1319">
                  <c:v>0.98200312239999998</c:v>
                </c:pt>
                <c:pt idx="1320">
                  <c:v>0.98200312239999998</c:v>
                </c:pt>
                <c:pt idx="1321">
                  <c:v>0.98200312239999998</c:v>
                </c:pt>
                <c:pt idx="1322">
                  <c:v>0.98200312239999998</c:v>
                </c:pt>
                <c:pt idx="1323">
                  <c:v>0.98200312239999998</c:v>
                </c:pt>
                <c:pt idx="1324">
                  <c:v>0.98200312239999998</c:v>
                </c:pt>
                <c:pt idx="1325">
                  <c:v>0.98200312239999998</c:v>
                </c:pt>
                <c:pt idx="1326">
                  <c:v>0.98200312239999998</c:v>
                </c:pt>
                <c:pt idx="1327">
                  <c:v>0.98200312239999998</c:v>
                </c:pt>
                <c:pt idx="1328">
                  <c:v>0.98200312239999998</c:v>
                </c:pt>
                <c:pt idx="1329">
                  <c:v>0.98200312239999998</c:v>
                </c:pt>
                <c:pt idx="1330">
                  <c:v>0.98200312239999998</c:v>
                </c:pt>
                <c:pt idx="1331">
                  <c:v>0.98200312239999998</c:v>
                </c:pt>
                <c:pt idx="1332">
                  <c:v>0.98200312239999998</c:v>
                </c:pt>
                <c:pt idx="1333">
                  <c:v>0.98200312239999998</c:v>
                </c:pt>
                <c:pt idx="1334">
                  <c:v>0.98200312239999998</c:v>
                </c:pt>
                <c:pt idx="1335">
                  <c:v>0.98200312239999998</c:v>
                </c:pt>
                <c:pt idx="1336">
                  <c:v>0.98200312239999998</c:v>
                </c:pt>
                <c:pt idx="1337">
                  <c:v>0.98200312239999998</c:v>
                </c:pt>
                <c:pt idx="1338">
                  <c:v>0.98200312239999998</c:v>
                </c:pt>
                <c:pt idx="1339">
                  <c:v>0.98200312239999998</c:v>
                </c:pt>
                <c:pt idx="1340">
                  <c:v>0.98200312239999998</c:v>
                </c:pt>
                <c:pt idx="1341">
                  <c:v>0.98200312239999998</c:v>
                </c:pt>
                <c:pt idx="1342">
                  <c:v>0.98200312239999998</c:v>
                </c:pt>
                <c:pt idx="1343">
                  <c:v>0.98200312239999998</c:v>
                </c:pt>
                <c:pt idx="1344">
                  <c:v>0.98200312239999998</c:v>
                </c:pt>
                <c:pt idx="1345">
                  <c:v>0.98200312239999998</c:v>
                </c:pt>
                <c:pt idx="1346">
                  <c:v>0.98200312239999998</c:v>
                </c:pt>
                <c:pt idx="1347">
                  <c:v>0.98200312239999998</c:v>
                </c:pt>
                <c:pt idx="1348">
                  <c:v>0.98186143969999995</c:v>
                </c:pt>
                <c:pt idx="1349">
                  <c:v>0.98186143969999995</c:v>
                </c:pt>
                <c:pt idx="1350">
                  <c:v>0.98186143969999995</c:v>
                </c:pt>
                <c:pt idx="1351">
                  <c:v>0.98186143969999995</c:v>
                </c:pt>
                <c:pt idx="1352">
                  <c:v>0.98186143969999995</c:v>
                </c:pt>
                <c:pt idx="1353">
                  <c:v>0.98186143969999995</c:v>
                </c:pt>
                <c:pt idx="1354">
                  <c:v>0.98186143969999995</c:v>
                </c:pt>
                <c:pt idx="1355">
                  <c:v>0.98186143969999995</c:v>
                </c:pt>
                <c:pt idx="1356">
                  <c:v>0.98186143969999995</c:v>
                </c:pt>
                <c:pt idx="1357">
                  <c:v>0.98186143969999995</c:v>
                </c:pt>
                <c:pt idx="1358">
                  <c:v>0.98171914090000001</c:v>
                </c:pt>
                <c:pt idx="1359">
                  <c:v>0.98171914090000001</c:v>
                </c:pt>
                <c:pt idx="1360">
                  <c:v>0.98171914090000001</c:v>
                </c:pt>
                <c:pt idx="1361">
                  <c:v>0.98171914090000001</c:v>
                </c:pt>
                <c:pt idx="1362">
                  <c:v>0.98157682150000003</c:v>
                </c:pt>
                <c:pt idx="1363">
                  <c:v>0.98157682150000003</c:v>
                </c:pt>
                <c:pt idx="1364">
                  <c:v>0.98157682150000003</c:v>
                </c:pt>
                <c:pt idx="1365">
                  <c:v>0.98157682150000003</c:v>
                </c:pt>
                <c:pt idx="1366">
                  <c:v>0.98157682150000003</c:v>
                </c:pt>
                <c:pt idx="1367">
                  <c:v>0.98157682150000003</c:v>
                </c:pt>
                <c:pt idx="1368">
                  <c:v>0.98143398439999996</c:v>
                </c:pt>
                <c:pt idx="1369">
                  <c:v>0.98143398439999996</c:v>
                </c:pt>
                <c:pt idx="1370">
                  <c:v>0.98143398439999996</c:v>
                </c:pt>
                <c:pt idx="1371">
                  <c:v>0.98143398439999996</c:v>
                </c:pt>
                <c:pt idx="1372">
                  <c:v>0.98143398439999996</c:v>
                </c:pt>
                <c:pt idx="1373">
                  <c:v>0.98143398439999996</c:v>
                </c:pt>
                <c:pt idx="1374">
                  <c:v>0.98143398439999996</c:v>
                </c:pt>
                <c:pt idx="1375">
                  <c:v>0.98143398439999996</c:v>
                </c:pt>
                <c:pt idx="1376">
                  <c:v>0.98143398439999996</c:v>
                </c:pt>
                <c:pt idx="1377">
                  <c:v>0.98143398439999996</c:v>
                </c:pt>
                <c:pt idx="1378">
                  <c:v>0.98143398439999996</c:v>
                </c:pt>
                <c:pt idx="1379">
                  <c:v>0.98143398439999996</c:v>
                </c:pt>
                <c:pt idx="1380">
                  <c:v>0.98143398439999996</c:v>
                </c:pt>
                <c:pt idx="1381">
                  <c:v>0.98143398439999996</c:v>
                </c:pt>
                <c:pt idx="1382">
                  <c:v>0.98143398439999996</c:v>
                </c:pt>
                <c:pt idx="1383">
                  <c:v>0.98143398439999996</c:v>
                </c:pt>
                <c:pt idx="1384">
                  <c:v>0.9812895922</c:v>
                </c:pt>
                <c:pt idx="1385">
                  <c:v>0.9812895922</c:v>
                </c:pt>
                <c:pt idx="1386">
                  <c:v>0.9812895922</c:v>
                </c:pt>
                <c:pt idx="1387">
                  <c:v>0.9812895922</c:v>
                </c:pt>
                <c:pt idx="1388">
                  <c:v>0.9812895922</c:v>
                </c:pt>
                <c:pt idx="1389">
                  <c:v>0.9812895922</c:v>
                </c:pt>
                <c:pt idx="1390">
                  <c:v>0.9812895922</c:v>
                </c:pt>
                <c:pt idx="1391">
                  <c:v>0.9812895922</c:v>
                </c:pt>
                <c:pt idx="1392">
                  <c:v>0.98099883970000001</c:v>
                </c:pt>
                <c:pt idx="1393">
                  <c:v>0.98099883970000001</c:v>
                </c:pt>
                <c:pt idx="1394">
                  <c:v>0.98099883970000001</c:v>
                </c:pt>
                <c:pt idx="1395">
                  <c:v>0.98099883970000001</c:v>
                </c:pt>
                <c:pt idx="1396">
                  <c:v>0.98056264630000001</c:v>
                </c:pt>
                <c:pt idx="1397">
                  <c:v>0.98056264630000001</c:v>
                </c:pt>
                <c:pt idx="1398">
                  <c:v>0.98056264630000001</c:v>
                </c:pt>
                <c:pt idx="1399">
                  <c:v>0.98056264630000001</c:v>
                </c:pt>
                <c:pt idx="1400">
                  <c:v>0.98056264630000001</c:v>
                </c:pt>
                <c:pt idx="1401">
                  <c:v>0.98056264630000001</c:v>
                </c:pt>
                <c:pt idx="1402">
                  <c:v>0.98041657709999996</c:v>
                </c:pt>
                <c:pt idx="1403">
                  <c:v>0.98041657709999996</c:v>
                </c:pt>
                <c:pt idx="1404">
                  <c:v>0.98041657709999996</c:v>
                </c:pt>
                <c:pt idx="1405">
                  <c:v>0.98041657709999996</c:v>
                </c:pt>
                <c:pt idx="1406">
                  <c:v>0.98041657709999996</c:v>
                </c:pt>
                <c:pt idx="1407">
                  <c:v>0.98041657709999996</c:v>
                </c:pt>
                <c:pt idx="1408">
                  <c:v>0.98041657709999996</c:v>
                </c:pt>
                <c:pt idx="1409">
                  <c:v>0.98041657709999996</c:v>
                </c:pt>
                <c:pt idx="1410">
                  <c:v>0.98041657709999996</c:v>
                </c:pt>
                <c:pt idx="1411">
                  <c:v>0.98041657709999996</c:v>
                </c:pt>
                <c:pt idx="1412">
                  <c:v>0.98041657709999996</c:v>
                </c:pt>
                <c:pt idx="1413">
                  <c:v>0.98041657709999996</c:v>
                </c:pt>
                <c:pt idx="1414">
                  <c:v>0.98041657709999996</c:v>
                </c:pt>
                <c:pt idx="1415">
                  <c:v>0.98041657709999996</c:v>
                </c:pt>
                <c:pt idx="1416">
                  <c:v>0.9802688128</c:v>
                </c:pt>
                <c:pt idx="1417">
                  <c:v>0.9802688128</c:v>
                </c:pt>
                <c:pt idx="1418">
                  <c:v>0.9802688128</c:v>
                </c:pt>
                <c:pt idx="1419">
                  <c:v>0.9802688128</c:v>
                </c:pt>
                <c:pt idx="1420">
                  <c:v>0.9802688128</c:v>
                </c:pt>
                <c:pt idx="1421">
                  <c:v>0.9802688128</c:v>
                </c:pt>
                <c:pt idx="1422">
                  <c:v>0.9802688128</c:v>
                </c:pt>
                <c:pt idx="1423">
                  <c:v>0.9802688128</c:v>
                </c:pt>
                <c:pt idx="1424">
                  <c:v>0.9802688128</c:v>
                </c:pt>
                <c:pt idx="1425">
                  <c:v>0.9802688128</c:v>
                </c:pt>
                <c:pt idx="1426">
                  <c:v>0.9801203771</c:v>
                </c:pt>
                <c:pt idx="1427">
                  <c:v>0.9801203771</c:v>
                </c:pt>
                <c:pt idx="1428">
                  <c:v>0.9801203771</c:v>
                </c:pt>
                <c:pt idx="1429">
                  <c:v>0.9801203771</c:v>
                </c:pt>
                <c:pt idx="1430">
                  <c:v>0.9801203771</c:v>
                </c:pt>
                <c:pt idx="1431">
                  <c:v>0.9801203771</c:v>
                </c:pt>
                <c:pt idx="1432">
                  <c:v>0.9801203771</c:v>
                </c:pt>
                <c:pt idx="1433">
                  <c:v>0.9801203771</c:v>
                </c:pt>
                <c:pt idx="1434">
                  <c:v>0.9801203771</c:v>
                </c:pt>
                <c:pt idx="1435">
                  <c:v>0.9801203771</c:v>
                </c:pt>
                <c:pt idx="1436">
                  <c:v>0.9801203771</c:v>
                </c:pt>
                <c:pt idx="1437">
                  <c:v>0.9801203771</c:v>
                </c:pt>
                <c:pt idx="1438">
                  <c:v>0.9801203771</c:v>
                </c:pt>
                <c:pt idx="1439">
                  <c:v>0.9801203771</c:v>
                </c:pt>
                <c:pt idx="1440">
                  <c:v>0.9801203771</c:v>
                </c:pt>
                <c:pt idx="1441">
                  <c:v>0.9801203771</c:v>
                </c:pt>
                <c:pt idx="1442">
                  <c:v>0.9801203771</c:v>
                </c:pt>
                <c:pt idx="1443">
                  <c:v>0.9801203771</c:v>
                </c:pt>
                <c:pt idx="1444">
                  <c:v>0.9801203771</c:v>
                </c:pt>
                <c:pt idx="1445">
                  <c:v>0.9801203771</c:v>
                </c:pt>
                <c:pt idx="1446">
                  <c:v>0.9801203771</c:v>
                </c:pt>
                <c:pt idx="1447">
                  <c:v>0.9801203771</c:v>
                </c:pt>
                <c:pt idx="1448">
                  <c:v>0.97982018709999996</c:v>
                </c:pt>
                <c:pt idx="1449">
                  <c:v>0.97982018709999996</c:v>
                </c:pt>
                <c:pt idx="1450">
                  <c:v>0.97966990799999998</c:v>
                </c:pt>
                <c:pt idx="1451">
                  <c:v>0.97966990799999998</c:v>
                </c:pt>
                <c:pt idx="1452">
                  <c:v>0.97966990799999998</c:v>
                </c:pt>
                <c:pt idx="1453">
                  <c:v>0.97966990799999998</c:v>
                </c:pt>
                <c:pt idx="1454">
                  <c:v>0.97966990799999998</c:v>
                </c:pt>
                <c:pt idx="1455">
                  <c:v>0.97966990799999998</c:v>
                </c:pt>
                <c:pt idx="1456">
                  <c:v>0.97966990799999998</c:v>
                </c:pt>
                <c:pt idx="1457">
                  <c:v>0.97966990799999998</c:v>
                </c:pt>
                <c:pt idx="1458">
                  <c:v>0.97951867770000001</c:v>
                </c:pt>
                <c:pt idx="1459">
                  <c:v>0.97951867770000001</c:v>
                </c:pt>
                <c:pt idx="1460">
                  <c:v>0.97951867770000001</c:v>
                </c:pt>
                <c:pt idx="1461">
                  <c:v>0.97951867770000001</c:v>
                </c:pt>
                <c:pt idx="1462">
                  <c:v>0.97951867770000001</c:v>
                </c:pt>
                <c:pt idx="1463">
                  <c:v>0.97951867770000001</c:v>
                </c:pt>
                <c:pt idx="1464">
                  <c:v>0.97951867770000001</c:v>
                </c:pt>
                <c:pt idx="1465">
                  <c:v>0.97951867770000001</c:v>
                </c:pt>
                <c:pt idx="1466">
                  <c:v>0.97951867770000001</c:v>
                </c:pt>
                <c:pt idx="1467">
                  <c:v>0.97951867770000001</c:v>
                </c:pt>
                <c:pt idx="1468">
                  <c:v>0.97951867770000001</c:v>
                </c:pt>
                <c:pt idx="1469">
                  <c:v>0.97951867770000001</c:v>
                </c:pt>
                <c:pt idx="1470">
                  <c:v>0.97951867770000001</c:v>
                </c:pt>
                <c:pt idx="1471">
                  <c:v>0.97951867770000001</c:v>
                </c:pt>
                <c:pt idx="1472">
                  <c:v>0.97951867770000001</c:v>
                </c:pt>
                <c:pt idx="1473">
                  <c:v>0.97951867770000001</c:v>
                </c:pt>
                <c:pt idx="1474">
                  <c:v>0.97951867770000001</c:v>
                </c:pt>
                <c:pt idx="1475">
                  <c:v>0.97951867770000001</c:v>
                </c:pt>
                <c:pt idx="1476">
                  <c:v>0.97936610469999996</c:v>
                </c:pt>
                <c:pt idx="1477">
                  <c:v>0.97936610469999996</c:v>
                </c:pt>
                <c:pt idx="1478">
                  <c:v>0.97936610469999996</c:v>
                </c:pt>
                <c:pt idx="1479">
                  <c:v>0.97936610469999996</c:v>
                </c:pt>
                <c:pt idx="1480">
                  <c:v>0.97936610469999996</c:v>
                </c:pt>
                <c:pt idx="1481">
                  <c:v>0.97936610469999996</c:v>
                </c:pt>
                <c:pt idx="1482">
                  <c:v>0.97936610469999996</c:v>
                </c:pt>
                <c:pt idx="1483">
                  <c:v>0.97936610469999996</c:v>
                </c:pt>
                <c:pt idx="1484">
                  <c:v>0.97936610469999996</c:v>
                </c:pt>
                <c:pt idx="1485">
                  <c:v>0.97936610469999996</c:v>
                </c:pt>
                <c:pt idx="1486">
                  <c:v>0.97936610469999996</c:v>
                </c:pt>
                <c:pt idx="1487">
                  <c:v>0.97936610469999996</c:v>
                </c:pt>
                <c:pt idx="1488">
                  <c:v>0.97936610469999996</c:v>
                </c:pt>
                <c:pt idx="1489">
                  <c:v>0.97936610469999996</c:v>
                </c:pt>
                <c:pt idx="1490">
                  <c:v>0.97936610469999996</c:v>
                </c:pt>
                <c:pt idx="1491">
                  <c:v>0.97936610469999996</c:v>
                </c:pt>
                <c:pt idx="1492">
                  <c:v>0.97936610469999996</c:v>
                </c:pt>
                <c:pt idx="1493">
                  <c:v>0.97936610469999996</c:v>
                </c:pt>
                <c:pt idx="1494">
                  <c:v>0.97921106810000003</c:v>
                </c:pt>
                <c:pt idx="1495">
                  <c:v>0.97921106810000003</c:v>
                </c:pt>
                <c:pt idx="1496">
                  <c:v>0.97921106810000003</c:v>
                </c:pt>
                <c:pt idx="1497">
                  <c:v>0.97921106810000003</c:v>
                </c:pt>
                <c:pt idx="1498">
                  <c:v>0.97921106810000003</c:v>
                </c:pt>
                <c:pt idx="1499">
                  <c:v>0.97921106810000003</c:v>
                </c:pt>
                <c:pt idx="1500">
                  <c:v>0.97921106810000003</c:v>
                </c:pt>
                <c:pt idx="1501">
                  <c:v>0.97921106810000003</c:v>
                </c:pt>
                <c:pt idx="1502">
                  <c:v>0.97921106810000003</c:v>
                </c:pt>
                <c:pt idx="1503">
                  <c:v>0.97921106810000003</c:v>
                </c:pt>
                <c:pt idx="1504">
                  <c:v>0.97921106810000003</c:v>
                </c:pt>
                <c:pt idx="1505">
                  <c:v>0.97921106810000003</c:v>
                </c:pt>
                <c:pt idx="1506">
                  <c:v>0.97921106810000003</c:v>
                </c:pt>
                <c:pt idx="1507">
                  <c:v>0.97921106810000003</c:v>
                </c:pt>
                <c:pt idx="1508">
                  <c:v>0.97921106810000003</c:v>
                </c:pt>
                <c:pt idx="1509">
                  <c:v>0.97921106810000003</c:v>
                </c:pt>
                <c:pt idx="1510">
                  <c:v>0.97905459459999999</c:v>
                </c:pt>
                <c:pt idx="1511">
                  <c:v>0.97905459459999999</c:v>
                </c:pt>
                <c:pt idx="1512">
                  <c:v>0.97905459459999999</c:v>
                </c:pt>
                <c:pt idx="1513">
                  <c:v>0.97905459459999999</c:v>
                </c:pt>
                <c:pt idx="1514">
                  <c:v>0.97905459459999999</c:v>
                </c:pt>
                <c:pt idx="1515">
                  <c:v>0.97905459459999999</c:v>
                </c:pt>
                <c:pt idx="1516">
                  <c:v>0.97905459459999999</c:v>
                </c:pt>
                <c:pt idx="1517">
                  <c:v>0.97905459459999999</c:v>
                </c:pt>
                <c:pt idx="1518">
                  <c:v>0.97905459459999999</c:v>
                </c:pt>
                <c:pt idx="1519">
                  <c:v>0.97905459459999999</c:v>
                </c:pt>
                <c:pt idx="1520">
                  <c:v>0.97889701299999998</c:v>
                </c:pt>
                <c:pt idx="1521">
                  <c:v>0.97889701299999998</c:v>
                </c:pt>
                <c:pt idx="1522">
                  <c:v>0.97889701299999998</c:v>
                </c:pt>
                <c:pt idx="1523">
                  <c:v>0.97889701299999998</c:v>
                </c:pt>
                <c:pt idx="1524">
                  <c:v>0.97889701299999998</c:v>
                </c:pt>
                <c:pt idx="1525">
                  <c:v>0.97889701299999998</c:v>
                </c:pt>
                <c:pt idx="1526">
                  <c:v>0.97889701299999998</c:v>
                </c:pt>
                <c:pt idx="1527">
                  <c:v>0.97889701299999998</c:v>
                </c:pt>
                <c:pt idx="1528">
                  <c:v>0.97889701299999998</c:v>
                </c:pt>
                <c:pt idx="1529">
                  <c:v>0.97889701299999998</c:v>
                </c:pt>
                <c:pt idx="1530">
                  <c:v>0.97889701299999998</c:v>
                </c:pt>
                <c:pt idx="1531">
                  <c:v>0.97889701299999998</c:v>
                </c:pt>
                <c:pt idx="1532">
                  <c:v>0.97889701299999998</c:v>
                </c:pt>
                <c:pt idx="1533">
                  <c:v>0.97889701299999998</c:v>
                </c:pt>
                <c:pt idx="1534">
                  <c:v>0.97889701299999998</c:v>
                </c:pt>
                <c:pt idx="1535">
                  <c:v>0.97889701299999998</c:v>
                </c:pt>
                <c:pt idx="1536">
                  <c:v>0.97889701299999998</c:v>
                </c:pt>
                <c:pt idx="1537">
                  <c:v>0.97889701299999998</c:v>
                </c:pt>
                <c:pt idx="1538">
                  <c:v>0.97889701299999998</c:v>
                </c:pt>
                <c:pt idx="1539">
                  <c:v>0.97889701299999998</c:v>
                </c:pt>
                <c:pt idx="1540">
                  <c:v>0.97889701299999998</c:v>
                </c:pt>
                <c:pt idx="1541">
                  <c:v>0.97889701299999998</c:v>
                </c:pt>
                <c:pt idx="1542">
                  <c:v>0.97889701299999998</c:v>
                </c:pt>
                <c:pt idx="1543">
                  <c:v>0.97889701299999998</c:v>
                </c:pt>
                <c:pt idx="1544">
                  <c:v>0.97889701299999998</c:v>
                </c:pt>
                <c:pt idx="1545">
                  <c:v>0.97889701299999998</c:v>
                </c:pt>
                <c:pt idx="1546">
                  <c:v>0.97889701299999998</c:v>
                </c:pt>
                <c:pt idx="1547">
                  <c:v>0.97889701299999998</c:v>
                </c:pt>
                <c:pt idx="1548">
                  <c:v>0.97889701299999998</c:v>
                </c:pt>
                <c:pt idx="1549">
                  <c:v>0.97889701299999998</c:v>
                </c:pt>
                <c:pt idx="1550">
                  <c:v>0.97889701299999998</c:v>
                </c:pt>
                <c:pt idx="1551">
                  <c:v>0.97889701299999998</c:v>
                </c:pt>
                <c:pt idx="1552">
                  <c:v>0.97873569179999997</c:v>
                </c:pt>
                <c:pt idx="1553">
                  <c:v>0.97873569179999997</c:v>
                </c:pt>
                <c:pt idx="1554">
                  <c:v>0.97873569179999997</c:v>
                </c:pt>
                <c:pt idx="1555">
                  <c:v>0.97873569179999997</c:v>
                </c:pt>
                <c:pt idx="1556">
                  <c:v>0.97873569179999997</c:v>
                </c:pt>
                <c:pt idx="1557">
                  <c:v>0.97873569179999997</c:v>
                </c:pt>
                <c:pt idx="1558">
                  <c:v>0.97873569179999997</c:v>
                </c:pt>
                <c:pt idx="1559">
                  <c:v>0.97873569179999997</c:v>
                </c:pt>
                <c:pt idx="1560">
                  <c:v>0.97873569179999997</c:v>
                </c:pt>
                <c:pt idx="1561">
                  <c:v>0.97873569179999997</c:v>
                </c:pt>
                <c:pt idx="1562">
                  <c:v>0.97841031420000002</c:v>
                </c:pt>
                <c:pt idx="1563">
                  <c:v>0.97841031420000002</c:v>
                </c:pt>
                <c:pt idx="1564">
                  <c:v>0.97824738160000002</c:v>
                </c:pt>
                <c:pt idx="1565">
                  <c:v>0.97824738160000002</c:v>
                </c:pt>
                <c:pt idx="1566">
                  <c:v>0.97824738160000002</c:v>
                </c:pt>
                <c:pt idx="1567">
                  <c:v>0.97824738160000002</c:v>
                </c:pt>
                <c:pt idx="1568">
                  <c:v>0.97824738160000002</c:v>
                </c:pt>
                <c:pt idx="1569">
                  <c:v>0.97824738160000002</c:v>
                </c:pt>
                <c:pt idx="1570">
                  <c:v>0.97824738160000002</c:v>
                </c:pt>
                <c:pt idx="1571">
                  <c:v>0.97824738160000002</c:v>
                </c:pt>
                <c:pt idx="1572">
                  <c:v>0.97824738160000002</c:v>
                </c:pt>
                <c:pt idx="1573">
                  <c:v>0.97824738160000002</c:v>
                </c:pt>
                <c:pt idx="1574">
                  <c:v>0.97824738160000002</c:v>
                </c:pt>
                <c:pt idx="1575">
                  <c:v>0.97824738160000002</c:v>
                </c:pt>
                <c:pt idx="1576">
                  <c:v>0.97808308070000005</c:v>
                </c:pt>
                <c:pt idx="1577">
                  <c:v>0.97808308070000005</c:v>
                </c:pt>
                <c:pt idx="1578">
                  <c:v>0.97808308070000005</c:v>
                </c:pt>
                <c:pt idx="1579">
                  <c:v>0.97808308070000005</c:v>
                </c:pt>
                <c:pt idx="1580">
                  <c:v>0.97808308070000005</c:v>
                </c:pt>
                <c:pt idx="1581">
                  <c:v>0.97808308070000005</c:v>
                </c:pt>
                <c:pt idx="1582">
                  <c:v>0.97791791979999998</c:v>
                </c:pt>
                <c:pt idx="1583">
                  <c:v>0.97791791979999998</c:v>
                </c:pt>
                <c:pt idx="1584">
                  <c:v>0.97791791979999998</c:v>
                </c:pt>
                <c:pt idx="1585">
                  <c:v>0.97791791979999998</c:v>
                </c:pt>
                <c:pt idx="1586">
                  <c:v>0.97791791979999998</c:v>
                </c:pt>
                <c:pt idx="1587">
                  <c:v>0.97791791979999998</c:v>
                </c:pt>
                <c:pt idx="1588">
                  <c:v>0.97791791979999998</c:v>
                </c:pt>
                <c:pt idx="1589">
                  <c:v>0.97791791979999998</c:v>
                </c:pt>
                <c:pt idx="1590">
                  <c:v>0.97775194590000003</c:v>
                </c:pt>
                <c:pt idx="1591">
                  <c:v>0.97775194590000003</c:v>
                </c:pt>
                <c:pt idx="1592">
                  <c:v>0.97775194590000003</c:v>
                </c:pt>
                <c:pt idx="1593">
                  <c:v>0.97775194590000003</c:v>
                </c:pt>
                <c:pt idx="1594">
                  <c:v>0.97775194590000003</c:v>
                </c:pt>
                <c:pt idx="1595">
                  <c:v>0.97775194590000003</c:v>
                </c:pt>
                <c:pt idx="1596">
                  <c:v>0.97775194590000003</c:v>
                </c:pt>
                <c:pt idx="1597">
                  <c:v>0.97775194590000003</c:v>
                </c:pt>
                <c:pt idx="1598">
                  <c:v>0.97775194590000003</c:v>
                </c:pt>
                <c:pt idx="1599">
                  <c:v>0.97775194590000003</c:v>
                </c:pt>
                <c:pt idx="1600">
                  <c:v>0.97775194590000003</c:v>
                </c:pt>
                <c:pt idx="1601">
                  <c:v>0.97775194590000003</c:v>
                </c:pt>
                <c:pt idx="1602">
                  <c:v>0.97775194590000003</c:v>
                </c:pt>
                <c:pt idx="1603">
                  <c:v>0.97775194590000003</c:v>
                </c:pt>
                <c:pt idx="1604">
                  <c:v>0.97775194590000003</c:v>
                </c:pt>
                <c:pt idx="1605">
                  <c:v>0.97775194590000003</c:v>
                </c:pt>
                <c:pt idx="1606">
                  <c:v>0.97758365820000004</c:v>
                </c:pt>
                <c:pt idx="1607">
                  <c:v>0.97758365820000004</c:v>
                </c:pt>
                <c:pt idx="1608">
                  <c:v>0.97741537040000004</c:v>
                </c:pt>
                <c:pt idx="1609">
                  <c:v>0.97741537040000004</c:v>
                </c:pt>
                <c:pt idx="1610">
                  <c:v>0.97741537040000004</c:v>
                </c:pt>
                <c:pt idx="1611">
                  <c:v>0.97741537040000004</c:v>
                </c:pt>
                <c:pt idx="1612">
                  <c:v>0.97741537040000004</c:v>
                </c:pt>
                <c:pt idx="1613">
                  <c:v>0.97741537040000004</c:v>
                </c:pt>
                <c:pt idx="1614">
                  <c:v>0.97741537040000004</c:v>
                </c:pt>
                <c:pt idx="1615">
                  <c:v>0.97741537040000004</c:v>
                </c:pt>
                <c:pt idx="1616">
                  <c:v>0.97741537040000004</c:v>
                </c:pt>
                <c:pt idx="1617">
                  <c:v>0.97741537040000004</c:v>
                </c:pt>
                <c:pt idx="1618">
                  <c:v>0.97741537040000004</c:v>
                </c:pt>
                <c:pt idx="1619">
                  <c:v>0.97741537040000004</c:v>
                </c:pt>
                <c:pt idx="1620">
                  <c:v>0.97741537040000004</c:v>
                </c:pt>
                <c:pt idx="1621">
                  <c:v>0.97741537040000004</c:v>
                </c:pt>
                <c:pt idx="1622">
                  <c:v>0.97741537040000004</c:v>
                </c:pt>
                <c:pt idx="1623">
                  <c:v>0.97741537040000004</c:v>
                </c:pt>
                <c:pt idx="1624">
                  <c:v>0.97741537040000004</c:v>
                </c:pt>
                <c:pt idx="1625">
                  <c:v>0.97741537040000004</c:v>
                </c:pt>
                <c:pt idx="1626">
                  <c:v>0.97741537040000004</c:v>
                </c:pt>
                <c:pt idx="1627">
                  <c:v>0.97741537040000004</c:v>
                </c:pt>
                <c:pt idx="1628">
                  <c:v>0.97724570970000002</c:v>
                </c:pt>
                <c:pt idx="1629">
                  <c:v>0.97724570970000002</c:v>
                </c:pt>
                <c:pt idx="1630">
                  <c:v>0.97724570970000002</c:v>
                </c:pt>
                <c:pt idx="1631">
                  <c:v>0.97724570970000002</c:v>
                </c:pt>
                <c:pt idx="1632">
                  <c:v>0.97724570970000002</c:v>
                </c:pt>
                <c:pt idx="1633">
                  <c:v>0.97724570970000002</c:v>
                </c:pt>
                <c:pt idx="1634">
                  <c:v>0.97724570970000002</c:v>
                </c:pt>
                <c:pt idx="1635">
                  <c:v>0.97724570970000002</c:v>
                </c:pt>
                <c:pt idx="1636">
                  <c:v>0.97724570970000002</c:v>
                </c:pt>
                <c:pt idx="1637">
                  <c:v>0.97724570970000002</c:v>
                </c:pt>
                <c:pt idx="1638">
                  <c:v>0.97724570970000002</c:v>
                </c:pt>
                <c:pt idx="1639">
                  <c:v>0.97724570970000002</c:v>
                </c:pt>
                <c:pt idx="1640">
                  <c:v>0.97724570970000002</c:v>
                </c:pt>
                <c:pt idx="1641">
                  <c:v>0.97724570970000002</c:v>
                </c:pt>
                <c:pt idx="1642">
                  <c:v>0.97724570970000002</c:v>
                </c:pt>
                <c:pt idx="1643">
                  <c:v>0.97724570970000002</c:v>
                </c:pt>
                <c:pt idx="1644">
                  <c:v>0.977073356</c:v>
                </c:pt>
                <c:pt idx="1645">
                  <c:v>0.977073356</c:v>
                </c:pt>
                <c:pt idx="1646">
                  <c:v>0.97672864849999996</c:v>
                </c:pt>
                <c:pt idx="1647">
                  <c:v>0.97672864849999996</c:v>
                </c:pt>
                <c:pt idx="1648">
                  <c:v>0.97672864849999996</c:v>
                </c:pt>
                <c:pt idx="1649">
                  <c:v>0.97672864849999996</c:v>
                </c:pt>
                <c:pt idx="1650">
                  <c:v>0.97672864849999996</c:v>
                </c:pt>
                <c:pt idx="1651">
                  <c:v>0.97672864849999996</c:v>
                </c:pt>
                <c:pt idx="1652">
                  <c:v>0.97672864849999996</c:v>
                </c:pt>
                <c:pt idx="1653">
                  <c:v>0.97672864849999996</c:v>
                </c:pt>
                <c:pt idx="1654">
                  <c:v>0.97672864849999996</c:v>
                </c:pt>
                <c:pt idx="1655">
                  <c:v>0.97672864849999996</c:v>
                </c:pt>
                <c:pt idx="1656">
                  <c:v>0.97672864849999996</c:v>
                </c:pt>
                <c:pt idx="1657">
                  <c:v>0.97672864849999996</c:v>
                </c:pt>
                <c:pt idx="1658">
                  <c:v>0.97672864849999996</c:v>
                </c:pt>
                <c:pt idx="1659">
                  <c:v>0.97672864849999996</c:v>
                </c:pt>
                <c:pt idx="1660">
                  <c:v>0.97655460559999996</c:v>
                </c:pt>
                <c:pt idx="1661">
                  <c:v>0.97655460559999996</c:v>
                </c:pt>
                <c:pt idx="1662">
                  <c:v>0.97655460559999996</c:v>
                </c:pt>
                <c:pt idx="1663">
                  <c:v>0.97655460559999996</c:v>
                </c:pt>
                <c:pt idx="1664">
                  <c:v>0.97638015850000004</c:v>
                </c:pt>
                <c:pt idx="1665">
                  <c:v>0.97638015850000004</c:v>
                </c:pt>
                <c:pt idx="1666">
                  <c:v>0.97638015850000004</c:v>
                </c:pt>
                <c:pt idx="1667">
                  <c:v>0.97638015850000004</c:v>
                </c:pt>
                <c:pt idx="1668">
                  <c:v>0.97638015850000004</c:v>
                </c:pt>
                <c:pt idx="1669">
                  <c:v>0.97638015850000004</c:v>
                </c:pt>
                <c:pt idx="1670">
                  <c:v>0.97638015850000004</c:v>
                </c:pt>
                <c:pt idx="1671">
                  <c:v>0.97638015850000004</c:v>
                </c:pt>
                <c:pt idx="1672">
                  <c:v>0.97638015850000004</c:v>
                </c:pt>
                <c:pt idx="1673">
                  <c:v>0.97638015850000004</c:v>
                </c:pt>
                <c:pt idx="1674">
                  <c:v>0.97638015850000004</c:v>
                </c:pt>
                <c:pt idx="1675">
                  <c:v>0.97638015850000004</c:v>
                </c:pt>
                <c:pt idx="1676">
                  <c:v>0.97620420249999995</c:v>
                </c:pt>
                <c:pt idx="1677">
                  <c:v>0.97620420249999995</c:v>
                </c:pt>
                <c:pt idx="1678">
                  <c:v>0.97620420249999995</c:v>
                </c:pt>
                <c:pt idx="1679">
                  <c:v>0.97620420249999995</c:v>
                </c:pt>
                <c:pt idx="1680">
                  <c:v>0.97602783319999997</c:v>
                </c:pt>
                <c:pt idx="1681">
                  <c:v>0.97602783319999997</c:v>
                </c:pt>
                <c:pt idx="1682">
                  <c:v>0.97602783319999997</c:v>
                </c:pt>
                <c:pt idx="1683">
                  <c:v>0.97602783319999997</c:v>
                </c:pt>
                <c:pt idx="1684">
                  <c:v>0.97585095239999997</c:v>
                </c:pt>
                <c:pt idx="1685">
                  <c:v>0.97585095239999997</c:v>
                </c:pt>
                <c:pt idx="1686">
                  <c:v>0.97567342820000003</c:v>
                </c:pt>
                <c:pt idx="1687">
                  <c:v>0.97567342820000003</c:v>
                </c:pt>
                <c:pt idx="1688">
                  <c:v>0.97567342820000003</c:v>
                </c:pt>
                <c:pt idx="1689">
                  <c:v>0.97567342820000003</c:v>
                </c:pt>
                <c:pt idx="1690">
                  <c:v>0.97567342820000003</c:v>
                </c:pt>
                <c:pt idx="1691">
                  <c:v>0.97567342820000003</c:v>
                </c:pt>
                <c:pt idx="1692">
                  <c:v>0.97567342820000003</c:v>
                </c:pt>
                <c:pt idx="1693">
                  <c:v>0.97567342820000003</c:v>
                </c:pt>
                <c:pt idx="1694">
                  <c:v>0.97567342820000003</c:v>
                </c:pt>
                <c:pt idx="1695">
                  <c:v>0.97567342820000003</c:v>
                </c:pt>
                <c:pt idx="1696">
                  <c:v>0.97567342820000003</c:v>
                </c:pt>
                <c:pt idx="1697">
                  <c:v>0.97567342820000003</c:v>
                </c:pt>
                <c:pt idx="1698">
                  <c:v>0.97567342820000003</c:v>
                </c:pt>
                <c:pt idx="1699">
                  <c:v>0.97567342820000003</c:v>
                </c:pt>
                <c:pt idx="1700">
                  <c:v>0.97567342820000003</c:v>
                </c:pt>
                <c:pt idx="1701">
                  <c:v>0.97567342820000003</c:v>
                </c:pt>
                <c:pt idx="1702">
                  <c:v>0.97567342820000003</c:v>
                </c:pt>
                <c:pt idx="1703">
                  <c:v>0.97567342820000003</c:v>
                </c:pt>
                <c:pt idx="1704">
                  <c:v>0.97567342820000003</c:v>
                </c:pt>
                <c:pt idx="1705">
                  <c:v>0.97567342820000003</c:v>
                </c:pt>
                <c:pt idx="1706">
                  <c:v>0.97549328170000005</c:v>
                </c:pt>
                <c:pt idx="1707">
                  <c:v>0.97549328170000005</c:v>
                </c:pt>
                <c:pt idx="1708">
                  <c:v>0.97549328170000005</c:v>
                </c:pt>
                <c:pt idx="1709">
                  <c:v>0.97549328170000005</c:v>
                </c:pt>
                <c:pt idx="1710">
                  <c:v>0.97549328170000005</c:v>
                </c:pt>
                <c:pt idx="1711">
                  <c:v>0.97549328170000005</c:v>
                </c:pt>
                <c:pt idx="1712">
                  <c:v>0.97531283530000001</c:v>
                </c:pt>
                <c:pt idx="1713">
                  <c:v>0.97531283530000001</c:v>
                </c:pt>
                <c:pt idx="1714">
                  <c:v>0.97513215480000004</c:v>
                </c:pt>
                <c:pt idx="1715">
                  <c:v>0.97513215480000004</c:v>
                </c:pt>
                <c:pt idx="1716">
                  <c:v>0.97513215480000004</c:v>
                </c:pt>
                <c:pt idx="1717">
                  <c:v>0.97513215480000004</c:v>
                </c:pt>
                <c:pt idx="1718">
                  <c:v>0.97513215480000004</c:v>
                </c:pt>
                <c:pt idx="1719">
                  <c:v>0.97513215480000004</c:v>
                </c:pt>
                <c:pt idx="1720">
                  <c:v>0.97513215480000004</c:v>
                </c:pt>
                <c:pt idx="1721">
                  <c:v>0.97513215480000004</c:v>
                </c:pt>
                <c:pt idx="1722">
                  <c:v>0.97513215480000004</c:v>
                </c:pt>
                <c:pt idx="1723">
                  <c:v>0.97513215480000004</c:v>
                </c:pt>
                <c:pt idx="1724">
                  <c:v>0.97513215480000004</c:v>
                </c:pt>
                <c:pt idx="1725">
                  <c:v>0.97513215480000004</c:v>
                </c:pt>
                <c:pt idx="1726">
                  <c:v>0.97476823170000004</c:v>
                </c:pt>
                <c:pt idx="1727">
                  <c:v>0.97476823170000004</c:v>
                </c:pt>
                <c:pt idx="1728">
                  <c:v>0.97476823170000004</c:v>
                </c:pt>
                <c:pt idx="1729">
                  <c:v>0.97476823170000004</c:v>
                </c:pt>
                <c:pt idx="1730">
                  <c:v>0.97476823170000004</c:v>
                </c:pt>
                <c:pt idx="1731">
                  <c:v>0.97476823170000004</c:v>
                </c:pt>
                <c:pt idx="1732">
                  <c:v>0.97476823170000004</c:v>
                </c:pt>
                <c:pt idx="1733">
                  <c:v>0.97476823170000004</c:v>
                </c:pt>
                <c:pt idx="1734">
                  <c:v>0.97476823170000004</c:v>
                </c:pt>
                <c:pt idx="1735">
                  <c:v>0.97476823170000004</c:v>
                </c:pt>
                <c:pt idx="1736">
                  <c:v>0.97476823170000004</c:v>
                </c:pt>
                <c:pt idx="1737">
                  <c:v>0.97476823170000004</c:v>
                </c:pt>
                <c:pt idx="1738">
                  <c:v>0.97476823170000004</c:v>
                </c:pt>
                <c:pt idx="1739">
                  <c:v>0.97476823170000004</c:v>
                </c:pt>
                <c:pt idx="1740">
                  <c:v>0.97476823170000004</c:v>
                </c:pt>
                <c:pt idx="1741">
                  <c:v>0.97476823170000004</c:v>
                </c:pt>
                <c:pt idx="1742">
                  <c:v>0.97476823170000004</c:v>
                </c:pt>
                <c:pt idx="1743">
                  <c:v>0.97476823170000004</c:v>
                </c:pt>
                <c:pt idx="1744">
                  <c:v>0.97476823170000004</c:v>
                </c:pt>
                <c:pt idx="1745">
                  <c:v>0.97476823170000004</c:v>
                </c:pt>
                <c:pt idx="1746">
                  <c:v>0.97476823170000004</c:v>
                </c:pt>
                <c:pt idx="1747">
                  <c:v>0.97476823170000004</c:v>
                </c:pt>
                <c:pt idx="1748">
                  <c:v>0.97476823170000004</c:v>
                </c:pt>
                <c:pt idx="1749">
                  <c:v>0.97476823170000004</c:v>
                </c:pt>
                <c:pt idx="1750">
                  <c:v>0.97476823170000004</c:v>
                </c:pt>
                <c:pt idx="1751">
                  <c:v>0.97476823170000004</c:v>
                </c:pt>
                <c:pt idx="1752">
                  <c:v>0.97476823170000004</c:v>
                </c:pt>
                <c:pt idx="1753">
                  <c:v>0.97476823170000004</c:v>
                </c:pt>
                <c:pt idx="1754">
                  <c:v>0.97458220719999999</c:v>
                </c:pt>
                <c:pt idx="1755">
                  <c:v>0.97458220719999999</c:v>
                </c:pt>
                <c:pt idx="1756">
                  <c:v>0.97458220719999999</c:v>
                </c:pt>
                <c:pt idx="1757">
                  <c:v>0.97458220719999999</c:v>
                </c:pt>
                <c:pt idx="1758">
                  <c:v>0.97458220719999999</c:v>
                </c:pt>
                <c:pt idx="1759">
                  <c:v>0.97458220719999999</c:v>
                </c:pt>
                <c:pt idx="1760">
                  <c:v>0.97458220719999999</c:v>
                </c:pt>
                <c:pt idx="1761">
                  <c:v>0.97458220719999999</c:v>
                </c:pt>
                <c:pt idx="1762">
                  <c:v>0.97458220719999999</c:v>
                </c:pt>
                <c:pt idx="1763">
                  <c:v>0.97458220719999999</c:v>
                </c:pt>
                <c:pt idx="1764">
                  <c:v>0.97439507540000003</c:v>
                </c:pt>
                <c:pt idx="1765">
                  <c:v>0.97439507540000003</c:v>
                </c:pt>
                <c:pt idx="1766">
                  <c:v>0.97439507540000003</c:v>
                </c:pt>
                <c:pt idx="1767">
                  <c:v>0.97439507540000003</c:v>
                </c:pt>
                <c:pt idx="1768">
                  <c:v>0.97439507540000003</c:v>
                </c:pt>
                <c:pt idx="1769">
                  <c:v>0.97439507540000003</c:v>
                </c:pt>
                <c:pt idx="1770">
                  <c:v>0.97439507540000003</c:v>
                </c:pt>
                <c:pt idx="1771">
                  <c:v>0.97439507540000003</c:v>
                </c:pt>
                <c:pt idx="1772">
                  <c:v>0.97420675010000002</c:v>
                </c:pt>
                <c:pt idx="1773">
                  <c:v>0.97420675010000002</c:v>
                </c:pt>
                <c:pt idx="1774">
                  <c:v>0.97420675010000002</c:v>
                </c:pt>
                <c:pt idx="1775">
                  <c:v>0.97420675010000002</c:v>
                </c:pt>
                <c:pt idx="1776">
                  <c:v>0.97420675010000002</c:v>
                </c:pt>
                <c:pt idx="1777">
                  <c:v>0.97420675010000002</c:v>
                </c:pt>
                <c:pt idx="1778">
                  <c:v>0.97420675010000002</c:v>
                </c:pt>
                <c:pt idx="1779">
                  <c:v>0.97420675010000002</c:v>
                </c:pt>
                <c:pt idx="1780">
                  <c:v>0.97420675010000002</c:v>
                </c:pt>
                <c:pt idx="1781">
                  <c:v>0.97420675010000002</c:v>
                </c:pt>
                <c:pt idx="1782">
                  <c:v>0.97420675010000002</c:v>
                </c:pt>
                <c:pt idx="1783">
                  <c:v>0.97420675010000002</c:v>
                </c:pt>
                <c:pt idx="1784">
                  <c:v>0.97420675010000002</c:v>
                </c:pt>
                <c:pt idx="1785">
                  <c:v>0.97420675010000002</c:v>
                </c:pt>
                <c:pt idx="1786">
                  <c:v>0.97420675010000002</c:v>
                </c:pt>
                <c:pt idx="1787">
                  <c:v>0.97420675010000002</c:v>
                </c:pt>
                <c:pt idx="1788">
                  <c:v>0.97420675010000002</c:v>
                </c:pt>
                <c:pt idx="1789">
                  <c:v>0.97420675010000002</c:v>
                </c:pt>
                <c:pt idx="1790">
                  <c:v>0.97420675010000002</c:v>
                </c:pt>
                <c:pt idx="1791">
                  <c:v>0.97420675010000002</c:v>
                </c:pt>
                <c:pt idx="1792">
                  <c:v>0.97420675010000002</c:v>
                </c:pt>
                <c:pt idx="1793">
                  <c:v>0.97420675010000002</c:v>
                </c:pt>
                <c:pt idx="1794">
                  <c:v>0.97420675010000002</c:v>
                </c:pt>
                <c:pt idx="1795">
                  <c:v>0.97420675010000002</c:v>
                </c:pt>
                <c:pt idx="1796">
                  <c:v>0.97420675010000002</c:v>
                </c:pt>
                <c:pt idx="1797">
                  <c:v>0.97420675010000002</c:v>
                </c:pt>
                <c:pt idx="1798">
                  <c:v>0.97420675010000002</c:v>
                </c:pt>
                <c:pt idx="1799">
                  <c:v>0.97420675010000002</c:v>
                </c:pt>
                <c:pt idx="1800">
                  <c:v>0.97420675010000002</c:v>
                </c:pt>
                <c:pt idx="1801">
                  <c:v>0.97420675010000002</c:v>
                </c:pt>
                <c:pt idx="1802">
                  <c:v>0.97420675010000002</c:v>
                </c:pt>
                <c:pt idx="1803">
                  <c:v>0.97420675010000002</c:v>
                </c:pt>
                <c:pt idx="1804">
                  <c:v>0.97420675010000002</c:v>
                </c:pt>
                <c:pt idx="1805">
                  <c:v>0.97420675010000002</c:v>
                </c:pt>
                <c:pt idx="1806">
                  <c:v>0.97420675010000002</c:v>
                </c:pt>
                <c:pt idx="1807">
                  <c:v>0.97420675010000002</c:v>
                </c:pt>
                <c:pt idx="1808">
                  <c:v>0.97401256899999999</c:v>
                </c:pt>
                <c:pt idx="1809">
                  <c:v>0.97401256899999999</c:v>
                </c:pt>
                <c:pt idx="1810">
                  <c:v>0.97401256899999999</c:v>
                </c:pt>
                <c:pt idx="1811">
                  <c:v>0.97401256899999999</c:v>
                </c:pt>
                <c:pt idx="1812">
                  <c:v>0.97401256899999999</c:v>
                </c:pt>
                <c:pt idx="1813">
                  <c:v>0.97401256899999999</c:v>
                </c:pt>
                <c:pt idx="1814">
                  <c:v>0.97401256899999999</c:v>
                </c:pt>
                <c:pt idx="1815">
                  <c:v>0.97401256899999999</c:v>
                </c:pt>
                <c:pt idx="1816">
                  <c:v>0.97401256899999999</c:v>
                </c:pt>
                <c:pt idx="1817">
                  <c:v>0.97401256899999999</c:v>
                </c:pt>
                <c:pt idx="1818">
                  <c:v>0.97401256899999999</c:v>
                </c:pt>
                <c:pt idx="1819">
                  <c:v>0.97401256899999999</c:v>
                </c:pt>
                <c:pt idx="1820">
                  <c:v>0.97401256899999999</c:v>
                </c:pt>
                <c:pt idx="1821">
                  <c:v>0.97401256899999999</c:v>
                </c:pt>
                <c:pt idx="1822">
                  <c:v>0.97381583849999998</c:v>
                </c:pt>
                <c:pt idx="1823">
                  <c:v>0.97381583849999998</c:v>
                </c:pt>
                <c:pt idx="1824">
                  <c:v>0.97381583849999998</c:v>
                </c:pt>
                <c:pt idx="1825">
                  <c:v>0.97381583849999998</c:v>
                </c:pt>
                <c:pt idx="1826">
                  <c:v>0.97381583849999998</c:v>
                </c:pt>
                <c:pt idx="1827">
                  <c:v>0.97381583849999998</c:v>
                </c:pt>
                <c:pt idx="1828">
                  <c:v>0.97381583849999998</c:v>
                </c:pt>
                <c:pt idx="1829">
                  <c:v>0.97381583849999998</c:v>
                </c:pt>
                <c:pt idx="1830">
                  <c:v>0.97381583849999998</c:v>
                </c:pt>
                <c:pt idx="1831">
                  <c:v>0.97381583849999998</c:v>
                </c:pt>
                <c:pt idx="1832">
                  <c:v>0.97381583849999998</c:v>
                </c:pt>
                <c:pt idx="1833">
                  <c:v>0.97381583849999998</c:v>
                </c:pt>
                <c:pt idx="1834">
                  <c:v>0.97381583849999998</c:v>
                </c:pt>
                <c:pt idx="1835">
                  <c:v>0.97381583849999998</c:v>
                </c:pt>
                <c:pt idx="1836">
                  <c:v>0.97381583849999998</c:v>
                </c:pt>
                <c:pt idx="1837">
                  <c:v>0.97381583849999998</c:v>
                </c:pt>
                <c:pt idx="1838">
                  <c:v>0.97381583849999998</c:v>
                </c:pt>
                <c:pt idx="1839">
                  <c:v>0.97381583849999998</c:v>
                </c:pt>
                <c:pt idx="1840">
                  <c:v>0.97381583849999998</c:v>
                </c:pt>
                <c:pt idx="1841">
                  <c:v>0.97381583849999998</c:v>
                </c:pt>
                <c:pt idx="1842">
                  <c:v>0.97381583849999998</c:v>
                </c:pt>
                <c:pt idx="1843">
                  <c:v>0.97381583849999998</c:v>
                </c:pt>
                <c:pt idx="1844">
                  <c:v>0.97381583849999998</c:v>
                </c:pt>
                <c:pt idx="1845">
                  <c:v>0.97381583849999998</c:v>
                </c:pt>
                <c:pt idx="1846">
                  <c:v>0.97361554729999999</c:v>
                </c:pt>
                <c:pt idx="1847">
                  <c:v>0.97361554729999999</c:v>
                </c:pt>
                <c:pt idx="1848">
                  <c:v>0.97361554729999999</c:v>
                </c:pt>
                <c:pt idx="1849">
                  <c:v>0.97361554729999999</c:v>
                </c:pt>
                <c:pt idx="1850">
                  <c:v>0.97361554729999999</c:v>
                </c:pt>
                <c:pt idx="1851">
                  <c:v>0.97361554729999999</c:v>
                </c:pt>
                <c:pt idx="1852">
                  <c:v>0.97361554729999999</c:v>
                </c:pt>
                <c:pt idx="1853">
                  <c:v>0.97361554729999999</c:v>
                </c:pt>
                <c:pt idx="1854">
                  <c:v>0.9734139289</c:v>
                </c:pt>
                <c:pt idx="1855">
                  <c:v>0.9734139289</c:v>
                </c:pt>
                <c:pt idx="1856">
                  <c:v>0.9734139289</c:v>
                </c:pt>
                <c:pt idx="1857">
                  <c:v>0.9734139289</c:v>
                </c:pt>
                <c:pt idx="1858">
                  <c:v>0.9734139289</c:v>
                </c:pt>
                <c:pt idx="1859">
                  <c:v>0.9734139289</c:v>
                </c:pt>
                <c:pt idx="1860">
                  <c:v>0.9734139289</c:v>
                </c:pt>
                <c:pt idx="1861">
                  <c:v>0.9734139289</c:v>
                </c:pt>
                <c:pt idx="1862">
                  <c:v>0.9734139289</c:v>
                </c:pt>
                <c:pt idx="1863">
                  <c:v>0.9734139289</c:v>
                </c:pt>
                <c:pt idx="1864">
                  <c:v>0.9734139289</c:v>
                </c:pt>
                <c:pt idx="1865">
                  <c:v>0.9734139289</c:v>
                </c:pt>
                <c:pt idx="1866">
                  <c:v>0.9734139289</c:v>
                </c:pt>
                <c:pt idx="1867">
                  <c:v>0.9734139289</c:v>
                </c:pt>
                <c:pt idx="1868">
                  <c:v>0.9734139289</c:v>
                </c:pt>
                <c:pt idx="1869">
                  <c:v>0.9734139289</c:v>
                </c:pt>
                <c:pt idx="1870">
                  <c:v>0.9734139289</c:v>
                </c:pt>
                <c:pt idx="1871">
                  <c:v>0.9734139289</c:v>
                </c:pt>
                <c:pt idx="1872">
                  <c:v>0.9734139289</c:v>
                </c:pt>
                <c:pt idx="1873">
                  <c:v>0.9734139289</c:v>
                </c:pt>
                <c:pt idx="1874">
                  <c:v>0.9734139289</c:v>
                </c:pt>
                <c:pt idx="1875">
                  <c:v>0.9734139289</c:v>
                </c:pt>
                <c:pt idx="1876">
                  <c:v>0.97320822009999997</c:v>
                </c:pt>
                <c:pt idx="1877">
                  <c:v>0.97320822009999997</c:v>
                </c:pt>
                <c:pt idx="1878">
                  <c:v>0.97320822009999997</c:v>
                </c:pt>
                <c:pt idx="1879">
                  <c:v>0.97320822009999997</c:v>
                </c:pt>
                <c:pt idx="1880">
                  <c:v>0.97320822009999997</c:v>
                </c:pt>
                <c:pt idx="1881">
                  <c:v>0.97320822009999997</c:v>
                </c:pt>
                <c:pt idx="1882">
                  <c:v>0.97320822009999997</c:v>
                </c:pt>
                <c:pt idx="1883">
                  <c:v>0.97320822009999997</c:v>
                </c:pt>
                <c:pt idx="1884">
                  <c:v>0.97300163799999995</c:v>
                </c:pt>
                <c:pt idx="1885">
                  <c:v>0.97300163799999995</c:v>
                </c:pt>
                <c:pt idx="1886">
                  <c:v>0.97279452820000001</c:v>
                </c:pt>
                <c:pt idx="1887">
                  <c:v>0.97279452820000001</c:v>
                </c:pt>
                <c:pt idx="1888">
                  <c:v>0.97258679930000003</c:v>
                </c:pt>
                <c:pt idx="1889">
                  <c:v>0.97258679930000003</c:v>
                </c:pt>
                <c:pt idx="1890">
                  <c:v>0.97258679930000003</c:v>
                </c:pt>
                <c:pt idx="1891">
                  <c:v>0.97258679930000003</c:v>
                </c:pt>
                <c:pt idx="1892">
                  <c:v>0.97237871490000005</c:v>
                </c:pt>
                <c:pt idx="1893">
                  <c:v>0.97237871490000005</c:v>
                </c:pt>
                <c:pt idx="1894">
                  <c:v>0.97217063039999996</c:v>
                </c:pt>
                <c:pt idx="1895">
                  <c:v>0.97217063039999996</c:v>
                </c:pt>
                <c:pt idx="1896">
                  <c:v>0.97196223370000001</c:v>
                </c:pt>
                <c:pt idx="1897">
                  <c:v>0.97196223370000001</c:v>
                </c:pt>
                <c:pt idx="1898">
                  <c:v>0.97196223370000001</c:v>
                </c:pt>
                <c:pt idx="1899">
                  <c:v>0.97196223370000001</c:v>
                </c:pt>
                <c:pt idx="1900">
                  <c:v>0.97196223370000001</c:v>
                </c:pt>
                <c:pt idx="1901">
                  <c:v>0.97196223370000001</c:v>
                </c:pt>
                <c:pt idx="1902">
                  <c:v>0.97196223370000001</c:v>
                </c:pt>
                <c:pt idx="1903">
                  <c:v>0.97196223370000001</c:v>
                </c:pt>
                <c:pt idx="1904">
                  <c:v>0.97196223370000001</c:v>
                </c:pt>
                <c:pt idx="1905">
                  <c:v>0.97196223370000001</c:v>
                </c:pt>
                <c:pt idx="1906">
                  <c:v>0.97196223370000001</c:v>
                </c:pt>
                <c:pt idx="1907">
                  <c:v>0.97196223370000001</c:v>
                </c:pt>
                <c:pt idx="1908">
                  <c:v>0.97196223370000001</c:v>
                </c:pt>
                <c:pt idx="1909">
                  <c:v>0.97196223370000001</c:v>
                </c:pt>
                <c:pt idx="1910">
                  <c:v>0.97196223370000001</c:v>
                </c:pt>
                <c:pt idx="1911">
                  <c:v>0.97196223370000001</c:v>
                </c:pt>
                <c:pt idx="1912">
                  <c:v>0.97175061549999997</c:v>
                </c:pt>
                <c:pt idx="1913">
                  <c:v>0.97175061549999997</c:v>
                </c:pt>
                <c:pt idx="1914">
                  <c:v>0.97153853550000002</c:v>
                </c:pt>
                <c:pt idx="1915">
                  <c:v>0.97153853550000002</c:v>
                </c:pt>
                <c:pt idx="1916">
                  <c:v>0.97153853550000002</c:v>
                </c:pt>
                <c:pt idx="1917">
                  <c:v>0.97153853550000002</c:v>
                </c:pt>
                <c:pt idx="1918">
                  <c:v>0.97153853550000002</c:v>
                </c:pt>
                <c:pt idx="1919">
                  <c:v>0.97153853550000002</c:v>
                </c:pt>
                <c:pt idx="1920">
                  <c:v>0.97153853550000002</c:v>
                </c:pt>
                <c:pt idx="1921">
                  <c:v>0.97153853550000002</c:v>
                </c:pt>
                <c:pt idx="1922">
                  <c:v>0.97153853550000002</c:v>
                </c:pt>
                <c:pt idx="1923">
                  <c:v>0.97153853550000002</c:v>
                </c:pt>
                <c:pt idx="1924">
                  <c:v>0.97153853550000002</c:v>
                </c:pt>
                <c:pt idx="1925">
                  <c:v>0.97153853550000002</c:v>
                </c:pt>
                <c:pt idx="1926">
                  <c:v>0.97132439869999998</c:v>
                </c:pt>
                <c:pt idx="1927">
                  <c:v>0.97132439869999998</c:v>
                </c:pt>
                <c:pt idx="1928">
                  <c:v>0.97132439869999998</c:v>
                </c:pt>
                <c:pt idx="1929">
                  <c:v>0.97132439869999998</c:v>
                </c:pt>
                <c:pt idx="1930">
                  <c:v>0.97132439869999998</c:v>
                </c:pt>
                <c:pt idx="1931">
                  <c:v>0.97132439869999998</c:v>
                </c:pt>
                <c:pt idx="1932">
                  <c:v>0.97110950399999996</c:v>
                </c:pt>
                <c:pt idx="1933">
                  <c:v>0.97110950399999996</c:v>
                </c:pt>
                <c:pt idx="1934">
                  <c:v>0.97110950399999996</c:v>
                </c:pt>
                <c:pt idx="1935">
                  <c:v>0.97110950399999996</c:v>
                </c:pt>
                <c:pt idx="1936">
                  <c:v>0.97110950399999996</c:v>
                </c:pt>
                <c:pt idx="1937">
                  <c:v>0.97110950399999996</c:v>
                </c:pt>
                <c:pt idx="1938">
                  <c:v>0.97110950399999996</c:v>
                </c:pt>
                <c:pt idx="1939">
                  <c:v>0.97110950399999996</c:v>
                </c:pt>
                <c:pt idx="1940">
                  <c:v>0.97110950399999996</c:v>
                </c:pt>
                <c:pt idx="1941">
                  <c:v>0.97110950399999996</c:v>
                </c:pt>
                <c:pt idx="1942">
                  <c:v>0.97110950399999996</c:v>
                </c:pt>
                <c:pt idx="1943">
                  <c:v>0.97110950399999996</c:v>
                </c:pt>
                <c:pt idx="1944">
                  <c:v>0.97110950399999996</c:v>
                </c:pt>
                <c:pt idx="1945">
                  <c:v>0.97110950399999996</c:v>
                </c:pt>
                <c:pt idx="1946">
                  <c:v>0.97089220490000006</c:v>
                </c:pt>
                <c:pt idx="1947">
                  <c:v>0.97089220490000006</c:v>
                </c:pt>
                <c:pt idx="1948">
                  <c:v>0.97089220490000006</c:v>
                </c:pt>
                <c:pt idx="1949">
                  <c:v>0.97089220490000006</c:v>
                </c:pt>
                <c:pt idx="1950">
                  <c:v>0.97089220490000006</c:v>
                </c:pt>
                <c:pt idx="1951">
                  <c:v>0.97089220490000006</c:v>
                </c:pt>
                <c:pt idx="1952">
                  <c:v>0.97089220490000006</c:v>
                </c:pt>
                <c:pt idx="1953">
                  <c:v>0.97089220490000006</c:v>
                </c:pt>
                <c:pt idx="1954">
                  <c:v>0.97067348620000005</c:v>
                </c:pt>
                <c:pt idx="1955">
                  <c:v>0.97067348620000005</c:v>
                </c:pt>
                <c:pt idx="1956">
                  <c:v>0.97067348620000005</c:v>
                </c:pt>
                <c:pt idx="1957">
                  <c:v>0.97067348620000005</c:v>
                </c:pt>
                <c:pt idx="1958">
                  <c:v>0.97067348620000005</c:v>
                </c:pt>
                <c:pt idx="1959">
                  <c:v>0.97067348620000005</c:v>
                </c:pt>
                <c:pt idx="1960">
                  <c:v>0.97067348620000005</c:v>
                </c:pt>
                <c:pt idx="1961">
                  <c:v>0.97067348620000005</c:v>
                </c:pt>
                <c:pt idx="1962">
                  <c:v>0.97067348620000005</c:v>
                </c:pt>
                <c:pt idx="1963">
                  <c:v>0.97067348620000005</c:v>
                </c:pt>
                <c:pt idx="1964">
                  <c:v>0.97045252709999996</c:v>
                </c:pt>
                <c:pt idx="1965">
                  <c:v>0.97045252709999996</c:v>
                </c:pt>
                <c:pt idx="1966">
                  <c:v>0.97045252709999996</c:v>
                </c:pt>
                <c:pt idx="1967">
                  <c:v>0.97045252709999996</c:v>
                </c:pt>
                <c:pt idx="1968">
                  <c:v>0.97045252709999996</c:v>
                </c:pt>
                <c:pt idx="1969">
                  <c:v>0.97045252709999996</c:v>
                </c:pt>
                <c:pt idx="1970">
                  <c:v>0.97045252709999996</c:v>
                </c:pt>
                <c:pt idx="1971">
                  <c:v>0.97045252709999996</c:v>
                </c:pt>
                <c:pt idx="1972">
                  <c:v>0.97045252709999996</c:v>
                </c:pt>
                <c:pt idx="1973">
                  <c:v>0.97045252709999996</c:v>
                </c:pt>
                <c:pt idx="1974">
                  <c:v>0.97045252709999996</c:v>
                </c:pt>
                <c:pt idx="1975">
                  <c:v>0.97045252709999996</c:v>
                </c:pt>
                <c:pt idx="1976">
                  <c:v>0.97022922919999999</c:v>
                </c:pt>
                <c:pt idx="1977">
                  <c:v>0.97022922919999999</c:v>
                </c:pt>
                <c:pt idx="1978">
                  <c:v>0.97022922919999999</c:v>
                </c:pt>
                <c:pt idx="1979">
                  <c:v>0.97022922919999999</c:v>
                </c:pt>
                <c:pt idx="1980">
                  <c:v>0.97022922919999999</c:v>
                </c:pt>
                <c:pt idx="1981">
                  <c:v>0.97022922919999999</c:v>
                </c:pt>
                <c:pt idx="1982">
                  <c:v>0.97022922919999999</c:v>
                </c:pt>
                <c:pt idx="1983">
                  <c:v>0.97022922919999999</c:v>
                </c:pt>
                <c:pt idx="1984">
                  <c:v>0.97022922919999999</c:v>
                </c:pt>
                <c:pt idx="1985">
                  <c:v>0.97022922919999999</c:v>
                </c:pt>
                <c:pt idx="1986">
                  <c:v>0.97022922919999999</c:v>
                </c:pt>
                <c:pt idx="1987">
                  <c:v>0.97022922919999999</c:v>
                </c:pt>
                <c:pt idx="1988">
                  <c:v>0.97022922919999999</c:v>
                </c:pt>
                <c:pt idx="1989">
                  <c:v>0.97022922919999999</c:v>
                </c:pt>
                <c:pt idx="1990">
                  <c:v>0.97022922919999999</c:v>
                </c:pt>
                <c:pt idx="1991">
                  <c:v>0.97022922919999999</c:v>
                </c:pt>
                <c:pt idx="1992">
                  <c:v>0.97022922919999999</c:v>
                </c:pt>
                <c:pt idx="1993">
                  <c:v>0.97022922919999999</c:v>
                </c:pt>
                <c:pt idx="1994">
                  <c:v>0.97022922919999999</c:v>
                </c:pt>
                <c:pt idx="1995">
                  <c:v>0.97022922919999999</c:v>
                </c:pt>
                <c:pt idx="1996">
                  <c:v>0.97000131540000001</c:v>
                </c:pt>
                <c:pt idx="1997">
                  <c:v>0.97000131540000001</c:v>
                </c:pt>
                <c:pt idx="1998">
                  <c:v>0.97000131540000001</c:v>
                </c:pt>
                <c:pt idx="1999">
                  <c:v>0.97000131540000001</c:v>
                </c:pt>
                <c:pt idx="2000">
                  <c:v>0.97000131540000001</c:v>
                </c:pt>
                <c:pt idx="2001">
                  <c:v>0.97000131540000001</c:v>
                </c:pt>
                <c:pt idx="2002">
                  <c:v>0.97000131540000001</c:v>
                </c:pt>
                <c:pt idx="2003">
                  <c:v>0.97000131540000001</c:v>
                </c:pt>
                <c:pt idx="2004">
                  <c:v>0.97000131540000001</c:v>
                </c:pt>
                <c:pt idx="2005">
                  <c:v>0.97000131540000001</c:v>
                </c:pt>
                <c:pt idx="2006">
                  <c:v>0.97000131540000001</c:v>
                </c:pt>
                <c:pt idx="2007">
                  <c:v>0.97000131540000001</c:v>
                </c:pt>
                <c:pt idx="2008">
                  <c:v>0.97000131540000001</c:v>
                </c:pt>
                <c:pt idx="2009">
                  <c:v>0.97000131540000001</c:v>
                </c:pt>
                <c:pt idx="2010">
                  <c:v>0.97000131540000001</c:v>
                </c:pt>
                <c:pt idx="2011">
                  <c:v>0.97000131540000001</c:v>
                </c:pt>
                <c:pt idx="2012">
                  <c:v>0.97000131540000001</c:v>
                </c:pt>
                <c:pt idx="2013">
                  <c:v>0.97000131540000001</c:v>
                </c:pt>
                <c:pt idx="2014">
                  <c:v>0.96977036270000005</c:v>
                </c:pt>
                <c:pt idx="2015">
                  <c:v>0.96977036270000005</c:v>
                </c:pt>
                <c:pt idx="2016">
                  <c:v>0.96977036270000005</c:v>
                </c:pt>
                <c:pt idx="2017">
                  <c:v>0.96977036270000005</c:v>
                </c:pt>
                <c:pt idx="2018">
                  <c:v>0.96977036270000005</c:v>
                </c:pt>
                <c:pt idx="2019">
                  <c:v>0.96977036270000005</c:v>
                </c:pt>
                <c:pt idx="2020">
                  <c:v>0.96977036270000005</c:v>
                </c:pt>
                <c:pt idx="2021">
                  <c:v>0.96977036270000005</c:v>
                </c:pt>
                <c:pt idx="2022">
                  <c:v>0.96977036270000005</c:v>
                </c:pt>
                <c:pt idx="2023">
                  <c:v>0.96977036270000005</c:v>
                </c:pt>
                <c:pt idx="2024">
                  <c:v>0.96977036270000005</c:v>
                </c:pt>
                <c:pt idx="2025">
                  <c:v>0.96977036270000005</c:v>
                </c:pt>
                <c:pt idx="2026">
                  <c:v>0.96977036270000005</c:v>
                </c:pt>
                <c:pt idx="2027">
                  <c:v>0.96977036270000005</c:v>
                </c:pt>
                <c:pt idx="2028">
                  <c:v>0.96977036270000005</c:v>
                </c:pt>
                <c:pt idx="2029">
                  <c:v>0.96977036270000005</c:v>
                </c:pt>
                <c:pt idx="2030">
                  <c:v>0.96977036270000005</c:v>
                </c:pt>
                <c:pt idx="2031">
                  <c:v>0.96977036270000005</c:v>
                </c:pt>
                <c:pt idx="2032">
                  <c:v>0.96977036270000005</c:v>
                </c:pt>
                <c:pt idx="2033">
                  <c:v>0.96977036270000005</c:v>
                </c:pt>
                <c:pt idx="2034">
                  <c:v>0.9695356651</c:v>
                </c:pt>
                <c:pt idx="2035">
                  <c:v>0.9695356651</c:v>
                </c:pt>
                <c:pt idx="2036">
                  <c:v>0.96930096750000005</c:v>
                </c:pt>
                <c:pt idx="2037">
                  <c:v>0.96930096750000005</c:v>
                </c:pt>
                <c:pt idx="2038">
                  <c:v>0.96930096750000005</c:v>
                </c:pt>
                <c:pt idx="2039">
                  <c:v>0.96930096750000005</c:v>
                </c:pt>
                <c:pt idx="2040">
                  <c:v>0.96930096750000005</c:v>
                </c:pt>
                <c:pt idx="2041">
                  <c:v>0.96930096750000005</c:v>
                </c:pt>
                <c:pt idx="2042">
                  <c:v>0.96930096750000005</c:v>
                </c:pt>
                <c:pt idx="2043">
                  <c:v>0.96930096750000005</c:v>
                </c:pt>
                <c:pt idx="2044">
                  <c:v>0.96930096750000005</c:v>
                </c:pt>
                <c:pt idx="2045">
                  <c:v>0.96930096750000005</c:v>
                </c:pt>
                <c:pt idx="2046">
                  <c:v>0.96930096750000005</c:v>
                </c:pt>
                <c:pt idx="2047">
                  <c:v>0.96930096750000005</c:v>
                </c:pt>
                <c:pt idx="2048">
                  <c:v>0.96906281009999995</c:v>
                </c:pt>
                <c:pt idx="2049">
                  <c:v>0.96906281009999995</c:v>
                </c:pt>
                <c:pt idx="2050">
                  <c:v>0.96906281009999995</c:v>
                </c:pt>
                <c:pt idx="2051">
                  <c:v>0.96906281009999995</c:v>
                </c:pt>
                <c:pt idx="2052">
                  <c:v>0.96906281009999995</c:v>
                </c:pt>
                <c:pt idx="2053">
                  <c:v>0.96906281009999995</c:v>
                </c:pt>
                <c:pt idx="2054">
                  <c:v>0.96882294300000005</c:v>
                </c:pt>
                <c:pt idx="2055">
                  <c:v>0.96882294300000005</c:v>
                </c:pt>
                <c:pt idx="2056">
                  <c:v>0.96858242090000002</c:v>
                </c:pt>
                <c:pt idx="2057">
                  <c:v>0.96858242090000002</c:v>
                </c:pt>
                <c:pt idx="2058">
                  <c:v>0.96858242090000002</c:v>
                </c:pt>
                <c:pt idx="2059">
                  <c:v>0.96858242090000002</c:v>
                </c:pt>
                <c:pt idx="2060">
                  <c:v>0.96858242090000002</c:v>
                </c:pt>
                <c:pt idx="2061">
                  <c:v>0.96858242090000002</c:v>
                </c:pt>
                <c:pt idx="2062">
                  <c:v>0.96858242090000002</c:v>
                </c:pt>
                <c:pt idx="2063">
                  <c:v>0.96858242090000002</c:v>
                </c:pt>
                <c:pt idx="2064">
                  <c:v>0.96858242090000002</c:v>
                </c:pt>
                <c:pt idx="2065">
                  <c:v>0.96858242090000002</c:v>
                </c:pt>
                <c:pt idx="2066">
                  <c:v>0.96858242090000002</c:v>
                </c:pt>
                <c:pt idx="2067">
                  <c:v>0.96858242090000002</c:v>
                </c:pt>
                <c:pt idx="2068">
                  <c:v>0.96858242090000002</c:v>
                </c:pt>
                <c:pt idx="2069">
                  <c:v>0.96858242090000002</c:v>
                </c:pt>
                <c:pt idx="2070">
                  <c:v>0.96858242090000002</c:v>
                </c:pt>
                <c:pt idx="2071">
                  <c:v>0.96858242090000002</c:v>
                </c:pt>
                <c:pt idx="2072">
                  <c:v>0.96858242090000002</c:v>
                </c:pt>
                <c:pt idx="2073">
                  <c:v>0.96858242090000002</c:v>
                </c:pt>
                <c:pt idx="2074">
                  <c:v>0.96858242090000002</c:v>
                </c:pt>
                <c:pt idx="2075">
                  <c:v>0.96858242090000002</c:v>
                </c:pt>
                <c:pt idx="2076">
                  <c:v>0.96858242090000002</c:v>
                </c:pt>
                <c:pt idx="2077">
                  <c:v>0.96858242090000002</c:v>
                </c:pt>
                <c:pt idx="2078">
                  <c:v>0.96833476500000004</c:v>
                </c:pt>
                <c:pt idx="2079">
                  <c:v>0.96833476500000004</c:v>
                </c:pt>
                <c:pt idx="2080">
                  <c:v>0.96833476500000004</c:v>
                </c:pt>
                <c:pt idx="2081">
                  <c:v>0.96833476500000004</c:v>
                </c:pt>
                <c:pt idx="2082">
                  <c:v>0.96808557949999996</c:v>
                </c:pt>
                <c:pt idx="2083">
                  <c:v>0.96808557949999996</c:v>
                </c:pt>
                <c:pt idx="2084">
                  <c:v>0.96783639399999999</c:v>
                </c:pt>
                <c:pt idx="2085">
                  <c:v>0.96783639399999999</c:v>
                </c:pt>
                <c:pt idx="2086">
                  <c:v>0.96783639399999999</c:v>
                </c:pt>
                <c:pt idx="2087">
                  <c:v>0.96783639399999999</c:v>
                </c:pt>
                <c:pt idx="2088">
                  <c:v>0.96783639399999999</c:v>
                </c:pt>
                <c:pt idx="2089">
                  <c:v>0.96783639399999999</c:v>
                </c:pt>
                <c:pt idx="2090">
                  <c:v>0.9675861778</c:v>
                </c:pt>
                <c:pt idx="2091">
                  <c:v>0.9675861778</c:v>
                </c:pt>
                <c:pt idx="2092">
                  <c:v>0.9675861778</c:v>
                </c:pt>
                <c:pt idx="2093">
                  <c:v>0.9675861778</c:v>
                </c:pt>
                <c:pt idx="2094">
                  <c:v>0.9675861778</c:v>
                </c:pt>
                <c:pt idx="2095">
                  <c:v>0.9675861778</c:v>
                </c:pt>
                <c:pt idx="2096">
                  <c:v>0.9675861778</c:v>
                </c:pt>
                <c:pt idx="2097">
                  <c:v>0.9675861778</c:v>
                </c:pt>
                <c:pt idx="2098">
                  <c:v>0.9675861778</c:v>
                </c:pt>
                <c:pt idx="2099">
                  <c:v>0.9675861778</c:v>
                </c:pt>
                <c:pt idx="2100">
                  <c:v>0.9673322848</c:v>
                </c:pt>
                <c:pt idx="2101">
                  <c:v>0.9673322848</c:v>
                </c:pt>
                <c:pt idx="2102">
                  <c:v>0.9673322848</c:v>
                </c:pt>
                <c:pt idx="2103">
                  <c:v>0.9673322848</c:v>
                </c:pt>
                <c:pt idx="2104">
                  <c:v>0.9673322848</c:v>
                </c:pt>
                <c:pt idx="2105">
                  <c:v>0.9673322848</c:v>
                </c:pt>
                <c:pt idx="2106">
                  <c:v>0.9673322848</c:v>
                </c:pt>
                <c:pt idx="2107">
                  <c:v>0.9673322848</c:v>
                </c:pt>
                <c:pt idx="2108">
                  <c:v>0.9673322848</c:v>
                </c:pt>
                <c:pt idx="2109">
                  <c:v>0.9673322848</c:v>
                </c:pt>
                <c:pt idx="2110">
                  <c:v>0.96707467300000005</c:v>
                </c:pt>
                <c:pt idx="2111">
                  <c:v>0.96707467300000005</c:v>
                </c:pt>
                <c:pt idx="2112">
                  <c:v>0.96707467300000005</c:v>
                </c:pt>
                <c:pt idx="2113">
                  <c:v>0.96707467300000005</c:v>
                </c:pt>
                <c:pt idx="2114">
                  <c:v>0.96707467300000005</c:v>
                </c:pt>
                <c:pt idx="2115">
                  <c:v>0.96707467300000005</c:v>
                </c:pt>
                <c:pt idx="2116">
                  <c:v>0.96707467300000005</c:v>
                </c:pt>
                <c:pt idx="2117">
                  <c:v>0.96707467300000005</c:v>
                </c:pt>
                <c:pt idx="2118">
                  <c:v>0.96707467300000005</c:v>
                </c:pt>
                <c:pt idx="2119">
                  <c:v>0.96707467300000005</c:v>
                </c:pt>
                <c:pt idx="2120">
                  <c:v>0.96707467300000005</c:v>
                </c:pt>
                <c:pt idx="2121">
                  <c:v>0.96707467300000005</c:v>
                </c:pt>
                <c:pt idx="2122">
                  <c:v>0.96707467300000005</c:v>
                </c:pt>
                <c:pt idx="2123">
                  <c:v>0.96707467300000005</c:v>
                </c:pt>
                <c:pt idx="2124">
                  <c:v>0.96707467300000005</c:v>
                </c:pt>
                <c:pt idx="2125">
                  <c:v>0.96707467300000005</c:v>
                </c:pt>
                <c:pt idx="2126">
                  <c:v>0.96707467300000005</c:v>
                </c:pt>
                <c:pt idx="2127">
                  <c:v>0.96707467300000005</c:v>
                </c:pt>
                <c:pt idx="2128">
                  <c:v>0.96707467300000005</c:v>
                </c:pt>
                <c:pt idx="2129">
                  <c:v>0.96707467300000005</c:v>
                </c:pt>
                <c:pt idx="2130">
                  <c:v>0.96707467300000005</c:v>
                </c:pt>
                <c:pt idx="2131">
                  <c:v>0.96707467300000005</c:v>
                </c:pt>
                <c:pt idx="2132">
                  <c:v>0.96707467300000005</c:v>
                </c:pt>
                <c:pt idx="2133">
                  <c:v>0.96707467300000005</c:v>
                </c:pt>
                <c:pt idx="2134">
                  <c:v>0.96707467300000005</c:v>
                </c:pt>
                <c:pt idx="2135">
                  <c:v>0.96707467300000005</c:v>
                </c:pt>
                <c:pt idx="2136">
                  <c:v>0.96707467300000005</c:v>
                </c:pt>
                <c:pt idx="2137">
                  <c:v>0.96707467300000005</c:v>
                </c:pt>
                <c:pt idx="2138">
                  <c:v>0.96707467300000005</c:v>
                </c:pt>
                <c:pt idx="2139">
                  <c:v>0.96707467300000005</c:v>
                </c:pt>
                <c:pt idx="2140">
                  <c:v>0.96680964840000005</c:v>
                </c:pt>
                <c:pt idx="2141">
                  <c:v>0.96680964840000005</c:v>
                </c:pt>
                <c:pt idx="2142">
                  <c:v>0.96654462389999996</c:v>
                </c:pt>
                <c:pt idx="2143">
                  <c:v>0.96654462389999996</c:v>
                </c:pt>
                <c:pt idx="2144">
                  <c:v>0.96654462389999996</c:v>
                </c:pt>
                <c:pt idx="2145">
                  <c:v>0.96654462389999996</c:v>
                </c:pt>
                <c:pt idx="2146">
                  <c:v>0.96627945390000003</c:v>
                </c:pt>
                <c:pt idx="2147">
                  <c:v>0.96627945390000003</c:v>
                </c:pt>
                <c:pt idx="2148">
                  <c:v>0.96627945390000003</c:v>
                </c:pt>
                <c:pt idx="2149">
                  <c:v>0.96627945390000003</c:v>
                </c:pt>
                <c:pt idx="2150">
                  <c:v>0.96627945390000003</c:v>
                </c:pt>
                <c:pt idx="2151">
                  <c:v>0.96627945390000003</c:v>
                </c:pt>
                <c:pt idx="2152">
                  <c:v>0.96627945390000003</c:v>
                </c:pt>
                <c:pt idx="2153">
                  <c:v>0.96627945390000003</c:v>
                </c:pt>
                <c:pt idx="2154">
                  <c:v>0.96627945390000003</c:v>
                </c:pt>
                <c:pt idx="2155">
                  <c:v>0.96627945390000003</c:v>
                </c:pt>
                <c:pt idx="2156">
                  <c:v>0.96627945390000003</c:v>
                </c:pt>
                <c:pt idx="2157">
                  <c:v>0.96627945390000003</c:v>
                </c:pt>
                <c:pt idx="2158">
                  <c:v>0.96627945390000003</c:v>
                </c:pt>
                <c:pt idx="2159">
                  <c:v>0.96627945390000003</c:v>
                </c:pt>
                <c:pt idx="2160">
                  <c:v>0.96627945390000003</c:v>
                </c:pt>
                <c:pt idx="2161">
                  <c:v>0.96627945390000003</c:v>
                </c:pt>
                <c:pt idx="2162">
                  <c:v>0.96627945390000003</c:v>
                </c:pt>
                <c:pt idx="2163">
                  <c:v>0.96627945390000003</c:v>
                </c:pt>
                <c:pt idx="2164">
                  <c:v>0.96627945390000003</c:v>
                </c:pt>
                <c:pt idx="2165">
                  <c:v>0.96627945390000003</c:v>
                </c:pt>
                <c:pt idx="2166">
                  <c:v>0.96627945390000003</c:v>
                </c:pt>
                <c:pt idx="2167">
                  <c:v>0.96627945390000003</c:v>
                </c:pt>
                <c:pt idx="2168">
                  <c:v>0.96573414940000002</c:v>
                </c:pt>
                <c:pt idx="2169">
                  <c:v>0.96573414940000002</c:v>
                </c:pt>
                <c:pt idx="2170">
                  <c:v>0.96573414940000002</c:v>
                </c:pt>
                <c:pt idx="2171">
                  <c:v>0.96573414940000002</c:v>
                </c:pt>
                <c:pt idx="2172">
                  <c:v>0.965461189</c:v>
                </c:pt>
                <c:pt idx="2173">
                  <c:v>0.965461189</c:v>
                </c:pt>
                <c:pt idx="2174">
                  <c:v>0.96518729930000002</c:v>
                </c:pt>
                <c:pt idx="2175">
                  <c:v>0.96518729930000002</c:v>
                </c:pt>
                <c:pt idx="2176">
                  <c:v>0.96518729930000002</c:v>
                </c:pt>
                <c:pt idx="2177">
                  <c:v>0.96518729930000002</c:v>
                </c:pt>
                <c:pt idx="2178">
                  <c:v>0.96518729930000002</c:v>
                </c:pt>
                <c:pt idx="2179">
                  <c:v>0.96518729930000002</c:v>
                </c:pt>
                <c:pt idx="2180">
                  <c:v>0.96518729930000002</c:v>
                </c:pt>
                <c:pt idx="2181">
                  <c:v>0.96518729930000002</c:v>
                </c:pt>
                <c:pt idx="2182">
                  <c:v>0.96491097879999999</c:v>
                </c:pt>
                <c:pt idx="2183">
                  <c:v>0.96491097879999999</c:v>
                </c:pt>
                <c:pt idx="2184">
                  <c:v>0.96491097879999999</c:v>
                </c:pt>
                <c:pt idx="2185">
                  <c:v>0.96491097879999999</c:v>
                </c:pt>
                <c:pt idx="2186">
                  <c:v>0.96463386480000002</c:v>
                </c:pt>
                <c:pt idx="2187">
                  <c:v>0.96463386480000002</c:v>
                </c:pt>
                <c:pt idx="2188">
                  <c:v>0.96463386480000002</c:v>
                </c:pt>
                <c:pt idx="2189">
                  <c:v>0.96463386480000002</c:v>
                </c:pt>
                <c:pt idx="2190">
                  <c:v>0.96463386480000002</c:v>
                </c:pt>
                <c:pt idx="2191">
                  <c:v>0.96463386480000002</c:v>
                </c:pt>
                <c:pt idx="2192">
                  <c:v>0.96463386480000002</c:v>
                </c:pt>
                <c:pt idx="2193">
                  <c:v>0.96463386480000002</c:v>
                </c:pt>
                <c:pt idx="2194">
                  <c:v>0.96463386480000002</c:v>
                </c:pt>
                <c:pt idx="2195">
                  <c:v>0.96463386480000002</c:v>
                </c:pt>
                <c:pt idx="2196">
                  <c:v>0.96463386480000002</c:v>
                </c:pt>
                <c:pt idx="2197">
                  <c:v>0.96463386480000002</c:v>
                </c:pt>
                <c:pt idx="2198">
                  <c:v>0.96463386480000002</c:v>
                </c:pt>
                <c:pt idx="2199">
                  <c:v>0.96463386480000002</c:v>
                </c:pt>
                <c:pt idx="2200">
                  <c:v>0.96463386480000002</c:v>
                </c:pt>
                <c:pt idx="2201">
                  <c:v>0.96463386480000002</c:v>
                </c:pt>
                <c:pt idx="2202">
                  <c:v>0.96463386480000002</c:v>
                </c:pt>
                <c:pt idx="2203">
                  <c:v>0.96463386480000002</c:v>
                </c:pt>
                <c:pt idx="2204">
                  <c:v>0.96463386480000002</c:v>
                </c:pt>
                <c:pt idx="2205">
                  <c:v>0.96463386480000002</c:v>
                </c:pt>
                <c:pt idx="2206">
                  <c:v>0.96463386480000002</c:v>
                </c:pt>
                <c:pt idx="2207">
                  <c:v>0.96463386480000002</c:v>
                </c:pt>
                <c:pt idx="2208">
                  <c:v>0.96463386480000002</c:v>
                </c:pt>
                <c:pt idx="2209">
                  <c:v>0.96463386480000002</c:v>
                </c:pt>
                <c:pt idx="2210">
                  <c:v>0.96434830120000004</c:v>
                </c:pt>
                <c:pt idx="2211">
                  <c:v>0.96434830120000004</c:v>
                </c:pt>
                <c:pt idx="2212">
                  <c:v>0.96434830120000004</c:v>
                </c:pt>
                <c:pt idx="2213">
                  <c:v>0.96434830120000004</c:v>
                </c:pt>
                <c:pt idx="2214">
                  <c:v>0.96434830120000004</c:v>
                </c:pt>
                <c:pt idx="2215">
                  <c:v>0.96434830120000004</c:v>
                </c:pt>
                <c:pt idx="2216">
                  <c:v>0.96434830120000004</c:v>
                </c:pt>
                <c:pt idx="2217">
                  <c:v>0.96434830120000004</c:v>
                </c:pt>
                <c:pt idx="2218">
                  <c:v>0.96434830120000004</c:v>
                </c:pt>
                <c:pt idx="2219">
                  <c:v>0.96434830120000004</c:v>
                </c:pt>
                <c:pt idx="2220">
                  <c:v>0.96434830120000004</c:v>
                </c:pt>
                <c:pt idx="2221">
                  <c:v>0.96434830120000004</c:v>
                </c:pt>
                <c:pt idx="2222">
                  <c:v>0.96434830120000004</c:v>
                </c:pt>
                <c:pt idx="2223">
                  <c:v>0.96434830120000004</c:v>
                </c:pt>
                <c:pt idx="2224">
                  <c:v>0.96434830120000004</c:v>
                </c:pt>
                <c:pt idx="2225">
                  <c:v>0.96434830120000004</c:v>
                </c:pt>
                <c:pt idx="2226">
                  <c:v>0.96434830120000004</c:v>
                </c:pt>
                <c:pt idx="2227">
                  <c:v>0.96434830120000004</c:v>
                </c:pt>
                <c:pt idx="2228">
                  <c:v>0.96434830120000004</c:v>
                </c:pt>
                <c:pt idx="2229">
                  <c:v>0.96434830120000004</c:v>
                </c:pt>
                <c:pt idx="2230">
                  <c:v>0.96434830120000004</c:v>
                </c:pt>
                <c:pt idx="2231">
                  <c:v>0.96434830120000004</c:v>
                </c:pt>
                <c:pt idx="2232">
                  <c:v>0.96434830120000004</c:v>
                </c:pt>
                <c:pt idx="2233">
                  <c:v>0.96434830120000004</c:v>
                </c:pt>
                <c:pt idx="2234">
                  <c:v>0.96434830120000004</c:v>
                </c:pt>
                <c:pt idx="2235">
                  <c:v>0.96434830120000004</c:v>
                </c:pt>
                <c:pt idx="2236">
                  <c:v>0.96434830120000004</c:v>
                </c:pt>
                <c:pt idx="2237">
                  <c:v>0.96434830120000004</c:v>
                </c:pt>
                <c:pt idx="2238">
                  <c:v>0.96434830120000004</c:v>
                </c:pt>
                <c:pt idx="2239">
                  <c:v>0.96434830120000004</c:v>
                </c:pt>
                <c:pt idx="2240">
                  <c:v>0.96434830120000004</c:v>
                </c:pt>
                <c:pt idx="2241">
                  <c:v>0.96434830120000004</c:v>
                </c:pt>
                <c:pt idx="2242">
                  <c:v>0.96434830120000004</c:v>
                </c:pt>
                <c:pt idx="2243">
                  <c:v>0.96434830120000004</c:v>
                </c:pt>
                <c:pt idx="2244">
                  <c:v>0.96434830120000004</c:v>
                </c:pt>
                <c:pt idx="2245">
                  <c:v>0.96434830120000004</c:v>
                </c:pt>
                <c:pt idx="2246">
                  <c:v>0.96434830120000004</c:v>
                </c:pt>
                <c:pt idx="2247">
                  <c:v>0.96434830120000004</c:v>
                </c:pt>
                <c:pt idx="2248">
                  <c:v>0.96434830120000004</c:v>
                </c:pt>
                <c:pt idx="2249">
                  <c:v>0.96434830120000004</c:v>
                </c:pt>
                <c:pt idx="2250">
                  <c:v>0.96434830120000004</c:v>
                </c:pt>
                <c:pt idx="2251">
                  <c:v>0.96434830120000004</c:v>
                </c:pt>
                <c:pt idx="2252">
                  <c:v>0.96434830120000004</c:v>
                </c:pt>
                <c:pt idx="2253">
                  <c:v>0.96434830120000004</c:v>
                </c:pt>
                <c:pt idx="2254">
                  <c:v>0.96434830120000004</c:v>
                </c:pt>
                <c:pt idx="2255">
                  <c:v>0.96434830120000004</c:v>
                </c:pt>
                <c:pt idx="2256">
                  <c:v>0.96434830120000004</c:v>
                </c:pt>
                <c:pt idx="2257">
                  <c:v>0.96434830120000004</c:v>
                </c:pt>
                <c:pt idx="2258">
                  <c:v>0.96404647080000005</c:v>
                </c:pt>
                <c:pt idx="2259">
                  <c:v>0.96404647080000005</c:v>
                </c:pt>
                <c:pt idx="2260">
                  <c:v>0.96404647080000005</c:v>
                </c:pt>
                <c:pt idx="2261">
                  <c:v>0.96404647080000005</c:v>
                </c:pt>
                <c:pt idx="2262">
                  <c:v>0.96404647080000005</c:v>
                </c:pt>
                <c:pt idx="2263">
                  <c:v>0.96404647080000005</c:v>
                </c:pt>
                <c:pt idx="2264">
                  <c:v>0.96404647080000005</c:v>
                </c:pt>
                <c:pt idx="2265">
                  <c:v>0.96404647080000005</c:v>
                </c:pt>
                <c:pt idx="2266">
                  <c:v>0.96404647080000005</c:v>
                </c:pt>
                <c:pt idx="2267">
                  <c:v>0.96404647080000005</c:v>
                </c:pt>
                <c:pt idx="2268">
                  <c:v>0.96404647080000005</c:v>
                </c:pt>
                <c:pt idx="2269">
                  <c:v>0.96404647080000005</c:v>
                </c:pt>
                <c:pt idx="2270">
                  <c:v>0.96404647080000005</c:v>
                </c:pt>
                <c:pt idx="2271">
                  <c:v>0.96404647080000005</c:v>
                </c:pt>
                <c:pt idx="2272">
                  <c:v>0.96404647080000005</c:v>
                </c:pt>
                <c:pt idx="2273">
                  <c:v>0.96404647080000005</c:v>
                </c:pt>
                <c:pt idx="2274">
                  <c:v>0.96404647080000005</c:v>
                </c:pt>
                <c:pt idx="2275">
                  <c:v>0.96404647080000005</c:v>
                </c:pt>
                <c:pt idx="2276">
                  <c:v>0.96404647080000005</c:v>
                </c:pt>
                <c:pt idx="2277">
                  <c:v>0.96404647080000005</c:v>
                </c:pt>
                <c:pt idx="2278">
                  <c:v>0.96404647080000005</c:v>
                </c:pt>
                <c:pt idx="2279">
                  <c:v>0.96404647080000005</c:v>
                </c:pt>
                <c:pt idx="2280">
                  <c:v>0.96404647080000005</c:v>
                </c:pt>
                <c:pt idx="2281">
                  <c:v>0.96404647080000005</c:v>
                </c:pt>
                <c:pt idx="2282">
                  <c:v>0.96404647080000005</c:v>
                </c:pt>
                <c:pt idx="2283">
                  <c:v>0.96404647080000005</c:v>
                </c:pt>
                <c:pt idx="2284">
                  <c:v>0.96404647080000005</c:v>
                </c:pt>
                <c:pt idx="2285">
                  <c:v>0.96404647080000005</c:v>
                </c:pt>
                <c:pt idx="2286">
                  <c:v>0.96404647080000005</c:v>
                </c:pt>
                <c:pt idx="2287">
                  <c:v>0.96404647080000005</c:v>
                </c:pt>
                <c:pt idx="2288">
                  <c:v>0.96404647080000005</c:v>
                </c:pt>
                <c:pt idx="2289">
                  <c:v>0.96404647080000005</c:v>
                </c:pt>
                <c:pt idx="2290">
                  <c:v>0.96404647080000005</c:v>
                </c:pt>
                <c:pt idx="2291">
                  <c:v>0.96404647080000005</c:v>
                </c:pt>
                <c:pt idx="2292">
                  <c:v>0.96404647080000005</c:v>
                </c:pt>
                <c:pt idx="2293">
                  <c:v>0.96404647080000005</c:v>
                </c:pt>
                <c:pt idx="2294">
                  <c:v>0.96341883630000003</c:v>
                </c:pt>
                <c:pt idx="2295">
                  <c:v>0.96341883630000003</c:v>
                </c:pt>
                <c:pt idx="2296">
                  <c:v>0.96341883630000003</c:v>
                </c:pt>
                <c:pt idx="2297">
                  <c:v>0.96341883630000003</c:v>
                </c:pt>
                <c:pt idx="2298">
                  <c:v>0.96341883630000003</c:v>
                </c:pt>
                <c:pt idx="2299">
                  <c:v>0.96341883630000003</c:v>
                </c:pt>
                <c:pt idx="2300">
                  <c:v>0.96341883630000003</c:v>
                </c:pt>
                <c:pt idx="2301">
                  <c:v>0.96341883630000003</c:v>
                </c:pt>
                <c:pt idx="2302">
                  <c:v>0.96341883630000003</c:v>
                </c:pt>
                <c:pt idx="2303">
                  <c:v>0.96341883630000003</c:v>
                </c:pt>
                <c:pt idx="2304">
                  <c:v>0.96341883630000003</c:v>
                </c:pt>
                <c:pt idx="2305">
                  <c:v>0.96341883630000003</c:v>
                </c:pt>
                <c:pt idx="2306">
                  <c:v>0.96341883630000003</c:v>
                </c:pt>
                <c:pt idx="2307">
                  <c:v>0.96341883630000003</c:v>
                </c:pt>
                <c:pt idx="2308">
                  <c:v>0.96341883630000003</c:v>
                </c:pt>
                <c:pt idx="2309">
                  <c:v>0.96341883630000003</c:v>
                </c:pt>
                <c:pt idx="2310">
                  <c:v>0.96341883630000003</c:v>
                </c:pt>
                <c:pt idx="2311">
                  <c:v>0.96341883630000003</c:v>
                </c:pt>
                <c:pt idx="2312">
                  <c:v>0.96341883630000003</c:v>
                </c:pt>
                <c:pt idx="2313">
                  <c:v>0.96341883630000003</c:v>
                </c:pt>
                <c:pt idx="2314">
                  <c:v>0.96341883630000003</c:v>
                </c:pt>
                <c:pt idx="2315">
                  <c:v>0.96341883630000003</c:v>
                </c:pt>
                <c:pt idx="2316">
                  <c:v>0.96341883630000003</c:v>
                </c:pt>
                <c:pt idx="2317">
                  <c:v>0.96341883630000003</c:v>
                </c:pt>
                <c:pt idx="2318">
                  <c:v>0.96309673039999999</c:v>
                </c:pt>
                <c:pt idx="2319">
                  <c:v>0.96309673039999999</c:v>
                </c:pt>
                <c:pt idx="2320">
                  <c:v>0.96309673039999999</c:v>
                </c:pt>
                <c:pt idx="2321">
                  <c:v>0.96309673039999999</c:v>
                </c:pt>
                <c:pt idx="2322">
                  <c:v>0.96309673039999999</c:v>
                </c:pt>
                <c:pt idx="2323">
                  <c:v>0.96309673039999999</c:v>
                </c:pt>
                <c:pt idx="2324">
                  <c:v>0.96309673039999999</c:v>
                </c:pt>
                <c:pt idx="2325">
                  <c:v>0.96309673039999999</c:v>
                </c:pt>
                <c:pt idx="2326">
                  <c:v>0.96309673039999999</c:v>
                </c:pt>
                <c:pt idx="2327">
                  <c:v>0.96309673039999999</c:v>
                </c:pt>
                <c:pt idx="2328">
                  <c:v>0.96309673039999999</c:v>
                </c:pt>
                <c:pt idx="2329">
                  <c:v>0.96309673039999999</c:v>
                </c:pt>
                <c:pt idx="2330">
                  <c:v>0.96244532920000003</c:v>
                </c:pt>
                <c:pt idx="2331">
                  <c:v>0.96244532920000003</c:v>
                </c:pt>
                <c:pt idx="2332">
                  <c:v>0.96244532920000003</c:v>
                </c:pt>
                <c:pt idx="2333">
                  <c:v>0.96244532920000003</c:v>
                </c:pt>
                <c:pt idx="2334">
                  <c:v>0.96244532920000003</c:v>
                </c:pt>
                <c:pt idx="2335">
                  <c:v>0.96244532920000003</c:v>
                </c:pt>
                <c:pt idx="2336">
                  <c:v>0.96244532920000003</c:v>
                </c:pt>
                <c:pt idx="2337">
                  <c:v>0.96244532920000003</c:v>
                </c:pt>
                <c:pt idx="2338">
                  <c:v>0.96244532920000003</c:v>
                </c:pt>
                <c:pt idx="2339">
                  <c:v>0.96244532920000003</c:v>
                </c:pt>
                <c:pt idx="2340">
                  <c:v>0.96244532920000003</c:v>
                </c:pt>
                <c:pt idx="2341">
                  <c:v>0.96244532920000003</c:v>
                </c:pt>
                <c:pt idx="2342">
                  <c:v>0.96244532920000003</c:v>
                </c:pt>
                <c:pt idx="2343">
                  <c:v>0.96244532920000003</c:v>
                </c:pt>
                <c:pt idx="2344">
                  <c:v>0.96244532920000003</c:v>
                </c:pt>
                <c:pt idx="2345">
                  <c:v>0.96244532920000003</c:v>
                </c:pt>
                <c:pt idx="2346">
                  <c:v>0.96244532920000003</c:v>
                </c:pt>
                <c:pt idx="2347">
                  <c:v>0.96244532920000003</c:v>
                </c:pt>
                <c:pt idx="2348">
                  <c:v>0.96244532920000003</c:v>
                </c:pt>
                <c:pt idx="2349">
                  <c:v>0.96244532920000003</c:v>
                </c:pt>
                <c:pt idx="2350">
                  <c:v>0.96244532920000003</c:v>
                </c:pt>
                <c:pt idx="2351">
                  <c:v>0.96244532920000003</c:v>
                </c:pt>
                <c:pt idx="2352">
                  <c:v>0.96244532920000003</c:v>
                </c:pt>
                <c:pt idx="2353">
                  <c:v>0.96244532920000003</c:v>
                </c:pt>
                <c:pt idx="2354">
                  <c:v>0.96244532920000003</c:v>
                </c:pt>
                <c:pt idx="2355">
                  <c:v>0.96244532920000003</c:v>
                </c:pt>
                <c:pt idx="2356">
                  <c:v>0.96244532920000003</c:v>
                </c:pt>
                <c:pt idx="2357">
                  <c:v>0.96244532920000003</c:v>
                </c:pt>
                <c:pt idx="2358">
                  <c:v>0.96244532920000003</c:v>
                </c:pt>
                <c:pt idx="2359">
                  <c:v>0.96244532920000003</c:v>
                </c:pt>
                <c:pt idx="2360">
                  <c:v>0.96244532920000003</c:v>
                </c:pt>
                <c:pt idx="2361">
                  <c:v>0.96244532920000003</c:v>
                </c:pt>
                <c:pt idx="2362">
                  <c:v>0.96244532920000003</c:v>
                </c:pt>
                <c:pt idx="2363">
                  <c:v>0.96244532920000003</c:v>
                </c:pt>
                <c:pt idx="2364">
                  <c:v>0.96244532920000003</c:v>
                </c:pt>
                <c:pt idx="2365">
                  <c:v>0.96244532920000003</c:v>
                </c:pt>
                <c:pt idx="2366">
                  <c:v>0.96244532920000003</c:v>
                </c:pt>
                <c:pt idx="2367">
                  <c:v>0.96244532920000003</c:v>
                </c:pt>
                <c:pt idx="2368">
                  <c:v>0.96244532920000003</c:v>
                </c:pt>
                <c:pt idx="2369">
                  <c:v>0.96244532920000003</c:v>
                </c:pt>
                <c:pt idx="2370">
                  <c:v>0.96244532920000003</c:v>
                </c:pt>
                <c:pt idx="2371">
                  <c:v>0.96244532920000003</c:v>
                </c:pt>
                <c:pt idx="2372">
                  <c:v>0.96210024299999997</c:v>
                </c:pt>
                <c:pt idx="2373">
                  <c:v>0.96210024299999997</c:v>
                </c:pt>
                <c:pt idx="2374">
                  <c:v>0.96210024299999997</c:v>
                </c:pt>
                <c:pt idx="2375">
                  <c:v>0.96210024299999997</c:v>
                </c:pt>
                <c:pt idx="2376">
                  <c:v>0.96210024299999997</c:v>
                </c:pt>
                <c:pt idx="2377">
                  <c:v>0.96210024299999997</c:v>
                </c:pt>
                <c:pt idx="2378">
                  <c:v>0.96210024299999997</c:v>
                </c:pt>
                <c:pt idx="2379">
                  <c:v>0.96210024299999997</c:v>
                </c:pt>
                <c:pt idx="2380">
                  <c:v>0.96210024299999997</c:v>
                </c:pt>
                <c:pt idx="2381">
                  <c:v>0.96210024299999997</c:v>
                </c:pt>
                <c:pt idx="2382">
                  <c:v>0.96210024299999997</c:v>
                </c:pt>
                <c:pt idx="2383">
                  <c:v>0.96210024299999997</c:v>
                </c:pt>
                <c:pt idx="2384">
                  <c:v>0.96210024299999997</c:v>
                </c:pt>
                <c:pt idx="2385">
                  <c:v>0.96210024299999997</c:v>
                </c:pt>
                <c:pt idx="2386">
                  <c:v>0.96210024299999997</c:v>
                </c:pt>
                <c:pt idx="2387">
                  <c:v>0.96210024299999997</c:v>
                </c:pt>
                <c:pt idx="2388">
                  <c:v>0.96210024299999997</c:v>
                </c:pt>
                <c:pt idx="2389">
                  <c:v>0.96210024299999997</c:v>
                </c:pt>
                <c:pt idx="2390">
                  <c:v>0.96210024299999997</c:v>
                </c:pt>
                <c:pt idx="2391">
                  <c:v>0.96210024299999997</c:v>
                </c:pt>
                <c:pt idx="2392">
                  <c:v>0.96210024299999997</c:v>
                </c:pt>
                <c:pt idx="2393">
                  <c:v>0.96210024299999997</c:v>
                </c:pt>
                <c:pt idx="2394">
                  <c:v>0.96210024299999997</c:v>
                </c:pt>
                <c:pt idx="2395">
                  <c:v>0.96210024299999997</c:v>
                </c:pt>
                <c:pt idx="2396">
                  <c:v>0.96210024299999997</c:v>
                </c:pt>
                <c:pt idx="2397">
                  <c:v>0.96210024299999997</c:v>
                </c:pt>
                <c:pt idx="2398">
                  <c:v>0.96210024299999997</c:v>
                </c:pt>
                <c:pt idx="2399">
                  <c:v>0.96210024299999997</c:v>
                </c:pt>
                <c:pt idx="2400">
                  <c:v>0.96210024299999997</c:v>
                </c:pt>
                <c:pt idx="2401">
                  <c:v>0.96210024299999997</c:v>
                </c:pt>
                <c:pt idx="2402">
                  <c:v>0.96210024299999997</c:v>
                </c:pt>
                <c:pt idx="2403">
                  <c:v>0.96210024299999997</c:v>
                </c:pt>
                <c:pt idx="2404">
                  <c:v>0.96210024299999997</c:v>
                </c:pt>
                <c:pt idx="2405">
                  <c:v>0.96210024299999997</c:v>
                </c:pt>
                <c:pt idx="2406">
                  <c:v>0.96210024299999997</c:v>
                </c:pt>
                <c:pt idx="2407">
                  <c:v>0.96210024299999997</c:v>
                </c:pt>
                <c:pt idx="2408">
                  <c:v>0.96210024299999997</c:v>
                </c:pt>
                <c:pt idx="2409">
                  <c:v>0.96210024299999997</c:v>
                </c:pt>
                <c:pt idx="2410">
                  <c:v>0.96210024299999997</c:v>
                </c:pt>
                <c:pt idx="2411">
                  <c:v>0.96210024299999997</c:v>
                </c:pt>
                <c:pt idx="2412">
                  <c:v>0.96210024299999997</c:v>
                </c:pt>
                <c:pt idx="2413">
                  <c:v>0.96210024299999997</c:v>
                </c:pt>
                <c:pt idx="2414">
                  <c:v>0.96210024299999997</c:v>
                </c:pt>
                <c:pt idx="2415">
                  <c:v>0.96210024299999997</c:v>
                </c:pt>
                <c:pt idx="2416">
                  <c:v>0.96210024299999997</c:v>
                </c:pt>
                <c:pt idx="2417">
                  <c:v>0.96210024299999997</c:v>
                </c:pt>
                <c:pt idx="2418">
                  <c:v>0.96210024299999997</c:v>
                </c:pt>
                <c:pt idx="2419">
                  <c:v>0.96210024299999997</c:v>
                </c:pt>
                <c:pt idx="2420">
                  <c:v>0.96210024299999997</c:v>
                </c:pt>
                <c:pt idx="2421">
                  <c:v>0.96210024299999997</c:v>
                </c:pt>
                <c:pt idx="2422">
                  <c:v>0.96210024299999997</c:v>
                </c:pt>
                <c:pt idx="2423">
                  <c:v>0.96210024299999997</c:v>
                </c:pt>
                <c:pt idx="2424">
                  <c:v>0.96210024299999997</c:v>
                </c:pt>
                <c:pt idx="2425">
                  <c:v>0.96210024299999997</c:v>
                </c:pt>
                <c:pt idx="2426">
                  <c:v>0.96210024299999997</c:v>
                </c:pt>
                <c:pt idx="2427">
                  <c:v>0.96210024299999997</c:v>
                </c:pt>
                <c:pt idx="2428">
                  <c:v>0.96172617599999999</c:v>
                </c:pt>
                <c:pt idx="2429">
                  <c:v>0.96172617599999999</c:v>
                </c:pt>
                <c:pt idx="2430">
                  <c:v>0.96172617599999999</c:v>
                </c:pt>
                <c:pt idx="2431">
                  <c:v>0.96172617599999999</c:v>
                </c:pt>
                <c:pt idx="2432">
                  <c:v>0.96172617599999999</c:v>
                </c:pt>
                <c:pt idx="2433">
                  <c:v>0.96172617599999999</c:v>
                </c:pt>
                <c:pt idx="2434">
                  <c:v>0.96172617599999999</c:v>
                </c:pt>
                <c:pt idx="2435">
                  <c:v>0.96172617599999999</c:v>
                </c:pt>
                <c:pt idx="2436">
                  <c:v>0.96172617599999999</c:v>
                </c:pt>
                <c:pt idx="2437">
                  <c:v>0.96172617599999999</c:v>
                </c:pt>
                <c:pt idx="2438">
                  <c:v>0.96172617599999999</c:v>
                </c:pt>
                <c:pt idx="2439">
                  <c:v>0.96172617599999999</c:v>
                </c:pt>
                <c:pt idx="2440">
                  <c:v>0.96172617599999999</c:v>
                </c:pt>
                <c:pt idx="2441">
                  <c:v>0.96172617599999999</c:v>
                </c:pt>
                <c:pt idx="2442">
                  <c:v>0.96172617599999999</c:v>
                </c:pt>
                <c:pt idx="2443">
                  <c:v>0.96172617599999999</c:v>
                </c:pt>
                <c:pt idx="2444">
                  <c:v>0.96172617599999999</c:v>
                </c:pt>
                <c:pt idx="2445">
                  <c:v>0.96172617599999999</c:v>
                </c:pt>
                <c:pt idx="2446">
                  <c:v>0.96172617599999999</c:v>
                </c:pt>
                <c:pt idx="2447">
                  <c:v>0.96172617599999999</c:v>
                </c:pt>
                <c:pt idx="2448">
                  <c:v>0.96172617599999999</c:v>
                </c:pt>
                <c:pt idx="2449">
                  <c:v>0.96172617599999999</c:v>
                </c:pt>
                <c:pt idx="2450">
                  <c:v>0.96172617599999999</c:v>
                </c:pt>
                <c:pt idx="2451">
                  <c:v>0.96172617599999999</c:v>
                </c:pt>
                <c:pt idx="2452">
                  <c:v>0.96172617599999999</c:v>
                </c:pt>
                <c:pt idx="2453">
                  <c:v>0.96172617599999999</c:v>
                </c:pt>
                <c:pt idx="2454">
                  <c:v>0.96172617599999999</c:v>
                </c:pt>
                <c:pt idx="2455">
                  <c:v>0.96172617599999999</c:v>
                </c:pt>
                <c:pt idx="2456">
                  <c:v>0.96172617599999999</c:v>
                </c:pt>
                <c:pt idx="2457">
                  <c:v>0.96172617599999999</c:v>
                </c:pt>
                <c:pt idx="2458">
                  <c:v>0.96172617599999999</c:v>
                </c:pt>
                <c:pt idx="2459">
                  <c:v>0.96172617599999999</c:v>
                </c:pt>
                <c:pt idx="2460">
                  <c:v>0.96172617599999999</c:v>
                </c:pt>
                <c:pt idx="2461">
                  <c:v>0.96172617599999999</c:v>
                </c:pt>
                <c:pt idx="2462">
                  <c:v>0.96132991469999995</c:v>
                </c:pt>
                <c:pt idx="2463">
                  <c:v>0.96132991469999995</c:v>
                </c:pt>
                <c:pt idx="2464">
                  <c:v>0.96132991469999995</c:v>
                </c:pt>
                <c:pt idx="2465">
                  <c:v>0.96132991469999995</c:v>
                </c:pt>
                <c:pt idx="2466">
                  <c:v>0.96132991469999995</c:v>
                </c:pt>
                <c:pt idx="2467">
                  <c:v>0.96132991469999995</c:v>
                </c:pt>
                <c:pt idx="2468">
                  <c:v>0.96132991469999995</c:v>
                </c:pt>
                <c:pt idx="2469">
                  <c:v>0.96132991469999995</c:v>
                </c:pt>
                <c:pt idx="2470">
                  <c:v>0.96132991469999995</c:v>
                </c:pt>
                <c:pt idx="2471">
                  <c:v>0.96132991469999995</c:v>
                </c:pt>
                <c:pt idx="2472">
                  <c:v>0.96132991469999995</c:v>
                </c:pt>
                <c:pt idx="2473">
                  <c:v>0.96132991469999995</c:v>
                </c:pt>
                <c:pt idx="2474">
                  <c:v>0.96132991469999995</c:v>
                </c:pt>
                <c:pt idx="2475">
                  <c:v>0.96132991469999995</c:v>
                </c:pt>
                <c:pt idx="2476">
                  <c:v>0.96132991469999995</c:v>
                </c:pt>
                <c:pt idx="2477">
                  <c:v>0.96132991469999995</c:v>
                </c:pt>
                <c:pt idx="2478">
                  <c:v>0.96132991469999995</c:v>
                </c:pt>
                <c:pt idx="2479">
                  <c:v>0.96132991469999995</c:v>
                </c:pt>
                <c:pt idx="2480">
                  <c:v>0.96132991469999995</c:v>
                </c:pt>
                <c:pt idx="2481">
                  <c:v>0.96132991469999995</c:v>
                </c:pt>
                <c:pt idx="2482">
                  <c:v>0.96092291649999995</c:v>
                </c:pt>
                <c:pt idx="2483">
                  <c:v>0.96092291649999995</c:v>
                </c:pt>
                <c:pt idx="2484">
                  <c:v>0.96092291649999995</c:v>
                </c:pt>
                <c:pt idx="2485">
                  <c:v>0.96092291649999995</c:v>
                </c:pt>
                <c:pt idx="2486">
                  <c:v>0.96092291649999995</c:v>
                </c:pt>
                <c:pt idx="2487">
                  <c:v>0.96092291649999995</c:v>
                </c:pt>
                <c:pt idx="2488">
                  <c:v>0.96092291649999995</c:v>
                </c:pt>
                <c:pt idx="2489">
                  <c:v>0.96092291649999995</c:v>
                </c:pt>
                <c:pt idx="2490">
                  <c:v>0.96051085690000004</c:v>
                </c:pt>
                <c:pt idx="2491">
                  <c:v>0.96051085690000004</c:v>
                </c:pt>
                <c:pt idx="2492">
                  <c:v>0.96051085690000004</c:v>
                </c:pt>
                <c:pt idx="2493">
                  <c:v>0.96051085690000004</c:v>
                </c:pt>
                <c:pt idx="2494">
                  <c:v>0.96009684360000003</c:v>
                </c:pt>
                <c:pt idx="2495">
                  <c:v>0.96009684360000003</c:v>
                </c:pt>
                <c:pt idx="2496">
                  <c:v>0.96009684360000003</c:v>
                </c:pt>
                <c:pt idx="2497">
                  <c:v>0.96009684360000003</c:v>
                </c:pt>
                <c:pt idx="2498">
                  <c:v>0.96009684360000003</c:v>
                </c:pt>
                <c:pt idx="2499">
                  <c:v>0.96009684360000003</c:v>
                </c:pt>
                <c:pt idx="2500">
                  <c:v>0.96009684360000003</c:v>
                </c:pt>
                <c:pt idx="2501">
                  <c:v>0.96009684360000003</c:v>
                </c:pt>
                <c:pt idx="2502">
                  <c:v>0.96009684360000003</c:v>
                </c:pt>
                <c:pt idx="2503">
                  <c:v>0.96009684360000003</c:v>
                </c:pt>
                <c:pt idx="2504">
                  <c:v>0.96009684360000003</c:v>
                </c:pt>
                <c:pt idx="2505">
                  <c:v>0.96009684360000003</c:v>
                </c:pt>
                <c:pt idx="2506">
                  <c:v>0.96009684360000003</c:v>
                </c:pt>
                <c:pt idx="2507">
                  <c:v>0.96009684360000003</c:v>
                </c:pt>
                <c:pt idx="2508">
                  <c:v>0.96009684360000003</c:v>
                </c:pt>
                <c:pt idx="2509">
                  <c:v>0.96009684360000003</c:v>
                </c:pt>
                <c:pt idx="2510">
                  <c:v>0.96009684360000003</c:v>
                </c:pt>
                <c:pt idx="2511">
                  <c:v>0.96009684360000003</c:v>
                </c:pt>
                <c:pt idx="2512">
                  <c:v>0.96009684360000003</c:v>
                </c:pt>
                <c:pt idx="2513">
                  <c:v>0.96009684360000003</c:v>
                </c:pt>
                <c:pt idx="2514">
                  <c:v>0.96009684360000003</c:v>
                </c:pt>
                <c:pt idx="2515">
                  <c:v>0.96009684360000003</c:v>
                </c:pt>
                <c:pt idx="2516">
                  <c:v>0.96009684360000003</c:v>
                </c:pt>
                <c:pt idx="2517">
                  <c:v>0.96009684360000003</c:v>
                </c:pt>
                <c:pt idx="2518">
                  <c:v>0.96009684360000003</c:v>
                </c:pt>
                <c:pt idx="2519">
                  <c:v>0.96009684360000003</c:v>
                </c:pt>
                <c:pt idx="2520">
                  <c:v>0.96009684360000003</c:v>
                </c:pt>
                <c:pt idx="2521">
                  <c:v>0.96009684360000003</c:v>
                </c:pt>
                <c:pt idx="2522">
                  <c:v>0.96009684360000003</c:v>
                </c:pt>
                <c:pt idx="2523">
                  <c:v>0.96009684360000003</c:v>
                </c:pt>
                <c:pt idx="2524">
                  <c:v>0.96009684360000003</c:v>
                </c:pt>
                <c:pt idx="2525">
                  <c:v>0.96009684360000003</c:v>
                </c:pt>
                <c:pt idx="2526">
                  <c:v>0.96009684360000003</c:v>
                </c:pt>
                <c:pt idx="2527">
                  <c:v>0.96009684360000003</c:v>
                </c:pt>
                <c:pt idx="2528">
                  <c:v>0.96009684360000003</c:v>
                </c:pt>
                <c:pt idx="2529">
                  <c:v>0.96009684360000003</c:v>
                </c:pt>
                <c:pt idx="2530">
                  <c:v>0.96009684360000003</c:v>
                </c:pt>
                <c:pt idx="2531">
                  <c:v>0.96009684360000003</c:v>
                </c:pt>
                <c:pt idx="2532">
                  <c:v>0.96009684360000003</c:v>
                </c:pt>
                <c:pt idx="2533">
                  <c:v>0.96009684360000003</c:v>
                </c:pt>
                <c:pt idx="2534">
                  <c:v>0.96009684360000003</c:v>
                </c:pt>
                <c:pt idx="2535">
                  <c:v>0.96009684360000003</c:v>
                </c:pt>
                <c:pt idx="2536">
                  <c:v>0.96009684360000003</c:v>
                </c:pt>
                <c:pt idx="2537">
                  <c:v>0.96009684360000003</c:v>
                </c:pt>
                <c:pt idx="2538">
                  <c:v>0.96009684360000003</c:v>
                </c:pt>
                <c:pt idx="2539">
                  <c:v>0.96009684360000003</c:v>
                </c:pt>
                <c:pt idx="2540">
                  <c:v>0.96009684360000003</c:v>
                </c:pt>
                <c:pt idx="2541">
                  <c:v>0.96009684360000003</c:v>
                </c:pt>
                <c:pt idx="2542">
                  <c:v>0.96009684360000003</c:v>
                </c:pt>
                <c:pt idx="2543">
                  <c:v>0.96009684360000003</c:v>
                </c:pt>
                <c:pt idx="2544">
                  <c:v>0.96009684360000003</c:v>
                </c:pt>
                <c:pt idx="2545">
                  <c:v>0.96009684360000003</c:v>
                </c:pt>
                <c:pt idx="2546">
                  <c:v>0.96009684360000003</c:v>
                </c:pt>
                <c:pt idx="2547">
                  <c:v>0.96009684360000003</c:v>
                </c:pt>
                <c:pt idx="2548">
                  <c:v>0.95964840979999999</c:v>
                </c:pt>
                <c:pt idx="2549">
                  <c:v>0.95964840979999999</c:v>
                </c:pt>
                <c:pt idx="2550">
                  <c:v>0.95964840979999999</c:v>
                </c:pt>
                <c:pt idx="2551">
                  <c:v>0.95964840979999999</c:v>
                </c:pt>
                <c:pt idx="2552">
                  <c:v>0.95964840979999999</c:v>
                </c:pt>
                <c:pt idx="2553">
                  <c:v>0.95964840979999999</c:v>
                </c:pt>
                <c:pt idx="2554">
                  <c:v>0.95964840979999999</c:v>
                </c:pt>
                <c:pt idx="2555">
                  <c:v>0.95964840979999999</c:v>
                </c:pt>
                <c:pt idx="2556">
                  <c:v>0.95964840979999999</c:v>
                </c:pt>
                <c:pt idx="2557">
                  <c:v>0.95964840979999999</c:v>
                </c:pt>
                <c:pt idx="2558">
                  <c:v>0.95964840979999999</c:v>
                </c:pt>
                <c:pt idx="2559">
                  <c:v>0.95964840979999999</c:v>
                </c:pt>
                <c:pt idx="2560">
                  <c:v>0.95964840979999999</c:v>
                </c:pt>
                <c:pt idx="2561">
                  <c:v>0.95964840979999999</c:v>
                </c:pt>
                <c:pt idx="2562">
                  <c:v>0.95964840979999999</c:v>
                </c:pt>
                <c:pt idx="2563">
                  <c:v>0.95964840979999999</c:v>
                </c:pt>
                <c:pt idx="2564">
                  <c:v>0.95964840979999999</c:v>
                </c:pt>
                <c:pt idx="2565">
                  <c:v>0.95964840979999999</c:v>
                </c:pt>
                <c:pt idx="2566">
                  <c:v>0.95964840979999999</c:v>
                </c:pt>
                <c:pt idx="2567">
                  <c:v>0.95964840979999999</c:v>
                </c:pt>
                <c:pt idx="2568">
                  <c:v>0.95964840979999999</c:v>
                </c:pt>
                <c:pt idx="2569">
                  <c:v>0.95964840979999999</c:v>
                </c:pt>
                <c:pt idx="2570">
                  <c:v>0.95964840979999999</c:v>
                </c:pt>
                <c:pt idx="2571">
                  <c:v>0.95964840979999999</c:v>
                </c:pt>
                <c:pt idx="2572">
                  <c:v>0.95964840979999999</c:v>
                </c:pt>
                <c:pt idx="2573">
                  <c:v>0.95964840979999999</c:v>
                </c:pt>
                <c:pt idx="2574">
                  <c:v>0.95964840979999999</c:v>
                </c:pt>
                <c:pt idx="2575">
                  <c:v>0.95964840979999999</c:v>
                </c:pt>
                <c:pt idx="2576">
                  <c:v>0.95964840979999999</c:v>
                </c:pt>
                <c:pt idx="2577">
                  <c:v>0.95964840979999999</c:v>
                </c:pt>
                <c:pt idx="2578">
                  <c:v>0.95964840979999999</c:v>
                </c:pt>
                <c:pt idx="2579">
                  <c:v>0.95964840979999999</c:v>
                </c:pt>
                <c:pt idx="2580">
                  <c:v>0.95916858559999996</c:v>
                </c:pt>
                <c:pt idx="2581">
                  <c:v>0.95916858559999996</c:v>
                </c:pt>
                <c:pt idx="2582">
                  <c:v>0.95916858559999996</c:v>
                </c:pt>
                <c:pt idx="2583">
                  <c:v>0.95916858559999996</c:v>
                </c:pt>
                <c:pt idx="2584">
                  <c:v>0.95916858559999996</c:v>
                </c:pt>
                <c:pt idx="2585">
                  <c:v>0.95916858559999996</c:v>
                </c:pt>
                <c:pt idx="2586">
                  <c:v>0.95916858559999996</c:v>
                </c:pt>
                <c:pt idx="2587">
                  <c:v>0.95916858559999996</c:v>
                </c:pt>
                <c:pt idx="2588">
                  <c:v>0.95916858559999996</c:v>
                </c:pt>
                <c:pt idx="2589">
                  <c:v>0.95916858559999996</c:v>
                </c:pt>
                <c:pt idx="2590">
                  <c:v>0.95916858559999996</c:v>
                </c:pt>
                <c:pt idx="2591">
                  <c:v>0.95916858559999996</c:v>
                </c:pt>
                <c:pt idx="2592">
                  <c:v>0.95867846359999997</c:v>
                </c:pt>
                <c:pt idx="2593">
                  <c:v>0.95867846359999997</c:v>
                </c:pt>
                <c:pt idx="2594">
                  <c:v>0.95867846359999997</c:v>
                </c:pt>
                <c:pt idx="2595">
                  <c:v>0.95867846359999997</c:v>
                </c:pt>
                <c:pt idx="2596">
                  <c:v>0.95867846359999997</c:v>
                </c:pt>
                <c:pt idx="2597">
                  <c:v>0.95867846359999997</c:v>
                </c:pt>
                <c:pt idx="2598">
                  <c:v>0.95867846359999997</c:v>
                </c:pt>
                <c:pt idx="2599">
                  <c:v>0.95867846359999997</c:v>
                </c:pt>
                <c:pt idx="2600">
                  <c:v>0.95867846359999997</c:v>
                </c:pt>
                <c:pt idx="2601">
                  <c:v>0.95867846359999997</c:v>
                </c:pt>
                <c:pt idx="2602">
                  <c:v>0.95817889170000003</c:v>
                </c:pt>
                <c:pt idx="2603">
                  <c:v>0.95817889170000003</c:v>
                </c:pt>
                <c:pt idx="2604">
                  <c:v>0.95817889170000003</c:v>
                </c:pt>
                <c:pt idx="2605">
                  <c:v>0.95817889170000003</c:v>
                </c:pt>
                <c:pt idx="2606">
                  <c:v>0.95817889170000003</c:v>
                </c:pt>
                <c:pt idx="2607">
                  <c:v>0.95817889170000003</c:v>
                </c:pt>
                <c:pt idx="2608">
                  <c:v>0.95817889170000003</c:v>
                </c:pt>
                <c:pt idx="2609">
                  <c:v>0.95817889170000003</c:v>
                </c:pt>
                <c:pt idx="2610">
                  <c:v>0.95817889170000003</c:v>
                </c:pt>
                <c:pt idx="2611">
                  <c:v>0.95817889170000003</c:v>
                </c:pt>
                <c:pt idx="2612">
                  <c:v>0.95817889170000003</c:v>
                </c:pt>
                <c:pt idx="2613">
                  <c:v>0.95817889170000003</c:v>
                </c:pt>
                <c:pt idx="2614">
                  <c:v>0.95817889170000003</c:v>
                </c:pt>
                <c:pt idx="2615">
                  <c:v>0.95817889170000003</c:v>
                </c:pt>
                <c:pt idx="2616">
                  <c:v>0.95817889170000003</c:v>
                </c:pt>
                <c:pt idx="2617">
                  <c:v>0.95817889170000003</c:v>
                </c:pt>
                <c:pt idx="2618">
                  <c:v>0.95817889170000003</c:v>
                </c:pt>
                <c:pt idx="2619">
                  <c:v>0.95817889170000003</c:v>
                </c:pt>
                <c:pt idx="2620">
                  <c:v>0.95817889170000003</c:v>
                </c:pt>
                <c:pt idx="2621">
                  <c:v>0.95817889170000003</c:v>
                </c:pt>
                <c:pt idx="2622">
                  <c:v>0.95817889170000003</c:v>
                </c:pt>
                <c:pt idx="2623">
                  <c:v>0.95817889170000003</c:v>
                </c:pt>
                <c:pt idx="2624">
                  <c:v>0.95817889170000003</c:v>
                </c:pt>
                <c:pt idx="2625">
                  <c:v>0.95817889170000003</c:v>
                </c:pt>
                <c:pt idx="2626">
                  <c:v>0.95817889170000003</c:v>
                </c:pt>
                <c:pt idx="2627">
                  <c:v>0.95817889170000003</c:v>
                </c:pt>
                <c:pt idx="2628">
                  <c:v>0.95817889170000003</c:v>
                </c:pt>
                <c:pt idx="2629">
                  <c:v>0.95817889170000003</c:v>
                </c:pt>
                <c:pt idx="2630">
                  <c:v>0.95817889170000003</c:v>
                </c:pt>
                <c:pt idx="2631">
                  <c:v>0.95817889170000003</c:v>
                </c:pt>
                <c:pt idx="2632">
                  <c:v>0.95817889170000003</c:v>
                </c:pt>
                <c:pt idx="2633">
                  <c:v>0.95817889170000003</c:v>
                </c:pt>
                <c:pt idx="2634">
                  <c:v>0.95817889170000003</c:v>
                </c:pt>
                <c:pt idx="2635">
                  <c:v>0.95817889170000003</c:v>
                </c:pt>
                <c:pt idx="2636">
                  <c:v>0.95817889170000003</c:v>
                </c:pt>
                <c:pt idx="2637">
                  <c:v>0.95817889170000003</c:v>
                </c:pt>
                <c:pt idx="2638">
                  <c:v>0.95817889170000003</c:v>
                </c:pt>
                <c:pt idx="2639">
                  <c:v>0.95817889170000003</c:v>
                </c:pt>
                <c:pt idx="2640">
                  <c:v>0.95817889170000003</c:v>
                </c:pt>
                <c:pt idx="2641">
                  <c:v>0.95817889170000003</c:v>
                </c:pt>
                <c:pt idx="2642">
                  <c:v>0.95817889170000003</c:v>
                </c:pt>
                <c:pt idx="2643">
                  <c:v>0.95817889170000003</c:v>
                </c:pt>
                <c:pt idx="2644">
                  <c:v>0.95817889170000003</c:v>
                </c:pt>
                <c:pt idx="2645">
                  <c:v>0.95817889170000003</c:v>
                </c:pt>
                <c:pt idx="2646">
                  <c:v>0.95817889170000003</c:v>
                </c:pt>
                <c:pt idx="2647">
                  <c:v>0.95817889170000003</c:v>
                </c:pt>
                <c:pt idx="2648">
                  <c:v>0.95817889170000003</c:v>
                </c:pt>
                <c:pt idx="2649">
                  <c:v>0.95817889170000003</c:v>
                </c:pt>
                <c:pt idx="2650">
                  <c:v>0.95817889170000003</c:v>
                </c:pt>
                <c:pt idx="2651">
                  <c:v>0.95817889170000003</c:v>
                </c:pt>
                <c:pt idx="2652">
                  <c:v>0.95817889170000003</c:v>
                </c:pt>
                <c:pt idx="2653">
                  <c:v>0.95817889170000003</c:v>
                </c:pt>
                <c:pt idx="2654">
                  <c:v>0.95817889170000003</c:v>
                </c:pt>
                <c:pt idx="2655">
                  <c:v>0.95817889170000003</c:v>
                </c:pt>
                <c:pt idx="2656">
                  <c:v>0.95762694540000004</c:v>
                </c:pt>
                <c:pt idx="2657">
                  <c:v>0.95762694540000004</c:v>
                </c:pt>
                <c:pt idx="2658">
                  <c:v>0.95762694540000004</c:v>
                </c:pt>
                <c:pt idx="2659">
                  <c:v>0.95762694540000004</c:v>
                </c:pt>
                <c:pt idx="2660">
                  <c:v>0.95762694540000004</c:v>
                </c:pt>
                <c:pt idx="2661">
                  <c:v>0.95762694540000004</c:v>
                </c:pt>
                <c:pt idx="2662">
                  <c:v>0.95762694540000004</c:v>
                </c:pt>
                <c:pt idx="2663">
                  <c:v>0.95762694540000004</c:v>
                </c:pt>
                <c:pt idx="2664">
                  <c:v>0.95762694540000004</c:v>
                </c:pt>
                <c:pt idx="2665">
                  <c:v>0.95762694540000004</c:v>
                </c:pt>
                <c:pt idx="2666">
                  <c:v>0.95762694540000004</c:v>
                </c:pt>
                <c:pt idx="2667">
                  <c:v>0.95762694540000004</c:v>
                </c:pt>
                <c:pt idx="2668">
                  <c:v>0.95762694540000004</c:v>
                </c:pt>
                <c:pt idx="2669">
                  <c:v>0.95762694540000004</c:v>
                </c:pt>
                <c:pt idx="2670">
                  <c:v>0.95762694540000004</c:v>
                </c:pt>
                <c:pt idx="2671">
                  <c:v>0.95762694540000004</c:v>
                </c:pt>
                <c:pt idx="2672">
                  <c:v>0.95762694540000004</c:v>
                </c:pt>
                <c:pt idx="2673">
                  <c:v>0.95762694540000004</c:v>
                </c:pt>
                <c:pt idx="2674">
                  <c:v>0.95762694540000004</c:v>
                </c:pt>
                <c:pt idx="2675">
                  <c:v>0.95762694540000004</c:v>
                </c:pt>
                <c:pt idx="2676">
                  <c:v>0.95762694540000004</c:v>
                </c:pt>
                <c:pt idx="2677">
                  <c:v>0.95762694540000004</c:v>
                </c:pt>
                <c:pt idx="2678">
                  <c:v>0.95762694540000004</c:v>
                </c:pt>
                <c:pt idx="2679">
                  <c:v>0.95762694540000004</c:v>
                </c:pt>
                <c:pt idx="2680">
                  <c:v>0.95762694540000004</c:v>
                </c:pt>
                <c:pt idx="2681">
                  <c:v>0.95762694540000004</c:v>
                </c:pt>
                <c:pt idx="2682">
                  <c:v>0.95762694540000004</c:v>
                </c:pt>
                <c:pt idx="2683">
                  <c:v>0.95762694540000004</c:v>
                </c:pt>
                <c:pt idx="2684">
                  <c:v>0.95762694540000004</c:v>
                </c:pt>
                <c:pt idx="2685">
                  <c:v>0.95762694540000004</c:v>
                </c:pt>
                <c:pt idx="2686">
                  <c:v>0.95762694540000004</c:v>
                </c:pt>
                <c:pt idx="2687">
                  <c:v>0.95762694540000004</c:v>
                </c:pt>
                <c:pt idx="2688">
                  <c:v>0.95762694540000004</c:v>
                </c:pt>
                <c:pt idx="2689">
                  <c:v>0.95762694540000004</c:v>
                </c:pt>
                <c:pt idx="2690">
                  <c:v>0.95762694540000004</c:v>
                </c:pt>
                <c:pt idx="2691">
                  <c:v>0.95762694540000004</c:v>
                </c:pt>
                <c:pt idx="2692">
                  <c:v>0.95702579850000002</c:v>
                </c:pt>
                <c:pt idx="2693">
                  <c:v>0.95702579850000002</c:v>
                </c:pt>
                <c:pt idx="2694">
                  <c:v>0.95702579850000002</c:v>
                </c:pt>
                <c:pt idx="2695">
                  <c:v>0.95702579850000002</c:v>
                </c:pt>
                <c:pt idx="2696">
                  <c:v>0.95702579850000002</c:v>
                </c:pt>
                <c:pt idx="2697">
                  <c:v>0.95702579850000002</c:v>
                </c:pt>
                <c:pt idx="2698">
                  <c:v>0.95702579850000002</c:v>
                </c:pt>
                <c:pt idx="2699">
                  <c:v>0.95702579850000002</c:v>
                </c:pt>
                <c:pt idx="2700">
                  <c:v>0.95702579850000002</c:v>
                </c:pt>
                <c:pt idx="2701">
                  <c:v>0.95702579850000002</c:v>
                </c:pt>
                <c:pt idx="2702">
                  <c:v>0.95702579850000002</c:v>
                </c:pt>
                <c:pt idx="2703">
                  <c:v>0.95702579850000002</c:v>
                </c:pt>
                <c:pt idx="2704">
                  <c:v>0.95702579850000002</c:v>
                </c:pt>
                <c:pt idx="2705">
                  <c:v>0.95702579850000002</c:v>
                </c:pt>
                <c:pt idx="2706">
                  <c:v>0.95702579850000002</c:v>
                </c:pt>
                <c:pt idx="2707">
                  <c:v>0.95702579850000002</c:v>
                </c:pt>
                <c:pt idx="2708">
                  <c:v>0.95702579850000002</c:v>
                </c:pt>
                <c:pt idx="2709">
                  <c:v>0.95702579850000002</c:v>
                </c:pt>
                <c:pt idx="2710">
                  <c:v>0.95702579850000002</c:v>
                </c:pt>
                <c:pt idx="2711">
                  <c:v>0.95702579850000002</c:v>
                </c:pt>
                <c:pt idx="2712">
                  <c:v>0.95702579850000002</c:v>
                </c:pt>
                <c:pt idx="2713">
                  <c:v>0.95702579850000002</c:v>
                </c:pt>
                <c:pt idx="2714">
                  <c:v>0.95702579850000002</c:v>
                </c:pt>
                <c:pt idx="2715">
                  <c:v>0.95702579850000002</c:v>
                </c:pt>
                <c:pt idx="2716">
                  <c:v>0.95702579850000002</c:v>
                </c:pt>
                <c:pt idx="2717">
                  <c:v>0.95702579850000002</c:v>
                </c:pt>
                <c:pt idx="2718">
                  <c:v>0.95702579850000002</c:v>
                </c:pt>
                <c:pt idx="2719">
                  <c:v>0.95702579850000002</c:v>
                </c:pt>
                <c:pt idx="2720">
                  <c:v>0.95702579850000002</c:v>
                </c:pt>
                <c:pt idx="2721">
                  <c:v>0.95702579850000002</c:v>
                </c:pt>
                <c:pt idx="2722">
                  <c:v>0.95702579850000002</c:v>
                </c:pt>
                <c:pt idx="2723">
                  <c:v>0.95702579850000002</c:v>
                </c:pt>
                <c:pt idx="2724">
                  <c:v>0.95702579850000002</c:v>
                </c:pt>
                <c:pt idx="2725">
                  <c:v>0.95702579850000002</c:v>
                </c:pt>
                <c:pt idx="2726">
                  <c:v>0.95637030140000001</c:v>
                </c:pt>
                <c:pt idx="2727">
                  <c:v>0.95637030140000001</c:v>
                </c:pt>
                <c:pt idx="2728">
                  <c:v>0.95637030140000001</c:v>
                </c:pt>
                <c:pt idx="2729">
                  <c:v>0.95637030140000001</c:v>
                </c:pt>
                <c:pt idx="2730">
                  <c:v>0.95637030140000001</c:v>
                </c:pt>
                <c:pt idx="2731">
                  <c:v>0.95637030140000001</c:v>
                </c:pt>
                <c:pt idx="2732">
                  <c:v>0.95637030140000001</c:v>
                </c:pt>
                <c:pt idx="2733">
                  <c:v>0.95637030140000001</c:v>
                </c:pt>
                <c:pt idx="2734">
                  <c:v>0.95637030140000001</c:v>
                </c:pt>
                <c:pt idx="2735">
                  <c:v>0.95637030140000001</c:v>
                </c:pt>
                <c:pt idx="2736">
                  <c:v>0.95637030140000001</c:v>
                </c:pt>
                <c:pt idx="2737">
                  <c:v>0.95637030140000001</c:v>
                </c:pt>
                <c:pt idx="2738">
                  <c:v>0.95637030140000001</c:v>
                </c:pt>
                <c:pt idx="2739">
                  <c:v>0.95637030140000001</c:v>
                </c:pt>
                <c:pt idx="2740">
                  <c:v>0.95637030140000001</c:v>
                </c:pt>
                <c:pt idx="2741">
                  <c:v>0.95637030140000001</c:v>
                </c:pt>
                <c:pt idx="2742">
                  <c:v>0.95637030140000001</c:v>
                </c:pt>
                <c:pt idx="2743">
                  <c:v>0.95637030140000001</c:v>
                </c:pt>
                <c:pt idx="2744">
                  <c:v>0.95637030140000001</c:v>
                </c:pt>
                <c:pt idx="2745">
                  <c:v>0.95637030140000001</c:v>
                </c:pt>
                <c:pt idx="2746">
                  <c:v>0.95637030140000001</c:v>
                </c:pt>
                <c:pt idx="2747">
                  <c:v>0.95637030140000001</c:v>
                </c:pt>
                <c:pt idx="2748">
                  <c:v>0.95637030140000001</c:v>
                </c:pt>
                <c:pt idx="2749">
                  <c:v>0.95637030140000001</c:v>
                </c:pt>
                <c:pt idx="2750">
                  <c:v>0.95637030140000001</c:v>
                </c:pt>
                <c:pt idx="2751">
                  <c:v>0.95637030140000001</c:v>
                </c:pt>
                <c:pt idx="2752">
                  <c:v>0.95566240329999996</c:v>
                </c:pt>
                <c:pt idx="2753">
                  <c:v>0.95566240329999996</c:v>
                </c:pt>
                <c:pt idx="2754">
                  <c:v>0.95566240329999996</c:v>
                </c:pt>
                <c:pt idx="2755">
                  <c:v>0.95566240329999996</c:v>
                </c:pt>
                <c:pt idx="2756">
                  <c:v>0.95566240329999996</c:v>
                </c:pt>
                <c:pt idx="2757">
                  <c:v>0.95566240329999996</c:v>
                </c:pt>
                <c:pt idx="2758">
                  <c:v>0.95566240329999996</c:v>
                </c:pt>
                <c:pt idx="2759">
                  <c:v>0.95566240329999996</c:v>
                </c:pt>
                <c:pt idx="2760">
                  <c:v>0.95566240329999996</c:v>
                </c:pt>
                <c:pt idx="2761">
                  <c:v>0.95566240329999996</c:v>
                </c:pt>
                <c:pt idx="2762">
                  <c:v>0.95566240329999996</c:v>
                </c:pt>
                <c:pt idx="2763">
                  <c:v>0.95566240329999996</c:v>
                </c:pt>
                <c:pt idx="2764">
                  <c:v>0.95566240329999996</c:v>
                </c:pt>
                <c:pt idx="2765">
                  <c:v>0.95566240329999996</c:v>
                </c:pt>
                <c:pt idx="2766">
                  <c:v>0.95566240329999996</c:v>
                </c:pt>
                <c:pt idx="2767">
                  <c:v>0.95566240329999996</c:v>
                </c:pt>
                <c:pt idx="2768">
                  <c:v>0.95566240329999996</c:v>
                </c:pt>
                <c:pt idx="2769">
                  <c:v>0.95566240329999996</c:v>
                </c:pt>
                <c:pt idx="2770">
                  <c:v>0.95491520829999998</c:v>
                </c:pt>
                <c:pt idx="2771">
                  <c:v>0.95491520829999998</c:v>
                </c:pt>
                <c:pt idx="2772">
                  <c:v>0.95491520829999998</c:v>
                </c:pt>
                <c:pt idx="2773">
                  <c:v>0.95491520829999998</c:v>
                </c:pt>
                <c:pt idx="2774">
                  <c:v>0.95491520829999998</c:v>
                </c:pt>
                <c:pt idx="2775">
                  <c:v>0.95491520829999998</c:v>
                </c:pt>
                <c:pt idx="2776">
                  <c:v>0.95415188679999996</c:v>
                </c:pt>
                <c:pt idx="2777">
                  <c:v>0.95415188679999996</c:v>
                </c:pt>
                <c:pt idx="2778">
                  <c:v>0.95415188679999996</c:v>
                </c:pt>
                <c:pt idx="2779">
                  <c:v>0.95415188679999996</c:v>
                </c:pt>
                <c:pt idx="2780">
                  <c:v>0.95415188679999996</c:v>
                </c:pt>
                <c:pt idx="2781">
                  <c:v>0.95415188679999996</c:v>
                </c:pt>
                <c:pt idx="2782">
                  <c:v>0.95415188679999996</c:v>
                </c:pt>
                <c:pt idx="2783">
                  <c:v>0.95415188679999996</c:v>
                </c:pt>
                <c:pt idx="2784">
                  <c:v>0.95415188679999996</c:v>
                </c:pt>
                <c:pt idx="2785">
                  <c:v>0.95415188679999996</c:v>
                </c:pt>
                <c:pt idx="2786">
                  <c:v>0.95415188679999996</c:v>
                </c:pt>
                <c:pt idx="2787">
                  <c:v>0.95415188679999996</c:v>
                </c:pt>
                <c:pt idx="2788">
                  <c:v>0.95415188679999996</c:v>
                </c:pt>
                <c:pt idx="2789">
                  <c:v>0.95415188679999996</c:v>
                </c:pt>
                <c:pt idx="2790">
                  <c:v>0.95415188679999996</c:v>
                </c:pt>
                <c:pt idx="2791">
                  <c:v>0.95415188679999996</c:v>
                </c:pt>
                <c:pt idx="2792">
                  <c:v>0.95415188679999996</c:v>
                </c:pt>
                <c:pt idx="2793">
                  <c:v>0.95415188679999996</c:v>
                </c:pt>
                <c:pt idx="2794">
                  <c:v>0.95415188679999996</c:v>
                </c:pt>
                <c:pt idx="2795">
                  <c:v>0.95415188679999996</c:v>
                </c:pt>
                <c:pt idx="2796">
                  <c:v>0.95333497599999995</c:v>
                </c:pt>
                <c:pt idx="2797">
                  <c:v>0.95333497599999995</c:v>
                </c:pt>
                <c:pt idx="2798">
                  <c:v>0.95333497599999995</c:v>
                </c:pt>
                <c:pt idx="2799">
                  <c:v>0.95333497599999995</c:v>
                </c:pt>
                <c:pt idx="2800">
                  <c:v>0.95333497599999995</c:v>
                </c:pt>
                <c:pt idx="2801">
                  <c:v>0.95333497599999995</c:v>
                </c:pt>
                <c:pt idx="2802">
                  <c:v>0.95333497599999995</c:v>
                </c:pt>
                <c:pt idx="2803">
                  <c:v>0.95333497599999995</c:v>
                </c:pt>
                <c:pt idx="2804">
                  <c:v>0.95333497599999995</c:v>
                </c:pt>
                <c:pt idx="2805">
                  <c:v>0.95333497599999995</c:v>
                </c:pt>
                <c:pt idx="2806">
                  <c:v>0.95333497599999995</c:v>
                </c:pt>
                <c:pt idx="2807">
                  <c:v>0.95333497599999995</c:v>
                </c:pt>
                <c:pt idx="2808">
                  <c:v>0.95333497599999995</c:v>
                </c:pt>
                <c:pt idx="2809">
                  <c:v>0.95333497599999995</c:v>
                </c:pt>
                <c:pt idx="2810">
                  <c:v>0.95333497599999995</c:v>
                </c:pt>
                <c:pt idx="2811">
                  <c:v>0.95333497599999995</c:v>
                </c:pt>
                <c:pt idx="2812">
                  <c:v>0.95333497599999995</c:v>
                </c:pt>
                <c:pt idx="2813">
                  <c:v>0.95333497599999995</c:v>
                </c:pt>
                <c:pt idx="2814">
                  <c:v>0.95333497599999995</c:v>
                </c:pt>
                <c:pt idx="2815">
                  <c:v>0.95333497599999995</c:v>
                </c:pt>
                <c:pt idx="2816">
                  <c:v>0.95333497599999995</c:v>
                </c:pt>
                <c:pt idx="2817">
                  <c:v>0.95333497599999995</c:v>
                </c:pt>
                <c:pt idx="2818">
                  <c:v>0.95333497599999995</c:v>
                </c:pt>
                <c:pt idx="2819">
                  <c:v>0.95333497599999995</c:v>
                </c:pt>
                <c:pt idx="2820">
                  <c:v>0.95333497599999995</c:v>
                </c:pt>
                <c:pt idx="2821">
                  <c:v>0.95333497599999995</c:v>
                </c:pt>
                <c:pt idx="2822">
                  <c:v>0.95333497599999995</c:v>
                </c:pt>
                <c:pt idx="2823">
                  <c:v>0.95333497599999995</c:v>
                </c:pt>
                <c:pt idx="2824">
                  <c:v>0.95333497599999995</c:v>
                </c:pt>
                <c:pt idx="2825">
                  <c:v>0.95333497599999995</c:v>
                </c:pt>
                <c:pt idx="2826">
                  <c:v>0.95333497599999995</c:v>
                </c:pt>
                <c:pt idx="2827">
                  <c:v>0.95333497599999995</c:v>
                </c:pt>
                <c:pt idx="2828">
                  <c:v>0.95333497599999995</c:v>
                </c:pt>
                <c:pt idx="2829">
                  <c:v>0.95333497599999995</c:v>
                </c:pt>
                <c:pt idx="2830">
                  <c:v>0.9524003338</c:v>
                </c:pt>
                <c:pt idx="2831">
                  <c:v>0.9524003338</c:v>
                </c:pt>
                <c:pt idx="2832">
                  <c:v>0.9524003338</c:v>
                </c:pt>
                <c:pt idx="2833">
                  <c:v>0.9524003338</c:v>
                </c:pt>
                <c:pt idx="2834">
                  <c:v>0.9524003338</c:v>
                </c:pt>
                <c:pt idx="2835">
                  <c:v>0.9524003338</c:v>
                </c:pt>
                <c:pt idx="2836">
                  <c:v>0.9524003338</c:v>
                </c:pt>
                <c:pt idx="2837">
                  <c:v>0.9524003338</c:v>
                </c:pt>
                <c:pt idx="2838">
                  <c:v>0.9524003338</c:v>
                </c:pt>
                <c:pt idx="2839">
                  <c:v>0.9524003338</c:v>
                </c:pt>
                <c:pt idx="2840">
                  <c:v>0.9524003338</c:v>
                </c:pt>
                <c:pt idx="2841">
                  <c:v>0.9524003338</c:v>
                </c:pt>
                <c:pt idx="2842">
                  <c:v>0.9524003338</c:v>
                </c:pt>
                <c:pt idx="2843">
                  <c:v>0.9524003338</c:v>
                </c:pt>
                <c:pt idx="2844">
                  <c:v>0.9524003338</c:v>
                </c:pt>
                <c:pt idx="2845">
                  <c:v>0.9524003338</c:v>
                </c:pt>
                <c:pt idx="2846">
                  <c:v>0.9524003338</c:v>
                </c:pt>
                <c:pt idx="2847">
                  <c:v>0.9524003338</c:v>
                </c:pt>
                <c:pt idx="2848">
                  <c:v>0.9524003338</c:v>
                </c:pt>
                <c:pt idx="2849">
                  <c:v>0.9524003338</c:v>
                </c:pt>
                <c:pt idx="2850">
                  <c:v>0.9524003338</c:v>
                </c:pt>
                <c:pt idx="2851">
                  <c:v>0.9524003338</c:v>
                </c:pt>
                <c:pt idx="2852">
                  <c:v>0.9524003338</c:v>
                </c:pt>
                <c:pt idx="2853">
                  <c:v>0.9524003338</c:v>
                </c:pt>
                <c:pt idx="2854">
                  <c:v>0.9524003338</c:v>
                </c:pt>
                <c:pt idx="2855">
                  <c:v>0.9524003338</c:v>
                </c:pt>
                <c:pt idx="2856">
                  <c:v>0.9524003338</c:v>
                </c:pt>
                <c:pt idx="2857">
                  <c:v>0.9524003338</c:v>
                </c:pt>
                <c:pt idx="2858">
                  <c:v>0.9524003338</c:v>
                </c:pt>
                <c:pt idx="2859">
                  <c:v>0.9524003338</c:v>
                </c:pt>
                <c:pt idx="2860">
                  <c:v>0.9524003338</c:v>
                </c:pt>
                <c:pt idx="2861">
                  <c:v>0.9524003338</c:v>
                </c:pt>
                <c:pt idx="2862">
                  <c:v>0.9524003338</c:v>
                </c:pt>
                <c:pt idx="2863">
                  <c:v>0.9524003338</c:v>
                </c:pt>
                <c:pt idx="2864">
                  <c:v>0.9524003338</c:v>
                </c:pt>
                <c:pt idx="2865">
                  <c:v>0.9524003338</c:v>
                </c:pt>
                <c:pt idx="2866">
                  <c:v>0.9524003338</c:v>
                </c:pt>
                <c:pt idx="2867">
                  <c:v>0.9524003338</c:v>
                </c:pt>
                <c:pt idx="2868">
                  <c:v>0.9524003338</c:v>
                </c:pt>
                <c:pt idx="2869">
                  <c:v>0.9524003338</c:v>
                </c:pt>
                <c:pt idx="2870">
                  <c:v>0.9524003338</c:v>
                </c:pt>
                <c:pt idx="2871">
                  <c:v>0.9524003338</c:v>
                </c:pt>
                <c:pt idx="2872">
                  <c:v>0.9524003338</c:v>
                </c:pt>
                <c:pt idx="2873">
                  <c:v>0.9524003338</c:v>
                </c:pt>
                <c:pt idx="2874">
                  <c:v>0.95125424439999995</c:v>
                </c:pt>
                <c:pt idx="2875">
                  <c:v>0.95125424439999995</c:v>
                </c:pt>
                <c:pt idx="2876">
                  <c:v>0.95125424439999995</c:v>
                </c:pt>
                <c:pt idx="2877">
                  <c:v>0.95125424439999995</c:v>
                </c:pt>
                <c:pt idx="2878">
                  <c:v>0.95125424439999995</c:v>
                </c:pt>
                <c:pt idx="2879">
                  <c:v>0.95125424439999995</c:v>
                </c:pt>
                <c:pt idx="2880">
                  <c:v>0.95125424439999995</c:v>
                </c:pt>
                <c:pt idx="2881">
                  <c:v>0.95125424439999995</c:v>
                </c:pt>
                <c:pt idx="2882">
                  <c:v>0.95125424439999995</c:v>
                </c:pt>
                <c:pt idx="2883">
                  <c:v>0.95125424439999995</c:v>
                </c:pt>
                <c:pt idx="2884">
                  <c:v>0.95125424439999995</c:v>
                </c:pt>
                <c:pt idx="2885">
                  <c:v>0.95125424439999995</c:v>
                </c:pt>
                <c:pt idx="2886">
                  <c:v>0.95125424439999995</c:v>
                </c:pt>
                <c:pt idx="2887">
                  <c:v>0.95125424439999995</c:v>
                </c:pt>
                <c:pt idx="2888">
                  <c:v>0.95125424439999995</c:v>
                </c:pt>
                <c:pt idx="2889">
                  <c:v>0.95125424439999995</c:v>
                </c:pt>
                <c:pt idx="2890">
                  <c:v>0.95125424439999995</c:v>
                </c:pt>
                <c:pt idx="2891">
                  <c:v>0.95125424439999995</c:v>
                </c:pt>
                <c:pt idx="2892">
                  <c:v>0.95125424439999995</c:v>
                </c:pt>
                <c:pt idx="2893">
                  <c:v>0.95125424439999995</c:v>
                </c:pt>
                <c:pt idx="2894">
                  <c:v>0.95125424439999995</c:v>
                </c:pt>
                <c:pt idx="2895">
                  <c:v>0.95125424439999995</c:v>
                </c:pt>
                <c:pt idx="2896">
                  <c:v>0.95125424439999995</c:v>
                </c:pt>
                <c:pt idx="2897">
                  <c:v>0.95125424439999995</c:v>
                </c:pt>
                <c:pt idx="2898">
                  <c:v>0.95125424439999995</c:v>
                </c:pt>
                <c:pt idx="2899">
                  <c:v>0.95125424439999995</c:v>
                </c:pt>
                <c:pt idx="2900">
                  <c:v>0.95125424439999995</c:v>
                </c:pt>
                <c:pt idx="2901">
                  <c:v>0.95125424439999995</c:v>
                </c:pt>
                <c:pt idx="2902">
                  <c:v>0.95125424439999995</c:v>
                </c:pt>
                <c:pt idx="2903">
                  <c:v>0.95125424439999995</c:v>
                </c:pt>
                <c:pt idx="2904">
                  <c:v>0.95125424439999995</c:v>
                </c:pt>
                <c:pt idx="2905">
                  <c:v>0.95125424439999995</c:v>
                </c:pt>
                <c:pt idx="2906">
                  <c:v>0.95125424439999995</c:v>
                </c:pt>
                <c:pt idx="2907">
                  <c:v>0.95125424439999995</c:v>
                </c:pt>
                <c:pt idx="2908">
                  <c:v>0.95125424439999995</c:v>
                </c:pt>
                <c:pt idx="2909">
                  <c:v>0.95125424439999995</c:v>
                </c:pt>
                <c:pt idx="2910">
                  <c:v>0.95125424439999995</c:v>
                </c:pt>
                <c:pt idx="2911">
                  <c:v>0.95125424439999995</c:v>
                </c:pt>
                <c:pt idx="2912">
                  <c:v>0.95125424439999995</c:v>
                </c:pt>
                <c:pt idx="2913">
                  <c:v>0.95125424439999995</c:v>
                </c:pt>
                <c:pt idx="2914">
                  <c:v>0.95125424439999995</c:v>
                </c:pt>
                <c:pt idx="2915">
                  <c:v>0.95125424439999995</c:v>
                </c:pt>
                <c:pt idx="2916">
                  <c:v>0.95125424439999995</c:v>
                </c:pt>
                <c:pt idx="2917">
                  <c:v>0.95125424439999995</c:v>
                </c:pt>
                <c:pt idx="2918">
                  <c:v>0.95125424439999995</c:v>
                </c:pt>
                <c:pt idx="2919">
                  <c:v>0.95125424439999995</c:v>
                </c:pt>
                <c:pt idx="2920">
                  <c:v>0.95125424439999995</c:v>
                </c:pt>
                <c:pt idx="2921">
                  <c:v>0.95125424439999995</c:v>
                </c:pt>
                <c:pt idx="2922">
                  <c:v>0.95125424439999995</c:v>
                </c:pt>
                <c:pt idx="2923">
                  <c:v>0.95125424439999995</c:v>
                </c:pt>
                <c:pt idx="2924">
                  <c:v>0.95125424439999995</c:v>
                </c:pt>
                <c:pt idx="2925">
                  <c:v>0.95125424439999995</c:v>
                </c:pt>
                <c:pt idx="2926">
                  <c:v>0.95125424439999995</c:v>
                </c:pt>
                <c:pt idx="2927">
                  <c:v>0.95125424439999995</c:v>
                </c:pt>
                <c:pt idx="2928">
                  <c:v>0.95125424439999995</c:v>
                </c:pt>
                <c:pt idx="2929">
                  <c:v>0.95125424439999995</c:v>
                </c:pt>
                <c:pt idx="2930">
                  <c:v>0.95125424439999995</c:v>
                </c:pt>
                <c:pt idx="2931">
                  <c:v>0.95125424439999995</c:v>
                </c:pt>
                <c:pt idx="2932">
                  <c:v>0.95125424439999995</c:v>
                </c:pt>
                <c:pt idx="2933">
                  <c:v>0.95125424439999995</c:v>
                </c:pt>
                <c:pt idx="2934">
                  <c:v>0.95125424439999995</c:v>
                </c:pt>
                <c:pt idx="2935">
                  <c:v>0.95125424439999995</c:v>
                </c:pt>
                <c:pt idx="2936">
                  <c:v>0.95125424439999995</c:v>
                </c:pt>
                <c:pt idx="2937">
                  <c:v>0.95125424439999995</c:v>
                </c:pt>
                <c:pt idx="2938">
                  <c:v>0.95125424439999995</c:v>
                </c:pt>
                <c:pt idx="2939">
                  <c:v>0.95125424439999995</c:v>
                </c:pt>
                <c:pt idx="2940">
                  <c:v>0.95125424439999995</c:v>
                </c:pt>
                <c:pt idx="2941">
                  <c:v>0.95125424439999995</c:v>
                </c:pt>
                <c:pt idx="2942">
                  <c:v>0.95125424439999995</c:v>
                </c:pt>
                <c:pt idx="2943">
                  <c:v>0.95125424439999995</c:v>
                </c:pt>
                <c:pt idx="2944">
                  <c:v>0.95125424439999995</c:v>
                </c:pt>
                <c:pt idx="2945">
                  <c:v>0.95125424439999995</c:v>
                </c:pt>
                <c:pt idx="2946">
                  <c:v>0.95125424439999995</c:v>
                </c:pt>
                <c:pt idx="2947">
                  <c:v>0.95125424439999995</c:v>
                </c:pt>
                <c:pt idx="2948">
                  <c:v>0.95125424439999995</c:v>
                </c:pt>
                <c:pt idx="2949">
                  <c:v>0.95125424439999995</c:v>
                </c:pt>
                <c:pt idx="2950">
                  <c:v>0.95125424439999995</c:v>
                </c:pt>
                <c:pt idx="2951">
                  <c:v>0.95125424439999995</c:v>
                </c:pt>
                <c:pt idx="2952">
                  <c:v>0.95125424439999995</c:v>
                </c:pt>
                <c:pt idx="2953">
                  <c:v>0.95125424439999995</c:v>
                </c:pt>
                <c:pt idx="2954">
                  <c:v>0.95125424439999995</c:v>
                </c:pt>
                <c:pt idx="2955">
                  <c:v>0.95125424439999995</c:v>
                </c:pt>
                <c:pt idx="2956">
                  <c:v>0.95125424439999995</c:v>
                </c:pt>
                <c:pt idx="2957">
                  <c:v>0.95125424439999995</c:v>
                </c:pt>
                <c:pt idx="2958">
                  <c:v>0.95125424439999995</c:v>
                </c:pt>
                <c:pt idx="2959">
                  <c:v>0.95125424439999995</c:v>
                </c:pt>
                <c:pt idx="2960">
                  <c:v>0.95125424439999995</c:v>
                </c:pt>
                <c:pt idx="2961">
                  <c:v>0.95125424439999995</c:v>
                </c:pt>
                <c:pt idx="2962">
                  <c:v>0.95125424439999995</c:v>
                </c:pt>
                <c:pt idx="2963">
                  <c:v>0.95125424439999995</c:v>
                </c:pt>
                <c:pt idx="2964">
                  <c:v>0.95125424439999995</c:v>
                </c:pt>
                <c:pt idx="2965">
                  <c:v>0.95125424439999995</c:v>
                </c:pt>
                <c:pt idx="2966">
                  <c:v>0.95125424439999995</c:v>
                </c:pt>
                <c:pt idx="2967">
                  <c:v>0.95125424439999995</c:v>
                </c:pt>
                <c:pt idx="2968">
                  <c:v>0.95125424439999995</c:v>
                </c:pt>
                <c:pt idx="2969">
                  <c:v>0.95125424439999995</c:v>
                </c:pt>
                <c:pt idx="2970">
                  <c:v>0.95125424439999995</c:v>
                </c:pt>
                <c:pt idx="2971">
                  <c:v>0.95125424439999995</c:v>
                </c:pt>
                <c:pt idx="2972">
                  <c:v>0.95125424439999995</c:v>
                </c:pt>
                <c:pt idx="2973">
                  <c:v>0.95125424439999995</c:v>
                </c:pt>
                <c:pt idx="2974">
                  <c:v>0.95125424439999995</c:v>
                </c:pt>
                <c:pt idx="2975">
                  <c:v>0.95125424439999995</c:v>
                </c:pt>
                <c:pt idx="2976">
                  <c:v>0.95125424439999995</c:v>
                </c:pt>
                <c:pt idx="2977">
                  <c:v>0.95125424439999995</c:v>
                </c:pt>
                <c:pt idx="2978">
                  <c:v>0.95125424439999995</c:v>
                </c:pt>
                <c:pt idx="2979">
                  <c:v>0.95125424439999995</c:v>
                </c:pt>
                <c:pt idx="2980">
                  <c:v>0.95125424439999995</c:v>
                </c:pt>
                <c:pt idx="2981">
                  <c:v>0.95125424439999995</c:v>
                </c:pt>
                <c:pt idx="2982">
                  <c:v>0.95125424439999995</c:v>
                </c:pt>
                <c:pt idx="2983">
                  <c:v>0.95125424439999995</c:v>
                </c:pt>
                <c:pt idx="2984">
                  <c:v>0.95125424439999995</c:v>
                </c:pt>
                <c:pt idx="2985">
                  <c:v>0.95125424439999995</c:v>
                </c:pt>
                <c:pt idx="2986">
                  <c:v>0.95125424439999995</c:v>
                </c:pt>
                <c:pt idx="2987">
                  <c:v>0.95125424439999995</c:v>
                </c:pt>
                <c:pt idx="2988">
                  <c:v>0.95125424439999995</c:v>
                </c:pt>
                <c:pt idx="2989">
                  <c:v>0.95125424439999995</c:v>
                </c:pt>
                <c:pt idx="2990">
                  <c:v>0.95125424439999995</c:v>
                </c:pt>
                <c:pt idx="2991">
                  <c:v>0.95125424439999995</c:v>
                </c:pt>
                <c:pt idx="2992">
                  <c:v>0.95125424439999995</c:v>
                </c:pt>
                <c:pt idx="2993">
                  <c:v>0.95125424439999995</c:v>
                </c:pt>
                <c:pt idx="2994">
                  <c:v>0.95125424439999995</c:v>
                </c:pt>
                <c:pt idx="2995">
                  <c:v>0.95125424439999995</c:v>
                </c:pt>
                <c:pt idx="2996">
                  <c:v>0.95125424439999995</c:v>
                </c:pt>
                <c:pt idx="2997">
                  <c:v>0.95125424439999995</c:v>
                </c:pt>
                <c:pt idx="2998">
                  <c:v>0.95125424439999995</c:v>
                </c:pt>
                <c:pt idx="2999">
                  <c:v>0.95125424439999995</c:v>
                </c:pt>
                <c:pt idx="3000">
                  <c:v>0.95125424439999995</c:v>
                </c:pt>
                <c:pt idx="3001">
                  <c:v>0.95125424439999995</c:v>
                </c:pt>
                <c:pt idx="3002">
                  <c:v>0.95125424439999995</c:v>
                </c:pt>
                <c:pt idx="3003">
                  <c:v>0.95125424439999995</c:v>
                </c:pt>
                <c:pt idx="3004">
                  <c:v>0.95125424439999995</c:v>
                </c:pt>
                <c:pt idx="3005">
                  <c:v>0.95125424439999995</c:v>
                </c:pt>
                <c:pt idx="3006">
                  <c:v>0.95125424439999995</c:v>
                </c:pt>
                <c:pt idx="3007">
                  <c:v>0.95125424439999995</c:v>
                </c:pt>
                <c:pt idx="3008">
                  <c:v>0.95125424439999995</c:v>
                </c:pt>
                <c:pt idx="3009">
                  <c:v>0.95125424439999995</c:v>
                </c:pt>
                <c:pt idx="3010">
                  <c:v>0.95125424439999995</c:v>
                </c:pt>
                <c:pt idx="3011">
                  <c:v>0.95125424439999995</c:v>
                </c:pt>
                <c:pt idx="3012">
                  <c:v>0.9474643868</c:v>
                </c:pt>
                <c:pt idx="3013">
                  <c:v>0.9474643868</c:v>
                </c:pt>
                <c:pt idx="3014">
                  <c:v>0.9474643868</c:v>
                </c:pt>
                <c:pt idx="3015">
                  <c:v>0.9474643868</c:v>
                </c:pt>
                <c:pt idx="3016">
                  <c:v>0.9474643868</c:v>
                </c:pt>
                <c:pt idx="3017">
                  <c:v>0.9474643868</c:v>
                </c:pt>
                <c:pt idx="3018">
                  <c:v>0.9474643868</c:v>
                </c:pt>
                <c:pt idx="3019">
                  <c:v>0.9474643868</c:v>
                </c:pt>
                <c:pt idx="3020">
                  <c:v>0.9474643868</c:v>
                </c:pt>
                <c:pt idx="3021">
                  <c:v>0.9474643868</c:v>
                </c:pt>
                <c:pt idx="3022">
                  <c:v>0.9474643868</c:v>
                </c:pt>
                <c:pt idx="3023">
                  <c:v>0.9474643868</c:v>
                </c:pt>
                <c:pt idx="3024">
                  <c:v>0.9474643868</c:v>
                </c:pt>
                <c:pt idx="3025">
                  <c:v>0.9474643868</c:v>
                </c:pt>
                <c:pt idx="3026">
                  <c:v>0.9474643868</c:v>
                </c:pt>
                <c:pt idx="3027">
                  <c:v>0.9474643868</c:v>
                </c:pt>
                <c:pt idx="3028">
                  <c:v>0.9474643868</c:v>
                </c:pt>
                <c:pt idx="3029">
                  <c:v>0.9474643868</c:v>
                </c:pt>
                <c:pt idx="3030">
                  <c:v>0.9474643868</c:v>
                </c:pt>
                <c:pt idx="3031">
                  <c:v>0.9474643868</c:v>
                </c:pt>
                <c:pt idx="3032">
                  <c:v>0.9474643868</c:v>
                </c:pt>
                <c:pt idx="3033">
                  <c:v>0.9474643868</c:v>
                </c:pt>
                <c:pt idx="3034">
                  <c:v>0.9474643868</c:v>
                </c:pt>
                <c:pt idx="3035">
                  <c:v>0.9474643868</c:v>
                </c:pt>
                <c:pt idx="3036">
                  <c:v>0.9474643868</c:v>
                </c:pt>
                <c:pt idx="3037">
                  <c:v>0.9474643868</c:v>
                </c:pt>
                <c:pt idx="3038">
                  <c:v>0.9474643868</c:v>
                </c:pt>
                <c:pt idx="3039">
                  <c:v>0.9474643868</c:v>
                </c:pt>
                <c:pt idx="3040">
                  <c:v>0.9474643868</c:v>
                </c:pt>
                <c:pt idx="3041">
                  <c:v>0.9474643868</c:v>
                </c:pt>
                <c:pt idx="3042">
                  <c:v>0.9474643868</c:v>
                </c:pt>
                <c:pt idx="3043">
                  <c:v>0.9474643868</c:v>
                </c:pt>
                <c:pt idx="3044">
                  <c:v>0.9474643868</c:v>
                </c:pt>
                <c:pt idx="3045">
                  <c:v>0.9474643868</c:v>
                </c:pt>
                <c:pt idx="3046">
                  <c:v>0.9474643868</c:v>
                </c:pt>
                <c:pt idx="3047">
                  <c:v>0.9474643868</c:v>
                </c:pt>
                <c:pt idx="3048">
                  <c:v>0.9474643868</c:v>
                </c:pt>
                <c:pt idx="3049">
                  <c:v>0.9474643868</c:v>
                </c:pt>
                <c:pt idx="3050">
                  <c:v>0.9474643868</c:v>
                </c:pt>
                <c:pt idx="3051">
                  <c:v>0.9474643868</c:v>
                </c:pt>
                <c:pt idx="3052">
                  <c:v>0.9474643868</c:v>
                </c:pt>
                <c:pt idx="3053">
                  <c:v>0.9474643868</c:v>
                </c:pt>
                <c:pt idx="3054">
                  <c:v>0.9474643868</c:v>
                </c:pt>
                <c:pt idx="3055">
                  <c:v>0.9474643868</c:v>
                </c:pt>
                <c:pt idx="3056">
                  <c:v>0.9474643868</c:v>
                </c:pt>
                <c:pt idx="3057">
                  <c:v>0.9474643868</c:v>
                </c:pt>
                <c:pt idx="3058">
                  <c:v>0.9474643868</c:v>
                </c:pt>
                <c:pt idx="3059">
                  <c:v>0.9474643868</c:v>
                </c:pt>
                <c:pt idx="3060">
                  <c:v>0.9474643868</c:v>
                </c:pt>
                <c:pt idx="3061">
                  <c:v>0.9474643868</c:v>
                </c:pt>
                <c:pt idx="3062">
                  <c:v>0.9474643868</c:v>
                </c:pt>
                <c:pt idx="3063">
                  <c:v>0.9474643868</c:v>
                </c:pt>
                <c:pt idx="3064">
                  <c:v>0.9474643868</c:v>
                </c:pt>
                <c:pt idx="3065">
                  <c:v>0.9474643868</c:v>
                </c:pt>
                <c:pt idx="3066">
                  <c:v>0.9474643868</c:v>
                </c:pt>
                <c:pt idx="3067">
                  <c:v>0.9474643868</c:v>
                </c:pt>
                <c:pt idx="3068">
                  <c:v>0.9474643868</c:v>
                </c:pt>
                <c:pt idx="3069">
                  <c:v>0.9474643868</c:v>
                </c:pt>
                <c:pt idx="3070">
                  <c:v>0.9474643868</c:v>
                </c:pt>
                <c:pt idx="3071">
                  <c:v>0.9474643868</c:v>
                </c:pt>
                <c:pt idx="3072">
                  <c:v>0.9474643868</c:v>
                </c:pt>
                <c:pt idx="3073">
                  <c:v>0.9474643868</c:v>
                </c:pt>
                <c:pt idx="3074">
                  <c:v>0.9474643868</c:v>
                </c:pt>
                <c:pt idx="3075">
                  <c:v>0.9474643868</c:v>
                </c:pt>
                <c:pt idx="3076">
                  <c:v>0.9474643868</c:v>
                </c:pt>
                <c:pt idx="3077">
                  <c:v>0.9474643868</c:v>
                </c:pt>
                <c:pt idx="3078">
                  <c:v>0.9474643868</c:v>
                </c:pt>
                <c:pt idx="3079">
                  <c:v>0.9474643868</c:v>
                </c:pt>
              </c:numCache>
            </c:numRef>
          </c:yVal>
          <c:smooth val="0"/>
          <c:extLst>
            <c:ext xmlns:c16="http://schemas.microsoft.com/office/drawing/2014/chart" uri="{C3380CC4-5D6E-409C-BE32-E72D297353CC}">
              <c16:uniqueId val="{00000000-4BA8-44D5-A2CA-F73B54AB5EB7}"/>
            </c:ext>
          </c:extLst>
        </c:ser>
        <c:ser>
          <c:idx val="1"/>
          <c:order val="1"/>
          <c:tx>
            <c:strRef>
              <c:f>kmcurve_her2neg!$J$2</c:f>
              <c:strCache>
                <c:ptCount val="1"/>
                <c:pt idx="0">
                  <c:v>Stage II</c:v>
                </c:pt>
              </c:strCache>
            </c:strRef>
          </c:tx>
          <c:marker>
            <c:symbol val="none"/>
          </c:marker>
          <c:xVal>
            <c:numRef>
              <c:f>kmcurve_her2neg!$H$3:$H$3082</c:f>
              <c:numCache>
                <c:formatCode>General</c:formatCode>
                <c:ptCount val="3080"/>
                <c:pt idx="0">
                  <c:v>0</c:v>
                </c:pt>
                <c:pt idx="1">
                  <c:v>0.2333333333</c:v>
                </c:pt>
                <c:pt idx="2">
                  <c:v>0.2333333333</c:v>
                </c:pt>
                <c:pt idx="3">
                  <c:v>0.33333333329999998</c:v>
                </c:pt>
                <c:pt idx="4">
                  <c:v>0.33333333329999998</c:v>
                </c:pt>
                <c:pt idx="5">
                  <c:v>0.46666666670000001</c:v>
                </c:pt>
                <c:pt idx="6">
                  <c:v>0.46666666670000001</c:v>
                </c:pt>
                <c:pt idx="7">
                  <c:v>0.5</c:v>
                </c:pt>
                <c:pt idx="8">
                  <c:v>0.5</c:v>
                </c:pt>
                <c:pt idx="9">
                  <c:v>0.53333333329999999</c:v>
                </c:pt>
                <c:pt idx="10">
                  <c:v>0.53333333329999999</c:v>
                </c:pt>
                <c:pt idx="11">
                  <c:v>0.56666666669999999</c:v>
                </c:pt>
                <c:pt idx="12">
                  <c:v>0.56666666669999999</c:v>
                </c:pt>
                <c:pt idx="13">
                  <c:v>0.66666666669999997</c:v>
                </c:pt>
                <c:pt idx="14">
                  <c:v>0.66666666669999997</c:v>
                </c:pt>
                <c:pt idx="15">
                  <c:v>0.73333333329999995</c:v>
                </c:pt>
                <c:pt idx="16">
                  <c:v>0.73333333329999995</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1.0333333333000001</c:v>
                </c:pt>
                <c:pt idx="26">
                  <c:v>1.0333333333000001</c:v>
                </c:pt>
                <c:pt idx="27">
                  <c:v>1.1000000000000001</c:v>
                </c:pt>
                <c:pt idx="28">
                  <c:v>1.1000000000000001</c:v>
                </c:pt>
                <c:pt idx="29">
                  <c:v>1.1333333333</c:v>
                </c:pt>
                <c:pt idx="30">
                  <c:v>1.1333333333</c:v>
                </c:pt>
                <c:pt idx="31">
                  <c:v>1.1666666667000001</c:v>
                </c:pt>
                <c:pt idx="32">
                  <c:v>1.1666666667000001</c:v>
                </c:pt>
                <c:pt idx="33">
                  <c:v>1.2333333333000001</c:v>
                </c:pt>
                <c:pt idx="34">
                  <c:v>1.2333333333000001</c:v>
                </c:pt>
                <c:pt idx="35">
                  <c:v>1.2666666666999999</c:v>
                </c:pt>
                <c:pt idx="36">
                  <c:v>1.2666666666999999</c:v>
                </c:pt>
                <c:pt idx="37">
                  <c:v>1.3333333332999999</c:v>
                </c:pt>
                <c:pt idx="38">
                  <c:v>1.3333333332999999</c:v>
                </c:pt>
                <c:pt idx="39">
                  <c:v>1.4</c:v>
                </c:pt>
                <c:pt idx="40">
                  <c:v>1.4</c:v>
                </c:pt>
                <c:pt idx="41">
                  <c:v>1.4333333333</c:v>
                </c:pt>
                <c:pt idx="42">
                  <c:v>1.4333333333</c:v>
                </c:pt>
                <c:pt idx="43">
                  <c:v>1.4666666666999999</c:v>
                </c:pt>
                <c:pt idx="44">
                  <c:v>1.4666666666999999</c:v>
                </c:pt>
                <c:pt idx="45">
                  <c:v>1.5</c:v>
                </c:pt>
                <c:pt idx="46">
                  <c:v>1.5</c:v>
                </c:pt>
                <c:pt idx="47">
                  <c:v>1.5333333333000001</c:v>
                </c:pt>
                <c:pt idx="48">
                  <c:v>1.5333333333000001</c:v>
                </c:pt>
                <c:pt idx="49">
                  <c:v>1.5666666667</c:v>
                </c:pt>
                <c:pt idx="50">
                  <c:v>1.5666666667</c:v>
                </c:pt>
                <c:pt idx="51">
                  <c:v>1.6</c:v>
                </c:pt>
                <c:pt idx="52">
                  <c:v>1.6</c:v>
                </c:pt>
                <c:pt idx="53">
                  <c:v>1.6333333333</c:v>
                </c:pt>
                <c:pt idx="54">
                  <c:v>1.6333333333</c:v>
                </c:pt>
                <c:pt idx="55">
                  <c:v>1.6666666667000001</c:v>
                </c:pt>
                <c:pt idx="56">
                  <c:v>1.6666666667000001</c:v>
                </c:pt>
                <c:pt idx="57">
                  <c:v>1.7</c:v>
                </c:pt>
                <c:pt idx="58">
                  <c:v>1.7</c:v>
                </c:pt>
                <c:pt idx="59">
                  <c:v>1.7666666666999999</c:v>
                </c:pt>
                <c:pt idx="60">
                  <c:v>1.7666666666999999</c:v>
                </c:pt>
                <c:pt idx="61">
                  <c:v>1.8</c:v>
                </c:pt>
                <c:pt idx="62">
                  <c:v>1.8</c:v>
                </c:pt>
                <c:pt idx="63">
                  <c:v>1.8333333332999999</c:v>
                </c:pt>
                <c:pt idx="64">
                  <c:v>1.8333333332999999</c:v>
                </c:pt>
                <c:pt idx="65">
                  <c:v>1.8666666667</c:v>
                </c:pt>
                <c:pt idx="66">
                  <c:v>1.8666666667</c:v>
                </c:pt>
                <c:pt idx="67">
                  <c:v>1.9333333333</c:v>
                </c:pt>
                <c:pt idx="68">
                  <c:v>1.9333333333</c:v>
                </c:pt>
                <c:pt idx="69">
                  <c:v>1.9666666666999999</c:v>
                </c:pt>
                <c:pt idx="70">
                  <c:v>1.9666666666999999</c:v>
                </c:pt>
                <c:pt idx="71">
                  <c:v>2</c:v>
                </c:pt>
                <c:pt idx="72">
                  <c:v>2</c:v>
                </c:pt>
                <c:pt idx="73">
                  <c:v>2.0333333332999999</c:v>
                </c:pt>
                <c:pt idx="74">
                  <c:v>2.0333333332999999</c:v>
                </c:pt>
                <c:pt idx="75">
                  <c:v>2.0666666667000002</c:v>
                </c:pt>
                <c:pt idx="76">
                  <c:v>2.0666666667000002</c:v>
                </c:pt>
                <c:pt idx="77">
                  <c:v>2.1333333333</c:v>
                </c:pt>
                <c:pt idx="78">
                  <c:v>2.1333333333</c:v>
                </c:pt>
                <c:pt idx="79">
                  <c:v>2.2000000000000002</c:v>
                </c:pt>
                <c:pt idx="80">
                  <c:v>2.2000000000000002</c:v>
                </c:pt>
                <c:pt idx="81">
                  <c:v>2.2333333333000001</c:v>
                </c:pt>
                <c:pt idx="82">
                  <c:v>2.2333333333000001</c:v>
                </c:pt>
                <c:pt idx="83">
                  <c:v>2.2666666666999999</c:v>
                </c:pt>
                <c:pt idx="84">
                  <c:v>2.2666666666999999</c:v>
                </c:pt>
                <c:pt idx="85">
                  <c:v>2.2999999999999998</c:v>
                </c:pt>
                <c:pt idx="86">
                  <c:v>2.2999999999999998</c:v>
                </c:pt>
                <c:pt idx="87">
                  <c:v>2.3333333333000001</c:v>
                </c:pt>
                <c:pt idx="88">
                  <c:v>2.3333333333000001</c:v>
                </c:pt>
                <c:pt idx="89">
                  <c:v>2.3666666667</c:v>
                </c:pt>
                <c:pt idx="90">
                  <c:v>2.3666666667</c:v>
                </c:pt>
                <c:pt idx="91">
                  <c:v>2.4333333332999998</c:v>
                </c:pt>
                <c:pt idx="92">
                  <c:v>2.4333333332999998</c:v>
                </c:pt>
                <c:pt idx="93">
                  <c:v>2.5</c:v>
                </c:pt>
                <c:pt idx="94">
                  <c:v>2.5</c:v>
                </c:pt>
                <c:pt idx="95">
                  <c:v>2.5333333332999999</c:v>
                </c:pt>
                <c:pt idx="96">
                  <c:v>2.5333333332999999</c:v>
                </c:pt>
                <c:pt idx="97">
                  <c:v>2.5666666667000002</c:v>
                </c:pt>
                <c:pt idx="98">
                  <c:v>2.5666666667000002</c:v>
                </c:pt>
                <c:pt idx="99">
                  <c:v>2.6</c:v>
                </c:pt>
                <c:pt idx="100">
                  <c:v>2.6</c:v>
                </c:pt>
                <c:pt idx="101">
                  <c:v>2.6333333333</c:v>
                </c:pt>
                <c:pt idx="102">
                  <c:v>2.6333333333</c:v>
                </c:pt>
                <c:pt idx="103">
                  <c:v>2.6666666666999999</c:v>
                </c:pt>
                <c:pt idx="104">
                  <c:v>2.6666666666999999</c:v>
                </c:pt>
                <c:pt idx="105">
                  <c:v>2.7</c:v>
                </c:pt>
                <c:pt idx="106">
                  <c:v>2.7</c:v>
                </c:pt>
                <c:pt idx="107">
                  <c:v>2.7333333333000001</c:v>
                </c:pt>
                <c:pt idx="108">
                  <c:v>2.7333333333000001</c:v>
                </c:pt>
                <c:pt idx="109">
                  <c:v>2.7666666666999999</c:v>
                </c:pt>
                <c:pt idx="110">
                  <c:v>2.7666666666999999</c:v>
                </c:pt>
                <c:pt idx="111">
                  <c:v>2.8</c:v>
                </c:pt>
                <c:pt idx="112">
                  <c:v>2.8</c:v>
                </c:pt>
                <c:pt idx="113">
                  <c:v>2.8333333333000001</c:v>
                </c:pt>
                <c:pt idx="114">
                  <c:v>2.8333333333000001</c:v>
                </c:pt>
                <c:pt idx="115">
                  <c:v>2.8666666667</c:v>
                </c:pt>
                <c:pt idx="116">
                  <c:v>2.8666666667</c:v>
                </c:pt>
                <c:pt idx="117">
                  <c:v>2.9</c:v>
                </c:pt>
                <c:pt idx="118">
                  <c:v>2.9</c:v>
                </c:pt>
                <c:pt idx="119">
                  <c:v>2.9666666667000001</c:v>
                </c:pt>
                <c:pt idx="120">
                  <c:v>2.9666666667000001</c:v>
                </c:pt>
                <c:pt idx="121">
                  <c:v>3.0333333332999999</c:v>
                </c:pt>
                <c:pt idx="122">
                  <c:v>3.0333333332999999</c:v>
                </c:pt>
                <c:pt idx="123">
                  <c:v>3.0666666667000002</c:v>
                </c:pt>
                <c:pt idx="124">
                  <c:v>3.0666666667000002</c:v>
                </c:pt>
                <c:pt idx="125">
                  <c:v>3.1</c:v>
                </c:pt>
                <c:pt idx="126">
                  <c:v>3.1</c:v>
                </c:pt>
                <c:pt idx="127">
                  <c:v>3.1333333333</c:v>
                </c:pt>
                <c:pt idx="128">
                  <c:v>3.1333333333</c:v>
                </c:pt>
                <c:pt idx="129">
                  <c:v>3.1666666666999999</c:v>
                </c:pt>
                <c:pt idx="130">
                  <c:v>3.1666666666999999</c:v>
                </c:pt>
                <c:pt idx="131">
                  <c:v>3.2</c:v>
                </c:pt>
                <c:pt idx="132">
                  <c:v>3.2</c:v>
                </c:pt>
                <c:pt idx="133">
                  <c:v>3.2333333333000001</c:v>
                </c:pt>
                <c:pt idx="134">
                  <c:v>3.2333333333000001</c:v>
                </c:pt>
                <c:pt idx="135">
                  <c:v>3.2666666666999999</c:v>
                </c:pt>
                <c:pt idx="136">
                  <c:v>3.2666666666999999</c:v>
                </c:pt>
                <c:pt idx="137">
                  <c:v>3.3</c:v>
                </c:pt>
                <c:pt idx="138">
                  <c:v>3.3</c:v>
                </c:pt>
                <c:pt idx="139">
                  <c:v>3.3666666667</c:v>
                </c:pt>
                <c:pt idx="140">
                  <c:v>3.3666666667</c:v>
                </c:pt>
                <c:pt idx="141">
                  <c:v>3.4</c:v>
                </c:pt>
                <c:pt idx="142">
                  <c:v>3.4</c:v>
                </c:pt>
                <c:pt idx="143">
                  <c:v>3.5333333332999999</c:v>
                </c:pt>
                <c:pt idx="144">
                  <c:v>3.5333333332999999</c:v>
                </c:pt>
                <c:pt idx="145">
                  <c:v>3.5666666667000002</c:v>
                </c:pt>
                <c:pt idx="146">
                  <c:v>3.5666666667000002</c:v>
                </c:pt>
                <c:pt idx="147">
                  <c:v>3.6</c:v>
                </c:pt>
                <c:pt idx="148">
                  <c:v>3.6</c:v>
                </c:pt>
                <c:pt idx="149">
                  <c:v>3.6666666666999999</c:v>
                </c:pt>
                <c:pt idx="150">
                  <c:v>3.6666666666999999</c:v>
                </c:pt>
                <c:pt idx="151">
                  <c:v>3.7</c:v>
                </c:pt>
                <c:pt idx="152">
                  <c:v>3.7</c:v>
                </c:pt>
                <c:pt idx="153">
                  <c:v>3.8</c:v>
                </c:pt>
                <c:pt idx="154">
                  <c:v>3.8</c:v>
                </c:pt>
                <c:pt idx="155">
                  <c:v>3.8333333333000001</c:v>
                </c:pt>
                <c:pt idx="156">
                  <c:v>3.8333333333000001</c:v>
                </c:pt>
                <c:pt idx="157">
                  <c:v>3.8666666667</c:v>
                </c:pt>
                <c:pt idx="158">
                  <c:v>3.8666666667</c:v>
                </c:pt>
                <c:pt idx="159">
                  <c:v>3.9</c:v>
                </c:pt>
                <c:pt idx="160">
                  <c:v>3.9</c:v>
                </c:pt>
                <c:pt idx="161">
                  <c:v>3.9333333332999998</c:v>
                </c:pt>
                <c:pt idx="162">
                  <c:v>3.9333333332999998</c:v>
                </c:pt>
                <c:pt idx="163">
                  <c:v>3.9666666667000001</c:v>
                </c:pt>
                <c:pt idx="164">
                  <c:v>3.9666666667000001</c:v>
                </c:pt>
                <c:pt idx="165">
                  <c:v>4</c:v>
                </c:pt>
                <c:pt idx="166">
                  <c:v>4</c:v>
                </c:pt>
                <c:pt idx="167">
                  <c:v>4.0333333332999999</c:v>
                </c:pt>
                <c:pt idx="168">
                  <c:v>4.0333333332999999</c:v>
                </c:pt>
                <c:pt idx="169">
                  <c:v>4.0666666666999998</c:v>
                </c:pt>
                <c:pt idx="170">
                  <c:v>4.0666666666999998</c:v>
                </c:pt>
                <c:pt idx="171">
                  <c:v>4.0999999999999996</c:v>
                </c:pt>
                <c:pt idx="172">
                  <c:v>4.0999999999999996</c:v>
                </c:pt>
                <c:pt idx="173">
                  <c:v>4.1333333333000004</c:v>
                </c:pt>
                <c:pt idx="174">
                  <c:v>4.1333333333000004</c:v>
                </c:pt>
                <c:pt idx="175">
                  <c:v>4.1666666667000003</c:v>
                </c:pt>
                <c:pt idx="176">
                  <c:v>4.1666666667000003</c:v>
                </c:pt>
                <c:pt idx="177">
                  <c:v>4.2</c:v>
                </c:pt>
                <c:pt idx="178">
                  <c:v>4.2</c:v>
                </c:pt>
                <c:pt idx="179">
                  <c:v>4.2333333333000001</c:v>
                </c:pt>
                <c:pt idx="180">
                  <c:v>4.2333333333000001</c:v>
                </c:pt>
                <c:pt idx="181">
                  <c:v>4.2666666666999999</c:v>
                </c:pt>
                <c:pt idx="182">
                  <c:v>4.2666666666999999</c:v>
                </c:pt>
                <c:pt idx="183">
                  <c:v>4.3</c:v>
                </c:pt>
                <c:pt idx="184">
                  <c:v>4.3</c:v>
                </c:pt>
                <c:pt idx="185">
                  <c:v>4.3333333332999997</c:v>
                </c:pt>
                <c:pt idx="186">
                  <c:v>4.3333333332999997</c:v>
                </c:pt>
                <c:pt idx="187">
                  <c:v>4.3666666666999996</c:v>
                </c:pt>
                <c:pt idx="188">
                  <c:v>4.3666666666999996</c:v>
                </c:pt>
                <c:pt idx="189">
                  <c:v>4.4000000000000004</c:v>
                </c:pt>
                <c:pt idx="190">
                  <c:v>4.4000000000000004</c:v>
                </c:pt>
                <c:pt idx="191">
                  <c:v>4.4333333333000002</c:v>
                </c:pt>
                <c:pt idx="192">
                  <c:v>4.4333333333000002</c:v>
                </c:pt>
                <c:pt idx="193">
                  <c:v>4.4666666667000001</c:v>
                </c:pt>
                <c:pt idx="194">
                  <c:v>4.4666666667000001</c:v>
                </c:pt>
                <c:pt idx="195">
                  <c:v>4.5</c:v>
                </c:pt>
                <c:pt idx="196">
                  <c:v>4.5</c:v>
                </c:pt>
                <c:pt idx="197">
                  <c:v>4.5666666666999998</c:v>
                </c:pt>
                <c:pt idx="198">
                  <c:v>4.5666666666999998</c:v>
                </c:pt>
                <c:pt idx="199">
                  <c:v>4.5999999999999996</c:v>
                </c:pt>
                <c:pt idx="200">
                  <c:v>4.5999999999999996</c:v>
                </c:pt>
                <c:pt idx="201">
                  <c:v>4.6333333333000004</c:v>
                </c:pt>
                <c:pt idx="202">
                  <c:v>4.6333333333000004</c:v>
                </c:pt>
                <c:pt idx="203">
                  <c:v>4.6666666667000003</c:v>
                </c:pt>
                <c:pt idx="204">
                  <c:v>4.6666666667000003</c:v>
                </c:pt>
                <c:pt idx="205">
                  <c:v>4.7666666666999999</c:v>
                </c:pt>
                <c:pt idx="206">
                  <c:v>4.7666666666999999</c:v>
                </c:pt>
                <c:pt idx="207">
                  <c:v>4.8</c:v>
                </c:pt>
                <c:pt idx="208">
                  <c:v>4.8</c:v>
                </c:pt>
                <c:pt idx="209">
                  <c:v>4.8666666666999996</c:v>
                </c:pt>
                <c:pt idx="210">
                  <c:v>4.8666666666999996</c:v>
                </c:pt>
                <c:pt idx="211">
                  <c:v>4.9000000000000004</c:v>
                </c:pt>
                <c:pt idx="212">
                  <c:v>4.9000000000000004</c:v>
                </c:pt>
                <c:pt idx="213">
                  <c:v>4.9333333333000002</c:v>
                </c:pt>
                <c:pt idx="214">
                  <c:v>4.9333333333000002</c:v>
                </c:pt>
                <c:pt idx="215">
                  <c:v>4.9666666667000001</c:v>
                </c:pt>
                <c:pt idx="216">
                  <c:v>4.9666666667000001</c:v>
                </c:pt>
                <c:pt idx="217">
                  <c:v>5</c:v>
                </c:pt>
                <c:pt idx="218">
                  <c:v>5</c:v>
                </c:pt>
                <c:pt idx="219">
                  <c:v>5.0333333332999999</c:v>
                </c:pt>
                <c:pt idx="220">
                  <c:v>5.0333333332999999</c:v>
                </c:pt>
                <c:pt idx="221">
                  <c:v>5.0666666666999998</c:v>
                </c:pt>
                <c:pt idx="222">
                  <c:v>5.0666666666999998</c:v>
                </c:pt>
                <c:pt idx="223">
                  <c:v>5.0999999999999996</c:v>
                </c:pt>
                <c:pt idx="224">
                  <c:v>5.0999999999999996</c:v>
                </c:pt>
                <c:pt idx="225">
                  <c:v>5.1333333333000004</c:v>
                </c:pt>
                <c:pt idx="226">
                  <c:v>5.1333333333000004</c:v>
                </c:pt>
                <c:pt idx="227">
                  <c:v>5.1666666667000003</c:v>
                </c:pt>
                <c:pt idx="228">
                  <c:v>5.1666666667000003</c:v>
                </c:pt>
                <c:pt idx="229">
                  <c:v>5.2</c:v>
                </c:pt>
                <c:pt idx="230">
                  <c:v>5.2</c:v>
                </c:pt>
                <c:pt idx="231">
                  <c:v>5.2333333333000001</c:v>
                </c:pt>
                <c:pt idx="232">
                  <c:v>5.2333333333000001</c:v>
                </c:pt>
                <c:pt idx="233">
                  <c:v>5.3333333332999997</c:v>
                </c:pt>
                <c:pt idx="234">
                  <c:v>5.3333333332999997</c:v>
                </c:pt>
                <c:pt idx="235">
                  <c:v>5.4</c:v>
                </c:pt>
                <c:pt idx="236">
                  <c:v>5.4</c:v>
                </c:pt>
                <c:pt idx="237">
                  <c:v>5.4666666667000001</c:v>
                </c:pt>
                <c:pt idx="238">
                  <c:v>5.4666666667000001</c:v>
                </c:pt>
                <c:pt idx="239">
                  <c:v>5.5</c:v>
                </c:pt>
                <c:pt idx="240">
                  <c:v>5.5</c:v>
                </c:pt>
                <c:pt idx="241">
                  <c:v>5.5333333332999999</c:v>
                </c:pt>
                <c:pt idx="242">
                  <c:v>5.5333333332999999</c:v>
                </c:pt>
                <c:pt idx="243">
                  <c:v>5.6333333333000004</c:v>
                </c:pt>
                <c:pt idx="244">
                  <c:v>5.6333333333000004</c:v>
                </c:pt>
                <c:pt idx="245">
                  <c:v>5.7</c:v>
                </c:pt>
                <c:pt idx="246">
                  <c:v>5.7</c:v>
                </c:pt>
                <c:pt idx="247">
                  <c:v>5.8</c:v>
                </c:pt>
                <c:pt idx="248">
                  <c:v>5.8</c:v>
                </c:pt>
                <c:pt idx="249">
                  <c:v>5.8333333332999997</c:v>
                </c:pt>
                <c:pt idx="250">
                  <c:v>5.8333333332999997</c:v>
                </c:pt>
                <c:pt idx="251">
                  <c:v>5.8666666666999996</c:v>
                </c:pt>
                <c:pt idx="252">
                  <c:v>5.8666666666999996</c:v>
                </c:pt>
                <c:pt idx="253">
                  <c:v>5.9</c:v>
                </c:pt>
                <c:pt idx="254">
                  <c:v>5.9</c:v>
                </c:pt>
                <c:pt idx="255">
                  <c:v>5.9333333333000002</c:v>
                </c:pt>
                <c:pt idx="256">
                  <c:v>5.9333333333000002</c:v>
                </c:pt>
                <c:pt idx="257">
                  <c:v>5.9666666667000001</c:v>
                </c:pt>
                <c:pt idx="258">
                  <c:v>5.9666666667000001</c:v>
                </c:pt>
                <c:pt idx="259">
                  <c:v>6</c:v>
                </c:pt>
                <c:pt idx="260">
                  <c:v>6</c:v>
                </c:pt>
                <c:pt idx="261">
                  <c:v>6.0333333332999999</c:v>
                </c:pt>
                <c:pt idx="262">
                  <c:v>6.0333333332999999</c:v>
                </c:pt>
                <c:pt idx="263">
                  <c:v>6.1</c:v>
                </c:pt>
                <c:pt idx="264">
                  <c:v>6.1</c:v>
                </c:pt>
                <c:pt idx="265">
                  <c:v>6.1333333333000004</c:v>
                </c:pt>
                <c:pt idx="266">
                  <c:v>6.1333333333000004</c:v>
                </c:pt>
                <c:pt idx="267">
                  <c:v>6.1666666667000003</c:v>
                </c:pt>
                <c:pt idx="268">
                  <c:v>6.1666666667000003</c:v>
                </c:pt>
                <c:pt idx="269">
                  <c:v>6.2333333333000001</c:v>
                </c:pt>
                <c:pt idx="270">
                  <c:v>6.2333333333000001</c:v>
                </c:pt>
                <c:pt idx="271">
                  <c:v>6.2666666666999999</c:v>
                </c:pt>
                <c:pt idx="272">
                  <c:v>6.2666666666999999</c:v>
                </c:pt>
                <c:pt idx="273">
                  <c:v>6.3</c:v>
                </c:pt>
                <c:pt idx="274">
                  <c:v>6.3</c:v>
                </c:pt>
                <c:pt idx="275">
                  <c:v>6.3333333332999997</c:v>
                </c:pt>
                <c:pt idx="276">
                  <c:v>6.3333333332999997</c:v>
                </c:pt>
                <c:pt idx="277">
                  <c:v>6.4666666667000001</c:v>
                </c:pt>
                <c:pt idx="278">
                  <c:v>6.4666666667000001</c:v>
                </c:pt>
                <c:pt idx="279">
                  <c:v>6.5</c:v>
                </c:pt>
                <c:pt idx="280">
                  <c:v>6.5</c:v>
                </c:pt>
                <c:pt idx="281">
                  <c:v>6.5333333332999999</c:v>
                </c:pt>
                <c:pt idx="282">
                  <c:v>6.5333333332999999</c:v>
                </c:pt>
                <c:pt idx="283">
                  <c:v>6.5666666666999998</c:v>
                </c:pt>
                <c:pt idx="284">
                  <c:v>6.5666666666999998</c:v>
                </c:pt>
                <c:pt idx="285">
                  <c:v>6.6</c:v>
                </c:pt>
                <c:pt idx="286">
                  <c:v>6.6</c:v>
                </c:pt>
                <c:pt idx="287">
                  <c:v>6.6333333333000004</c:v>
                </c:pt>
                <c:pt idx="288">
                  <c:v>6.6333333333000004</c:v>
                </c:pt>
                <c:pt idx="289">
                  <c:v>6.6666666667000003</c:v>
                </c:pt>
                <c:pt idx="290">
                  <c:v>6.6666666667000003</c:v>
                </c:pt>
                <c:pt idx="291">
                  <c:v>6.7</c:v>
                </c:pt>
                <c:pt idx="292">
                  <c:v>6.7</c:v>
                </c:pt>
                <c:pt idx="293">
                  <c:v>6.8</c:v>
                </c:pt>
                <c:pt idx="294">
                  <c:v>6.8</c:v>
                </c:pt>
                <c:pt idx="295">
                  <c:v>6.8666666666999996</c:v>
                </c:pt>
                <c:pt idx="296">
                  <c:v>6.8666666666999996</c:v>
                </c:pt>
                <c:pt idx="297">
                  <c:v>6.9</c:v>
                </c:pt>
                <c:pt idx="298">
                  <c:v>6.9</c:v>
                </c:pt>
                <c:pt idx="299">
                  <c:v>6.9666666667000001</c:v>
                </c:pt>
                <c:pt idx="300">
                  <c:v>6.9666666667000001</c:v>
                </c:pt>
                <c:pt idx="301">
                  <c:v>7</c:v>
                </c:pt>
                <c:pt idx="302">
                  <c:v>7</c:v>
                </c:pt>
                <c:pt idx="303">
                  <c:v>7.1</c:v>
                </c:pt>
                <c:pt idx="304">
                  <c:v>7.1</c:v>
                </c:pt>
                <c:pt idx="305">
                  <c:v>7.1333333333000004</c:v>
                </c:pt>
                <c:pt idx="306">
                  <c:v>7.1333333333000004</c:v>
                </c:pt>
                <c:pt idx="307">
                  <c:v>7.2</c:v>
                </c:pt>
                <c:pt idx="308">
                  <c:v>7.2</c:v>
                </c:pt>
                <c:pt idx="309">
                  <c:v>7.2333333333000001</c:v>
                </c:pt>
                <c:pt idx="310">
                  <c:v>7.2333333333000001</c:v>
                </c:pt>
                <c:pt idx="311">
                  <c:v>7.2666666666999999</c:v>
                </c:pt>
                <c:pt idx="312">
                  <c:v>7.2666666666999999</c:v>
                </c:pt>
                <c:pt idx="313">
                  <c:v>7.3</c:v>
                </c:pt>
                <c:pt idx="314">
                  <c:v>7.3</c:v>
                </c:pt>
                <c:pt idx="315">
                  <c:v>7.4</c:v>
                </c:pt>
                <c:pt idx="316">
                  <c:v>7.4</c:v>
                </c:pt>
                <c:pt idx="317">
                  <c:v>7.4333333333000002</c:v>
                </c:pt>
                <c:pt idx="318">
                  <c:v>7.4333333333000002</c:v>
                </c:pt>
                <c:pt idx="319">
                  <c:v>7.4666666667000001</c:v>
                </c:pt>
                <c:pt idx="320">
                  <c:v>7.4666666667000001</c:v>
                </c:pt>
                <c:pt idx="321">
                  <c:v>7.5</c:v>
                </c:pt>
                <c:pt idx="322">
                  <c:v>7.5</c:v>
                </c:pt>
                <c:pt idx="323">
                  <c:v>7.6</c:v>
                </c:pt>
                <c:pt idx="324">
                  <c:v>7.6</c:v>
                </c:pt>
                <c:pt idx="325">
                  <c:v>7.6333333333000004</c:v>
                </c:pt>
                <c:pt idx="326">
                  <c:v>7.6333333333000004</c:v>
                </c:pt>
                <c:pt idx="327">
                  <c:v>7.6666666667000003</c:v>
                </c:pt>
                <c:pt idx="328">
                  <c:v>7.6666666667000003</c:v>
                </c:pt>
                <c:pt idx="329">
                  <c:v>7.7666666666999999</c:v>
                </c:pt>
                <c:pt idx="330">
                  <c:v>7.7666666666999999</c:v>
                </c:pt>
                <c:pt idx="331">
                  <c:v>7.8</c:v>
                </c:pt>
                <c:pt idx="332">
                  <c:v>7.8</c:v>
                </c:pt>
                <c:pt idx="333">
                  <c:v>7.9</c:v>
                </c:pt>
                <c:pt idx="334">
                  <c:v>7.9</c:v>
                </c:pt>
                <c:pt idx="335">
                  <c:v>7.9333333333000002</c:v>
                </c:pt>
                <c:pt idx="336">
                  <c:v>7.9333333333000002</c:v>
                </c:pt>
                <c:pt idx="337">
                  <c:v>7.9666666667000001</c:v>
                </c:pt>
                <c:pt idx="338">
                  <c:v>7.9666666667000001</c:v>
                </c:pt>
                <c:pt idx="339">
                  <c:v>8</c:v>
                </c:pt>
                <c:pt idx="340">
                  <c:v>8</c:v>
                </c:pt>
                <c:pt idx="341">
                  <c:v>8.0333333332999999</c:v>
                </c:pt>
                <c:pt idx="342">
                  <c:v>8.0333333332999999</c:v>
                </c:pt>
                <c:pt idx="343">
                  <c:v>8.0666666666999998</c:v>
                </c:pt>
                <c:pt idx="344">
                  <c:v>8.0666666666999998</c:v>
                </c:pt>
                <c:pt idx="345">
                  <c:v>8.1</c:v>
                </c:pt>
                <c:pt idx="346">
                  <c:v>8.1</c:v>
                </c:pt>
                <c:pt idx="347">
                  <c:v>8.1999999999999993</c:v>
                </c:pt>
                <c:pt idx="348">
                  <c:v>8.1999999999999993</c:v>
                </c:pt>
                <c:pt idx="349">
                  <c:v>8.3000000000000007</c:v>
                </c:pt>
                <c:pt idx="350">
                  <c:v>8.3000000000000007</c:v>
                </c:pt>
                <c:pt idx="351">
                  <c:v>8.3666666667000005</c:v>
                </c:pt>
                <c:pt idx="352">
                  <c:v>8.3666666667000005</c:v>
                </c:pt>
                <c:pt idx="353">
                  <c:v>8.4</c:v>
                </c:pt>
                <c:pt idx="354">
                  <c:v>8.4</c:v>
                </c:pt>
                <c:pt idx="355">
                  <c:v>8.4333333333000002</c:v>
                </c:pt>
                <c:pt idx="356">
                  <c:v>8.4333333333000002</c:v>
                </c:pt>
                <c:pt idx="357">
                  <c:v>8.4666666667000001</c:v>
                </c:pt>
                <c:pt idx="358">
                  <c:v>8.4666666667000001</c:v>
                </c:pt>
                <c:pt idx="359">
                  <c:v>8.5</c:v>
                </c:pt>
                <c:pt idx="360">
                  <c:v>8.5</c:v>
                </c:pt>
                <c:pt idx="361">
                  <c:v>8.5333333332999999</c:v>
                </c:pt>
                <c:pt idx="362">
                  <c:v>8.5333333332999999</c:v>
                </c:pt>
                <c:pt idx="363">
                  <c:v>8.5666666666999998</c:v>
                </c:pt>
                <c:pt idx="364">
                  <c:v>8.5666666666999998</c:v>
                </c:pt>
                <c:pt idx="365">
                  <c:v>8.6</c:v>
                </c:pt>
                <c:pt idx="366">
                  <c:v>8.6</c:v>
                </c:pt>
                <c:pt idx="367">
                  <c:v>8.6333333332999995</c:v>
                </c:pt>
                <c:pt idx="368">
                  <c:v>8.6333333332999995</c:v>
                </c:pt>
                <c:pt idx="369">
                  <c:v>8.7333333332999992</c:v>
                </c:pt>
                <c:pt idx="370">
                  <c:v>8.7333333332999992</c:v>
                </c:pt>
                <c:pt idx="371">
                  <c:v>8.7666666667000008</c:v>
                </c:pt>
                <c:pt idx="372">
                  <c:v>8.7666666667000008</c:v>
                </c:pt>
                <c:pt idx="373">
                  <c:v>8.8333333333000006</c:v>
                </c:pt>
                <c:pt idx="374">
                  <c:v>8.8333333333000006</c:v>
                </c:pt>
                <c:pt idx="375">
                  <c:v>8.8666666667000005</c:v>
                </c:pt>
                <c:pt idx="376">
                  <c:v>8.8666666667000005</c:v>
                </c:pt>
                <c:pt idx="377">
                  <c:v>8.9333333333000002</c:v>
                </c:pt>
                <c:pt idx="378">
                  <c:v>8.9333333333000002</c:v>
                </c:pt>
                <c:pt idx="379">
                  <c:v>9</c:v>
                </c:pt>
                <c:pt idx="380">
                  <c:v>9</c:v>
                </c:pt>
                <c:pt idx="381">
                  <c:v>9.0333333332999999</c:v>
                </c:pt>
                <c:pt idx="382">
                  <c:v>9.0333333332999999</c:v>
                </c:pt>
                <c:pt idx="383">
                  <c:v>9.1</c:v>
                </c:pt>
                <c:pt idx="384">
                  <c:v>9.1</c:v>
                </c:pt>
                <c:pt idx="385">
                  <c:v>9.1666666666999994</c:v>
                </c:pt>
                <c:pt idx="386">
                  <c:v>9.1666666666999994</c:v>
                </c:pt>
                <c:pt idx="387">
                  <c:v>9.1999999999999993</c:v>
                </c:pt>
                <c:pt idx="388">
                  <c:v>9.1999999999999993</c:v>
                </c:pt>
                <c:pt idx="389">
                  <c:v>9.2333333332999992</c:v>
                </c:pt>
                <c:pt idx="390">
                  <c:v>9.2333333332999992</c:v>
                </c:pt>
                <c:pt idx="391">
                  <c:v>9.3000000000000007</c:v>
                </c:pt>
                <c:pt idx="392">
                  <c:v>9.3000000000000007</c:v>
                </c:pt>
                <c:pt idx="393">
                  <c:v>9.4333333333000002</c:v>
                </c:pt>
                <c:pt idx="394">
                  <c:v>9.4333333333000002</c:v>
                </c:pt>
                <c:pt idx="395">
                  <c:v>9.5</c:v>
                </c:pt>
                <c:pt idx="396">
                  <c:v>9.5</c:v>
                </c:pt>
                <c:pt idx="397">
                  <c:v>9.5666666666999998</c:v>
                </c:pt>
                <c:pt idx="398">
                  <c:v>9.5666666666999998</c:v>
                </c:pt>
                <c:pt idx="399">
                  <c:v>9.6</c:v>
                </c:pt>
                <c:pt idx="400">
                  <c:v>9.6</c:v>
                </c:pt>
                <c:pt idx="401">
                  <c:v>9.6333333332999995</c:v>
                </c:pt>
                <c:pt idx="402">
                  <c:v>9.6333333332999995</c:v>
                </c:pt>
                <c:pt idx="403">
                  <c:v>9.6999999999999993</c:v>
                </c:pt>
                <c:pt idx="404">
                  <c:v>9.6999999999999993</c:v>
                </c:pt>
                <c:pt idx="405">
                  <c:v>9.7333333332999992</c:v>
                </c:pt>
                <c:pt idx="406">
                  <c:v>9.7333333332999992</c:v>
                </c:pt>
                <c:pt idx="407">
                  <c:v>9.7666666667000008</c:v>
                </c:pt>
                <c:pt idx="408">
                  <c:v>9.7666666667000008</c:v>
                </c:pt>
                <c:pt idx="409">
                  <c:v>9.8000000000000007</c:v>
                </c:pt>
                <c:pt idx="410">
                  <c:v>9.8000000000000007</c:v>
                </c:pt>
                <c:pt idx="411">
                  <c:v>9.9333333333000002</c:v>
                </c:pt>
                <c:pt idx="412">
                  <c:v>9.9333333333000002</c:v>
                </c:pt>
                <c:pt idx="413">
                  <c:v>9.9666666667000001</c:v>
                </c:pt>
                <c:pt idx="414">
                  <c:v>9.9666666667000001</c:v>
                </c:pt>
                <c:pt idx="415">
                  <c:v>10</c:v>
                </c:pt>
                <c:pt idx="416">
                  <c:v>10</c:v>
                </c:pt>
                <c:pt idx="417">
                  <c:v>10.033333333</c:v>
                </c:pt>
                <c:pt idx="418">
                  <c:v>10.033333333</c:v>
                </c:pt>
                <c:pt idx="419">
                  <c:v>10.1</c:v>
                </c:pt>
                <c:pt idx="420">
                  <c:v>10.1</c:v>
                </c:pt>
                <c:pt idx="421">
                  <c:v>10.133333332999999</c:v>
                </c:pt>
                <c:pt idx="422">
                  <c:v>10.133333332999999</c:v>
                </c:pt>
                <c:pt idx="423">
                  <c:v>10.199999999999999</c:v>
                </c:pt>
                <c:pt idx="424">
                  <c:v>10.199999999999999</c:v>
                </c:pt>
                <c:pt idx="425">
                  <c:v>10.266666667000001</c:v>
                </c:pt>
                <c:pt idx="426">
                  <c:v>10.266666667000001</c:v>
                </c:pt>
                <c:pt idx="427">
                  <c:v>10.3</c:v>
                </c:pt>
                <c:pt idx="428">
                  <c:v>10.3</c:v>
                </c:pt>
                <c:pt idx="429">
                  <c:v>10.333333333000001</c:v>
                </c:pt>
                <c:pt idx="430">
                  <c:v>10.333333333000001</c:v>
                </c:pt>
                <c:pt idx="431">
                  <c:v>10.366666667000001</c:v>
                </c:pt>
                <c:pt idx="432">
                  <c:v>10.366666667000001</c:v>
                </c:pt>
                <c:pt idx="433">
                  <c:v>10.4</c:v>
                </c:pt>
                <c:pt idx="434">
                  <c:v>10.4</c:v>
                </c:pt>
                <c:pt idx="435">
                  <c:v>10.433333333</c:v>
                </c:pt>
                <c:pt idx="436">
                  <c:v>10.433333333</c:v>
                </c:pt>
                <c:pt idx="437">
                  <c:v>10.533333333</c:v>
                </c:pt>
                <c:pt idx="438">
                  <c:v>10.533333333</c:v>
                </c:pt>
                <c:pt idx="439">
                  <c:v>10.566666667</c:v>
                </c:pt>
                <c:pt idx="440">
                  <c:v>10.566666667</c:v>
                </c:pt>
                <c:pt idx="441">
                  <c:v>10.6</c:v>
                </c:pt>
                <c:pt idx="442">
                  <c:v>10.6</c:v>
                </c:pt>
                <c:pt idx="443">
                  <c:v>10.633333332999999</c:v>
                </c:pt>
                <c:pt idx="444">
                  <c:v>10.633333332999999</c:v>
                </c:pt>
                <c:pt idx="445">
                  <c:v>10.666666666999999</c:v>
                </c:pt>
                <c:pt idx="446">
                  <c:v>10.666666666999999</c:v>
                </c:pt>
                <c:pt idx="447">
                  <c:v>10.7</c:v>
                </c:pt>
                <c:pt idx="448">
                  <c:v>10.7</c:v>
                </c:pt>
                <c:pt idx="449">
                  <c:v>10.733333332999999</c:v>
                </c:pt>
                <c:pt idx="450">
                  <c:v>10.733333332999999</c:v>
                </c:pt>
                <c:pt idx="451">
                  <c:v>10.833333333000001</c:v>
                </c:pt>
                <c:pt idx="452">
                  <c:v>10.833333333000001</c:v>
                </c:pt>
                <c:pt idx="453">
                  <c:v>10.866666667000001</c:v>
                </c:pt>
                <c:pt idx="454">
                  <c:v>10.866666667000001</c:v>
                </c:pt>
                <c:pt idx="455">
                  <c:v>10.9</c:v>
                </c:pt>
                <c:pt idx="456">
                  <c:v>10.9</c:v>
                </c:pt>
                <c:pt idx="457">
                  <c:v>10.933333333</c:v>
                </c:pt>
                <c:pt idx="458">
                  <c:v>10.933333333</c:v>
                </c:pt>
                <c:pt idx="459">
                  <c:v>10.966666667</c:v>
                </c:pt>
                <c:pt idx="460">
                  <c:v>10.966666667</c:v>
                </c:pt>
                <c:pt idx="461">
                  <c:v>11</c:v>
                </c:pt>
                <c:pt idx="462">
                  <c:v>11</c:v>
                </c:pt>
                <c:pt idx="463">
                  <c:v>11.033333333</c:v>
                </c:pt>
                <c:pt idx="464">
                  <c:v>11.033333333</c:v>
                </c:pt>
                <c:pt idx="465">
                  <c:v>11.066666667</c:v>
                </c:pt>
                <c:pt idx="466">
                  <c:v>11.066666667</c:v>
                </c:pt>
                <c:pt idx="467">
                  <c:v>11.1</c:v>
                </c:pt>
                <c:pt idx="468">
                  <c:v>11.1</c:v>
                </c:pt>
                <c:pt idx="469">
                  <c:v>11.133333332999999</c:v>
                </c:pt>
                <c:pt idx="470">
                  <c:v>11.133333332999999</c:v>
                </c:pt>
                <c:pt idx="471">
                  <c:v>11.233333332999999</c:v>
                </c:pt>
                <c:pt idx="472">
                  <c:v>11.233333332999999</c:v>
                </c:pt>
                <c:pt idx="473">
                  <c:v>11.266666667000001</c:v>
                </c:pt>
                <c:pt idx="474">
                  <c:v>11.266666667000001</c:v>
                </c:pt>
                <c:pt idx="475">
                  <c:v>11.366666667000001</c:v>
                </c:pt>
                <c:pt idx="476">
                  <c:v>11.366666667000001</c:v>
                </c:pt>
                <c:pt idx="477">
                  <c:v>11.4</c:v>
                </c:pt>
                <c:pt idx="478">
                  <c:v>11.4</c:v>
                </c:pt>
                <c:pt idx="479">
                  <c:v>11.433333333</c:v>
                </c:pt>
                <c:pt idx="480">
                  <c:v>11.433333333</c:v>
                </c:pt>
                <c:pt idx="481">
                  <c:v>11.533333333</c:v>
                </c:pt>
                <c:pt idx="482">
                  <c:v>11.533333333</c:v>
                </c:pt>
                <c:pt idx="483">
                  <c:v>11.566666667</c:v>
                </c:pt>
                <c:pt idx="484">
                  <c:v>11.566666667</c:v>
                </c:pt>
                <c:pt idx="485">
                  <c:v>11.6</c:v>
                </c:pt>
                <c:pt idx="486">
                  <c:v>11.6</c:v>
                </c:pt>
                <c:pt idx="487">
                  <c:v>11.633333332999999</c:v>
                </c:pt>
                <c:pt idx="488">
                  <c:v>11.633333332999999</c:v>
                </c:pt>
                <c:pt idx="489">
                  <c:v>11.666666666999999</c:v>
                </c:pt>
                <c:pt idx="490">
                  <c:v>11.666666666999999</c:v>
                </c:pt>
                <c:pt idx="491">
                  <c:v>11.766666667000001</c:v>
                </c:pt>
                <c:pt idx="492">
                  <c:v>11.766666667000001</c:v>
                </c:pt>
                <c:pt idx="493">
                  <c:v>11.8</c:v>
                </c:pt>
                <c:pt idx="494">
                  <c:v>11.8</c:v>
                </c:pt>
                <c:pt idx="495">
                  <c:v>11.833333333000001</c:v>
                </c:pt>
                <c:pt idx="496">
                  <c:v>11.833333333000001</c:v>
                </c:pt>
                <c:pt idx="497">
                  <c:v>11.866666667000001</c:v>
                </c:pt>
                <c:pt idx="498">
                  <c:v>11.866666667000001</c:v>
                </c:pt>
                <c:pt idx="499">
                  <c:v>11.9</c:v>
                </c:pt>
                <c:pt idx="500">
                  <c:v>11.9</c:v>
                </c:pt>
                <c:pt idx="501">
                  <c:v>11.933333333</c:v>
                </c:pt>
                <c:pt idx="502">
                  <c:v>11.933333333</c:v>
                </c:pt>
                <c:pt idx="503">
                  <c:v>11.966666667</c:v>
                </c:pt>
                <c:pt idx="504">
                  <c:v>11.966666667</c:v>
                </c:pt>
                <c:pt idx="505">
                  <c:v>12</c:v>
                </c:pt>
                <c:pt idx="506">
                  <c:v>12</c:v>
                </c:pt>
                <c:pt idx="507">
                  <c:v>12.166666666999999</c:v>
                </c:pt>
                <c:pt idx="508">
                  <c:v>12.166666666999999</c:v>
                </c:pt>
                <c:pt idx="509">
                  <c:v>12.2</c:v>
                </c:pt>
                <c:pt idx="510">
                  <c:v>12.2</c:v>
                </c:pt>
                <c:pt idx="511">
                  <c:v>12.233333332999999</c:v>
                </c:pt>
                <c:pt idx="512">
                  <c:v>12.233333332999999</c:v>
                </c:pt>
                <c:pt idx="513">
                  <c:v>12.266666667000001</c:v>
                </c:pt>
                <c:pt idx="514">
                  <c:v>12.266666667000001</c:v>
                </c:pt>
                <c:pt idx="515">
                  <c:v>12.3</c:v>
                </c:pt>
                <c:pt idx="516">
                  <c:v>12.3</c:v>
                </c:pt>
                <c:pt idx="517">
                  <c:v>12.366666667000001</c:v>
                </c:pt>
                <c:pt idx="518">
                  <c:v>12.366666667000001</c:v>
                </c:pt>
                <c:pt idx="519">
                  <c:v>12.4</c:v>
                </c:pt>
                <c:pt idx="520">
                  <c:v>12.4</c:v>
                </c:pt>
                <c:pt idx="521">
                  <c:v>12.433333333</c:v>
                </c:pt>
                <c:pt idx="522">
                  <c:v>12.433333333</c:v>
                </c:pt>
                <c:pt idx="523">
                  <c:v>12.466666667</c:v>
                </c:pt>
                <c:pt idx="524">
                  <c:v>12.466666667</c:v>
                </c:pt>
                <c:pt idx="525">
                  <c:v>12.5</c:v>
                </c:pt>
                <c:pt idx="526">
                  <c:v>12.5</c:v>
                </c:pt>
                <c:pt idx="527">
                  <c:v>12.533333333</c:v>
                </c:pt>
                <c:pt idx="528">
                  <c:v>12.533333333</c:v>
                </c:pt>
                <c:pt idx="529">
                  <c:v>12.566666667</c:v>
                </c:pt>
                <c:pt idx="530">
                  <c:v>12.566666667</c:v>
                </c:pt>
                <c:pt idx="531">
                  <c:v>12.6</c:v>
                </c:pt>
                <c:pt idx="532">
                  <c:v>12.6</c:v>
                </c:pt>
                <c:pt idx="533">
                  <c:v>12.633333332999999</c:v>
                </c:pt>
                <c:pt idx="534">
                  <c:v>12.633333332999999</c:v>
                </c:pt>
                <c:pt idx="535">
                  <c:v>12.666666666999999</c:v>
                </c:pt>
                <c:pt idx="536">
                  <c:v>12.666666666999999</c:v>
                </c:pt>
                <c:pt idx="537">
                  <c:v>12.7</c:v>
                </c:pt>
                <c:pt idx="538">
                  <c:v>12.7</c:v>
                </c:pt>
                <c:pt idx="539">
                  <c:v>12.733333332999999</c:v>
                </c:pt>
                <c:pt idx="540">
                  <c:v>12.733333332999999</c:v>
                </c:pt>
                <c:pt idx="541">
                  <c:v>12.766666667000001</c:v>
                </c:pt>
                <c:pt idx="542">
                  <c:v>12.766666667000001</c:v>
                </c:pt>
                <c:pt idx="543">
                  <c:v>12.8</c:v>
                </c:pt>
                <c:pt idx="544">
                  <c:v>12.8</c:v>
                </c:pt>
                <c:pt idx="545">
                  <c:v>12.833333333000001</c:v>
                </c:pt>
                <c:pt idx="546">
                  <c:v>12.833333333000001</c:v>
                </c:pt>
                <c:pt idx="547">
                  <c:v>12.866666667000001</c:v>
                </c:pt>
                <c:pt idx="548">
                  <c:v>12.866666667000001</c:v>
                </c:pt>
                <c:pt idx="549">
                  <c:v>12.9</c:v>
                </c:pt>
                <c:pt idx="550">
                  <c:v>12.9</c:v>
                </c:pt>
                <c:pt idx="551">
                  <c:v>12.933333333</c:v>
                </c:pt>
                <c:pt idx="552">
                  <c:v>12.933333333</c:v>
                </c:pt>
                <c:pt idx="553">
                  <c:v>12.966666667</c:v>
                </c:pt>
                <c:pt idx="554">
                  <c:v>12.966666667</c:v>
                </c:pt>
                <c:pt idx="555">
                  <c:v>13</c:v>
                </c:pt>
                <c:pt idx="556">
                  <c:v>13</c:v>
                </c:pt>
                <c:pt idx="557">
                  <c:v>13.033333333</c:v>
                </c:pt>
                <c:pt idx="558">
                  <c:v>13.033333333</c:v>
                </c:pt>
                <c:pt idx="559">
                  <c:v>13.066666667</c:v>
                </c:pt>
                <c:pt idx="560">
                  <c:v>13.066666667</c:v>
                </c:pt>
                <c:pt idx="561">
                  <c:v>13.1</c:v>
                </c:pt>
                <c:pt idx="562">
                  <c:v>13.1</c:v>
                </c:pt>
                <c:pt idx="563">
                  <c:v>13.133333332999999</c:v>
                </c:pt>
                <c:pt idx="564">
                  <c:v>13.133333332999999</c:v>
                </c:pt>
                <c:pt idx="565">
                  <c:v>13.166666666999999</c:v>
                </c:pt>
                <c:pt idx="566">
                  <c:v>13.166666666999999</c:v>
                </c:pt>
                <c:pt idx="567">
                  <c:v>13.2</c:v>
                </c:pt>
                <c:pt idx="568">
                  <c:v>13.2</c:v>
                </c:pt>
                <c:pt idx="569">
                  <c:v>13.233333332999999</c:v>
                </c:pt>
                <c:pt idx="570">
                  <c:v>13.233333332999999</c:v>
                </c:pt>
                <c:pt idx="571">
                  <c:v>13.3</c:v>
                </c:pt>
                <c:pt idx="572">
                  <c:v>13.3</c:v>
                </c:pt>
                <c:pt idx="573">
                  <c:v>13.333333333000001</c:v>
                </c:pt>
                <c:pt idx="574">
                  <c:v>13.333333333000001</c:v>
                </c:pt>
                <c:pt idx="575">
                  <c:v>13.366666667000001</c:v>
                </c:pt>
                <c:pt idx="576">
                  <c:v>13.366666667000001</c:v>
                </c:pt>
                <c:pt idx="577">
                  <c:v>13.4</c:v>
                </c:pt>
                <c:pt idx="578">
                  <c:v>13.4</c:v>
                </c:pt>
                <c:pt idx="579">
                  <c:v>13.433333333</c:v>
                </c:pt>
                <c:pt idx="580">
                  <c:v>13.433333333</c:v>
                </c:pt>
                <c:pt idx="581">
                  <c:v>13.5</c:v>
                </c:pt>
                <c:pt idx="582">
                  <c:v>13.5</c:v>
                </c:pt>
                <c:pt idx="583">
                  <c:v>13.533333333</c:v>
                </c:pt>
                <c:pt idx="584">
                  <c:v>13.533333333</c:v>
                </c:pt>
                <c:pt idx="585">
                  <c:v>13.566666667</c:v>
                </c:pt>
                <c:pt idx="586">
                  <c:v>13.566666667</c:v>
                </c:pt>
                <c:pt idx="587">
                  <c:v>13.6</c:v>
                </c:pt>
                <c:pt idx="588">
                  <c:v>13.6</c:v>
                </c:pt>
                <c:pt idx="589">
                  <c:v>13.633333332999999</c:v>
                </c:pt>
                <c:pt idx="590">
                  <c:v>13.633333332999999</c:v>
                </c:pt>
                <c:pt idx="591">
                  <c:v>13.666666666999999</c:v>
                </c:pt>
                <c:pt idx="592">
                  <c:v>13.666666666999999</c:v>
                </c:pt>
                <c:pt idx="593">
                  <c:v>13.7</c:v>
                </c:pt>
                <c:pt idx="594">
                  <c:v>13.7</c:v>
                </c:pt>
                <c:pt idx="595">
                  <c:v>13.733333332999999</c:v>
                </c:pt>
                <c:pt idx="596">
                  <c:v>13.733333332999999</c:v>
                </c:pt>
                <c:pt idx="597">
                  <c:v>13.766666667000001</c:v>
                </c:pt>
                <c:pt idx="598">
                  <c:v>13.766666667000001</c:v>
                </c:pt>
                <c:pt idx="599">
                  <c:v>13.8</c:v>
                </c:pt>
                <c:pt idx="600">
                  <c:v>13.8</c:v>
                </c:pt>
                <c:pt idx="601">
                  <c:v>13.833333333000001</c:v>
                </c:pt>
                <c:pt idx="602">
                  <c:v>13.833333333000001</c:v>
                </c:pt>
                <c:pt idx="603">
                  <c:v>13.866666667000001</c:v>
                </c:pt>
                <c:pt idx="604">
                  <c:v>13.866666667000001</c:v>
                </c:pt>
                <c:pt idx="605">
                  <c:v>13.9</c:v>
                </c:pt>
                <c:pt idx="606">
                  <c:v>13.9</c:v>
                </c:pt>
                <c:pt idx="607">
                  <c:v>13.933333333</c:v>
                </c:pt>
                <c:pt idx="608">
                  <c:v>13.933333333</c:v>
                </c:pt>
                <c:pt idx="609">
                  <c:v>13.966666667</c:v>
                </c:pt>
                <c:pt idx="610">
                  <c:v>13.966666667</c:v>
                </c:pt>
                <c:pt idx="611">
                  <c:v>14</c:v>
                </c:pt>
                <c:pt idx="612">
                  <c:v>14</c:v>
                </c:pt>
                <c:pt idx="613">
                  <c:v>14.033333333</c:v>
                </c:pt>
                <c:pt idx="614">
                  <c:v>14.033333333</c:v>
                </c:pt>
                <c:pt idx="615">
                  <c:v>14.066666667</c:v>
                </c:pt>
                <c:pt idx="616">
                  <c:v>14.066666667</c:v>
                </c:pt>
                <c:pt idx="617">
                  <c:v>14.1</c:v>
                </c:pt>
                <c:pt idx="618">
                  <c:v>14.1</c:v>
                </c:pt>
                <c:pt idx="619">
                  <c:v>14.133333332999999</c:v>
                </c:pt>
                <c:pt idx="620">
                  <c:v>14.133333332999999</c:v>
                </c:pt>
                <c:pt idx="621">
                  <c:v>14.166666666999999</c:v>
                </c:pt>
                <c:pt idx="622">
                  <c:v>14.166666666999999</c:v>
                </c:pt>
                <c:pt idx="623">
                  <c:v>14.2</c:v>
                </c:pt>
                <c:pt idx="624">
                  <c:v>14.2</c:v>
                </c:pt>
                <c:pt idx="625">
                  <c:v>14.233333332999999</c:v>
                </c:pt>
                <c:pt idx="626">
                  <c:v>14.233333332999999</c:v>
                </c:pt>
                <c:pt idx="627">
                  <c:v>14.266666667000001</c:v>
                </c:pt>
                <c:pt idx="628">
                  <c:v>14.266666667000001</c:v>
                </c:pt>
                <c:pt idx="629">
                  <c:v>14.3</c:v>
                </c:pt>
                <c:pt idx="630">
                  <c:v>14.3</c:v>
                </c:pt>
                <c:pt idx="631">
                  <c:v>14.333333333000001</c:v>
                </c:pt>
                <c:pt idx="632">
                  <c:v>14.333333333000001</c:v>
                </c:pt>
                <c:pt idx="633">
                  <c:v>14.366666667000001</c:v>
                </c:pt>
                <c:pt idx="634">
                  <c:v>14.366666667000001</c:v>
                </c:pt>
                <c:pt idx="635">
                  <c:v>14.4</c:v>
                </c:pt>
                <c:pt idx="636">
                  <c:v>14.4</c:v>
                </c:pt>
                <c:pt idx="637">
                  <c:v>14.433333333</c:v>
                </c:pt>
                <c:pt idx="638">
                  <c:v>14.433333333</c:v>
                </c:pt>
                <c:pt idx="639">
                  <c:v>14.466666667</c:v>
                </c:pt>
                <c:pt idx="640">
                  <c:v>14.466666667</c:v>
                </c:pt>
                <c:pt idx="641">
                  <c:v>14.5</c:v>
                </c:pt>
                <c:pt idx="642">
                  <c:v>14.5</c:v>
                </c:pt>
                <c:pt idx="643">
                  <c:v>14.533333333</c:v>
                </c:pt>
                <c:pt idx="644">
                  <c:v>14.533333333</c:v>
                </c:pt>
                <c:pt idx="645">
                  <c:v>14.566666667</c:v>
                </c:pt>
                <c:pt idx="646">
                  <c:v>14.566666667</c:v>
                </c:pt>
                <c:pt idx="647">
                  <c:v>14.6</c:v>
                </c:pt>
                <c:pt idx="648">
                  <c:v>14.6</c:v>
                </c:pt>
                <c:pt idx="649">
                  <c:v>14.666666666999999</c:v>
                </c:pt>
                <c:pt idx="650">
                  <c:v>14.666666666999999</c:v>
                </c:pt>
                <c:pt idx="651">
                  <c:v>14.7</c:v>
                </c:pt>
                <c:pt idx="652">
                  <c:v>14.7</c:v>
                </c:pt>
                <c:pt idx="653">
                  <c:v>14.733333332999999</c:v>
                </c:pt>
                <c:pt idx="654">
                  <c:v>14.733333332999999</c:v>
                </c:pt>
                <c:pt idx="655">
                  <c:v>14.766666667000001</c:v>
                </c:pt>
                <c:pt idx="656">
                  <c:v>14.766666667000001</c:v>
                </c:pt>
                <c:pt idx="657">
                  <c:v>14.8</c:v>
                </c:pt>
                <c:pt idx="658">
                  <c:v>14.8</c:v>
                </c:pt>
                <c:pt idx="659">
                  <c:v>14.833333333000001</c:v>
                </c:pt>
                <c:pt idx="660">
                  <c:v>14.833333333000001</c:v>
                </c:pt>
                <c:pt idx="661">
                  <c:v>14.866666667000001</c:v>
                </c:pt>
                <c:pt idx="662">
                  <c:v>14.866666667000001</c:v>
                </c:pt>
                <c:pt idx="663">
                  <c:v>14.9</c:v>
                </c:pt>
                <c:pt idx="664">
                  <c:v>14.9</c:v>
                </c:pt>
                <c:pt idx="665">
                  <c:v>14.933333333</c:v>
                </c:pt>
                <c:pt idx="666">
                  <c:v>14.933333333</c:v>
                </c:pt>
                <c:pt idx="667">
                  <c:v>14.966666667</c:v>
                </c:pt>
                <c:pt idx="668">
                  <c:v>14.966666667</c:v>
                </c:pt>
                <c:pt idx="669">
                  <c:v>15</c:v>
                </c:pt>
                <c:pt idx="670">
                  <c:v>15</c:v>
                </c:pt>
                <c:pt idx="671">
                  <c:v>15.033333333</c:v>
                </c:pt>
                <c:pt idx="672">
                  <c:v>15.033333333</c:v>
                </c:pt>
                <c:pt idx="673">
                  <c:v>15.066666667</c:v>
                </c:pt>
                <c:pt idx="674">
                  <c:v>15.066666667</c:v>
                </c:pt>
                <c:pt idx="675">
                  <c:v>15.1</c:v>
                </c:pt>
                <c:pt idx="676">
                  <c:v>15.1</c:v>
                </c:pt>
                <c:pt idx="677">
                  <c:v>15.133333332999999</c:v>
                </c:pt>
                <c:pt idx="678">
                  <c:v>15.133333332999999</c:v>
                </c:pt>
                <c:pt idx="679">
                  <c:v>15.166666666999999</c:v>
                </c:pt>
                <c:pt idx="680">
                  <c:v>15.166666666999999</c:v>
                </c:pt>
                <c:pt idx="681">
                  <c:v>15.2</c:v>
                </c:pt>
                <c:pt idx="682">
                  <c:v>15.2</c:v>
                </c:pt>
                <c:pt idx="683">
                  <c:v>15.233333332999999</c:v>
                </c:pt>
                <c:pt idx="684">
                  <c:v>15.233333332999999</c:v>
                </c:pt>
                <c:pt idx="685">
                  <c:v>15.266666667000001</c:v>
                </c:pt>
                <c:pt idx="686">
                  <c:v>15.266666667000001</c:v>
                </c:pt>
                <c:pt idx="687">
                  <c:v>15.3</c:v>
                </c:pt>
                <c:pt idx="688">
                  <c:v>15.3</c:v>
                </c:pt>
                <c:pt idx="689">
                  <c:v>15.333333333000001</c:v>
                </c:pt>
                <c:pt idx="690">
                  <c:v>15.333333333000001</c:v>
                </c:pt>
                <c:pt idx="691">
                  <c:v>15.366666667000001</c:v>
                </c:pt>
                <c:pt idx="692">
                  <c:v>15.366666667000001</c:v>
                </c:pt>
                <c:pt idx="693">
                  <c:v>15.433333333</c:v>
                </c:pt>
                <c:pt idx="694">
                  <c:v>15.433333333</c:v>
                </c:pt>
                <c:pt idx="695">
                  <c:v>15.466666667</c:v>
                </c:pt>
                <c:pt idx="696">
                  <c:v>15.466666667</c:v>
                </c:pt>
                <c:pt idx="697">
                  <c:v>15.5</c:v>
                </c:pt>
                <c:pt idx="698">
                  <c:v>15.5</c:v>
                </c:pt>
                <c:pt idx="699">
                  <c:v>15.533333333</c:v>
                </c:pt>
                <c:pt idx="700">
                  <c:v>15.533333333</c:v>
                </c:pt>
                <c:pt idx="701">
                  <c:v>15.566666667</c:v>
                </c:pt>
                <c:pt idx="702">
                  <c:v>15.566666667</c:v>
                </c:pt>
                <c:pt idx="703">
                  <c:v>15.6</c:v>
                </c:pt>
                <c:pt idx="704">
                  <c:v>15.6</c:v>
                </c:pt>
                <c:pt idx="705">
                  <c:v>15.633333332999999</c:v>
                </c:pt>
                <c:pt idx="706">
                  <c:v>15.633333332999999</c:v>
                </c:pt>
                <c:pt idx="707">
                  <c:v>15.666666666999999</c:v>
                </c:pt>
                <c:pt idx="708">
                  <c:v>15.666666666999999</c:v>
                </c:pt>
                <c:pt idx="709">
                  <c:v>15.7</c:v>
                </c:pt>
                <c:pt idx="710">
                  <c:v>15.7</c:v>
                </c:pt>
                <c:pt idx="711">
                  <c:v>15.733333332999999</c:v>
                </c:pt>
                <c:pt idx="712">
                  <c:v>15.733333332999999</c:v>
                </c:pt>
                <c:pt idx="713">
                  <c:v>15.766666667000001</c:v>
                </c:pt>
                <c:pt idx="714">
                  <c:v>15.766666667000001</c:v>
                </c:pt>
                <c:pt idx="715">
                  <c:v>15.833333333000001</c:v>
                </c:pt>
                <c:pt idx="716">
                  <c:v>15.833333333000001</c:v>
                </c:pt>
                <c:pt idx="717">
                  <c:v>15.866666667000001</c:v>
                </c:pt>
                <c:pt idx="718">
                  <c:v>15.866666667000001</c:v>
                </c:pt>
                <c:pt idx="719">
                  <c:v>15.9</c:v>
                </c:pt>
                <c:pt idx="720">
                  <c:v>15.9</c:v>
                </c:pt>
                <c:pt idx="721">
                  <c:v>15.933333333</c:v>
                </c:pt>
                <c:pt idx="722">
                  <c:v>15.933333333</c:v>
                </c:pt>
                <c:pt idx="723">
                  <c:v>15.966666667</c:v>
                </c:pt>
                <c:pt idx="724">
                  <c:v>15.966666667</c:v>
                </c:pt>
                <c:pt idx="725">
                  <c:v>16</c:v>
                </c:pt>
                <c:pt idx="726">
                  <c:v>16</c:v>
                </c:pt>
                <c:pt idx="727">
                  <c:v>16.033333333000002</c:v>
                </c:pt>
                <c:pt idx="728">
                  <c:v>16.033333333000002</c:v>
                </c:pt>
                <c:pt idx="729">
                  <c:v>16.100000000000001</c:v>
                </c:pt>
                <c:pt idx="730">
                  <c:v>16.100000000000001</c:v>
                </c:pt>
                <c:pt idx="731">
                  <c:v>16.133333332999999</c:v>
                </c:pt>
                <c:pt idx="732">
                  <c:v>16.133333332999999</c:v>
                </c:pt>
                <c:pt idx="733">
                  <c:v>16.166666667000001</c:v>
                </c:pt>
                <c:pt idx="734">
                  <c:v>16.166666667000001</c:v>
                </c:pt>
                <c:pt idx="735">
                  <c:v>16.2</c:v>
                </c:pt>
                <c:pt idx="736">
                  <c:v>16.2</c:v>
                </c:pt>
                <c:pt idx="737">
                  <c:v>16.233333333000001</c:v>
                </c:pt>
                <c:pt idx="738">
                  <c:v>16.233333333000001</c:v>
                </c:pt>
                <c:pt idx="739">
                  <c:v>16.266666666999999</c:v>
                </c:pt>
                <c:pt idx="740">
                  <c:v>16.266666666999999</c:v>
                </c:pt>
                <c:pt idx="741">
                  <c:v>16.3</c:v>
                </c:pt>
                <c:pt idx="742">
                  <c:v>16.3</c:v>
                </c:pt>
                <c:pt idx="743">
                  <c:v>16.333333332999999</c:v>
                </c:pt>
                <c:pt idx="744">
                  <c:v>16.333333332999999</c:v>
                </c:pt>
                <c:pt idx="745">
                  <c:v>16.366666667000001</c:v>
                </c:pt>
                <c:pt idx="746">
                  <c:v>16.366666667000001</c:v>
                </c:pt>
                <c:pt idx="747">
                  <c:v>16.399999999999999</c:v>
                </c:pt>
                <c:pt idx="748">
                  <c:v>16.399999999999999</c:v>
                </c:pt>
                <c:pt idx="749">
                  <c:v>16.433333333</c:v>
                </c:pt>
                <c:pt idx="750">
                  <c:v>16.433333333</c:v>
                </c:pt>
                <c:pt idx="751">
                  <c:v>16.466666666999998</c:v>
                </c:pt>
                <c:pt idx="752">
                  <c:v>16.466666666999998</c:v>
                </c:pt>
                <c:pt idx="753">
                  <c:v>16.5</c:v>
                </c:pt>
                <c:pt idx="754">
                  <c:v>16.5</c:v>
                </c:pt>
                <c:pt idx="755">
                  <c:v>16.566666667</c:v>
                </c:pt>
                <c:pt idx="756">
                  <c:v>16.566666667</c:v>
                </c:pt>
                <c:pt idx="757">
                  <c:v>16.600000000000001</c:v>
                </c:pt>
                <c:pt idx="758">
                  <c:v>16.600000000000001</c:v>
                </c:pt>
                <c:pt idx="759">
                  <c:v>16.633333332999999</c:v>
                </c:pt>
                <c:pt idx="760">
                  <c:v>16.633333332999999</c:v>
                </c:pt>
                <c:pt idx="761">
                  <c:v>16.666666667000001</c:v>
                </c:pt>
                <c:pt idx="762">
                  <c:v>16.666666667000001</c:v>
                </c:pt>
                <c:pt idx="763">
                  <c:v>16.7</c:v>
                </c:pt>
                <c:pt idx="764">
                  <c:v>16.7</c:v>
                </c:pt>
                <c:pt idx="765">
                  <c:v>16.733333333000001</c:v>
                </c:pt>
                <c:pt idx="766">
                  <c:v>16.733333333000001</c:v>
                </c:pt>
                <c:pt idx="767">
                  <c:v>16.8</c:v>
                </c:pt>
                <c:pt idx="768">
                  <c:v>16.8</c:v>
                </c:pt>
                <c:pt idx="769">
                  <c:v>16.833333332999999</c:v>
                </c:pt>
                <c:pt idx="770">
                  <c:v>16.833333332999999</c:v>
                </c:pt>
                <c:pt idx="771">
                  <c:v>16.866666667000001</c:v>
                </c:pt>
                <c:pt idx="772">
                  <c:v>16.866666667000001</c:v>
                </c:pt>
                <c:pt idx="773">
                  <c:v>16.899999999999999</c:v>
                </c:pt>
                <c:pt idx="774">
                  <c:v>16.899999999999999</c:v>
                </c:pt>
                <c:pt idx="775">
                  <c:v>16.933333333</c:v>
                </c:pt>
                <c:pt idx="776">
                  <c:v>16.933333333</c:v>
                </c:pt>
                <c:pt idx="777">
                  <c:v>16.966666666999998</c:v>
                </c:pt>
                <c:pt idx="778">
                  <c:v>16.966666666999998</c:v>
                </c:pt>
                <c:pt idx="779">
                  <c:v>17</c:v>
                </c:pt>
                <c:pt idx="780">
                  <c:v>17</c:v>
                </c:pt>
                <c:pt idx="781">
                  <c:v>17.033333333000002</c:v>
                </c:pt>
                <c:pt idx="782">
                  <c:v>17.033333333000002</c:v>
                </c:pt>
                <c:pt idx="783">
                  <c:v>17.066666667</c:v>
                </c:pt>
                <c:pt idx="784">
                  <c:v>17.066666667</c:v>
                </c:pt>
                <c:pt idx="785">
                  <c:v>17.100000000000001</c:v>
                </c:pt>
                <c:pt idx="786">
                  <c:v>17.100000000000001</c:v>
                </c:pt>
                <c:pt idx="787">
                  <c:v>17.133333332999999</c:v>
                </c:pt>
                <c:pt idx="788">
                  <c:v>17.133333332999999</c:v>
                </c:pt>
                <c:pt idx="789">
                  <c:v>17.166666667000001</c:v>
                </c:pt>
                <c:pt idx="790">
                  <c:v>17.166666667000001</c:v>
                </c:pt>
                <c:pt idx="791">
                  <c:v>17.2</c:v>
                </c:pt>
                <c:pt idx="792">
                  <c:v>17.2</c:v>
                </c:pt>
                <c:pt idx="793">
                  <c:v>17.233333333000001</c:v>
                </c:pt>
                <c:pt idx="794">
                  <c:v>17.233333333000001</c:v>
                </c:pt>
                <c:pt idx="795">
                  <c:v>17.266666666999999</c:v>
                </c:pt>
                <c:pt idx="796">
                  <c:v>17.266666666999999</c:v>
                </c:pt>
                <c:pt idx="797">
                  <c:v>17.3</c:v>
                </c:pt>
                <c:pt idx="798">
                  <c:v>17.3</c:v>
                </c:pt>
                <c:pt idx="799">
                  <c:v>17.333333332999999</c:v>
                </c:pt>
                <c:pt idx="800">
                  <c:v>17.333333332999999</c:v>
                </c:pt>
                <c:pt idx="801">
                  <c:v>17.366666667000001</c:v>
                </c:pt>
                <c:pt idx="802">
                  <c:v>17.366666667000001</c:v>
                </c:pt>
                <c:pt idx="803">
                  <c:v>17.399999999999999</c:v>
                </c:pt>
                <c:pt idx="804">
                  <c:v>17.399999999999999</c:v>
                </c:pt>
                <c:pt idx="805">
                  <c:v>17.466666666999998</c:v>
                </c:pt>
                <c:pt idx="806">
                  <c:v>17.466666666999998</c:v>
                </c:pt>
                <c:pt idx="807">
                  <c:v>17.5</c:v>
                </c:pt>
                <c:pt idx="808">
                  <c:v>17.5</c:v>
                </c:pt>
                <c:pt idx="809">
                  <c:v>17.533333333000002</c:v>
                </c:pt>
                <c:pt idx="810">
                  <c:v>17.533333333000002</c:v>
                </c:pt>
                <c:pt idx="811">
                  <c:v>17.566666667</c:v>
                </c:pt>
                <c:pt idx="812">
                  <c:v>17.566666667</c:v>
                </c:pt>
                <c:pt idx="813">
                  <c:v>17.600000000000001</c:v>
                </c:pt>
                <c:pt idx="814">
                  <c:v>17.600000000000001</c:v>
                </c:pt>
                <c:pt idx="815">
                  <c:v>17.633333332999999</c:v>
                </c:pt>
                <c:pt idx="816">
                  <c:v>17.633333332999999</c:v>
                </c:pt>
                <c:pt idx="817">
                  <c:v>17.7</c:v>
                </c:pt>
                <c:pt idx="818">
                  <c:v>17.7</c:v>
                </c:pt>
                <c:pt idx="819">
                  <c:v>17.733333333000001</c:v>
                </c:pt>
                <c:pt idx="820">
                  <c:v>17.733333333000001</c:v>
                </c:pt>
                <c:pt idx="821">
                  <c:v>17.766666666999999</c:v>
                </c:pt>
                <c:pt idx="822">
                  <c:v>17.766666666999999</c:v>
                </c:pt>
                <c:pt idx="823">
                  <c:v>17.8</c:v>
                </c:pt>
                <c:pt idx="824">
                  <c:v>17.8</c:v>
                </c:pt>
                <c:pt idx="825">
                  <c:v>17.833333332999999</c:v>
                </c:pt>
                <c:pt idx="826">
                  <c:v>17.833333332999999</c:v>
                </c:pt>
                <c:pt idx="827">
                  <c:v>17.866666667000001</c:v>
                </c:pt>
                <c:pt idx="828">
                  <c:v>17.866666667000001</c:v>
                </c:pt>
                <c:pt idx="829">
                  <c:v>17.899999999999999</c:v>
                </c:pt>
                <c:pt idx="830">
                  <c:v>17.899999999999999</c:v>
                </c:pt>
                <c:pt idx="831">
                  <c:v>17.933333333</c:v>
                </c:pt>
                <c:pt idx="832">
                  <c:v>17.933333333</c:v>
                </c:pt>
                <c:pt idx="833">
                  <c:v>17.966666666999998</c:v>
                </c:pt>
                <c:pt idx="834">
                  <c:v>17.966666666999998</c:v>
                </c:pt>
                <c:pt idx="835">
                  <c:v>18</c:v>
                </c:pt>
                <c:pt idx="836">
                  <c:v>18</c:v>
                </c:pt>
                <c:pt idx="837">
                  <c:v>18.033333333000002</c:v>
                </c:pt>
                <c:pt idx="838">
                  <c:v>18.033333333000002</c:v>
                </c:pt>
                <c:pt idx="839">
                  <c:v>18.066666667</c:v>
                </c:pt>
                <c:pt idx="840">
                  <c:v>18.066666667</c:v>
                </c:pt>
                <c:pt idx="841">
                  <c:v>18.100000000000001</c:v>
                </c:pt>
                <c:pt idx="842">
                  <c:v>18.100000000000001</c:v>
                </c:pt>
                <c:pt idx="843">
                  <c:v>18.133333332999999</c:v>
                </c:pt>
                <c:pt idx="844">
                  <c:v>18.133333332999999</c:v>
                </c:pt>
                <c:pt idx="845">
                  <c:v>18.166666667000001</c:v>
                </c:pt>
                <c:pt idx="846">
                  <c:v>18.166666667000001</c:v>
                </c:pt>
                <c:pt idx="847">
                  <c:v>18.2</c:v>
                </c:pt>
                <c:pt idx="848">
                  <c:v>18.2</c:v>
                </c:pt>
                <c:pt idx="849">
                  <c:v>18.233333333000001</c:v>
                </c:pt>
                <c:pt idx="850">
                  <c:v>18.233333333000001</c:v>
                </c:pt>
                <c:pt idx="851">
                  <c:v>18.266666666999999</c:v>
                </c:pt>
                <c:pt idx="852">
                  <c:v>18.266666666999999</c:v>
                </c:pt>
                <c:pt idx="853">
                  <c:v>18.3</c:v>
                </c:pt>
                <c:pt idx="854">
                  <c:v>18.3</c:v>
                </c:pt>
                <c:pt idx="855">
                  <c:v>18.333333332999999</c:v>
                </c:pt>
                <c:pt idx="856">
                  <c:v>18.333333332999999</c:v>
                </c:pt>
                <c:pt idx="857">
                  <c:v>18.399999999999999</c:v>
                </c:pt>
                <c:pt idx="858">
                  <c:v>18.399999999999999</c:v>
                </c:pt>
                <c:pt idx="859">
                  <c:v>18.433333333</c:v>
                </c:pt>
                <c:pt idx="860">
                  <c:v>18.433333333</c:v>
                </c:pt>
                <c:pt idx="861">
                  <c:v>18.466666666999998</c:v>
                </c:pt>
                <c:pt idx="862">
                  <c:v>18.466666666999998</c:v>
                </c:pt>
                <c:pt idx="863">
                  <c:v>18.5</c:v>
                </c:pt>
                <c:pt idx="864">
                  <c:v>18.5</c:v>
                </c:pt>
                <c:pt idx="865">
                  <c:v>18.533333333000002</c:v>
                </c:pt>
                <c:pt idx="866">
                  <c:v>18.533333333000002</c:v>
                </c:pt>
                <c:pt idx="867">
                  <c:v>18.566666667</c:v>
                </c:pt>
                <c:pt idx="868">
                  <c:v>18.566666667</c:v>
                </c:pt>
                <c:pt idx="869">
                  <c:v>18.633333332999999</c:v>
                </c:pt>
                <c:pt idx="870">
                  <c:v>18.633333332999999</c:v>
                </c:pt>
                <c:pt idx="871">
                  <c:v>18.666666667000001</c:v>
                </c:pt>
                <c:pt idx="872">
                  <c:v>18.666666667000001</c:v>
                </c:pt>
                <c:pt idx="873">
                  <c:v>18.7</c:v>
                </c:pt>
                <c:pt idx="874">
                  <c:v>18.7</c:v>
                </c:pt>
                <c:pt idx="875">
                  <c:v>18.733333333000001</c:v>
                </c:pt>
                <c:pt idx="876">
                  <c:v>18.733333333000001</c:v>
                </c:pt>
                <c:pt idx="877">
                  <c:v>18.766666666999999</c:v>
                </c:pt>
                <c:pt idx="878">
                  <c:v>18.766666666999999</c:v>
                </c:pt>
                <c:pt idx="879">
                  <c:v>18.8</c:v>
                </c:pt>
                <c:pt idx="880">
                  <c:v>18.8</c:v>
                </c:pt>
                <c:pt idx="881">
                  <c:v>18.833333332999999</c:v>
                </c:pt>
                <c:pt idx="882">
                  <c:v>18.833333332999999</c:v>
                </c:pt>
                <c:pt idx="883">
                  <c:v>18.866666667000001</c:v>
                </c:pt>
                <c:pt idx="884">
                  <c:v>18.866666667000001</c:v>
                </c:pt>
                <c:pt idx="885">
                  <c:v>18.899999999999999</c:v>
                </c:pt>
                <c:pt idx="886">
                  <c:v>18.899999999999999</c:v>
                </c:pt>
                <c:pt idx="887">
                  <c:v>18.933333333</c:v>
                </c:pt>
                <c:pt idx="888">
                  <c:v>18.933333333</c:v>
                </c:pt>
                <c:pt idx="889">
                  <c:v>18.966666666999998</c:v>
                </c:pt>
                <c:pt idx="890">
                  <c:v>18.966666666999998</c:v>
                </c:pt>
                <c:pt idx="891">
                  <c:v>19</c:v>
                </c:pt>
                <c:pt idx="892">
                  <c:v>19</c:v>
                </c:pt>
                <c:pt idx="893">
                  <c:v>19.066666667</c:v>
                </c:pt>
                <c:pt idx="894">
                  <c:v>19.066666667</c:v>
                </c:pt>
                <c:pt idx="895">
                  <c:v>19.100000000000001</c:v>
                </c:pt>
                <c:pt idx="896">
                  <c:v>19.100000000000001</c:v>
                </c:pt>
                <c:pt idx="897">
                  <c:v>19.133333332999999</c:v>
                </c:pt>
                <c:pt idx="898">
                  <c:v>19.133333332999999</c:v>
                </c:pt>
                <c:pt idx="899">
                  <c:v>19.166666667000001</c:v>
                </c:pt>
                <c:pt idx="900">
                  <c:v>19.166666667000001</c:v>
                </c:pt>
                <c:pt idx="901">
                  <c:v>19.2</c:v>
                </c:pt>
                <c:pt idx="902">
                  <c:v>19.2</c:v>
                </c:pt>
                <c:pt idx="903">
                  <c:v>19.233333333000001</c:v>
                </c:pt>
                <c:pt idx="904">
                  <c:v>19.233333333000001</c:v>
                </c:pt>
                <c:pt idx="905">
                  <c:v>19.266666666999999</c:v>
                </c:pt>
                <c:pt idx="906">
                  <c:v>19.266666666999999</c:v>
                </c:pt>
                <c:pt idx="907">
                  <c:v>19.3</c:v>
                </c:pt>
                <c:pt idx="908">
                  <c:v>19.3</c:v>
                </c:pt>
                <c:pt idx="909">
                  <c:v>19.333333332999999</c:v>
                </c:pt>
                <c:pt idx="910">
                  <c:v>19.333333332999999</c:v>
                </c:pt>
                <c:pt idx="911">
                  <c:v>19.366666667000001</c:v>
                </c:pt>
                <c:pt idx="912">
                  <c:v>19.366666667000001</c:v>
                </c:pt>
                <c:pt idx="913">
                  <c:v>19.399999999999999</c:v>
                </c:pt>
                <c:pt idx="914">
                  <c:v>19.399999999999999</c:v>
                </c:pt>
                <c:pt idx="915">
                  <c:v>19.433333333</c:v>
                </c:pt>
                <c:pt idx="916">
                  <c:v>19.433333333</c:v>
                </c:pt>
                <c:pt idx="917">
                  <c:v>19.466666666999998</c:v>
                </c:pt>
                <c:pt idx="918">
                  <c:v>19.466666666999998</c:v>
                </c:pt>
                <c:pt idx="919">
                  <c:v>19.5</c:v>
                </c:pt>
                <c:pt idx="920">
                  <c:v>19.5</c:v>
                </c:pt>
                <c:pt idx="921">
                  <c:v>19.600000000000001</c:v>
                </c:pt>
                <c:pt idx="922">
                  <c:v>19.600000000000001</c:v>
                </c:pt>
                <c:pt idx="923">
                  <c:v>19.633333332999999</c:v>
                </c:pt>
                <c:pt idx="924">
                  <c:v>19.633333332999999</c:v>
                </c:pt>
                <c:pt idx="925">
                  <c:v>19.666666667000001</c:v>
                </c:pt>
                <c:pt idx="926">
                  <c:v>19.666666667000001</c:v>
                </c:pt>
                <c:pt idx="927">
                  <c:v>19.7</c:v>
                </c:pt>
                <c:pt idx="928">
                  <c:v>19.7</c:v>
                </c:pt>
                <c:pt idx="929">
                  <c:v>19.733333333000001</c:v>
                </c:pt>
                <c:pt idx="930">
                  <c:v>19.733333333000001</c:v>
                </c:pt>
                <c:pt idx="931">
                  <c:v>19.766666666999999</c:v>
                </c:pt>
                <c:pt idx="932">
                  <c:v>19.766666666999999</c:v>
                </c:pt>
                <c:pt idx="933">
                  <c:v>19.8</c:v>
                </c:pt>
                <c:pt idx="934">
                  <c:v>19.8</c:v>
                </c:pt>
                <c:pt idx="935">
                  <c:v>19.833333332999999</c:v>
                </c:pt>
                <c:pt idx="936">
                  <c:v>19.833333332999999</c:v>
                </c:pt>
                <c:pt idx="937">
                  <c:v>19.866666667000001</c:v>
                </c:pt>
                <c:pt idx="938">
                  <c:v>19.866666667000001</c:v>
                </c:pt>
                <c:pt idx="939">
                  <c:v>19.899999999999999</c:v>
                </c:pt>
                <c:pt idx="940">
                  <c:v>19.899999999999999</c:v>
                </c:pt>
                <c:pt idx="941">
                  <c:v>19.933333333</c:v>
                </c:pt>
                <c:pt idx="942">
                  <c:v>19.933333333</c:v>
                </c:pt>
                <c:pt idx="943">
                  <c:v>19.966666666999998</c:v>
                </c:pt>
                <c:pt idx="944">
                  <c:v>19.966666666999998</c:v>
                </c:pt>
                <c:pt idx="945">
                  <c:v>20</c:v>
                </c:pt>
                <c:pt idx="946">
                  <c:v>20</c:v>
                </c:pt>
                <c:pt idx="947">
                  <c:v>20.033333333000002</c:v>
                </c:pt>
                <c:pt idx="948">
                  <c:v>20.033333333000002</c:v>
                </c:pt>
                <c:pt idx="949">
                  <c:v>20.066666667</c:v>
                </c:pt>
                <c:pt idx="950">
                  <c:v>20.066666667</c:v>
                </c:pt>
                <c:pt idx="951">
                  <c:v>20.100000000000001</c:v>
                </c:pt>
                <c:pt idx="952">
                  <c:v>20.100000000000001</c:v>
                </c:pt>
                <c:pt idx="953">
                  <c:v>20.133333332999999</c:v>
                </c:pt>
                <c:pt idx="954">
                  <c:v>20.133333332999999</c:v>
                </c:pt>
                <c:pt idx="955">
                  <c:v>20.166666667000001</c:v>
                </c:pt>
                <c:pt idx="956">
                  <c:v>20.166666667000001</c:v>
                </c:pt>
                <c:pt idx="957">
                  <c:v>20.2</c:v>
                </c:pt>
                <c:pt idx="958">
                  <c:v>20.2</c:v>
                </c:pt>
                <c:pt idx="959">
                  <c:v>20.233333333000001</c:v>
                </c:pt>
                <c:pt idx="960">
                  <c:v>20.233333333000001</c:v>
                </c:pt>
                <c:pt idx="961">
                  <c:v>20.3</c:v>
                </c:pt>
                <c:pt idx="962">
                  <c:v>20.3</c:v>
                </c:pt>
                <c:pt idx="963">
                  <c:v>20.333333332999999</c:v>
                </c:pt>
                <c:pt idx="964">
                  <c:v>20.333333332999999</c:v>
                </c:pt>
                <c:pt idx="965">
                  <c:v>20.366666667000001</c:v>
                </c:pt>
                <c:pt idx="966">
                  <c:v>20.366666667000001</c:v>
                </c:pt>
                <c:pt idx="967">
                  <c:v>20.399999999999999</c:v>
                </c:pt>
                <c:pt idx="968">
                  <c:v>20.399999999999999</c:v>
                </c:pt>
                <c:pt idx="969">
                  <c:v>20.433333333</c:v>
                </c:pt>
                <c:pt idx="970">
                  <c:v>20.433333333</c:v>
                </c:pt>
                <c:pt idx="971">
                  <c:v>20.466666666999998</c:v>
                </c:pt>
                <c:pt idx="972">
                  <c:v>20.466666666999998</c:v>
                </c:pt>
                <c:pt idx="973">
                  <c:v>20.533333333000002</c:v>
                </c:pt>
                <c:pt idx="974">
                  <c:v>20.533333333000002</c:v>
                </c:pt>
                <c:pt idx="975">
                  <c:v>20.566666667</c:v>
                </c:pt>
                <c:pt idx="976">
                  <c:v>20.566666667</c:v>
                </c:pt>
                <c:pt idx="977">
                  <c:v>20.6</c:v>
                </c:pt>
                <c:pt idx="978">
                  <c:v>20.6</c:v>
                </c:pt>
                <c:pt idx="979">
                  <c:v>20.633333332999999</c:v>
                </c:pt>
                <c:pt idx="980">
                  <c:v>20.633333332999999</c:v>
                </c:pt>
                <c:pt idx="981">
                  <c:v>20.666666667000001</c:v>
                </c:pt>
                <c:pt idx="982">
                  <c:v>20.666666667000001</c:v>
                </c:pt>
                <c:pt idx="983">
                  <c:v>20.7</c:v>
                </c:pt>
                <c:pt idx="984">
                  <c:v>20.7</c:v>
                </c:pt>
                <c:pt idx="985">
                  <c:v>20.733333333000001</c:v>
                </c:pt>
                <c:pt idx="986">
                  <c:v>20.733333333000001</c:v>
                </c:pt>
                <c:pt idx="987">
                  <c:v>20.766666666999999</c:v>
                </c:pt>
                <c:pt idx="988">
                  <c:v>20.766666666999999</c:v>
                </c:pt>
                <c:pt idx="989">
                  <c:v>20.8</c:v>
                </c:pt>
                <c:pt idx="990">
                  <c:v>20.8</c:v>
                </c:pt>
                <c:pt idx="991">
                  <c:v>20.833333332999999</c:v>
                </c:pt>
                <c:pt idx="992">
                  <c:v>20.833333332999999</c:v>
                </c:pt>
                <c:pt idx="993">
                  <c:v>20.866666667000001</c:v>
                </c:pt>
                <c:pt idx="994">
                  <c:v>20.866666667000001</c:v>
                </c:pt>
                <c:pt idx="995">
                  <c:v>20.9</c:v>
                </c:pt>
                <c:pt idx="996">
                  <c:v>20.9</c:v>
                </c:pt>
                <c:pt idx="997">
                  <c:v>20.933333333</c:v>
                </c:pt>
                <c:pt idx="998">
                  <c:v>20.933333333</c:v>
                </c:pt>
                <c:pt idx="999">
                  <c:v>21</c:v>
                </c:pt>
                <c:pt idx="1000">
                  <c:v>21</c:v>
                </c:pt>
                <c:pt idx="1001">
                  <c:v>21.033333333000002</c:v>
                </c:pt>
                <c:pt idx="1002">
                  <c:v>21.033333333000002</c:v>
                </c:pt>
                <c:pt idx="1003">
                  <c:v>21.066666667</c:v>
                </c:pt>
                <c:pt idx="1004">
                  <c:v>21.066666667</c:v>
                </c:pt>
                <c:pt idx="1005">
                  <c:v>21.1</c:v>
                </c:pt>
                <c:pt idx="1006">
                  <c:v>21.1</c:v>
                </c:pt>
                <c:pt idx="1007">
                  <c:v>21.133333332999999</c:v>
                </c:pt>
                <c:pt idx="1008">
                  <c:v>21.133333332999999</c:v>
                </c:pt>
                <c:pt idx="1009">
                  <c:v>21.166666667000001</c:v>
                </c:pt>
                <c:pt idx="1010">
                  <c:v>21.166666667000001</c:v>
                </c:pt>
                <c:pt idx="1011">
                  <c:v>21.2</c:v>
                </c:pt>
                <c:pt idx="1012">
                  <c:v>21.2</c:v>
                </c:pt>
                <c:pt idx="1013">
                  <c:v>21.233333333000001</c:v>
                </c:pt>
                <c:pt idx="1014">
                  <c:v>21.233333333000001</c:v>
                </c:pt>
                <c:pt idx="1015">
                  <c:v>21.266666666999999</c:v>
                </c:pt>
                <c:pt idx="1016">
                  <c:v>21.266666666999999</c:v>
                </c:pt>
                <c:pt idx="1017">
                  <c:v>21.3</c:v>
                </c:pt>
                <c:pt idx="1018">
                  <c:v>21.3</c:v>
                </c:pt>
                <c:pt idx="1019">
                  <c:v>21.333333332999999</c:v>
                </c:pt>
                <c:pt idx="1020">
                  <c:v>21.333333332999999</c:v>
                </c:pt>
                <c:pt idx="1021">
                  <c:v>21.366666667000001</c:v>
                </c:pt>
                <c:pt idx="1022">
                  <c:v>21.366666667000001</c:v>
                </c:pt>
                <c:pt idx="1023">
                  <c:v>21.433333333</c:v>
                </c:pt>
                <c:pt idx="1024">
                  <c:v>21.433333333</c:v>
                </c:pt>
                <c:pt idx="1025">
                  <c:v>21.466666666999998</c:v>
                </c:pt>
                <c:pt idx="1026">
                  <c:v>21.466666666999998</c:v>
                </c:pt>
                <c:pt idx="1027">
                  <c:v>21.5</c:v>
                </c:pt>
                <c:pt idx="1028">
                  <c:v>21.5</c:v>
                </c:pt>
                <c:pt idx="1029">
                  <c:v>21.533333333000002</c:v>
                </c:pt>
                <c:pt idx="1030">
                  <c:v>21.533333333000002</c:v>
                </c:pt>
                <c:pt idx="1031">
                  <c:v>21.566666667</c:v>
                </c:pt>
                <c:pt idx="1032">
                  <c:v>21.566666667</c:v>
                </c:pt>
                <c:pt idx="1033">
                  <c:v>21.6</c:v>
                </c:pt>
                <c:pt idx="1034">
                  <c:v>21.6</c:v>
                </c:pt>
                <c:pt idx="1035">
                  <c:v>21.666666667000001</c:v>
                </c:pt>
                <c:pt idx="1036">
                  <c:v>21.666666667000001</c:v>
                </c:pt>
                <c:pt idx="1037">
                  <c:v>21.7</c:v>
                </c:pt>
                <c:pt idx="1038">
                  <c:v>21.7</c:v>
                </c:pt>
                <c:pt idx="1039">
                  <c:v>21.733333333000001</c:v>
                </c:pt>
                <c:pt idx="1040">
                  <c:v>21.733333333000001</c:v>
                </c:pt>
                <c:pt idx="1041">
                  <c:v>21.766666666999999</c:v>
                </c:pt>
                <c:pt idx="1042">
                  <c:v>21.766666666999999</c:v>
                </c:pt>
                <c:pt idx="1043">
                  <c:v>21.8</c:v>
                </c:pt>
                <c:pt idx="1044">
                  <c:v>21.8</c:v>
                </c:pt>
                <c:pt idx="1045">
                  <c:v>21.833333332999999</c:v>
                </c:pt>
                <c:pt idx="1046">
                  <c:v>21.833333332999999</c:v>
                </c:pt>
                <c:pt idx="1047">
                  <c:v>21.866666667000001</c:v>
                </c:pt>
                <c:pt idx="1048">
                  <c:v>21.866666667000001</c:v>
                </c:pt>
                <c:pt idx="1049">
                  <c:v>21.9</c:v>
                </c:pt>
                <c:pt idx="1050">
                  <c:v>21.9</c:v>
                </c:pt>
                <c:pt idx="1051">
                  <c:v>21.933333333</c:v>
                </c:pt>
                <c:pt idx="1052">
                  <c:v>21.933333333</c:v>
                </c:pt>
                <c:pt idx="1053">
                  <c:v>21.966666666999998</c:v>
                </c:pt>
                <c:pt idx="1054">
                  <c:v>21.966666666999998</c:v>
                </c:pt>
                <c:pt idx="1055">
                  <c:v>22</c:v>
                </c:pt>
                <c:pt idx="1056">
                  <c:v>22</c:v>
                </c:pt>
                <c:pt idx="1057">
                  <c:v>22.033333333000002</c:v>
                </c:pt>
                <c:pt idx="1058">
                  <c:v>22.033333333000002</c:v>
                </c:pt>
                <c:pt idx="1059">
                  <c:v>22.066666667</c:v>
                </c:pt>
                <c:pt idx="1060">
                  <c:v>22.066666667</c:v>
                </c:pt>
                <c:pt idx="1061">
                  <c:v>22.1</c:v>
                </c:pt>
                <c:pt idx="1062">
                  <c:v>22.1</c:v>
                </c:pt>
                <c:pt idx="1063">
                  <c:v>22.133333332999999</c:v>
                </c:pt>
                <c:pt idx="1064">
                  <c:v>22.133333332999999</c:v>
                </c:pt>
                <c:pt idx="1065">
                  <c:v>22.166666667000001</c:v>
                </c:pt>
                <c:pt idx="1066">
                  <c:v>22.166666667000001</c:v>
                </c:pt>
                <c:pt idx="1067">
                  <c:v>22.2</c:v>
                </c:pt>
                <c:pt idx="1068">
                  <c:v>22.2</c:v>
                </c:pt>
                <c:pt idx="1069">
                  <c:v>22.233333333000001</c:v>
                </c:pt>
                <c:pt idx="1070">
                  <c:v>22.233333333000001</c:v>
                </c:pt>
                <c:pt idx="1071">
                  <c:v>22.266666666999999</c:v>
                </c:pt>
                <c:pt idx="1072">
                  <c:v>22.266666666999999</c:v>
                </c:pt>
                <c:pt idx="1073">
                  <c:v>22.3</c:v>
                </c:pt>
                <c:pt idx="1074">
                  <c:v>22.3</c:v>
                </c:pt>
                <c:pt idx="1075">
                  <c:v>22.366666667000001</c:v>
                </c:pt>
                <c:pt idx="1076">
                  <c:v>22.366666667000001</c:v>
                </c:pt>
                <c:pt idx="1077">
                  <c:v>22.4</c:v>
                </c:pt>
                <c:pt idx="1078">
                  <c:v>22.4</c:v>
                </c:pt>
                <c:pt idx="1079">
                  <c:v>22.433333333</c:v>
                </c:pt>
                <c:pt idx="1080">
                  <c:v>22.433333333</c:v>
                </c:pt>
                <c:pt idx="1081">
                  <c:v>22.466666666999998</c:v>
                </c:pt>
                <c:pt idx="1082">
                  <c:v>22.466666666999998</c:v>
                </c:pt>
                <c:pt idx="1083">
                  <c:v>22.5</c:v>
                </c:pt>
                <c:pt idx="1084">
                  <c:v>22.5</c:v>
                </c:pt>
                <c:pt idx="1085">
                  <c:v>22.533333333000002</c:v>
                </c:pt>
                <c:pt idx="1086">
                  <c:v>22.533333333000002</c:v>
                </c:pt>
                <c:pt idx="1087">
                  <c:v>22.566666667</c:v>
                </c:pt>
                <c:pt idx="1088">
                  <c:v>22.566666667</c:v>
                </c:pt>
                <c:pt idx="1089">
                  <c:v>22.6</c:v>
                </c:pt>
                <c:pt idx="1090">
                  <c:v>22.6</c:v>
                </c:pt>
                <c:pt idx="1091">
                  <c:v>22.633333332999999</c:v>
                </c:pt>
                <c:pt idx="1092">
                  <c:v>22.633333332999999</c:v>
                </c:pt>
                <c:pt idx="1093">
                  <c:v>22.666666667000001</c:v>
                </c:pt>
                <c:pt idx="1094">
                  <c:v>22.666666667000001</c:v>
                </c:pt>
                <c:pt idx="1095">
                  <c:v>22.7</c:v>
                </c:pt>
                <c:pt idx="1096">
                  <c:v>22.7</c:v>
                </c:pt>
                <c:pt idx="1097">
                  <c:v>22.733333333000001</c:v>
                </c:pt>
                <c:pt idx="1098">
                  <c:v>22.733333333000001</c:v>
                </c:pt>
                <c:pt idx="1099">
                  <c:v>22.766666666999999</c:v>
                </c:pt>
                <c:pt idx="1100">
                  <c:v>22.766666666999999</c:v>
                </c:pt>
                <c:pt idx="1101">
                  <c:v>22.8</c:v>
                </c:pt>
                <c:pt idx="1102">
                  <c:v>22.8</c:v>
                </c:pt>
                <c:pt idx="1103">
                  <c:v>22.833333332999999</c:v>
                </c:pt>
                <c:pt idx="1104">
                  <c:v>22.833333332999999</c:v>
                </c:pt>
                <c:pt idx="1105">
                  <c:v>22.866666667000001</c:v>
                </c:pt>
                <c:pt idx="1106">
                  <c:v>22.866666667000001</c:v>
                </c:pt>
                <c:pt idx="1107">
                  <c:v>22.9</c:v>
                </c:pt>
                <c:pt idx="1108">
                  <c:v>22.9</c:v>
                </c:pt>
                <c:pt idx="1109">
                  <c:v>22.933333333</c:v>
                </c:pt>
                <c:pt idx="1110">
                  <c:v>22.933333333</c:v>
                </c:pt>
                <c:pt idx="1111">
                  <c:v>22.966666666999998</c:v>
                </c:pt>
                <c:pt idx="1112">
                  <c:v>22.966666666999998</c:v>
                </c:pt>
                <c:pt idx="1113">
                  <c:v>23</c:v>
                </c:pt>
                <c:pt idx="1114">
                  <c:v>23</c:v>
                </c:pt>
                <c:pt idx="1115">
                  <c:v>23.033333333000002</c:v>
                </c:pt>
                <c:pt idx="1116">
                  <c:v>23.033333333000002</c:v>
                </c:pt>
                <c:pt idx="1117">
                  <c:v>23.066666667</c:v>
                </c:pt>
                <c:pt idx="1118">
                  <c:v>23.066666667</c:v>
                </c:pt>
                <c:pt idx="1119">
                  <c:v>23.1</c:v>
                </c:pt>
                <c:pt idx="1120">
                  <c:v>23.1</c:v>
                </c:pt>
                <c:pt idx="1121">
                  <c:v>23.133333332999999</c:v>
                </c:pt>
                <c:pt idx="1122">
                  <c:v>23.133333332999999</c:v>
                </c:pt>
                <c:pt idx="1123">
                  <c:v>23.166666667000001</c:v>
                </c:pt>
                <c:pt idx="1124">
                  <c:v>23.166666667000001</c:v>
                </c:pt>
                <c:pt idx="1125">
                  <c:v>23.2</c:v>
                </c:pt>
                <c:pt idx="1126">
                  <c:v>23.2</c:v>
                </c:pt>
                <c:pt idx="1127">
                  <c:v>23.233333333000001</c:v>
                </c:pt>
                <c:pt idx="1128">
                  <c:v>23.233333333000001</c:v>
                </c:pt>
                <c:pt idx="1129">
                  <c:v>23.266666666999999</c:v>
                </c:pt>
                <c:pt idx="1130">
                  <c:v>23.266666666999999</c:v>
                </c:pt>
                <c:pt idx="1131">
                  <c:v>23.3</c:v>
                </c:pt>
                <c:pt idx="1132">
                  <c:v>23.3</c:v>
                </c:pt>
                <c:pt idx="1133">
                  <c:v>23.333333332999999</c:v>
                </c:pt>
                <c:pt idx="1134">
                  <c:v>23.333333332999999</c:v>
                </c:pt>
                <c:pt idx="1135">
                  <c:v>23.366666667000001</c:v>
                </c:pt>
                <c:pt idx="1136">
                  <c:v>23.366666667000001</c:v>
                </c:pt>
                <c:pt idx="1137">
                  <c:v>23.4</c:v>
                </c:pt>
                <c:pt idx="1138">
                  <c:v>23.4</c:v>
                </c:pt>
                <c:pt idx="1139">
                  <c:v>23.433333333</c:v>
                </c:pt>
                <c:pt idx="1140">
                  <c:v>23.433333333</c:v>
                </c:pt>
                <c:pt idx="1141">
                  <c:v>23.466666666999998</c:v>
                </c:pt>
                <c:pt idx="1142">
                  <c:v>23.466666666999998</c:v>
                </c:pt>
                <c:pt idx="1143">
                  <c:v>23.533333333000002</c:v>
                </c:pt>
                <c:pt idx="1144">
                  <c:v>23.533333333000002</c:v>
                </c:pt>
                <c:pt idx="1145">
                  <c:v>23.566666667</c:v>
                </c:pt>
                <c:pt idx="1146">
                  <c:v>23.566666667</c:v>
                </c:pt>
                <c:pt idx="1147">
                  <c:v>23.6</c:v>
                </c:pt>
                <c:pt idx="1148">
                  <c:v>23.6</c:v>
                </c:pt>
                <c:pt idx="1149">
                  <c:v>23.633333332999999</c:v>
                </c:pt>
                <c:pt idx="1150">
                  <c:v>23.633333332999999</c:v>
                </c:pt>
                <c:pt idx="1151">
                  <c:v>23.666666667000001</c:v>
                </c:pt>
                <c:pt idx="1152">
                  <c:v>23.666666667000001</c:v>
                </c:pt>
                <c:pt idx="1153">
                  <c:v>23.7</c:v>
                </c:pt>
                <c:pt idx="1154">
                  <c:v>23.7</c:v>
                </c:pt>
                <c:pt idx="1155">
                  <c:v>23.733333333000001</c:v>
                </c:pt>
                <c:pt idx="1156">
                  <c:v>23.733333333000001</c:v>
                </c:pt>
                <c:pt idx="1157">
                  <c:v>23.8</c:v>
                </c:pt>
                <c:pt idx="1158">
                  <c:v>23.8</c:v>
                </c:pt>
                <c:pt idx="1159">
                  <c:v>23.833333332999999</c:v>
                </c:pt>
                <c:pt idx="1160">
                  <c:v>23.833333332999999</c:v>
                </c:pt>
                <c:pt idx="1161">
                  <c:v>23.866666667000001</c:v>
                </c:pt>
                <c:pt idx="1162">
                  <c:v>23.866666667000001</c:v>
                </c:pt>
                <c:pt idx="1163">
                  <c:v>23.9</c:v>
                </c:pt>
                <c:pt idx="1164">
                  <c:v>23.9</c:v>
                </c:pt>
                <c:pt idx="1165">
                  <c:v>23.933333333</c:v>
                </c:pt>
                <c:pt idx="1166">
                  <c:v>23.933333333</c:v>
                </c:pt>
                <c:pt idx="1167">
                  <c:v>23.966666666999998</c:v>
                </c:pt>
                <c:pt idx="1168">
                  <c:v>23.966666666999998</c:v>
                </c:pt>
                <c:pt idx="1169">
                  <c:v>24</c:v>
                </c:pt>
                <c:pt idx="1170">
                  <c:v>24</c:v>
                </c:pt>
                <c:pt idx="1171">
                  <c:v>24.033333333000002</c:v>
                </c:pt>
                <c:pt idx="1172">
                  <c:v>24.033333333000002</c:v>
                </c:pt>
                <c:pt idx="1173">
                  <c:v>24.066666667</c:v>
                </c:pt>
                <c:pt idx="1174">
                  <c:v>24.066666667</c:v>
                </c:pt>
                <c:pt idx="1175">
                  <c:v>24.1</c:v>
                </c:pt>
                <c:pt idx="1176">
                  <c:v>24.1</c:v>
                </c:pt>
                <c:pt idx="1177">
                  <c:v>24.133333332999999</c:v>
                </c:pt>
                <c:pt idx="1178">
                  <c:v>24.133333332999999</c:v>
                </c:pt>
                <c:pt idx="1179">
                  <c:v>24.166666667000001</c:v>
                </c:pt>
                <c:pt idx="1180">
                  <c:v>24.166666667000001</c:v>
                </c:pt>
                <c:pt idx="1181">
                  <c:v>24.2</c:v>
                </c:pt>
                <c:pt idx="1182">
                  <c:v>24.2</c:v>
                </c:pt>
                <c:pt idx="1183">
                  <c:v>24.233333333000001</c:v>
                </c:pt>
                <c:pt idx="1184">
                  <c:v>24.233333333000001</c:v>
                </c:pt>
                <c:pt idx="1185">
                  <c:v>24.3</c:v>
                </c:pt>
                <c:pt idx="1186">
                  <c:v>24.3</c:v>
                </c:pt>
                <c:pt idx="1187">
                  <c:v>24.333333332999999</c:v>
                </c:pt>
                <c:pt idx="1188">
                  <c:v>24.333333332999999</c:v>
                </c:pt>
                <c:pt idx="1189">
                  <c:v>24.366666667000001</c:v>
                </c:pt>
                <c:pt idx="1190">
                  <c:v>24.366666667000001</c:v>
                </c:pt>
                <c:pt idx="1191">
                  <c:v>24.4</c:v>
                </c:pt>
                <c:pt idx="1192">
                  <c:v>24.4</c:v>
                </c:pt>
                <c:pt idx="1193">
                  <c:v>24.466666666999998</c:v>
                </c:pt>
                <c:pt idx="1194">
                  <c:v>24.466666666999998</c:v>
                </c:pt>
                <c:pt idx="1195">
                  <c:v>24.5</c:v>
                </c:pt>
                <c:pt idx="1196">
                  <c:v>24.5</c:v>
                </c:pt>
                <c:pt idx="1197">
                  <c:v>24.533333333000002</c:v>
                </c:pt>
                <c:pt idx="1198">
                  <c:v>24.533333333000002</c:v>
                </c:pt>
                <c:pt idx="1199">
                  <c:v>24.566666667</c:v>
                </c:pt>
                <c:pt idx="1200">
                  <c:v>24.566666667</c:v>
                </c:pt>
                <c:pt idx="1201">
                  <c:v>24.6</c:v>
                </c:pt>
                <c:pt idx="1202">
                  <c:v>24.6</c:v>
                </c:pt>
                <c:pt idx="1203">
                  <c:v>24.633333332999999</c:v>
                </c:pt>
                <c:pt idx="1204">
                  <c:v>24.633333332999999</c:v>
                </c:pt>
                <c:pt idx="1205">
                  <c:v>24.733333333000001</c:v>
                </c:pt>
                <c:pt idx="1206">
                  <c:v>24.733333333000001</c:v>
                </c:pt>
                <c:pt idx="1207">
                  <c:v>24.766666666999999</c:v>
                </c:pt>
                <c:pt idx="1208">
                  <c:v>24.766666666999999</c:v>
                </c:pt>
                <c:pt idx="1209">
                  <c:v>24.8</c:v>
                </c:pt>
                <c:pt idx="1210">
                  <c:v>24.8</c:v>
                </c:pt>
                <c:pt idx="1211">
                  <c:v>24.833333332999999</c:v>
                </c:pt>
                <c:pt idx="1212">
                  <c:v>24.833333332999999</c:v>
                </c:pt>
                <c:pt idx="1213">
                  <c:v>24.866666667000001</c:v>
                </c:pt>
                <c:pt idx="1214">
                  <c:v>24.866666667000001</c:v>
                </c:pt>
                <c:pt idx="1215">
                  <c:v>24.9</c:v>
                </c:pt>
                <c:pt idx="1216">
                  <c:v>24.9</c:v>
                </c:pt>
                <c:pt idx="1217">
                  <c:v>24.966666666999998</c:v>
                </c:pt>
                <c:pt idx="1218">
                  <c:v>24.966666666999998</c:v>
                </c:pt>
                <c:pt idx="1219">
                  <c:v>25</c:v>
                </c:pt>
                <c:pt idx="1220">
                  <c:v>25</c:v>
                </c:pt>
                <c:pt idx="1221">
                  <c:v>25.033333333000002</c:v>
                </c:pt>
                <c:pt idx="1222">
                  <c:v>25.033333333000002</c:v>
                </c:pt>
                <c:pt idx="1223">
                  <c:v>25.066666667</c:v>
                </c:pt>
                <c:pt idx="1224">
                  <c:v>25.066666667</c:v>
                </c:pt>
                <c:pt idx="1225">
                  <c:v>25.1</c:v>
                </c:pt>
                <c:pt idx="1226">
                  <c:v>25.1</c:v>
                </c:pt>
                <c:pt idx="1227">
                  <c:v>25.166666667000001</c:v>
                </c:pt>
                <c:pt idx="1228">
                  <c:v>25.166666667000001</c:v>
                </c:pt>
                <c:pt idx="1229">
                  <c:v>25.2</c:v>
                </c:pt>
                <c:pt idx="1230">
                  <c:v>25.2</c:v>
                </c:pt>
                <c:pt idx="1231">
                  <c:v>25.233333333000001</c:v>
                </c:pt>
                <c:pt idx="1232">
                  <c:v>25.233333333000001</c:v>
                </c:pt>
                <c:pt idx="1233">
                  <c:v>25.266666666999999</c:v>
                </c:pt>
                <c:pt idx="1234">
                  <c:v>25.266666666999999</c:v>
                </c:pt>
                <c:pt idx="1235">
                  <c:v>25.3</c:v>
                </c:pt>
                <c:pt idx="1236">
                  <c:v>25.3</c:v>
                </c:pt>
                <c:pt idx="1237">
                  <c:v>25.333333332999999</c:v>
                </c:pt>
                <c:pt idx="1238">
                  <c:v>25.333333332999999</c:v>
                </c:pt>
                <c:pt idx="1239">
                  <c:v>25.366666667000001</c:v>
                </c:pt>
                <c:pt idx="1240">
                  <c:v>25.366666667000001</c:v>
                </c:pt>
                <c:pt idx="1241">
                  <c:v>25.4</c:v>
                </c:pt>
                <c:pt idx="1242">
                  <c:v>25.4</c:v>
                </c:pt>
                <c:pt idx="1243">
                  <c:v>25.433333333</c:v>
                </c:pt>
                <c:pt idx="1244">
                  <c:v>25.433333333</c:v>
                </c:pt>
                <c:pt idx="1245">
                  <c:v>25.466666666999998</c:v>
                </c:pt>
                <c:pt idx="1246">
                  <c:v>25.466666666999998</c:v>
                </c:pt>
                <c:pt idx="1247">
                  <c:v>25.5</c:v>
                </c:pt>
                <c:pt idx="1248">
                  <c:v>25.5</c:v>
                </c:pt>
                <c:pt idx="1249">
                  <c:v>25.533333333000002</c:v>
                </c:pt>
                <c:pt idx="1250">
                  <c:v>25.533333333000002</c:v>
                </c:pt>
                <c:pt idx="1251">
                  <c:v>25.566666667</c:v>
                </c:pt>
                <c:pt idx="1252">
                  <c:v>25.566666667</c:v>
                </c:pt>
                <c:pt idx="1253">
                  <c:v>25.6</c:v>
                </c:pt>
                <c:pt idx="1254">
                  <c:v>25.6</c:v>
                </c:pt>
                <c:pt idx="1255">
                  <c:v>25.633333332999999</c:v>
                </c:pt>
                <c:pt idx="1256">
                  <c:v>25.633333332999999</c:v>
                </c:pt>
                <c:pt idx="1257">
                  <c:v>25.666666667000001</c:v>
                </c:pt>
                <c:pt idx="1258">
                  <c:v>25.666666667000001</c:v>
                </c:pt>
                <c:pt idx="1259">
                  <c:v>25.7</c:v>
                </c:pt>
                <c:pt idx="1260">
                  <c:v>25.7</c:v>
                </c:pt>
                <c:pt idx="1261">
                  <c:v>25.733333333000001</c:v>
                </c:pt>
                <c:pt idx="1262">
                  <c:v>25.733333333000001</c:v>
                </c:pt>
                <c:pt idx="1263">
                  <c:v>25.766666666999999</c:v>
                </c:pt>
                <c:pt idx="1264">
                  <c:v>25.766666666999999</c:v>
                </c:pt>
                <c:pt idx="1265">
                  <c:v>25.833333332999999</c:v>
                </c:pt>
                <c:pt idx="1266">
                  <c:v>25.833333332999999</c:v>
                </c:pt>
                <c:pt idx="1267">
                  <c:v>25.9</c:v>
                </c:pt>
                <c:pt idx="1268">
                  <c:v>25.9</c:v>
                </c:pt>
                <c:pt idx="1269">
                  <c:v>25.933333333</c:v>
                </c:pt>
                <c:pt idx="1270">
                  <c:v>25.933333333</c:v>
                </c:pt>
                <c:pt idx="1271">
                  <c:v>25.966666666999998</c:v>
                </c:pt>
                <c:pt idx="1272">
                  <c:v>25.966666666999998</c:v>
                </c:pt>
                <c:pt idx="1273">
                  <c:v>26</c:v>
                </c:pt>
                <c:pt idx="1274">
                  <c:v>26</c:v>
                </c:pt>
                <c:pt idx="1275">
                  <c:v>26.033333333000002</c:v>
                </c:pt>
                <c:pt idx="1276">
                  <c:v>26.033333333000002</c:v>
                </c:pt>
                <c:pt idx="1277">
                  <c:v>26.066666667</c:v>
                </c:pt>
                <c:pt idx="1278">
                  <c:v>26.066666667</c:v>
                </c:pt>
                <c:pt idx="1279">
                  <c:v>26.1</c:v>
                </c:pt>
                <c:pt idx="1280">
                  <c:v>26.1</c:v>
                </c:pt>
                <c:pt idx="1281">
                  <c:v>26.133333332999999</c:v>
                </c:pt>
                <c:pt idx="1282">
                  <c:v>26.133333332999999</c:v>
                </c:pt>
                <c:pt idx="1283">
                  <c:v>26.166666667000001</c:v>
                </c:pt>
                <c:pt idx="1284">
                  <c:v>26.166666667000001</c:v>
                </c:pt>
                <c:pt idx="1285">
                  <c:v>26.2</c:v>
                </c:pt>
                <c:pt idx="1286">
                  <c:v>26.2</c:v>
                </c:pt>
                <c:pt idx="1287">
                  <c:v>26.233333333000001</c:v>
                </c:pt>
                <c:pt idx="1288">
                  <c:v>26.233333333000001</c:v>
                </c:pt>
                <c:pt idx="1289">
                  <c:v>26.266666666999999</c:v>
                </c:pt>
                <c:pt idx="1290">
                  <c:v>26.266666666999999</c:v>
                </c:pt>
                <c:pt idx="1291">
                  <c:v>26.3</c:v>
                </c:pt>
                <c:pt idx="1292">
                  <c:v>26.3</c:v>
                </c:pt>
                <c:pt idx="1293">
                  <c:v>26.333333332999999</c:v>
                </c:pt>
                <c:pt idx="1294">
                  <c:v>26.333333332999999</c:v>
                </c:pt>
                <c:pt idx="1295">
                  <c:v>26.366666667000001</c:v>
                </c:pt>
                <c:pt idx="1296">
                  <c:v>26.366666667000001</c:v>
                </c:pt>
                <c:pt idx="1297">
                  <c:v>26.4</c:v>
                </c:pt>
                <c:pt idx="1298">
                  <c:v>26.4</c:v>
                </c:pt>
                <c:pt idx="1299">
                  <c:v>26.433333333</c:v>
                </c:pt>
                <c:pt idx="1300">
                  <c:v>26.433333333</c:v>
                </c:pt>
                <c:pt idx="1301">
                  <c:v>26.466666666999998</c:v>
                </c:pt>
                <c:pt idx="1302">
                  <c:v>26.466666666999998</c:v>
                </c:pt>
                <c:pt idx="1303">
                  <c:v>26.5</c:v>
                </c:pt>
                <c:pt idx="1304">
                  <c:v>26.5</c:v>
                </c:pt>
                <c:pt idx="1305">
                  <c:v>26.533333333000002</c:v>
                </c:pt>
                <c:pt idx="1306">
                  <c:v>26.533333333000002</c:v>
                </c:pt>
                <c:pt idx="1307">
                  <c:v>26.566666667</c:v>
                </c:pt>
                <c:pt idx="1308">
                  <c:v>26.566666667</c:v>
                </c:pt>
                <c:pt idx="1309">
                  <c:v>26.6</c:v>
                </c:pt>
                <c:pt idx="1310">
                  <c:v>26.6</c:v>
                </c:pt>
                <c:pt idx="1311">
                  <c:v>26.633333332999999</c:v>
                </c:pt>
                <c:pt idx="1312">
                  <c:v>26.633333332999999</c:v>
                </c:pt>
                <c:pt idx="1313">
                  <c:v>26.666666667000001</c:v>
                </c:pt>
                <c:pt idx="1314">
                  <c:v>26.666666667000001</c:v>
                </c:pt>
                <c:pt idx="1315">
                  <c:v>26.7</c:v>
                </c:pt>
                <c:pt idx="1316">
                  <c:v>26.7</c:v>
                </c:pt>
                <c:pt idx="1317">
                  <c:v>26.733333333000001</c:v>
                </c:pt>
                <c:pt idx="1318">
                  <c:v>26.733333333000001</c:v>
                </c:pt>
                <c:pt idx="1319">
                  <c:v>26.766666666999999</c:v>
                </c:pt>
                <c:pt idx="1320">
                  <c:v>26.766666666999999</c:v>
                </c:pt>
                <c:pt idx="1321">
                  <c:v>26.8</c:v>
                </c:pt>
                <c:pt idx="1322">
                  <c:v>26.8</c:v>
                </c:pt>
                <c:pt idx="1323">
                  <c:v>26.833333332999999</c:v>
                </c:pt>
                <c:pt idx="1324">
                  <c:v>26.833333332999999</c:v>
                </c:pt>
                <c:pt idx="1325">
                  <c:v>26.866666667000001</c:v>
                </c:pt>
                <c:pt idx="1326">
                  <c:v>26.866666667000001</c:v>
                </c:pt>
                <c:pt idx="1327">
                  <c:v>26.9</c:v>
                </c:pt>
                <c:pt idx="1328">
                  <c:v>26.9</c:v>
                </c:pt>
                <c:pt idx="1329">
                  <c:v>26.933333333</c:v>
                </c:pt>
                <c:pt idx="1330">
                  <c:v>26.933333333</c:v>
                </c:pt>
                <c:pt idx="1331">
                  <c:v>26.966666666999998</c:v>
                </c:pt>
                <c:pt idx="1332">
                  <c:v>26.966666666999998</c:v>
                </c:pt>
                <c:pt idx="1333">
                  <c:v>27</c:v>
                </c:pt>
                <c:pt idx="1334">
                  <c:v>27</c:v>
                </c:pt>
                <c:pt idx="1335">
                  <c:v>27.033333333000002</c:v>
                </c:pt>
                <c:pt idx="1336">
                  <c:v>27.033333333000002</c:v>
                </c:pt>
                <c:pt idx="1337">
                  <c:v>27.066666667</c:v>
                </c:pt>
                <c:pt idx="1338">
                  <c:v>27.066666667</c:v>
                </c:pt>
                <c:pt idx="1339">
                  <c:v>27.1</c:v>
                </c:pt>
                <c:pt idx="1340">
                  <c:v>27.1</c:v>
                </c:pt>
                <c:pt idx="1341">
                  <c:v>27.133333332999999</c:v>
                </c:pt>
                <c:pt idx="1342">
                  <c:v>27.133333332999999</c:v>
                </c:pt>
                <c:pt idx="1343">
                  <c:v>27.166666667000001</c:v>
                </c:pt>
                <c:pt idx="1344">
                  <c:v>27.166666667000001</c:v>
                </c:pt>
                <c:pt idx="1345">
                  <c:v>27.2</c:v>
                </c:pt>
                <c:pt idx="1346">
                  <c:v>27.2</c:v>
                </c:pt>
                <c:pt idx="1347">
                  <c:v>27.233333333000001</c:v>
                </c:pt>
                <c:pt idx="1348">
                  <c:v>27.233333333000001</c:v>
                </c:pt>
                <c:pt idx="1349">
                  <c:v>27.3</c:v>
                </c:pt>
                <c:pt idx="1350">
                  <c:v>27.3</c:v>
                </c:pt>
                <c:pt idx="1351">
                  <c:v>27.366666667000001</c:v>
                </c:pt>
                <c:pt idx="1352">
                  <c:v>27.366666667000001</c:v>
                </c:pt>
                <c:pt idx="1353">
                  <c:v>27.4</c:v>
                </c:pt>
                <c:pt idx="1354">
                  <c:v>27.4</c:v>
                </c:pt>
                <c:pt idx="1355">
                  <c:v>27.433333333</c:v>
                </c:pt>
                <c:pt idx="1356">
                  <c:v>27.433333333</c:v>
                </c:pt>
                <c:pt idx="1357">
                  <c:v>27.466666666999998</c:v>
                </c:pt>
                <c:pt idx="1358">
                  <c:v>27.466666666999998</c:v>
                </c:pt>
                <c:pt idx="1359">
                  <c:v>27.566666667</c:v>
                </c:pt>
                <c:pt idx="1360">
                  <c:v>27.566666667</c:v>
                </c:pt>
                <c:pt idx="1361">
                  <c:v>27.6</c:v>
                </c:pt>
                <c:pt idx="1362">
                  <c:v>27.6</c:v>
                </c:pt>
                <c:pt idx="1363">
                  <c:v>27.633333332999999</c:v>
                </c:pt>
                <c:pt idx="1364">
                  <c:v>27.633333332999999</c:v>
                </c:pt>
                <c:pt idx="1365">
                  <c:v>27.666666667000001</c:v>
                </c:pt>
                <c:pt idx="1366">
                  <c:v>27.666666667000001</c:v>
                </c:pt>
                <c:pt idx="1367">
                  <c:v>27.7</c:v>
                </c:pt>
                <c:pt idx="1368">
                  <c:v>27.7</c:v>
                </c:pt>
                <c:pt idx="1369">
                  <c:v>27.766666666999999</c:v>
                </c:pt>
                <c:pt idx="1370">
                  <c:v>27.766666666999999</c:v>
                </c:pt>
                <c:pt idx="1371">
                  <c:v>27.8</c:v>
                </c:pt>
                <c:pt idx="1372">
                  <c:v>27.8</c:v>
                </c:pt>
                <c:pt idx="1373">
                  <c:v>27.833333332999999</c:v>
                </c:pt>
                <c:pt idx="1374">
                  <c:v>27.833333332999999</c:v>
                </c:pt>
                <c:pt idx="1375">
                  <c:v>27.866666667000001</c:v>
                </c:pt>
                <c:pt idx="1376">
                  <c:v>27.866666667000001</c:v>
                </c:pt>
                <c:pt idx="1377">
                  <c:v>27.9</c:v>
                </c:pt>
                <c:pt idx="1378">
                  <c:v>27.9</c:v>
                </c:pt>
                <c:pt idx="1379">
                  <c:v>27.933333333</c:v>
                </c:pt>
                <c:pt idx="1380">
                  <c:v>27.933333333</c:v>
                </c:pt>
                <c:pt idx="1381">
                  <c:v>28</c:v>
                </c:pt>
                <c:pt idx="1382">
                  <c:v>28</c:v>
                </c:pt>
                <c:pt idx="1383">
                  <c:v>28.033333333000002</c:v>
                </c:pt>
                <c:pt idx="1384">
                  <c:v>28.033333333000002</c:v>
                </c:pt>
                <c:pt idx="1385">
                  <c:v>28.066666667</c:v>
                </c:pt>
                <c:pt idx="1386">
                  <c:v>28.066666667</c:v>
                </c:pt>
                <c:pt idx="1387">
                  <c:v>28.1</c:v>
                </c:pt>
                <c:pt idx="1388">
                  <c:v>28.1</c:v>
                </c:pt>
                <c:pt idx="1389">
                  <c:v>28.133333332999999</c:v>
                </c:pt>
                <c:pt idx="1390">
                  <c:v>28.133333332999999</c:v>
                </c:pt>
                <c:pt idx="1391">
                  <c:v>28.166666667000001</c:v>
                </c:pt>
                <c:pt idx="1392">
                  <c:v>28.166666667000001</c:v>
                </c:pt>
                <c:pt idx="1393">
                  <c:v>28.2</c:v>
                </c:pt>
                <c:pt idx="1394">
                  <c:v>28.2</c:v>
                </c:pt>
                <c:pt idx="1395">
                  <c:v>28.233333333000001</c:v>
                </c:pt>
                <c:pt idx="1396">
                  <c:v>28.233333333000001</c:v>
                </c:pt>
                <c:pt idx="1397">
                  <c:v>28.266666666999999</c:v>
                </c:pt>
                <c:pt idx="1398">
                  <c:v>28.266666666999999</c:v>
                </c:pt>
                <c:pt idx="1399">
                  <c:v>28.3</c:v>
                </c:pt>
                <c:pt idx="1400">
                  <c:v>28.3</c:v>
                </c:pt>
                <c:pt idx="1401">
                  <c:v>28.333333332999999</c:v>
                </c:pt>
                <c:pt idx="1402">
                  <c:v>28.333333332999999</c:v>
                </c:pt>
                <c:pt idx="1403">
                  <c:v>28.366666667000001</c:v>
                </c:pt>
                <c:pt idx="1404">
                  <c:v>28.366666667000001</c:v>
                </c:pt>
                <c:pt idx="1405">
                  <c:v>28.4</c:v>
                </c:pt>
                <c:pt idx="1406">
                  <c:v>28.4</c:v>
                </c:pt>
                <c:pt idx="1407">
                  <c:v>28.466666666999998</c:v>
                </c:pt>
                <c:pt idx="1408">
                  <c:v>28.466666666999998</c:v>
                </c:pt>
                <c:pt idx="1409">
                  <c:v>28.5</c:v>
                </c:pt>
                <c:pt idx="1410">
                  <c:v>28.5</c:v>
                </c:pt>
                <c:pt idx="1411">
                  <c:v>28.533333333000002</c:v>
                </c:pt>
                <c:pt idx="1412">
                  <c:v>28.533333333000002</c:v>
                </c:pt>
                <c:pt idx="1413">
                  <c:v>28.566666667</c:v>
                </c:pt>
                <c:pt idx="1414">
                  <c:v>28.566666667</c:v>
                </c:pt>
                <c:pt idx="1415">
                  <c:v>28.6</c:v>
                </c:pt>
                <c:pt idx="1416">
                  <c:v>28.6</c:v>
                </c:pt>
                <c:pt idx="1417">
                  <c:v>28.633333332999999</c:v>
                </c:pt>
                <c:pt idx="1418">
                  <c:v>28.633333332999999</c:v>
                </c:pt>
                <c:pt idx="1419">
                  <c:v>28.666666667000001</c:v>
                </c:pt>
                <c:pt idx="1420">
                  <c:v>28.666666667000001</c:v>
                </c:pt>
                <c:pt idx="1421">
                  <c:v>28.7</c:v>
                </c:pt>
                <c:pt idx="1422">
                  <c:v>28.7</c:v>
                </c:pt>
                <c:pt idx="1423">
                  <c:v>28.733333333000001</c:v>
                </c:pt>
                <c:pt idx="1424">
                  <c:v>28.733333333000001</c:v>
                </c:pt>
                <c:pt idx="1425">
                  <c:v>28.766666666999999</c:v>
                </c:pt>
                <c:pt idx="1426">
                  <c:v>28.766666666999999</c:v>
                </c:pt>
                <c:pt idx="1427">
                  <c:v>28.8</c:v>
                </c:pt>
                <c:pt idx="1428">
                  <c:v>28.8</c:v>
                </c:pt>
                <c:pt idx="1429">
                  <c:v>28.833333332999999</c:v>
                </c:pt>
                <c:pt idx="1430">
                  <c:v>28.833333332999999</c:v>
                </c:pt>
                <c:pt idx="1431">
                  <c:v>28.866666667000001</c:v>
                </c:pt>
                <c:pt idx="1432">
                  <c:v>28.866666667000001</c:v>
                </c:pt>
                <c:pt idx="1433">
                  <c:v>28.933333333</c:v>
                </c:pt>
                <c:pt idx="1434">
                  <c:v>28.933333333</c:v>
                </c:pt>
                <c:pt idx="1435">
                  <c:v>28.966666666999998</c:v>
                </c:pt>
                <c:pt idx="1436">
                  <c:v>28.966666666999998</c:v>
                </c:pt>
                <c:pt idx="1437">
                  <c:v>29</c:v>
                </c:pt>
                <c:pt idx="1438">
                  <c:v>29</c:v>
                </c:pt>
                <c:pt idx="1439">
                  <c:v>29.033333333000002</c:v>
                </c:pt>
                <c:pt idx="1440">
                  <c:v>29.033333333000002</c:v>
                </c:pt>
                <c:pt idx="1441">
                  <c:v>29.066666667</c:v>
                </c:pt>
                <c:pt idx="1442">
                  <c:v>29.066666667</c:v>
                </c:pt>
                <c:pt idx="1443">
                  <c:v>29.1</c:v>
                </c:pt>
                <c:pt idx="1444">
                  <c:v>29.1</c:v>
                </c:pt>
                <c:pt idx="1445">
                  <c:v>29.133333332999999</c:v>
                </c:pt>
                <c:pt idx="1446">
                  <c:v>29.133333332999999</c:v>
                </c:pt>
                <c:pt idx="1447">
                  <c:v>29.166666667000001</c:v>
                </c:pt>
                <c:pt idx="1448">
                  <c:v>29.166666667000001</c:v>
                </c:pt>
                <c:pt idx="1449">
                  <c:v>29.2</c:v>
                </c:pt>
                <c:pt idx="1450">
                  <c:v>29.2</c:v>
                </c:pt>
                <c:pt idx="1451">
                  <c:v>29.233333333000001</c:v>
                </c:pt>
                <c:pt idx="1452">
                  <c:v>29.233333333000001</c:v>
                </c:pt>
                <c:pt idx="1453">
                  <c:v>29.266666666999999</c:v>
                </c:pt>
                <c:pt idx="1454">
                  <c:v>29.266666666999999</c:v>
                </c:pt>
                <c:pt idx="1455">
                  <c:v>29.3</c:v>
                </c:pt>
                <c:pt idx="1456">
                  <c:v>29.3</c:v>
                </c:pt>
                <c:pt idx="1457">
                  <c:v>29.333333332999999</c:v>
                </c:pt>
                <c:pt idx="1458">
                  <c:v>29.333333332999999</c:v>
                </c:pt>
                <c:pt idx="1459">
                  <c:v>29.366666667000001</c:v>
                </c:pt>
                <c:pt idx="1460">
                  <c:v>29.366666667000001</c:v>
                </c:pt>
                <c:pt idx="1461">
                  <c:v>29.4</c:v>
                </c:pt>
                <c:pt idx="1462">
                  <c:v>29.4</c:v>
                </c:pt>
                <c:pt idx="1463">
                  <c:v>29.433333333</c:v>
                </c:pt>
                <c:pt idx="1464">
                  <c:v>29.433333333</c:v>
                </c:pt>
                <c:pt idx="1465">
                  <c:v>29.466666666999998</c:v>
                </c:pt>
                <c:pt idx="1466">
                  <c:v>29.466666666999998</c:v>
                </c:pt>
                <c:pt idx="1467">
                  <c:v>29.5</c:v>
                </c:pt>
                <c:pt idx="1468">
                  <c:v>29.5</c:v>
                </c:pt>
                <c:pt idx="1469">
                  <c:v>29.533333333000002</c:v>
                </c:pt>
                <c:pt idx="1470">
                  <c:v>29.533333333000002</c:v>
                </c:pt>
                <c:pt idx="1471">
                  <c:v>29.566666667</c:v>
                </c:pt>
                <c:pt idx="1472">
                  <c:v>29.566666667</c:v>
                </c:pt>
                <c:pt idx="1473">
                  <c:v>29.6</c:v>
                </c:pt>
                <c:pt idx="1474">
                  <c:v>29.6</c:v>
                </c:pt>
                <c:pt idx="1475">
                  <c:v>29.633333332999999</c:v>
                </c:pt>
                <c:pt idx="1476">
                  <c:v>29.633333332999999</c:v>
                </c:pt>
                <c:pt idx="1477">
                  <c:v>29.666666667000001</c:v>
                </c:pt>
                <c:pt idx="1478">
                  <c:v>29.666666667000001</c:v>
                </c:pt>
                <c:pt idx="1479">
                  <c:v>29.7</c:v>
                </c:pt>
                <c:pt idx="1480">
                  <c:v>29.7</c:v>
                </c:pt>
                <c:pt idx="1481">
                  <c:v>29.733333333000001</c:v>
                </c:pt>
                <c:pt idx="1482">
                  <c:v>29.733333333000001</c:v>
                </c:pt>
                <c:pt idx="1483">
                  <c:v>29.766666666999999</c:v>
                </c:pt>
                <c:pt idx="1484">
                  <c:v>29.766666666999999</c:v>
                </c:pt>
                <c:pt idx="1485">
                  <c:v>29.866666667000001</c:v>
                </c:pt>
                <c:pt idx="1486">
                  <c:v>29.866666667000001</c:v>
                </c:pt>
                <c:pt idx="1487">
                  <c:v>29.9</c:v>
                </c:pt>
                <c:pt idx="1488">
                  <c:v>29.9</c:v>
                </c:pt>
                <c:pt idx="1489">
                  <c:v>29.933333333</c:v>
                </c:pt>
                <c:pt idx="1490">
                  <c:v>29.933333333</c:v>
                </c:pt>
                <c:pt idx="1491">
                  <c:v>29.966666666999998</c:v>
                </c:pt>
                <c:pt idx="1492">
                  <c:v>29.966666666999998</c:v>
                </c:pt>
                <c:pt idx="1493">
                  <c:v>30.033333333000002</c:v>
                </c:pt>
                <c:pt idx="1494">
                  <c:v>30.033333333000002</c:v>
                </c:pt>
                <c:pt idx="1495">
                  <c:v>30.066666667</c:v>
                </c:pt>
                <c:pt idx="1496">
                  <c:v>30.066666667</c:v>
                </c:pt>
                <c:pt idx="1497">
                  <c:v>30.1</c:v>
                </c:pt>
                <c:pt idx="1498">
                  <c:v>30.1</c:v>
                </c:pt>
                <c:pt idx="1499">
                  <c:v>30.133333332999999</c:v>
                </c:pt>
                <c:pt idx="1500">
                  <c:v>30.133333332999999</c:v>
                </c:pt>
                <c:pt idx="1501">
                  <c:v>30.166666667000001</c:v>
                </c:pt>
                <c:pt idx="1502">
                  <c:v>30.166666667000001</c:v>
                </c:pt>
                <c:pt idx="1503">
                  <c:v>30.2</c:v>
                </c:pt>
                <c:pt idx="1504">
                  <c:v>30.2</c:v>
                </c:pt>
                <c:pt idx="1505">
                  <c:v>30.233333333000001</c:v>
                </c:pt>
                <c:pt idx="1506">
                  <c:v>30.233333333000001</c:v>
                </c:pt>
                <c:pt idx="1507">
                  <c:v>30.266666666999999</c:v>
                </c:pt>
                <c:pt idx="1508">
                  <c:v>30.266666666999999</c:v>
                </c:pt>
                <c:pt idx="1509">
                  <c:v>30.3</c:v>
                </c:pt>
                <c:pt idx="1510">
                  <c:v>30.3</c:v>
                </c:pt>
                <c:pt idx="1511">
                  <c:v>30.333333332999999</c:v>
                </c:pt>
                <c:pt idx="1512">
                  <c:v>30.333333332999999</c:v>
                </c:pt>
                <c:pt idx="1513">
                  <c:v>30.366666667000001</c:v>
                </c:pt>
                <c:pt idx="1514">
                  <c:v>30.366666667000001</c:v>
                </c:pt>
                <c:pt idx="1515">
                  <c:v>30.4</c:v>
                </c:pt>
                <c:pt idx="1516">
                  <c:v>30.4</c:v>
                </c:pt>
                <c:pt idx="1517">
                  <c:v>30.433333333</c:v>
                </c:pt>
                <c:pt idx="1518">
                  <c:v>30.433333333</c:v>
                </c:pt>
                <c:pt idx="1519">
                  <c:v>30.466666666999998</c:v>
                </c:pt>
                <c:pt idx="1520">
                  <c:v>30.466666666999998</c:v>
                </c:pt>
                <c:pt idx="1521">
                  <c:v>30.566666667</c:v>
                </c:pt>
                <c:pt idx="1522">
                  <c:v>30.566666667</c:v>
                </c:pt>
                <c:pt idx="1523">
                  <c:v>30.6</c:v>
                </c:pt>
                <c:pt idx="1524">
                  <c:v>30.6</c:v>
                </c:pt>
                <c:pt idx="1525">
                  <c:v>30.633333332999999</c:v>
                </c:pt>
                <c:pt idx="1526">
                  <c:v>30.633333332999999</c:v>
                </c:pt>
                <c:pt idx="1527">
                  <c:v>30.666666667000001</c:v>
                </c:pt>
                <c:pt idx="1528">
                  <c:v>30.666666667000001</c:v>
                </c:pt>
                <c:pt idx="1529">
                  <c:v>30.7</c:v>
                </c:pt>
                <c:pt idx="1530">
                  <c:v>30.7</c:v>
                </c:pt>
                <c:pt idx="1531">
                  <c:v>30.766666666999999</c:v>
                </c:pt>
                <c:pt idx="1532">
                  <c:v>30.766666666999999</c:v>
                </c:pt>
                <c:pt idx="1533">
                  <c:v>30.8</c:v>
                </c:pt>
                <c:pt idx="1534">
                  <c:v>30.8</c:v>
                </c:pt>
                <c:pt idx="1535">
                  <c:v>30.833333332999999</c:v>
                </c:pt>
                <c:pt idx="1536">
                  <c:v>30.833333332999999</c:v>
                </c:pt>
                <c:pt idx="1537">
                  <c:v>30.866666667000001</c:v>
                </c:pt>
                <c:pt idx="1538">
                  <c:v>30.866666667000001</c:v>
                </c:pt>
                <c:pt idx="1539">
                  <c:v>30.9</c:v>
                </c:pt>
                <c:pt idx="1540">
                  <c:v>30.9</c:v>
                </c:pt>
                <c:pt idx="1541">
                  <c:v>30.933333333</c:v>
                </c:pt>
                <c:pt idx="1542">
                  <c:v>30.933333333</c:v>
                </c:pt>
                <c:pt idx="1543">
                  <c:v>30.966666666999998</c:v>
                </c:pt>
                <c:pt idx="1544">
                  <c:v>30.966666666999998</c:v>
                </c:pt>
                <c:pt idx="1545">
                  <c:v>31</c:v>
                </c:pt>
                <c:pt idx="1546">
                  <c:v>31</c:v>
                </c:pt>
                <c:pt idx="1547">
                  <c:v>31.033333333000002</c:v>
                </c:pt>
                <c:pt idx="1548">
                  <c:v>31.033333333000002</c:v>
                </c:pt>
                <c:pt idx="1549">
                  <c:v>31.066666667</c:v>
                </c:pt>
                <c:pt idx="1550">
                  <c:v>31.066666667</c:v>
                </c:pt>
                <c:pt idx="1551">
                  <c:v>31.1</c:v>
                </c:pt>
                <c:pt idx="1552">
                  <c:v>31.1</c:v>
                </c:pt>
                <c:pt idx="1553">
                  <c:v>31.133333332999999</c:v>
                </c:pt>
                <c:pt idx="1554">
                  <c:v>31.133333332999999</c:v>
                </c:pt>
                <c:pt idx="1555">
                  <c:v>31.166666667000001</c:v>
                </c:pt>
                <c:pt idx="1556">
                  <c:v>31.166666667000001</c:v>
                </c:pt>
                <c:pt idx="1557">
                  <c:v>31.2</c:v>
                </c:pt>
                <c:pt idx="1558">
                  <c:v>31.2</c:v>
                </c:pt>
                <c:pt idx="1559">
                  <c:v>31.266666666999999</c:v>
                </c:pt>
                <c:pt idx="1560">
                  <c:v>31.266666666999999</c:v>
                </c:pt>
                <c:pt idx="1561">
                  <c:v>31.3</c:v>
                </c:pt>
                <c:pt idx="1562">
                  <c:v>31.3</c:v>
                </c:pt>
                <c:pt idx="1563">
                  <c:v>31.333333332999999</c:v>
                </c:pt>
                <c:pt idx="1564">
                  <c:v>31.333333332999999</c:v>
                </c:pt>
                <c:pt idx="1565">
                  <c:v>31.366666667000001</c:v>
                </c:pt>
                <c:pt idx="1566">
                  <c:v>31.366666667000001</c:v>
                </c:pt>
                <c:pt idx="1567">
                  <c:v>31.4</c:v>
                </c:pt>
                <c:pt idx="1568">
                  <c:v>31.4</c:v>
                </c:pt>
                <c:pt idx="1569">
                  <c:v>31.466666666999998</c:v>
                </c:pt>
                <c:pt idx="1570">
                  <c:v>31.466666666999998</c:v>
                </c:pt>
                <c:pt idx="1571">
                  <c:v>31.5</c:v>
                </c:pt>
                <c:pt idx="1572">
                  <c:v>31.5</c:v>
                </c:pt>
                <c:pt idx="1573">
                  <c:v>31.533333333000002</c:v>
                </c:pt>
                <c:pt idx="1574">
                  <c:v>31.533333333000002</c:v>
                </c:pt>
                <c:pt idx="1575">
                  <c:v>31.566666667</c:v>
                </c:pt>
                <c:pt idx="1576">
                  <c:v>31.566666667</c:v>
                </c:pt>
                <c:pt idx="1577">
                  <c:v>31.6</c:v>
                </c:pt>
                <c:pt idx="1578">
                  <c:v>31.6</c:v>
                </c:pt>
                <c:pt idx="1579">
                  <c:v>31.633333332999999</c:v>
                </c:pt>
                <c:pt idx="1580">
                  <c:v>31.633333332999999</c:v>
                </c:pt>
                <c:pt idx="1581">
                  <c:v>31.666666667000001</c:v>
                </c:pt>
                <c:pt idx="1582">
                  <c:v>31.666666667000001</c:v>
                </c:pt>
                <c:pt idx="1583">
                  <c:v>31.733333333000001</c:v>
                </c:pt>
                <c:pt idx="1584">
                  <c:v>31.733333333000001</c:v>
                </c:pt>
                <c:pt idx="1585">
                  <c:v>31.766666666999999</c:v>
                </c:pt>
                <c:pt idx="1586">
                  <c:v>31.766666666999999</c:v>
                </c:pt>
                <c:pt idx="1587">
                  <c:v>31.8</c:v>
                </c:pt>
                <c:pt idx="1588">
                  <c:v>31.8</c:v>
                </c:pt>
                <c:pt idx="1589">
                  <c:v>31.833333332999999</c:v>
                </c:pt>
                <c:pt idx="1590">
                  <c:v>31.833333332999999</c:v>
                </c:pt>
                <c:pt idx="1591">
                  <c:v>31.866666667000001</c:v>
                </c:pt>
                <c:pt idx="1592">
                  <c:v>31.866666667000001</c:v>
                </c:pt>
                <c:pt idx="1593">
                  <c:v>31.9</c:v>
                </c:pt>
                <c:pt idx="1594">
                  <c:v>31.9</c:v>
                </c:pt>
                <c:pt idx="1595">
                  <c:v>31.966666666999998</c:v>
                </c:pt>
                <c:pt idx="1596">
                  <c:v>31.966666666999998</c:v>
                </c:pt>
                <c:pt idx="1597">
                  <c:v>32</c:v>
                </c:pt>
                <c:pt idx="1598">
                  <c:v>32</c:v>
                </c:pt>
                <c:pt idx="1599">
                  <c:v>32.033333333000002</c:v>
                </c:pt>
                <c:pt idx="1600">
                  <c:v>32.033333333000002</c:v>
                </c:pt>
                <c:pt idx="1601">
                  <c:v>32.066666667</c:v>
                </c:pt>
                <c:pt idx="1602">
                  <c:v>32.066666667</c:v>
                </c:pt>
                <c:pt idx="1603">
                  <c:v>32.1</c:v>
                </c:pt>
                <c:pt idx="1604">
                  <c:v>32.1</c:v>
                </c:pt>
                <c:pt idx="1605">
                  <c:v>32.133333333000003</c:v>
                </c:pt>
                <c:pt idx="1606">
                  <c:v>32.133333333000003</c:v>
                </c:pt>
                <c:pt idx="1607">
                  <c:v>32.166666667000001</c:v>
                </c:pt>
                <c:pt idx="1608">
                  <c:v>32.166666667000001</c:v>
                </c:pt>
                <c:pt idx="1609">
                  <c:v>32.200000000000003</c:v>
                </c:pt>
                <c:pt idx="1610">
                  <c:v>32.200000000000003</c:v>
                </c:pt>
                <c:pt idx="1611">
                  <c:v>32.233333332999997</c:v>
                </c:pt>
                <c:pt idx="1612">
                  <c:v>32.233333332999997</c:v>
                </c:pt>
                <c:pt idx="1613">
                  <c:v>32.266666667000003</c:v>
                </c:pt>
                <c:pt idx="1614">
                  <c:v>32.266666667000003</c:v>
                </c:pt>
                <c:pt idx="1615">
                  <c:v>32.299999999999997</c:v>
                </c:pt>
                <c:pt idx="1616">
                  <c:v>32.299999999999997</c:v>
                </c:pt>
                <c:pt idx="1617">
                  <c:v>32.333333332999999</c:v>
                </c:pt>
                <c:pt idx="1618">
                  <c:v>32.333333332999999</c:v>
                </c:pt>
                <c:pt idx="1619">
                  <c:v>32.366666666999997</c:v>
                </c:pt>
                <c:pt idx="1620">
                  <c:v>32.366666666999997</c:v>
                </c:pt>
                <c:pt idx="1621">
                  <c:v>32.4</c:v>
                </c:pt>
                <c:pt idx="1622">
                  <c:v>32.4</c:v>
                </c:pt>
                <c:pt idx="1623">
                  <c:v>32.433333333</c:v>
                </c:pt>
                <c:pt idx="1624">
                  <c:v>32.433333333</c:v>
                </c:pt>
                <c:pt idx="1625">
                  <c:v>32.466666666999998</c:v>
                </c:pt>
                <c:pt idx="1626">
                  <c:v>32.466666666999998</c:v>
                </c:pt>
                <c:pt idx="1627">
                  <c:v>32.5</c:v>
                </c:pt>
                <c:pt idx="1628">
                  <c:v>32.5</c:v>
                </c:pt>
                <c:pt idx="1629">
                  <c:v>32.533333333000002</c:v>
                </c:pt>
                <c:pt idx="1630">
                  <c:v>32.533333333000002</c:v>
                </c:pt>
                <c:pt idx="1631">
                  <c:v>32.566666667</c:v>
                </c:pt>
                <c:pt idx="1632">
                  <c:v>32.566666667</c:v>
                </c:pt>
                <c:pt idx="1633">
                  <c:v>32.666666667000001</c:v>
                </c:pt>
                <c:pt idx="1634">
                  <c:v>32.666666667000001</c:v>
                </c:pt>
                <c:pt idx="1635">
                  <c:v>32.700000000000003</c:v>
                </c:pt>
                <c:pt idx="1636">
                  <c:v>32.700000000000003</c:v>
                </c:pt>
                <c:pt idx="1637">
                  <c:v>32.733333332999997</c:v>
                </c:pt>
                <c:pt idx="1638">
                  <c:v>32.733333332999997</c:v>
                </c:pt>
                <c:pt idx="1639">
                  <c:v>32.766666667000003</c:v>
                </c:pt>
                <c:pt idx="1640">
                  <c:v>32.766666667000003</c:v>
                </c:pt>
                <c:pt idx="1641">
                  <c:v>32.799999999999997</c:v>
                </c:pt>
                <c:pt idx="1642">
                  <c:v>32.799999999999997</c:v>
                </c:pt>
                <c:pt idx="1643">
                  <c:v>32.833333332999999</c:v>
                </c:pt>
                <c:pt idx="1644">
                  <c:v>32.833333332999999</c:v>
                </c:pt>
                <c:pt idx="1645">
                  <c:v>32.866666666999997</c:v>
                </c:pt>
                <c:pt idx="1646">
                  <c:v>32.866666666999997</c:v>
                </c:pt>
                <c:pt idx="1647">
                  <c:v>32.9</c:v>
                </c:pt>
                <c:pt idx="1648">
                  <c:v>32.9</c:v>
                </c:pt>
                <c:pt idx="1649">
                  <c:v>32.933333333</c:v>
                </c:pt>
                <c:pt idx="1650">
                  <c:v>32.933333333</c:v>
                </c:pt>
                <c:pt idx="1651">
                  <c:v>32.966666666999998</c:v>
                </c:pt>
                <c:pt idx="1652">
                  <c:v>32.966666666999998</c:v>
                </c:pt>
                <c:pt idx="1653">
                  <c:v>33</c:v>
                </c:pt>
                <c:pt idx="1654">
                  <c:v>33</c:v>
                </c:pt>
                <c:pt idx="1655">
                  <c:v>33.033333333000002</c:v>
                </c:pt>
                <c:pt idx="1656">
                  <c:v>33.033333333000002</c:v>
                </c:pt>
                <c:pt idx="1657">
                  <c:v>33.1</c:v>
                </c:pt>
                <c:pt idx="1658">
                  <c:v>33.1</c:v>
                </c:pt>
                <c:pt idx="1659">
                  <c:v>33.133333333000003</c:v>
                </c:pt>
                <c:pt idx="1660">
                  <c:v>33.133333333000003</c:v>
                </c:pt>
                <c:pt idx="1661">
                  <c:v>33.166666667000001</c:v>
                </c:pt>
                <c:pt idx="1662">
                  <c:v>33.166666667000001</c:v>
                </c:pt>
                <c:pt idx="1663">
                  <c:v>33.200000000000003</c:v>
                </c:pt>
                <c:pt idx="1664">
                  <c:v>33.200000000000003</c:v>
                </c:pt>
                <c:pt idx="1665">
                  <c:v>33.233333332999997</c:v>
                </c:pt>
                <c:pt idx="1666">
                  <c:v>33.233333332999997</c:v>
                </c:pt>
                <c:pt idx="1667">
                  <c:v>33.266666667000003</c:v>
                </c:pt>
                <c:pt idx="1668">
                  <c:v>33.266666667000003</c:v>
                </c:pt>
                <c:pt idx="1669">
                  <c:v>33.299999999999997</c:v>
                </c:pt>
                <c:pt idx="1670">
                  <c:v>33.299999999999997</c:v>
                </c:pt>
                <c:pt idx="1671">
                  <c:v>33.366666666999997</c:v>
                </c:pt>
                <c:pt idx="1672">
                  <c:v>33.366666666999997</c:v>
                </c:pt>
                <c:pt idx="1673">
                  <c:v>33.4</c:v>
                </c:pt>
                <c:pt idx="1674">
                  <c:v>33.4</c:v>
                </c:pt>
                <c:pt idx="1675">
                  <c:v>33.433333333</c:v>
                </c:pt>
                <c:pt idx="1676">
                  <c:v>33.433333333</c:v>
                </c:pt>
                <c:pt idx="1677">
                  <c:v>33.466666666999998</c:v>
                </c:pt>
                <c:pt idx="1678">
                  <c:v>33.466666666999998</c:v>
                </c:pt>
                <c:pt idx="1679">
                  <c:v>33.5</c:v>
                </c:pt>
                <c:pt idx="1680">
                  <c:v>33.5</c:v>
                </c:pt>
                <c:pt idx="1681">
                  <c:v>33.6</c:v>
                </c:pt>
                <c:pt idx="1682">
                  <c:v>33.6</c:v>
                </c:pt>
                <c:pt idx="1683">
                  <c:v>33.633333333000003</c:v>
                </c:pt>
                <c:pt idx="1684">
                  <c:v>33.633333333000003</c:v>
                </c:pt>
                <c:pt idx="1685">
                  <c:v>33.666666667000001</c:v>
                </c:pt>
                <c:pt idx="1686">
                  <c:v>33.666666667000001</c:v>
                </c:pt>
                <c:pt idx="1687">
                  <c:v>33.700000000000003</c:v>
                </c:pt>
                <c:pt idx="1688">
                  <c:v>33.700000000000003</c:v>
                </c:pt>
                <c:pt idx="1689">
                  <c:v>33.733333332999997</c:v>
                </c:pt>
                <c:pt idx="1690">
                  <c:v>33.733333332999997</c:v>
                </c:pt>
                <c:pt idx="1691">
                  <c:v>33.766666667000003</c:v>
                </c:pt>
                <c:pt idx="1692">
                  <c:v>33.766666667000003</c:v>
                </c:pt>
                <c:pt idx="1693">
                  <c:v>33.799999999999997</c:v>
                </c:pt>
                <c:pt idx="1694">
                  <c:v>33.799999999999997</c:v>
                </c:pt>
                <c:pt idx="1695">
                  <c:v>33.833333332999999</c:v>
                </c:pt>
                <c:pt idx="1696">
                  <c:v>33.833333332999999</c:v>
                </c:pt>
                <c:pt idx="1697">
                  <c:v>33.866666666999997</c:v>
                </c:pt>
                <c:pt idx="1698">
                  <c:v>33.866666666999997</c:v>
                </c:pt>
                <c:pt idx="1699">
                  <c:v>33.9</c:v>
                </c:pt>
                <c:pt idx="1700">
                  <c:v>33.9</c:v>
                </c:pt>
                <c:pt idx="1701">
                  <c:v>33.933333333</c:v>
                </c:pt>
                <c:pt idx="1702">
                  <c:v>33.933333333</c:v>
                </c:pt>
                <c:pt idx="1703">
                  <c:v>33.966666666999998</c:v>
                </c:pt>
                <c:pt idx="1704">
                  <c:v>33.966666666999998</c:v>
                </c:pt>
                <c:pt idx="1705">
                  <c:v>34</c:v>
                </c:pt>
                <c:pt idx="1706">
                  <c:v>34</c:v>
                </c:pt>
                <c:pt idx="1707">
                  <c:v>34.033333333000002</c:v>
                </c:pt>
                <c:pt idx="1708">
                  <c:v>34.033333333000002</c:v>
                </c:pt>
                <c:pt idx="1709">
                  <c:v>34.066666667</c:v>
                </c:pt>
                <c:pt idx="1710">
                  <c:v>34.066666667</c:v>
                </c:pt>
                <c:pt idx="1711">
                  <c:v>34.1</c:v>
                </c:pt>
                <c:pt idx="1712">
                  <c:v>34.1</c:v>
                </c:pt>
                <c:pt idx="1713">
                  <c:v>34.133333333000003</c:v>
                </c:pt>
                <c:pt idx="1714">
                  <c:v>34.133333333000003</c:v>
                </c:pt>
                <c:pt idx="1715">
                  <c:v>34.166666667000001</c:v>
                </c:pt>
                <c:pt idx="1716">
                  <c:v>34.166666667000001</c:v>
                </c:pt>
                <c:pt idx="1717">
                  <c:v>34.200000000000003</c:v>
                </c:pt>
                <c:pt idx="1718">
                  <c:v>34.200000000000003</c:v>
                </c:pt>
                <c:pt idx="1719">
                  <c:v>34.233333332999997</c:v>
                </c:pt>
                <c:pt idx="1720">
                  <c:v>34.233333332999997</c:v>
                </c:pt>
                <c:pt idx="1721">
                  <c:v>34.266666667000003</c:v>
                </c:pt>
                <c:pt idx="1722">
                  <c:v>34.266666667000003</c:v>
                </c:pt>
                <c:pt idx="1723">
                  <c:v>34.299999999999997</c:v>
                </c:pt>
                <c:pt idx="1724">
                  <c:v>34.299999999999997</c:v>
                </c:pt>
                <c:pt idx="1725">
                  <c:v>34.333333332999999</c:v>
                </c:pt>
                <c:pt idx="1726">
                  <c:v>34.333333332999999</c:v>
                </c:pt>
                <c:pt idx="1727">
                  <c:v>34.366666666999997</c:v>
                </c:pt>
                <c:pt idx="1728">
                  <c:v>34.366666666999997</c:v>
                </c:pt>
                <c:pt idx="1729">
                  <c:v>34.4</c:v>
                </c:pt>
                <c:pt idx="1730">
                  <c:v>34.4</c:v>
                </c:pt>
                <c:pt idx="1731">
                  <c:v>34.433333333</c:v>
                </c:pt>
                <c:pt idx="1732">
                  <c:v>34.433333333</c:v>
                </c:pt>
                <c:pt idx="1733">
                  <c:v>34.466666666999998</c:v>
                </c:pt>
                <c:pt idx="1734">
                  <c:v>34.466666666999998</c:v>
                </c:pt>
                <c:pt idx="1735">
                  <c:v>34.5</c:v>
                </c:pt>
                <c:pt idx="1736">
                  <c:v>34.5</c:v>
                </c:pt>
                <c:pt idx="1737">
                  <c:v>34.533333333000002</c:v>
                </c:pt>
                <c:pt idx="1738">
                  <c:v>34.533333333000002</c:v>
                </c:pt>
                <c:pt idx="1739">
                  <c:v>34.566666667</c:v>
                </c:pt>
                <c:pt idx="1740">
                  <c:v>34.566666667</c:v>
                </c:pt>
                <c:pt idx="1741">
                  <c:v>34.6</c:v>
                </c:pt>
                <c:pt idx="1742">
                  <c:v>34.6</c:v>
                </c:pt>
                <c:pt idx="1743">
                  <c:v>34.633333333000003</c:v>
                </c:pt>
                <c:pt idx="1744">
                  <c:v>34.633333333000003</c:v>
                </c:pt>
                <c:pt idx="1745">
                  <c:v>34.666666667000001</c:v>
                </c:pt>
                <c:pt idx="1746">
                  <c:v>34.666666667000001</c:v>
                </c:pt>
                <c:pt idx="1747">
                  <c:v>34.700000000000003</c:v>
                </c:pt>
                <c:pt idx="1748">
                  <c:v>34.700000000000003</c:v>
                </c:pt>
                <c:pt idx="1749">
                  <c:v>34.733333332999997</c:v>
                </c:pt>
                <c:pt idx="1750">
                  <c:v>34.733333332999997</c:v>
                </c:pt>
                <c:pt idx="1751">
                  <c:v>34.766666667000003</c:v>
                </c:pt>
                <c:pt idx="1752">
                  <c:v>34.766666667000003</c:v>
                </c:pt>
                <c:pt idx="1753">
                  <c:v>34.799999999999997</c:v>
                </c:pt>
                <c:pt idx="1754">
                  <c:v>34.799999999999997</c:v>
                </c:pt>
                <c:pt idx="1755">
                  <c:v>34.833333332999999</c:v>
                </c:pt>
                <c:pt idx="1756">
                  <c:v>34.833333332999999</c:v>
                </c:pt>
                <c:pt idx="1757">
                  <c:v>34.866666666999997</c:v>
                </c:pt>
                <c:pt idx="1758">
                  <c:v>34.866666666999997</c:v>
                </c:pt>
                <c:pt idx="1759">
                  <c:v>34.9</c:v>
                </c:pt>
                <c:pt idx="1760">
                  <c:v>34.9</c:v>
                </c:pt>
                <c:pt idx="1761">
                  <c:v>34.933333333</c:v>
                </c:pt>
                <c:pt idx="1762">
                  <c:v>34.933333333</c:v>
                </c:pt>
                <c:pt idx="1763">
                  <c:v>34.966666666999998</c:v>
                </c:pt>
                <c:pt idx="1764">
                  <c:v>34.966666666999998</c:v>
                </c:pt>
                <c:pt idx="1765">
                  <c:v>35</c:v>
                </c:pt>
                <c:pt idx="1766">
                  <c:v>35</c:v>
                </c:pt>
                <c:pt idx="1767">
                  <c:v>35.033333333000002</c:v>
                </c:pt>
                <c:pt idx="1768">
                  <c:v>35.033333333000002</c:v>
                </c:pt>
                <c:pt idx="1769">
                  <c:v>35.066666667</c:v>
                </c:pt>
                <c:pt idx="1770">
                  <c:v>35.066666667</c:v>
                </c:pt>
                <c:pt idx="1771">
                  <c:v>35.1</c:v>
                </c:pt>
                <c:pt idx="1772">
                  <c:v>35.1</c:v>
                </c:pt>
                <c:pt idx="1773">
                  <c:v>35.133333333000003</c:v>
                </c:pt>
                <c:pt idx="1774">
                  <c:v>35.133333333000003</c:v>
                </c:pt>
                <c:pt idx="1775">
                  <c:v>35.166666667000001</c:v>
                </c:pt>
                <c:pt idx="1776">
                  <c:v>35.166666667000001</c:v>
                </c:pt>
                <c:pt idx="1777">
                  <c:v>35.200000000000003</c:v>
                </c:pt>
                <c:pt idx="1778">
                  <c:v>35.200000000000003</c:v>
                </c:pt>
                <c:pt idx="1779">
                  <c:v>35.233333332999997</c:v>
                </c:pt>
                <c:pt idx="1780">
                  <c:v>35.233333332999997</c:v>
                </c:pt>
                <c:pt idx="1781">
                  <c:v>35.266666667000003</c:v>
                </c:pt>
                <c:pt idx="1782">
                  <c:v>35.266666667000003</c:v>
                </c:pt>
                <c:pt idx="1783">
                  <c:v>35.299999999999997</c:v>
                </c:pt>
                <c:pt idx="1784">
                  <c:v>35.299999999999997</c:v>
                </c:pt>
                <c:pt idx="1785">
                  <c:v>35.333333332999999</c:v>
                </c:pt>
                <c:pt idx="1786">
                  <c:v>35.333333332999999</c:v>
                </c:pt>
                <c:pt idx="1787">
                  <c:v>35.366666666999997</c:v>
                </c:pt>
                <c:pt idx="1788">
                  <c:v>35.366666666999997</c:v>
                </c:pt>
                <c:pt idx="1789">
                  <c:v>35.4</c:v>
                </c:pt>
                <c:pt idx="1790">
                  <c:v>35.4</c:v>
                </c:pt>
                <c:pt idx="1791">
                  <c:v>35.466666666999998</c:v>
                </c:pt>
                <c:pt idx="1792">
                  <c:v>35.466666666999998</c:v>
                </c:pt>
                <c:pt idx="1793">
                  <c:v>35.5</c:v>
                </c:pt>
                <c:pt idx="1794">
                  <c:v>35.5</c:v>
                </c:pt>
                <c:pt idx="1795">
                  <c:v>35.533333333000002</c:v>
                </c:pt>
                <c:pt idx="1796">
                  <c:v>35.533333333000002</c:v>
                </c:pt>
                <c:pt idx="1797">
                  <c:v>35.566666667</c:v>
                </c:pt>
                <c:pt idx="1798">
                  <c:v>35.566666667</c:v>
                </c:pt>
                <c:pt idx="1799">
                  <c:v>35.6</c:v>
                </c:pt>
                <c:pt idx="1800">
                  <c:v>35.6</c:v>
                </c:pt>
                <c:pt idx="1801">
                  <c:v>35.666666667000001</c:v>
                </c:pt>
                <c:pt idx="1802">
                  <c:v>35.666666667000001</c:v>
                </c:pt>
                <c:pt idx="1803">
                  <c:v>35.700000000000003</c:v>
                </c:pt>
                <c:pt idx="1804">
                  <c:v>35.700000000000003</c:v>
                </c:pt>
                <c:pt idx="1805">
                  <c:v>35.733333332999997</c:v>
                </c:pt>
                <c:pt idx="1806">
                  <c:v>35.733333332999997</c:v>
                </c:pt>
                <c:pt idx="1807">
                  <c:v>35.766666667000003</c:v>
                </c:pt>
                <c:pt idx="1808">
                  <c:v>35.766666667000003</c:v>
                </c:pt>
                <c:pt idx="1809">
                  <c:v>35.799999999999997</c:v>
                </c:pt>
                <c:pt idx="1810">
                  <c:v>35.799999999999997</c:v>
                </c:pt>
                <c:pt idx="1811">
                  <c:v>35.833333332999999</c:v>
                </c:pt>
                <c:pt idx="1812">
                  <c:v>35.833333332999999</c:v>
                </c:pt>
                <c:pt idx="1813">
                  <c:v>35.9</c:v>
                </c:pt>
                <c:pt idx="1814">
                  <c:v>35.9</c:v>
                </c:pt>
                <c:pt idx="1815">
                  <c:v>35.966666666999998</c:v>
                </c:pt>
                <c:pt idx="1816">
                  <c:v>35.966666666999998</c:v>
                </c:pt>
                <c:pt idx="1817">
                  <c:v>36</c:v>
                </c:pt>
                <c:pt idx="1818">
                  <c:v>36</c:v>
                </c:pt>
                <c:pt idx="1819">
                  <c:v>36.033333333000002</c:v>
                </c:pt>
                <c:pt idx="1820">
                  <c:v>36.033333333000002</c:v>
                </c:pt>
                <c:pt idx="1821">
                  <c:v>36.066666667</c:v>
                </c:pt>
                <c:pt idx="1822">
                  <c:v>36.066666667</c:v>
                </c:pt>
                <c:pt idx="1823">
                  <c:v>36.1</c:v>
                </c:pt>
                <c:pt idx="1824">
                  <c:v>36.1</c:v>
                </c:pt>
                <c:pt idx="1825">
                  <c:v>36.133333333000003</c:v>
                </c:pt>
                <c:pt idx="1826">
                  <c:v>36.133333333000003</c:v>
                </c:pt>
                <c:pt idx="1827">
                  <c:v>36.166666667000001</c:v>
                </c:pt>
                <c:pt idx="1828">
                  <c:v>36.166666667000001</c:v>
                </c:pt>
                <c:pt idx="1829">
                  <c:v>36.200000000000003</c:v>
                </c:pt>
                <c:pt idx="1830">
                  <c:v>36.200000000000003</c:v>
                </c:pt>
                <c:pt idx="1831">
                  <c:v>36.233333332999997</c:v>
                </c:pt>
                <c:pt idx="1832">
                  <c:v>36.233333332999997</c:v>
                </c:pt>
                <c:pt idx="1833">
                  <c:v>36.266666667000003</c:v>
                </c:pt>
                <c:pt idx="1834">
                  <c:v>36.266666667000003</c:v>
                </c:pt>
                <c:pt idx="1835">
                  <c:v>36.299999999999997</c:v>
                </c:pt>
                <c:pt idx="1836">
                  <c:v>36.299999999999997</c:v>
                </c:pt>
                <c:pt idx="1837">
                  <c:v>36.333333332999999</c:v>
                </c:pt>
                <c:pt idx="1838">
                  <c:v>36.333333332999999</c:v>
                </c:pt>
                <c:pt idx="1839">
                  <c:v>36.366666666999997</c:v>
                </c:pt>
                <c:pt idx="1840">
                  <c:v>36.366666666999997</c:v>
                </c:pt>
                <c:pt idx="1841">
                  <c:v>36.4</c:v>
                </c:pt>
                <c:pt idx="1842">
                  <c:v>36.4</c:v>
                </c:pt>
                <c:pt idx="1843">
                  <c:v>36.433333333</c:v>
                </c:pt>
                <c:pt idx="1844">
                  <c:v>36.433333333</c:v>
                </c:pt>
                <c:pt idx="1845">
                  <c:v>36.466666666999998</c:v>
                </c:pt>
                <c:pt idx="1846">
                  <c:v>36.466666666999998</c:v>
                </c:pt>
                <c:pt idx="1847">
                  <c:v>36.5</c:v>
                </c:pt>
                <c:pt idx="1848">
                  <c:v>36.5</c:v>
                </c:pt>
                <c:pt idx="1849">
                  <c:v>36.533333333000002</c:v>
                </c:pt>
                <c:pt idx="1850">
                  <c:v>36.533333333000002</c:v>
                </c:pt>
                <c:pt idx="1851">
                  <c:v>36.566666667</c:v>
                </c:pt>
                <c:pt idx="1852">
                  <c:v>36.566666667</c:v>
                </c:pt>
                <c:pt idx="1853">
                  <c:v>36.633333333000003</c:v>
                </c:pt>
                <c:pt idx="1854">
                  <c:v>36.633333333000003</c:v>
                </c:pt>
                <c:pt idx="1855">
                  <c:v>36.666666667000001</c:v>
                </c:pt>
                <c:pt idx="1856">
                  <c:v>36.666666667000001</c:v>
                </c:pt>
                <c:pt idx="1857">
                  <c:v>36.700000000000003</c:v>
                </c:pt>
                <c:pt idx="1858">
                  <c:v>36.700000000000003</c:v>
                </c:pt>
                <c:pt idx="1859">
                  <c:v>36.733333332999997</c:v>
                </c:pt>
                <c:pt idx="1860">
                  <c:v>36.733333332999997</c:v>
                </c:pt>
                <c:pt idx="1861">
                  <c:v>36.766666667000003</c:v>
                </c:pt>
                <c:pt idx="1862">
                  <c:v>36.766666667000003</c:v>
                </c:pt>
                <c:pt idx="1863">
                  <c:v>36.799999999999997</c:v>
                </c:pt>
                <c:pt idx="1864">
                  <c:v>36.799999999999997</c:v>
                </c:pt>
                <c:pt idx="1865">
                  <c:v>36.833333332999999</c:v>
                </c:pt>
                <c:pt idx="1866">
                  <c:v>36.833333332999999</c:v>
                </c:pt>
                <c:pt idx="1867">
                  <c:v>36.866666666999997</c:v>
                </c:pt>
                <c:pt idx="1868">
                  <c:v>36.866666666999997</c:v>
                </c:pt>
                <c:pt idx="1869">
                  <c:v>36.9</c:v>
                </c:pt>
                <c:pt idx="1870">
                  <c:v>36.9</c:v>
                </c:pt>
                <c:pt idx="1871">
                  <c:v>36.933333333</c:v>
                </c:pt>
                <c:pt idx="1872">
                  <c:v>36.933333333</c:v>
                </c:pt>
                <c:pt idx="1873">
                  <c:v>36.966666666999998</c:v>
                </c:pt>
                <c:pt idx="1874">
                  <c:v>36.966666666999998</c:v>
                </c:pt>
                <c:pt idx="1875">
                  <c:v>37</c:v>
                </c:pt>
                <c:pt idx="1876">
                  <c:v>37</c:v>
                </c:pt>
                <c:pt idx="1877">
                  <c:v>37.066666667</c:v>
                </c:pt>
                <c:pt idx="1878">
                  <c:v>37.066666667</c:v>
                </c:pt>
                <c:pt idx="1879">
                  <c:v>37.1</c:v>
                </c:pt>
                <c:pt idx="1880">
                  <c:v>37.1</c:v>
                </c:pt>
                <c:pt idx="1881">
                  <c:v>37.133333333000003</c:v>
                </c:pt>
                <c:pt idx="1882">
                  <c:v>37.133333333000003</c:v>
                </c:pt>
                <c:pt idx="1883">
                  <c:v>37.166666667000001</c:v>
                </c:pt>
                <c:pt idx="1884">
                  <c:v>37.166666667000001</c:v>
                </c:pt>
                <c:pt idx="1885">
                  <c:v>37.200000000000003</c:v>
                </c:pt>
                <c:pt idx="1886">
                  <c:v>37.200000000000003</c:v>
                </c:pt>
                <c:pt idx="1887">
                  <c:v>37.233333332999997</c:v>
                </c:pt>
                <c:pt idx="1888">
                  <c:v>37.233333332999997</c:v>
                </c:pt>
                <c:pt idx="1889">
                  <c:v>37.266666667000003</c:v>
                </c:pt>
                <c:pt idx="1890">
                  <c:v>37.266666667000003</c:v>
                </c:pt>
                <c:pt idx="1891">
                  <c:v>37.299999999999997</c:v>
                </c:pt>
                <c:pt idx="1892">
                  <c:v>37.299999999999997</c:v>
                </c:pt>
                <c:pt idx="1893">
                  <c:v>37.333333332999999</c:v>
                </c:pt>
                <c:pt idx="1894">
                  <c:v>37.333333332999999</c:v>
                </c:pt>
                <c:pt idx="1895">
                  <c:v>37.366666666999997</c:v>
                </c:pt>
                <c:pt idx="1896">
                  <c:v>37.366666666999997</c:v>
                </c:pt>
                <c:pt idx="1897">
                  <c:v>37.4</c:v>
                </c:pt>
                <c:pt idx="1898">
                  <c:v>37.4</c:v>
                </c:pt>
                <c:pt idx="1899">
                  <c:v>37.433333333</c:v>
                </c:pt>
                <c:pt idx="1900">
                  <c:v>37.433333333</c:v>
                </c:pt>
                <c:pt idx="1901">
                  <c:v>37.466666666999998</c:v>
                </c:pt>
                <c:pt idx="1902">
                  <c:v>37.466666666999998</c:v>
                </c:pt>
                <c:pt idx="1903">
                  <c:v>37.533333333000002</c:v>
                </c:pt>
                <c:pt idx="1904">
                  <c:v>37.533333333000002</c:v>
                </c:pt>
                <c:pt idx="1905">
                  <c:v>37.566666667</c:v>
                </c:pt>
                <c:pt idx="1906">
                  <c:v>37.566666667</c:v>
                </c:pt>
                <c:pt idx="1907">
                  <c:v>37.6</c:v>
                </c:pt>
                <c:pt idx="1908">
                  <c:v>37.6</c:v>
                </c:pt>
                <c:pt idx="1909">
                  <c:v>37.633333333000003</c:v>
                </c:pt>
                <c:pt idx="1910">
                  <c:v>37.633333333000003</c:v>
                </c:pt>
                <c:pt idx="1911">
                  <c:v>37.666666667000001</c:v>
                </c:pt>
                <c:pt idx="1912">
                  <c:v>37.666666667000001</c:v>
                </c:pt>
                <c:pt idx="1913">
                  <c:v>37.700000000000003</c:v>
                </c:pt>
                <c:pt idx="1914">
                  <c:v>37.700000000000003</c:v>
                </c:pt>
                <c:pt idx="1915">
                  <c:v>37.733333332999997</c:v>
                </c:pt>
                <c:pt idx="1916">
                  <c:v>37.733333332999997</c:v>
                </c:pt>
                <c:pt idx="1917">
                  <c:v>37.799999999999997</c:v>
                </c:pt>
                <c:pt idx="1918">
                  <c:v>37.799999999999997</c:v>
                </c:pt>
                <c:pt idx="1919">
                  <c:v>37.833333332999999</c:v>
                </c:pt>
                <c:pt idx="1920">
                  <c:v>37.833333332999999</c:v>
                </c:pt>
                <c:pt idx="1921">
                  <c:v>37.866666666999997</c:v>
                </c:pt>
                <c:pt idx="1922">
                  <c:v>37.866666666999997</c:v>
                </c:pt>
                <c:pt idx="1923">
                  <c:v>37.9</c:v>
                </c:pt>
                <c:pt idx="1924">
                  <c:v>37.9</c:v>
                </c:pt>
                <c:pt idx="1925">
                  <c:v>37.933333333</c:v>
                </c:pt>
                <c:pt idx="1926">
                  <c:v>37.933333333</c:v>
                </c:pt>
                <c:pt idx="1927">
                  <c:v>38.033333333000002</c:v>
                </c:pt>
                <c:pt idx="1928">
                  <c:v>38.033333333000002</c:v>
                </c:pt>
                <c:pt idx="1929">
                  <c:v>38.066666667</c:v>
                </c:pt>
                <c:pt idx="1930">
                  <c:v>38.066666667</c:v>
                </c:pt>
                <c:pt idx="1931">
                  <c:v>38.1</c:v>
                </c:pt>
                <c:pt idx="1932">
                  <c:v>38.1</c:v>
                </c:pt>
                <c:pt idx="1933">
                  <c:v>38.133333333000003</c:v>
                </c:pt>
                <c:pt idx="1934">
                  <c:v>38.133333333000003</c:v>
                </c:pt>
                <c:pt idx="1935">
                  <c:v>38.166666667000001</c:v>
                </c:pt>
                <c:pt idx="1936">
                  <c:v>38.166666667000001</c:v>
                </c:pt>
                <c:pt idx="1937">
                  <c:v>38.200000000000003</c:v>
                </c:pt>
                <c:pt idx="1938">
                  <c:v>38.200000000000003</c:v>
                </c:pt>
                <c:pt idx="1939">
                  <c:v>38.233333332999997</c:v>
                </c:pt>
                <c:pt idx="1940">
                  <c:v>38.233333332999997</c:v>
                </c:pt>
                <c:pt idx="1941">
                  <c:v>38.266666667000003</c:v>
                </c:pt>
                <c:pt idx="1942">
                  <c:v>38.266666667000003</c:v>
                </c:pt>
                <c:pt idx="1943">
                  <c:v>38.299999999999997</c:v>
                </c:pt>
                <c:pt idx="1944">
                  <c:v>38.299999999999997</c:v>
                </c:pt>
                <c:pt idx="1945">
                  <c:v>38.333333332999999</c:v>
                </c:pt>
                <c:pt idx="1946">
                  <c:v>38.333333332999999</c:v>
                </c:pt>
                <c:pt idx="1947">
                  <c:v>38.366666666999997</c:v>
                </c:pt>
                <c:pt idx="1948">
                  <c:v>38.366666666999997</c:v>
                </c:pt>
                <c:pt idx="1949">
                  <c:v>38.4</c:v>
                </c:pt>
                <c:pt idx="1950">
                  <c:v>38.4</c:v>
                </c:pt>
                <c:pt idx="1951">
                  <c:v>38.433333333</c:v>
                </c:pt>
                <c:pt idx="1952">
                  <c:v>38.433333333</c:v>
                </c:pt>
                <c:pt idx="1953">
                  <c:v>38.466666666999998</c:v>
                </c:pt>
                <c:pt idx="1954">
                  <c:v>38.466666666999998</c:v>
                </c:pt>
                <c:pt idx="1955">
                  <c:v>38.5</c:v>
                </c:pt>
                <c:pt idx="1956">
                  <c:v>38.5</c:v>
                </c:pt>
                <c:pt idx="1957">
                  <c:v>38.533333333000002</c:v>
                </c:pt>
                <c:pt idx="1958">
                  <c:v>38.533333333000002</c:v>
                </c:pt>
                <c:pt idx="1959">
                  <c:v>38.566666667</c:v>
                </c:pt>
                <c:pt idx="1960">
                  <c:v>38.566666667</c:v>
                </c:pt>
                <c:pt idx="1961">
                  <c:v>38.6</c:v>
                </c:pt>
                <c:pt idx="1962">
                  <c:v>38.6</c:v>
                </c:pt>
                <c:pt idx="1963">
                  <c:v>38.633333333000003</c:v>
                </c:pt>
                <c:pt idx="1964">
                  <c:v>38.633333333000003</c:v>
                </c:pt>
                <c:pt idx="1965">
                  <c:v>38.666666667000001</c:v>
                </c:pt>
                <c:pt idx="1966">
                  <c:v>38.666666667000001</c:v>
                </c:pt>
                <c:pt idx="1967">
                  <c:v>38.733333332999997</c:v>
                </c:pt>
                <c:pt idx="1968">
                  <c:v>38.733333332999997</c:v>
                </c:pt>
                <c:pt idx="1969">
                  <c:v>38.766666667000003</c:v>
                </c:pt>
                <c:pt idx="1970">
                  <c:v>38.766666667000003</c:v>
                </c:pt>
                <c:pt idx="1971">
                  <c:v>38.799999999999997</c:v>
                </c:pt>
                <c:pt idx="1972">
                  <c:v>38.799999999999997</c:v>
                </c:pt>
                <c:pt idx="1973">
                  <c:v>38.833333332999999</c:v>
                </c:pt>
                <c:pt idx="1974">
                  <c:v>38.833333332999999</c:v>
                </c:pt>
                <c:pt idx="1975">
                  <c:v>38.866666666999997</c:v>
                </c:pt>
                <c:pt idx="1976">
                  <c:v>38.866666666999997</c:v>
                </c:pt>
                <c:pt idx="1977">
                  <c:v>38.9</c:v>
                </c:pt>
                <c:pt idx="1978">
                  <c:v>38.9</c:v>
                </c:pt>
                <c:pt idx="1979">
                  <c:v>38.933333333</c:v>
                </c:pt>
                <c:pt idx="1980">
                  <c:v>38.933333333</c:v>
                </c:pt>
                <c:pt idx="1981">
                  <c:v>38.966666666999998</c:v>
                </c:pt>
                <c:pt idx="1982">
                  <c:v>38.966666666999998</c:v>
                </c:pt>
                <c:pt idx="1983">
                  <c:v>39</c:v>
                </c:pt>
                <c:pt idx="1984">
                  <c:v>39</c:v>
                </c:pt>
                <c:pt idx="1985">
                  <c:v>39.033333333000002</c:v>
                </c:pt>
                <c:pt idx="1986">
                  <c:v>39.033333333000002</c:v>
                </c:pt>
                <c:pt idx="1987">
                  <c:v>39.066666667</c:v>
                </c:pt>
                <c:pt idx="1988">
                  <c:v>39.066666667</c:v>
                </c:pt>
                <c:pt idx="1989">
                  <c:v>39.1</c:v>
                </c:pt>
                <c:pt idx="1990">
                  <c:v>39.1</c:v>
                </c:pt>
                <c:pt idx="1991">
                  <c:v>39.200000000000003</c:v>
                </c:pt>
                <c:pt idx="1992">
                  <c:v>39.200000000000003</c:v>
                </c:pt>
                <c:pt idx="1993">
                  <c:v>39.233333332999997</c:v>
                </c:pt>
                <c:pt idx="1994">
                  <c:v>39.233333332999997</c:v>
                </c:pt>
                <c:pt idx="1995">
                  <c:v>39.266666667000003</c:v>
                </c:pt>
                <c:pt idx="1996">
                  <c:v>39.266666667000003</c:v>
                </c:pt>
                <c:pt idx="1997">
                  <c:v>39.299999999999997</c:v>
                </c:pt>
                <c:pt idx="1998">
                  <c:v>39.299999999999997</c:v>
                </c:pt>
                <c:pt idx="1999">
                  <c:v>39.333333332999999</c:v>
                </c:pt>
                <c:pt idx="2000">
                  <c:v>39.333333332999999</c:v>
                </c:pt>
                <c:pt idx="2001">
                  <c:v>39.366666666999997</c:v>
                </c:pt>
                <c:pt idx="2002">
                  <c:v>39.366666666999997</c:v>
                </c:pt>
                <c:pt idx="2003">
                  <c:v>39.4</c:v>
                </c:pt>
                <c:pt idx="2004">
                  <c:v>39.4</c:v>
                </c:pt>
                <c:pt idx="2005">
                  <c:v>39.433333333</c:v>
                </c:pt>
                <c:pt idx="2006">
                  <c:v>39.433333333</c:v>
                </c:pt>
                <c:pt idx="2007">
                  <c:v>39.466666666999998</c:v>
                </c:pt>
                <c:pt idx="2008">
                  <c:v>39.466666666999998</c:v>
                </c:pt>
                <c:pt idx="2009">
                  <c:v>39.533333333000002</c:v>
                </c:pt>
                <c:pt idx="2010">
                  <c:v>39.533333333000002</c:v>
                </c:pt>
                <c:pt idx="2011">
                  <c:v>39.566666667</c:v>
                </c:pt>
                <c:pt idx="2012">
                  <c:v>39.566666667</c:v>
                </c:pt>
                <c:pt idx="2013">
                  <c:v>39.633333333000003</c:v>
                </c:pt>
                <c:pt idx="2014">
                  <c:v>39.633333333000003</c:v>
                </c:pt>
                <c:pt idx="2015">
                  <c:v>39.666666667000001</c:v>
                </c:pt>
                <c:pt idx="2016">
                  <c:v>39.666666667000001</c:v>
                </c:pt>
                <c:pt idx="2017">
                  <c:v>39.766666667000003</c:v>
                </c:pt>
                <c:pt idx="2018">
                  <c:v>39.766666667000003</c:v>
                </c:pt>
                <c:pt idx="2019">
                  <c:v>39.799999999999997</c:v>
                </c:pt>
                <c:pt idx="2020">
                  <c:v>39.799999999999997</c:v>
                </c:pt>
                <c:pt idx="2021">
                  <c:v>39.866666666999997</c:v>
                </c:pt>
                <c:pt idx="2022">
                  <c:v>39.866666666999997</c:v>
                </c:pt>
                <c:pt idx="2023">
                  <c:v>39.9</c:v>
                </c:pt>
                <c:pt idx="2024">
                  <c:v>39.9</c:v>
                </c:pt>
                <c:pt idx="2025">
                  <c:v>39.933333333</c:v>
                </c:pt>
                <c:pt idx="2026">
                  <c:v>39.933333333</c:v>
                </c:pt>
                <c:pt idx="2027">
                  <c:v>39.966666666999998</c:v>
                </c:pt>
                <c:pt idx="2028">
                  <c:v>39.966666666999998</c:v>
                </c:pt>
                <c:pt idx="2029">
                  <c:v>40</c:v>
                </c:pt>
                <c:pt idx="2030">
                  <c:v>40</c:v>
                </c:pt>
                <c:pt idx="2031">
                  <c:v>40.033333333000002</c:v>
                </c:pt>
                <c:pt idx="2032">
                  <c:v>40.033333333000002</c:v>
                </c:pt>
                <c:pt idx="2033">
                  <c:v>40.1</c:v>
                </c:pt>
                <c:pt idx="2034">
                  <c:v>40.1</c:v>
                </c:pt>
                <c:pt idx="2035">
                  <c:v>40.133333333000003</c:v>
                </c:pt>
                <c:pt idx="2036">
                  <c:v>40.133333333000003</c:v>
                </c:pt>
                <c:pt idx="2037">
                  <c:v>40.166666667000001</c:v>
                </c:pt>
                <c:pt idx="2038">
                  <c:v>40.166666667000001</c:v>
                </c:pt>
                <c:pt idx="2039">
                  <c:v>40.200000000000003</c:v>
                </c:pt>
                <c:pt idx="2040">
                  <c:v>40.200000000000003</c:v>
                </c:pt>
                <c:pt idx="2041">
                  <c:v>40.233333332999997</c:v>
                </c:pt>
                <c:pt idx="2042">
                  <c:v>40.233333332999997</c:v>
                </c:pt>
                <c:pt idx="2043">
                  <c:v>40.266666667000003</c:v>
                </c:pt>
                <c:pt idx="2044">
                  <c:v>40.266666667000003</c:v>
                </c:pt>
                <c:pt idx="2045">
                  <c:v>40.333333332999999</c:v>
                </c:pt>
                <c:pt idx="2046">
                  <c:v>40.333333332999999</c:v>
                </c:pt>
                <c:pt idx="2047">
                  <c:v>40.366666666999997</c:v>
                </c:pt>
                <c:pt idx="2048">
                  <c:v>40.366666666999997</c:v>
                </c:pt>
                <c:pt idx="2049">
                  <c:v>40.4</c:v>
                </c:pt>
                <c:pt idx="2050">
                  <c:v>40.4</c:v>
                </c:pt>
                <c:pt idx="2051">
                  <c:v>40.433333333</c:v>
                </c:pt>
                <c:pt idx="2052">
                  <c:v>40.433333333</c:v>
                </c:pt>
                <c:pt idx="2053">
                  <c:v>40.466666666999998</c:v>
                </c:pt>
                <c:pt idx="2054">
                  <c:v>40.466666666999998</c:v>
                </c:pt>
                <c:pt idx="2055">
                  <c:v>40.5</c:v>
                </c:pt>
                <c:pt idx="2056">
                  <c:v>40.5</c:v>
                </c:pt>
                <c:pt idx="2057">
                  <c:v>40.533333333000002</c:v>
                </c:pt>
                <c:pt idx="2058">
                  <c:v>40.533333333000002</c:v>
                </c:pt>
                <c:pt idx="2059">
                  <c:v>40.6</c:v>
                </c:pt>
                <c:pt idx="2060">
                  <c:v>40.6</c:v>
                </c:pt>
                <c:pt idx="2061">
                  <c:v>40.633333333000003</c:v>
                </c:pt>
                <c:pt idx="2062">
                  <c:v>40.633333333000003</c:v>
                </c:pt>
                <c:pt idx="2063">
                  <c:v>40.666666667000001</c:v>
                </c:pt>
                <c:pt idx="2064">
                  <c:v>40.666666667000001</c:v>
                </c:pt>
                <c:pt idx="2065">
                  <c:v>40.700000000000003</c:v>
                </c:pt>
                <c:pt idx="2066">
                  <c:v>40.700000000000003</c:v>
                </c:pt>
                <c:pt idx="2067">
                  <c:v>40.733333332999997</c:v>
                </c:pt>
                <c:pt idx="2068">
                  <c:v>40.733333332999997</c:v>
                </c:pt>
                <c:pt idx="2069">
                  <c:v>40.766666667000003</c:v>
                </c:pt>
                <c:pt idx="2070">
                  <c:v>40.766666667000003</c:v>
                </c:pt>
                <c:pt idx="2071">
                  <c:v>40.833333332999999</c:v>
                </c:pt>
                <c:pt idx="2072">
                  <c:v>40.833333332999999</c:v>
                </c:pt>
                <c:pt idx="2073">
                  <c:v>40.866666666999997</c:v>
                </c:pt>
                <c:pt idx="2074">
                  <c:v>40.866666666999997</c:v>
                </c:pt>
                <c:pt idx="2075">
                  <c:v>40.9</c:v>
                </c:pt>
                <c:pt idx="2076">
                  <c:v>40.9</c:v>
                </c:pt>
                <c:pt idx="2077">
                  <c:v>40.933333333</c:v>
                </c:pt>
                <c:pt idx="2078">
                  <c:v>40.933333333</c:v>
                </c:pt>
                <c:pt idx="2079">
                  <c:v>40.966666666999998</c:v>
                </c:pt>
                <c:pt idx="2080">
                  <c:v>40.966666666999998</c:v>
                </c:pt>
                <c:pt idx="2081">
                  <c:v>41</c:v>
                </c:pt>
                <c:pt idx="2082">
                  <c:v>41</c:v>
                </c:pt>
                <c:pt idx="2083">
                  <c:v>41.033333333000002</c:v>
                </c:pt>
                <c:pt idx="2084">
                  <c:v>41.033333333000002</c:v>
                </c:pt>
                <c:pt idx="2085">
                  <c:v>41.066666667</c:v>
                </c:pt>
                <c:pt idx="2086">
                  <c:v>41.066666667</c:v>
                </c:pt>
                <c:pt idx="2087">
                  <c:v>41.1</c:v>
                </c:pt>
                <c:pt idx="2088">
                  <c:v>41.1</c:v>
                </c:pt>
                <c:pt idx="2089">
                  <c:v>41.133333333000003</c:v>
                </c:pt>
                <c:pt idx="2090">
                  <c:v>41.133333333000003</c:v>
                </c:pt>
                <c:pt idx="2091">
                  <c:v>41.166666667000001</c:v>
                </c:pt>
                <c:pt idx="2092">
                  <c:v>41.166666667000001</c:v>
                </c:pt>
                <c:pt idx="2093">
                  <c:v>41.2</c:v>
                </c:pt>
                <c:pt idx="2094">
                  <c:v>41.2</c:v>
                </c:pt>
                <c:pt idx="2095">
                  <c:v>41.3</c:v>
                </c:pt>
                <c:pt idx="2096">
                  <c:v>41.3</c:v>
                </c:pt>
                <c:pt idx="2097">
                  <c:v>41.333333332999999</c:v>
                </c:pt>
                <c:pt idx="2098">
                  <c:v>41.333333332999999</c:v>
                </c:pt>
                <c:pt idx="2099">
                  <c:v>41.366666666999997</c:v>
                </c:pt>
                <c:pt idx="2100">
                  <c:v>41.366666666999997</c:v>
                </c:pt>
                <c:pt idx="2101">
                  <c:v>41.4</c:v>
                </c:pt>
                <c:pt idx="2102">
                  <c:v>41.4</c:v>
                </c:pt>
                <c:pt idx="2103">
                  <c:v>41.433333333</c:v>
                </c:pt>
                <c:pt idx="2104">
                  <c:v>41.433333333</c:v>
                </c:pt>
                <c:pt idx="2105">
                  <c:v>41.533333333000002</c:v>
                </c:pt>
                <c:pt idx="2106">
                  <c:v>41.533333333000002</c:v>
                </c:pt>
                <c:pt idx="2107">
                  <c:v>41.566666667</c:v>
                </c:pt>
                <c:pt idx="2108">
                  <c:v>41.566666667</c:v>
                </c:pt>
                <c:pt idx="2109">
                  <c:v>41.6</c:v>
                </c:pt>
                <c:pt idx="2110">
                  <c:v>41.6</c:v>
                </c:pt>
                <c:pt idx="2111">
                  <c:v>41.633333333000003</c:v>
                </c:pt>
                <c:pt idx="2112">
                  <c:v>41.633333333000003</c:v>
                </c:pt>
                <c:pt idx="2113">
                  <c:v>41.666666667000001</c:v>
                </c:pt>
                <c:pt idx="2114">
                  <c:v>41.666666667000001</c:v>
                </c:pt>
                <c:pt idx="2115">
                  <c:v>41.7</c:v>
                </c:pt>
                <c:pt idx="2116">
                  <c:v>41.7</c:v>
                </c:pt>
                <c:pt idx="2117">
                  <c:v>41.733333332999997</c:v>
                </c:pt>
                <c:pt idx="2118">
                  <c:v>41.733333332999997</c:v>
                </c:pt>
                <c:pt idx="2119">
                  <c:v>41.766666667000003</c:v>
                </c:pt>
                <c:pt idx="2120">
                  <c:v>41.766666667000003</c:v>
                </c:pt>
                <c:pt idx="2121">
                  <c:v>41.8</c:v>
                </c:pt>
                <c:pt idx="2122">
                  <c:v>41.8</c:v>
                </c:pt>
                <c:pt idx="2123">
                  <c:v>41.833333332999999</c:v>
                </c:pt>
                <c:pt idx="2124">
                  <c:v>41.833333332999999</c:v>
                </c:pt>
                <c:pt idx="2125">
                  <c:v>41.866666666999997</c:v>
                </c:pt>
                <c:pt idx="2126">
                  <c:v>41.866666666999997</c:v>
                </c:pt>
                <c:pt idx="2127">
                  <c:v>41.9</c:v>
                </c:pt>
                <c:pt idx="2128">
                  <c:v>41.9</c:v>
                </c:pt>
                <c:pt idx="2129">
                  <c:v>41.933333333</c:v>
                </c:pt>
                <c:pt idx="2130">
                  <c:v>41.933333333</c:v>
                </c:pt>
                <c:pt idx="2131">
                  <c:v>42</c:v>
                </c:pt>
                <c:pt idx="2132">
                  <c:v>42</c:v>
                </c:pt>
                <c:pt idx="2133">
                  <c:v>42.033333333000002</c:v>
                </c:pt>
                <c:pt idx="2134">
                  <c:v>42.033333333000002</c:v>
                </c:pt>
                <c:pt idx="2135">
                  <c:v>42.066666667</c:v>
                </c:pt>
                <c:pt idx="2136">
                  <c:v>42.066666667</c:v>
                </c:pt>
                <c:pt idx="2137">
                  <c:v>42.1</c:v>
                </c:pt>
                <c:pt idx="2138">
                  <c:v>42.1</c:v>
                </c:pt>
                <c:pt idx="2139">
                  <c:v>42.133333333000003</c:v>
                </c:pt>
                <c:pt idx="2140">
                  <c:v>42.133333333000003</c:v>
                </c:pt>
                <c:pt idx="2141">
                  <c:v>42.166666667000001</c:v>
                </c:pt>
                <c:pt idx="2142">
                  <c:v>42.166666667000001</c:v>
                </c:pt>
                <c:pt idx="2143">
                  <c:v>42.2</c:v>
                </c:pt>
                <c:pt idx="2144">
                  <c:v>42.2</c:v>
                </c:pt>
                <c:pt idx="2145">
                  <c:v>42.233333332999997</c:v>
                </c:pt>
                <c:pt idx="2146">
                  <c:v>42.233333332999997</c:v>
                </c:pt>
                <c:pt idx="2147">
                  <c:v>42.266666667000003</c:v>
                </c:pt>
                <c:pt idx="2148">
                  <c:v>42.266666667000003</c:v>
                </c:pt>
                <c:pt idx="2149">
                  <c:v>42.3</c:v>
                </c:pt>
                <c:pt idx="2150">
                  <c:v>42.3</c:v>
                </c:pt>
                <c:pt idx="2151">
                  <c:v>42.333333332999999</c:v>
                </c:pt>
                <c:pt idx="2152">
                  <c:v>42.333333332999999</c:v>
                </c:pt>
                <c:pt idx="2153">
                  <c:v>42.366666666999997</c:v>
                </c:pt>
                <c:pt idx="2154">
                  <c:v>42.366666666999997</c:v>
                </c:pt>
                <c:pt idx="2155">
                  <c:v>42.466666666999998</c:v>
                </c:pt>
                <c:pt idx="2156">
                  <c:v>42.466666666999998</c:v>
                </c:pt>
                <c:pt idx="2157">
                  <c:v>42.5</c:v>
                </c:pt>
                <c:pt idx="2158">
                  <c:v>42.5</c:v>
                </c:pt>
                <c:pt idx="2159">
                  <c:v>42.533333333000002</c:v>
                </c:pt>
                <c:pt idx="2160">
                  <c:v>42.533333333000002</c:v>
                </c:pt>
                <c:pt idx="2161">
                  <c:v>42.566666667</c:v>
                </c:pt>
                <c:pt idx="2162">
                  <c:v>42.566666667</c:v>
                </c:pt>
                <c:pt idx="2163">
                  <c:v>42.6</c:v>
                </c:pt>
                <c:pt idx="2164">
                  <c:v>42.6</c:v>
                </c:pt>
                <c:pt idx="2165">
                  <c:v>42.633333333000003</c:v>
                </c:pt>
                <c:pt idx="2166">
                  <c:v>42.633333333000003</c:v>
                </c:pt>
                <c:pt idx="2167">
                  <c:v>42.666666667000001</c:v>
                </c:pt>
                <c:pt idx="2168">
                  <c:v>42.666666667000001</c:v>
                </c:pt>
                <c:pt idx="2169">
                  <c:v>42.7</c:v>
                </c:pt>
                <c:pt idx="2170">
                  <c:v>42.7</c:v>
                </c:pt>
                <c:pt idx="2171">
                  <c:v>42.733333332999997</c:v>
                </c:pt>
                <c:pt idx="2172">
                  <c:v>42.733333332999997</c:v>
                </c:pt>
                <c:pt idx="2173">
                  <c:v>42.766666667000003</c:v>
                </c:pt>
                <c:pt idx="2174">
                  <c:v>42.766666667000003</c:v>
                </c:pt>
                <c:pt idx="2175">
                  <c:v>42.8</c:v>
                </c:pt>
                <c:pt idx="2176">
                  <c:v>42.8</c:v>
                </c:pt>
                <c:pt idx="2177">
                  <c:v>42.833333332999999</c:v>
                </c:pt>
                <c:pt idx="2178">
                  <c:v>42.833333332999999</c:v>
                </c:pt>
                <c:pt idx="2179">
                  <c:v>42.866666666999997</c:v>
                </c:pt>
                <c:pt idx="2180">
                  <c:v>42.866666666999997</c:v>
                </c:pt>
                <c:pt idx="2181">
                  <c:v>42.9</c:v>
                </c:pt>
                <c:pt idx="2182">
                  <c:v>42.9</c:v>
                </c:pt>
                <c:pt idx="2183">
                  <c:v>42.933333333</c:v>
                </c:pt>
                <c:pt idx="2184">
                  <c:v>42.933333333</c:v>
                </c:pt>
                <c:pt idx="2185">
                  <c:v>42.966666666999998</c:v>
                </c:pt>
                <c:pt idx="2186">
                  <c:v>42.966666666999998</c:v>
                </c:pt>
                <c:pt idx="2187">
                  <c:v>43</c:v>
                </c:pt>
                <c:pt idx="2188">
                  <c:v>43</c:v>
                </c:pt>
                <c:pt idx="2189">
                  <c:v>43.033333333000002</c:v>
                </c:pt>
                <c:pt idx="2190">
                  <c:v>43.033333333000002</c:v>
                </c:pt>
                <c:pt idx="2191">
                  <c:v>43.066666667</c:v>
                </c:pt>
                <c:pt idx="2192">
                  <c:v>43.066666667</c:v>
                </c:pt>
                <c:pt idx="2193">
                  <c:v>43.166666667000001</c:v>
                </c:pt>
                <c:pt idx="2194">
                  <c:v>43.166666667000001</c:v>
                </c:pt>
                <c:pt idx="2195">
                  <c:v>43.2</c:v>
                </c:pt>
                <c:pt idx="2196">
                  <c:v>43.2</c:v>
                </c:pt>
                <c:pt idx="2197">
                  <c:v>43.233333332999997</c:v>
                </c:pt>
                <c:pt idx="2198">
                  <c:v>43.233333332999997</c:v>
                </c:pt>
                <c:pt idx="2199">
                  <c:v>43.266666667000003</c:v>
                </c:pt>
                <c:pt idx="2200">
                  <c:v>43.266666667000003</c:v>
                </c:pt>
                <c:pt idx="2201">
                  <c:v>43.3</c:v>
                </c:pt>
                <c:pt idx="2202">
                  <c:v>43.3</c:v>
                </c:pt>
                <c:pt idx="2203">
                  <c:v>43.366666666999997</c:v>
                </c:pt>
                <c:pt idx="2204">
                  <c:v>43.366666666999997</c:v>
                </c:pt>
                <c:pt idx="2205">
                  <c:v>43.4</c:v>
                </c:pt>
                <c:pt idx="2206">
                  <c:v>43.4</c:v>
                </c:pt>
                <c:pt idx="2207">
                  <c:v>43.433333333</c:v>
                </c:pt>
                <c:pt idx="2208">
                  <c:v>43.433333333</c:v>
                </c:pt>
                <c:pt idx="2209">
                  <c:v>43.466666666999998</c:v>
                </c:pt>
                <c:pt idx="2210">
                  <c:v>43.466666666999998</c:v>
                </c:pt>
                <c:pt idx="2211">
                  <c:v>43.5</c:v>
                </c:pt>
                <c:pt idx="2212">
                  <c:v>43.5</c:v>
                </c:pt>
                <c:pt idx="2213">
                  <c:v>43.533333333000002</c:v>
                </c:pt>
                <c:pt idx="2214">
                  <c:v>43.533333333000002</c:v>
                </c:pt>
                <c:pt idx="2215">
                  <c:v>43.566666667</c:v>
                </c:pt>
                <c:pt idx="2216">
                  <c:v>43.566666667</c:v>
                </c:pt>
                <c:pt idx="2217">
                  <c:v>43.633333333000003</c:v>
                </c:pt>
                <c:pt idx="2218">
                  <c:v>43.633333333000003</c:v>
                </c:pt>
                <c:pt idx="2219">
                  <c:v>43.666666667000001</c:v>
                </c:pt>
                <c:pt idx="2220">
                  <c:v>43.666666667000001</c:v>
                </c:pt>
                <c:pt idx="2221">
                  <c:v>43.7</c:v>
                </c:pt>
                <c:pt idx="2222">
                  <c:v>43.7</c:v>
                </c:pt>
                <c:pt idx="2223">
                  <c:v>43.733333332999997</c:v>
                </c:pt>
                <c:pt idx="2224">
                  <c:v>43.733333332999997</c:v>
                </c:pt>
                <c:pt idx="2225">
                  <c:v>43.766666667000003</c:v>
                </c:pt>
                <c:pt idx="2226">
                  <c:v>43.766666667000003</c:v>
                </c:pt>
                <c:pt idx="2227">
                  <c:v>43.833333332999999</c:v>
                </c:pt>
                <c:pt idx="2228">
                  <c:v>43.833333332999999</c:v>
                </c:pt>
                <c:pt idx="2229">
                  <c:v>43.866666666999997</c:v>
                </c:pt>
                <c:pt idx="2230">
                  <c:v>43.866666666999997</c:v>
                </c:pt>
                <c:pt idx="2231">
                  <c:v>43.9</c:v>
                </c:pt>
                <c:pt idx="2232">
                  <c:v>43.9</c:v>
                </c:pt>
                <c:pt idx="2233">
                  <c:v>43.933333333</c:v>
                </c:pt>
                <c:pt idx="2234">
                  <c:v>43.933333333</c:v>
                </c:pt>
                <c:pt idx="2235">
                  <c:v>43.966666666999998</c:v>
                </c:pt>
                <c:pt idx="2236">
                  <c:v>43.966666666999998</c:v>
                </c:pt>
                <c:pt idx="2237">
                  <c:v>44</c:v>
                </c:pt>
                <c:pt idx="2238">
                  <c:v>44</c:v>
                </c:pt>
                <c:pt idx="2239">
                  <c:v>44.033333333000002</c:v>
                </c:pt>
                <c:pt idx="2240">
                  <c:v>44.033333333000002</c:v>
                </c:pt>
                <c:pt idx="2241">
                  <c:v>44.066666667</c:v>
                </c:pt>
                <c:pt idx="2242">
                  <c:v>44.066666667</c:v>
                </c:pt>
                <c:pt idx="2243">
                  <c:v>44.1</c:v>
                </c:pt>
                <c:pt idx="2244">
                  <c:v>44.1</c:v>
                </c:pt>
                <c:pt idx="2245">
                  <c:v>44.133333333000003</c:v>
                </c:pt>
                <c:pt idx="2246">
                  <c:v>44.133333333000003</c:v>
                </c:pt>
                <c:pt idx="2247">
                  <c:v>44.166666667000001</c:v>
                </c:pt>
                <c:pt idx="2248">
                  <c:v>44.166666667000001</c:v>
                </c:pt>
                <c:pt idx="2249">
                  <c:v>44.2</c:v>
                </c:pt>
                <c:pt idx="2250">
                  <c:v>44.2</c:v>
                </c:pt>
                <c:pt idx="2251">
                  <c:v>44.233333332999997</c:v>
                </c:pt>
                <c:pt idx="2252">
                  <c:v>44.233333332999997</c:v>
                </c:pt>
                <c:pt idx="2253">
                  <c:v>44.3</c:v>
                </c:pt>
                <c:pt idx="2254">
                  <c:v>44.3</c:v>
                </c:pt>
                <c:pt idx="2255">
                  <c:v>44.333333332999999</c:v>
                </c:pt>
                <c:pt idx="2256">
                  <c:v>44.333333332999999</c:v>
                </c:pt>
                <c:pt idx="2257">
                  <c:v>44.366666666999997</c:v>
                </c:pt>
                <c:pt idx="2258">
                  <c:v>44.366666666999997</c:v>
                </c:pt>
                <c:pt idx="2259">
                  <c:v>44.4</c:v>
                </c:pt>
                <c:pt idx="2260">
                  <c:v>44.4</c:v>
                </c:pt>
                <c:pt idx="2261">
                  <c:v>44.433333333</c:v>
                </c:pt>
                <c:pt idx="2262">
                  <c:v>44.433333333</c:v>
                </c:pt>
                <c:pt idx="2263">
                  <c:v>44.466666666999998</c:v>
                </c:pt>
                <c:pt idx="2264">
                  <c:v>44.466666666999998</c:v>
                </c:pt>
                <c:pt idx="2265">
                  <c:v>44.533333333000002</c:v>
                </c:pt>
                <c:pt idx="2266">
                  <c:v>44.533333333000002</c:v>
                </c:pt>
                <c:pt idx="2267">
                  <c:v>44.566666667</c:v>
                </c:pt>
                <c:pt idx="2268">
                  <c:v>44.566666667</c:v>
                </c:pt>
                <c:pt idx="2269">
                  <c:v>44.6</c:v>
                </c:pt>
                <c:pt idx="2270">
                  <c:v>44.6</c:v>
                </c:pt>
                <c:pt idx="2271">
                  <c:v>44.633333333000003</c:v>
                </c:pt>
                <c:pt idx="2272">
                  <c:v>44.633333333000003</c:v>
                </c:pt>
                <c:pt idx="2273">
                  <c:v>44.666666667000001</c:v>
                </c:pt>
                <c:pt idx="2274">
                  <c:v>44.666666667000001</c:v>
                </c:pt>
                <c:pt idx="2275">
                  <c:v>44.7</c:v>
                </c:pt>
                <c:pt idx="2276">
                  <c:v>44.7</c:v>
                </c:pt>
                <c:pt idx="2277">
                  <c:v>44.733333332999997</c:v>
                </c:pt>
                <c:pt idx="2278">
                  <c:v>44.733333332999997</c:v>
                </c:pt>
                <c:pt idx="2279">
                  <c:v>44.766666667000003</c:v>
                </c:pt>
                <c:pt idx="2280">
                  <c:v>44.766666667000003</c:v>
                </c:pt>
                <c:pt idx="2281">
                  <c:v>44.8</c:v>
                </c:pt>
                <c:pt idx="2282">
                  <c:v>44.8</c:v>
                </c:pt>
                <c:pt idx="2283">
                  <c:v>44.833333332999999</c:v>
                </c:pt>
                <c:pt idx="2284">
                  <c:v>44.833333332999999</c:v>
                </c:pt>
                <c:pt idx="2285">
                  <c:v>44.866666666999997</c:v>
                </c:pt>
                <c:pt idx="2286">
                  <c:v>44.866666666999997</c:v>
                </c:pt>
                <c:pt idx="2287">
                  <c:v>44.9</c:v>
                </c:pt>
                <c:pt idx="2288">
                  <c:v>44.9</c:v>
                </c:pt>
                <c:pt idx="2289">
                  <c:v>44.933333333</c:v>
                </c:pt>
                <c:pt idx="2290">
                  <c:v>44.933333333</c:v>
                </c:pt>
                <c:pt idx="2291">
                  <c:v>45.033333333000002</c:v>
                </c:pt>
                <c:pt idx="2292">
                  <c:v>45.033333333000002</c:v>
                </c:pt>
                <c:pt idx="2293">
                  <c:v>45.066666667</c:v>
                </c:pt>
                <c:pt idx="2294">
                  <c:v>45.066666667</c:v>
                </c:pt>
                <c:pt idx="2295">
                  <c:v>45.1</c:v>
                </c:pt>
                <c:pt idx="2296">
                  <c:v>45.1</c:v>
                </c:pt>
                <c:pt idx="2297">
                  <c:v>45.133333333000003</c:v>
                </c:pt>
                <c:pt idx="2298">
                  <c:v>45.133333333000003</c:v>
                </c:pt>
                <c:pt idx="2299">
                  <c:v>45.166666667000001</c:v>
                </c:pt>
                <c:pt idx="2300">
                  <c:v>45.166666667000001</c:v>
                </c:pt>
                <c:pt idx="2301">
                  <c:v>45.2</c:v>
                </c:pt>
                <c:pt idx="2302">
                  <c:v>45.2</c:v>
                </c:pt>
                <c:pt idx="2303">
                  <c:v>45.233333332999997</c:v>
                </c:pt>
                <c:pt idx="2304">
                  <c:v>45.233333332999997</c:v>
                </c:pt>
                <c:pt idx="2305">
                  <c:v>45.266666667000003</c:v>
                </c:pt>
                <c:pt idx="2306">
                  <c:v>45.266666667000003</c:v>
                </c:pt>
                <c:pt idx="2307">
                  <c:v>45.3</c:v>
                </c:pt>
                <c:pt idx="2308">
                  <c:v>45.3</c:v>
                </c:pt>
                <c:pt idx="2309">
                  <c:v>45.333333332999999</c:v>
                </c:pt>
                <c:pt idx="2310">
                  <c:v>45.333333332999999</c:v>
                </c:pt>
                <c:pt idx="2311">
                  <c:v>45.366666666999997</c:v>
                </c:pt>
                <c:pt idx="2312">
                  <c:v>45.366666666999997</c:v>
                </c:pt>
                <c:pt idx="2313">
                  <c:v>45.4</c:v>
                </c:pt>
                <c:pt idx="2314">
                  <c:v>45.4</c:v>
                </c:pt>
                <c:pt idx="2315">
                  <c:v>45.433333333</c:v>
                </c:pt>
                <c:pt idx="2316">
                  <c:v>45.433333333</c:v>
                </c:pt>
                <c:pt idx="2317">
                  <c:v>45.466666666999998</c:v>
                </c:pt>
                <c:pt idx="2318">
                  <c:v>45.466666666999998</c:v>
                </c:pt>
                <c:pt idx="2319">
                  <c:v>45.5</c:v>
                </c:pt>
                <c:pt idx="2320">
                  <c:v>45.5</c:v>
                </c:pt>
                <c:pt idx="2321">
                  <c:v>45.533333333000002</c:v>
                </c:pt>
                <c:pt idx="2322">
                  <c:v>45.533333333000002</c:v>
                </c:pt>
                <c:pt idx="2323">
                  <c:v>45.566666667</c:v>
                </c:pt>
                <c:pt idx="2324">
                  <c:v>45.566666667</c:v>
                </c:pt>
                <c:pt idx="2325">
                  <c:v>45.6</c:v>
                </c:pt>
                <c:pt idx="2326">
                  <c:v>45.6</c:v>
                </c:pt>
                <c:pt idx="2327">
                  <c:v>45.633333333000003</c:v>
                </c:pt>
                <c:pt idx="2328">
                  <c:v>45.633333333000003</c:v>
                </c:pt>
                <c:pt idx="2329">
                  <c:v>45.666666667000001</c:v>
                </c:pt>
                <c:pt idx="2330">
                  <c:v>45.666666667000001</c:v>
                </c:pt>
                <c:pt idx="2331">
                  <c:v>45.7</c:v>
                </c:pt>
                <c:pt idx="2332">
                  <c:v>45.7</c:v>
                </c:pt>
                <c:pt idx="2333">
                  <c:v>45.733333332999997</c:v>
                </c:pt>
                <c:pt idx="2334">
                  <c:v>45.733333332999997</c:v>
                </c:pt>
                <c:pt idx="2335">
                  <c:v>45.766666667000003</c:v>
                </c:pt>
                <c:pt idx="2336">
                  <c:v>45.766666667000003</c:v>
                </c:pt>
                <c:pt idx="2337">
                  <c:v>45.8</c:v>
                </c:pt>
                <c:pt idx="2338">
                  <c:v>45.8</c:v>
                </c:pt>
                <c:pt idx="2339">
                  <c:v>45.833333332999999</c:v>
                </c:pt>
                <c:pt idx="2340">
                  <c:v>45.833333332999999</c:v>
                </c:pt>
                <c:pt idx="2341">
                  <c:v>45.866666666999997</c:v>
                </c:pt>
                <c:pt idx="2342">
                  <c:v>45.866666666999997</c:v>
                </c:pt>
                <c:pt idx="2343">
                  <c:v>45.933333333</c:v>
                </c:pt>
                <c:pt idx="2344">
                  <c:v>45.933333333</c:v>
                </c:pt>
                <c:pt idx="2345">
                  <c:v>45.966666666999998</c:v>
                </c:pt>
                <c:pt idx="2346">
                  <c:v>45.966666666999998</c:v>
                </c:pt>
                <c:pt idx="2347">
                  <c:v>46</c:v>
                </c:pt>
                <c:pt idx="2348">
                  <c:v>46</c:v>
                </c:pt>
                <c:pt idx="2349">
                  <c:v>46.033333333000002</c:v>
                </c:pt>
                <c:pt idx="2350">
                  <c:v>46.033333333000002</c:v>
                </c:pt>
                <c:pt idx="2351">
                  <c:v>46.066666667</c:v>
                </c:pt>
                <c:pt idx="2352">
                  <c:v>46.066666667</c:v>
                </c:pt>
                <c:pt idx="2353">
                  <c:v>46.1</c:v>
                </c:pt>
                <c:pt idx="2354">
                  <c:v>46.1</c:v>
                </c:pt>
                <c:pt idx="2355">
                  <c:v>46.133333333000003</c:v>
                </c:pt>
                <c:pt idx="2356">
                  <c:v>46.133333333000003</c:v>
                </c:pt>
                <c:pt idx="2357">
                  <c:v>46.166666667000001</c:v>
                </c:pt>
                <c:pt idx="2358">
                  <c:v>46.166666667000001</c:v>
                </c:pt>
                <c:pt idx="2359">
                  <c:v>46.2</c:v>
                </c:pt>
                <c:pt idx="2360">
                  <c:v>46.2</c:v>
                </c:pt>
                <c:pt idx="2361">
                  <c:v>46.233333332999997</c:v>
                </c:pt>
                <c:pt idx="2362">
                  <c:v>46.233333332999997</c:v>
                </c:pt>
                <c:pt idx="2363">
                  <c:v>46.266666667000003</c:v>
                </c:pt>
                <c:pt idx="2364">
                  <c:v>46.266666667000003</c:v>
                </c:pt>
                <c:pt idx="2365">
                  <c:v>46.3</c:v>
                </c:pt>
                <c:pt idx="2366">
                  <c:v>46.3</c:v>
                </c:pt>
                <c:pt idx="2367">
                  <c:v>46.333333332999999</c:v>
                </c:pt>
                <c:pt idx="2368">
                  <c:v>46.333333332999999</c:v>
                </c:pt>
                <c:pt idx="2369">
                  <c:v>46.433333333</c:v>
                </c:pt>
                <c:pt idx="2370">
                  <c:v>46.433333333</c:v>
                </c:pt>
                <c:pt idx="2371">
                  <c:v>46.466666666999998</c:v>
                </c:pt>
                <c:pt idx="2372">
                  <c:v>46.466666666999998</c:v>
                </c:pt>
                <c:pt idx="2373">
                  <c:v>46.5</c:v>
                </c:pt>
                <c:pt idx="2374">
                  <c:v>46.5</c:v>
                </c:pt>
                <c:pt idx="2375">
                  <c:v>46.533333333000002</c:v>
                </c:pt>
                <c:pt idx="2376">
                  <c:v>46.533333333000002</c:v>
                </c:pt>
                <c:pt idx="2377">
                  <c:v>46.566666667</c:v>
                </c:pt>
                <c:pt idx="2378">
                  <c:v>46.566666667</c:v>
                </c:pt>
                <c:pt idx="2379">
                  <c:v>46.666666667000001</c:v>
                </c:pt>
                <c:pt idx="2380">
                  <c:v>46.666666667000001</c:v>
                </c:pt>
                <c:pt idx="2381">
                  <c:v>46.7</c:v>
                </c:pt>
                <c:pt idx="2382">
                  <c:v>46.7</c:v>
                </c:pt>
                <c:pt idx="2383">
                  <c:v>46.733333332999997</c:v>
                </c:pt>
                <c:pt idx="2384">
                  <c:v>46.733333332999997</c:v>
                </c:pt>
                <c:pt idx="2385">
                  <c:v>46.766666667000003</c:v>
                </c:pt>
                <c:pt idx="2386">
                  <c:v>46.766666667000003</c:v>
                </c:pt>
                <c:pt idx="2387">
                  <c:v>46.8</c:v>
                </c:pt>
                <c:pt idx="2388">
                  <c:v>46.8</c:v>
                </c:pt>
                <c:pt idx="2389">
                  <c:v>46.833333332999999</c:v>
                </c:pt>
                <c:pt idx="2390">
                  <c:v>46.833333332999999</c:v>
                </c:pt>
                <c:pt idx="2391">
                  <c:v>46.866666666999997</c:v>
                </c:pt>
                <c:pt idx="2392">
                  <c:v>46.866666666999997</c:v>
                </c:pt>
                <c:pt idx="2393">
                  <c:v>46.9</c:v>
                </c:pt>
                <c:pt idx="2394">
                  <c:v>46.9</c:v>
                </c:pt>
                <c:pt idx="2395">
                  <c:v>46.933333333</c:v>
                </c:pt>
                <c:pt idx="2396">
                  <c:v>46.933333333</c:v>
                </c:pt>
                <c:pt idx="2397">
                  <c:v>46.966666666999998</c:v>
                </c:pt>
                <c:pt idx="2398">
                  <c:v>46.966666666999998</c:v>
                </c:pt>
                <c:pt idx="2399">
                  <c:v>47</c:v>
                </c:pt>
                <c:pt idx="2400">
                  <c:v>47</c:v>
                </c:pt>
                <c:pt idx="2401">
                  <c:v>47.066666667</c:v>
                </c:pt>
                <c:pt idx="2402">
                  <c:v>47.066666667</c:v>
                </c:pt>
                <c:pt idx="2403">
                  <c:v>47.133333333000003</c:v>
                </c:pt>
                <c:pt idx="2404">
                  <c:v>47.133333333000003</c:v>
                </c:pt>
                <c:pt idx="2405">
                  <c:v>47.166666667000001</c:v>
                </c:pt>
                <c:pt idx="2406">
                  <c:v>47.166666667000001</c:v>
                </c:pt>
                <c:pt idx="2407">
                  <c:v>47.2</c:v>
                </c:pt>
                <c:pt idx="2408">
                  <c:v>47.2</c:v>
                </c:pt>
                <c:pt idx="2409">
                  <c:v>47.233333332999997</c:v>
                </c:pt>
                <c:pt idx="2410">
                  <c:v>47.233333332999997</c:v>
                </c:pt>
                <c:pt idx="2411">
                  <c:v>47.266666667000003</c:v>
                </c:pt>
                <c:pt idx="2412">
                  <c:v>47.266666667000003</c:v>
                </c:pt>
                <c:pt idx="2413">
                  <c:v>47.333333332999999</c:v>
                </c:pt>
                <c:pt idx="2414">
                  <c:v>47.333333332999999</c:v>
                </c:pt>
                <c:pt idx="2415">
                  <c:v>47.366666666999997</c:v>
                </c:pt>
                <c:pt idx="2416">
                  <c:v>47.366666666999997</c:v>
                </c:pt>
                <c:pt idx="2417">
                  <c:v>47.4</c:v>
                </c:pt>
                <c:pt idx="2418">
                  <c:v>47.4</c:v>
                </c:pt>
                <c:pt idx="2419">
                  <c:v>47.433333333</c:v>
                </c:pt>
                <c:pt idx="2420">
                  <c:v>47.433333333</c:v>
                </c:pt>
                <c:pt idx="2421">
                  <c:v>47.466666666999998</c:v>
                </c:pt>
                <c:pt idx="2422">
                  <c:v>47.466666666999998</c:v>
                </c:pt>
                <c:pt idx="2423">
                  <c:v>47.5</c:v>
                </c:pt>
                <c:pt idx="2424">
                  <c:v>47.5</c:v>
                </c:pt>
                <c:pt idx="2425">
                  <c:v>47.533333333000002</c:v>
                </c:pt>
                <c:pt idx="2426">
                  <c:v>47.533333333000002</c:v>
                </c:pt>
                <c:pt idx="2427">
                  <c:v>47.6</c:v>
                </c:pt>
                <c:pt idx="2428">
                  <c:v>47.6</c:v>
                </c:pt>
                <c:pt idx="2429">
                  <c:v>47.633333333000003</c:v>
                </c:pt>
                <c:pt idx="2430">
                  <c:v>47.633333333000003</c:v>
                </c:pt>
                <c:pt idx="2431">
                  <c:v>47.666666667000001</c:v>
                </c:pt>
                <c:pt idx="2432">
                  <c:v>47.666666667000001</c:v>
                </c:pt>
                <c:pt idx="2433">
                  <c:v>47.7</c:v>
                </c:pt>
                <c:pt idx="2434">
                  <c:v>47.7</c:v>
                </c:pt>
                <c:pt idx="2435">
                  <c:v>47.733333332999997</c:v>
                </c:pt>
                <c:pt idx="2436">
                  <c:v>47.733333332999997</c:v>
                </c:pt>
                <c:pt idx="2437">
                  <c:v>47.8</c:v>
                </c:pt>
                <c:pt idx="2438">
                  <c:v>47.8</c:v>
                </c:pt>
                <c:pt idx="2439">
                  <c:v>47.833333332999999</c:v>
                </c:pt>
                <c:pt idx="2440">
                  <c:v>47.833333332999999</c:v>
                </c:pt>
                <c:pt idx="2441">
                  <c:v>47.866666666999997</c:v>
                </c:pt>
                <c:pt idx="2442">
                  <c:v>47.866666666999997</c:v>
                </c:pt>
                <c:pt idx="2443">
                  <c:v>47.9</c:v>
                </c:pt>
                <c:pt idx="2444">
                  <c:v>47.9</c:v>
                </c:pt>
                <c:pt idx="2445">
                  <c:v>47.933333333</c:v>
                </c:pt>
                <c:pt idx="2446">
                  <c:v>47.933333333</c:v>
                </c:pt>
                <c:pt idx="2447">
                  <c:v>47.966666666999998</c:v>
                </c:pt>
                <c:pt idx="2448">
                  <c:v>47.966666666999998</c:v>
                </c:pt>
                <c:pt idx="2449">
                  <c:v>48</c:v>
                </c:pt>
                <c:pt idx="2450">
                  <c:v>48</c:v>
                </c:pt>
                <c:pt idx="2451">
                  <c:v>48.066666667</c:v>
                </c:pt>
                <c:pt idx="2452">
                  <c:v>48.066666667</c:v>
                </c:pt>
                <c:pt idx="2453">
                  <c:v>48.1</c:v>
                </c:pt>
                <c:pt idx="2454">
                  <c:v>48.1</c:v>
                </c:pt>
                <c:pt idx="2455">
                  <c:v>48.133333333000003</c:v>
                </c:pt>
                <c:pt idx="2456">
                  <c:v>48.133333333000003</c:v>
                </c:pt>
                <c:pt idx="2457">
                  <c:v>48.166666667000001</c:v>
                </c:pt>
                <c:pt idx="2458">
                  <c:v>48.166666667000001</c:v>
                </c:pt>
                <c:pt idx="2459">
                  <c:v>48.2</c:v>
                </c:pt>
                <c:pt idx="2460">
                  <c:v>48.2</c:v>
                </c:pt>
                <c:pt idx="2461">
                  <c:v>48.233333332999997</c:v>
                </c:pt>
                <c:pt idx="2462">
                  <c:v>48.233333332999997</c:v>
                </c:pt>
                <c:pt idx="2463">
                  <c:v>48.266666667000003</c:v>
                </c:pt>
                <c:pt idx="2464">
                  <c:v>48.266666667000003</c:v>
                </c:pt>
                <c:pt idx="2465">
                  <c:v>48.3</c:v>
                </c:pt>
                <c:pt idx="2466">
                  <c:v>48.3</c:v>
                </c:pt>
                <c:pt idx="2467">
                  <c:v>48.333333332999999</c:v>
                </c:pt>
                <c:pt idx="2468">
                  <c:v>48.333333332999999</c:v>
                </c:pt>
                <c:pt idx="2469">
                  <c:v>48.366666666999997</c:v>
                </c:pt>
                <c:pt idx="2470">
                  <c:v>48.366666666999997</c:v>
                </c:pt>
                <c:pt idx="2471">
                  <c:v>48.4</c:v>
                </c:pt>
                <c:pt idx="2472">
                  <c:v>48.4</c:v>
                </c:pt>
                <c:pt idx="2473">
                  <c:v>48.433333333</c:v>
                </c:pt>
                <c:pt idx="2474">
                  <c:v>48.433333333</c:v>
                </c:pt>
                <c:pt idx="2475">
                  <c:v>48.466666666999998</c:v>
                </c:pt>
                <c:pt idx="2476">
                  <c:v>48.466666666999998</c:v>
                </c:pt>
                <c:pt idx="2477">
                  <c:v>48.533333333000002</c:v>
                </c:pt>
                <c:pt idx="2478">
                  <c:v>48.533333333000002</c:v>
                </c:pt>
                <c:pt idx="2479">
                  <c:v>48.566666667</c:v>
                </c:pt>
                <c:pt idx="2480">
                  <c:v>48.566666667</c:v>
                </c:pt>
                <c:pt idx="2481">
                  <c:v>48.6</c:v>
                </c:pt>
                <c:pt idx="2482">
                  <c:v>48.6</c:v>
                </c:pt>
                <c:pt idx="2483">
                  <c:v>48.633333333000003</c:v>
                </c:pt>
                <c:pt idx="2484">
                  <c:v>48.633333333000003</c:v>
                </c:pt>
                <c:pt idx="2485">
                  <c:v>48.666666667000001</c:v>
                </c:pt>
                <c:pt idx="2486">
                  <c:v>48.666666667000001</c:v>
                </c:pt>
                <c:pt idx="2487">
                  <c:v>48.8</c:v>
                </c:pt>
                <c:pt idx="2488">
                  <c:v>48.8</c:v>
                </c:pt>
                <c:pt idx="2489">
                  <c:v>48.833333332999999</c:v>
                </c:pt>
                <c:pt idx="2490">
                  <c:v>48.833333332999999</c:v>
                </c:pt>
                <c:pt idx="2491">
                  <c:v>48.866666666999997</c:v>
                </c:pt>
                <c:pt idx="2492">
                  <c:v>48.866666666999997</c:v>
                </c:pt>
                <c:pt idx="2493">
                  <c:v>48.9</c:v>
                </c:pt>
                <c:pt idx="2494">
                  <c:v>48.9</c:v>
                </c:pt>
                <c:pt idx="2495">
                  <c:v>48.933333333</c:v>
                </c:pt>
                <c:pt idx="2496">
                  <c:v>48.933333333</c:v>
                </c:pt>
                <c:pt idx="2497">
                  <c:v>48.966666666999998</c:v>
                </c:pt>
                <c:pt idx="2498">
                  <c:v>48.966666666999998</c:v>
                </c:pt>
                <c:pt idx="2499">
                  <c:v>49</c:v>
                </c:pt>
                <c:pt idx="2500">
                  <c:v>49</c:v>
                </c:pt>
                <c:pt idx="2501">
                  <c:v>49.033333333000002</c:v>
                </c:pt>
                <c:pt idx="2502">
                  <c:v>49.033333333000002</c:v>
                </c:pt>
                <c:pt idx="2503">
                  <c:v>49.066666667</c:v>
                </c:pt>
                <c:pt idx="2504">
                  <c:v>49.066666667</c:v>
                </c:pt>
                <c:pt idx="2505">
                  <c:v>49.1</c:v>
                </c:pt>
                <c:pt idx="2506">
                  <c:v>49.1</c:v>
                </c:pt>
                <c:pt idx="2507">
                  <c:v>49.133333333000003</c:v>
                </c:pt>
                <c:pt idx="2508">
                  <c:v>49.133333333000003</c:v>
                </c:pt>
                <c:pt idx="2509">
                  <c:v>49.233333332999997</c:v>
                </c:pt>
                <c:pt idx="2510">
                  <c:v>49.233333332999997</c:v>
                </c:pt>
                <c:pt idx="2511">
                  <c:v>49.266666667000003</c:v>
                </c:pt>
                <c:pt idx="2512">
                  <c:v>49.266666667000003</c:v>
                </c:pt>
                <c:pt idx="2513">
                  <c:v>49.3</c:v>
                </c:pt>
                <c:pt idx="2514">
                  <c:v>49.3</c:v>
                </c:pt>
                <c:pt idx="2515">
                  <c:v>49.333333332999999</c:v>
                </c:pt>
                <c:pt idx="2516">
                  <c:v>49.333333332999999</c:v>
                </c:pt>
                <c:pt idx="2517">
                  <c:v>49.366666666999997</c:v>
                </c:pt>
                <c:pt idx="2518">
                  <c:v>49.366666666999997</c:v>
                </c:pt>
                <c:pt idx="2519">
                  <c:v>49.4</c:v>
                </c:pt>
                <c:pt idx="2520">
                  <c:v>49.4</c:v>
                </c:pt>
                <c:pt idx="2521">
                  <c:v>49.466666666999998</c:v>
                </c:pt>
                <c:pt idx="2522">
                  <c:v>49.466666666999998</c:v>
                </c:pt>
                <c:pt idx="2523">
                  <c:v>49.5</c:v>
                </c:pt>
                <c:pt idx="2524">
                  <c:v>49.5</c:v>
                </c:pt>
                <c:pt idx="2525">
                  <c:v>49.533333333000002</c:v>
                </c:pt>
                <c:pt idx="2526">
                  <c:v>49.533333333000002</c:v>
                </c:pt>
                <c:pt idx="2527">
                  <c:v>49.566666667</c:v>
                </c:pt>
                <c:pt idx="2528">
                  <c:v>49.566666667</c:v>
                </c:pt>
                <c:pt idx="2529">
                  <c:v>49.6</c:v>
                </c:pt>
                <c:pt idx="2530">
                  <c:v>49.6</c:v>
                </c:pt>
                <c:pt idx="2531">
                  <c:v>49.666666667000001</c:v>
                </c:pt>
                <c:pt idx="2532">
                  <c:v>49.666666667000001</c:v>
                </c:pt>
                <c:pt idx="2533">
                  <c:v>49.7</c:v>
                </c:pt>
                <c:pt idx="2534">
                  <c:v>49.7</c:v>
                </c:pt>
                <c:pt idx="2535">
                  <c:v>49.733333332999997</c:v>
                </c:pt>
                <c:pt idx="2536">
                  <c:v>49.733333332999997</c:v>
                </c:pt>
                <c:pt idx="2537">
                  <c:v>49.766666667000003</c:v>
                </c:pt>
                <c:pt idx="2538">
                  <c:v>49.766666667000003</c:v>
                </c:pt>
                <c:pt idx="2539">
                  <c:v>49.8</c:v>
                </c:pt>
                <c:pt idx="2540">
                  <c:v>49.8</c:v>
                </c:pt>
                <c:pt idx="2541">
                  <c:v>49.833333332999999</c:v>
                </c:pt>
                <c:pt idx="2542">
                  <c:v>49.833333332999999</c:v>
                </c:pt>
                <c:pt idx="2543">
                  <c:v>49.866666666999997</c:v>
                </c:pt>
                <c:pt idx="2544">
                  <c:v>49.866666666999997</c:v>
                </c:pt>
                <c:pt idx="2545">
                  <c:v>49.9</c:v>
                </c:pt>
                <c:pt idx="2546">
                  <c:v>49.9</c:v>
                </c:pt>
                <c:pt idx="2547">
                  <c:v>49.933333333</c:v>
                </c:pt>
                <c:pt idx="2548">
                  <c:v>49.933333333</c:v>
                </c:pt>
                <c:pt idx="2549">
                  <c:v>49.966666666999998</c:v>
                </c:pt>
                <c:pt idx="2550">
                  <c:v>49.966666666999998</c:v>
                </c:pt>
                <c:pt idx="2551">
                  <c:v>50</c:v>
                </c:pt>
                <c:pt idx="2552">
                  <c:v>50</c:v>
                </c:pt>
                <c:pt idx="2553">
                  <c:v>50.033333333000002</c:v>
                </c:pt>
                <c:pt idx="2554">
                  <c:v>50.033333333000002</c:v>
                </c:pt>
                <c:pt idx="2555">
                  <c:v>50.066666667</c:v>
                </c:pt>
                <c:pt idx="2556">
                  <c:v>50.066666667</c:v>
                </c:pt>
                <c:pt idx="2557">
                  <c:v>50.166666667000001</c:v>
                </c:pt>
                <c:pt idx="2558">
                  <c:v>50.166666667000001</c:v>
                </c:pt>
                <c:pt idx="2559">
                  <c:v>50.2</c:v>
                </c:pt>
                <c:pt idx="2560">
                  <c:v>50.2</c:v>
                </c:pt>
                <c:pt idx="2561">
                  <c:v>50.233333332999997</c:v>
                </c:pt>
                <c:pt idx="2562">
                  <c:v>50.233333332999997</c:v>
                </c:pt>
                <c:pt idx="2563">
                  <c:v>50.266666667000003</c:v>
                </c:pt>
                <c:pt idx="2564">
                  <c:v>50.266666667000003</c:v>
                </c:pt>
                <c:pt idx="2565">
                  <c:v>50.3</c:v>
                </c:pt>
                <c:pt idx="2566">
                  <c:v>50.3</c:v>
                </c:pt>
                <c:pt idx="2567">
                  <c:v>50.366666666999997</c:v>
                </c:pt>
                <c:pt idx="2568">
                  <c:v>50.366666666999997</c:v>
                </c:pt>
                <c:pt idx="2569">
                  <c:v>50.4</c:v>
                </c:pt>
                <c:pt idx="2570">
                  <c:v>50.4</c:v>
                </c:pt>
                <c:pt idx="2571">
                  <c:v>50.433333333</c:v>
                </c:pt>
                <c:pt idx="2572">
                  <c:v>50.433333333</c:v>
                </c:pt>
                <c:pt idx="2573">
                  <c:v>50.466666666999998</c:v>
                </c:pt>
                <c:pt idx="2574">
                  <c:v>50.466666666999998</c:v>
                </c:pt>
                <c:pt idx="2575">
                  <c:v>50.5</c:v>
                </c:pt>
                <c:pt idx="2576">
                  <c:v>50.5</c:v>
                </c:pt>
                <c:pt idx="2577">
                  <c:v>50.533333333000002</c:v>
                </c:pt>
                <c:pt idx="2578">
                  <c:v>50.533333333000002</c:v>
                </c:pt>
                <c:pt idx="2579">
                  <c:v>50.6</c:v>
                </c:pt>
                <c:pt idx="2580">
                  <c:v>50.6</c:v>
                </c:pt>
                <c:pt idx="2581">
                  <c:v>50.633333333000003</c:v>
                </c:pt>
                <c:pt idx="2582">
                  <c:v>50.633333333000003</c:v>
                </c:pt>
                <c:pt idx="2583">
                  <c:v>50.666666667000001</c:v>
                </c:pt>
                <c:pt idx="2584">
                  <c:v>50.666666667000001</c:v>
                </c:pt>
                <c:pt idx="2585">
                  <c:v>50.7</c:v>
                </c:pt>
                <c:pt idx="2586">
                  <c:v>50.7</c:v>
                </c:pt>
                <c:pt idx="2587">
                  <c:v>50.733333332999997</c:v>
                </c:pt>
                <c:pt idx="2588">
                  <c:v>50.733333332999997</c:v>
                </c:pt>
                <c:pt idx="2589">
                  <c:v>50.766666667000003</c:v>
                </c:pt>
                <c:pt idx="2590">
                  <c:v>50.766666667000003</c:v>
                </c:pt>
                <c:pt idx="2591">
                  <c:v>50.8</c:v>
                </c:pt>
                <c:pt idx="2592">
                  <c:v>50.8</c:v>
                </c:pt>
                <c:pt idx="2593">
                  <c:v>50.866666666999997</c:v>
                </c:pt>
                <c:pt idx="2594">
                  <c:v>50.866666666999997</c:v>
                </c:pt>
                <c:pt idx="2595">
                  <c:v>50.9</c:v>
                </c:pt>
                <c:pt idx="2596">
                  <c:v>50.9</c:v>
                </c:pt>
                <c:pt idx="2597">
                  <c:v>50.933333333</c:v>
                </c:pt>
                <c:pt idx="2598">
                  <c:v>50.933333333</c:v>
                </c:pt>
                <c:pt idx="2599">
                  <c:v>50.966666666999998</c:v>
                </c:pt>
                <c:pt idx="2600">
                  <c:v>50.966666666999998</c:v>
                </c:pt>
                <c:pt idx="2601">
                  <c:v>51</c:v>
                </c:pt>
                <c:pt idx="2602">
                  <c:v>51</c:v>
                </c:pt>
                <c:pt idx="2603">
                  <c:v>51.033333333000002</c:v>
                </c:pt>
                <c:pt idx="2604">
                  <c:v>51.033333333000002</c:v>
                </c:pt>
                <c:pt idx="2605">
                  <c:v>51.1</c:v>
                </c:pt>
                <c:pt idx="2606">
                  <c:v>51.1</c:v>
                </c:pt>
                <c:pt idx="2607">
                  <c:v>51.133333333000003</c:v>
                </c:pt>
                <c:pt idx="2608">
                  <c:v>51.133333333000003</c:v>
                </c:pt>
                <c:pt idx="2609">
                  <c:v>51.166666667000001</c:v>
                </c:pt>
                <c:pt idx="2610">
                  <c:v>51.166666667000001</c:v>
                </c:pt>
                <c:pt idx="2611">
                  <c:v>51.2</c:v>
                </c:pt>
                <c:pt idx="2612">
                  <c:v>51.2</c:v>
                </c:pt>
                <c:pt idx="2613">
                  <c:v>51.233333332999997</c:v>
                </c:pt>
                <c:pt idx="2614">
                  <c:v>51.233333332999997</c:v>
                </c:pt>
                <c:pt idx="2615">
                  <c:v>51.3</c:v>
                </c:pt>
                <c:pt idx="2616">
                  <c:v>51.3</c:v>
                </c:pt>
                <c:pt idx="2617">
                  <c:v>51.333333332999999</c:v>
                </c:pt>
                <c:pt idx="2618">
                  <c:v>51.333333332999999</c:v>
                </c:pt>
                <c:pt idx="2619">
                  <c:v>51.366666666999997</c:v>
                </c:pt>
                <c:pt idx="2620">
                  <c:v>51.366666666999997</c:v>
                </c:pt>
                <c:pt idx="2621">
                  <c:v>51.4</c:v>
                </c:pt>
                <c:pt idx="2622">
                  <c:v>51.4</c:v>
                </c:pt>
                <c:pt idx="2623">
                  <c:v>51.433333333</c:v>
                </c:pt>
                <c:pt idx="2624">
                  <c:v>51.433333333</c:v>
                </c:pt>
                <c:pt idx="2625">
                  <c:v>51.466666666999998</c:v>
                </c:pt>
                <c:pt idx="2626">
                  <c:v>51.466666666999998</c:v>
                </c:pt>
                <c:pt idx="2627">
                  <c:v>51.566666667</c:v>
                </c:pt>
                <c:pt idx="2628">
                  <c:v>51.566666667</c:v>
                </c:pt>
                <c:pt idx="2629">
                  <c:v>51.6</c:v>
                </c:pt>
                <c:pt idx="2630">
                  <c:v>51.6</c:v>
                </c:pt>
                <c:pt idx="2631">
                  <c:v>51.633333333000003</c:v>
                </c:pt>
                <c:pt idx="2632">
                  <c:v>51.633333333000003</c:v>
                </c:pt>
                <c:pt idx="2633">
                  <c:v>51.7</c:v>
                </c:pt>
                <c:pt idx="2634">
                  <c:v>51.7</c:v>
                </c:pt>
                <c:pt idx="2635">
                  <c:v>51.8</c:v>
                </c:pt>
                <c:pt idx="2636">
                  <c:v>51.8</c:v>
                </c:pt>
                <c:pt idx="2637">
                  <c:v>51.833333332999999</c:v>
                </c:pt>
                <c:pt idx="2638">
                  <c:v>51.833333332999999</c:v>
                </c:pt>
                <c:pt idx="2639">
                  <c:v>51.933333333</c:v>
                </c:pt>
                <c:pt idx="2640">
                  <c:v>51.933333333</c:v>
                </c:pt>
                <c:pt idx="2641">
                  <c:v>52</c:v>
                </c:pt>
                <c:pt idx="2642">
                  <c:v>52</c:v>
                </c:pt>
                <c:pt idx="2643">
                  <c:v>52.033333333000002</c:v>
                </c:pt>
                <c:pt idx="2644">
                  <c:v>52.033333333000002</c:v>
                </c:pt>
                <c:pt idx="2645">
                  <c:v>52.066666667</c:v>
                </c:pt>
                <c:pt idx="2646">
                  <c:v>52.066666667</c:v>
                </c:pt>
                <c:pt idx="2647">
                  <c:v>52.1</c:v>
                </c:pt>
                <c:pt idx="2648">
                  <c:v>52.1</c:v>
                </c:pt>
                <c:pt idx="2649">
                  <c:v>52.133333333000003</c:v>
                </c:pt>
                <c:pt idx="2650">
                  <c:v>52.133333333000003</c:v>
                </c:pt>
                <c:pt idx="2651">
                  <c:v>52.166666667000001</c:v>
                </c:pt>
                <c:pt idx="2652">
                  <c:v>52.166666667000001</c:v>
                </c:pt>
                <c:pt idx="2653">
                  <c:v>52.233333332999997</c:v>
                </c:pt>
                <c:pt idx="2654">
                  <c:v>52.233333332999997</c:v>
                </c:pt>
                <c:pt idx="2655">
                  <c:v>52.266666667000003</c:v>
                </c:pt>
                <c:pt idx="2656">
                  <c:v>52.266666667000003</c:v>
                </c:pt>
                <c:pt idx="2657">
                  <c:v>52.3</c:v>
                </c:pt>
                <c:pt idx="2658">
                  <c:v>52.3</c:v>
                </c:pt>
                <c:pt idx="2659">
                  <c:v>52.333333332999999</c:v>
                </c:pt>
                <c:pt idx="2660">
                  <c:v>52.333333332999999</c:v>
                </c:pt>
                <c:pt idx="2661">
                  <c:v>52.366666666999997</c:v>
                </c:pt>
                <c:pt idx="2662">
                  <c:v>52.366666666999997</c:v>
                </c:pt>
                <c:pt idx="2663">
                  <c:v>52.4</c:v>
                </c:pt>
                <c:pt idx="2664">
                  <c:v>52.4</c:v>
                </c:pt>
                <c:pt idx="2665">
                  <c:v>52.466666666999998</c:v>
                </c:pt>
                <c:pt idx="2666">
                  <c:v>52.466666666999998</c:v>
                </c:pt>
                <c:pt idx="2667">
                  <c:v>52.5</c:v>
                </c:pt>
                <c:pt idx="2668">
                  <c:v>52.5</c:v>
                </c:pt>
                <c:pt idx="2669">
                  <c:v>52.533333333000002</c:v>
                </c:pt>
                <c:pt idx="2670">
                  <c:v>52.533333333000002</c:v>
                </c:pt>
                <c:pt idx="2671">
                  <c:v>52.566666667</c:v>
                </c:pt>
                <c:pt idx="2672">
                  <c:v>52.566666667</c:v>
                </c:pt>
                <c:pt idx="2673">
                  <c:v>52.6</c:v>
                </c:pt>
                <c:pt idx="2674">
                  <c:v>52.6</c:v>
                </c:pt>
                <c:pt idx="2675">
                  <c:v>52.633333333000003</c:v>
                </c:pt>
                <c:pt idx="2676">
                  <c:v>52.633333333000003</c:v>
                </c:pt>
                <c:pt idx="2677">
                  <c:v>52.7</c:v>
                </c:pt>
                <c:pt idx="2678">
                  <c:v>52.7</c:v>
                </c:pt>
                <c:pt idx="2679">
                  <c:v>52.733333332999997</c:v>
                </c:pt>
                <c:pt idx="2680">
                  <c:v>52.733333332999997</c:v>
                </c:pt>
                <c:pt idx="2681">
                  <c:v>52.766666667000003</c:v>
                </c:pt>
                <c:pt idx="2682">
                  <c:v>52.766666667000003</c:v>
                </c:pt>
                <c:pt idx="2683">
                  <c:v>52.8</c:v>
                </c:pt>
                <c:pt idx="2684">
                  <c:v>52.8</c:v>
                </c:pt>
                <c:pt idx="2685">
                  <c:v>52.833333332999999</c:v>
                </c:pt>
                <c:pt idx="2686">
                  <c:v>52.833333332999999</c:v>
                </c:pt>
                <c:pt idx="2687">
                  <c:v>52.866666666999997</c:v>
                </c:pt>
                <c:pt idx="2688">
                  <c:v>52.866666666999997</c:v>
                </c:pt>
                <c:pt idx="2689">
                  <c:v>52.933333333</c:v>
                </c:pt>
                <c:pt idx="2690">
                  <c:v>52.933333333</c:v>
                </c:pt>
                <c:pt idx="2691">
                  <c:v>52.966666666999998</c:v>
                </c:pt>
                <c:pt idx="2692">
                  <c:v>52.966666666999998</c:v>
                </c:pt>
                <c:pt idx="2693">
                  <c:v>53</c:v>
                </c:pt>
                <c:pt idx="2694">
                  <c:v>53</c:v>
                </c:pt>
                <c:pt idx="2695">
                  <c:v>53.033333333000002</c:v>
                </c:pt>
                <c:pt idx="2696">
                  <c:v>53.033333333000002</c:v>
                </c:pt>
                <c:pt idx="2697">
                  <c:v>53.066666667</c:v>
                </c:pt>
                <c:pt idx="2698">
                  <c:v>53.066666667</c:v>
                </c:pt>
                <c:pt idx="2699">
                  <c:v>53.1</c:v>
                </c:pt>
                <c:pt idx="2700">
                  <c:v>53.1</c:v>
                </c:pt>
                <c:pt idx="2701">
                  <c:v>53.133333333000003</c:v>
                </c:pt>
                <c:pt idx="2702">
                  <c:v>53.133333333000003</c:v>
                </c:pt>
                <c:pt idx="2703">
                  <c:v>53.2</c:v>
                </c:pt>
                <c:pt idx="2704">
                  <c:v>53.2</c:v>
                </c:pt>
                <c:pt idx="2705">
                  <c:v>53.233333332999997</c:v>
                </c:pt>
                <c:pt idx="2706">
                  <c:v>53.233333332999997</c:v>
                </c:pt>
                <c:pt idx="2707">
                  <c:v>53.266666667000003</c:v>
                </c:pt>
                <c:pt idx="2708">
                  <c:v>53.266666667000003</c:v>
                </c:pt>
                <c:pt idx="2709">
                  <c:v>53.3</c:v>
                </c:pt>
                <c:pt idx="2710">
                  <c:v>53.3</c:v>
                </c:pt>
                <c:pt idx="2711">
                  <c:v>53.333333332999999</c:v>
                </c:pt>
                <c:pt idx="2712">
                  <c:v>53.333333332999999</c:v>
                </c:pt>
                <c:pt idx="2713">
                  <c:v>53.433333333</c:v>
                </c:pt>
                <c:pt idx="2714">
                  <c:v>53.433333333</c:v>
                </c:pt>
                <c:pt idx="2715">
                  <c:v>53.466666666999998</c:v>
                </c:pt>
                <c:pt idx="2716">
                  <c:v>53.466666666999998</c:v>
                </c:pt>
                <c:pt idx="2717">
                  <c:v>53.5</c:v>
                </c:pt>
                <c:pt idx="2718">
                  <c:v>53.5</c:v>
                </c:pt>
                <c:pt idx="2719">
                  <c:v>53.533333333000002</c:v>
                </c:pt>
                <c:pt idx="2720">
                  <c:v>53.533333333000002</c:v>
                </c:pt>
                <c:pt idx="2721">
                  <c:v>53.566666667</c:v>
                </c:pt>
                <c:pt idx="2722">
                  <c:v>53.566666667</c:v>
                </c:pt>
                <c:pt idx="2723">
                  <c:v>53.6</c:v>
                </c:pt>
                <c:pt idx="2724">
                  <c:v>53.6</c:v>
                </c:pt>
                <c:pt idx="2725">
                  <c:v>53.633333333000003</c:v>
                </c:pt>
                <c:pt idx="2726">
                  <c:v>53.633333333000003</c:v>
                </c:pt>
                <c:pt idx="2727">
                  <c:v>53.666666667000001</c:v>
                </c:pt>
                <c:pt idx="2728">
                  <c:v>53.666666667000001</c:v>
                </c:pt>
                <c:pt idx="2729">
                  <c:v>53.7</c:v>
                </c:pt>
                <c:pt idx="2730">
                  <c:v>53.7</c:v>
                </c:pt>
                <c:pt idx="2731">
                  <c:v>53.733333332999997</c:v>
                </c:pt>
                <c:pt idx="2732">
                  <c:v>53.733333332999997</c:v>
                </c:pt>
                <c:pt idx="2733">
                  <c:v>53.766666667000003</c:v>
                </c:pt>
                <c:pt idx="2734">
                  <c:v>53.766666667000003</c:v>
                </c:pt>
                <c:pt idx="2735">
                  <c:v>53.8</c:v>
                </c:pt>
                <c:pt idx="2736">
                  <c:v>53.8</c:v>
                </c:pt>
                <c:pt idx="2737">
                  <c:v>53.866666666999997</c:v>
                </c:pt>
                <c:pt idx="2738">
                  <c:v>53.866666666999997</c:v>
                </c:pt>
                <c:pt idx="2739">
                  <c:v>53.9</c:v>
                </c:pt>
                <c:pt idx="2740">
                  <c:v>53.9</c:v>
                </c:pt>
                <c:pt idx="2741">
                  <c:v>53.933333333</c:v>
                </c:pt>
                <c:pt idx="2742">
                  <c:v>53.933333333</c:v>
                </c:pt>
                <c:pt idx="2743">
                  <c:v>53.966666666999998</c:v>
                </c:pt>
                <c:pt idx="2744">
                  <c:v>53.966666666999998</c:v>
                </c:pt>
                <c:pt idx="2745">
                  <c:v>54</c:v>
                </c:pt>
                <c:pt idx="2746">
                  <c:v>54</c:v>
                </c:pt>
                <c:pt idx="2747">
                  <c:v>54.033333333000002</c:v>
                </c:pt>
                <c:pt idx="2748">
                  <c:v>54.033333333000002</c:v>
                </c:pt>
                <c:pt idx="2749">
                  <c:v>54.066666667</c:v>
                </c:pt>
                <c:pt idx="2750">
                  <c:v>54.066666667</c:v>
                </c:pt>
                <c:pt idx="2751">
                  <c:v>54.1</c:v>
                </c:pt>
                <c:pt idx="2752">
                  <c:v>54.1</c:v>
                </c:pt>
                <c:pt idx="2753">
                  <c:v>54.133333333000003</c:v>
                </c:pt>
                <c:pt idx="2754">
                  <c:v>54.133333333000003</c:v>
                </c:pt>
                <c:pt idx="2755">
                  <c:v>54.166666667000001</c:v>
                </c:pt>
                <c:pt idx="2756">
                  <c:v>54.166666667000001</c:v>
                </c:pt>
                <c:pt idx="2757">
                  <c:v>54.2</c:v>
                </c:pt>
                <c:pt idx="2758">
                  <c:v>54.2</c:v>
                </c:pt>
                <c:pt idx="2759">
                  <c:v>54.233333332999997</c:v>
                </c:pt>
                <c:pt idx="2760">
                  <c:v>54.233333332999997</c:v>
                </c:pt>
                <c:pt idx="2761">
                  <c:v>54.266666667000003</c:v>
                </c:pt>
                <c:pt idx="2762">
                  <c:v>54.266666667000003</c:v>
                </c:pt>
                <c:pt idx="2763">
                  <c:v>54.3</c:v>
                </c:pt>
                <c:pt idx="2764">
                  <c:v>54.3</c:v>
                </c:pt>
                <c:pt idx="2765">
                  <c:v>54.366666666999997</c:v>
                </c:pt>
                <c:pt idx="2766">
                  <c:v>54.366666666999997</c:v>
                </c:pt>
                <c:pt idx="2767">
                  <c:v>54.4</c:v>
                </c:pt>
                <c:pt idx="2768">
                  <c:v>54.4</c:v>
                </c:pt>
                <c:pt idx="2769">
                  <c:v>54.433333333</c:v>
                </c:pt>
                <c:pt idx="2770">
                  <c:v>54.433333333</c:v>
                </c:pt>
                <c:pt idx="2771">
                  <c:v>54.466666666999998</c:v>
                </c:pt>
                <c:pt idx="2772">
                  <c:v>54.466666666999998</c:v>
                </c:pt>
                <c:pt idx="2773">
                  <c:v>54.533333333000002</c:v>
                </c:pt>
                <c:pt idx="2774">
                  <c:v>54.533333333000002</c:v>
                </c:pt>
                <c:pt idx="2775">
                  <c:v>54.6</c:v>
                </c:pt>
                <c:pt idx="2776">
                  <c:v>54.6</c:v>
                </c:pt>
                <c:pt idx="2777">
                  <c:v>54.633333333000003</c:v>
                </c:pt>
                <c:pt idx="2778">
                  <c:v>54.633333333000003</c:v>
                </c:pt>
                <c:pt idx="2779">
                  <c:v>54.666666667000001</c:v>
                </c:pt>
                <c:pt idx="2780">
                  <c:v>54.666666667000001</c:v>
                </c:pt>
                <c:pt idx="2781">
                  <c:v>54.7</c:v>
                </c:pt>
                <c:pt idx="2782">
                  <c:v>54.7</c:v>
                </c:pt>
                <c:pt idx="2783">
                  <c:v>54.733333332999997</c:v>
                </c:pt>
                <c:pt idx="2784">
                  <c:v>54.733333332999997</c:v>
                </c:pt>
                <c:pt idx="2785">
                  <c:v>54.8</c:v>
                </c:pt>
                <c:pt idx="2786">
                  <c:v>54.8</c:v>
                </c:pt>
                <c:pt idx="2787">
                  <c:v>54.833333332999999</c:v>
                </c:pt>
                <c:pt idx="2788">
                  <c:v>54.833333332999999</c:v>
                </c:pt>
                <c:pt idx="2789">
                  <c:v>54.866666666999997</c:v>
                </c:pt>
                <c:pt idx="2790">
                  <c:v>54.866666666999997</c:v>
                </c:pt>
                <c:pt idx="2791">
                  <c:v>54.9</c:v>
                </c:pt>
                <c:pt idx="2792">
                  <c:v>54.9</c:v>
                </c:pt>
                <c:pt idx="2793">
                  <c:v>54.933333333</c:v>
                </c:pt>
                <c:pt idx="2794">
                  <c:v>54.933333333</c:v>
                </c:pt>
                <c:pt idx="2795">
                  <c:v>54.966666666999998</c:v>
                </c:pt>
                <c:pt idx="2796">
                  <c:v>54.966666666999998</c:v>
                </c:pt>
                <c:pt idx="2797">
                  <c:v>55.033333333000002</c:v>
                </c:pt>
                <c:pt idx="2798">
                  <c:v>55.033333333000002</c:v>
                </c:pt>
                <c:pt idx="2799">
                  <c:v>55.066666667</c:v>
                </c:pt>
                <c:pt idx="2800">
                  <c:v>55.066666667</c:v>
                </c:pt>
                <c:pt idx="2801">
                  <c:v>55.1</c:v>
                </c:pt>
                <c:pt idx="2802">
                  <c:v>55.1</c:v>
                </c:pt>
                <c:pt idx="2803">
                  <c:v>55.133333333000003</c:v>
                </c:pt>
                <c:pt idx="2804">
                  <c:v>55.133333333000003</c:v>
                </c:pt>
                <c:pt idx="2805">
                  <c:v>55.166666667000001</c:v>
                </c:pt>
                <c:pt idx="2806">
                  <c:v>55.166666667000001</c:v>
                </c:pt>
                <c:pt idx="2807">
                  <c:v>55.2</c:v>
                </c:pt>
                <c:pt idx="2808">
                  <c:v>55.2</c:v>
                </c:pt>
                <c:pt idx="2809">
                  <c:v>55.3</c:v>
                </c:pt>
                <c:pt idx="2810">
                  <c:v>55.3</c:v>
                </c:pt>
                <c:pt idx="2811">
                  <c:v>55.333333332999999</c:v>
                </c:pt>
                <c:pt idx="2812">
                  <c:v>55.333333332999999</c:v>
                </c:pt>
                <c:pt idx="2813">
                  <c:v>55.366666666999997</c:v>
                </c:pt>
                <c:pt idx="2814">
                  <c:v>55.366666666999997</c:v>
                </c:pt>
                <c:pt idx="2815">
                  <c:v>55.4</c:v>
                </c:pt>
                <c:pt idx="2816">
                  <c:v>55.4</c:v>
                </c:pt>
                <c:pt idx="2817">
                  <c:v>55.433333333</c:v>
                </c:pt>
                <c:pt idx="2818">
                  <c:v>55.433333333</c:v>
                </c:pt>
                <c:pt idx="2819">
                  <c:v>55.466666666999998</c:v>
                </c:pt>
                <c:pt idx="2820">
                  <c:v>55.466666666999998</c:v>
                </c:pt>
                <c:pt idx="2821">
                  <c:v>55.533333333000002</c:v>
                </c:pt>
                <c:pt idx="2822">
                  <c:v>55.533333333000002</c:v>
                </c:pt>
                <c:pt idx="2823">
                  <c:v>55.566666667</c:v>
                </c:pt>
                <c:pt idx="2824">
                  <c:v>55.566666667</c:v>
                </c:pt>
                <c:pt idx="2825">
                  <c:v>55.6</c:v>
                </c:pt>
                <c:pt idx="2826">
                  <c:v>55.6</c:v>
                </c:pt>
                <c:pt idx="2827">
                  <c:v>55.633333333000003</c:v>
                </c:pt>
                <c:pt idx="2828">
                  <c:v>55.633333333000003</c:v>
                </c:pt>
                <c:pt idx="2829">
                  <c:v>55.7</c:v>
                </c:pt>
                <c:pt idx="2830">
                  <c:v>55.7</c:v>
                </c:pt>
                <c:pt idx="2831">
                  <c:v>55.733333332999997</c:v>
                </c:pt>
                <c:pt idx="2832">
                  <c:v>55.733333332999997</c:v>
                </c:pt>
                <c:pt idx="2833">
                  <c:v>55.766666667000003</c:v>
                </c:pt>
                <c:pt idx="2834">
                  <c:v>55.766666667000003</c:v>
                </c:pt>
                <c:pt idx="2835">
                  <c:v>55.8</c:v>
                </c:pt>
                <c:pt idx="2836">
                  <c:v>55.8</c:v>
                </c:pt>
                <c:pt idx="2837">
                  <c:v>55.833333332999999</c:v>
                </c:pt>
                <c:pt idx="2838">
                  <c:v>55.833333332999999</c:v>
                </c:pt>
                <c:pt idx="2839">
                  <c:v>55.866666666999997</c:v>
                </c:pt>
                <c:pt idx="2840">
                  <c:v>55.866666666999997</c:v>
                </c:pt>
                <c:pt idx="2841">
                  <c:v>55.9</c:v>
                </c:pt>
                <c:pt idx="2842">
                  <c:v>55.9</c:v>
                </c:pt>
                <c:pt idx="2843">
                  <c:v>56</c:v>
                </c:pt>
                <c:pt idx="2844">
                  <c:v>56</c:v>
                </c:pt>
                <c:pt idx="2845">
                  <c:v>56.033333333000002</c:v>
                </c:pt>
                <c:pt idx="2846">
                  <c:v>56.033333333000002</c:v>
                </c:pt>
                <c:pt idx="2847">
                  <c:v>56.066666667</c:v>
                </c:pt>
                <c:pt idx="2848">
                  <c:v>56.066666667</c:v>
                </c:pt>
                <c:pt idx="2849">
                  <c:v>56.1</c:v>
                </c:pt>
                <c:pt idx="2850">
                  <c:v>56.1</c:v>
                </c:pt>
                <c:pt idx="2851">
                  <c:v>56.133333333000003</c:v>
                </c:pt>
                <c:pt idx="2852">
                  <c:v>56.133333333000003</c:v>
                </c:pt>
                <c:pt idx="2853">
                  <c:v>56.2</c:v>
                </c:pt>
                <c:pt idx="2854">
                  <c:v>56.2</c:v>
                </c:pt>
                <c:pt idx="2855">
                  <c:v>56.233333332999997</c:v>
                </c:pt>
                <c:pt idx="2856">
                  <c:v>56.233333332999997</c:v>
                </c:pt>
                <c:pt idx="2857">
                  <c:v>56.266666667000003</c:v>
                </c:pt>
                <c:pt idx="2858">
                  <c:v>56.266666667000003</c:v>
                </c:pt>
                <c:pt idx="2859">
                  <c:v>56.3</c:v>
                </c:pt>
                <c:pt idx="2860">
                  <c:v>56.3</c:v>
                </c:pt>
                <c:pt idx="2861">
                  <c:v>56.333333332999999</c:v>
                </c:pt>
                <c:pt idx="2862">
                  <c:v>56.333333332999999</c:v>
                </c:pt>
                <c:pt idx="2863">
                  <c:v>56.366666666999997</c:v>
                </c:pt>
                <c:pt idx="2864">
                  <c:v>56.366666666999997</c:v>
                </c:pt>
                <c:pt idx="2865">
                  <c:v>56.466666666999998</c:v>
                </c:pt>
                <c:pt idx="2866">
                  <c:v>56.466666666999998</c:v>
                </c:pt>
                <c:pt idx="2867">
                  <c:v>56.5</c:v>
                </c:pt>
                <c:pt idx="2868">
                  <c:v>56.5</c:v>
                </c:pt>
                <c:pt idx="2869">
                  <c:v>56.533333333000002</c:v>
                </c:pt>
                <c:pt idx="2870">
                  <c:v>56.533333333000002</c:v>
                </c:pt>
                <c:pt idx="2871">
                  <c:v>56.566666667</c:v>
                </c:pt>
                <c:pt idx="2872">
                  <c:v>56.566666667</c:v>
                </c:pt>
                <c:pt idx="2873">
                  <c:v>56.666666667000001</c:v>
                </c:pt>
                <c:pt idx="2874">
                  <c:v>56.666666667000001</c:v>
                </c:pt>
                <c:pt idx="2875">
                  <c:v>56.7</c:v>
                </c:pt>
                <c:pt idx="2876">
                  <c:v>56.7</c:v>
                </c:pt>
                <c:pt idx="2877">
                  <c:v>56.733333332999997</c:v>
                </c:pt>
                <c:pt idx="2878">
                  <c:v>56.733333332999997</c:v>
                </c:pt>
                <c:pt idx="2879">
                  <c:v>56.766666667000003</c:v>
                </c:pt>
                <c:pt idx="2880">
                  <c:v>56.766666667000003</c:v>
                </c:pt>
                <c:pt idx="2881">
                  <c:v>56.8</c:v>
                </c:pt>
                <c:pt idx="2882">
                  <c:v>56.8</c:v>
                </c:pt>
                <c:pt idx="2883">
                  <c:v>56.833333332999999</c:v>
                </c:pt>
                <c:pt idx="2884">
                  <c:v>56.833333332999999</c:v>
                </c:pt>
                <c:pt idx="2885">
                  <c:v>56.866666666999997</c:v>
                </c:pt>
                <c:pt idx="2886">
                  <c:v>56.866666666999997</c:v>
                </c:pt>
                <c:pt idx="2887">
                  <c:v>56.933333333</c:v>
                </c:pt>
                <c:pt idx="2888">
                  <c:v>56.933333333</c:v>
                </c:pt>
                <c:pt idx="2889">
                  <c:v>56.966666666999998</c:v>
                </c:pt>
                <c:pt idx="2890">
                  <c:v>56.966666666999998</c:v>
                </c:pt>
                <c:pt idx="2891">
                  <c:v>57</c:v>
                </c:pt>
                <c:pt idx="2892">
                  <c:v>57</c:v>
                </c:pt>
                <c:pt idx="2893">
                  <c:v>57.033333333000002</c:v>
                </c:pt>
                <c:pt idx="2894">
                  <c:v>57.033333333000002</c:v>
                </c:pt>
                <c:pt idx="2895">
                  <c:v>57.066666667</c:v>
                </c:pt>
                <c:pt idx="2896">
                  <c:v>57.066666667</c:v>
                </c:pt>
                <c:pt idx="2897">
                  <c:v>57.166666667000001</c:v>
                </c:pt>
                <c:pt idx="2898">
                  <c:v>57.166666667000001</c:v>
                </c:pt>
                <c:pt idx="2899">
                  <c:v>57.2</c:v>
                </c:pt>
                <c:pt idx="2900">
                  <c:v>57.2</c:v>
                </c:pt>
                <c:pt idx="2901">
                  <c:v>57.233333332999997</c:v>
                </c:pt>
                <c:pt idx="2902">
                  <c:v>57.233333332999997</c:v>
                </c:pt>
                <c:pt idx="2903">
                  <c:v>57.266666667000003</c:v>
                </c:pt>
                <c:pt idx="2904">
                  <c:v>57.266666667000003</c:v>
                </c:pt>
                <c:pt idx="2905">
                  <c:v>57.3</c:v>
                </c:pt>
                <c:pt idx="2906">
                  <c:v>57.3</c:v>
                </c:pt>
                <c:pt idx="2907">
                  <c:v>57.4</c:v>
                </c:pt>
                <c:pt idx="2908">
                  <c:v>57.4</c:v>
                </c:pt>
                <c:pt idx="2909">
                  <c:v>57.433333333</c:v>
                </c:pt>
                <c:pt idx="2910">
                  <c:v>57.433333333</c:v>
                </c:pt>
                <c:pt idx="2911">
                  <c:v>57.466666666999998</c:v>
                </c:pt>
                <c:pt idx="2912">
                  <c:v>57.466666666999998</c:v>
                </c:pt>
                <c:pt idx="2913">
                  <c:v>57.5</c:v>
                </c:pt>
                <c:pt idx="2914">
                  <c:v>57.5</c:v>
                </c:pt>
                <c:pt idx="2915">
                  <c:v>57.533333333000002</c:v>
                </c:pt>
                <c:pt idx="2916">
                  <c:v>57.533333333000002</c:v>
                </c:pt>
                <c:pt idx="2917">
                  <c:v>57.566666667</c:v>
                </c:pt>
                <c:pt idx="2918">
                  <c:v>57.566666667</c:v>
                </c:pt>
                <c:pt idx="2919">
                  <c:v>57.633333333000003</c:v>
                </c:pt>
                <c:pt idx="2920">
                  <c:v>57.633333333000003</c:v>
                </c:pt>
                <c:pt idx="2921">
                  <c:v>57.666666667000001</c:v>
                </c:pt>
                <c:pt idx="2922">
                  <c:v>57.666666667000001</c:v>
                </c:pt>
                <c:pt idx="2923">
                  <c:v>57.7</c:v>
                </c:pt>
                <c:pt idx="2924">
                  <c:v>57.7</c:v>
                </c:pt>
                <c:pt idx="2925">
                  <c:v>57.733333332999997</c:v>
                </c:pt>
                <c:pt idx="2926">
                  <c:v>57.733333332999997</c:v>
                </c:pt>
                <c:pt idx="2927">
                  <c:v>57.866666666999997</c:v>
                </c:pt>
                <c:pt idx="2928">
                  <c:v>57.866666666999997</c:v>
                </c:pt>
                <c:pt idx="2929">
                  <c:v>57.866666666999997</c:v>
                </c:pt>
                <c:pt idx="2930">
                  <c:v>57.9</c:v>
                </c:pt>
                <c:pt idx="2931">
                  <c:v>57.9</c:v>
                </c:pt>
                <c:pt idx="2932">
                  <c:v>57.933333333</c:v>
                </c:pt>
                <c:pt idx="2933">
                  <c:v>57.933333333</c:v>
                </c:pt>
                <c:pt idx="2934">
                  <c:v>57.966666666999998</c:v>
                </c:pt>
                <c:pt idx="2935">
                  <c:v>57.966666666999998</c:v>
                </c:pt>
                <c:pt idx="2936">
                  <c:v>58</c:v>
                </c:pt>
                <c:pt idx="2937">
                  <c:v>58</c:v>
                </c:pt>
                <c:pt idx="2938">
                  <c:v>58.1</c:v>
                </c:pt>
                <c:pt idx="2939">
                  <c:v>58.1</c:v>
                </c:pt>
                <c:pt idx="2940">
                  <c:v>58.133333333000003</c:v>
                </c:pt>
                <c:pt idx="2941">
                  <c:v>58.133333333000003</c:v>
                </c:pt>
                <c:pt idx="2942">
                  <c:v>58.166666667000001</c:v>
                </c:pt>
                <c:pt idx="2943">
                  <c:v>58.166666667000001</c:v>
                </c:pt>
                <c:pt idx="2944">
                  <c:v>58.2</c:v>
                </c:pt>
                <c:pt idx="2945">
                  <c:v>58.2</c:v>
                </c:pt>
                <c:pt idx="2946">
                  <c:v>58.233333332999997</c:v>
                </c:pt>
                <c:pt idx="2947">
                  <c:v>58.233333332999997</c:v>
                </c:pt>
                <c:pt idx="2948">
                  <c:v>58.333333332999999</c:v>
                </c:pt>
                <c:pt idx="2949">
                  <c:v>58.333333332999999</c:v>
                </c:pt>
                <c:pt idx="2950">
                  <c:v>58.366666666999997</c:v>
                </c:pt>
                <c:pt idx="2951">
                  <c:v>58.366666666999997</c:v>
                </c:pt>
                <c:pt idx="2952">
                  <c:v>58.4</c:v>
                </c:pt>
                <c:pt idx="2953">
                  <c:v>58.4</c:v>
                </c:pt>
                <c:pt idx="2954">
                  <c:v>58.433333333</c:v>
                </c:pt>
                <c:pt idx="2955">
                  <c:v>58.433333333</c:v>
                </c:pt>
                <c:pt idx="2956">
                  <c:v>58.466666666999998</c:v>
                </c:pt>
                <c:pt idx="2957">
                  <c:v>58.466666666999998</c:v>
                </c:pt>
                <c:pt idx="2958">
                  <c:v>58.5</c:v>
                </c:pt>
                <c:pt idx="2959">
                  <c:v>58.5</c:v>
                </c:pt>
                <c:pt idx="2960">
                  <c:v>58.533333333000002</c:v>
                </c:pt>
                <c:pt idx="2961">
                  <c:v>58.533333333000002</c:v>
                </c:pt>
                <c:pt idx="2962">
                  <c:v>58.566666667</c:v>
                </c:pt>
                <c:pt idx="2963">
                  <c:v>58.566666667</c:v>
                </c:pt>
                <c:pt idx="2964">
                  <c:v>58.6</c:v>
                </c:pt>
                <c:pt idx="2965">
                  <c:v>58.6</c:v>
                </c:pt>
                <c:pt idx="2966">
                  <c:v>58.633333333000003</c:v>
                </c:pt>
                <c:pt idx="2967">
                  <c:v>58.633333333000003</c:v>
                </c:pt>
                <c:pt idx="2968">
                  <c:v>58.666666667000001</c:v>
                </c:pt>
                <c:pt idx="2969">
                  <c:v>58.666666667000001</c:v>
                </c:pt>
                <c:pt idx="2970">
                  <c:v>58.7</c:v>
                </c:pt>
                <c:pt idx="2971">
                  <c:v>58.7</c:v>
                </c:pt>
                <c:pt idx="2972">
                  <c:v>58.8</c:v>
                </c:pt>
                <c:pt idx="2973">
                  <c:v>58.8</c:v>
                </c:pt>
                <c:pt idx="2974">
                  <c:v>58.833333332999999</c:v>
                </c:pt>
                <c:pt idx="2975">
                  <c:v>58.833333332999999</c:v>
                </c:pt>
                <c:pt idx="2976">
                  <c:v>58.866666666999997</c:v>
                </c:pt>
                <c:pt idx="2977">
                  <c:v>58.866666666999997</c:v>
                </c:pt>
                <c:pt idx="2978">
                  <c:v>58.9</c:v>
                </c:pt>
                <c:pt idx="2979">
                  <c:v>58.9</c:v>
                </c:pt>
                <c:pt idx="2980">
                  <c:v>58.933333333</c:v>
                </c:pt>
                <c:pt idx="2981">
                  <c:v>58.933333333</c:v>
                </c:pt>
                <c:pt idx="2982">
                  <c:v>59.033333333000002</c:v>
                </c:pt>
                <c:pt idx="2983">
                  <c:v>59.033333333000002</c:v>
                </c:pt>
                <c:pt idx="2984">
                  <c:v>59.066666667</c:v>
                </c:pt>
                <c:pt idx="2985">
                  <c:v>59.066666667</c:v>
                </c:pt>
                <c:pt idx="2986">
                  <c:v>59.1</c:v>
                </c:pt>
                <c:pt idx="2987">
                  <c:v>59.1</c:v>
                </c:pt>
                <c:pt idx="2988">
                  <c:v>59.133333333000003</c:v>
                </c:pt>
                <c:pt idx="2989">
                  <c:v>59.133333333000003</c:v>
                </c:pt>
                <c:pt idx="2990">
                  <c:v>59.133333333000003</c:v>
                </c:pt>
                <c:pt idx="2991">
                  <c:v>59.166666667000001</c:v>
                </c:pt>
                <c:pt idx="2992">
                  <c:v>59.166666667000001</c:v>
                </c:pt>
                <c:pt idx="2993">
                  <c:v>59.266666667000003</c:v>
                </c:pt>
                <c:pt idx="2994">
                  <c:v>59.266666667000003</c:v>
                </c:pt>
                <c:pt idx="2995">
                  <c:v>59.3</c:v>
                </c:pt>
                <c:pt idx="2996">
                  <c:v>59.3</c:v>
                </c:pt>
                <c:pt idx="2997">
                  <c:v>59.333333332999999</c:v>
                </c:pt>
                <c:pt idx="2998">
                  <c:v>59.333333332999999</c:v>
                </c:pt>
                <c:pt idx="2999">
                  <c:v>59.366666666999997</c:v>
                </c:pt>
                <c:pt idx="3000">
                  <c:v>59.366666666999997</c:v>
                </c:pt>
                <c:pt idx="3001">
                  <c:v>59.4</c:v>
                </c:pt>
                <c:pt idx="3002">
                  <c:v>59.4</c:v>
                </c:pt>
                <c:pt idx="3003">
                  <c:v>59.433333333</c:v>
                </c:pt>
                <c:pt idx="3004">
                  <c:v>59.433333333</c:v>
                </c:pt>
                <c:pt idx="3005">
                  <c:v>59.466666666999998</c:v>
                </c:pt>
                <c:pt idx="3006">
                  <c:v>59.466666666999998</c:v>
                </c:pt>
                <c:pt idx="3007">
                  <c:v>59.5</c:v>
                </c:pt>
                <c:pt idx="3008">
                  <c:v>59.5</c:v>
                </c:pt>
                <c:pt idx="3009">
                  <c:v>59.533333333000002</c:v>
                </c:pt>
                <c:pt idx="3010">
                  <c:v>59.533333333000002</c:v>
                </c:pt>
                <c:pt idx="3011">
                  <c:v>59.566666667</c:v>
                </c:pt>
                <c:pt idx="3012">
                  <c:v>59.566666667</c:v>
                </c:pt>
                <c:pt idx="3013">
                  <c:v>59.566666667</c:v>
                </c:pt>
                <c:pt idx="3014">
                  <c:v>59.6</c:v>
                </c:pt>
                <c:pt idx="3015">
                  <c:v>59.6</c:v>
                </c:pt>
                <c:pt idx="3016">
                  <c:v>59.633333333000003</c:v>
                </c:pt>
                <c:pt idx="3017">
                  <c:v>59.633333333000003</c:v>
                </c:pt>
                <c:pt idx="3018">
                  <c:v>59.666666667000001</c:v>
                </c:pt>
                <c:pt idx="3019">
                  <c:v>59.666666667000001</c:v>
                </c:pt>
                <c:pt idx="3020">
                  <c:v>59.7</c:v>
                </c:pt>
                <c:pt idx="3021">
                  <c:v>59.7</c:v>
                </c:pt>
                <c:pt idx="3022">
                  <c:v>59.733333332999997</c:v>
                </c:pt>
                <c:pt idx="3023">
                  <c:v>59.733333332999997</c:v>
                </c:pt>
                <c:pt idx="3024">
                  <c:v>59.766666667000003</c:v>
                </c:pt>
                <c:pt idx="3025">
                  <c:v>59.766666667000003</c:v>
                </c:pt>
                <c:pt idx="3026">
                  <c:v>59.8</c:v>
                </c:pt>
                <c:pt idx="3027">
                  <c:v>59.8</c:v>
                </c:pt>
                <c:pt idx="3028">
                  <c:v>59.833333332999999</c:v>
                </c:pt>
                <c:pt idx="3029">
                  <c:v>59.833333332999999</c:v>
                </c:pt>
                <c:pt idx="3030">
                  <c:v>59.866666666999997</c:v>
                </c:pt>
                <c:pt idx="3031">
                  <c:v>59.866666666999997</c:v>
                </c:pt>
                <c:pt idx="3032">
                  <c:v>59.933333333</c:v>
                </c:pt>
                <c:pt idx="3033">
                  <c:v>59.933333333</c:v>
                </c:pt>
                <c:pt idx="3034">
                  <c:v>59.966666666999998</c:v>
                </c:pt>
                <c:pt idx="3035">
                  <c:v>59.966666666999998</c:v>
                </c:pt>
                <c:pt idx="3036">
                  <c:v>60</c:v>
                </c:pt>
                <c:pt idx="3037">
                  <c:v>60</c:v>
                </c:pt>
                <c:pt idx="3038">
                  <c:v>60.033333333000002</c:v>
                </c:pt>
                <c:pt idx="3039">
                  <c:v>60.033333333000002</c:v>
                </c:pt>
                <c:pt idx="3040">
                  <c:v>60.066666667</c:v>
                </c:pt>
                <c:pt idx="3041">
                  <c:v>60.066666667</c:v>
                </c:pt>
                <c:pt idx="3042">
                  <c:v>60.1</c:v>
                </c:pt>
                <c:pt idx="3043">
                  <c:v>60.1</c:v>
                </c:pt>
                <c:pt idx="3044">
                  <c:v>60.133333333000003</c:v>
                </c:pt>
                <c:pt idx="3045">
                  <c:v>60.133333333000003</c:v>
                </c:pt>
                <c:pt idx="3046">
                  <c:v>60.166666667000001</c:v>
                </c:pt>
                <c:pt idx="3047">
                  <c:v>60.166666667000001</c:v>
                </c:pt>
                <c:pt idx="3048">
                  <c:v>60.2</c:v>
                </c:pt>
                <c:pt idx="3049">
                  <c:v>60.2</c:v>
                </c:pt>
                <c:pt idx="3050">
                  <c:v>60.233333332999997</c:v>
                </c:pt>
                <c:pt idx="3051">
                  <c:v>60.233333332999997</c:v>
                </c:pt>
                <c:pt idx="3052">
                  <c:v>60.266666667000003</c:v>
                </c:pt>
                <c:pt idx="3053">
                  <c:v>60.266666667000003</c:v>
                </c:pt>
                <c:pt idx="3054">
                  <c:v>60.3</c:v>
                </c:pt>
                <c:pt idx="3055">
                  <c:v>60.3</c:v>
                </c:pt>
                <c:pt idx="3056">
                  <c:v>60.333333332999999</c:v>
                </c:pt>
                <c:pt idx="3057">
                  <c:v>60.333333332999999</c:v>
                </c:pt>
                <c:pt idx="3058">
                  <c:v>60.433333333</c:v>
                </c:pt>
                <c:pt idx="3059">
                  <c:v>60.433333333</c:v>
                </c:pt>
                <c:pt idx="3060">
                  <c:v>60.466666666999998</c:v>
                </c:pt>
                <c:pt idx="3061">
                  <c:v>60.466666666999998</c:v>
                </c:pt>
                <c:pt idx="3062">
                  <c:v>60.5</c:v>
                </c:pt>
                <c:pt idx="3063">
                  <c:v>60.5</c:v>
                </c:pt>
                <c:pt idx="3064">
                  <c:v>60.533333333000002</c:v>
                </c:pt>
                <c:pt idx="3065">
                  <c:v>60.533333333000002</c:v>
                </c:pt>
                <c:pt idx="3066">
                  <c:v>60.566666667</c:v>
                </c:pt>
                <c:pt idx="3067">
                  <c:v>60.566666667</c:v>
                </c:pt>
                <c:pt idx="3068">
                  <c:v>60.633333333000003</c:v>
                </c:pt>
                <c:pt idx="3069">
                  <c:v>60.633333333000003</c:v>
                </c:pt>
                <c:pt idx="3070">
                  <c:v>60.7</c:v>
                </c:pt>
                <c:pt idx="3071">
                  <c:v>60.7</c:v>
                </c:pt>
                <c:pt idx="3072">
                  <c:v>60.733333332999997</c:v>
                </c:pt>
                <c:pt idx="3073">
                  <c:v>60.733333332999997</c:v>
                </c:pt>
                <c:pt idx="3074">
                  <c:v>60.766666667000003</c:v>
                </c:pt>
                <c:pt idx="3075">
                  <c:v>60.766666667000003</c:v>
                </c:pt>
                <c:pt idx="3076">
                  <c:v>60.8</c:v>
                </c:pt>
                <c:pt idx="3077">
                  <c:v>60.8</c:v>
                </c:pt>
                <c:pt idx="3078">
                  <c:v>60.833333332999999</c:v>
                </c:pt>
                <c:pt idx="3079">
                  <c:v>60.833333332999999</c:v>
                </c:pt>
              </c:numCache>
            </c:numRef>
          </c:xVal>
          <c:yVal>
            <c:numRef>
              <c:f>kmcurve_her2neg!$J$3:$J$3082</c:f>
              <c:numCache>
                <c:formatCode>General</c:formatCode>
                <c:ptCount val="3080"/>
                <c:pt idx="0">
                  <c:v>1</c:v>
                </c:pt>
                <c:pt idx="1">
                  <c:v>1</c:v>
                </c:pt>
                <c:pt idx="2">
                  <c:v>1</c:v>
                </c:pt>
                <c:pt idx="3">
                  <c:v>1</c:v>
                </c:pt>
                <c:pt idx="4">
                  <c:v>1</c:v>
                </c:pt>
                <c:pt idx="5">
                  <c:v>1</c:v>
                </c:pt>
                <c:pt idx="6">
                  <c:v>1</c:v>
                </c:pt>
                <c:pt idx="7">
                  <c:v>1</c:v>
                </c:pt>
                <c:pt idx="8">
                  <c:v>0.9998785228</c:v>
                </c:pt>
                <c:pt idx="9">
                  <c:v>0.9998785228</c:v>
                </c:pt>
                <c:pt idx="10">
                  <c:v>0.9998785228</c:v>
                </c:pt>
                <c:pt idx="11">
                  <c:v>0.9998785228</c:v>
                </c:pt>
                <c:pt idx="12">
                  <c:v>0.9998785228</c:v>
                </c:pt>
                <c:pt idx="13">
                  <c:v>0.9998785228</c:v>
                </c:pt>
                <c:pt idx="14">
                  <c:v>0.99975704570000001</c:v>
                </c:pt>
                <c:pt idx="15">
                  <c:v>0.99975704570000001</c:v>
                </c:pt>
                <c:pt idx="16">
                  <c:v>0.99975704570000001</c:v>
                </c:pt>
                <c:pt idx="17">
                  <c:v>0.99975704570000001</c:v>
                </c:pt>
                <c:pt idx="18">
                  <c:v>0.99963556850000002</c:v>
                </c:pt>
                <c:pt idx="19">
                  <c:v>0.99963556850000002</c:v>
                </c:pt>
                <c:pt idx="20">
                  <c:v>0.99963556850000002</c:v>
                </c:pt>
                <c:pt idx="21">
                  <c:v>0.99963556850000002</c:v>
                </c:pt>
                <c:pt idx="22">
                  <c:v>0.99951409140000003</c:v>
                </c:pt>
                <c:pt idx="23">
                  <c:v>0.99951409140000003</c:v>
                </c:pt>
                <c:pt idx="24">
                  <c:v>0.99951409140000003</c:v>
                </c:pt>
                <c:pt idx="25">
                  <c:v>0.99951409140000003</c:v>
                </c:pt>
                <c:pt idx="26">
                  <c:v>0.99951409140000003</c:v>
                </c:pt>
                <c:pt idx="27">
                  <c:v>0.99951409140000003</c:v>
                </c:pt>
                <c:pt idx="28">
                  <c:v>0.99939261420000003</c:v>
                </c:pt>
                <c:pt idx="29">
                  <c:v>0.99939261420000003</c:v>
                </c:pt>
                <c:pt idx="30">
                  <c:v>0.99939261420000003</c:v>
                </c:pt>
                <c:pt idx="31">
                  <c:v>0.99939261420000003</c:v>
                </c:pt>
                <c:pt idx="32">
                  <c:v>0.99939261420000003</c:v>
                </c:pt>
                <c:pt idx="33">
                  <c:v>0.99939261420000003</c:v>
                </c:pt>
                <c:pt idx="34">
                  <c:v>0.99939261420000003</c:v>
                </c:pt>
                <c:pt idx="35">
                  <c:v>0.99939261420000003</c:v>
                </c:pt>
                <c:pt idx="36">
                  <c:v>0.99939261420000003</c:v>
                </c:pt>
                <c:pt idx="37">
                  <c:v>0.99939261420000003</c:v>
                </c:pt>
                <c:pt idx="38">
                  <c:v>0.99927113700000003</c:v>
                </c:pt>
                <c:pt idx="39">
                  <c:v>0.99927113700000003</c:v>
                </c:pt>
                <c:pt idx="40">
                  <c:v>0.99927113700000003</c:v>
                </c:pt>
                <c:pt idx="41">
                  <c:v>0.99927113700000003</c:v>
                </c:pt>
                <c:pt idx="42">
                  <c:v>0.99927113700000003</c:v>
                </c:pt>
                <c:pt idx="43">
                  <c:v>0.99927113700000003</c:v>
                </c:pt>
                <c:pt idx="44">
                  <c:v>0.99927113700000003</c:v>
                </c:pt>
                <c:pt idx="45">
                  <c:v>0.99927113700000003</c:v>
                </c:pt>
                <c:pt idx="46">
                  <c:v>0.99927113700000003</c:v>
                </c:pt>
                <c:pt idx="47">
                  <c:v>0.99927113700000003</c:v>
                </c:pt>
                <c:pt idx="48">
                  <c:v>0.99927113700000003</c:v>
                </c:pt>
                <c:pt idx="49">
                  <c:v>0.99927113700000003</c:v>
                </c:pt>
                <c:pt idx="50">
                  <c:v>0.99927113700000003</c:v>
                </c:pt>
                <c:pt idx="51">
                  <c:v>0.99927113700000003</c:v>
                </c:pt>
                <c:pt idx="52">
                  <c:v>0.99927113700000003</c:v>
                </c:pt>
                <c:pt idx="53">
                  <c:v>0.99927113700000003</c:v>
                </c:pt>
                <c:pt idx="54">
                  <c:v>0.99927113700000003</c:v>
                </c:pt>
                <c:pt idx="55">
                  <c:v>0.99927113700000003</c:v>
                </c:pt>
                <c:pt idx="56">
                  <c:v>0.99927113700000003</c:v>
                </c:pt>
                <c:pt idx="57">
                  <c:v>0.99927113700000003</c:v>
                </c:pt>
                <c:pt idx="58">
                  <c:v>0.99914965990000004</c:v>
                </c:pt>
                <c:pt idx="59">
                  <c:v>0.99914965990000004</c:v>
                </c:pt>
                <c:pt idx="60">
                  <c:v>0.99902818270000004</c:v>
                </c:pt>
                <c:pt idx="61">
                  <c:v>0.99902818270000004</c:v>
                </c:pt>
                <c:pt idx="62">
                  <c:v>0.99902818270000004</c:v>
                </c:pt>
                <c:pt idx="63">
                  <c:v>0.99902818270000004</c:v>
                </c:pt>
                <c:pt idx="64">
                  <c:v>0.99890670550000005</c:v>
                </c:pt>
                <c:pt idx="65">
                  <c:v>0.99890670550000005</c:v>
                </c:pt>
                <c:pt idx="66">
                  <c:v>0.99878522839999995</c:v>
                </c:pt>
                <c:pt idx="67">
                  <c:v>0.99878522839999995</c:v>
                </c:pt>
                <c:pt idx="68">
                  <c:v>0.99878522839999995</c:v>
                </c:pt>
                <c:pt idx="69">
                  <c:v>0.99878522839999995</c:v>
                </c:pt>
                <c:pt idx="70">
                  <c:v>0.99878522839999995</c:v>
                </c:pt>
                <c:pt idx="71">
                  <c:v>0.99878522839999995</c:v>
                </c:pt>
                <c:pt idx="72">
                  <c:v>0.99878522839999995</c:v>
                </c:pt>
                <c:pt idx="73">
                  <c:v>0.99878522839999995</c:v>
                </c:pt>
                <c:pt idx="74">
                  <c:v>0.99878522839999995</c:v>
                </c:pt>
                <c:pt idx="75">
                  <c:v>0.99878522839999995</c:v>
                </c:pt>
                <c:pt idx="76">
                  <c:v>0.99878522839999995</c:v>
                </c:pt>
                <c:pt idx="77">
                  <c:v>0.99878522839999995</c:v>
                </c:pt>
                <c:pt idx="78">
                  <c:v>0.99866375119999995</c:v>
                </c:pt>
                <c:pt idx="79">
                  <c:v>0.99866375119999995</c:v>
                </c:pt>
                <c:pt idx="80">
                  <c:v>0.99866375119999995</c:v>
                </c:pt>
                <c:pt idx="81">
                  <c:v>0.99866375119999995</c:v>
                </c:pt>
                <c:pt idx="82">
                  <c:v>0.99854227409999996</c:v>
                </c:pt>
                <c:pt idx="83">
                  <c:v>0.99854227409999996</c:v>
                </c:pt>
                <c:pt idx="84">
                  <c:v>0.99854227409999996</c:v>
                </c:pt>
                <c:pt idx="85">
                  <c:v>0.99854227409999996</c:v>
                </c:pt>
                <c:pt idx="86">
                  <c:v>0.99854227409999996</c:v>
                </c:pt>
                <c:pt idx="87">
                  <c:v>0.99854227409999996</c:v>
                </c:pt>
                <c:pt idx="88">
                  <c:v>0.99854227409999996</c:v>
                </c:pt>
                <c:pt idx="89">
                  <c:v>0.99854227409999996</c:v>
                </c:pt>
                <c:pt idx="90">
                  <c:v>0.99854227409999996</c:v>
                </c:pt>
                <c:pt idx="91">
                  <c:v>0.99854227409999996</c:v>
                </c:pt>
                <c:pt idx="92">
                  <c:v>0.99854227409999996</c:v>
                </c:pt>
                <c:pt idx="93">
                  <c:v>0.99854227409999996</c:v>
                </c:pt>
                <c:pt idx="94">
                  <c:v>0.99854227409999996</c:v>
                </c:pt>
                <c:pt idx="95">
                  <c:v>0.99854227409999996</c:v>
                </c:pt>
                <c:pt idx="96">
                  <c:v>0.99854227409999996</c:v>
                </c:pt>
                <c:pt idx="97">
                  <c:v>0.99854227409999996</c:v>
                </c:pt>
                <c:pt idx="98">
                  <c:v>0.99829931969999997</c:v>
                </c:pt>
                <c:pt idx="99">
                  <c:v>0.99829931969999997</c:v>
                </c:pt>
                <c:pt idx="100">
                  <c:v>0.99829931969999997</c:v>
                </c:pt>
                <c:pt idx="101">
                  <c:v>0.99829931969999997</c:v>
                </c:pt>
                <c:pt idx="102">
                  <c:v>0.99829931969999997</c:v>
                </c:pt>
                <c:pt idx="103">
                  <c:v>0.99829931969999997</c:v>
                </c:pt>
                <c:pt idx="104">
                  <c:v>0.99817784259999998</c:v>
                </c:pt>
                <c:pt idx="105">
                  <c:v>0.99817784259999998</c:v>
                </c:pt>
                <c:pt idx="106">
                  <c:v>0.99805636539999998</c:v>
                </c:pt>
                <c:pt idx="107">
                  <c:v>0.99805636539999998</c:v>
                </c:pt>
                <c:pt idx="108">
                  <c:v>0.99805636539999998</c:v>
                </c:pt>
                <c:pt idx="109">
                  <c:v>0.99805636539999998</c:v>
                </c:pt>
                <c:pt idx="110">
                  <c:v>0.99805636539999998</c:v>
                </c:pt>
                <c:pt idx="111">
                  <c:v>0.99805636539999998</c:v>
                </c:pt>
                <c:pt idx="112">
                  <c:v>0.99805636539999998</c:v>
                </c:pt>
                <c:pt idx="113">
                  <c:v>0.99805636539999998</c:v>
                </c:pt>
                <c:pt idx="114">
                  <c:v>0.99793488819999998</c:v>
                </c:pt>
                <c:pt idx="115">
                  <c:v>0.99793488819999998</c:v>
                </c:pt>
                <c:pt idx="116">
                  <c:v>0.99793488819999998</c:v>
                </c:pt>
                <c:pt idx="117">
                  <c:v>0.99793488819999998</c:v>
                </c:pt>
                <c:pt idx="118">
                  <c:v>0.99781341109999999</c:v>
                </c:pt>
                <c:pt idx="119">
                  <c:v>0.99781341109999999</c:v>
                </c:pt>
                <c:pt idx="120">
                  <c:v>0.99781341109999999</c:v>
                </c:pt>
                <c:pt idx="121">
                  <c:v>0.99781341109999999</c:v>
                </c:pt>
                <c:pt idx="122">
                  <c:v>0.99769193389999999</c:v>
                </c:pt>
                <c:pt idx="123">
                  <c:v>0.99769193389999999</c:v>
                </c:pt>
                <c:pt idx="124">
                  <c:v>0.99769193389999999</c:v>
                </c:pt>
                <c:pt idx="125">
                  <c:v>0.99769193389999999</c:v>
                </c:pt>
                <c:pt idx="126">
                  <c:v>0.99769193389999999</c:v>
                </c:pt>
                <c:pt idx="127">
                  <c:v>0.99769193389999999</c:v>
                </c:pt>
                <c:pt idx="128">
                  <c:v>0.99769193389999999</c:v>
                </c:pt>
                <c:pt idx="129">
                  <c:v>0.99769193389999999</c:v>
                </c:pt>
                <c:pt idx="130">
                  <c:v>0.99744897960000001</c:v>
                </c:pt>
                <c:pt idx="131">
                  <c:v>0.99744897960000001</c:v>
                </c:pt>
                <c:pt idx="132">
                  <c:v>0.99744897960000001</c:v>
                </c:pt>
                <c:pt idx="133">
                  <c:v>0.99744897960000001</c:v>
                </c:pt>
                <c:pt idx="134">
                  <c:v>0.99720602530000002</c:v>
                </c:pt>
                <c:pt idx="135">
                  <c:v>0.99720602530000002</c:v>
                </c:pt>
                <c:pt idx="136">
                  <c:v>0.99696307090000003</c:v>
                </c:pt>
                <c:pt idx="137">
                  <c:v>0.99696307090000003</c:v>
                </c:pt>
                <c:pt idx="138">
                  <c:v>0.99696307090000003</c:v>
                </c:pt>
                <c:pt idx="139">
                  <c:v>0.99696307090000003</c:v>
                </c:pt>
                <c:pt idx="140">
                  <c:v>0.99696307090000003</c:v>
                </c:pt>
                <c:pt idx="141">
                  <c:v>0.99696307090000003</c:v>
                </c:pt>
                <c:pt idx="142">
                  <c:v>0.99696307090000003</c:v>
                </c:pt>
                <c:pt idx="143">
                  <c:v>0.99696307090000003</c:v>
                </c:pt>
                <c:pt idx="144">
                  <c:v>0.99696307090000003</c:v>
                </c:pt>
                <c:pt idx="145">
                  <c:v>0.99696307090000003</c:v>
                </c:pt>
                <c:pt idx="146">
                  <c:v>0.99696307090000003</c:v>
                </c:pt>
                <c:pt idx="147">
                  <c:v>0.99696307090000003</c:v>
                </c:pt>
                <c:pt idx="148">
                  <c:v>0.99672011660000004</c:v>
                </c:pt>
                <c:pt idx="149">
                  <c:v>0.99672011660000004</c:v>
                </c:pt>
                <c:pt idx="150">
                  <c:v>0.99672011660000004</c:v>
                </c:pt>
                <c:pt idx="151">
                  <c:v>0.99672011660000004</c:v>
                </c:pt>
                <c:pt idx="152">
                  <c:v>0.99659863950000005</c:v>
                </c:pt>
                <c:pt idx="153">
                  <c:v>0.99659863950000005</c:v>
                </c:pt>
                <c:pt idx="154">
                  <c:v>0.99659863950000005</c:v>
                </c:pt>
                <c:pt idx="155">
                  <c:v>0.99659863950000005</c:v>
                </c:pt>
                <c:pt idx="156">
                  <c:v>0.99647716230000005</c:v>
                </c:pt>
                <c:pt idx="157">
                  <c:v>0.99647716230000005</c:v>
                </c:pt>
                <c:pt idx="158">
                  <c:v>0.99647716230000005</c:v>
                </c:pt>
                <c:pt idx="159">
                  <c:v>0.99647716230000005</c:v>
                </c:pt>
                <c:pt idx="160">
                  <c:v>0.99647716230000005</c:v>
                </c:pt>
                <c:pt idx="161">
                  <c:v>0.99647716230000005</c:v>
                </c:pt>
                <c:pt idx="162">
                  <c:v>0.99635568510000005</c:v>
                </c:pt>
                <c:pt idx="163">
                  <c:v>0.99635568510000005</c:v>
                </c:pt>
                <c:pt idx="164">
                  <c:v>0.99611273079999996</c:v>
                </c:pt>
                <c:pt idx="165">
                  <c:v>0.99611273079999996</c:v>
                </c:pt>
                <c:pt idx="166">
                  <c:v>0.99599125359999996</c:v>
                </c:pt>
                <c:pt idx="167">
                  <c:v>0.99599125359999996</c:v>
                </c:pt>
                <c:pt idx="168">
                  <c:v>0.99599125359999996</c:v>
                </c:pt>
                <c:pt idx="169">
                  <c:v>0.99599125359999996</c:v>
                </c:pt>
                <c:pt idx="170">
                  <c:v>0.99599125359999996</c:v>
                </c:pt>
                <c:pt idx="171">
                  <c:v>0.99599125359999996</c:v>
                </c:pt>
                <c:pt idx="172">
                  <c:v>0.99586977649999997</c:v>
                </c:pt>
                <c:pt idx="173">
                  <c:v>0.99586977649999997</c:v>
                </c:pt>
                <c:pt idx="174">
                  <c:v>0.99586977649999997</c:v>
                </c:pt>
                <c:pt idx="175">
                  <c:v>0.99586977649999997</c:v>
                </c:pt>
                <c:pt idx="176">
                  <c:v>0.99574829929999997</c:v>
                </c:pt>
                <c:pt idx="177">
                  <c:v>0.99574829929999997</c:v>
                </c:pt>
                <c:pt idx="178">
                  <c:v>0.99574829929999997</c:v>
                </c:pt>
                <c:pt idx="179">
                  <c:v>0.99574829929999997</c:v>
                </c:pt>
                <c:pt idx="180">
                  <c:v>0.99574829929999997</c:v>
                </c:pt>
                <c:pt idx="181">
                  <c:v>0.99574829929999997</c:v>
                </c:pt>
                <c:pt idx="182">
                  <c:v>0.99574829929999997</c:v>
                </c:pt>
                <c:pt idx="183">
                  <c:v>0.99574829929999997</c:v>
                </c:pt>
                <c:pt idx="184">
                  <c:v>0.99574829929999997</c:v>
                </c:pt>
                <c:pt idx="185">
                  <c:v>0.99574829929999997</c:v>
                </c:pt>
                <c:pt idx="186">
                  <c:v>0.99562682219999998</c:v>
                </c:pt>
                <c:pt idx="187">
                  <c:v>0.99562682219999998</c:v>
                </c:pt>
                <c:pt idx="188">
                  <c:v>0.99562682219999998</c:v>
                </c:pt>
                <c:pt idx="189">
                  <c:v>0.99562682219999998</c:v>
                </c:pt>
                <c:pt idx="190">
                  <c:v>0.99550534499999999</c:v>
                </c:pt>
                <c:pt idx="191">
                  <c:v>0.99550534499999999</c:v>
                </c:pt>
                <c:pt idx="192">
                  <c:v>0.99550534499999999</c:v>
                </c:pt>
                <c:pt idx="193">
                  <c:v>0.99550534499999999</c:v>
                </c:pt>
                <c:pt idx="194">
                  <c:v>0.99550534499999999</c:v>
                </c:pt>
                <c:pt idx="195">
                  <c:v>0.99550534499999999</c:v>
                </c:pt>
                <c:pt idx="196">
                  <c:v>0.99550534499999999</c:v>
                </c:pt>
                <c:pt idx="197">
                  <c:v>0.99550534499999999</c:v>
                </c:pt>
                <c:pt idx="198">
                  <c:v>0.99550534499999999</c:v>
                </c:pt>
                <c:pt idx="199">
                  <c:v>0.99550534499999999</c:v>
                </c:pt>
                <c:pt idx="200">
                  <c:v>0.99538386779999999</c:v>
                </c:pt>
                <c:pt idx="201">
                  <c:v>0.99538386779999999</c:v>
                </c:pt>
                <c:pt idx="202">
                  <c:v>0.99538386779999999</c:v>
                </c:pt>
                <c:pt idx="203">
                  <c:v>0.99538386779999999</c:v>
                </c:pt>
                <c:pt idx="204">
                  <c:v>0.9951409135</c:v>
                </c:pt>
                <c:pt idx="205">
                  <c:v>0.9951409135</c:v>
                </c:pt>
                <c:pt idx="206">
                  <c:v>0.9951409135</c:v>
                </c:pt>
                <c:pt idx="207">
                  <c:v>0.9951409135</c:v>
                </c:pt>
                <c:pt idx="208">
                  <c:v>0.99489795920000001</c:v>
                </c:pt>
                <c:pt idx="209">
                  <c:v>0.99489795920000001</c:v>
                </c:pt>
                <c:pt idx="210">
                  <c:v>0.99489795920000001</c:v>
                </c:pt>
                <c:pt idx="211">
                  <c:v>0.99489795920000001</c:v>
                </c:pt>
                <c:pt idx="212">
                  <c:v>0.99489795920000001</c:v>
                </c:pt>
                <c:pt idx="213">
                  <c:v>0.99489795920000001</c:v>
                </c:pt>
                <c:pt idx="214">
                  <c:v>0.99489795920000001</c:v>
                </c:pt>
                <c:pt idx="215">
                  <c:v>0.99489795920000001</c:v>
                </c:pt>
                <c:pt idx="216">
                  <c:v>0.99477648200000002</c:v>
                </c:pt>
                <c:pt idx="217">
                  <c:v>0.99477648200000002</c:v>
                </c:pt>
                <c:pt idx="218">
                  <c:v>0.99477648200000002</c:v>
                </c:pt>
                <c:pt idx="219">
                  <c:v>0.99477648200000002</c:v>
                </c:pt>
                <c:pt idx="220">
                  <c:v>0.99465500490000003</c:v>
                </c:pt>
                <c:pt idx="221">
                  <c:v>0.99465500490000003</c:v>
                </c:pt>
                <c:pt idx="222">
                  <c:v>0.99453352770000003</c:v>
                </c:pt>
                <c:pt idx="223">
                  <c:v>0.99453352770000003</c:v>
                </c:pt>
                <c:pt idx="224">
                  <c:v>0.99453352770000003</c:v>
                </c:pt>
                <c:pt idx="225">
                  <c:v>0.99453352770000003</c:v>
                </c:pt>
                <c:pt idx="226">
                  <c:v>0.99453352770000003</c:v>
                </c:pt>
                <c:pt idx="227">
                  <c:v>0.99453352770000003</c:v>
                </c:pt>
                <c:pt idx="228">
                  <c:v>0.99453352770000003</c:v>
                </c:pt>
                <c:pt idx="229">
                  <c:v>0.99453352770000003</c:v>
                </c:pt>
                <c:pt idx="230">
                  <c:v>0.99441205050000003</c:v>
                </c:pt>
                <c:pt idx="231">
                  <c:v>0.99441205050000003</c:v>
                </c:pt>
                <c:pt idx="232">
                  <c:v>0.99441205050000003</c:v>
                </c:pt>
                <c:pt idx="233">
                  <c:v>0.99441205050000003</c:v>
                </c:pt>
                <c:pt idx="234">
                  <c:v>0.99441205050000003</c:v>
                </c:pt>
                <c:pt idx="235">
                  <c:v>0.99441205050000003</c:v>
                </c:pt>
                <c:pt idx="236">
                  <c:v>0.99441205050000003</c:v>
                </c:pt>
                <c:pt idx="237">
                  <c:v>0.99441205050000003</c:v>
                </c:pt>
                <c:pt idx="238">
                  <c:v>0.99429057340000004</c:v>
                </c:pt>
                <c:pt idx="239">
                  <c:v>0.99429057340000004</c:v>
                </c:pt>
                <c:pt idx="240">
                  <c:v>0.99429057340000004</c:v>
                </c:pt>
                <c:pt idx="241">
                  <c:v>0.99429057340000004</c:v>
                </c:pt>
                <c:pt idx="242">
                  <c:v>0.99429057340000004</c:v>
                </c:pt>
                <c:pt idx="243">
                  <c:v>0.99429057340000004</c:v>
                </c:pt>
                <c:pt idx="244">
                  <c:v>0.99416909620000005</c:v>
                </c:pt>
                <c:pt idx="245">
                  <c:v>0.99416909620000005</c:v>
                </c:pt>
                <c:pt idx="246">
                  <c:v>0.99416909620000005</c:v>
                </c:pt>
                <c:pt idx="247">
                  <c:v>0.99416909620000005</c:v>
                </c:pt>
                <c:pt idx="248">
                  <c:v>0.99392614189999995</c:v>
                </c:pt>
                <c:pt idx="249">
                  <c:v>0.99392614189999995</c:v>
                </c:pt>
                <c:pt idx="250">
                  <c:v>0.99392614189999995</c:v>
                </c:pt>
                <c:pt idx="251">
                  <c:v>0.99392614189999995</c:v>
                </c:pt>
                <c:pt idx="252">
                  <c:v>0.99380466469999995</c:v>
                </c:pt>
                <c:pt idx="253">
                  <c:v>0.99380466469999995</c:v>
                </c:pt>
                <c:pt idx="254">
                  <c:v>0.99368318759999996</c:v>
                </c:pt>
                <c:pt idx="255">
                  <c:v>0.99368318759999996</c:v>
                </c:pt>
                <c:pt idx="256">
                  <c:v>0.99368318759999996</c:v>
                </c:pt>
                <c:pt idx="257">
                  <c:v>0.99368318759999996</c:v>
                </c:pt>
                <c:pt idx="258">
                  <c:v>0.99368318759999996</c:v>
                </c:pt>
                <c:pt idx="259">
                  <c:v>0.99368318759999996</c:v>
                </c:pt>
                <c:pt idx="260">
                  <c:v>0.99368318759999996</c:v>
                </c:pt>
                <c:pt idx="261">
                  <c:v>0.99368318759999996</c:v>
                </c:pt>
                <c:pt idx="262">
                  <c:v>0.99356171039999996</c:v>
                </c:pt>
                <c:pt idx="263">
                  <c:v>0.99356171039999996</c:v>
                </c:pt>
                <c:pt idx="264">
                  <c:v>0.99356171039999996</c:v>
                </c:pt>
                <c:pt idx="265">
                  <c:v>0.99356171039999996</c:v>
                </c:pt>
                <c:pt idx="266">
                  <c:v>0.99344023319999997</c:v>
                </c:pt>
                <c:pt idx="267">
                  <c:v>0.99344023319999997</c:v>
                </c:pt>
                <c:pt idx="268">
                  <c:v>0.99319727889999998</c:v>
                </c:pt>
                <c:pt idx="269">
                  <c:v>0.99319727889999998</c:v>
                </c:pt>
                <c:pt idx="270">
                  <c:v>0.99307580169999998</c:v>
                </c:pt>
                <c:pt idx="271">
                  <c:v>0.99307580169999998</c:v>
                </c:pt>
                <c:pt idx="272">
                  <c:v>0.99307580169999998</c:v>
                </c:pt>
                <c:pt idx="273">
                  <c:v>0.99307580169999998</c:v>
                </c:pt>
                <c:pt idx="274">
                  <c:v>0.99295432459999999</c:v>
                </c:pt>
                <c:pt idx="275">
                  <c:v>0.99295432459999999</c:v>
                </c:pt>
                <c:pt idx="276">
                  <c:v>0.99295432459999999</c:v>
                </c:pt>
                <c:pt idx="277">
                  <c:v>0.99295432459999999</c:v>
                </c:pt>
                <c:pt idx="278">
                  <c:v>0.9928328474</c:v>
                </c:pt>
                <c:pt idx="279">
                  <c:v>0.9928328474</c:v>
                </c:pt>
                <c:pt idx="280">
                  <c:v>0.9928328474</c:v>
                </c:pt>
                <c:pt idx="281">
                  <c:v>0.9928328474</c:v>
                </c:pt>
                <c:pt idx="282">
                  <c:v>0.99271137030000001</c:v>
                </c:pt>
                <c:pt idx="283">
                  <c:v>0.99271137030000001</c:v>
                </c:pt>
                <c:pt idx="284">
                  <c:v>0.99271137030000001</c:v>
                </c:pt>
                <c:pt idx="285">
                  <c:v>0.99271137030000001</c:v>
                </c:pt>
                <c:pt idx="286">
                  <c:v>0.99271137030000001</c:v>
                </c:pt>
                <c:pt idx="287">
                  <c:v>0.99271137030000001</c:v>
                </c:pt>
                <c:pt idx="288">
                  <c:v>0.99246841590000001</c:v>
                </c:pt>
                <c:pt idx="289">
                  <c:v>0.99246841590000001</c:v>
                </c:pt>
                <c:pt idx="290">
                  <c:v>0.99234693880000002</c:v>
                </c:pt>
                <c:pt idx="291">
                  <c:v>0.99234693880000002</c:v>
                </c:pt>
                <c:pt idx="292">
                  <c:v>0.99222546160000002</c:v>
                </c:pt>
                <c:pt idx="293">
                  <c:v>0.99222546160000002</c:v>
                </c:pt>
                <c:pt idx="294">
                  <c:v>0.99222546160000002</c:v>
                </c:pt>
                <c:pt idx="295">
                  <c:v>0.99222546160000002</c:v>
                </c:pt>
                <c:pt idx="296">
                  <c:v>0.99222546160000002</c:v>
                </c:pt>
                <c:pt idx="297">
                  <c:v>0.99222546160000002</c:v>
                </c:pt>
                <c:pt idx="298">
                  <c:v>0.99222546160000002</c:v>
                </c:pt>
                <c:pt idx="299">
                  <c:v>0.99222546160000002</c:v>
                </c:pt>
                <c:pt idx="300">
                  <c:v>0.99222546160000002</c:v>
                </c:pt>
                <c:pt idx="301">
                  <c:v>0.99222546160000002</c:v>
                </c:pt>
                <c:pt idx="302">
                  <c:v>0.99222546160000002</c:v>
                </c:pt>
                <c:pt idx="303">
                  <c:v>0.99222546160000002</c:v>
                </c:pt>
                <c:pt idx="304">
                  <c:v>0.99210398450000004</c:v>
                </c:pt>
                <c:pt idx="305">
                  <c:v>0.99210398450000004</c:v>
                </c:pt>
                <c:pt idx="306">
                  <c:v>0.99198250730000004</c:v>
                </c:pt>
                <c:pt idx="307">
                  <c:v>0.99198250730000004</c:v>
                </c:pt>
                <c:pt idx="308">
                  <c:v>0.99186103010000004</c:v>
                </c:pt>
                <c:pt idx="309">
                  <c:v>0.99186103010000004</c:v>
                </c:pt>
                <c:pt idx="310">
                  <c:v>0.99186103010000004</c:v>
                </c:pt>
                <c:pt idx="311">
                  <c:v>0.99186103010000004</c:v>
                </c:pt>
                <c:pt idx="312">
                  <c:v>0.99186103010000004</c:v>
                </c:pt>
                <c:pt idx="313">
                  <c:v>0.99186103010000004</c:v>
                </c:pt>
                <c:pt idx="314">
                  <c:v>0.99186103010000004</c:v>
                </c:pt>
                <c:pt idx="315">
                  <c:v>0.99186103010000004</c:v>
                </c:pt>
                <c:pt idx="316">
                  <c:v>0.99186103010000004</c:v>
                </c:pt>
                <c:pt idx="317">
                  <c:v>0.99186103010000004</c:v>
                </c:pt>
                <c:pt idx="318">
                  <c:v>0.99186103010000004</c:v>
                </c:pt>
                <c:pt idx="319">
                  <c:v>0.99186103010000004</c:v>
                </c:pt>
                <c:pt idx="320">
                  <c:v>0.99186103010000004</c:v>
                </c:pt>
                <c:pt idx="321">
                  <c:v>0.99186103010000004</c:v>
                </c:pt>
                <c:pt idx="322">
                  <c:v>0.99186103010000004</c:v>
                </c:pt>
                <c:pt idx="323">
                  <c:v>0.99186103010000004</c:v>
                </c:pt>
                <c:pt idx="324">
                  <c:v>0.99186103010000004</c:v>
                </c:pt>
                <c:pt idx="325">
                  <c:v>0.99186103010000004</c:v>
                </c:pt>
                <c:pt idx="326">
                  <c:v>0.99173955300000005</c:v>
                </c:pt>
                <c:pt idx="327">
                  <c:v>0.99173955300000005</c:v>
                </c:pt>
                <c:pt idx="328">
                  <c:v>0.99173955300000005</c:v>
                </c:pt>
                <c:pt idx="329">
                  <c:v>0.99173955300000005</c:v>
                </c:pt>
                <c:pt idx="330">
                  <c:v>0.99161807580000005</c:v>
                </c:pt>
                <c:pt idx="331">
                  <c:v>0.99161807580000005</c:v>
                </c:pt>
                <c:pt idx="332">
                  <c:v>0.99149659859999995</c:v>
                </c:pt>
                <c:pt idx="333">
                  <c:v>0.99149659859999995</c:v>
                </c:pt>
                <c:pt idx="334">
                  <c:v>0.99149659859999995</c:v>
                </c:pt>
                <c:pt idx="335">
                  <c:v>0.99149659859999995</c:v>
                </c:pt>
                <c:pt idx="336">
                  <c:v>0.99149659859999995</c:v>
                </c:pt>
                <c:pt idx="337">
                  <c:v>0.99149659859999995</c:v>
                </c:pt>
                <c:pt idx="338">
                  <c:v>0.99149659859999995</c:v>
                </c:pt>
                <c:pt idx="339">
                  <c:v>0.99149659859999995</c:v>
                </c:pt>
                <c:pt idx="340">
                  <c:v>0.99137512149999996</c:v>
                </c:pt>
                <c:pt idx="341">
                  <c:v>0.99137512149999996</c:v>
                </c:pt>
                <c:pt idx="342">
                  <c:v>0.99125364429999996</c:v>
                </c:pt>
                <c:pt idx="343">
                  <c:v>0.99125364429999996</c:v>
                </c:pt>
                <c:pt idx="344">
                  <c:v>0.99125364429999996</c:v>
                </c:pt>
                <c:pt idx="345">
                  <c:v>0.99125364429999996</c:v>
                </c:pt>
                <c:pt idx="346">
                  <c:v>0.99125364429999996</c:v>
                </c:pt>
                <c:pt idx="347">
                  <c:v>0.99125364429999996</c:v>
                </c:pt>
                <c:pt idx="348">
                  <c:v>0.99125364429999996</c:v>
                </c:pt>
                <c:pt idx="349">
                  <c:v>0.99125364429999996</c:v>
                </c:pt>
                <c:pt idx="350">
                  <c:v>0.99125364429999996</c:v>
                </c:pt>
                <c:pt idx="351">
                  <c:v>0.99125364429999996</c:v>
                </c:pt>
                <c:pt idx="352">
                  <c:v>0.99113216719999997</c:v>
                </c:pt>
                <c:pt idx="353">
                  <c:v>0.99113216719999997</c:v>
                </c:pt>
                <c:pt idx="354">
                  <c:v>0.99113216719999997</c:v>
                </c:pt>
                <c:pt idx="355">
                  <c:v>0.99113216719999997</c:v>
                </c:pt>
                <c:pt idx="356">
                  <c:v>0.99088921279999997</c:v>
                </c:pt>
                <c:pt idx="357">
                  <c:v>0.99088921279999997</c:v>
                </c:pt>
                <c:pt idx="358">
                  <c:v>0.99088921279999997</c:v>
                </c:pt>
                <c:pt idx="359">
                  <c:v>0.99088921279999997</c:v>
                </c:pt>
                <c:pt idx="360">
                  <c:v>0.99088921279999997</c:v>
                </c:pt>
                <c:pt idx="361">
                  <c:v>0.99088921279999997</c:v>
                </c:pt>
                <c:pt idx="362">
                  <c:v>0.99088921279999997</c:v>
                </c:pt>
                <c:pt idx="363">
                  <c:v>0.99088921279999997</c:v>
                </c:pt>
                <c:pt idx="364">
                  <c:v>0.99088921279999997</c:v>
                </c:pt>
                <c:pt idx="365">
                  <c:v>0.99088921279999997</c:v>
                </c:pt>
                <c:pt idx="366">
                  <c:v>0.99076773569999999</c:v>
                </c:pt>
                <c:pt idx="367">
                  <c:v>0.99076773569999999</c:v>
                </c:pt>
                <c:pt idx="368">
                  <c:v>0.99064625849999999</c:v>
                </c:pt>
                <c:pt idx="369">
                  <c:v>0.99064625849999999</c:v>
                </c:pt>
                <c:pt idx="370">
                  <c:v>0.99064625849999999</c:v>
                </c:pt>
                <c:pt idx="371">
                  <c:v>0.99064625849999999</c:v>
                </c:pt>
                <c:pt idx="372">
                  <c:v>0.99064625849999999</c:v>
                </c:pt>
                <c:pt idx="373">
                  <c:v>0.99064625849999999</c:v>
                </c:pt>
                <c:pt idx="374">
                  <c:v>0.99064625849999999</c:v>
                </c:pt>
                <c:pt idx="375">
                  <c:v>0.99064625849999999</c:v>
                </c:pt>
                <c:pt idx="376">
                  <c:v>0.99052478129999999</c:v>
                </c:pt>
                <c:pt idx="377">
                  <c:v>0.99052478129999999</c:v>
                </c:pt>
                <c:pt idx="378">
                  <c:v>0.99052478129999999</c:v>
                </c:pt>
                <c:pt idx="379">
                  <c:v>0.99052478129999999</c:v>
                </c:pt>
                <c:pt idx="380">
                  <c:v>0.99052478129999999</c:v>
                </c:pt>
                <c:pt idx="381">
                  <c:v>0.99052478129999999</c:v>
                </c:pt>
                <c:pt idx="382">
                  <c:v>0.99052478129999999</c:v>
                </c:pt>
                <c:pt idx="383">
                  <c:v>0.99052478129999999</c:v>
                </c:pt>
                <c:pt idx="384">
                  <c:v>0.99052478129999999</c:v>
                </c:pt>
                <c:pt idx="385">
                  <c:v>0.99052478129999999</c:v>
                </c:pt>
                <c:pt idx="386">
                  <c:v>0.99052478129999999</c:v>
                </c:pt>
                <c:pt idx="387">
                  <c:v>0.99052478129999999</c:v>
                </c:pt>
                <c:pt idx="388">
                  <c:v>0.9904033042</c:v>
                </c:pt>
                <c:pt idx="389">
                  <c:v>0.9904033042</c:v>
                </c:pt>
                <c:pt idx="390">
                  <c:v>0.99003887270000002</c:v>
                </c:pt>
                <c:pt idx="391">
                  <c:v>0.99003887270000002</c:v>
                </c:pt>
                <c:pt idx="392">
                  <c:v>0.98991739550000002</c:v>
                </c:pt>
                <c:pt idx="393">
                  <c:v>0.98991739550000002</c:v>
                </c:pt>
                <c:pt idx="394">
                  <c:v>0.98991739550000002</c:v>
                </c:pt>
                <c:pt idx="395">
                  <c:v>0.98991739550000002</c:v>
                </c:pt>
                <c:pt idx="396">
                  <c:v>0.98991739550000002</c:v>
                </c:pt>
                <c:pt idx="397">
                  <c:v>0.98991739550000002</c:v>
                </c:pt>
                <c:pt idx="398">
                  <c:v>0.98967444120000003</c:v>
                </c:pt>
                <c:pt idx="399">
                  <c:v>0.98967444120000003</c:v>
                </c:pt>
                <c:pt idx="400">
                  <c:v>0.98967444120000003</c:v>
                </c:pt>
                <c:pt idx="401">
                  <c:v>0.98967444120000003</c:v>
                </c:pt>
                <c:pt idx="402">
                  <c:v>0.98967444120000003</c:v>
                </c:pt>
                <c:pt idx="403">
                  <c:v>0.98967444120000003</c:v>
                </c:pt>
                <c:pt idx="404">
                  <c:v>0.98943148690000005</c:v>
                </c:pt>
                <c:pt idx="405">
                  <c:v>0.98943148690000005</c:v>
                </c:pt>
                <c:pt idx="406">
                  <c:v>0.98943148690000005</c:v>
                </c:pt>
                <c:pt idx="407">
                  <c:v>0.98943148690000005</c:v>
                </c:pt>
                <c:pt idx="408">
                  <c:v>0.98943148690000005</c:v>
                </c:pt>
                <c:pt idx="409">
                  <c:v>0.98943148690000005</c:v>
                </c:pt>
                <c:pt idx="410">
                  <c:v>0.98943148690000005</c:v>
                </c:pt>
                <c:pt idx="411">
                  <c:v>0.98943148690000005</c:v>
                </c:pt>
                <c:pt idx="412">
                  <c:v>0.98943148690000005</c:v>
                </c:pt>
                <c:pt idx="413">
                  <c:v>0.98943148690000005</c:v>
                </c:pt>
                <c:pt idx="414">
                  <c:v>0.98931000970000005</c:v>
                </c:pt>
                <c:pt idx="415">
                  <c:v>0.98931000970000005</c:v>
                </c:pt>
                <c:pt idx="416">
                  <c:v>0.98931000970000005</c:v>
                </c:pt>
                <c:pt idx="417">
                  <c:v>0.98931000970000005</c:v>
                </c:pt>
                <c:pt idx="418">
                  <c:v>0.98931000970000005</c:v>
                </c:pt>
                <c:pt idx="419">
                  <c:v>0.98931000970000005</c:v>
                </c:pt>
                <c:pt idx="420">
                  <c:v>0.98931000970000005</c:v>
                </c:pt>
                <c:pt idx="421">
                  <c:v>0.98931000970000005</c:v>
                </c:pt>
                <c:pt idx="422">
                  <c:v>0.98906705539999995</c:v>
                </c:pt>
                <c:pt idx="423">
                  <c:v>0.98906705539999995</c:v>
                </c:pt>
                <c:pt idx="424">
                  <c:v>0.98906705539999995</c:v>
                </c:pt>
                <c:pt idx="425">
                  <c:v>0.98906705539999995</c:v>
                </c:pt>
                <c:pt idx="426">
                  <c:v>0.98906705539999995</c:v>
                </c:pt>
                <c:pt idx="427">
                  <c:v>0.98906705539999995</c:v>
                </c:pt>
                <c:pt idx="428">
                  <c:v>0.98894557819999995</c:v>
                </c:pt>
                <c:pt idx="429">
                  <c:v>0.98894557819999995</c:v>
                </c:pt>
                <c:pt idx="430">
                  <c:v>0.98894557819999995</c:v>
                </c:pt>
                <c:pt idx="431">
                  <c:v>0.98894557819999995</c:v>
                </c:pt>
                <c:pt idx="432">
                  <c:v>0.98882410109999996</c:v>
                </c:pt>
                <c:pt idx="433">
                  <c:v>0.98882410109999996</c:v>
                </c:pt>
                <c:pt idx="434">
                  <c:v>0.98882410109999996</c:v>
                </c:pt>
                <c:pt idx="435">
                  <c:v>0.98882410109999996</c:v>
                </c:pt>
                <c:pt idx="436">
                  <c:v>0.98882410109999996</c:v>
                </c:pt>
                <c:pt idx="437">
                  <c:v>0.98882410109999996</c:v>
                </c:pt>
                <c:pt idx="438">
                  <c:v>0.98870262389999997</c:v>
                </c:pt>
                <c:pt idx="439">
                  <c:v>0.98870262389999997</c:v>
                </c:pt>
                <c:pt idx="440">
                  <c:v>0.98870262389999997</c:v>
                </c:pt>
                <c:pt idx="441">
                  <c:v>0.98870262389999997</c:v>
                </c:pt>
                <c:pt idx="442">
                  <c:v>0.98870262389999997</c:v>
                </c:pt>
                <c:pt idx="443">
                  <c:v>0.98870262389999997</c:v>
                </c:pt>
                <c:pt idx="444">
                  <c:v>0.98870262389999997</c:v>
                </c:pt>
                <c:pt idx="445">
                  <c:v>0.98870262389999997</c:v>
                </c:pt>
                <c:pt idx="446">
                  <c:v>0.98858114669999997</c:v>
                </c:pt>
                <c:pt idx="447">
                  <c:v>0.98858114669999997</c:v>
                </c:pt>
                <c:pt idx="448">
                  <c:v>0.98858114669999997</c:v>
                </c:pt>
                <c:pt idx="449">
                  <c:v>0.98858114669999997</c:v>
                </c:pt>
                <c:pt idx="450">
                  <c:v>0.98833819239999998</c:v>
                </c:pt>
                <c:pt idx="451">
                  <c:v>0.98833819239999998</c:v>
                </c:pt>
                <c:pt idx="452">
                  <c:v>0.98833819239999998</c:v>
                </c:pt>
                <c:pt idx="453">
                  <c:v>0.98833819239999998</c:v>
                </c:pt>
                <c:pt idx="454">
                  <c:v>0.98833819239999998</c:v>
                </c:pt>
                <c:pt idx="455">
                  <c:v>0.98833819239999998</c:v>
                </c:pt>
                <c:pt idx="456">
                  <c:v>0.98821671529999999</c:v>
                </c:pt>
                <c:pt idx="457">
                  <c:v>0.98821671529999999</c:v>
                </c:pt>
                <c:pt idx="458">
                  <c:v>0.98821671529999999</c:v>
                </c:pt>
                <c:pt idx="459">
                  <c:v>0.98821671529999999</c:v>
                </c:pt>
                <c:pt idx="460">
                  <c:v>0.98821671529999999</c:v>
                </c:pt>
                <c:pt idx="461">
                  <c:v>0.98821671529999999</c:v>
                </c:pt>
                <c:pt idx="462">
                  <c:v>0.98821671529999999</c:v>
                </c:pt>
                <c:pt idx="463">
                  <c:v>0.98821671529999999</c:v>
                </c:pt>
                <c:pt idx="464">
                  <c:v>0.98821671529999999</c:v>
                </c:pt>
                <c:pt idx="465">
                  <c:v>0.98821671529999999</c:v>
                </c:pt>
                <c:pt idx="466">
                  <c:v>0.98821671529999999</c:v>
                </c:pt>
                <c:pt idx="467">
                  <c:v>0.98821671529999999</c:v>
                </c:pt>
                <c:pt idx="468">
                  <c:v>0.9880952381</c:v>
                </c:pt>
                <c:pt idx="469">
                  <c:v>0.9880952381</c:v>
                </c:pt>
                <c:pt idx="470">
                  <c:v>0.9879737609</c:v>
                </c:pt>
                <c:pt idx="471">
                  <c:v>0.9879737609</c:v>
                </c:pt>
                <c:pt idx="472">
                  <c:v>0.98785228380000001</c:v>
                </c:pt>
                <c:pt idx="473">
                  <c:v>0.98785228380000001</c:v>
                </c:pt>
                <c:pt idx="474">
                  <c:v>0.98785228380000001</c:v>
                </c:pt>
                <c:pt idx="475">
                  <c:v>0.98785228380000001</c:v>
                </c:pt>
                <c:pt idx="476">
                  <c:v>0.98785228380000001</c:v>
                </c:pt>
                <c:pt idx="477">
                  <c:v>0.98785228380000001</c:v>
                </c:pt>
                <c:pt idx="478">
                  <c:v>0.98785228380000001</c:v>
                </c:pt>
                <c:pt idx="479">
                  <c:v>0.98785228380000001</c:v>
                </c:pt>
                <c:pt idx="480">
                  <c:v>0.98785228380000001</c:v>
                </c:pt>
                <c:pt idx="481">
                  <c:v>0.98785228380000001</c:v>
                </c:pt>
                <c:pt idx="482">
                  <c:v>0.98785228380000001</c:v>
                </c:pt>
                <c:pt idx="483">
                  <c:v>0.98785228380000001</c:v>
                </c:pt>
                <c:pt idx="484">
                  <c:v>0.98785228380000001</c:v>
                </c:pt>
                <c:pt idx="485">
                  <c:v>0.98785228380000001</c:v>
                </c:pt>
                <c:pt idx="486">
                  <c:v>0.98785228380000001</c:v>
                </c:pt>
                <c:pt idx="487">
                  <c:v>0.98785228380000001</c:v>
                </c:pt>
                <c:pt idx="488">
                  <c:v>0.98785228380000001</c:v>
                </c:pt>
                <c:pt idx="489">
                  <c:v>0.98785228380000001</c:v>
                </c:pt>
                <c:pt idx="490">
                  <c:v>0.98785228380000001</c:v>
                </c:pt>
                <c:pt idx="491">
                  <c:v>0.98785228380000001</c:v>
                </c:pt>
                <c:pt idx="492">
                  <c:v>0.98785228380000001</c:v>
                </c:pt>
                <c:pt idx="493">
                  <c:v>0.98785228380000001</c:v>
                </c:pt>
                <c:pt idx="494">
                  <c:v>0.98773080660000001</c:v>
                </c:pt>
                <c:pt idx="495">
                  <c:v>0.98773080660000001</c:v>
                </c:pt>
                <c:pt idx="496">
                  <c:v>0.98773080660000001</c:v>
                </c:pt>
                <c:pt idx="497">
                  <c:v>0.98773080660000001</c:v>
                </c:pt>
                <c:pt idx="498">
                  <c:v>0.98773080660000001</c:v>
                </c:pt>
                <c:pt idx="499">
                  <c:v>0.98773080660000001</c:v>
                </c:pt>
                <c:pt idx="500">
                  <c:v>0.98773080660000001</c:v>
                </c:pt>
                <c:pt idx="501">
                  <c:v>0.98773080660000001</c:v>
                </c:pt>
                <c:pt idx="502">
                  <c:v>0.98773080660000001</c:v>
                </c:pt>
                <c:pt idx="503">
                  <c:v>0.98773080660000001</c:v>
                </c:pt>
                <c:pt idx="504">
                  <c:v>0.98748785230000002</c:v>
                </c:pt>
                <c:pt idx="505">
                  <c:v>0.98748785230000002</c:v>
                </c:pt>
                <c:pt idx="506">
                  <c:v>0.98748785230000002</c:v>
                </c:pt>
                <c:pt idx="507">
                  <c:v>0.98748785230000002</c:v>
                </c:pt>
                <c:pt idx="508">
                  <c:v>0.98748785230000002</c:v>
                </c:pt>
                <c:pt idx="509">
                  <c:v>0.98748785230000002</c:v>
                </c:pt>
                <c:pt idx="510">
                  <c:v>0.98736622549999997</c:v>
                </c:pt>
                <c:pt idx="511">
                  <c:v>0.98736622549999997</c:v>
                </c:pt>
                <c:pt idx="512">
                  <c:v>0.98736622549999997</c:v>
                </c:pt>
                <c:pt idx="513">
                  <c:v>0.98736622549999997</c:v>
                </c:pt>
                <c:pt idx="514">
                  <c:v>0.98736622549999997</c:v>
                </c:pt>
                <c:pt idx="515">
                  <c:v>0.98736622549999997</c:v>
                </c:pt>
                <c:pt idx="516">
                  <c:v>0.98736622549999997</c:v>
                </c:pt>
                <c:pt idx="517">
                  <c:v>0.98736622549999997</c:v>
                </c:pt>
                <c:pt idx="518">
                  <c:v>0.98736622549999997</c:v>
                </c:pt>
                <c:pt idx="519">
                  <c:v>0.98736622549999997</c:v>
                </c:pt>
                <c:pt idx="520">
                  <c:v>0.98736622549999997</c:v>
                </c:pt>
                <c:pt idx="521">
                  <c:v>0.98736622549999997</c:v>
                </c:pt>
                <c:pt idx="522">
                  <c:v>0.98736622549999997</c:v>
                </c:pt>
                <c:pt idx="523">
                  <c:v>0.98736622549999997</c:v>
                </c:pt>
                <c:pt idx="524">
                  <c:v>0.98736622549999997</c:v>
                </c:pt>
                <c:pt idx="525">
                  <c:v>0.98736622549999997</c:v>
                </c:pt>
                <c:pt idx="526">
                  <c:v>0.98736622549999997</c:v>
                </c:pt>
                <c:pt idx="527">
                  <c:v>0.98736622549999997</c:v>
                </c:pt>
                <c:pt idx="528">
                  <c:v>0.98736622549999997</c:v>
                </c:pt>
                <c:pt idx="529">
                  <c:v>0.98736622549999997</c:v>
                </c:pt>
                <c:pt idx="530">
                  <c:v>0.98736622549999997</c:v>
                </c:pt>
                <c:pt idx="531">
                  <c:v>0.98736622549999997</c:v>
                </c:pt>
                <c:pt idx="532">
                  <c:v>0.98724382980000003</c:v>
                </c:pt>
                <c:pt idx="533">
                  <c:v>0.98724382980000003</c:v>
                </c:pt>
                <c:pt idx="534">
                  <c:v>0.98724382980000003</c:v>
                </c:pt>
                <c:pt idx="535">
                  <c:v>0.98724382980000003</c:v>
                </c:pt>
                <c:pt idx="536">
                  <c:v>0.98712114510000004</c:v>
                </c:pt>
                <c:pt idx="537">
                  <c:v>0.98712114510000004</c:v>
                </c:pt>
                <c:pt idx="538">
                  <c:v>0.98712114510000004</c:v>
                </c:pt>
                <c:pt idx="539">
                  <c:v>0.98712114510000004</c:v>
                </c:pt>
                <c:pt idx="540">
                  <c:v>0.98712114510000004</c:v>
                </c:pt>
                <c:pt idx="541">
                  <c:v>0.98712114510000004</c:v>
                </c:pt>
                <c:pt idx="542">
                  <c:v>0.98699812399999998</c:v>
                </c:pt>
                <c:pt idx="543">
                  <c:v>0.98699812399999998</c:v>
                </c:pt>
                <c:pt idx="544">
                  <c:v>0.98699812399999998</c:v>
                </c:pt>
                <c:pt idx="545">
                  <c:v>0.98699812399999998</c:v>
                </c:pt>
                <c:pt idx="546">
                  <c:v>0.98699812399999998</c:v>
                </c:pt>
                <c:pt idx="547">
                  <c:v>0.98699812399999998</c:v>
                </c:pt>
                <c:pt idx="548">
                  <c:v>0.98687502620000001</c:v>
                </c:pt>
                <c:pt idx="549">
                  <c:v>0.98687502620000001</c:v>
                </c:pt>
                <c:pt idx="550">
                  <c:v>0.98687502620000001</c:v>
                </c:pt>
                <c:pt idx="551">
                  <c:v>0.98687502620000001</c:v>
                </c:pt>
                <c:pt idx="552">
                  <c:v>0.98675162049999998</c:v>
                </c:pt>
                <c:pt idx="553">
                  <c:v>0.98675162049999998</c:v>
                </c:pt>
                <c:pt idx="554">
                  <c:v>0.98662795199999997</c:v>
                </c:pt>
                <c:pt idx="555">
                  <c:v>0.98662795199999997</c:v>
                </c:pt>
                <c:pt idx="556">
                  <c:v>0.98662795199999997</c:v>
                </c:pt>
                <c:pt idx="557">
                  <c:v>0.98662795199999997</c:v>
                </c:pt>
                <c:pt idx="558">
                  <c:v>0.98662795199999997</c:v>
                </c:pt>
                <c:pt idx="559">
                  <c:v>0.98662795199999997</c:v>
                </c:pt>
                <c:pt idx="560">
                  <c:v>0.98650420579999998</c:v>
                </c:pt>
                <c:pt idx="561">
                  <c:v>0.98650420579999998</c:v>
                </c:pt>
                <c:pt idx="562">
                  <c:v>0.98650420579999998</c:v>
                </c:pt>
                <c:pt idx="563">
                  <c:v>0.98650420579999998</c:v>
                </c:pt>
                <c:pt idx="564">
                  <c:v>0.98650420579999998</c:v>
                </c:pt>
                <c:pt idx="565">
                  <c:v>0.98650420579999998</c:v>
                </c:pt>
                <c:pt idx="566">
                  <c:v>0.98650420579999998</c:v>
                </c:pt>
                <c:pt idx="567">
                  <c:v>0.98650420579999998</c:v>
                </c:pt>
                <c:pt idx="568">
                  <c:v>0.98650420579999998</c:v>
                </c:pt>
                <c:pt idx="569">
                  <c:v>0.98650420579999998</c:v>
                </c:pt>
                <c:pt idx="570">
                  <c:v>0.98650420579999998</c:v>
                </c:pt>
                <c:pt idx="571">
                  <c:v>0.98650420579999998</c:v>
                </c:pt>
                <c:pt idx="572">
                  <c:v>0.98650420579999998</c:v>
                </c:pt>
                <c:pt idx="573">
                  <c:v>0.98650420579999998</c:v>
                </c:pt>
                <c:pt idx="574">
                  <c:v>0.98650420579999998</c:v>
                </c:pt>
                <c:pt idx="575">
                  <c:v>0.98650420579999998</c:v>
                </c:pt>
                <c:pt idx="576">
                  <c:v>0.98637953700000003</c:v>
                </c:pt>
                <c:pt idx="577">
                  <c:v>0.98637953700000003</c:v>
                </c:pt>
                <c:pt idx="578">
                  <c:v>0.98637953700000003</c:v>
                </c:pt>
                <c:pt idx="579">
                  <c:v>0.98637953700000003</c:v>
                </c:pt>
                <c:pt idx="580">
                  <c:v>0.98637953700000003</c:v>
                </c:pt>
                <c:pt idx="581">
                  <c:v>0.98637953700000003</c:v>
                </c:pt>
                <c:pt idx="582">
                  <c:v>0.98612934559999998</c:v>
                </c:pt>
                <c:pt idx="583">
                  <c:v>0.98612934559999998</c:v>
                </c:pt>
                <c:pt idx="584">
                  <c:v>0.98600425000000003</c:v>
                </c:pt>
                <c:pt idx="585">
                  <c:v>0.98600425000000003</c:v>
                </c:pt>
                <c:pt idx="586">
                  <c:v>0.98587907490000004</c:v>
                </c:pt>
                <c:pt idx="587">
                  <c:v>0.98587907490000004</c:v>
                </c:pt>
                <c:pt idx="588">
                  <c:v>0.98587907490000004</c:v>
                </c:pt>
                <c:pt idx="589">
                  <c:v>0.98587907490000004</c:v>
                </c:pt>
                <c:pt idx="590">
                  <c:v>0.98587907490000004</c:v>
                </c:pt>
                <c:pt idx="591">
                  <c:v>0.98587907490000004</c:v>
                </c:pt>
                <c:pt idx="592">
                  <c:v>0.98575350120000005</c:v>
                </c:pt>
                <c:pt idx="593">
                  <c:v>0.98575350120000005</c:v>
                </c:pt>
                <c:pt idx="594">
                  <c:v>0.98562792749999995</c:v>
                </c:pt>
                <c:pt idx="595">
                  <c:v>0.98562792749999995</c:v>
                </c:pt>
                <c:pt idx="596">
                  <c:v>0.98550235379999995</c:v>
                </c:pt>
                <c:pt idx="597">
                  <c:v>0.98550235379999995</c:v>
                </c:pt>
                <c:pt idx="598">
                  <c:v>0.98550235379999995</c:v>
                </c:pt>
                <c:pt idx="599">
                  <c:v>0.98550235379999995</c:v>
                </c:pt>
                <c:pt idx="600">
                  <c:v>0.98550235379999995</c:v>
                </c:pt>
                <c:pt idx="601">
                  <c:v>0.98550235379999995</c:v>
                </c:pt>
                <c:pt idx="602">
                  <c:v>0.98550235379999995</c:v>
                </c:pt>
                <c:pt idx="603">
                  <c:v>0.98550235379999995</c:v>
                </c:pt>
                <c:pt idx="604">
                  <c:v>0.98550235379999995</c:v>
                </c:pt>
                <c:pt idx="605">
                  <c:v>0.98550235379999995</c:v>
                </c:pt>
                <c:pt idx="606">
                  <c:v>0.98537631429999994</c:v>
                </c:pt>
                <c:pt idx="607">
                  <c:v>0.98537631429999994</c:v>
                </c:pt>
                <c:pt idx="608">
                  <c:v>0.98537631429999994</c:v>
                </c:pt>
                <c:pt idx="609">
                  <c:v>0.98537631429999994</c:v>
                </c:pt>
                <c:pt idx="610">
                  <c:v>0.98525021040000005</c:v>
                </c:pt>
                <c:pt idx="611">
                  <c:v>0.98525021040000005</c:v>
                </c:pt>
                <c:pt idx="612">
                  <c:v>0.98525021040000005</c:v>
                </c:pt>
                <c:pt idx="613">
                  <c:v>0.98525021040000005</c:v>
                </c:pt>
                <c:pt idx="614">
                  <c:v>0.9851239772</c:v>
                </c:pt>
                <c:pt idx="615">
                  <c:v>0.9851239772</c:v>
                </c:pt>
                <c:pt idx="616">
                  <c:v>0.9851239772</c:v>
                </c:pt>
                <c:pt idx="617">
                  <c:v>0.9851239772</c:v>
                </c:pt>
                <c:pt idx="618">
                  <c:v>0.9851239772</c:v>
                </c:pt>
                <c:pt idx="619">
                  <c:v>0.9851239772</c:v>
                </c:pt>
                <c:pt idx="620">
                  <c:v>0.9851239772</c:v>
                </c:pt>
                <c:pt idx="621">
                  <c:v>0.9851239772</c:v>
                </c:pt>
                <c:pt idx="622">
                  <c:v>0.9851239772</c:v>
                </c:pt>
                <c:pt idx="623">
                  <c:v>0.9851239772</c:v>
                </c:pt>
                <c:pt idx="624">
                  <c:v>0.9851239772</c:v>
                </c:pt>
                <c:pt idx="625">
                  <c:v>0.9851239772</c:v>
                </c:pt>
                <c:pt idx="626">
                  <c:v>0.9851239772</c:v>
                </c:pt>
                <c:pt idx="627">
                  <c:v>0.9851239772</c:v>
                </c:pt>
                <c:pt idx="628">
                  <c:v>0.9851239772</c:v>
                </c:pt>
                <c:pt idx="629">
                  <c:v>0.9851239772</c:v>
                </c:pt>
                <c:pt idx="630">
                  <c:v>0.98499692999999999</c:v>
                </c:pt>
                <c:pt idx="631">
                  <c:v>0.98499692999999999</c:v>
                </c:pt>
                <c:pt idx="632">
                  <c:v>0.9848697515</c:v>
                </c:pt>
                <c:pt idx="633">
                  <c:v>0.9848697515</c:v>
                </c:pt>
                <c:pt idx="634">
                  <c:v>0.9848697515</c:v>
                </c:pt>
                <c:pt idx="635">
                  <c:v>0.9848697515</c:v>
                </c:pt>
                <c:pt idx="636">
                  <c:v>0.98448722830000002</c:v>
                </c:pt>
                <c:pt idx="637">
                  <c:v>0.98448722830000002</c:v>
                </c:pt>
                <c:pt idx="638">
                  <c:v>0.98448722830000002</c:v>
                </c:pt>
                <c:pt idx="639">
                  <c:v>0.98448722830000002</c:v>
                </c:pt>
                <c:pt idx="640">
                  <c:v>0.98448722830000002</c:v>
                </c:pt>
                <c:pt idx="641">
                  <c:v>0.98448722830000002</c:v>
                </c:pt>
                <c:pt idx="642">
                  <c:v>0.98448722830000002</c:v>
                </c:pt>
                <c:pt idx="643">
                  <c:v>0.98448722830000002</c:v>
                </c:pt>
                <c:pt idx="644">
                  <c:v>0.98448722830000002</c:v>
                </c:pt>
                <c:pt idx="645">
                  <c:v>0.98448722830000002</c:v>
                </c:pt>
                <c:pt idx="646">
                  <c:v>0.98448722830000002</c:v>
                </c:pt>
                <c:pt idx="647">
                  <c:v>0.98448722830000002</c:v>
                </c:pt>
                <c:pt idx="648">
                  <c:v>0.98448722830000002</c:v>
                </c:pt>
                <c:pt idx="649">
                  <c:v>0.98448722830000002</c:v>
                </c:pt>
                <c:pt idx="650">
                  <c:v>0.98448722830000002</c:v>
                </c:pt>
                <c:pt idx="651">
                  <c:v>0.98448722830000002</c:v>
                </c:pt>
                <c:pt idx="652">
                  <c:v>0.98448722830000002</c:v>
                </c:pt>
                <c:pt idx="653">
                  <c:v>0.98448722830000002</c:v>
                </c:pt>
                <c:pt idx="654">
                  <c:v>0.98448722830000002</c:v>
                </c:pt>
                <c:pt idx="655">
                  <c:v>0.98448722830000002</c:v>
                </c:pt>
                <c:pt idx="656">
                  <c:v>0.98448722830000002</c:v>
                </c:pt>
                <c:pt idx="657">
                  <c:v>0.98448722830000002</c:v>
                </c:pt>
                <c:pt idx="658">
                  <c:v>0.98448722830000002</c:v>
                </c:pt>
                <c:pt idx="659">
                  <c:v>0.98448722830000002</c:v>
                </c:pt>
                <c:pt idx="660">
                  <c:v>0.98422950919999996</c:v>
                </c:pt>
                <c:pt idx="661">
                  <c:v>0.98422950919999996</c:v>
                </c:pt>
                <c:pt idx="662">
                  <c:v>0.98410046370000004</c:v>
                </c:pt>
                <c:pt idx="663">
                  <c:v>0.98410046370000004</c:v>
                </c:pt>
                <c:pt idx="664">
                  <c:v>0.98384237289999998</c:v>
                </c:pt>
                <c:pt idx="665">
                  <c:v>0.98384237289999998</c:v>
                </c:pt>
                <c:pt idx="666">
                  <c:v>0.98384237289999998</c:v>
                </c:pt>
                <c:pt idx="667">
                  <c:v>0.98384237289999998</c:v>
                </c:pt>
                <c:pt idx="668">
                  <c:v>0.98371320880000002</c:v>
                </c:pt>
                <c:pt idx="669">
                  <c:v>0.98371320880000002</c:v>
                </c:pt>
                <c:pt idx="670">
                  <c:v>0.98371320880000002</c:v>
                </c:pt>
                <c:pt idx="671">
                  <c:v>0.98371320880000002</c:v>
                </c:pt>
                <c:pt idx="672">
                  <c:v>0.98345420059999999</c:v>
                </c:pt>
                <c:pt idx="673">
                  <c:v>0.98345420059999999</c:v>
                </c:pt>
                <c:pt idx="674">
                  <c:v>0.98345420059999999</c:v>
                </c:pt>
                <c:pt idx="675">
                  <c:v>0.98345420059999999</c:v>
                </c:pt>
                <c:pt idx="676">
                  <c:v>0.98332445729999995</c:v>
                </c:pt>
                <c:pt idx="677">
                  <c:v>0.98332445729999995</c:v>
                </c:pt>
                <c:pt idx="678">
                  <c:v>0.98319471400000003</c:v>
                </c:pt>
                <c:pt idx="679">
                  <c:v>0.98319471400000003</c:v>
                </c:pt>
                <c:pt idx="680">
                  <c:v>0.98319471400000003</c:v>
                </c:pt>
                <c:pt idx="681">
                  <c:v>0.98319471400000003</c:v>
                </c:pt>
                <c:pt idx="682">
                  <c:v>0.98319471400000003</c:v>
                </c:pt>
                <c:pt idx="683">
                  <c:v>0.98319471400000003</c:v>
                </c:pt>
                <c:pt idx="684">
                  <c:v>0.98319471400000003</c:v>
                </c:pt>
                <c:pt idx="685">
                  <c:v>0.98319471400000003</c:v>
                </c:pt>
                <c:pt idx="686">
                  <c:v>0.98306476499999995</c:v>
                </c:pt>
                <c:pt idx="687">
                  <c:v>0.98306476499999995</c:v>
                </c:pt>
                <c:pt idx="688">
                  <c:v>0.98306476499999995</c:v>
                </c:pt>
                <c:pt idx="689">
                  <c:v>0.98306476499999995</c:v>
                </c:pt>
                <c:pt idx="690">
                  <c:v>0.98293466110000005</c:v>
                </c:pt>
                <c:pt idx="691">
                  <c:v>0.98293466110000005</c:v>
                </c:pt>
                <c:pt idx="692">
                  <c:v>0.98280455720000004</c:v>
                </c:pt>
                <c:pt idx="693">
                  <c:v>0.98280455720000004</c:v>
                </c:pt>
                <c:pt idx="694">
                  <c:v>0.98280455720000004</c:v>
                </c:pt>
                <c:pt idx="695">
                  <c:v>0.98280455720000004</c:v>
                </c:pt>
                <c:pt idx="696">
                  <c:v>0.98280455720000004</c:v>
                </c:pt>
                <c:pt idx="697">
                  <c:v>0.98280455720000004</c:v>
                </c:pt>
                <c:pt idx="698">
                  <c:v>0.98267417720000005</c:v>
                </c:pt>
                <c:pt idx="699">
                  <c:v>0.98267417720000005</c:v>
                </c:pt>
                <c:pt idx="700">
                  <c:v>0.98267417720000005</c:v>
                </c:pt>
                <c:pt idx="701">
                  <c:v>0.98267417720000005</c:v>
                </c:pt>
                <c:pt idx="702">
                  <c:v>0.98267417720000005</c:v>
                </c:pt>
                <c:pt idx="703">
                  <c:v>0.98267417720000005</c:v>
                </c:pt>
                <c:pt idx="704">
                  <c:v>0.98267417720000005</c:v>
                </c:pt>
                <c:pt idx="705">
                  <c:v>0.98267417720000005</c:v>
                </c:pt>
                <c:pt idx="706">
                  <c:v>0.98267417720000005</c:v>
                </c:pt>
                <c:pt idx="707">
                  <c:v>0.98267417720000005</c:v>
                </c:pt>
                <c:pt idx="708">
                  <c:v>0.98254332850000003</c:v>
                </c:pt>
                <c:pt idx="709">
                  <c:v>0.98254332850000003</c:v>
                </c:pt>
                <c:pt idx="710">
                  <c:v>0.98254332850000003</c:v>
                </c:pt>
                <c:pt idx="711">
                  <c:v>0.98254332850000003</c:v>
                </c:pt>
                <c:pt idx="712">
                  <c:v>0.98241191969999997</c:v>
                </c:pt>
                <c:pt idx="713">
                  <c:v>0.98241191969999997</c:v>
                </c:pt>
                <c:pt idx="714">
                  <c:v>0.98241191969999997</c:v>
                </c:pt>
                <c:pt idx="715">
                  <c:v>0.98241191969999997</c:v>
                </c:pt>
                <c:pt idx="716">
                  <c:v>0.98241191969999997</c:v>
                </c:pt>
                <c:pt idx="717">
                  <c:v>0.98241191969999997</c:v>
                </c:pt>
                <c:pt idx="718">
                  <c:v>0.98228022910000001</c:v>
                </c:pt>
                <c:pt idx="719">
                  <c:v>0.98228022910000001</c:v>
                </c:pt>
                <c:pt idx="720">
                  <c:v>0.98214843249999995</c:v>
                </c:pt>
                <c:pt idx="721">
                  <c:v>0.98214843249999995</c:v>
                </c:pt>
                <c:pt idx="722">
                  <c:v>0.98201645869999998</c:v>
                </c:pt>
                <c:pt idx="723">
                  <c:v>0.98201645869999998</c:v>
                </c:pt>
                <c:pt idx="724">
                  <c:v>0.98201645869999998</c:v>
                </c:pt>
                <c:pt idx="725">
                  <c:v>0.98201645869999998</c:v>
                </c:pt>
                <c:pt idx="726">
                  <c:v>0.98201645869999998</c:v>
                </c:pt>
                <c:pt idx="727">
                  <c:v>0.98201645869999998</c:v>
                </c:pt>
                <c:pt idx="728">
                  <c:v>0.98201645869999998</c:v>
                </c:pt>
                <c:pt idx="729">
                  <c:v>0.98201645869999998</c:v>
                </c:pt>
                <c:pt idx="730">
                  <c:v>0.98201645869999998</c:v>
                </c:pt>
                <c:pt idx="731">
                  <c:v>0.98201645869999998</c:v>
                </c:pt>
                <c:pt idx="732">
                  <c:v>0.98175104889999998</c:v>
                </c:pt>
                <c:pt idx="733">
                  <c:v>0.98175104889999998</c:v>
                </c:pt>
                <c:pt idx="734">
                  <c:v>0.98175104889999998</c:v>
                </c:pt>
                <c:pt idx="735">
                  <c:v>0.98175104889999998</c:v>
                </c:pt>
                <c:pt idx="736">
                  <c:v>0.98175104889999998</c:v>
                </c:pt>
                <c:pt idx="737">
                  <c:v>0.98175104889999998</c:v>
                </c:pt>
                <c:pt idx="738">
                  <c:v>0.98175104889999998</c:v>
                </c:pt>
                <c:pt idx="739">
                  <c:v>0.98175104889999998</c:v>
                </c:pt>
                <c:pt idx="740">
                  <c:v>0.98175104889999998</c:v>
                </c:pt>
                <c:pt idx="741">
                  <c:v>0.98175104889999998</c:v>
                </c:pt>
                <c:pt idx="742">
                  <c:v>0.98175104889999998</c:v>
                </c:pt>
                <c:pt idx="743">
                  <c:v>0.98175104889999998</c:v>
                </c:pt>
                <c:pt idx="744">
                  <c:v>0.98175104889999998</c:v>
                </c:pt>
                <c:pt idx="745">
                  <c:v>0.98175104889999998</c:v>
                </c:pt>
                <c:pt idx="746">
                  <c:v>0.98135109600000003</c:v>
                </c:pt>
                <c:pt idx="747">
                  <c:v>0.98135109600000003</c:v>
                </c:pt>
                <c:pt idx="748">
                  <c:v>0.98121757880000005</c:v>
                </c:pt>
                <c:pt idx="749">
                  <c:v>0.98121757880000005</c:v>
                </c:pt>
                <c:pt idx="750">
                  <c:v>0.98108398900000005</c:v>
                </c:pt>
                <c:pt idx="751">
                  <c:v>0.98108398900000005</c:v>
                </c:pt>
                <c:pt idx="752">
                  <c:v>0.98108398900000005</c:v>
                </c:pt>
                <c:pt idx="753">
                  <c:v>0.98108398900000005</c:v>
                </c:pt>
                <c:pt idx="754">
                  <c:v>0.98108398900000005</c:v>
                </c:pt>
                <c:pt idx="755">
                  <c:v>0.98108398900000005</c:v>
                </c:pt>
                <c:pt idx="756">
                  <c:v>0.98108398900000005</c:v>
                </c:pt>
                <c:pt idx="757">
                  <c:v>0.98108398900000005</c:v>
                </c:pt>
                <c:pt idx="758">
                  <c:v>0.98108398900000005</c:v>
                </c:pt>
                <c:pt idx="759">
                  <c:v>0.98108398900000005</c:v>
                </c:pt>
                <c:pt idx="760">
                  <c:v>0.98108398900000005</c:v>
                </c:pt>
                <c:pt idx="761">
                  <c:v>0.98108398900000005</c:v>
                </c:pt>
                <c:pt idx="762">
                  <c:v>0.98108398900000005</c:v>
                </c:pt>
                <c:pt idx="763">
                  <c:v>0.98108398900000005</c:v>
                </c:pt>
                <c:pt idx="764">
                  <c:v>0.98108398900000005</c:v>
                </c:pt>
                <c:pt idx="765">
                  <c:v>0.98108398900000005</c:v>
                </c:pt>
                <c:pt idx="766">
                  <c:v>0.98094922470000001</c:v>
                </c:pt>
                <c:pt idx="767">
                  <c:v>0.98094922470000001</c:v>
                </c:pt>
                <c:pt idx="768">
                  <c:v>0.98094922470000001</c:v>
                </c:pt>
                <c:pt idx="769">
                  <c:v>0.98094922470000001</c:v>
                </c:pt>
                <c:pt idx="770">
                  <c:v>0.98094922470000001</c:v>
                </c:pt>
                <c:pt idx="771">
                  <c:v>0.98094922470000001</c:v>
                </c:pt>
                <c:pt idx="772">
                  <c:v>0.98094922470000001</c:v>
                </c:pt>
                <c:pt idx="773">
                  <c:v>0.98094922470000001</c:v>
                </c:pt>
                <c:pt idx="774">
                  <c:v>0.98081379059999996</c:v>
                </c:pt>
                <c:pt idx="775">
                  <c:v>0.98081379059999996</c:v>
                </c:pt>
                <c:pt idx="776">
                  <c:v>0.98081379059999996</c:v>
                </c:pt>
                <c:pt idx="777">
                  <c:v>0.98081379059999996</c:v>
                </c:pt>
                <c:pt idx="778">
                  <c:v>0.98081379059999996</c:v>
                </c:pt>
                <c:pt idx="779">
                  <c:v>0.98081379059999996</c:v>
                </c:pt>
                <c:pt idx="780">
                  <c:v>0.98067822540000005</c:v>
                </c:pt>
                <c:pt idx="781">
                  <c:v>0.98067822540000005</c:v>
                </c:pt>
                <c:pt idx="782">
                  <c:v>0.98067822540000005</c:v>
                </c:pt>
                <c:pt idx="783">
                  <c:v>0.98067822540000005</c:v>
                </c:pt>
                <c:pt idx="784">
                  <c:v>0.98067822540000005</c:v>
                </c:pt>
                <c:pt idx="785">
                  <c:v>0.98067822540000005</c:v>
                </c:pt>
                <c:pt idx="786">
                  <c:v>0.98054230330000003</c:v>
                </c:pt>
                <c:pt idx="787">
                  <c:v>0.98054230330000003</c:v>
                </c:pt>
                <c:pt idx="788">
                  <c:v>0.98054230330000003</c:v>
                </c:pt>
                <c:pt idx="789">
                  <c:v>0.98054230330000003</c:v>
                </c:pt>
                <c:pt idx="790">
                  <c:v>0.98027000610000004</c:v>
                </c:pt>
                <c:pt idx="791">
                  <c:v>0.98027000610000004</c:v>
                </c:pt>
                <c:pt idx="792">
                  <c:v>0.98027000610000004</c:v>
                </c:pt>
                <c:pt idx="793">
                  <c:v>0.98027000610000004</c:v>
                </c:pt>
                <c:pt idx="794">
                  <c:v>0.9801336491</c:v>
                </c:pt>
                <c:pt idx="795">
                  <c:v>0.9801336491</c:v>
                </c:pt>
                <c:pt idx="796">
                  <c:v>0.9801336491</c:v>
                </c:pt>
                <c:pt idx="797">
                  <c:v>0.9801336491</c:v>
                </c:pt>
                <c:pt idx="798">
                  <c:v>0.9801336491</c:v>
                </c:pt>
                <c:pt idx="799">
                  <c:v>0.9801336491</c:v>
                </c:pt>
                <c:pt idx="800">
                  <c:v>0.97999698800000001</c:v>
                </c:pt>
                <c:pt idx="801">
                  <c:v>0.97999698800000001</c:v>
                </c:pt>
                <c:pt idx="802">
                  <c:v>0.97999698800000001</c:v>
                </c:pt>
                <c:pt idx="803">
                  <c:v>0.97999698800000001</c:v>
                </c:pt>
                <c:pt idx="804">
                  <c:v>0.97999698800000001</c:v>
                </c:pt>
                <c:pt idx="805">
                  <c:v>0.97999698800000001</c:v>
                </c:pt>
                <c:pt idx="806">
                  <c:v>0.97985975270000003</c:v>
                </c:pt>
                <c:pt idx="807">
                  <c:v>0.97985975270000003</c:v>
                </c:pt>
                <c:pt idx="808">
                  <c:v>0.97972251749999995</c:v>
                </c:pt>
                <c:pt idx="809">
                  <c:v>0.97972251749999995</c:v>
                </c:pt>
                <c:pt idx="810">
                  <c:v>0.97972251749999995</c:v>
                </c:pt>
                <c:pt idx="811">
                  <c:v>0.97972251749999995</c:v>
                </c:pt>
                <c:pt idx="812">
                  <c:v>0.97958505119999995</c:v>
                </c:pt>
                <c:pt idx="813">
                  <c:v>0.97958505119999995</c:v>
                </c:pt>
                <c:pt idx="814">
                  <c:v>0.97958505119999995</c:v>
                </c:pt>
                <c:pt idx="815">
                  <c:v>0.97958505119999995</c:v>
                </c:pt>
                <c:pt idx="816">
                  <c:v>0.97958505119999995</c:v>
                </c:pt>
                <c:pt idx="817">
                  <c:v>0.97958505119999995</c:v>
                </c:pt>
                <c:pt idx="818">
                  <c:v>0.97944694529999998</c:v>
                </c:pt>
                <c:pt idx="819">
                  <c:v>0.97944694529999998</c:v>
                </c:pt>
                <c:pt idx="820">
                  <c:v>0.97944694529999998</c:v>
                </c:pt>
                <c:pt idx="821">
                  <c:v>0.97944694529999998</c:v>
                </c:pt>
                <c:pt idx="822">
                  <c:v>0.97944694529999998</c:v>
                </c:pt>
                <c:pt idx="823">
                  <c:v>0.97944694529999998</c:v>
                </c:pt>
                <c:pt idx="824">
                  <c:v>0.97944694529999998</c:v>
                </c:pt>
                <c:pt idx="825">
                  <c:v>0.97944694529999998</c:v>
                </c:pt>
                <c:pt idx="826">
                  <c:v>0.97930829200000002</c:v>
                </c:pt>
                <c:pt idx="827">
                  <c:v>0.97930829200000002</c:v>
                </c:pt>
                <c:pt idx="828">
                  <c:v>0.97930829200000002</c:v>
                </c:pt>
                <c:pt idx="829">
                  <c:v>0.97930829200000002</c:v>
                </c:pt>
                <c:pt idx="830">
                  <c:v>0.97930829200000002</c:v>
                </c:pt>
                <c:pt idx="831">
                  <c:v>0.97930829200000002</c:v>
                </c:pt>
                <c:pt idx="832">
                  <c:v>0.97930829200000002</c:v>
                </c:pt>
                <c:pt idx="833">
                  <c:v>0.97930829200000002</c:v>
                </c:pt>
                <c:pt idx="834">
                  <c:v>0.97930829200000002</c:v>
                </c:pt>
                <c:pt idx="835">
                  <c:v>0.97930829200000002</c:v>
                </c:pt>
                <c:pt idx="836">
                  <c:v>0.97930829200000002</c:v>
                </c:pt>
                <c:pt idx="837">
                  <c:v>0.97930829200000002</c:v>
                </c:pt>
                <c:pt idx="838">
                  <c:v>0.97930829200000002</c:v>
                </c:pt>
                <c:pt idx="839">
                  <c:v>0.97930829200000002</c:v>
                </c:pt>
                <c:pt idx="840">
                  <c:v>0.97930829200000002</c:v>
                </c:pt>
                <c:pt idx="841">
                  <c:v>0.97930829200000002</c:v>
                </c:pt>
                <c:pt idx="842">
                  <c:v>0.97930829200000002</c:v>
                </c:pt>
                <c:pt idx="843">
                  <c:v>0.97930829200000002</c:v>
                </c:pt>
                <c:pt idx="844">
                  <c:v>0.9791687496</c:v>
                </c:pt>
                <c:pt idx="845">
                  <c:v>0.9791687496</c:v>
                </c:pt>
                <c:pt idx="846">
                  <c:v>0.9791687496</c:v>
                </c:pt>
                <c:pt idx="847">
                  <c:v>0.9791687496</c:v>
                </c:pt>
                <c:pt idx="848">
                  <c:v>0.9791687496</c:v>
                </c:pt>
                <c:pt idx="849">
                  <c:v>0.9791687496</c:v>
                </c:pt>
                <c:pt idx="850">
                  <c:v>0.9791687496</c:v>
                </c:pt>
                <c:pt idx="851">
                  <c:v>0.9791687496</c:v>
                </c:pt>
                <c:pt idx="852">
                  <c:v>0.97888902710000003</c:v>
                </c:pt>
                <c:pt idx="853">
                  <c:v>0.97888902710000003</c:v>
                </c:pt>
                <c:pt idx="854">
                  <c:v>0.97888902710000003</c:v>
                </c:pt>
                <c:pt idx="855">
                  <c:v>0.97888902710000003</c:v>
                </c:pt>
                <c:pt idx="856">
                  <c:v>0.97888902710000003</c:v>
                </c:pt>
                <c:pt idx="857">
                  <c:v>0.97888902710000003</c:v>
                </c:pt>
                <c:pt idx="858">
                  <c:v>0.97888902710000003</c:v>
                </c:pt>
                <c:pt idx="859">
                  <c:v>0.97888902710000003</c:v>
                </c:pt>
                <c:pt idx="860">
                  <c:v>0.97874874489999997</c:v>
                </c:pt>
                <c:pt idx="861">
                  <c:v>0.97874874489999997</c:v>
                </c:pt>
                <c:pt idx="862">
                  <c:v>0.97860830170000002</c:v>
                </c:pt>
                <c:pt idx="863">
                  <c:v>0.97860830170000002</c:v>
                </c:pt>
                <c:pt idx="864">
                  <c:v>0.97860830170000002</c:v>
                </c:pt>
                <c:pt idx="865">
                  <c:v>0.97860830170000002</c:v>
                </c:pt>
                <c:pt idx="866">
                  <c:v>0.97860830170000002</c:v>
                </c:pt>
                <c:pt idx="867">
                  <c:v>0.97860830170000002</c:v>
                </c:pt>
                <c:pt idx="868">
                  <c:v>0.97860830170000002</c:v>
                </c:pt>
                <c:pt idx="869">
                  <c:v>0.97860830170000002</c:v>
                </c:pt>
                <c:pt idx="870">
                  <c:v>0.97860830170000002</c:v>
                </c:pt>
                <c:pt idx="871">
                  <c:v>0.97860830170000002</c:v>
                </c:pt>
                <c:pt idx="872">
                  <c:v>0.97860830170000002</c:v>
                </c:pt>
                <c:pt idx="873">
                  <c:v>0.97860830170000002</c:v>
                </c:pt>
                <c:pt idx="874">
                  <c:v>0.97846721049999996</c:v>
                </c:pt>
                <c:pt idx="875">
                  <c:v>0.97846721049999996</c:v>
                </c:pt>
                <c:pt idx="876">
                  <c:v>0.97846721049999996</c:v>
                </c:pt>
                <c:pt idx="877">
                  <c:v>0.97846721049999996</c:v>
                </c:pt>
                <c:pt idx="878">
                  <c:v>0.97846721049999996</c:v>
                </c:pt>
                <c:pt idx="879">
                  <c:v>0.97846721049999996</c:v>
                </c:pt>
                <c:pt idx="880">
                  <c:v>0.97832567029999995</c:v>
                </c:pt>
                <c:pt idx="881">
                  <c:v>0.97832567029999995</c:v>
                </c:pt>
                <c:pt idx="882">
                  <c:v>0.97818394559999999</c:v>
                </c:pt>
                <c:pt idx="883">
                  <c:v>0.97818394559999999</c:v>
                </c:pt>
                <c:pt idx="884">
                  <c:v>0.97818394559999999</c:v>
                </c:pt>
                <c:pt idx="885">
                  <c:v>0.97818394559999999</c:v>
                </c:pt>
                <c:pt idx="886">
                  <c:v>0.97804222090000004</c:v>
                </c:pt>
                <c:pt idx="887">
                  <c:v>0.97804222090000004</c:v>
                </c:pt>
                <c:pt idx="888">
                  <c:v>0.97804222090000004</c:v>
                </c:pt>
                <c:pt idx="889">
                  <c:v>0.97804222090000004</c:v>
                </c:pt>
                <c:pt idx="890">
                  <c:v>0.97790018749999996</c:v>
                </c:pt>
                <c:pt idx="891">
                  <c:v>0.97790018749999996</c:v>
                </c:pt>
                <c:pt idx="892">
                  <c:v>0.97790018749999996</c:v>
                </c:pt>
                <c:pt idx="893">
                  <c:v>0.97790018749999996</c:v>
                </c:pt>
                <c:pt idx="894">
                  <c:v>0.977757761</c:v>
                </c:pt>
                <c:pt idx="895">
                  <c:v>0.977757761</c:v>
                </c:pt>
                <c:pt idx="896">
                  <c:v>0.977757761</c:v>
                </c:pt>
                <c:pt idx="897">
                  <c:v>0.977757761</c:v>
                </c:pt>
                <c:pt idx="898">
                  <c:v>0.977757761</c:v>
                </c:pt>
                <c:pt idx="899">
                  <c:v>0.977757761</c:v>
                </c:pt>
                <c:pt idx="900">
                  <c:v>0.97761518920000001</c:v>
                </c:pt>
                <c:pt idx="901">
                  <c:v>0.97761518920000001</c:v>
                </c:pt>
                <c:pt idx="902">
                  <c:v>0.97761518920000001</c:v>
                </c:pt>
                <c:pt idx="903">
                  <c:v>0.97761518920000001</c:v>
                </c:pt>
                <c:pt idx="904">
                  <c:v>0.97761518920000001</c:v>
                </c:pt>
                <c:pt idx="905">
                  <c:v>0.97761518920000001</c:v>
                </c:pt>
                <c:pt idx="906">
                  <c:v>0.97761518920000001</c:v>
                </c:pt>
                <c:pt idx="907">
                  <c:v>0.97761518920000001</c:v>
                </c:pt>
                <c:pt idx="908">
                  <c:v>0.97761518920000001</c:v>
                </c:pt>
                <c:pt idx="909">
                  <c:v>0.97761518920000001</c:v>
                </c:pt>
                <c:pt idx="910">
                  <c:v>0.97761518920000001</c:v>
                </c:pt>
                <c:pt idx="911">
                  <c:v>0.97761518920000001</c:v>
                </c:pt>
                <c:pt idx="912">
                  <c:v>0.97747194879999999</c:v>
                </c:pt>
                <c:pt idx="913">
                  <c:v>0.97747194879999999</c:v>
                </c:pt>
                <c:pt idx="914">
                  <c:v>0.97747194879999999</c:v>
                </c:pt>
                <c:pt idx="915">
                  <c:v>0.97747194879999999</c:v>
                </c:pt>
                <c:pt idx="916">
                  <c:v>0.97718496349999995</c:v>
                </c:pt>
                <c:pt idx="917">
                  <c:v>0.97718496349999995</c:v>
                </c:pt>
                <c:pt idx="918">
                  <c:v>0.97704121759999996</c:v>
                </c:pt>
                <c:pt idx="919">
                  <c:v>0.97704121759999996</c:v>
                </c:pt>
                <c:pt idx="920">
                  <c:v>0.97704121759999996</c:v>
                </c:pt>
                <c:pt idx="921">
                  <c:v>0.97704121759999996</c:v>
                </c:pt>
                <c:pt idx="922">
                  <c:v>0.97704121759999996</c:v>
                </c:pt>
                <c:pt idx="923">
                  <c:v>0.97704121759999996</c:v>
                </c:pt>
                <c:pt idx="924">
                  <c:v>0.97704121759999996</c:v>
                </c:pt>
                <c:pt idx="925">
                  <c:v>0.97704121759999996</c:v>
                </c:pt>
                <c:pt idx="926">
                  <c:v>0.97689662070000005</c:v>
                </c:pt>
                <c:pt idx="927">
                  <c:v>0.97689662070000005</c:v>
                </c:pt>
                <c:pt idx="928">
                  <c:v>0.97675187379999995</c:v>
                </c:pt>
                <c:pt idx="929">
                  <c:v>0.97675187379999995</c:v>
                </c:pt>
                <c:pt idx="930">
                  <c:v>0.97660699809999996</c:v>
                </c:pt>
                <c:pt idx="931">
                  <c:v>0.97660699809999996</c:v>
                </c:pt>
                <c:pt idx="932">
                  <c:v>0.97660699809999996</c:v>
                </c:pt>
                <c:pt idx="933">
                  <c:v>0.97660699809999996</c:v>
                </c:pt>
                <c:pt idx="934">
                  <c:v>0.97646184250000001</c:v>
                </c:pt>
                <c:pt idx="935">
                  <c:v>0.97646184250000001</c:v>
                </c:pt>
                <c:pt idx="936">
                  <c:v>0.97646184250000001</c:v>
                </c:pt>
                <c:pt idx="937">
                  <c:v>0.97646184250000001</c:v>
                </c:pt>
                <c:pt idx="938">
                  <c:v>0.97646184250000001</c:v>
                </c:pt>
                <c:pt idx="939">
                  <c:v>0.97646184250000001</c:v>
                </c:pt>
                <c:pt idx="940">
                  <c:v>0.97646184250000001</c:v>
                </c:pt>
                <c:pt idx="941">
                  <c:v>0.97646184250000001</c:v>
                </c:pt>
                <c:pt idx="942">
                  <c:v>0.97646184250000001</c:v>
                </c:pt>
                <c:pt idx="943">
                  <c:v>0.97646184250000001</c:v>
                </c:pt>
                <c:pt idx="944">
                  <c:v>0.97646184250000001</c:v>
                </c:pt>
                <c:pt idx="945">
                  <c:v>0.97646184250000001</c:v>
                </c:pt>
                <c:pt idx="946">
                  <c:v>0.97646184250000001</c:v>
                </c:pt>
                <c:pt idx="947">
                  <c:v>0.97646184250000001</c:v>
                </c:pt>
                <c:pt idx="948">
                  <c:v>0.97617014369999999</c:v>
                </c:pt>
                <c:pt idx="949">
                  <c:v>0.97617014369999999</c:v>
                </c:pt>
                <c:pt idx="950">
                  <c:v>0.97617014369999999</c:v>
                </c:pt>
                <c:pt idx="951">
                  <c:v>0.97617014369999999</c:v>
                </c:pt>
                <c:pt idx="952">
                  <c:v>0.97617014369999999</c:v>
                </c:pt>
                <c:pt idx="953">
                  <c:v>0.97617014369999999</c:v>
                </c:pt>
                <c:pt idx="954">
                  <c:v>0.97602392289999995</c:v>
                </c:pt>
                <c:pt idx="955">
                  <c:v>0.97602392289999995</c:v>
                </c:pt>
                <c:pt idx="956">
                  <c:v>0.97602392289999995</c:v>
                </c:pt>
                <c:pt idx="957">
                  <c:v>0.97602392289999995</c:v>
                </c:pt>
                <c:pt idx="958">
                  <c:v>0.97602392289999995</c:v>
                </c:pt>
                <c:pt idx="959">
                  <c:v>0.97602392289999995</c:v>
                </c:pt>
                <c:pt idx="960">
                  <c:v>0.97602392289999995</c:v>
                </c:pt>
                <c:pt idx="961">
                  <c:v>0.97602392289999995</c:v>
                </c:pt>
                <c:pt idx="962">
                  <c:v>0.97587752660000004</c:v>
                </c:pt>
                <c:pt idx="963">
                  <c:v>0.97587752660000004</c:v>
                </c:pt>
                <c:pt idx="964">
                  <c:v>0.9757309985</c:v>
                </c:pt>
                <c:pt idx="965">
                  <c:v>0.9757309985</c:v>
                </c:pt>
                <c:pt idx="966">
                  <c:v>0.9757309985</c:v>
                </c:pt>
                <c:pt idx="967">
                  <c:v>0.9757309985</c:v>
                </c:pt>
                <c:pt idx="968">
                  <c:v>0.9755841395</c:v>
                </c:pt>
                <c:pt idx="969">
                  <c:v>0.9755841395</c:v>
                </c:pt>
                <c:pt idx="970">
                  <c:v>0.9755841395</c:v>
                </c:pt>
                <c:pt idx="971">
                  <c:v>0.9755841395</c:v>
                </c:pt>
                <c:pt idx="972">
                  <c:v>0.9755841395</c:v>
                </c:pt>
                <c:pt idx="973">
                  <c:v>0.9755841395</c:v>
                </c:pt>
                <c:pt idx="974">
                  <c:v>0.9755841395</c:v>
                </c:pt>
                <c:pt idx="975">
                  <c:v>0.9755841395</c:v>
                </c:pt>
                <c:pt idx="976">
                  <c:v>0.9755841395</c:v>
                </c:pt>
                <c:pt idx="977">
                  <c:v>0.9755841395</c:v>
                </c:pt>
                <c:pt idx="978">
                  <c:v>0.9755841395</c:v>
                </c:pt>
                <c:pt idx="979">
                  <c:v>0.9755841395</c:v>
                </c:pt>
                <c:pt idx="980">
                  <c:v>0.9755841395</c:v>
                </c:pt>
                <c:pt idx="981">
                  <c:v>0.9755841395</c:v>
                </c:pt>
                <c:pt idx="982">
                  <c:v>0.9755841395</c:v>
                </c:pt>
                <c:pt idx="983">
                  <c:v>0.9755841395</c:v>
                </c:pt>
                <c:pt idx="984">
                  <c:v>0.9755841395</c:v>
                </c:pt>
                <c:pt idx="985">
                  <c:v>0.9755841395</c:v>
                </c:pt>
                <c:pt idx="986">
                  <c:v>0.9755841395</c:v>
                </c:pt>
                <c:pt idx="987">
                  <c:v>0.9755841395</c:v>
                </c:pt>
                <c:pt idx="988">
                  <c:v>0.9755841395</c:v>
                </c:pt>
                <c:pt idx="989">
                  <c:v>0.9755841395</c:v>
                </c:pt>
                <c:pt idx="990">
                  <c:v>0.9755841395</c:v>
                </c:pt>
                <c:pt idx="991">
                  <c:v>0.9755841395</c:v>
                </c:pt>
                <c:pt idx="992">
                  <c:v>0.97543551299999998</c:v>
                </c:pt>
                <c:pt idx="993">
                  <c:v>0.97543551299999998</c:v>
                </c:pt>
                <c:pt idx="994">
                  <c:v>0.97528672790000004</c:v>
                </c:pt>
                <c:pt idx="995">
                  <c:v>0.97528672790000004</c:v>
                </c:pt>
                <c:pt idx="996">
                  <c:v>0.97483982700000005</c:v>
                </c:pt>
                <c:pt idx="997">
                  <c:v>0.97483982700000005</c:v>
                </c:pt>
                <c:pt idx="998">
                  <c:v>0.97454171079999996</c:v>
                </c:pt>
                <c:pt idx="999">
                  <c:v>0.97454171079999996</c:v>
                </c:pt>
                <c:pt idx="1000">
                  <c:v>0.97454171079999996</c:v>
                </c:pt>
                <c:pt idx="1001">
                  <c:v>0.97454171079999996</c:v>
                </c:pt>
                <c:pt idx="1002">
                  <c:v>0.97454171079999996</c:v>
                </c:pt>
                <c:pt idx="1003">
                  <c:v>0.97454171079999996</c:v>
                </c:pt>
                <c:pt idx="1004">
                  <c:v>0.97439226410000002</c:v>
                </c:pt>
                <c:pt idx="1005">
                  <c:v>0.97439226410000002</c:v>
                </c:pt>
                <c:pt idx="1006">
                  <c:v>0.97439226410000002</c:v>
                </c:pt>
                <c:pt idx="1007">
                  <c:v>0.97439226410000002</c:v>
                </c:pt>
                <c:pt idx="1008">
                  <c:v>0.97424238070000002</c:v>
                </c:pt>
                <c:pt idx="1009">
                  <c:v>0.97424238070000002</c:v>
                </c:pt>
                <c:pt idx="1010">
                  <c:v>0.97409221999999995</c:v>
                </c:pt>
                <c:pt idx="1011">
                  <c:v>0.97409221999999995</c:v>
                </c:pt>
                <c:pt idx="1012">
                  <c:v>0.97409221999999995</c:v>
                </c:pt>
                <c:pt idx="1013">
                  <c:v>0.97409221999999995</c:v>
                </c:pt>
                <c:pt idx="1014">
                  <c:v>0.9739420594</c:v>
                </c:pt>
                <c:pt idx="1015">
                  <c:v>0.9739420594</c:v>
                </c:pt>
                <c:pt idx="1016">
                  <c:v>0.97379173649999995</c:v>
                </c:pt>
                <c:pt idx="1017">
                  <c:v>0.97379173649999995</c:v>
                </c:pt>
                <c:pt idx="1018">
                  <c:v>0.97379173649999995</c:v>
                </c:pt>
                <c:pt idx="1019">
                  <c:v>0.97379173649999995</c:v>
                </c:pt>
                <c:pt idx="1020">
                  <c:v>0.9734904861</c:v>
                </c:pt>
                <c:pt idx="1021">
                  <c:v>0.9734904861</c:v>
                </c:pt>
                <c:pt idx="1022">
                  <c:v>0.97333974430000003</c:v>
                </c:pt>
                <c:pt idx="1023">
                  <c:v>0.97333974430000003</c:v>
                </c:pt>
                <c:pt idx="1024">
                  <c:v>0.97333974430000003</c:v>
                </c:pt>
                <c:pt idx="1025">
                  <c:v>0.97333974430000003</c:v>
                </c:pt>
                <c:pt idx="1026">
                  <c:v>0.97318881550000003</c:v>
                </c:pt>
                <c:pt idx="1027">
                  <c:v>0.97318881550000003</c:v>
                </c:pt>
                <c:pt idx="1028">
                  <c:v>0.97318881550000003</c:v>
                </c:pt>
                <c:pt idx="1029">
                  <c:v>0.97318881550000003</c:v>
                </c:pt>
                <c:pt idx="1030">
                  <c:v>0.97318881550000003</c:v>
                </c:pt>
                <c:pt idx="1031">
                  <c:v>0.97318881550000003</c:v>
                </c:pt>
                <c:pt idx="1032">
                  <c:v>0.97318881550000003</c:v>
                </c:pt>
                <c:pt idx="1033">
                  <c:v>0.97318881550000003</c:v>
                </c:pt>
                <c:pt idx="1034">
                  <c:v>0.97318881550000003</c:v>
                </c:pt>
                <c:pt idx="1035">
                  <c:v>0.97318881550000003</c:v>
                </c:pt>
                <c:pt idx="1036">
                  <c:v>0.97303684980000005</c:v>
                </c:pt>
                <c:pt idx="1037">
                  <c:v>0.97303684980000005</c:v>
                </c:pt>
                <c:pt idx="1038">
                  <c:v>0.97288488399999995</c:v>
                </c:pt>
                <c:pt idx="1039">
                  <c:v>0.97288488399999995</c:v>
                </c:pt>
                <c:pt idx="1040">
                  <c:v>0.97288488399999995</c:v>
                </c:pt>
                <c:pt idx="1041">
                  <c:v>0.97288488399999995</c:v>
                </c:pt>
                <c:pt idx="1042">
                  <c:v>0.97288488399999995</c:v>
                </c:pt>
                <c:pt idx="1043">
                  <c:v>0.97288488399999995</c:v>
                </c:pt>
                <c:pt idx="1044">
                  <c:v>0.97288488399999995</c:v>
                </c:pt>
                <c:pt idx="1045">
                  <c:v>0.97288488399999995</c:v>
                </c:pt>
                <c:pt idx="1046">
                  <c:v>0.97273213079999998</c:v>
                </c:pt>
                <c:pt idx="1047">
                  <c:v>0.97273213079999998</c:v>
                </c:pt>
                <c:pt idx="1048">
                  <c:v>0.97273213079999998</c:v>
                </c:pt>
                <c:pt idx="1049">
                  <c:v>0.97273213079999998</c:v>
                </c:pt>
                <c:pt idx="1050">
                  <c:v>0.97257920959999999</c:v>
                </c:pt>
                <c:pt idx="1051">
                  <c:v>0.97257920959999999</c:v>
                </c:pt>
                <c:pt idx="1052">
                  <c:v>0.97257920959999999</c:v>
                </c:pt>
                <c:pt idx="1053">
                  <c:v>0.97257920959999999</c:v>
                </c:pt>
                <c:pt idx="1054">
                  <c:v>0.97242614390000004</c:v>
                </c:pt>
                <c:pt idx="1055">
                  <c:v>0.97242614390000004</c:v>
                </c:pt>
                <c:pt idx="1056">
                  <c:v>0.97242614390000004</c:v>
                </c:pt>
                <c:pt idx="1057">
                  <c:v>0.97242614390000004</c:v>
                </c:pt>
                <c:pt idx="1058">
                  <c:v>0.97242614390000004</c:v>
                </c:pt>
                <c:pt idx="1059">
                  <c:v>0.97242614390000004</c:v>
                </c:pt>
                <c:pt idx="1060">
                  <c:v>0.97242614390000004</c:v>
                </c:pt>
                <c:pt idx="1061">
                  <c:v>0.97242614390000004</c:v>
                </c:pt>
                <c:pt idx="1062">
                  <c:v>0.97227235199999995</c:v>
                </c:pt>
                <c:pt idx="1063">
                  <c:v>0.97227235199999995</c:v>
                </c:pt>
                <c:pt idx="1064">
                  <c:v>0.97227235199999995</c:v>
                </c:pt>
                <c:pt idx="1065">
                  <c:v>0.97227235199999995</c:v>
                </c:pt>
                <c:pt idx="1066">
                  <c:v>0.97227235199999995</c:v>
                </c:pt>
                <c:pt idx="1067">
                  <c:v>0.97227235199999995</c:v>
                </c:pt>
                <c:pt idx="1068">
                  <c:v>0.97211814549999997</c:v>
                </c:pt>
                <c:pt idx="1069">
                  <c:v>0.97211814549999997</c:v>
                </c:pt>
                <c:pt idx="1070">
                  <c:v>0.97211814549999997</c:v>
                </c:pt>
                <c:pt idx="1071">
                  <c:v>0.97211814549999997</c:v>
                </c:pt>
                <c:pt idx="1072">
                  <c:v>0.97211814549999997</c:v>
                </c:pt>
                <c:pt idx="1073">
                  <c:v>0.97211814549999997</c:v>
                </c:pt>
                <c:pt idx="1074">
                  <c:v>0.97211814549999997</c:v>
                </c:pt>
                <c:pt idx="1075">
                  <c:v>0.97211814549999997</c:v>
                </c:pt>
                <c:pt idx="1076">
                  <c:v>0.97211814549999997</c:v>
                </c:pt>
                <c:pt idx="1077">
                  <c:v>0.97211814549999997</c:v>
                </c:pt>
                <c:pt idx="1078">
                  <c:v>0.97211814549999997</c:v>
                </c:pt>
                <c:pt idx="1079">
                  <c:v>0.97211814549999997</c:v>
                </c:pt>
                <c:pt idx="1080">
                  <c:v>0.97211814549999997</c:v>
                </c:pt>
                <c:pt idx="1081">
                  <c:v>0.97211814549999997</c:v>
                </c:pt>
                <c:pt idx="1082">
                  <c:v>0.97211814549999997</c:v>
                </c:pt>
                <c:pt idx="1083">
                  <c:v>0.97211814549999997</c:v>
                </c:pt>
                <c:pt idx="1084">
                  <c:v>0.9718069681</c:v>
                </c:pt>
                <c:pt idx="1085">
                  <c:v>0.9718069681</c:v>
                </c:pt>
                <c:pt idx="1086">
                  <c:v>0.9718069681</c:v>
                </c:pt>
                <c:pt idx="1087">
                  <c:v>0.9718069681</c:v>
                </c:pt>
                <c:pt idx="1088">
                  <c:v>0.9718069681</c:v>
                </c:pt>
                <c:pt idx="1089">
                  <c:v>0.9718069681</c:v>
                </c:pt>
                <c:pt idx="1090">
                  <c:v>0.9718069681</c:v>
                </c:pt>
                <c:pt idx="1091">
                  <c:v>0.9718069681</c:v>
                </c:pt>
                <c:pt idx="1092">
                  <c:v>0.9718069681</c:v>
                </c:pt>
                <c:pt idx="1093">
                  <c:v>0.9718069681</c:v>
                </c:pt>
                <c:pt idx="1094">
                  <c:v>0.97165080429999995</c:v>
                </c:pt>
                <c:pt idx="1095">
                  <c:v>0.97165080429999995</c:v>
                </c:pt>
                <c:pt idx="1096">
                  <c:v>0.97165080429999995</c:v>
                </c:pt>
                <c:pt idx="1097">
                  <c:v>0.97165080429999995</c:v>
                </c:pt>
                <c:pt idx="1098">
                  <c:v>0.97149421270000003</c:v>
                </c:pt>
                <c:pt idx="1099">
                  <c:v>0.97149421270000003</c:v>
                </c:pt>
                <c:pt idx="1100">
                  <c:v>0.97149421270000003</c:v>
                </c:pt>
                <c:pt idx="1101">
                  <c:v>0.97149421270000003</c:v>
                </c:pt>
                <c:pt idx="1102">
                  <c:v>0.97149421270000003</c:v>
                </c:pt>
                <c:pt idx="1103">
                  <c:v>0.97149421270000003</c:v>
                </c:pt>
                <c:pt idx="1104">
                  <c:v>0.97133741900000004</c:v>
                </c:pt>
                <c:pt idx="1105">
                  <c:v>0.97133741900000004</c:v>
                </c:pt>
                <c:pt idx="1106">
                  <c:v>0.97133741900000004</c:v>
                </c:pt>
                <c:pt idx="1107">
                  <c:v>0.97133741900000004</c:v>
                </c:pt>
                <c:pt idx="1108">
                  <c:v>0.97118032089999995</c:v>
                </c:pt>
                <c:pt idx="1109">
                  <c:v>0.97118032089999995</c:v>
                </c:pt>
                <c:pt idx="1110">
                  <c:v>0.97118032089999995</c:v>
                </c:pt>
                <c:pt idx="1111">
                  <c:v>0.97118032089999995</c:v>
                </c:pt>
                <c:pt idx="1112">
                  <c:v>0.97118032089999995</c:v>
                </c:pt>
                <c:pt idx="1113">
                  <c:v>0.97118032089999995</c:v>
                </c:pt>
                <c:pt idx="1114">
                  <c:v>0.97118032089999995</c:v>
                </c:pt>
                <c:pt idx="1115">
                  <c:v>0.97118032089999995</c:v>
                </c:pt>
                <c:pt idx="1116">
                  <c:v>0.97102219970000003</c:v>
                </c:pt>
                <c:pt idx="1117">
                  <c:v>0.97102219970000003</c:v>
                </c:pt>
                <c:pt idx="1118">
                  <c:v>0.97086407850000001</c:v>
                </c:pt>
                <c:pt idx="1119">
                  <c:v>0.97086407850000001</c:v>
                </c:pt>
                <c:pt idx="1120">
                  <c:v>0.97086407850000001</c:v>
                </c:pt>
                <c:pt idx="1121">
                  <c:v>0.97086407850000001</c:v>
                </c:pt>
                <c:pt idx="1122">
                  <c:v>0.97086407850000001</c:v>
                </c:pt>
                <c:pt idx="1123">
                  <c:v>0.97086407850000001</c:v>
                </c:pt>
                <c:pt idx="1124">
                  <c:v>0.97086407850000001</c:v>
                </c:pt>
                <c:pt idx="1125">
                  <c:v>0.97086407850000001</c:v>
                </c:pt>
                <c:pt idx="1126">
                  <c:v>0.97086407850000001</c:v>
                </c:pt>
                <c:pt idx="1127">
                  <c:v>0.97086407850000001</c:v>
                </c:pt>
                <c:pt idx="1128">
                  <c:v>0.97070494659999995</c:v>
                </c:pt>
                <c:pt idx="1129">
                  <c:v>0.97070494659999995</c:v>
                </c:pt>
                <c:pt idx="1130">
                  <c:v>0.97054544850000002</c:v>
                </c:pt>
                <c:pt idx="1131">
                  <c:v>0.97054544850000002</c:v>
                </c:pt>
                <c:pt idx="1132">
                  <c:v>0.97054544850000002</c:v>
                </c:pt>
                <c:pt idx="1133">
                  <c:v>0.97054544850000002</c:v>
                </c:pt>
                <c:pt idx="1134">
                  <c:v>0.97054544850000002</c:v>
                </c:pt>
                <c:pt idx="1135">
                  <c:v>0.97054544850000002</c:v>
                </c:pt>
                <c:pt idx="1136">
                  <c:v>0.97054544850000002</c:v>
                </c:pt>
                <c:pt idx="1137">
                  <c:v>0.97054544850000002</c:v>
                </c:pt>
                <c:pt idx="1138">
                  <c:v>0.97054544850000002</c:v>
                </c:pt>
                <c:pt idx="1139">
                  <c:v>0.97054544850000002</c:v>
                </c:pt>
                <c:pt idx="1140">
                  <c:v>0.97054544850000002</c:v>
                </c:pt>
                <c:pt idx="1141">
                  <c:v>0.97054544850000002</c:v>
                </c:pt>
                <c:pt idx="1142">
                  <c:v>0.97038484199999997</c:v>
                </c:pt>
                <c:pt idx="1143">
                  <c:v>0.97038484199999997</c:v>
                </c:pt>
                <c:pt idx="1144">
                  <c:v>0.97038484199999997</c:v>
                </c:pt>
                <c:pt idx="1145">
                  <c:v>0.97038484199999997</c:v>
                </c:pt>
                <c:pt idx="1146">
                  <c:v>0.97022404910000004</c:v>
                </c:pt>
                <c:pt idx="1147">
                  <c:v>0.97022404910000004</c:v>
                </c:pt>
                <c:pt idx="1148">
                  <c:v>0.97022404910000004</c:v>
                </c:pt>
                <c:pt idx="1149">
                  <c:v>0.97022404910000004</c:v>
                </c:pt>
                <c:pt idx="1150">
                  <c:v>0.96990171560000005</c:v>
                </c:pt>
                <c:pt idx="1151">
                  <c:v>0.96990171560000005</c:v>
                </c:pt>
                <c:pt idx="1152">
                  <c:v>0.96990171560000005</c:v>
                </c:pt>
                <c:pt idx="1153">
                  <c:v>0.96990171560000005</c:v>
                </c:pt>
                <c:pt idx="1154">
                  <c:v>0.96957830720000004</c:v>
                </c:pt>
                <c:pt idx="1155">
                  <c:v>0.96957830720000004</c:v>
                </c:pt>
                <c:pt idx="1156">
                  <c:v>0.96941630580000004</c:v>
                </c:pt>
                <c:pt idx="1157">
                  <c:v>0.96941630580000004</c:v>
                </c:pt>
                <c:pt idx="1158">
                  <c:v>0.96941630580000004</c:v>
                </c:pt>
                <c:pt idx="1159">
                  <c:v>0.96941630580000004</c:v>
                </c:pt>
                <c:pt idx="1160">
                  <c:v>0.96925395169999995</c:v>
                </c:pt>
                <c:pt idx="1161">
                  <c:v>0.96925395169999995</c:v>
                </c:pt>
                <c:pt idx="1162">
                  <c:v>0.96925395169999995</c:v>
                </c:pt>
                <c:pt idx="1163">
                  <c:v>0.96925395169999995</c:v>
                </c:pt>
                <c:pt idx="1164">
                  <c:v>0.96925395169999995</c:v>
                </c:pt>
                <c:pt idx="1165">
                  <c:v>0.96925395169999995</c:v>
                </c:pt>
                <c:pt idx="1166">
                  <c:v>0.96925395169999995</c:v>
                </c:pt>
                <c:pt idx="1167">
                  <c:v>0.96925395169999995</c:v>
                </c:pt>
                <c:pt idx="1168">
                  <c:v>0.96925395169999995</c:v>
                </c:pt>
                <c:pt idx="1169">
                  <c:v>0.96925395169999995</c:v>
                </c:pt>
                <c:pt idx="1170">
                  <c:v>0.96925395169999995</c:v>
                </c:pt>
                <c:pt idx="1171">
                  <c:v>0.96925395169999995</c:v>
                </c:pt>
                <c:pt idx="1172">
                  <c:v>0.96925395169999995</c:v>
                </c:pt>
                <c:pt idx="1173">
                  <c:v>0.96925395169999995</c:v>
                </c:pt>
                <c:pt idx="1174">
                  <c:v>0.96892666689999996</c:v>
                </c:pt>
                <c:pt idx="1175">
                  <c:v>0.96892666689999996</c:v>
                </c:pt>
                <c:pt idx="1176">
                  <c:v>0.96892666689999996</c:v>
                </c:pt>
                <c:pt idx="1177">
                  <c:v>0.96892666689999996</c:v>
                </c:pt>
                <c:pt idx="1178">
                  <c:v>0.96892666689999996</c:v>
                </c:pt>
                <c:pt idx="1179">
                  <c:v>0.96892666689999996</c:v>
                </c:pt>
                <c:pt idx="1180">
                  <c:v>0.96876224700000002</c:v>
                </c:pt>
                <c:pt idx="1181">
                  <c:v>0.96876224700000002</c:v>
                </c:pt>
                <c:pt idx="1182">
                  <c:v>0.96859771530000005</c:v>
                </c:pt>
                <c:pt idx="1183">
                  <c:v>0.96859771530000005</c:v>
                </c:pt>
                <c:pt idx="1184">
                  <c:v>0.96859771530000005</c:v>
                </c:pt>
                <c:pt idx="1185">
                  <c:v>0.96859771530000005</c:v>
                </c:pt>
                <c:pt idx="1186">
                  <c:v>0.96826865210000002</c:v>
                </c:pt>
                <c:pt idx="1187">
                  <c:v>0.96826865210000002</c:v>
                </c:pt>
                <c:pt idx="1188">
                  <c:v>0.96826865210000002</c:v>
                </c:pt>
                <c:pt idx="1189">
                  <c:v>0.96826865210000002</c:v>
                </c:pt>
                <c:pt idx="1190">
                  <c:v>0.96826865210000002</c:v>
                </c:pt>
                <c:pt idx="1191">
                  <c:v>0.96826865210000002</c:v>
                </c:pt>
                <c:pt idx="1192">
                  <c:v>0.96810330570000003</c:v>
                </c:pt>
                <c:pt idx="1193">
                  <c:v>0.96810330570000003</c:v>
                </c:pt>
                <c:pt idx="1194">
                  <c:v>0.9677721037</c:v>
                </c:pt>
                <c:pt idx="1195">
                  <c:v>0.9677721037</c:v>
                </c:pt>
                <c:pt idx="1196">
                  <c:v>0.96760650270000004</c:v>
                </c:pt>
                <c:pt idx="1197">
                  <c:v>0.96760650270000004</c:v>
                </c:pt>
                <c:pt idx="1198">
                  <c:v>0.96760650270000004</c:v>
                </c:pt>
                <c:pt idx="1199">
                  <c:v>0.96760650270000004</c:v>
                </c:pt>
                <c:pt idx="1200">
                  <c:v>0.96744047550000001</c:v>
                </c:pt>
                <c:pt idx="1201">
                  <c:v>0.96744047550000001</c:v>
                </c:pt>
                <c:pt idx="1202">
                  <c:v>0.96744047550000001</c:v>
                </c:pt>
                <c:pt idx="1203">
                  <c:v>0.96744047550000001</c:v>
                </c:pt>
                <c:pt idx="1204">
                  <c:v>0.96710762139999995</c:v>
                </c:pt>
                <c:pt idx="1205">
                  <c:v>0.96710762139999995</c:v>
                </c:pt>
                <c:pt idx="1206">
                  <c:v>0.96694099359999997</c:v>
                </c:pt>
                <c:pt idx="1207">
                  <c:v>0.96694099359999997</c:v>
                </c:pt>
                <c:pt idx="1208">
                  <c:v>0.96694099359999997</c:v>
                </c:pt>
                <c:pt idx="1209">
                  <c:v>0.96694099359999997</c:v>
                </c:pt>
                <c:pt idx="1210">
                  <c:v>0.96694099359999997</c:v>
                </c:pt>
                <c:pt idx="1211">
                  <c:v>0.96694099359999997</c:v>
                </c:pt>
                <c:pt idx="1212">
                  <c:v>0.96694099359999997</c:v>
                </c:pt>
                <c:pt idx="1213">
                  <c:v>0.96694099359999997</c:v>
                </c:pt>
                <c:pt idx="1214">
                  <c:v>0.96694099359999997</c:v>
                </c:pt>
                <c:pt idx="1215">
                  <c:v>0.96694099359999997</c:v>
                </c:pt>
                <c:pt idx="1216">
                  <c:v>0.96694099359999997</c:v>
                </c:pt>
                <c:pt idx="1217">
                  <c:v>0.96694099359999997</c:v>
                </c:pt>
                <c:pt idx="1218">
                  <c:v>0.96694099359999997</c:v>
                </c:pt>
                <c:pt idx="1219">
                  <c:v>0.96694099359999997</c:v>
                </c:pt>
                <c:pt idx="1220">
                  <c:v>0.96694099359999997</c:v>
                </c:pt>
                <c:pt idx="1221">
                  <c:v>0.96694099359999997</c:v>
                </c:pt>
                <c:pt idx="1222">
                  <c:v>0.96677253699999999</c:v>
                </c:pt>
                <c:pt idx="1223">
                  <c:v>0.96677253699999999</c:v>
                </c:pt>
                <c:pt idx="1224">
                  <c:v>0.96660396289999995</c:v>
                </c:pt>
                <c:pt idx="1225">
                  <c:v>0.96660396289999995</c:v>
                </c:pt>
                <c:pt idx="1226">
                  <c:v>0.96660396289999995</c:v>
                </c:pt>
                <c:pt idx="1227">
                  <c:v>0.96660396289999995</c:v>
                </c:pt>
                <c:pt idx="1228">
                  <c:v>0.96660396289999995</c:v>
                </c:pt>
                <c:pt idx="1229">
                  <c:v>0.96660396289999995</c:v>
                </c:pt>
                <c:pt idx="1230">
                  <c:v>0.96643506479999997</c:v>
                </c:pt>
                <c:pt idx="1231">
                  <c:v>0.96643506479999997</c:v>
                </c:pt>
                <c:pt idx="1232">
                  <c:v>0.96643506479999997</c:v>
                </c:pt>
                <c:pt idx="1233">
                  <c:v>0.96643506479999997</c:v>
                </c:pt>
                <c:pt idx="1234">
                  <c:v>0.96609614310000003</c:v>
                </c:pt>
                <c:pt idx="1235">
                  <c:v>0.96609614310000003</c:v>
                </c:pt>
                <c:pt idx="1236">
                  <c:v>0.96609614310000003</c:v>
                </c:pt>
                <c:pt idx="1237">
                  <c:v>0.96609614310000003</c:v>
                </c:pt>
                <c:pt idx="1238">
                  <c:v>0.96609614310000003</c:v>
                </c:pt>
                <c:pt idx="1239">
                  <c:v>0.96609614310000003</c:v>
                </c:pt>
                <c:pt idx="1240">
                  <c:v>0.96609614310000003</c:v>
                </c:pt>
                <c:pt idx="1241">
                  <c:v>0.96609614310000003</c:v>
                </c:pt>
                <c:pt idx="1242">
                  <c:v>0.96609614310000003</c:v>
                </c:pt>
                <c:pt idx="1243">
                  <c:v>0.96609614310000003</c:v>
                </c:pt>
                <c:pt idx="1244">
                  <c:v>0.96592587590000001</c:v>
                </c:pt>
                <c:pt idx="1245">
                  <c:v>0.96592587590000001</c:v>
                </c:pt>
                <c:pt idx="1246">
                  <c:v>0.96592587590000001</c:v>
                </c:pt>
                <c:pt idx="1247">
                  <c:v>0.96592587590000001</c:v>
                </c:pt>
                <c:pt idx="1248">
                  <c:v>0.96592587590000001</c:v>
                </c:pt>
                <c:pt idx="1249">
                  <c:v>0.96592587590000001</c:v>
                </c:pt>
                <c:pt idx="1250">
                  <c:v>0.96592587590000001</c:v>
                </c:pt>
                <c:pt idx="1251">
                  <c:v>0.96592587590000001</c:v>
                </c:pt>
                <c:pt idx="1252">
                  <c:v>0.96558334899999998</c:v>
                </c:pt>
                <c:pt idx="1253">
                  <c:v>0.96558334899999998</c:v>
                </c:pt>
                <c:pt idx="1254">
                  <c:v>0.96541190310000002</c:v>
                </c:pt>
                <c:pt idx="1255">
                  <c:v>0.96541190310000002</c:v>
                </c:pt>
                <c:pt idx="1256">
                  <c:v>0.96541190310000002</c:v>
                </c:pt>
                <c:pt idx="1257">
                  <c:v>0.96541190310000002</c:v>
                </c:pt>
                <c:pt idx="1258">
                  <c:v>0.96541190310000002</c:v>
                </c:pt>
                <c:pt idx="1259">
                  <c:v>0.96541190310000002</c:v>
                </c:pt>
                <c:pt idx="1260">
                  <c:v>0.96541190310000002</c:v>
                </c:pt>
                <c:pt idx="1261">
                  <c:v>0.96541190310000002</c:v>
                </c:pt>
                <c:pt idx="1262">
                  <c:v>0.96541190310000002</c:v>
                </c:pt>
                <c:pt idx="1263">
                  <c:v>0.96541190310000002</c:v>
                </c:pt>
                <c:pt idx="1264">
                  <c:v>0.96541190310000002</c:v>
                </c:pt>
                <c:pt idx="1265">
                  <c:v>0.96541190310000002</c:v>
                </c:pt>
                <c:pt idx="1266">
                  <c:v>0.96541190310000002</c:v>
                </c:pt>
                <c:pt idx="1267">
                  <c:v>0.96541190310000002</c:v>
                </c:pt>
                <c:pt idx="1268">
                  <c:v>0.96541190310000002</c:v>
                </c:pt>
                <c:pt idx="1269">
                  <c:v>0.96541190310000002</c:v>
                </c:pt>
                <c:pt idx="1270">
                  <c:v>0.96523907610000004</c:v>
                </c:pt>
                <c:pt idx="1271">
                  <c:v>0.96523907610000004</c:v>
                </c:pt>
                <c:pt idx="1272">
                  <c:v>0.96506603209999997</c:v>
                </c:pt>
                <c:pt idx="1273">
                  <c:v>0.96506603209999997</c:v>
                </c:pt>
                <c:pt idx="1274">
                  <c:v>0.96489258389999999</c:v>
                </c:pt>
                <c:pt idx="1275">
                  <c:v>0.96489258389999999</c:v>
                </c:pt>
                <c:pt idx="1276">
                  <c:v>0.96489258389999999</c:v>
                </c:pt>
                <c:pt idx="1277">
                  <c:v>0.96489258389999999</c:v>
                </c:pt>
                <c:pt idx="1278">
                  <c:v>0.96489258389999999</c:v>
                </c:pt>
                <c:pt idx="1279">
                  <c:v>0.96489258389999999</c:v>
                </c:pt>
                <c:pt idx="1280">
                  <c:v>0.96471869799999999</c:v>
                </c:pt>
                <c:pt idx="1281">
                  <c:v>0.96471869799999999</c:v>
                </c:pt>
                <c:pt idx="1282">
                  <c:v>0.96471869799999999</c:v>
                </c:pt>
                <c:pt idx="1283">
                  <c:v>0.96471869799999999</c:v>
                </c:pt>
                <c:pt idx="1284">
                  <c:v>0.96437073819999997</c:v>
                </c:pt>
                <c:pt idx="1285">
                  <c:v>0.96437073819999997</c:v>
                </c:pt>
                <c:pt idx="1286">
                  <c:v>0.96437073819999997</c:v>
                </c:pt>
                <c:pt idx="1287">
                  <c:v>0.96437073819999997</c:v>
                </c:pt>
                <c:pt idx="1288">
                  <c:v>0.96437073819999997</c:v>
                </c:pt>
                <c:pt idx="1289">
                  <c:v>0.96437073819999997</c:v>
                </c:pt>
                <c:pt idx="1290">
                  <c:v>0.96437073819999997</c:v>
                </c:pt>
                <c:pt idx="1291">
                  <c:v>0.96437073819999997</c:v>
                </c:pt>
                <c:pt idx="1292">
                  <c:v>0.96419542989999996</c:v>
                </c:pt>
                <c:pt idx="1293">
                  <c:v>0.96419542989999996</c:v>
                </c:pt>
                <c:pt idx="1294">
                  <c:v>0.96402008979999998</c:v>
                </c:pt>
                <c:pt idx="1295">
                  <c:v>0.96402008979999998</c:v>
                </c:pt>
                <c:pt idx="1296">
                  <c:v>0.96402008979999998</c:v>
                </c:pt>
                <c:pt idx="1297">
                  <c:v>0.96402008979999998</c:v>
                </c:pt>
                <c:pt idx="1298">
                  <c:v>0.96402008979999998</c:v>
                </c:pt>
                <c:pt idx="1299">
                  <c:v>0.96402008979999998</c:v>
                </c:pt>
                <c:pt idx="1300">
                  <c:v>0.96402008979999998</c:v>
                </c:pt>
                <c:pt idx="1301">
                  <c:v>0.96402008979999998</c:v>
                </c:pt>
                <c:pt idx="1302">
                  <c:v>0.96402008979999998</c:v>
                </c:pt>
                <c:pt idx="1303">
                  <c:v>0.96402008979999998</c:v>
                </c:pt>
                <c:pt idx="1304">
                  <c:v>0.96402008979999998</c:v>
                </c:pt>
                <c:pt idx="1305">
                  <c:v>0.96402008979999998</c:v>
                </c:pt>
                <c:pt idx="1306">
                  <c:v>0.96384359399999997</c:v>
                </c:pt>
                <c:pt idx="1307">
                  <c:v>0.96384359399999997</c:v>
                </c:pt>
                <c:pt idx="1308">
                  <c:v>0.96384359399999997</c:v>
                </c:pt>
                <c:pt idx="1309">
                  <c:v>0.96384359399999997</c:v>
                </c:pt>
                <c:pt idx="1310">
                  <c:v>0.96366709819999996</c:v>
                </c:pt>
                <c:pt idx="1311">
                  <c:v>0.96366709819999996</c:v>
                </c:pt>
                <c:pt idx="1312">
                  <c:v>0.96366709819999996</c:v>
                </c:pt>
                <c:pt idx="1313">
                  <c:v>0.96366709819999996</c:v>
                </c:pt>
                <c:pt idx="1314">
                  <c:v>0.96366709819999996</c:v>
                </c:pt>
                <c:pt idx="1315">
                  <c:v>0.96366709819999996</c:v>
                </c:pt>
                <c:pt idx="1316">
                  <c:v>0.96366709819999996</c:v>
                </c:pt>
                <c:pt idx="1317">
                  <c:v>0.96366709819999996</c:v>
                </c:pt>
                <c:pt idx="1318">
                  <c:v>0.96348972519999998</c:v>
                </c:pt>
                <c:pt idx="1319">
                  <c:v>0.96348972519999998</c:v>
                </c:pt>
                <c:pt idx="1320">
                  <c:v>0.96348972519999998</c:v>
                </c:pt>
                <c:pt idx="1321">
                  <c:v>0.96348972519999998</c:v>
                </c:pt>
                <c:pt idx="1322">
                  <c:v>0.96348972519999998</c:v>
                </c:pt>
                <c:pt idx="1323">
                  <c:v>0.96348972519999998</c:v>
                </c:pt>
                <c:pt idx="1324">
                  <c:v>0.96348972519999998</c:v>
                </c:pt>
                <c:pt idx="1325">
                  <c:v>0.96348972519999998</c:v>
                </c:pt>
                <c:pt idx="1326">
                  <c:v>0.96348972519999998</c:v>
                </c:pt>
                <c:pt idx="1327">
                  <c:v>0.96348972519999998</c:v>
                </c:pt>
                <c:pt idx="1328">
                  <c:v>0.96331156520000005</c:v>
                </c:pt>
                <c:pt idx="1329">
                  <c:v>0.96331156520000005</c:v>
                </c:pt>
                <c:pt idx="1330">
                  <c:v>0.96313320719999995</c:v>
                </c:pt>
                <c:pt idx="1331">
                  <c:v>0.96313320719999995</c:v>
                </c:pt>
                <c:pt idx="1332">
                  <c:v>0.96313320719999995</c:v>
                </c:pt>
                <c:pt idx="1333">
                  <c:v>0.96313320719999995</c:v>
                </c:pt>
                <c:pt idx="1334">
                  <c:v>0.96313320719999995</c:v>
                </c:pt>
                <c:pt idx="1335">
                  <c:v>0.96313320719999995</c:v>
                </c:pt>
                <c:pt idx="1336">
                  <c:v>0.96313320719999995</c:v>
                </c:pt>
                <c:pt idx="1337">
                  <c:v>0.96313320719999995</c:v>
                </c:pt>
                <c:pt idx="1338">
                  <c:v>0.96313320719999995</c:v>
                </c:pt>
                <c:pt idx="1339">
                  <c:v>0.96313320719999995</c:v>
                </c:pt>
                <c:pt idx="1340">
                  <c:v>0.96313320719999995</c:v>
                </c:pt>
                <c:pt idx="1341">
                  <c:v>0.96313320719999995</c:v>
                </c:pt>
                <c:pt idx="1342">
                  <c:v>0.96313320719999995</c:v>
                </c:pt>
                <c:pt idx="1343">
                  <c:v>0.96313320719999995</c:v>
                </c:pt>
                <c:pt idx="1344">
                  <c:v>0.96313320719999995</c:v>
                </c:pt>
                <c:pt idx="1345">
                  <c:v>0.96313320719999995</c:v>
                </c:pt>
                <c:pt idx="1346">
                  <c:v>0.96313320719999995</c:v>
                </c:pt>
                <c:pt idx="1347">
                  <c:v>0.96313320719999995</c:v>
                </c:pt>
                <c:pt idx="1348">
                  <c:v>0.96295308130000001</c:v>
                </c:pt>
                <c:pt idx="1349">
                  <c:v>0.96295308130000001</c:v>
                </c:pt>
                <c:pt idx="1350">
                  <c:v>0.96277295539999996</c:v>
                </c:pt>
                <c:pt idx="1351">
                  <c:v>0.96277295539999996</c:v>
                </c:pt>
                <c:pt idx="1352">
                  <c:v>0.96259272829999998</c:v>
                </c:pt>
                <c:pt idx="1353">
                  <c:v>0.96259272829999998</c:v>
                </c:pt>
                <c:pt idx="1354">
                  <c:v>0.96259272829999998</c:v>
                </c:pt>
                <c:pt idx="1355">
                  <c:v>0.96259272829999998</c:v>
                </c:pt>
                <c:pt idx="1356">
                  <c:v>0.96259272829999998</c:v>
                </c:pt>
                <c:pt idx="1357">
                  <c:v>0.96259272829999998</c:v>
                </c:pt>
                <c:pt idx="1358">
                  <c:v>0.96259272829999998</c:v>
                </c:pt>
                <c:pt idx="1359">
                  <c:v>0.96259272829999998</c:v>
                </c:pt>
                <c:pt idx="1360">
                  <c:v>0.9622305109</c:v>
                </c:pt>
                <c:pt idx="1361">
                  <c:v>0.9622305109</c:v>
                </c:pt>
                <c:pt idx="1362">
                  <c:v>0.9622305109</c:v>
                </c:pt>
                <c:pt idx="1363">
                  <c:v>0.9622305109</c:v>
                </c:pt>
                <c:pt idx="1364">
                  <c:v>0.96186802059999998</c:v>
                </c:pt>
                <c:pt idx="1365">
                  <c:v>0.96186802059999998</c:v>
                </c:pt>
                <c:pt idx="1366">
                  <c:v>0.96150525689999999</c:v>
                </c:pt>
                <c:pt idx="1367">
                  <c:v>0.96150525689999999</c:v>
                </c:pt>
                <c:pt idx="1368">
                  <c:v>0.96150525689999999</c:v>
                </c:pt>
                <c:pt idx="1369">
                  <c:v>0.96150525689999999</c:v>
                </c:pt>
                <c:pt idx="1370">
                  <c:v>0.96150525689999999</c:v>
                </c:pt>
                <c:pt idx="1371">
                  <c:v>0.96150525689999999</c:v>
                </c:pt>
                <c:pt idx="1372">
                  <c:v>0.96132332590000003</c:v>
                </c:pt>
                <c:pt idx="1373">
                  <c:v>0.96132332590000003</c:v>
                </c:pt>
                <c:pt idx="1374">
                  <c:v>0.96132332590000003</c:v>
                </c:pt>
                <c:pt idx="1375">
                  <c:v>0.96132332590000003</c:v>
                </c:pt>
                <c:pt idx="1376">
                  <c:v>0.96132332590000003</c:v>
                </c:pt>
                <c:pt idx="1377">
                  <c:v>0.96132332590000003</c:v>
                </c:pt>
                <c:pt idx="1378">
                  <c:v>0.96132332590000003</c:v>
                </c:pt>
                <c:pt idx="1379">
                  <c:v>0.96132332590000003</c:v>
                </c:pt>
                <c:pt idx="1380">
                  <c:v>0.96132332590000003</c:v>
                </c:pt>
                <c:pt idx="1381">
                  <c:v>0.96132332590000003</c:v>
                </c:pt>
                <c:pt idx="1382">
                  <c:v>0.96132332590000003</c:v>
                </c:pt>
                <c:pt idx="1383">
                  <c:v>0.96132332590000003</c:v>
                </c:pt>
                <c:pt idx="1384">
                  <c:v>0.96113979719999998</c:v>
                </c:pt>
                <c:pt idx="1385">
                  <c:v>0.96113979719999998</c:v>
                </c:pt>
                <c:pt idx="1386">
                  <c:v>0.96113979719999998</c:v>
                </c:pt>
                <c:pt idx="1387">
                  <c:v>0.96113979719999998</c:v>
                </c:pt>
                <c:pt idx="1388">
                  <c:v>0.96113979719999998</c:v>
                </c:pt>
                <c:pt idx="1389">
                  <c:v>0.96113979719999998</c:v>
                </c:pt>
                <c:pt idx="1390">
                  <c:v>0.96058635780000001</c:v>
                </c:pt>
                <c:pt idx="1391">
                  <c:v>0.96058635780000001</c:v>
                </c:pt>
                <c:pt idx="1392">
                  <c:v>0.96058635780000001</c:v>
                </c:pt>
                <c:pt idx="1393">
                  <c:v>0.96058635780000001</c:v>
                </c:pt>
                <c:pt idx="1394">
                  <c:v>0.96058635780000001</c:v>
                </c:pt>
                <c:pt idx="1395">
                  <c:v>0.96058635780000001</c:v>
                </c:pt>
                <c:pt idx="1396">
                  <c:v>0.96058635780000001</c:v>
                </c:pt>
                <c:pt idx="1397">
                  <c:v>0.96058635780000001</c:v>
                </c:pt>
                <c:pt idx="1398">
                  <c:v>0.96058635780000001</c:v>
                </c:pt>
                <c:pt idx="1399">
                  <c:v>0.96058635780000001</c:v>
                </c:pt>
                <c:pt idx="1400">
                  <c:v>0.96040127369999995</c:v>
                </c:pt>
                <c:pt idx="1401">
                  <c:v>0.96040127369999995</c:v>
                </c:pt>
                <c:pt idx="1402">
                  <c:v>0.96021586800000003</c:v>
                </c:pt>
                <c:pt idx="1403">
                  <c:v>0.96021586800000003</c:v>
                </c:pt>
                <c:pt idx="1404">
                  <c:v>0.96003010369999997</c:v>
                </c:pt>
                <c:pt idx="1405">
                  <c:v>0.96003010369999997</c:v>
                </c:pt>
                <c:pt idx="1406">
                  <c:v>0.96003010369999997</c:v>
                </c:pt>
                <c:pt idx="1407">
                  <c:v>0.96003010369999997</c:v>
                </c:pt>
                <c:pt idx="1408">
                  <c:v>0.96003010369999997</c:v>
                </c:pt>
                <c:pt idx="1409">
                  <c:v>0.96003010369999997</c:v>
                </c:pt>
                <c:pt idx="1410">
                  <c:v>0.95984347270000003</c:v>
                </c:pt>
                <c:pt idx="1411">
                  <c:v>0.95984347270000003</c:v>
                </c:pt>
                <c:pt idx="1412">
                  <c:v>0.95984347270000003</c:v>
                </c:pt>
                <c:pt idx="1413">
                  <c:v>0.95984347270000003</c:v>
                </c:pt>
                <c:pt idx="1414">
                  <c:v>0.95984347270000003</c:v>
                </c:pt>
                <c:pt idx="1415">
                  <c:v>0.95984347270000003</c:v>
                </c:pt>
                <c:pt idx="1416">
                  <c:v>0.95984347270000003</c:v>
                </c:pt>
                <c:pt idx="1417">
                  <c:v>0.95984347270000003</c:v>
                </c:pt>
                <c:pt idx="1418">
                  <c:v>0.95965559960000002</c:v>
                </c:pt>
                <c:pt idx="1419">
                  <c:v>0.95965559960000002</c:v>
                </c:pt>
                <c:pt idx="1420">
                  <c:v>0.95946772650000001</c:v>
                </c:pt>
                <c:pt idx="1421">
                  <c:v>0.95946772650000001</c:v>
                </c:pt>
                <c:pt idx="1422">
                  <c:v>0.95946772650000001</c:v>
                </c:pt>
                <c:pt idx="1423">
                  <c:v>0.95946772650000001</c:v>
                </c:pt>
                <c:pt idx="1424">
                  <c:v>0.95927948490000003</c:v>
                </c:pt>
                <c:pt idx="1425">
                  <c:v>0.95927948490000003</c:v>
                </c:pt>
                <c:pt idx="1426">
                  <c:v>0.95909091020000004</c:v>
                </c:pt>
                <c:pt idx="1427">
                  <c:v>0.95909091020000004</c:v>
                </c:pt>
                <c:pt idx="1428">
                  <c:v>0.95909091020000004</c:v>
                </c:pt>
                <c:pt idx="1429">
                  <c:v>0.95909091020000004</c:v>
                </c:pt>
                <c:pt idx="1430">
                  <c:v>0.95909091020000004</c:v>
                </c:pt>
                <c:pt idx="1431">
                  <c:v>0.95909091020000004</c:v>
                </c:pt>
                <c:pt idx="1432">
                  <c:v>0.95890162840000004</c:v>
                </c:pt>
                <c:pt idx="1433">
                  <c:v>0.95890162840000004</c:v>
                </c:pt>
                <c:pt idx="1434">
                  <c:v>0.95890162840000004</c:v>
                </c:pt>
                <c:pt idx="1435">
                  <c:v>0.95890162840000004</c:v>
                </c:pt>
                <c:pt idx="1436">
                  <c:v>0.95871212210000001</c:v>
                </c:pt>
                <c:pt idx="1437">
                  <c:v>0.95871212210000001</c:v>
                </c:pt>
                <c:pt idx="1438">
                  <c:v>0.95871212210000001</c:v>
                </c:pt>
                <c:pt idx="1439">
                  <c:v>0.95871212210000001</c:v>
                </c:pt>
                <c:pt idx="1440">
                  <c:v>0.95871212210000001</c:v>
                </c:pt>
                <c:pt idx="1441">
                  <c:v>0.95871212210000001</c:v>
                </c:pt>
                <c:pt idx="1442">
                  <c:v>0.95871212210000001</c:v>
                </c:pt>
                <c:pt idx="1443">
                  <c:v>0.95871212210000001</c:v>
                </c:pt>
                <c:pt idx="1444">
                  <c:v>0.95871212210000001</c:v>
                </c:pt>
                <c:pt idx="1445">
                  <c:v>0.95871212210000001</c:v>
                </c:pt>
                <c:pt idx="1446">
                  <c:v>0.9585217882</c:v>
                </c:pt>
                <c:pt idx="1447">
                  <c:v>0.9585217882</c:v>
                </c:pt>
                <c:pt idx="1448">
                  <c:v>0.9585217882</c:v>
                </c:pt>
                <c:pt idx="1449">
                  <c:v>0.9585217882</c:v>
                </c:pt>
                <c:pt idx="1450">
                  <c:v>0.9585217882</c:v>
                </c:pt>
                <c:pt idx="1451">
                  <c:v>0.9585217882</c:v>
                </c:pt>
                <c:pt idx="1452">
                  <c:v>0.9585217882</c:v>
                </c:pt>
                <c:pt idx="1453">
                  <c:v>0.9585217882</c:v>
                </c:pt>
                <c:pt idx="1454">
                  <c:v>0.9585217882</c:v>
                </c:pt>
                <c:pt idx="1455">
                  <c:v>0.9585217882</c:v>
                </c:pt>
                <c:pt idx="1456">
                  <c:v>0.9585217882</c:v>
                </c:pt>
                <c:pt idx="1457">
                  <c:v>0.9585217882</c:v>
                </c:pt>
                <c:pt idx="1458">
                  <c:v>0.9585217882</c:v>
                </c:pt>
                <c:pt idx="1459">
                  <c:v>0.9585217882</c:v>
                </c:pt>
                <c:pt idx="1460">
                  <c:v>0.9581376881</c:v>
                </c:pt>
                <c:pt idx="1461">
                  <c:v>0.9581376881</c:v>
                </c:pt>
                <c:pt idx="1462">
                  <c:v>0.9581376881</c:v>
                </c:pt>
                <c:pt idx="1463">
                  <c:v>0.9581376881</c:v>
                </c:pt>
                <c:pt idx="1464">
                  <c:v>0.9581376881</c:v>
                </c:pt>
                <c:pt idx="1465">
                  <c:v>0.9581376881</c:v>
                </c:pt>
                <c:pt idx="1466">
                  <c:v>0.9581376881</c:v>
                </c:pt>
                <c:pt idx="1467">
                  <c:v>0.9581376881</c:v>
                </c:pt>
                <c:pt idx="1468">
                  <c:v>0.9581376881</c:v>
                </c:pt>
                <c:pt idx="1469">
                  <c:v>0.9581376881</c:v>
                </c:pt>
                <c:pt idx="1470">
                  <c:v>0.95775079620000003</c:v>
                </c:pt>
                <c:pt idx="1471">
                  <c:v>0.95775079620000003</c:v>
                </c:pt>
                <c:pt idx="1472">
                  <c:v>0.95775079620000003</c:v>
                </c:pt>
                <c:pt idx="1473">
                  <c:v>0.95775079620000003</c:v>
                </c:pt>
                <c:pt idx="1474">
                  <c:v>0.95775079620000003</c:v>
                </c:pt>
                <c:pt idx="1475">
                  <c:v>0.95775079620000003</c:v>
                </c:pt>
                <c:pt idx="1476">
                  <c:v>0.95775079620000003</c:v>
                </c:pt>
                <c:pt idx="1477">
                  <c:v>0.95775079620000003</c:v>
                </c:pt>
                <c:pt idx="1478">
                  <c:v>0.95775079620000003</c:v>
                </c:pt>
                <c:pt idx="1479">
                  <c:v>0.95775079620000003</c:v>
                </c:pt>
                <c:pt idx="1480">
                  <c:v>0.95775079620000003</c:v>
                </c:pt>
                <c:pt idx="1481">
                  <c:v>0.95775079620000003</c:v>
                </c:pt>
                <c:pt idx="1482">
                  <c:v>0.95755605219999995</c:v>
                </c:pt>
                <c:pt idx="1483">
                  <c:v>0.95755605219999995</c:v>
                </c:pt>
                <c:pt idx="1484">
                  <c:v>0.95736114969999997</c:v>
                </c:pt>
                <c:pt idx="1485">
                  <c:v>0.95736114969999997</c:v>
                </c:pt>
                <c:pt idx="1486">
                  <c:v>0.95736114969999997</c:v>
                </c:pt>
                <c:pt idx="1487">
                  <c:v>0.95736114969999997</c:v>
                </c:pt>
                <c:pt idx="1488">
                  <c:v>0.95736114969999997</c:v>
                </c:pt>
                <c:pt idx="1489">
                  <c:v>0.95736114969999997</c:v>
                </c:pt>
                <c:pt idx="1490">
                  <c:v>0.95736114969999997</c:v>
                </c:pt>
                <c:pt idx="1491">
                  <c:v>0.95736114969999997</c:v>
                </c:pt>
                <c:pt idx="1492">
                  <c:v>0.95736114969999997</c:v>
                </c:pt>
                <c:pt idx="1493">
                  <c:v>0.95736114969999997</c:v>
                </c:pt>
                <c:pt idx="1494">
                  <c:v>0.95736114969999997</c:v>
                </c:pt>
                <c:pt idx="1495">
                  <c:v>0.95736114969999997</c:v>
                </c:pt>
                <c:pt idx="1496">
                  <c:v>0.95736114969999997</c:v>
                </c:pt>
                <c:pt idx="1497">
                  <c:v>0.95736114969999997</c:v>
                </c:pt>
                <c:pt idx="1498">
                  <c:v>0.95736114969999997</c:v>
                </c:pt>
                <c:pt idx="1499">
                  <c:v>0.95736114969999997</c:v>
                </c:pt>
                <c:pt idx="1500">
                  <c:v>0.95736114969999997</c:v>
                </c:pt>
                <c:pt idx="1501">
                  <c:v>0.95736114969999997</c:v>
                </c:pt>
                <c:pt idx="1502">
                  <c:v>0.95716395899999995</c:v>
                </c:pt>
                <c:pt idx="1503">
                  <c:v>0.95716395899999995</c:v>
                </c:pt>
                <c:pt idx="1504">
                  <c:v>0.95716395899999995</c:v>
                </c:pt>
                <c:pt idx="1505">
                  <c:v>0.95716395899999995</c:v>
                </c:pt>
                <c:pt idx="1506">
                  <c:v>0.95716395899999995</c:v>
                </c:pt>
                <c:pt idx="1507">
                  <c:v>0.95716395899999995</c:v>
                </c:pt>
                <c:pt idx="1508">
                  <c:v>0.95716395899999995</c:v>
                </c:pt>
                <c:pt idx="1509">
                  <c:v>0.95716395899999995</c:v>
                </c:pt>
                <c:pt idx="1510">
                  <c:v>0.95716395899999995</c:v>
                </c:pt>
                <c:pt idx="1511">
                  <c:v>0.95716395899999995</c:v>
                </c:pt>
                <c:pt idx="1512">
                  <c:v>0.95716395899999995</c:v>
                </c:pt>
                <c:pt idx="1513">
                  <c:v>0.95716395899999995</c:v>
                </c:pt>
                <c:pt idx="1514">
                  <c:v>0.95716395899999995</c:v>
                </c:pt>
                <c:pt idx="1515">
                  <c:v>0.95716395899999995</c:v>
                </c:pt>
                <c:pt idx="1516">
                  <c:v>0.95696508840000005</c:v>
                </c:pt>
                <c:pt idx="1517">
                  <c:v>0.95696508840000005</c:v>
                </c:pt>
                <c:pt idx="1518">
                  <c:v>0.95696508840000005</c:v>
                </c:pt>
                <c:pt idx="1519">
                  <c:v>0.95696508840000005</c:v>
                </c:pt>
                <c:pt idx="1520">
                  <c:v>0.9567656792</c:v>
                </c:pt>
                <c:pt idx="1521">
                  <c:v>0.9567656792</c:v>
                </c:pt>
                <c:pt idx="1522">
                  <c:v>0.9565658534</c:v>
                </c:pt>
                <c:pt idx="1523">
                  <c:v>0.9565658534</c:v>
                </c:pt>
                <c:pt idx="1524">
                  <c:v>0.9565658534</c:v>
                </c:pt>
                <c:pt idx="1525">
                  <c:v>0.9565658534</c:v>
                </c:pt>
                <c:pt idx="1526">
                  <c:v>0.9565658534</c:v>
                </c:pt>
                <c:pt idx="1527">
                  <c:v>0.9565658534</c:v>
                </c:pt>
                <c:pt idx="1528">
                  <c:v>0.9565658534</c:v>
                </c:pt>
                <c:pt idx="1529">
                  <c:v>0.9565658534</c:v>
                </c:pt>
                <c:pt idx="1530">
                  <c:v>0.9565658534</c:v>
                </c:pt>
                <c:pt idx="1531">
                  <c:v>0.9565658534</c:v>
                </c:pt>
                <c:pt idx="1532">
                  <c:v>0.95636430139999995</c:v>
                </c:pt>
                <c:pt idx="1533">
                  <c:v>0.95636430139999995</c:v>
                </c:pt>
                <c:pt idx="1534">
                  <c:v>0.95636430139999995</c:v>
                </c:pt>
                <c:pt idx="1535">
                  <c:v>0.95636430139999995</c:v>
                </c:pt>
                <c:pt idx="1536">
                  <c:v>0.95636430139999995</c:v>
                </c:pt>
                <c:pt idx="1537">
                  <c:v>0.95636430139999995</c:v>
                </c:pt>
                <c:pt idx="1538">
                  <c:v>0.95616193910000002</c:v>
                </c:pt>
                <c:pt idx="1539">
                  <c:v>0.95616193910000002</c:v>
                </c:pt>
                <c:pt idx="1540">
                  <c:v>0.95616193910000002</c:v>
                </c:pt>
                <c:pt idx="1541">
                  <c:v>0.95616193910000002</c:v>
                </c:pt>
                <c:pt idx="1542">
                  <c:v>0.9559591476</c:v>
                </c:pt>
                <c:pt idx="1543">
                  <c:v>0.9559591476</c:v>
                </c:pt>
                <c:pt idx="1544">
                  <c:v>0.9559591476</c:v>
                </c:pt>
                <c:pt idx="1545">
                  <c:v>0.9559591476</c:v>
                </c:pt>
                <c:pt idx="1546">
                  <c:v>0.95534973889999997</c:v>
                </c:pt>
                <c:pt idx="1547">
                  <c:v>0.95534973889999997</c:v>
                </c:pt>
                <c:pt idx="1548">
                  <c:v>0.95514660259999995</c:v>
                </c:pt>
                <c:pt idx="1549">
                  <c:v>0.95514660259999995</c:v>
                </c:pt>
                <c:pt idx="1550">
                  <c:v>0.95514660259999995</c:v>
                </c:pt>
                <c:pt idx="1551">
                  <c:v>0.95514660259999995</c:v>
                </c:pt>
                <c:pt idx="1552">
                  <c:v>0.95514660259999995</c:v>
                </c:pt>
                <c:pt idx="1553">
                  <c:v>0.95514660259999995</c:v>
                </c:pt>
                <c:pt idx="1554">
                  <c:v>0.95494242419999997</c:v>
                </c:pt>
                <c:pt idx="1555">
                  <c:v>0.95494242419999997</c:v>
                </c:pt>
                <c:pt idx="1556">
                  <c:v>0.95494242419999997</c:v>
                </c:pt>
                <c:pt idx="1557">
                  <c:v>0.95494242419999997</c:v>
                </c:pt>
                <c:pt idx="1558">
                  <c:v>0.95473763280000001</c:v>
                </c:pt>
                <c:pt idx="1559">
                  <c:v>0.95473763280000001</c:v>
                </c:pt>
                <c:pt idx="1560">
                  <c:v>0.95473763280000001</c:v>
                </c:pt>
                <c:pt idx="1561">
                  <c:v>0.95473763280000001</c:v>
                </c:pt>
                <c:pt idx="1562">
                  <c:v>0.95473763280000001</c:v>
                </c:pt>
                <c:pt idx="1563">
                  <c:v>0.95473763280000001</c:v>
                </c:pt>
                <c:pt idx="1564">
                  <c:v>0.95432610790000005</c:v>
                </c:pt>
                <c:pt idx="1565">
                  <c:v>0.95432610790000005</c:v>
                </c:pt>
                <c:pt idx="1566">
                  <c:v>0.95432610790000005</c:v>
                </c:pt>
                <c:pt idx="1567">
                  <c:v>0.95432610790000005</c:v>
                </c:pt>
                <c:pt idx="1568">
                  <c:v>0.95432610790000005</c:v>
                </c:pt>
                <c:pt idx="1569">
                  <c:v>0.95432610790000005</c:v>
                </c:pt>
                <c:pt idx="1570">
                  <c:v>0.95432610790000005</c:v>
                </c:pt>
                <c:pt idx="1571">
                  <c:v>0.95432610790000005</c:v>
                </c:pt>
                <c:pt idx="1572">
                  <c:v>0.95432610790000005</c:v>
                </c:pt>
                <c:pt idx="1573">
                  <c:v>0.95432610790000005</c:v>
                </c:pt>
                <c:pt idx="1574">
                  <c:v>0.95432610790000005</c:v>
                </c:pt>
                <c:pt idx="1575">
                  <c:v>0.95432610790000005</c:v>
                </c:pt>
                <c:pt idx="1576">
                  <c:v>0.95411905080000003</c:v>
                </c:pt>
                <c:pt idx="1577">
                  <c:v>0.95411905080000003</c:v>
                </c:pt>
                <c:pt idx="1578">
                  <c:v>0.95411905080000003</c:v>
                </c:pt>
                <c:pt idx="1579">
                  <c:v>0.95411905080000003</c:v>
                </c:pt>
                <c:pt idx="1580">
                  <c:v>0.95411905080000003</c:v>
                </c:pt>
                <c:pt idx="1581">
                  <c:v>0.95411905080000003</c:v>
                </c:pt>
                <c:pt idx="1582">
                  <c:v>0.95391095510000001</c:v>
                </c:pt>
                <c:pt idx="1583">
                  <c:v>0.95391095510000001</c:v>
                </c:pt>
                <c:pt idx="1584">
                  <c:v>0.95391095510000001</c:v>
                </c:pt>
                <c:pt idx="1585">
                  <c:v>0.95391095510000001</c:v>
                </c:pt>
                <c:pt idx="1586">
                  <c:v>0.95370249549999997</c:v>
                </c:pt>
                <c:pt idx="1587">
                  <c:v>0.95370249549999997</c:v>
                </c:pt>
                <c:pt idx="1588">
                  <c:v>0.95370249549999997</c:v>
                </c:pt>
                <c:pt idx="1589">
                  <c:v>0.95370249549999997</c:v>
                </c:pt>
                <c:pt idx="1590">
                  <c:v>0.95370249549999997</c:v>
                </c:pt>
                <c:pt idx="1591">
                  <c:v>0.95370249549999997</c:v>
                </c:pt>
                <c:pt idx="1592">
                  <c:v>0.95370249549999997</c:v>
                </c:pt>
                <c:pt idx="1593">
                  <c:v>0.95370249549999997</c:v>
                </c:pt>
                <c:pt idx="1594">
                  <c:v>0.95349284450000005</c:v>
                </c:pt>
                <c:pt idx="1595">
                  <c:v>0.95349284450000005</c:v>
                </c:pt>
                <c:pt idx="1596">
                  <c:v>0.95328319350000001</c:v>
                </c:pt>
                <c:pt idx="1597">
                  <c:v>0.95328319350000001</c:v>
                </c:pt>
                <c:pt idx="1598">
                  <c:v>0.95307303399999999</c:v>
                </c:pt>
                <c:pt idx="1599">
                  <c:v>0.95307303399999999</c:v>
                </c:pt>
                <c:pt idx="1600">
                  <c:v>0.95307303399999999</c:v>
                </c:pt>
                <c:pt idx="1601">
                  <c:v>0.95307303399999999</c:v>
                </c:pt>
                <c:pt idx="1602">
                  <c:v>0.95307303399999999</c:v>
                </c:pt>
                <c:pt idx="1603">
                  <c:v>0.95307303399999999</c:v>
                </c:pt>
                <c:pt idx="1604">
                  <c:v>0.95307303399999999</c:v>
                </c:pt>
                <c:pt idx="1605">
                  <c:v>0.95307303399999999</c:v>
                </c:pt>
                <c:pt idx="1606">
                  <c:v>0.95286156899999996</c:v>
                </c:pt>
                <c:pt idx="1607">
                  <c:v>0.95286156899999996</c:v>
                </c:pt>
                <c:pt idx="1608">
                  <c:v>0.95286156899999996</c:v>
                </c:pt>
                <c:pt idx="1609">
                  <c:v>0.95286156899999996</c:v>
                </c:pt>
                <c:pt idx="1610">
                  <c:v>0.95286156899999996</c:v>
                </c:pt>
                <c:pt idx="1611">
                  <c:v>0.95286156899999996</c:v>
                </c:pt>
                <c:pt idx="1612">
                  <c:v>0.95286156899999996</c:v>
                </c:pt>
                <c:pt idx="1613">
                  <c:v>0.95286156899999996</c:v>
                </c:pt>
                <c:pt idx="1614">
                  <c:v>0.95264958639999997</c:v>
                </c:pt>
                <c:pt idx="1615">
                  <c:v>0.95264958639999997</c:v>
                </c:pt>
                <c:pt idx="1616">
                  <c:v>0.95264958639999997</c:v>
                </c:pt>
                <c:pt idx="1617">
                  <c:v>0.95264958639999997</c:v>
                </c:pt>
                <c:pt idx="1618">
                  <c:v>0.95222315420000003</c:v>
                </c:pt>
                <c:pt idx="1619">
                  <c:v>0.95222315420000003</c:v>
                </c:pt>
                <c:pt idx="1620">
                  <c:v>0.95222315420000003</c:v>
                </c:pt>
                <c:pt idx="1621">
                  <c:v>0.95222315420000003</c:v>
                </c:pt>
                <c:pt idx="1622">
                  <c:v>0.95222315420000003</c:v>
                </c:pt>
                <c:pt idx="1623">
                  <c:v>0.95222315420000003</c:v>
                </c:pt>
                <c:pt idx="1624">
                  <c:v>0.95222315420000003</c:v>
                </c:pt>
                <c:pt idx="1625">
                  <c:v>0.95222315420000003</c:v>
                </c:pt>
                <c:pt idx="1626">
                  <c:v>0.95222315420000003</c:v>
                </c:pt>
                <c:pt idx="1627">
                  <c:v>0.95222315420000003</c:v>
                </c:pt>
                <c:pt idx="1628">
                  <c:v>0.9520093637</c:v>
                </c:pt>
                <c:pt idx="1629">
                  <c:v>0.9520093637</c:v>
                </c:pt>
                <c:pt idx="1630">
                  <c:v>0.9520093637</c:v>
                </c:pt>
                <c:pt idx="1631">
                  <c:v>0.9520093637</c:v>
                </c:pt>
                <c:pt idx="1632">
                  <c:v>0.9520093637</c:v>
                </c:pt>
                <c:pt idx="1633">
                  <c:v>0.9520093637</c:v>
                </c:pt>
                <c:pt idx="1634">
                  <c:v>0.95179431749999999</c:v>
                </c:pt>
                <c:pt idx="1635">
                  <c:v>0.95179431749999999</c:v>
                </c:pt>
                <c:pt idx="1636">
                  <c:v>0.95179431749999999</c:v>
                </c:pt>
                <c:pt idx="1637">
                  <c:v>0.95179431749999999</c:v>
                </c:pt>
                <c:pt idx="1638">
                  <c:v>0.95157863779999996</c:v>
                </c:pt>
                <c:pt idx="1639">
                  <c:v>0.95157863779999996</c:v>
                </c:pt>
                <c:pt idx="1640">
                  <c:v>0.95136232080000005</c:v>
                </c:pt>
                <c:pt idx="1641">
                  <c:v>0.95136232080000005</c:v>
                </c:pt>
                <c:pt idx="1642">
                  <c:v>0.95136232080000005</c:v>
                </c:pt>
                <c:pt idx="1643">
                  <c:v>0.95136232080000005</c:v>
                </c:pt>
                <c:pt idx="1644">
                  <c:v>0.95092711389999995</c:v>
                </c:pt>
                <c:pt idx="1645">
                  <c:v>0.95092711389999995</c:v>
                </c:pt>
                <c:pt idx="1646">
                  <c:v>0.95070951039999996</c:v>
                </c:pt>
                <c:pt idx="1647">
                  <c:v>0.95070951039999996</c:v>
                </c:pt>
                <c:pt idx="1648">
                  <c:v>0.95070951039999996</c:v>
                </c:pt>
                <c:pt idx="1649">
                  <c:v>0.95070951039999996</c:v>
                </c:pt>
                <c:pt idx="1650">
                  <c:v>0.95070951039999996</c:v>
                </c:pt>
                <c:pt idx="1651">
                  <c:v>0.95070951039999996</c:v>
                </c:pt>
                <c:pt idx="1652">
                  <c:v>0.95070951039999996</c:v>
                </c:pt>
                <c:pt idx="1653">
                  <c:v>0.95070951039999996</c:v>
                </c:pt>
                <c:pt idx="1654">
                  <c:v>0.9504904529</c:v>
                </c:pt>
                <c:pt idx="1655">
                  <c:v>0.9504904529</c:v>
                </c:pt>
                <c:pt idx="1656">
                  <c:v>0.9504904529</c:v>
                </c:pt>
                <c:pt idx="1657">
                  <c:v>0.9504904529</c:v>
                </c:pt>
                <c:pt idx="1658">
                  <c:v>0.9504904529</c:v>
                </c:pt>
                <c:pt idx="1659">
                  <c:v>0.9504904529</c:v>
                </c:pt>
                <c:pt idx="1660">
                  <c:v>0.95027068640000001</c:v>
                </c:pt>
                <c:pt idx="1661">
                  <c:v>0.95027068640000001</c:v>
                </c:pt>
                <c:pt idx="1662">
                  <c:v>0.94983054249999999</c:v>
                </c:pt>
                <c:pt idx="1663">
                  <c:v>0.94983054249999999</c:v>
                </c:pt>
                <c:pt idx="1664">
                  <c:v>0.94983054249999999</c:v>
                </c:pt>
                <c:pt idx="1665">
                  <c:v>0.94983054249999999</c:v>
                </c:pt>
                <c:pt idx="1666">
                  <c:v>0.94983054249999999</c:v>
                </c:pt>
                <c:pt idx="1667">
                  <c:v>0.94983054249999999</c:v>
                </c:pt>
                <c:pt idx="1668">
                  <c:v>0.94960908509999997</c:v>
                </c:pt>
                <c:pt idx="1669">
                  <c:v>0.94960908509999997</c:v>
                </c:pt>
                <c:pt idx="1670">
                  <c:v>0.94960908509999997</c:v>
                </c:pt>
                <c:pt idx="1671">
                  <c:v>0.94960908509999997</c:v>
                </c:pt>
                <c:pt idx="1672">
                  <c:v>0.94960908509999997</c:v>
                </c:pt>
                <c:pt idx="1673">
                  <c:v>0.94960908509999997</c:v>
                </c:pt>
                <c:pt idx="1674">
                  <c:v>0.94938679829999995</c:v>
                </c:pt>
                <c:pt idx="1675">
                  <c:v>0.94938679829999995</c:v>
                </c:pt>
                <c:pt idx="1676">
                  <c:v>0.94938679829999995</c:v>
                </c:pt>
                <c:pt idx="1677">
                  <c:v>0.94938679829999995</c:v>
                </c:pt>
                <c:pt idx="1678">
                  <c:v>0.94938679829999995</c:v>
                </c:pt>
                <c:pt idx="1679">
                  <c:v>0.94938679829999995</c:v>
                </c:pt>
                <c:pt idx="1680">
                  <c:v>0.94938679829999995</c:v>
                </c:pt>
                <c:pt idx="1681">
                  <c:v>0.94938679829999995</c:v>
                </c:pt>
                <c:pt idx="1682">
                  <c:v>0.94938679829999995</c:v>
                </c:pt>
                <c:pt idx="1683">
                  <c:v>0.94938679829999995</c:v>
                </c:pt>
                <c:pt idx="1684">
                  <c:v>0.94938679829999995</c:v>
                </c:pt>
                <c:pt idx="1685">
                  <c:v>0.94938679829999995</c:v>
                </c:pt>
                <c:pt idx="1686">
                  <c:v>0.94938679829999995</c:v>
                </c:pt>
                <c:pt idx="1687">
                  <c:v>0.94938679829999995</c:v>
                </c:pt>
                <c:pt idx="1688">
                  <c:v>0.94938679829999995</c:v>
                </c:pt>
                <c:pt idx="1689">
                  <c:v>0.94938679829999995</c:v>
                </c:pt>
                <c:pt idx="1690">
                  <c:v>0.94916118360000001</c:v>
                </c:pt>
                <c:pt idx="1691">
                  <c:v>0.94916118360000001</c:v>
                </c:pt>
                <c:pt idx="1692">
                  <c:v>0.94916118360000001</c:v>
                </c:pt>
                <c:pt idx="1693">
                  <c:v>0.94916118360000001</c:v>
                </c:pt>
                <c:pt idx="1694">
                  <c:v>0.94870920209999998</c:v>
                </c:pt>
                <c:pt idx="1695">
                  <c:v>0.94870920209999998</c:v>
                </c:pt>
                <c:pt idx="1696">
                  <c:v>0.94848315750000001</c:v>
                </c:pt>
                <c:pt idx="1697">
                  <c:v>0.94848315750000001</c:v>
                </c:pt>
                <c:pt idx="1698">
                  <c:v>0.94825678920000001</c:v>
                </c:pt>
                <c:pt idx="1699">
                  <c:v>0.94825678920000001</c:v>
                </c:pt>
                <c:pt idx="1700">
                  <c:v>0.94825678920000001</c:v>
                </c:pt>
                <c:pt idx="1701">
                  <c:v>0.94825678920000001</c:v>
                </c:pt>
                <c:pt idx="1702">
                  <c:v>0.94825678920000001</c:v>
                </c:pt>
                <c:pt idx="1703">
                  <c:v>0.94825678920000001</c:v>
                </c:pt>
                <c:pt idx="1704">
                  <c:v>0.94825678920000001</c:v>
                </c:pt>
                <c:pt idx="1705">
                  <c:v>0.94825678920000001</c:v>
                </c:pt>
                <c:pt idx="1706">
                  <c:v>0.94825678920000001</c:v>
                </c:pt>
                <c:pt idx="1707">
                  <c:v>0.94825678920000001</c:v>
                </c:pt>
                <c:pt idx="1708">
                  <c:v>0.94802856849999995</c:v>
                </c:pt>
                <c:pt idx="1709">
                  <c:v>0.94802856849999995</c:v>
                </c:pt>
                <c:pt idx="1710">
                  <c:v>0.94802856849999995</c:v>
                </c:pt>
                <c:pt idx="1711">
                  <c:v>0.94802856849999995</c:v>
                </c:pt>
                <c:pt idx="1712">
                  <c:v>0.94802856849999995</c:v>
                </c:pt>
                <c:pt idx="1713">
                  <c:v>0.94802856849999995</c:v>
                </c:pt>
                <c:pt idx="1714">
                  <c:v>0.94802856849999995</c:v>
                </c:pt>
                <c:pt idx="1715">
                  <c:v>0.94802856849999995</c:v>
                </c:pt>
                <c:pt idx="1716">
                  <c:v>0.94802856849999995</c:v>
                </c:pt>
                <c:pt idx="1717">
                  <c:v>0.94802856849999995</c:v>
                </c:pt>
                <c:pt idx="1718">
                  <c:v>0.94802856849999995</c:v>
                </c:pt>
                <c:pt idx="1719">
                  <c:v>0.94802856849999995</c:v>
                </c:pt>
                <c:pt idx="1720">
                  <c:v>0.94802856849999995</c:v>
                </c:pt>
                <c:pt idx="1721">
                  <c:v>0.94802856849999995</c:v>
                </c:pt>
                <c:pt idx="1722">
                  <c:v>0.94756802520000005</c:v>
                </c:pt>
                <c:pt idx="1723">
                  <c:v>0.94756802520000005</c:v>
                </c:pt>
                <c:pt idx="1724">
                  <c:v>0.94756802520000005</c:v>
                </c:pt>
                <c:pt idx="1725">
                  <c:v>0.94756802520000005</c:v>
                </c:pt>
                <c:pt idx="1726">
                  <c:v>0.94756802520000005</c:v>
                </c:pt>
                <c:pt idx="1727">
                  <c:v>0.94756802520000005</c:v>
                </c:pt>
                <c:pt idx="1728">
                  <c:v>0.94756802520000005</c:v>
                </c:pt>
                <c:pt idx="1729">
                  <c:v>0.94756802520000005</c:v>
                </c:pt>
                <c:pt idx="1730">
                  <c:v>0.94756802520000005</c:v>
                </c:pt>
                <c:pt idx="1731">
                  <c:v>0.94756802520000005</c:v>
                </c:pt>
                <c:pt idx="1732">
                  <c:v>0.94733583499999996</c:v>
                </c:pt>
                <c:pt idx="1733">
                  <c:v>0.94733583499999996</c:v>
                </c:pt>
                <c:pt idx="1734">
                  <c:v>0.94733583499999996</c:v>
                </c:pt>
                <c:pt idx="1735">
                  <c:v>0.94733583499999996</c:v>
                </c:pt>
                <c:pt idx="1736">
                  <c:v>0.94710307429999996</c:v>
                </c:pt>
                <c:pt idx="1737">
                  <c:v>0.94710307429999996</c:v>
                </c:pt>
                <c:pt idx="1738">
                  <c:v>0.94663755309999997</c:v>
                </c:pt>
                <c:pt idx="1739">
                  <c:v>0.94663755309999997</c:v>
                </c:pt>
                <c:pt idx="1740">
                  <c:v>0.94663755309999997</c:v>
                </c:pt>
                <c:pt idx="1741">
                  <c:v>0.94663755309999997</c:v>
                </c:pt>
                <c:pt idx="1742">
                  <c:v>0.94663755309999997</c:v>
                </c:pt>
                <c:pt idx="1743">
                  <c:v>0.94663755309999997</c:v>
                </c:pt>
                <c:pt idx="1744">
                  <c:v>0.94663755309999997</c:v>
                </c:pt>
                <c:pt idx="1745">
                  <c:v>0.94663755309999997</c:v>
                </c:pt>
                <c:pt idx="1746">
                  <c:v>0.94663755309999997</c:v>
                </c:pt>
                <c:pt idx="1747">
                  <c:v>0.94663755309999997</c:v>
                </c:pt>
                <c:pt idx="1748">
                  <c:v>0.94663755309999997</c:v>
                </c:pt>
                <c:pt idx="1749">
                  <c:v>0.94663755309999997</c:v>
                </c:pt>
                <c:pt idx="1750">
                  <c:v>0.94663755309999997</c:v>
                </c:pt>
                <c:pt idx="1751">
                  <c:v>0.94663755309999997</c:v>
                </c:pt>
                <c:pt idx="1752">
                  <c:v>0.94640265540000001</c:v>
                </c:pt>
                <c:pt idx="1753">
                  <c:v>0.94640265540000001</c:v>
                </c:pt>
                <c:pt idx="1754">
                  <c:v>0.94616740740000005</c:v>
                </c:pt>
                <c:pt idx="1755">
                  <c:v>0.94616740740000005</c:v>
                </c:pt>
                <c:pt idx="1756">
                  <c:v>0.94616740740000005</c:v>
                </c:pt>
                <c:pt idx="1757">
                  <c:v>0.94616740740000005</c:v>
                </c:pt>
                <c:pt idx="1758">
                  <c:v>0.94616740740000005</c:v>
                </c:pt>
                <c:pt idx="1759">
                  <c:v>0.94616740740000005</c:v>
                </c:pt>
                <c:pt idx="1760">
                  <c:v>0.94616740740000005</c:v>
                </c:pt>
                <c:pt idx="1761">
                  <c:v>0.94616740740000005</c:v>
                </c:pt>
                <c:pt idx="1762">
                  <c:v>0.94616740740000005</c:v>
                </c:pt>
                <c:pt idx="1763">
                  <c:v>0.94616740740000005</c:v>
                </c:pt>
                <c:pt idx="1764">
                  <c:v>0.94616740740000005</c:v>
                </c:pt>
                <c:pt idx="1765">
                  <c:v>0.94616740740000005</c:v>
                </c:pt>
                <c:pt idx="1766">
                  <c:v>0.94616740740000005</c:v>
                </c:pt>
                <c:pt idx="1767">
                  <c:v>0.94616740740000005</c:v>
                </c:pt>
                <c:pt idx="1768">
                  <c:v>0.94592955739999995</c:v>
                </c:pt>
                <c:pt idx="1769">
                  <c:v>0.94592955739999995</c:v>
                </c:pt>
                <c:pt idx="1770">
                  <c:v>0.94569098750000002</c:v>
                </c:pt>
                <c:pt idx="1771">
                  <c:v>0.94569098750000002</c:v>
                </c:pt>
                <c:pt idx="1772">
                  <c:v>0.94569098750000002</c:v>
                </c:pt>
                <c:pt idx="1773">
                  <c:v>0.94569098750000002</c:v>
                </c:pt>
                <c:pt idx="1774">
                  <c:v>0.94569098750000002</c:v>
                </c:pt>
                <c:pt idx="1775">
                  <c:v>0.94569098750000002</c:v>
                </c:pt>
                <c:pt idx="1776">
                  <c:v>0.94545047609999999</c:v>
                </c:pt>
                <c:pt idx="1777">
                  <c:v>0.94545047609999999</c:v>
                </c:pt>
                <c:pt idx="1778">
                  <c:v>0.94545047609999999</c:v>
                </c:pt>
                <c:pt idx="1779">
                  <c:v>0.94545047609999999</c:v>
                </c:pt>
                <c:pt idx="1780">
                  <c:v>0.94545047609999999</c:v>
                </c:pt>
                <c:pt idx="1781">
                  <c:v>0.94545047609999999</c:v>
                </c:pt>
                <c:pt idx="1782">
                  <c:v>0.94545047609999999</c:v>
                </c:pt>
                <c:pt idx="1783">
                  <c:v>0.94545047609999999</c:v>
                </c:pt>
                <c:pt idx="1784">
                  <c:v>0.94520916659999998</c:v>
                </c:pt>
                <c:pt idx="1785">
                  <c:v>0.94520916659999998</c:v>
                </c:pt>
                <c:pt idx="1786">
                  <c:v>0.94496717760000004</c:v>
                </c:pt>
                <c:pt idx="1787">
                  <c:v>0.94496717760000004</c:v>
                </c:pt>
                <c:pt idx="1788">
                  <c:v>0.94496717760000004</c:v>
                </c:pt>
                <c:pt idx="1789">
                  <c:v>0.94496717760000004</c:v>
                </c:pt>
                <c:pt idx="1790">
                  <c:v>0.94472394280000005</c:v>
                </c:pt>
                <c:pt idx="1791">
                  <c:v>0.94472394280000005</c:v>
                </c:pt>
                <c:pt idx="1792">
                  <c:v>0.94472394280000005</c:v>
                </c:pt>
                <c:pt idx="1793">
                  <c:v>0.94472394280000005</c:v>
                </c:pt>
                <c:pt idx="1794">
                  <c:v>0.94472394280000005</c:v>
                </c:pt>
                <c:pt idx="1795">
                  <c:v>0.94472394280000005</c:v>
                </c:pt>
                <c:pt idx="1796">
                  <c:v>0.94472394280000005</c:v>
                </c:pt>
                <c:pt idx="1797">
                  <c:v>0.94472394280000005</c:v>
                </c:pt>
                <c:pt idx="1798">
                  <c:v>0.94447894180000003</c:v>
                </c:pt>
                <c:pt idx="1799">
                  <c:v>0.94447894180000003</c:v>
                </c:pt>
                <c:pt idx="1800">
                  <c:v>0.94447894180000003</c:v>
                </c:pt>
                <c:pt idx="1801">
                  <c:v>0.94447894180000003</c:v>
                </c:pt>
                <c:pt idx="1802">
                  <c:v>0.94447894180000003</c:v>
                </c:pt>
                <c:pt idx="1803">
                  <c:v>0.94447894180000003</c:v>
                </c:pt>
                <c:pt idx="1804">
                  <c:v>0.94447894180000003</c:v>
                </c:pt>
                <c:pt idx="1805">
                  <c:v>0.94447894180000003</c:v>
                </c:pt>
                <c:pt idx="1806">
                  <c:v>0.94447894180000003</c:v>
                </c:pt>
                <c:pt idx="1807">
                  <c:v>0.94447894180000003</c:v>
                </c:pt>
                <c:pt idx="1808">
                  <c:v>0.94447894180000003</c:v>
                </c:pt>
                <c:pt idx="1809">
                  <c:v>0.94447894180000003</c:v>
                </c:pt>
                <c:pt idx="1810">
                  <c:v>0.94423130700000002</c:v>
                </c:pt>
                <c:pt idx="1811">
                  <c:v>0.94423130700000002</c:v>
                </c:pt>
                <c:pt idx="1812">
                  <c:v>0.94423130700000002</c:v>
                </c:pt>
                <c:pt idx="1813">
                  <c:v>0.94423130700000002</c:v>
                </c:pt>
                <c:pt idx="1814">
                  <c:v>0.94373473519999995</c:v>
                </c:pt>
                <c:pt idx="1815">
                  <c:v>0.94373473519999995</c:v>
                </c:pt>
                <c:pt idx="1816">
                  <c:v>0.94348644930000003</c:v>
                </c:pt>
                <c:pt idx="1817">
                  <c:v>0.94348644930000003</c:v>
                </c:pt>
                <c:pt idx="1818">
                  <c:v>0.94348644930000003</c:v>
                </c:pt>
                <c:pt idx="1819">
                  <c:v>0.94348644930000003</c:v>
                </c:pt>
                <c:pt idx="1820">
                  <c:v>0.94348644930000003</c:v>
                </c:pt>
                <c:pt idx="1821">
                  <c:v>0.94348644930000003</c:v>
                </c:pt>
                <c:pt idx="1822">
                  <c:v>0.94348644930000003</c:v>
                </c:pt>
                <c:pt idx="1823">
                  <c:v>0.94348644930000003</c:v>
                </c:pt>
                <c:pt idx="1824">
                  <c:v>0.94348644930000003</c:v>
                </c:pt>
                <c:pt idx="1825">
                  <c:v>0.94348644930000003</c:v>
                </c:pt>
                <c:pt idx="1826">
                  <c:v>0.94348644930000003</c:v>
                </c:pt>
                <c:pt idx="1827">
                  <c:v>0.94348644930000003</c:v>
                </c:pt>
                <c:pt idx="1828">
                  <c:v>0.94348644930000003</c:v>
                </c:pt>
                <c:pt idx="1829">
                  <c:v>0.94348644930000003</c:v>
                </c:pt>
                <c:pt idx="1830">
                  <c:v>0.94348644930000003</c:v>
                </c:pt>
                <c:pt idx="1831">
                  <c:v>0.94348644930000003</c:v>
                </c:pt>
                <c:pt idx="1832">
                  <c:v>0.94348644930000003</c:v>
                </c:pt>
                <c:pt idx="1833">
                  <c:v>0.94348644930000003</c:v>
                </c:pt>
                <c:pt idx="1834">
                  <c:v>0.94348644930000003</c:v>
                </c:pt>
                <c:pt idx="1835">
                  <c:v>0.94348644930000003</c:v>
                </c:pt>
                <c:pt idx="1836">
                  <c:v>0.94348644930000003</c:v>
                </c:pt>
                <c:pt idx="1837">
                  <c:v>0.94348644930000003</c:v>
                </c:pt>
                <c:pt idx="1838">
                  <c:v>0.94348644930000003</c:v>
                </c:pt>
                <c:pt idx="1839">
                  <c:v>0.94348644930000003</c:v>
                </c:pt>
                <c:pt idx="1840">
                  <c:v>0.94323411270000002</c:v>
                </c:pt>
                <c:pt idx="1841">
                  <c:v>0.94323411270000002</c:v>
                </c:pt>
                <c:pt idx="1842">
                  <c:v>0.94323411270000002</c:v>
                </c:pt>
                <c:pt idx="1843">
                  <c:v>0.94323411270000002</c:v>
                </c:pt>
                <c:pt idx="1844">
                  <c:v>0.94298123489999996</c:v>
                </c:pt>
                <c:pt idx="1845">
                  <c:v>0.94298123489999996</c:v>
                </c:pt>
                <c:pt idx="1846">
                  <c:v>0.94298123489999996</c:v>
                </c:pt>
                <c:pt idx="1847">
                  <c:v>0.94298123489999996</c:v>
                </c:pt>
                <c:pt idx="1848">
                  <c:v>0.94298123489999996</c:v>
                </c:pt>
                <c:pt idx="1849">
                  <c:v>0.94298123489999996</c:v>
                </c:pt>
                <c:pt idx="1850">
                  <c:v>0.94272692499999999</c:v>
                </c:pt>
                <c:pt idx="1851">
                  <c:v>0.94272692499999999</c:v>
                </c:pt>
                <c:pt idx="1852">
                  <c:v>0.94247220279999999</c:v>
                </c:pt>
                <c:pt idx="1853">
                  <c:v>0.94247220279999999</c:v>
                </c:pt>
                <c:pt idx="1854">
                  <c:v>0.94247220279999999</c:v>
                </c:pt>
                <c:pt idx="1855">
                  <c:v>0.94247220279999999</c:v>
                </c:pt>
                <c:pt idx="1856">
                  <c:v>0.94247220279999999</c:v>
                </c:pt>
                <c:pt idx="1857">
                  <c:v>0.94247220279999999</c:v>
                </c:pt>
                <c:pt idx="1858">
                  <c:v>0.94247220279999999</c:v>
                </c:pt>
                <c:pt idx="1859">
                  <c:v>0.94247220279999999</c:v>
                </c:pt>
                <c:pt idx="1860">
                  <c:v>0.94221602660000003</c:v>
                </c:pt>
                <c:pt idx="1861">
                  <c:v>0.94221602660000003</c:v>
                </c:pt>
                <c:pt idx="1862">
                  <c:v>0.94195894170000005</c:v>
                </c:pt>
                <c:pt idx="1863">
                  <c:v>0.94195894170000005</c:v>
                </c:pt>
                <c:pt idx="1864">
                  <c:v>0.94195894170000005</c:v>
                </c:pt>
                <c:pt idx="1865">
                  <c:v>0.94195894170000005</c:v>
                </c:pt>
                <c:pt idx="1866">
                  <c:v>0.94195894170000005</c:v>
                </c:pt>
                <c:pt idx="1867">
                  <c:v>0.94195894170000005</c:v>
                </c:pt>
                <c:pt idx="1868">
                  <c:v>0.94195894170000005</c:v>
                </c:pt>
                <c:pt idx="1869">
                  <c:v>0.94195894170000005</c:v>
                </c:pt>
                <c:pt idx="1870">
                  <c:v>0.94195894170000005</c:v>
                </c:pt>
                <c:pt idx="1871">
                  <c:v>0.94195894170000005</c:v>
                </c:pt>
                <c:pt idx="1872">
                  <c:v>0.94195894170000005</c:v>
                </c:pt>
                <c:pt idx="1873">
                  <c:v>0.94195894170000005</c:v>
                </c:pt>
                <c:pt idx="1874">
                  <c:v>0.94195894170000005</c:v>
                </c:pt>
                <c:pt idx="1875">
                  <c:v>0.94195894170000005</c:v>
                </c:pt>
                <c:pt idx="1876">
                  <c:v>0.94195894170000005</c:v>
                </c:pt>
                <c:pt idx="1877">
                  <c:v>0.94195894170000005</c:v>
                </c:pt>
                <c:pt idx="1878">
                  <c:v>0.94195894170000005</c:v>
                </c:pt>
                <c:pt idx="1879">
                  <c:v>0.94195894170000005</c:v>
                </c:pt>
                <c:pt idx="1880">
                  <c:v>0.9416988758</c:v>
                </c:pt>
                <c:pt idx="1881">
                  <c:v>0.9416988758</c:v>
                </c:pt>
                <c:pt idx="1882">
                  <c:v>0.9416988758</c:v>
                </c:pt>
                <c:pt idx="1883">
                  <c:v>0.9416988758</c:v>
                </c:pt>
                <c:pt idx="1884">
                  <c:v>0.9416988758</c:v>
                </c:pt>
                <c:pt idx="1885">
                  <c:v>0.9416988758</c:v>
                </c:pt>
                <c:pt idx="1886">
                  <c:v>0.9416988758</c:v>
                </c:pt>
                <c:pt idx="1887">
                  <c:v>0.9416988758</c:v>
                </c:pt>
                <c:pt idx="1888">
                  <c:v>0.9416988758</c:v>
                </c:pt>
                <c:pt idx="1889">
                  <c:v>0.9416988758</c:v>
                </c:pt>
                <c:pt idx="1890">
                  <c:v>0.9416988758</c:v>
                </c:pt>
                <c:pt idx="1891">
                  <c:v>0.9416988758</c:v>
                </c:pt>
                <c:pt idx="1892">
                  <c:v>0.9416988758</c:v>
                </c:pt>
                <c:pt idx="1893">
                  <c:v>0.9416988758</c:v>
                </c:pt>
                <c:pt idx="1894">
                  <c:v>0.9416988758</c:v>
                </c:pt>
                <c:pt idx="1895">
                  <c:v>0.9416988758</c:v>
                </c:pt>
                <c:pt idx="1896">
                  <c:v>0.9416988758</c:v>
                </c:pt>
                <c:pt idx="1897">
                  <c:v>0.9416988758</c:v>
                </c:pt>
                <c:pt idx="1898">
                  <c:v>0.9416988758</c:v>
                </c:pt>
                <c:pt idx="1899">
                  <c:v>0.9416988758</c:v>
                </c:pt>
                <c:pt idx="1900">
                  <c:v>0.94143561080000004</c:v>
                </c:pt>
                <c:pt idx="1901">
                  <c:v>0.94143561080000004</c:v>
                </c:pt>
                <c:pt idx="1902">
                  <c:v>0.94143561080000004</c:v>
                </c:pt>
                <c:pt idx="1903">
                  <c:v>0.94143561080000004</c:v>
                </c:pt>
                <c:pt idx="1904">
                  <c:v>0.94143561080000004</c:v>
                </c:pt>
                <c:pt idx="1905">
                  <c:v>0.94143561080000004</c:v>
                </c:pt>
                <c:pt idx="1906">
                  <c:v>0.94143561080000004</c:v>
                </c:pt>
                <c:pt idx="1907">
                  <c:v>0.94143561080000004</c:v>
                </c:pt>
                <c:pt idx="1908">
                  <c:v>0.94143561080000004</c:v>
                </c:pt>
                <c:pt idx="1909">
                  <c:v>0.94143561080000004</c:v>
                </c:pt>
                <c:pt idx="1910">
                  <c:v>0.94143561080000004</c:v>
                </c:pt>
                <c:pt idx="1911">
                  <c:v>0.94143561080000004</c:v>
                </c:pt>
                <c:pt idx="1912">
                  <c:v>0.94143561080000004</c:v>
                </c:pt>
                <c:pt idx="1913">
                  <c:v>0.94143561080000004</c:v>
                </c:pt>
                <c:pt idx="1914">
                  <c:v>0.94143561080000004</c:v>
                </c:pt>
                <c:pt idx="1915">
                  <c:v>0.94143561080000004</c:v>
                </c:pt>
                <c:pt idx="1916">
                  <c:v>0.94143561080000004</c:v>
                </c:pt>
                <c:pt idx="1917">
                  <c:v>0.94143561080000004</c:v>
                </c:pt>
                <c:pt idx="1918">
                  <c:v>0.94143561080000004</c:v>
                </c:pt>
                <c:pt idx="1919">
                  <c:v>0.94143561080000004</c:v>
                </c:pt>
                <c:pt idx="1920">
                  <c:v>0.94143561080000004</c:v>
                </c:pt>
                <c:pt idx="1921">
                  <c:v>0.94143561080000004</c:v>
                </c:pt>
                <c:pt idx="1922">
                  <c:v>0.94143561080000004</c:v>
                </c:pt>
                <c:pt idx="1923">
                  <c:v>0.94143561080000004</c:v>
                </c:pt>
                <c:pt idx="1924">
                  <c:v>0.94143561080000004</c:v>
                </c:pt>
                <c:pt idx="1925">
                  <c:v>0.94143561080000004</c:v>
                </c:pt>
                <c:pt idx="1926">
                  <c:v>0.94143561080000004</c:v>
                </c:pt>
                <c:pt idx="1927">
                  <c:v>0.94143561080000004</c:v>
                </c:pt>
                <c:pt idx="1928">
                  <c:v>0.94143561080000004</c:v>
                </c:pt>
                <c:pt idx="1929">
                  <c:v>0.94143561080000004</c:v>
                </c:pt>
                <c:pt idx="1930">
                  <c:v>0.94143561080000004</c:v>
                </c:pt>
                <c:pt idx="1931">
                  <c:v>0.94143561080000004</c:v>
                </c:pt>
                <c:pt idx="1932">
                  <c:v>0.94143561080000004</c:v>
                </c:pt>
                <c:pt idx="1933">
                  <c:v>0.94143561080000004</c:v>
                </c:pt>
                <c:pt idx="1934">
                  <c:v>0.94143561080000004</c:v>
                </c:pt>
                <c:pt idx="1935">
                  <c:v>0.94143561080000004</c:v>
                </c:pt>
                <c:pt idx="1936">
                  <c:v>0.94143561080000004</c:v>
                </c:pt>
                <c:pt idx="1937">
                  <c:v>0.94143561080000004</c:v>
                </c:pt>
                <c:pt idx="1938">
                  <c:v>0.94116249340000002</c:v>
                </c:pt>
                <c:pt idx="1939">
                  <c:v>0.94116249340000002</c:v>
                </c:pt>
                <c:pt idx="1940">
                  <c:v>0.94116249340000002</c:v>
                </c:pt>
                <c:pt idx="1941">
                  <c:v>0.94116249340000002</c:v>
                </c:pt>
                <c:pt idx="1942">
                  <c:v>0.94116249340000002</c:v>
                </c:pt>
                <c:pt idx="1943">
                  <c:v>0.94116249340000002</c:v>
                </c:pt>
                <c:pt idx="1944">
                  <c:v>0.94116249340000002</c:v>
                </c:pt>
                <c:pt idx="1945">
                  <c:v>0.94116249340000002</c:v>
                </c:pt>
                <c:pt idx="1946">
                  <c:v>0.94061450940000002</c:v>
                </c:pt>
                <c:pt idx="1947">
                  <c:v>0.94061450940000002</c:v>
                </c:pt>
                <c:pt idx="1948">
                  <c:v>0.94061450940000002</c:v>
                </c:pt>
                <c:pt idx="1949">
                  <c:v>0.94061450940000002</c:v>
                </c:pt>
                <c:pt idx="1950">
                  <c:v>0.94061450940000002</c:v>
                </c:pt>
                <c:pt idx="1951">
                  <c:v>0.94061450940000002</c:v>
                </c:pt>
                <c:pt idx="1952">
                  <c:v>0.94061450940000002</c:v>
                </c:pt>
                <c:pt idx="1953">
                  <c:v>0.94061450940000002</c:v>
                </c:pt>
                <c:pt idx="1954">
                  <c:v>0.94061450940000002</c:v>
                </c:pt>
                <c:pt idx="1955">
                  <c:v>0.94061450940000002</c:v>
                </c:pt>
                <c:pt idx="1956">
                  <c:v>0.94061450940000002</c:v>
                </c:pt>
                <c:pt idx="1957">
                  <c:v>0.94061450940000002</c:v>
                </c:pt>
                <c:pt idx="1958">
                  <c:v>0.94061450940000002</c:v>
                </c:pt>
                <c:pt idx="1959">
                  <c:v>0.94061450940000002</c:v>
                </c:pt>
                <c:pt idx="1960">
                  <c:v>0.94033622110000004</c:v>
                </c:pt>
                <c:pt idx="1961">
                  <c:v>0.94033622110000004</c:v>
                </c:pt>
                <c:pt idx="1962">
                  <c:v>0.94033622110000004</c:v>
                </c:pt>
                <c:pt idx="1963">
                  <c:v>0.94033622110000004</c:v>
                </c:pt>
                <c:pt idx="1964">
                  <c:v>0.94033622110000004</c:v>
                </c:pt>
                <c:pt idx="1965">
                  <c:v>0.94033622110000004</c:v>
                </c:pt>
                <c:pt idx="1966">
                  <c:v>0.94005585849999995</c:v>
                </c:pt>
                <c:pt idx="1967">
                  <c:v>0.94005585849999995</c:v>
                </c:pt>
                <c:pt idx="1968">
                  <c:v>0.94005585849999995</c:v>
                </c:pt>
                <c:pt idx="1969">
                  <c:v>0.94005585849999995</c:v>
                </c:pt>
                <c:pt idx="1970">
                  <c:v>0.94005585849999995</c:v>
                </c:pt>
                <c:pt idx="1971">
                  <c:v>0.94005585849999995</c:v>
                </c:pt>
                <c:pt idx="1972">
                  <c:v>0.94005585849999995</c:v>
                </c:pt>
                <c:pt idx="1973">
                  <c:v>0.94005585849999995</c:v>
                </c:pt>
                <c:pt idx="1974">
                  <c:v>0.93977347460000005</c:v>
                </c:pt>
                <c:pt idx="1975">
                  <c:v>0.93977347460000005</c:v>
                </c:pt>
                <c:pt idx="1976">
                  <c:v>0.93949049549999997</c:v>
                </c:pt>
                <c:pt idx="1977">
                  <c:v>0.93949049549999997</c:v>
                </c:pt>
                <c:pt idx="1978">
                  <c:v>0.93949049549999997</c:v>
                </c:pt>
                <c:pt idx="1979">
                  <c:v>0.93949049549999997</c:v>
                </c:pt>
                <c:pt idx="1980">
                  <c:v>0.93949049549999997</c:v>
                </c:pt>
                <c:pt idx="1981">
                  <c:v>0.93949049549999997</c:v>
                </c:pt>
                <c:pt idx="1982">
                  <c:v>0.93949049549999997</c:v>
                </c:pt>
                <c:pt idx="1983">
                  <c:v>0.93949049549999997</c:v>
                </c:pt>
                <c:pt idx="1984">
                  <c:v>0.9392064899</c:v>
                </c:pt>
                <c:pt idx="1985">
                  <c:v>0.9392064899</c:v>
                </c:pt>
                <c:pt idx="1986">
                  <c:v>0.9392064899</c:v>
                </c:pt>
                <c:pt idx="1987">
                  <c:v>0.9392064899</c:v>
                </c:pt>
                <c:pt idx="1988">
                  <c:v>0.9392064899</c:v>
                </c:pt>
                <c:pt idx="1989">
                  <c:v>0.9392064899</c:v>
                </c:pt>
                <c:pt idx="1990">
                  <c:v>0.9392064899</c:v>
                </c:pt>
                <c:pt idx="1991">
                  <c:v>0.9392064899</c:v>
                </c:pt>
                <c:pt idx="1992">
                  <c:v>0.9392064899</c:v>
                </c:pt>
                <c:pt idx="1993">
                  <c:v>0.9392064899</c:v>
                </c:pt>
                <c:pt idx="1994">
                  <c:v>0.9392064899</c:v>
                </c:pt>
                <c:pt idx="1995">
                  <c:v>0.9392064899</c:v>
                </c:pt>
                <c:pt idx="1996">
                  <c:v>0.93891821289999999</c:v>
                </c:pt>
                <c:pt idx="1997">
                  <c:v>0.93891821289999999</c:v>
                </c:pt>
                <c:pt idx="1998">
                  <c:v>0.93891821289999999</c:v>
                </c:pt>
                <c:pt idx="1999">
                  <c:v>0.93891821289999999</c:v>
                </c:pt>
                <c:pt idx="2000">
                  <c:v>0.93891821289999999</c:v>
                </c:pt>
                <c:pt idx="2001">
                  <c:v>0.93891821289999999</c:v>
                </c:pt>
                <c:pt idx="2002">
                  <c:v>0.93891821289999999</c:v>
                </c:pt>
                <c:pt idx="2003">
                  <c:v>0.93891821289999999</c:v>
                </c:pt>
                <c:pt idx="2004">
                  <c:v>0.93862851280000004</c:v>
                </c:pt>
                <c:pt idx="2005">
                  <c:v>0.93862851280000004</c:v>
                </c:pt>
                <c:pt idx="2006">
                  <c:v>0.93862851280000004</c:v>
                </c:pt>
                <c:pt idx="2007">
                  <c:v>0.93862851280000004</c:v>
                </c:pt>
                <c:pt idx="2008">
                  <c:v>0.93833863370000004</c:v>
                </c:pt>
                <c:pt idx="2009">
                  <c:v>0.93833863370000004</c:v>
                </c:pt>
                <c:pt idx="2010">
                  <c:v>0.93833863370000004</c:v>
                </c:pt>
                <c:pt idx="2011">
                  <c:v>0.93833863370000004</c:v>
                </c:pt>
                <c:pt idx="2012">
                  <c:v>0.93804830610000001</c:v>
                </c:pt>
                <c:pt idx="2013">
                  <c:v>0.93804830610000001</c:v>
                </c:pt>
                <c:pt idx="2014">
                  <c:v>0.93804830610000001</c:v>
                </c:pt>
                <c:pt idx="2015">
                  <c:v>0.93804830610000001</c:v>
                </c:pt>
                <c:pt idx="2016">
                  <c:v>0.93775743840000003</c:v>
                </c:pt>
                <c:pt idx="2017">
                  <c:v>0.93775743840000003</c:v>
                </c:pt>
                <c:pt idx="2018">
                  <c:v>0.93775743840000003</c:v>
                </c:pt>
                <c:pt idx="2019">
                  <c:v>0.93775743840000003</c:v>
                </c:pt>
                <c:pt idx="2020">
                  <c:v>0.93746593779999998</c:v>
                </c:pt>
                <c:pt idx="2021">
                  <c:v>0.93746593779999998</c:v>
                </c:pt>
                <c:pt idx="2022">
                  <c:v>0.93746593779999998</c:v>
                </c:pt>
                <c:pt idx="2023">
                  <c:v>0.93746593779999998</c:v>
                </c:pt>
                <c:pt idx="2024">
                  <c:v>0.93746593779999998</c:v>
                </c:pt>
                <c:pt idx="2025">
                  <c:v>0.93746593779999998</c:v>
                </c:pt>
                <c:pt idx="2026">
                  <c:v>0.93746593779999998</c:v>
                </c:pt>
                <c:pt idx="2027">
                  <c:v>0.93746593779999998</c:v>
                </c:pt>
                <c:pt idx="2028">
                  <c:v>0.93746593779999998</c:v>
                </c:pt>
                <c:pt idx="2029">
                  <c:v>0.93746593779999998</c:v>
                </c:pt>
                <c:pt idx="2030">
                  <c:v>0.93746593779999998</c:v>
                </c:pt>
                <c:pt idx="2031">
                  <c:v>0.93746593779999998</c:v>
                </c:pt>
                <c:pt idx="2032">
                  <c:v>0.93717039369999999</c:v>
                </c:pt>
                <c:pt idx="2033">
                  <c:v>0.93717039369999999</c:v>
                </c:pt>
                <c:pt idx="2034">
                  <c:v>0.93687419579999998</c:v>
                </c:pt>
                <c:pt idx="2035">
                  <c:v>0.93687419579999998</c:v>
                </c:pt>
                <c:pt idx="2036">
                  <c:v>0.93687419579999998</c:v>
                </c:pt>
                <c:pt idx="2037">
                  <c:v>0.93687419579999998</c:v>
                </c:pt>
                <c:pt idx="2038">
                  <c:v>0.93687419579999998</c:v>
                </c:pt>
                <c:pt idx="2039">
                  <c:v>0.93687419579999998</c:v>
                </c:pt>
                <c:pt idx="2040">
                  <c:v>0.93687419579999998</c:v>
                </c:pt>
                <c:pt idx="2041">
                  <c:v>0.93687419579999998</c:v>
                </c:pt>
                <c:pt idx="2042">
                  <c:v>0.93687419579999998</c:v>
                </c:pt>
                <c:pt idx="2043">
                  <c:v>0.93687419579999998</c:v>
                </c:pt>
                <c:pt idx="2044">
                  <c:v>0.93687419579999998</c:v>
                </c:pt>
                <c:pt idx="2045">
                  <c:v>0.93687419579999998</c:v>
                </c:pt>
                <c:pt idx="2046">
                  <c:v>0.93687419579999998</c:v>
                </c:pt>
                <c:pt idx="2047">
                  <c:v>0.93687419579999998</c:v>
                </c:pt>
                <c:pt idx="2048">
                  <c:v>0.93687419579999998</c:v>
                </c:pt>
                <c:pt idx="2049">
                  <c:v>0.93687419579999998</c:v>
                </c:pt>
                <c:pt idx="2050">
                  <c:v>0.93687419579999998</c:v>
                </c:pt>
                <c:pt idx="2051">
                  <c:v>0.93687419579999998</c:v>
                </c:pt>
                <c:pt idx="2052">
                  <c:v>0.93627073409999995</c:v>
                </c:pt>
                <c:pt idx="2053">
                  <c:v>0.93627073409999995</c:v>
                </c:pt>
                <c:pt idx="2054">
                  <c:v>0.93596822339999997</c:v>
                </c:pt>
                <c:pt idx="2055">
                  <c:v>0.93596822339999997</c:v>
                </c:pt>
                <c:pt idx="2056">
                  <c:v>0.93596822339999997</c:v>
                </c:pt>
                <c:pt idx="2057">
                  <c:v>0.93596822339999997</c:v>
                </c:pt>
                <c:pt idx="2058">
                  <c:v>0.93596822339999997</c:v>
                </c:pt>
                <c:pt idx="2059">
                  <c:v>0.93596822339999997</c:v>
                </c:pt>
                <c:pt idx="2060">
                  <c:v>0.93596822339999997</c:v>
                </c:pt>
                <c:pt idx="2061">
                  <c:v>0.93596822339999997</c:v>
                </c:pt>
                <c:pt idx="2062">
                  <c:v>0.93596822339999997</c:v>
                </c:pt>
                <c:pt idx="2063">
                  <c:v>0.93596822339999997</c:v>
                </c:pt>
                <c:pt idx="2064">
                  <c:v>0.93566215139999998</c:v>
                </c:pt>
                <c:pt idx="2065">
                  <c:v>0.93566215139999998</c:v>
                </c:pt>
                <c:pt idx="2066">
                  <c:v>0.93566215139999998</c:v>
                </c:pt>
                <c:pt idx="2067">
                  <c:v>0.93566215139999998</c:v>
                </c:pt>
                <c:pt idx="2068">
                  <c:v>0.93566215139999998</c:v>
                </c:pt>
                <c:pt idx="2069">
                  <c:v>0.93566215139999998</c:v>
                </c:pt>
                <c:pt idx="2070">
                  <c:v>0.93566215139999998</c:v>
                </c:pt>
                <c:pt idx="2071">
                  <c:v>0.93566215139999998</c:v>
                </c:pt>
                <c:pt idx="2072">
                  <c:v>0.93566215139999998</c:v>
                </c:pt>
                <c:pt idx="2073">
                  <c:v>0.93566215139999998</c:v>
                </c:pt>
                <c:pt idx="2074">
                  <c:v>0.93535335200000003</c:v>
                </c:pt>
                <c:pt idx="2075">
                  <c:v>0.93535335200000003</c:v>
                </c:pt>
                <c:pt idx="2076">
                  <c:v>0.93535335200000003</c:v>
                </c:pt>
                <c:pt idx="2077">
                  <c:v>0.93535335200000003</c:v>
                </c:pt>
                <c:pt idx="2078">
                  <c:v>0.93535335200000003</c:v>
                </c:pt>
                <c:pt idx="2079">
                  <c:v>0.93535335200000003</c:v>
                </c:pt>
                <c:pt idx="2080">
                  <c:v>0.93535335200000003</c:v>
                </c:pt>
                <c:pt idx="2081">
                  <c:v>0.93535335200000003</c:v>
                </c:pt>
                <c:pt idx="2082">
                  <c:v>0.93472748819999996</c:v>
                </c:pt>
                <c:pt idx="2083">
                  <c:v>0.93472748819999996</c:v>
                </c:pt>
                <c:pt idx="2084">
                  <c:v>0.93472748819999996</c:v>
                </c:pt>
                <c:pt idx="2085">
                  <c:v>0.93472748819999996</c:v>
                </c:pt>
                <c:pt idx="2086">
                  <c:v>0.93472748819999996</c:v>
                </c:pt>
                <c:pt idx="2087">
                  <c:v>0.93472748819999996</c:v>
                </c:pt>
                <c:pt idx="2088">
                  <c:v>0.93472748819999996</c:v>
                </c:pt>
                <c:pt idx="2089">
                  <c:v>0.93472748819999996</c:v>
                </c:pt>
                <c:pt idx="2090">
                  <c:v>0.93472748819999996</c:v>
                </c:pt>
                <c:pt idx="2091">
                  <c:v>0.93472748819999996</c:v>
                </c:pt>
                <c:pt idx="2092">
                  <c:v>0.9344117019</c:v>
                </c:pt>
                <c:pt idx="2093">
                  <c:v>0.9344117019</c:v>
                </c:pt>
                <c:pt idx="2094">
                  <c:v>0.9344117019</c:v>
                </c:pt>
                <c:pt idx="2095">
                  <c:v>0.9344117019</c:v>
                </c:pt>
                <c:pt idx="2096">
                  <c:v>0.9344117019</c:v>
                </c:pt>
                <c:pt idx="2097">
                  <c:v>0.9344117019</c:v>
                </c:pt>
                <c:pt idx="2098">
                  <c:v>0.9344117019</c:v>
                </c:pt>
                <c:pt idx="2099">
                  <c:v>0.9344117019</c:v>
                </c:pt>
                <c:pt idx="2100">
                  <c:v>0.9344117019</c:v>
                </c:pt>
                <c:pt idx="2101">
                  <c:v>0.9344117019</c:v>
                </c:pt>
                <c:pt idx="2102">
                  <c:v>0.9344117019</c:v>
                </c:pt>
                <c:pt idx="2103">
                  <c:v>0.9344117019</c:v>
                </c:pt>
                <c:pt idx="2104">
                  <c:v>0.9344117019</c:v>
                </c:pt>
                <c:pt idx="2105">
                  <c:v>0.9344117019</c:v>
                </c:pt>
                <c:pt idx="2106">
                  <c:v>0.9344117019</c:v>
                </c:pt>
                <c:pt idx="2107">
                  <c:v>0.9344117019</c:v>
                </c:pt>
                <c:pt idx="2108">
                  <c:v>0.93408815219999997</c:v>
                </c:pt>
                <c:pt idx="2109">
                  <c:v>0.93408815219999997</c:v>
                </c:pt>
                <c:pt idx="2110">
                  <c:v>0.93408815219999997</c:v>
                </c:pt>
                <c:pt idx="2111">
                  <c:v>0.93408815219999997</c:v>
                </c:pt>
                <c:pt idx="2112">
                  <c:v>0.93408815219999997</c:v>
                </c:pt>
                <c:pt idx="2113">
                  <c:v>0.93408815219999997</c:v>
                </c:pt>
                <c:pt idx="2114">
                  <c:v>0.93408815219999997</c:v>
                </c:pt>
                <c:pt idx="2115">
                  <c:v>0.93408815219999997</c:v>
                </c:pt>
                <c:pt idx="2116">
                  <c:v>0.93408815219999997</c:v>
                </c:pt>
                <c:pt idx="2117">
                  <c:v>0.93408815219999997</c:v>
                </c:pt>
                <c:pt idx="2118">
                  <c:v>0.93343540010000003</c:v>
                </c:pt>
                <c:pt idx="2119">
                  <c:v>0.93343540010000003</c:v>
                </c:pt>
                <c:pt idx="2120">
                  <c:v>0.93343540010000003</c:v>
                </c:pt>
                <c:pt idx="2121">
                  <c:v>0.93343540010000003</c:v>
                </c:pt>
                <c:pt idx="2122">
                  <c:v>0.93343540010000003</c:v>
                </c:pt>
                <c:pt idx="2123">
                  <c:v>0.93343540010000003</c:v>
                </c:pt>
                <c:pt idx="2124">
                  <c:v>0.93343540010000003</c:v>
                </c:pt>
                <c:pt idx="2125">
                  <c:v>0.93343540010000003</c:v>
                </c:pt>
                <c:pt idx="2126">
                  <c:v>0.93343540010000003</c:v>
                </c:pt>
                <c:pt idx="2127">
                  <c:v>0.93343540010000003</c:v>
                </c:pt>
                <c:pt idx="2128">
                  <c:v>0.93343540010000003</c:v>
                </c:pt>
                <c:pt idx="2129">
                  <c:v>0.93343540010000003</c:v>
                </c:pt>
                <c:pt idx="2130">
                  <c:v>0.93310544770000003</c:v>
                </c:pt>
                <c:pt idx="2131">
                  <c:v>0.93310544770000003</c:v>
                </c:pt>
                <c:pt idx="2132">
                  <c:v>0.93178563800000003</c:v>
                </c:pt>
                <c:pt idx="2133">
                  <c:v>0.93178563800000003</c:v>
                </c:pt>
                <c:pt idx="2134">
                  <c:v>0.93178563800000003</c:v>
                </c:pt>
                <c:pt idx="2135">
                  <c:v>0.93178563800000003</c:v>
                </c:pt>
                <c:pt idx="2136">
                  <c:v>0.93178563800000003</c:v>
                </c:pt>
                <c:pt idx="2137">
                  <c:v>0.93178563800000003</c:v>
                </c:pt>
                <c:pt idx="2138">
                  <c:v>0.93178563800000003</c:v>
                </c:pt>
                <c:pt idx="2139">
                  <c:v>0.93178563800000003</c:v>
                </c:pt>
                <c:pt idx="2140">
                  <c:v>0.93145190389999999</c:v>
                </c:pt>
                <c:pt idx="2141">
                  <c:v>0.93145190389999999</c:v>
                </c:pt>
                <c:pt idx="2142">
                  <c:v>0.93078443570000002</c:v>
                </c:pt>
                <c:pt idx="2143">
                  <c:v>0.93078443570000002</c:v>
                </c:pt>
                <c:pt idx="2144">
                  <c:v>0.93078443570000002</c:v>
                </c:pt>
                <c:pt idx="2145">
                  <c:v>0.93078443570000002</c:v>
                </c:pt>
                <c:pt idx="2146">
                  <c:v>0.93078443570000002</c:v>
                </c:pt>
                <c:pt idx="2147">
                  <c:v>0.93078443570000002</c:v>
                </c:pt>
                <c:pt idx="2148">
                  <c:v>0.93078443570000002</c:v>
                </c:pt>
                <c:pt idx="2149">
                  <c:v>0.93078443570000002</c:v>
                </c:pt>
                <c:pt idx="2150">
                  <c:v>0.93078443570000002</c:v>
                </c:pt>
                <c:pt idx="2151">
                  <c:v>0.93078443570000002</c:v>
                </c:pt>
                <c:pt idx="2152">
                  <c:v>0.93078443570000002</c:v>
                </c:pt>
                <c:pt idx="2153">
                  <c:v>0.93078443570000002</c:v>
                </c:pt>
                <c:pt idx="2154">
                  <c:v>0.93078443570000002</c:v>
                </c:pt>
                <c:pt idx="2155">
                  <c:v>0.93078443570000002</c:v>
                </c:pt>
                <c:pt idx="2156">
                  <c:v>0.93078443570000002</c:v>
                </c:pt>
                <c:pt idx="2157">
                  <c:v>0.93078443570000002</c:v>
                </c:pt>
                <c:pt idx="2158">
                  <c:v>0.93044547560000002</c:v>
                </c:pt>
                <c:pt idx="2159">
                  <c:v>0.93044547560000002</c:v>
                </c:pt>
                <c:pt idx="2160">
                  <c:v>0.93010577299999997</c:v>
                </c:pt>
                <c:pt idx="2161">
                  <c:v>0.93010577299999997</c:v>
                </c:pt>
                <c:pt idx="2162">
                  <c:v>0.92976557329999998</c:v>
                </c:pt>
                <c:pt idx="2163">
                  <c:v>0.92976557329999998</c:v>
                </c:pt>
                <c:pt idx="2164">
                  <c:v>0.92976557329999998</c:v>
                </c:pt>
                <c:pt idx="2165">
                  <c:v>0.92976557329999998</c:v>
                </c:pt>
                <c:pt idx="2166">
                  <c:v>0.92976557329999998</c:v>
                </c:pt>
                <c:pt idx="2167">
                  <c:v>0.92976557329999998</c:v>
                </c:pt>
                <c:pt idx="2168">
                  <c:v>0.92976557329999998</c:v>
                </c:pt>
                <c:pt idx="2169">
                  <c:v>0.92976557329999998</c:v>
                </c:pt>
                <c:pt idx="2170">
                  <c:v>0.92976557329999998</c:v>
                </c:pt>
                <c:pt idx="2171">
                  <c:v>0.92976557329999998</c:v>
                </c:pt>
                <c:pt idx="2172">
                  <c:v>0.92976557329999998</c:v>
                </c:pt>
                <c:pt idx="2173">
                  <c:v>0.92976557329999998</c:v>
                </c:pt>
                <c:pt idx="2174">
                  <c:v>0.92976557329999998</c:v>
                </c:pt>
                <c:pt idx="2175">
                  <c:v>0.92976557329999998</c:v>
                </c:pt>
                <c:pt idx="2176">
                  <c:v>0.92976557329999998</c:v>
                </c:pt>
                <c:pt idx="2177">
                  <c:v>0.92976557329999998</c:v>
                </c:pt>
                <c:pt idx="2178">
                  <c:v>0.92976557329999998</c:v>
                </c:pt>
                <c:pt idx="2179">
                  <c:v>0.92976557329999998</c:v>
                </c:pt>
                <c:pt idx="2180">
                  <c:v>0.92976557329999998</c:v>
                </c:pt>
                <c:pt idx="2181">
                  <c:v>0.92976557329999998</c:v>
                </c:pt>
                <c:pt idx="2182">
                  <c:v>0.92976557329999998</c:v>
                </c:pt>
                <c:pt idx="2183">
                  <c:v>0.92976557329999998</c:v>
                </c:pt>
                <c:pt idx="2184">
                  <c:v>0.92976557329999998</c:v>
                </c:pt>
                <c:pt idx="2185">
                  <c:v>0.92976557329999998</c:v>
                </c:pt>
                <c:pt idx="2186">
                  <c:v>0.92976557329999998</c:v>
                </c:pt>
                <c:pt idx="2187">
                  <c:v>0.92976557329999998</c:v>
                </c:pt>
                <c:pt idx="2188">
                  <c:v>0.92941682410000004</c:v>
                </c:pt>
                <c:pt idx="2189">
                  <c:v>0.92941682410000004</c:v>
                </c:pt>
                <c:pt idx="2190">
                  <c:v>0.92941682410000004</c:v>
                </c:pt>
                <c:pt idx="2191">
                  <c:v>0.92941682410000004</c:v>
                </c:pt>
                <c:pt idx="2192">
                  <c:v>0.92941682410000004</c:v>
                </c:pt>
                <c:pt idx="2193">
                  <c:v>0.92941682410000004</c:v>
                </c:pt>
                <c:pt idx="2194">
                  <c:v>0.92941682410000004</c:v>
                </c:pt>
                <c:pt idx="2195">
                  <c:v>0.92941682410000004</c:v>
                </c:pt>
                <c:pt idx="2196">
                  <c:v>0.92941682410000004</c:v>
                </c:pt>
                <c:pt idx="2197">
                  <c:v>0.92941682410000004</c:v>
                </c:pt>
                <c:pt idx="2198">
                  <c:v>0.92941682410000004</c:v>
                </c:pt>
                <c:pt idx="2199">
                  <c:v>0.92941682410000004</c:v>
                </c:pt>
                <c:pt idx="2200">
                  <c:v>0.92941682410000004</c:v>
                </c:pt>
                <c:pt idx="2201">
                  <c:v>0.92941682410000004</c:v>
                </c:pt>
                <c:pt idx="2202">
                  <c:v>0.92941682410000004</c:v>
                </c:pt>
                <c:pt idx="2203">
                  <c:v>0.92941682410000004</c:v>
                </c:pt>
                <c:pt idx="2204">
                  <c:v>0.92906031590000004</c:v>
                </c:pt>
                <c:pt idx="2205">
                  <c:v>0.92906031590000004</c:v>
                </c:pt>
                <c:pt idx="2206">
                  <c:v>0.92906031590000004</c:v>
                </c:pt>
                <c:pt idx="2207">
                  <c:v>0.92906031590000004</c:v>
                </c:pt>
                <c:pt idx="2208">
                  <c:v>0.92906031590000004</c:v>
                </c:pt>
                <c:pt idx="2209">
                  <c:v>0.92906031590000004</c:v>
                </c:pt>
                <c:pt idx="2210">
                  <c:v>0.92906031590000004</c:v>
                </c:pt>
                <c:pt idx="2211">
                  <c:v>0.92906031590000004</c:v>
                </c:pt>
                <c:pt idx="2212">
                  <c:v>0.92906031590000004</c:v>
                </c:pt>
                <c:pt idx="2213">
                  <c:v>0.92906031590000004</c:v>
                </c:pt>
                <c:pt idx="2214">
                  <c:v>0.92906031590000004</c:v>
                </c:pt>
                <c:pt idx="2215">
                  <c:v>0.92906031590000004</c:v>
                </c:pt>
                <c:pt idx="2216">
                  <c:v>0.92906031590000004</c:v>
                </c:pt>
                <c:pt idx="2217">
                  <c:v>0.92906031590000004</c:v>
                </c:pt>
                <c:pt idx="2218">
                  <c:v>0.92869979579999995</c:v>
                </c:pt>
                <c:pt idx="2219">
                  <c:v>0.92869979579999995</c:v>
                </c:pt>
                <c:pt idx="2220">
                  <c:v>0.92869979579999995</c:v>
                </c:pt>
                <c:pt idx="2221">
                  <c:v>0.92869979579999995</c:v>
                </c:pt>
                <c:pt idx="2222">
                  <c:v>0.92833787069999996</c:v>
                </c:pt>
                <c:pt idx="2223">
                  <c:v>0.92833787069999996</c:v>
                </c:pt>
                <c:pt idx="2224">
                  <c:v>0.92833787069999996</c:v>
                </c:pt>
                <c:pt idx="2225">
                  <c:v>0.92833787069999996</c:v>
                </c:pt>
                <c:pt idx="2226">
                  <c:v>0.92833787069999996</c:v>
                </c:pt>
                <c:pt idx="2227">
                  <c:v>0.92833787069999996</c:v>
                </c:pt>
                <c:pt idx="2228">
                  <c:v>0.92760947689999995</c:v>
                </c:pt>
                <c:pt idx="2229">
                  <c:v>0.92760947689999995</c:v>
                </c:pt>
                <c:pt idx="2230">
                  <c:v>0.92760947689999995</c:v>
                </c:pt>
                <c:pt idx="2231">
                  <c:v>0.92760947689999995</c:v>
                </c:pt>
                <c:pt idx="2232">
                  <c:v>0.92760947689999995</c:v>
                </c:pt>
                <c:pt idx="2233">
                  <c:v>0.92760947689999995</c:v>
                </c:pt>
                <c:pt idx="2234">
                  <c:v>0.92724254279999996</c:v>
                </c:pt>
                <c:pt idx="2235">
                  <c:v>0.92724254279999996</c:v>
                </c:pt>
                <c:pt idx="2236">
                  <c:v>0.92687473529999997</c:v>
                </c:pt>
                <c:pt idx="2237">
                  <c:v>0.92687473529999997</c:v>
                </c:pt>
                <c:pt idx="2238">
                  <c:v>0.92687473529999997</c:v>
                </c:pt>
                <c:pt idx="2239">
                  <c:v>0.92687473529999997</c:v>
                </c:pt>
                <c:pt idx="2240">
                  <c:v>0.92687473529999997</c:v>
                </c:pt>
                <c:pt idx="2241">
                  <c:v>0.92687473529999997</c:v>
                </c:pt>
                <c:pt idx="2242">
                  <c:v>0.92687473529999997</c:v>
                </c:pt>
                <c:pt idx="2243">
                  <c:v>0.92687473529999997</c:v>
                </c:pt>
                <c:pt idx="2244">
                  <c:v>0.92687473529999997</c:v>
                </c:pt>
                <c:pt idx="2245">
                  <c:v>0.92687473529999997</c:v>
                </c:pt>
                <c:pt idx="2246">
                  <c:v>0.92687473529999997</c:v>
                </c:pt>
                <c:pt idx="2247">
                  <c:v>0.92687473529999997</c:v>
                </c:pt>
                <c:pt idx="2248">
                  <c:v>0.92687473529999997</c:v>
                </c:pt>
                <c:pt idx="2249">
                  <c:v>0.92687473529999997</c:v>
                </c:pt>
                <c:pt idx="2250">
                  <c:v>0.92687473529999997</c:v>
                </c:pt>
                <c:pt idx="2251">
                  <c:v>0.92687473529999997</c:v>
                </c:pt>
                <c:pt idx="2252">
                  <c:v>0.92687473529999997</c:v>
                </c:pt>
                <c:pt idx="2253">
                  <c:v>0.92687473529999997</c:v>
                </c:pt>
                <c:pt idx="2254">
                  <c:v>0.92687473529999997</c:v>
                </c:pt>
                <c:pt idx="2255">
                  <c:v>0.92687473529999997</c:v>
                </c:pt>
                <c:pt idx="2256">
                  <c:v>0.92687473529999997</c:v>
                </c:pt>
                <c:pt idx="2257">
                  <c:v>0.92687473529999997</c:v>
                </c:pt>
                <c:pt idx="2258">
                  <c:v>0.92687473529999997</c:v>
                </c:pt>
                <c:pt idx="2259">
                  <c:v>0.92687473529999997</c:v>
                </c:pt>
                <c:pt idx="2260">
                  <c:v>0.92687473529999997</c:v>
                </c:pt>
                <c:pt idx="2261">
                  <c:v>0.92687473529999997</c:v>
                </c:pt>
                <c:pt idx="2262">
                  <c:v>0.92649688180000001</c:v>
                </c:pt>
                <c:pt idx="2263">
                  <c:v>0.92649688180000001</c:v>
                </c:pt>
                <c:pt idx="2264">
                  <c:v>0.92611856540000004</c:v>
                </c:pt>
                <c:pt idx="2265">
                  <c:v>0.92611856540000004</c:v>
                </c:pt>
                <c:pt idx="2266">
                  <c:v>0.92611856540000004</c:v>
                </c:pt>
                <c:pt idx="2267">
                  <c:v>0.92611856540000004</c:v>
                </c:pt>
                <c:pt idx="2268">
                  <c:v>0.92574024899999996</c:v>
                </c:pt>
                <c:pt idx="2269">
                  <c:v>0.92574024899999996</c:v>
                </c:pt>
                <c:pt idx="2270">
                  <c:v>0.92574024899999996</c:v>
                </c:pt>
                <c:pt idx="2271">
                  <c:v>0.92574024899999996</c:v>
                </c:pt>
                <c:pt idx="2272">
                  <c:v>0.92574024899999996</c:v>
                </c:pt>
                <c:pt idx="2273">
                  <c:v>0.92574024899999996</c:v>
                </c:pt>
                <c:pt idx="2274">
                  <c:v>0.92574024899999996</c:v>
                </c:pt>
                <c:pt idx="2275">
                  <c:v>0.92574024899999996</c:v>
                </c:pt>
                <c:pt idx="2276">
                  <c:v>0.92574024899999996</c:v>
                </c:pt>
                <c:pt idx="2277">
                  <c:v>0.92574024899999996</c:v>
                </c:pt>
                <c:pt idx="2278">
                  <c:v>0.92574024899999996</c:v>
                </c:pt>
                <c:pt idx="2279">
                  <c:v>0.92574024899999996</c:v>
                </c:pt>
                <c:pt idx="2280">
                  <c:v>0.92574024899999996</c:v>
                </c:pt>
                <c:pt idx="2281">
                  <c:v>0.92574024899999996</c:v>
                </c:pt>
                <c:pt idx="2282">
                  <c:v>0.92574024899999996</c:v>
                </c:pt>
                <c:pt idx="2283">
                  <c:v>0.92574024899999996</c:v>
                </c:pt>
                <c:pt idx="2284">
                  <c:v>0.92535516569999998</c:v>
                </c:pt>
                <c:pt idx="2285">
                  <c:v>0.92535516569999998</c:v>
                </c:pt>
                <c:pt idx="2286">
                  <c:v>0.92535516569999998</c:v>
                </c:pt>
                <c:pt idx="2287">
                  <c:v>0.92535516569999998</c:v>
                </c:pt>
                <c:pt idx="2288">
                  <c:v>0.92535516569999998</c:v>
                </c:pt>
                <c:pt idx="2289">
                  <c:v>0.92535516569999998</c:v>
                </c:pt>
                <c:pt idx="2290">
                  <c:v>0.92535516569999998</c:v>
                </c:pt>
                <c:pt idx="2291">
                  <c:v>0.92535516569999998</c:v>
                </c:pt>
                <c:pt idx="2292">
                  <c:v>0.92496603399999999</c:v>
                </c:pt>
                <c:pt idx="2293">
                  <c:v>0.92496603399999999</c:v>
                </c:pt>
                <c:pt idx="2294">
                  <c:v>0.92496603399999999</c:v>
                </c:pt>
                <c:pt idx="2295">
                  <c:v>0.92496603399999999</c:v>
                </c:pt>
                <c:pt idx="2296">
                  <c:v>0.92496603399999999</c:v>
                </c:pt>
                <c:pt idx="2297">
                  <c:v>0.92496603399999999</c:v>
                </c:pt>
                <c:pt idx="2298">
                  <c:v>0.92496603399999999</c:v>
                </c:pt>
                <c:pt idx="2299">
                  <c:v>0.92496603399999999</c:v>
                </c:pt>
                <c:pt idx="2300">
                  <c:v>0.92496603399999999</c:v>
                </c:pt>
                <c:pt idx="2301">
                  <c:v>0.92496603399999999</c:v>
                </c:pt>
                <c:pt idx="2302">
                  <c:v>0.92378321299999999</c:v>
                </c:pt>
                <c:pt idx="2303">
                  <c:v>0.92378321299999999</c:v>
                </c:pt>
                <c:pt idx="2304">
                  <c:v>0.92378321299999999</c:v>
                </c:pt>
                <c:pt idx="2305">
                  <c:v>0.92378321299999999</c:v>
                </c:pt>
                <c:pt idx="2306">
                  <c:v>0.92378321299999999</c:v>
                </c:pt>
                <c:pt idx="2307">
                  <c:v>0.92378321299999999</c:v>
                </c:pt>
                <c:pt idx="2308">
                  <c:v>0.92378321299999999</c:v>
                </c:pt>
                <c:pt idx="2309">
                  <c:v>0.92378321299999999</c:v>
                </c:pt>
                <c:pt idx="2310">
                  <c:v>0.92378321299999999</c:v>
                </c:pt>
                <c:pt idx="2311">
                  <c:v>0.92378321299999999</c:v>
                </c:pt>
                <c:pt idx="2312">
                  <c:v>0.92378321299999999</c:v>
                </c:pt>
                <c:pt idx="2313">
                  <c:v>0.92378321299999999</c:v>
                </c:pt>
                <c:pt idx="2314">
                  <c:v>0.92338330680000003</c:v>
                </c:pt>
                <c:pt idx="2315">
                  <c:v>0.92338330680000003</c:v>
                </c:pt>
                <c:pt idx="2316">
                  <c:v>0.92338330680000003</c:v>
                </c:pt>
                <c:pt idx="2317">
                  <c:v>0.92338330680000003</c:v>
                </c:pt>
                <c:pt idx="2318">
                  <c:v>0.92338330680000003</c:v>
                </c:pt>
                <c:pt idx="2319">
                  <c:v>0.92338330680000003</c:v>
                </c:pt>
                <c:pt idx="2320">
                  <c:v>0.92338330680000003</c:v>
                </c:pt>
                <c:pt idx="2321">
                  <c:v>0.92338330680000003</c:v>
                </c:pt>
                <c:pt idx="2322">
                  <c:v>0.92338330680000003</c:v>
                </c:pt>
                <c:pt idx="2323">
                  <c:v>0.92338330680000003</c:v>
                </c:pt>
                <c:pt idx="2324">
                  <c:v>0.92338330680000003</c:v>
                </c:pt>
                <c:pt idx="2325">
                  <c:v>0.92338330680000003</c:v>
                </c:pt>
                <c:pt idx="2326">
                  <c:v>0.92338330680000003</c:v>
                </c:pt>
                <c:pt idx="2327">
                  <c:v>0.92338330680000003</c:v>
                </c:pt>
                <c:pt idx="2328">
                  <c:v>0.92297795859999998</c:v>
                </c:pt>
                <c:pt idx="2329">
                  <c:v>0.92297795859999998</c:v>
                </c:pt>
                <c:pt idx="2330">
                  <c:v>0.92297795859999998</c:v>
                </c:pt>
                <c:pt idx="2331">
                  <c:v>0.92297795859999998</c:v>
                </c:pt>
                <c:pt idx="2332">
                  <c:v>0.92257243219999996</c:v>
                </c:pt>
                <c:pt idx="2333">
                  <c:v>0.92257243219999996</c:v>
                </c:pt>
                <c:pt idx="2334">
                  <c:v>0.92257243219999996</c:v>
                </c:pt>
                <c:pt idx="2335">
                  <c:v>0.92257243219999996</c:v>
                </c:pt>
                <c:pt idx="2336">
                  <c:v>0.92257243219999996</c:v>
                </c:pt>
                <c:pt idx="2337">
                  <c:v>0.92257243219999996</c:v>
                </c:pt>
                <c:pt idx="2338">
                  <c:v>0.92257243219999996</c:v>
                </c:pt>
                <c:pt idx="2339">
                  <c:v>0.92257243219999996</c:v>
                </c:pt>
                <c:pt idx="2340">
                  <c:v>0.92257243219999996</c:v>
                </c:pt>
                <c:pt idx="2341">
                  <c:v>0.92257243219999996</c:v>
                </c:pt>
                <c:pt idx="2342">
                  <c:v>0.92216221769999995</c:v>
                </c:pt>
                <c:pt idx="2343">
                  <c:v>0.92216221769999995</c:v>
                </c:pt>
                <c:pt idx="2344">
                  <c:v>0.92175090540000004</c:v>
                </c:pt>
                <c:pt idx="2345">
                  <c:v>0.92175090540000004</c:v>
                </c:pt>
                <c:pt idx="2346">
                  <c:v>0.92175090540000004</c:v>
                </c:pt>
                <c:pt idx="2347">
                  <c:v>0.92175090540000004</c:v>
                </c:pt>
                <c:pt idx="2348">
                  <c:v>0.92175090540000004</c:v>
                </c:pt>
                <c:pt idx="2349">
                  <c:v>0.92175090540000004</c:v>
                </c:pt>
                <c:pt idx="2350">
                  <c:v>0.92175090540000004</c:v>
                </c:pt>
                <c:pt idx="2351">
                  <c:v>0.92175090540000004</c:v>
                </c:pt>
                <c:pt idx="2352">
                  <c:v>0.92175090540000004</c:v>
                </c:pt>
                <c:pt idx="2353">
                  <c:v>0.92175090540000004</c:v>
                </c:pt>
                <c:pt idx="2354">
                  <c:v>0.92175090540000004</c:v>
                </c:pt>
                <c:pt idx="2355">
                  <c:v>0.92175090540000004</c:v>
                </c:pt>
                <c:pt idx="2356">
                  <c:v>0.92175090540000004</c:v>
                </c:pt>
                <c:pt idx="2357">
                  <c:v>0.92175090540000004</c:v>
                </c:pt>
                <c:pt idx="2358">
                  <c:v>0.92049625349999997</c:v>
                </c:pt>
                <c:pt idx="2359">
                  <c:v>0.92049625349999997</c:v>
                </c:pt>
                <c:pt idx="2360">
                  <c:v>0.92049625349999997</c:v>
                </c:pt>
                <c:pt idx="2361">
                  <c:v>0.92049625349999997</c:v>
                </c:pt>
                <c:pt idx="2362">
                  <c:v>0.92049625349999997</c:v>
                </c:pt>
                <c:pt idx="2363">
                  <c:v>0.92049625349999997</c:v>
                </c:pt>
                <c:pt idx="2364">
                  <c:v>0.92049625349999997</c:v>
                </c:pt>
                <c:pt idx="2365">
                  <c:v>0.92049625349999997</c:v>
                </c:pt>
                <c:pt idx="2366">
                  <c:v>0.92049625349999997</c:v>
                </c:pt>
                <c:pt idx="2367">
                  <c:v>0.92049625349999997</c:v>
                </c:pt>
                <c:pt idx="2368">
                  <c:v>0.92049625349999997</c:v>
                </c:pt>
                <c:pt idx="2369">
                  <c:v>0.92049625349999997</c:v>
                </c:pt>
                <c:pt idx="2370">
                  <c:v>0.92049625349999997</c:v>
                </c:pt>
                <c:pt idx="2371">
                  <c:v>0.92049625349999997</c:v>
                </c:pt>
                <c:pt idx="2372">
                  <c:v>0.92049625349999997</c:v>
                </c:pt>
                <c:pt idx="2373">
                  <c:v>0.92049625349999997</c:v>
                </c:pt>
                <c:pt idx="2374">
                  <c:v>0.92006591400000004</c:v>
                </c:pt>
                <c:pt idx="2375">
                  <c:v>0.92006591400000004</c:v>
                </c:pt>
                <c:pt idx="2376">
                  <c:v>0.91963416090000005</c:v>
                </c:pt>
                <c:pt idx="2377">
                  <c:v>0.91963416090000005</c:v>
                </c:pt>
                <c:pt idx="2378">
                  <c:v>0.91963416090000005</c:v>
                </c:pt>
                <c:pt idx="2379">
                  <c:v>0.91963416090000005</c:v>
                </c:pt>
                <c:pt idx="2380">
                  <c:v>0.91963416090000005</c:v>
                </c:pt>
                <c:pt idx="2381">
                  <c:v>0.91963416090000005</c:v>
                </c:pt>
                <c:pt idx="2382">
                  <c:v>0.91963416090000005</c:v>
                </c:pt>
                <c:pt idx="2383">
                  <c:v>0.91963416090000005</c:v>
                </c:pt>
                <c:pt idx="2384">
                  <c:v>0.91963416090000005</c:v>
                </c:pt>
                <c:pt idx="2385">
                  <c:v>0.91963416090000005</c:v>
                </c:pt>
                <c:pt idx="2386">
                  <c:v>0.91875370690000002</c:v>
                </c:pt>
                <c:pt idx="2387">
                  <c:v>0.91875370690000002</c:v>
                </c:pt>
                <c:pt idx="2388">
                  <c:v>0.91875370690000002</c:v>
                </c:pt>
                <c:pt idx="2389">
                  <c:v>0.91875370690000002</c:v>
                </c:pt>
                <c:pt idx="2390">
                  <c:v>0.91875370690000002</c:v>
                </c:pt>
                <c:pt idx="2391">
                  <c:v>0.91875370690000002</c:v>
                </c:pt>
                <c:pt idx="2392">
                  <c:v>0.91831007890000005</c:v>
                </c:pt>
                <c:pt idx="2393">
                  <c:v>0.91831007890000005</c:v>
                </c:pt>
                <c:pt idx="2394">
                  <c:v>0.91831007890000005</c:v>
                </c:pt>
                <c:pt idx="2395">
                  <c:v>0.91831007890000005</c:v>
                </c:pt>
                <c:pt idx="2396">
                  <c:v>0.91831007890000005</c:v>
                </c:pt>
                <c:pt idx="2397">
                  <c:v>0.91831007890000005</c:v>
                </c:pt>
                <c:pt idx="2398">
                  <c:v>0.91831007890000005</c:v>
                </c:pt>
                <c:pt idx="2399">
                  <c:v>0.91831007890000005</c:v>
                </c:pt>
                <c:pt idx="2400">
                  <c:v>0.91831007890000005</c:v>
                </c:pt>
                <c:pt idx="2401">
                  <c:v>0.91831007890000005</c:v>
                </c:pt>
                <c:pt idx="2402">
                  <c:v>0.91831007890000005</c:v>
                </c:pt>
                <c:pt idx="2403">
                  <c:v>0.91831007890000005</c:v>
                </c:pt>
                <c:pt idx="2404">
                  <c:v>0.91831007890000005</c:v>
                </c:pt>
                <c:pt idx="2405">
                  <c:v>0.91831007890000005</c:v>
                </c:pt>
                <c:pt idx="2406">
                  <c:v>0.91831007890000005</c:v>
                </c:pt>
                <c:pt idx="2407">
                  <c:v>0.91831007890000005</c:v>
                </c:pt>
                <c:pt idx="2408">
                  <c:v>0.91831007890000005</c:v>
                </c:pt>
                <c:pt idx="2409">
                  <c:v>0.91831007890000005</c:v>
                </c:pt>
                <c:pt idx="2410">
                  <c:v>0.91785161150000005</c:v>
                </c:pt>
                <c:pt idx="2411">
                  <c:v>0.91785161150000005</c:v>
                </c:pt>
                <c:pt idx="2412">
                  <c:v>0.91739037960000003</c:v>
                </c:pt>
                <c:pt idx="2413">
                  <c:v>0.91739037960000003</c:v>
                </c:pt>
                <c:pt idx="2414">
                  <c:v>0.91739037960000003</c:v>
                </c:pt>
                <c:pt idx="2415">
                  <c:v>0.91739037960000003</c:v>
                </c:pt>
                <c:pt idx="2416">
                  <c:v>0.91692821820000003</c:v>
                </c:pt>
                <c:pt idx="2417">
                  <c:v>0.91692821820000003</c:v>
                </c:pt>
                <c:pt idx="2418">
                  <c:v>0.91692821820000003</c:v>
                </c:pt>
                <c:pt idx="2419">
                  <c:v>0.91692821820000003</c:v>
                </c:pt>
                <c:pt idx="2420">
                  <c:v>0.91692821820000003</c:v>
                </c:pt>
                <c:pt idx="2421">
                  <c:v>0.91692821820000003</c:v>
                </c:pt>
                <c:pt idx="2422">
                  <c:v>0.91692821820000003</c:v>
                </c:pt>
                <c:pt idx="2423">
                  <c:v>0.91692821820000003</c:v>
                </c:pt>
                <c:pt idx="2424">
                  <c:v>0.91692821820000003</c:v>
                </c:pt>
                <c:pt idx="2425">
                  <c:v>0.91692821820000003</c:v>
                </c:pt>
                <c:pt idx="2426">
                  <c:v>0.91692821820000003</c:v>
                </c:pt>
                <c:pt idx="2427">
                  <c:v>0.91692821820000003</c:v>
                </c:pt>
                <c:pt idx="2428">
                  <c:v>0.91645751580000001</c:v>
                </c:pt>
                <c:pt idx="2429">
                  <c:v>0.91645751580000001</c:v>
                </c:pt>
                <c:pt idx="2430">
                  <c:v>0.91645751580000001</c:v>
                </c:pt>
                <c:pt idx="2431">
                  <c:v>0.91645751580000001</c:v>
                </c:pt>
                <c:pt idx="2432">
                  <c:v>0.91645751580000001</c:v>
                </c:pt>
                <c:pt idx="2433">
                  <c:v>0.91645751580000001</c:v>
                </c:pt>
                <c:pt idx="2434">
                  <c:v>0.91645751580000001</c:v>
                </c:pt>
                <c:pt idx="2435">
                  <c:v>0.91645751580000001</c:v>
                </c:pt>
                <c:pt idx="2436">
                  <c:v>0.91645751580000001</c:v>
                </c:pt>
                <c:pt idx="2437">
                  <c:v>0.91645751580000001</c:v>
                </c:pt>
                <c:pt idx="2438">
                  <c:v>0.91645751580000001</c:v>
                </c:pt>
                <c:pt idx="2439">
                  <c:v>0.91645751580000001</c:v>
                </c:pt>
                <c:pt idx="2440">
                  <c:v>0.91645751580000001</c:v>
                </c:pt>
                <c:pt idx="2441">
                  <c:v>0.91645751580000001</c:v>
                </c:pt>
                <c:pt idx="2442">
                  <c:v>0.91645751580000001</c:v>
                </c:pt>
                <c:pt idx="2443">
                  <c:v>0.91645751580000001</c:v>
                </c:pt>
                <c:pt idx="2444">
                  <c:v>0.91645751580000001</c:v>
                </c:pt>
                <c:pt idx="2445">
                  <c:v>0.91645751580000001</c:v>
                </c:pt>
                <c:pt idx="2446">
                  <c:v>0.91645751580000001</c:v>
                </c:pt>
                <c:pt idx="2447">
                  <c:v>0.91645751580000001</c:v>
                </c:pt>
                <c:pt idx="2448">
                  <c:v>0.91645751580000001</c:v>
                </c:pt>
                <c:pt idx="2449">
                  <c:v>0.91645751580000001</c:v>
                </c:pt>
                <c:pt idx="2450">
                  <c:v>0.91645751580000001</c:v>
                </c:pt>
                <c:pt idx="2451">
                  <c:v>0.91645751580000001</c:v>
                </c:pt>
                <c:pt idx="2452">
                  <c:v>0.91645751580000001</c:v>
                </c:pt>
                <c:pt idx="2453">
                  <c:v>0.91645751580000001</c:v>
                </c:pt>
                <c:pt idx="2454">
                  <c:v>0.91645751580000001</c:v>
                </c:pt>
                <c:pt idx="2455">
                  <c:v>0.91645751580000001</c:v>
                </c:pt>
                <c:pt idx="2456">
                  <c:v>0.91645751580000001</c:v>
                </c:pt>
                <c:pt idx="2457">
                  <c:v>0.91645751580000001</c:v>
                </c:pt>
                <c:pt idx="2458">
                  <c:v>0.91645751580000001</c:v>
                </c:pt>
                <c:pt idx="2459">
                  <c:v>0.91645751580000001</c:v>
                </c:pt>
                <c:pt idx="2460">
                  <c:v>0.91645751580000001</c:v>
                </c:pt>
                <c:pt idx="2461">
                  <c:v>0.91645751580000001</c:v>
                </c:pt>
                <c:pt idx="2462">
                  <c:v>0.91595644549999999</c:v>
                </c:pt>
                <c:pt idx="2463">
                  <c:v>0.91595644549999999</c:v>
                </c:pt>
                <c:pt idx="2464">
                  <c:v>0.91595644549999999</c:v>
                </c:pt>
                <c:pt idx="2465">
                  <c:v>0.91595644549999999</c:v>
                </c:pt>
                <c:pt idx="2466">
                  <c:v>0.91595644549999999</c:v>
                </c:pt>
                <c:pt idx="2467">
                  <c:v>0.91595644549999999</c:v>
                </c:pt>
                <c:pt idx="2468">
                  <c:v>0.91545289610000002</c:v>
                </c:pt>
                <c:pt idx="2469">
                  <c:v>0.91545289610000002</c:v>
                </c:pt>
                <c:pt idx="2470">
                  <c:v>0.91545289610000002</c:v>
                </c:pt>
                <c:pt idx="2471">
                  <c:v>0.91545289610000002</c:v>
                </c:pt>
                <c:pt idx="2472">
                  <c:v>0.91545289610000002</c:v>
                </c:pt>
                <c:pt idx="2473">
                  <c:v>0.91545289610000002</c:v>
                </c:pt>
                <c:pt idx="2474">
                  <c:v>0.91545289610000002</c:v>
                </c:pt>
                <c:pt idx="2475">
                  <c:v>0.91545289610000002</c:v>
                </c:pt>
                <c:pt idx="2476">
                  <c:v>0.91545289610000002</c:v>
                </c:pt>
                <c:pt idx="2477">
                  <c:v>0.91545289610000002</c:v>
                </c:pt>
                <c:pt idx="2478">
                  <c:v>0.91545289610000002</c:v>
                </c:pt>
                <c:pt idx="2479">
                  <c:v>0.91545289610000002</c:v>
                </c:pt>
                <c:pt idx="2480">
                  <c:v>0.91545289610000002</c:v>
                </c:pt>
                <c:pt idx="2481">
                  <c:v>0.91545289610000002</c:v>
                </c:pt>
                <c:pt idx="2482">
                  <c:v>0.91545289610000002</c:v>
                </c:pt>
                <c:pt idx="2483">
                  <c:v>0.91545289610000002</c:v>
                </c:pt>
                <c:pt idx="2484">
                  <c:v>0.91545289610000002</c:v>
                </c:pt>
                <c:pt idx="2485">
                  <c:v>0.91545289610000002</c:v>
                </c:pt>
                <c:pt idx="2486">
                  <c:v>0.91545289610000002</c:v>
                </c:pt>
                <c:pt idx="2487">
                  <c:v>0.91545289610000002</c:v>
                </c:pt>
                <c:pt idx="2488">
                  <c:v>0.91545289610000002</c:v>
                </c:pt>
                <c:pt idx="2489">
                  <c:v>0.91545289610000002</c:v>
                </c:pt>
                <c:pt idx="2490">
                  <c:v>0.91545289610000002</c:v>
                </c:pt>
                <c:pt idx="2491">
                  <c:v>0.91545289610000002</c:v>
                </c:pt>
                <c:pt idx="2492">
                  <c:v>0.91545289610000002</c:v>
                </c:pt>
                <c:pt idx="2493">
                  <c:v>0.91545289610000002</c:v>
                </c:pt>
                <c:pt idx="2494">
                  <c:v>0.91545289610000002</c:v>
                </c:pt>
                <c:pt idx="2495">
                  <c:v>0.91545289610000002</c:v>
                </c:pt>
                <c:pt idx="2496">
                  <c:v>0.91492219880000003</c:v>
                </c:pt>
                <c:pt idx="2497">
                  <c:v>0.91492219880000003</c:v>
                </c:pt>
                <c:pt idx="2498">
                  <c:v>0.91439150140000003</c:v>
                </c:pt>
                <c:pt idx="2499">
                  <c:v>0.91439150140000003</c:v>
                </c:pt>
                <c:pt idx="2500">
                  <c:v>0.91439150140000003</c:v>
                </c:pt>
                <c:pt idx="2501">
                  <c:v>0.91439150140000003</c:v>
                </c:pt>
                <c:pt idx="2502">
                  <c:v>0.91439150140000003</c:v>
                </c:pt>
                <c:pt idx="2503">
                  <c:v>0.91439150140000003</c:v>
                </c:pt>
                <c:pt idx="2504">
                  <c:v>0.91439150140000003</c:v>
                </c:pt>
                <c:pt idx="2505">
                  <c:v>0.91439150140000003</c:v>
                </c:pt>
                <c:pt idx="2506">
                  <c:v>0.91439150140000003</c:v>
                </c:pt>
                <c:pt idx="2507">
                  <c:v>0.91439150140000003</c:v>
                </c:pt>
                <c:pt idx="2508">
                  <c:v>0.91439150140000003</c:v>
                </c:pt>
                <c:pt idx="2509">
                  <c:v>0.91439150140000003</c:v>
                </c:pt>
                <c:pt idx="2510">
                  <c:v>0.91439150140000003</c:v>
                </c:pt>
                <c:pt idx="2511">
                  <c:v>0.91439150140000003</c:v>
                </c:pt>
                <c:pt idx="2512">
                  <c:v>0.91439150140000003</c:v>
                </c:pt>
                <c:pt idx="2513">
                  <c:v>0.91439150140000003</c:v>
                </c:pt>
                <c:pt idx="2514">
                  <c:v>0.91439150140000003</c:v>
                </c:pt>
                <c:pt idx="2515">
                  <c:v>0.91439150140000003</c:v>
                </c:pt>
                <c:pt idx="2516">
                  <c:v>0.91384526990000003</c:v>
                </c:pt>
                <c:pt idx="2517">
                  <c:v>0.91384526990000003</c:v>
                </c:pt>
                <c:pt idx="2518">
                  <c:v>0.91384526990000003</c:v>
                </c:pt>
                <c:pt idx="2519">
                  <c:v>0.91384526990000003</c:v>
                </c:pt>
                <c:pt idx="2520">
                  <c:v>0.91384526990000003</c:v>
                </c:pt>
                <c:pt idx="2521">
                  <c:v>0.91384526990000003</c:v>
                </c:pt>
                <c:pt idx="2522">
                  <c:v>0.91384526990000003</c:v>
                </c:pt>
                <c:pt idx="2523">
                  <c:v>0.91384526990000003</c:v>
                </c:pt>
                <c:pt idx="2524">
                  <c:v>0.91384526990000003</c:v>
                </c:pt>
                <c:pt idx="2525">
                  <c:v>0.91384526990000003</c:v>
                </c:pt>
                <c:pt idx="2526">
                  <c:v>0.91384526990000003</c:v>
                </c:pt>
                <c:pt idx="2527">
                  <c:v>0.91384526990000003</c:v>
                </c:pt>
                <c:pt idx="2528">
                  <c:v>0.91384526990000003</c:v>
                </c:pt>
                <c:pt idx="2529">
                  <c:v>0.91384526990000003</c:v>
                </c:pt>
                <c:pt idx="2530">
                  <c:v>0.91384526990000003</c:v>
                </c:pt>
                <c:pt idx="2531">
                  <c:v>0.91384526990000003</c:v>
                </c:pt>
                <c:pt idx="2532">
                  <c:v>0.91328186349999996</c:v>
                </c:pt>
                <c:pt idx="2533">
                  <c:v>0.91328186349999996</c:v>
                </c:pt>
                <c:pt idx="2534">
                  <c:v>0.91328186349999996</c:v>
                </c:pt>
                <c:pt idx="2535">
                  <c:v>0.91328186349999996</c:v>
                </c:pt>
                <c:pt idx="2536">
                  <c:v>0.91328186349999996</c:v>
                </c:pt>
                <c:pt idx="2537">
                  <c:v>0.91328186349999996</c:v>
                </c:pt>
                <c:pt idx="2538">
                  <c:v>0.91328186349999996</c:v>
                </c:pt>
                <c:pt idx="2539">
                  <c:v>0.91328186349999996</c:v>
                </c:pt>
                <c:pt idx="2540">
                  <c:v>0.91328186349999996</c:v>
                </c:pt>
                <c:pt idx="2541">
                  <c:v>0.91328186349999996</c:v>
                </c:pt>
                <c:pt idx="2542">
                  <c:v>0.91328186349999996</c:v>
                </c:pt>
                <c:pt idx="2543">
                  <c:v>0.91328186349999996</c:v>
                </c:pt>
                <c:pt idx="2544">
                  <c:v>0.91270347090000004</c:v>
                </c:pt>
                <c:pt idx="2545">
                  <c:v>0.91270347090000004</c:v>
                </c:pt>
                <c:pt idx="2546">
                  <c:v>0.91212507840000001</c:v>
                </c:pt>
                <c:pt idx="2547">
                  <c:v>0.91212507840000001</c:v>
                </c:pt>
                <c:pt idx="2548">
                  <c:v>0.91212507840000001</c:v>
                </c:pt>
                <c:pt idx="2549">
                  <c:v>0.91212507840000001</c:v>
                </c:pt>
                <c:pt idx="2550">
                  <c:v>0.91212507840000001</c:v>
                </c:pt>
                <c:pt idx="2551">
                  <c:v>0.91212507840000001</c:v>
                </c:pt>
                <c:pt idx="2552">
                  <c:v>0.91212507840000001</c:v>
                </c:pt>
                <c:pt idx="2553">
                  <c:v>0.91212507840000001</c:v>
                </c:pt>
                <c:pt idx="2554">
                  <c:v>0.91212507840000001</c:v>
                </c:pt>
                <c:pt idx="2555">
                  <c:v>0.91212507840000001</c:v>
                </c:pt>
                <c:pt idx="2556">
                  <c:v>0.91212507840000001</c:v>
                </c:pt>
                <c:pt idx="2557">
                  <c:v>0.91212507840000001</c:v>
                </c:pt>
                <c:pt idx="2558">
                  <c:v>0.91212507840000001</c:v>
                </c:pt>
                <c:pt idx="2559">
                  <c:v>0.91212507840000001</c:v>
                </c:pt>
                <c:pt idx="2560">
                  <c:v>0.91212507840000001</c:v>
                </c:pt>
                <c:pt idx="2561">
                  <c:v>0.91212507840000001</c:v>
                </c:pt>
                <c:pt idx="2562">
                  <c:v>0.91212507840000001</c:v>
                </c:pt>
                <c:pt idx="2563">
                  <c:v>0.91212507840000001</c:v>
                </c:pt>
                <c:pt idx="2564">
                  <c:v>0.91212507840000001</c:v>
                </c:pt>
                <c:pt idx="2565">
                  <c:v>0.91212507840000001</c:v>
                </c:pt>
                <c:pt idx="2566">
                  <c:v>0.91212507840000001</c:v>
                </c:pt>
                <c:pt idx="2567">
                  <c:v>0.91212507840000001</c:v>
                </c:pt>
                <c:pt idx="2568">
                  <c:v>0.91212507840000001</c:v>
                </c:pt>
                <c:pt idx="2569">
                  <c:v>0.91212507840000001</c:v>
                </c:pt>
                <c:pt idx="2570">
                  <c:v>0.91212507840000001</c:v>
                </c:pt>
                <c:pt idx="2571">
                  <c:v>0.91212507840000001</c:v>
                </c:pt>
                <c:pt idx="2572">
                  <c:v>0.91212507840000001</c:v>
                </c:pt>
                <c:pt idx="2573">
                  <c:v>0.91212507840000001</c:v>
                </c:pt>
                <c:pt idx="2574">
                  <c:v>0.91212507840000001</c:v>
                </c:pt>
                <c:pt idx="2575">
                  <c:v>0.91212507840000001</c:v>
                </c:pt>
                <c:pt idx="2576">
                  <c:v>0.91212507840000001</c:v>
                </c:pt>
                <c:pt idx="2577">
                  <c:v>0.91212507840000001</c:v>
                </c:pt>
                <c:pt idx="2578">
                  <c:v>0.91212507840000001</c:v>
                </c:pt>
                <c:pt idx="2579">
                  <c:v>0.91212507840000001</c:v>
                </c:pt>
                <c:pt idx="2580">
                  <c:v>0.91212507840000001</c:v>
                </c:pt>
                <c:pt idx="2581">
                  <c:v>0.91212507840000001</c:v>
                </c:pt>
                <c:pt idx="2582">
                  <c:v>0.91150416270000001</c:v>
                </c:pt>
                <c:pt idx="2583">
                  <c:v>0.91150416270000001</c:v>
                </c:pt>
                <c:pt idx="2584">
                  <c:v>0.91087726849999995</c:v>
                </c:pt>
                <c:pt idx="2585">
                  <c:v>0.91087726849999995</c:v>
                </c:pt>
                <c:pt idx="2586">
                  <c:v>0.91087726849999995</c:v>
                </c:pt>
                <c:pt idx="2587">
                  <c:v>0.91087726849999995</c:v>
                </c:pt>
                <c:pt idx="2588">
                  <c:v>0.91087726849999995</c:v>
                </c:pt>
                <c:pt idx="2589">
                  <c:v>0.91087726849999995</c:v>
                </c:pt>
                <c:pt idx="2590">
                  <c:v>0.91087726849999995</c:v>
                </c:pt>
                <c:pt idx="2591">
                  <c:v>0.91087726849999995</c:v>
                </c:pt>
                <c:pt idx="2592">
                  <c:v>0.91087726849999995</c:v>
                </c:pt>
                <c:pt idx="2593">
                  <c:v>0.91087726849999995</c:v>
                </c:pt>
                <c:pt idx="2594">
                  <c:v>0.91087726849999995</c:v>
                </c:pt>
                <c:pt idx="2595">
                  <c:v>0.91087726849999995</c:v>
                </c:pt>
                <c:pt idx="2596">
                  <c:v>0.91087726849999995</c:v>
                </c:pt>
                <c:pt idx="2597">
                  <c:v>0.91087726849999995</c:v>
                </c:pt>
                <c:pt idx="2598">
                  <c:v>0.91087726849999995</c:v>
                </c:pt>
                <c:pt idx="2599">
                  <c:v>0.91087726849999995</c:v>
                </c:pt>
                <c:pt idx="2600">
                  <c:v>0.91087726849999995</c:v>
                </c:pt>
                <c:pt idx="2601">
                  <c:v>0.91087726849999995</c:v>
                </c:pt>
                <c:pt idx="2602">
                  <c:v>0.91087726849999995</c:v>
                </c:pt>
                <c:pt idx="2603">
                  <c:v>0.91087726849999995</c:v>
                </c:pt>
                <c:pt idx="2604">
                  <c:v>0.91087726849999995</c:v>
                </c:pt>
                <c:pt idx="2605">
                  <c:v>0.91087726849999995</c:v>
                </c:pt>
                <c:pt idx="2606">
                  <c:v>0.90956759590000003</c:v>
                </c:pt>
                <c:pt idx="2607">
                  <c:v>0.90956759590000003</c:v>
                </c:pt>
                <c:pt idx="2608">
                  <c:v>0.90890801099999996</c:v>
                </c:pt>
                <c:pt idx="2609">
                  <c:v>0.90890801099999996</c:v>
                </c:pt>
                <c:pt idx="2610">
                  <c:v>0.90890801099999996</c:v>
                </c:pt>
                <c:pt idx="2611">
                  <c:v>0.90890801099999996</c:v>
                </c:pt>
                <c:pt idx="2612">
                  <c:v>0.90824408990000005</c:v>
                </c:pt>
                <c:pt idx="2613">
                  <c:v>0.90824408990000005</c:v>
                </c:pt>
                <c:pt idx="2614">
                  <c:v>0.90824408990000005</c:v>
                </c:pt>
                <c:pt idx="2615">
                  <c:v>0.90824408990000005</c:v>
                </c:pt>
                <c:pt idx="2616">
                  <c:v>0.90824408990000005</c:v>
                </c:pt>
                <c:pt idx="2617">
                  <c:v>0.90824408990000005</c:v>
                </c:pt>
                <c:pt idx="2618">
                  <c:v>0.90824408990000005</c:v>
                </c:pt>
                <c:pt idx="2619">
                  <c:v>0.90824408990000005</c:v>
                </c:pt>
                <c:pt idx="2620">
                  <c:v>0.90824408990000005</c:v>
                </c:pt>
                <c:pt idx="2621">
                  <c:v>0.90824408990000005</c:v>
                </c:pt>
                <c:pt idx="2622">
                  <c:v>0.90824408990000005</c:v>
                </c:pt>
                <c:pt idx="2623">
                  <c:v>0.90824408990000005</c:v>
                </c:pt>
                <c:pt idx="2624">
                  <c:v>0.90824408990000005</c:v>
                </c:pt>
                <c:pt idx="2625">
                  <c:v>0.90824408990000005</c:v>
                </c:pt>
                <c:pt idx="2626">
                  <c:v>0.90824408990000005</c:v>
                </c:pt>
                <c:pt idx="2627">
                  <c:v>0.90824408990000005</c:v>
                </c:pt>
                <c:pt idx="2628">
                  <c:v>0.90824408990000005</c:v>
                </c:pt>
                <c:pt idx="2629">
                  <c:v>0.90824408990000005</c:v>
                </c:pt>
                <c:pt idx="2630">
                  <c:v>0.907558105</c:v>
                </c:pt>
                <c:pt idx="2631">
                  <c:v>0.907558105</c:v>
                </c:pt>
                <c:pt idx="2632">
                  <c:v>0.907558105</c:v>
                </c:pt>
                <c:pt idx="2633">
                  <c:v>0.907558105</c:v>
                </c:pt>
                <c:pt idx="2634">
                  <c:v>0.907558105</c:v>
                </c:pt>
                <c:pt idx="2635">
                  <c:v>0.907558105</c:v>
                </c:pt>
                <c:pt idx="2636">
                  <c:v>0.907558105</c:v>
                </c:pt>
                <c:pt idx="2637">
                  <c:v>0.907558105</c:v>
                </c:pt>
                <c:pt idx="2638">
                  <c:v>0.907558105</c:v>
                </c:pt>
                <c:pt idx="2639">
                  <c:v>0.907558105</c:v>
                </c:pt>
                <c:pt idx="2640">
                  <c:v>0.907558105</c:v>
                </c:pt>
                <c:pt idx="2641">
                  <c:v>0.907558105</c:v>
                </c:pt>
                <c:pt idx="2642">
                  <c:v>0.907558105</c:v>
                </c:pt>
                <c:pt idx="2643">
                  <c:v>0.907558105</c:v>
                </c:pt>
                <c:pt idx="2644">
                  <c:v>0.907558105</c:v>
                </c:pt>
                <c:pt idx="2645">
                  <c:v>0.907558105</c:v>
                </c:pt>
                <c:pt idx="2646">
                  <c:v>0.907558105</c:v>
                </c:pt>
                <c:pt idx="2647">
                  <c:v>0.907558105</c:v>
                </c:pt>
                <c:pt idx="2648">
                  <c:v>0.907558105</c:v>
                </c:pt>
                <c:pt idx="2649">
                  <c:v>0.907558105</c:v>
                </c:pt>
                <c:pt idx="2650">
                  <c:v>0.907558105</c:v>
                </c:pt>
                <c:pt idx="2651">
                  <c:v>0.907558105</c:v>
                </c:pt>
                <c:pt idx="2652">
                  <c:v>0.907558105</c:v>
                </c:pt>
                <c:pt idx="2653">
                  <c:v>0.907558105</c:v>
                </c:pt>
                <c:pt idx="2654">
                  <c:v>0.907558105</c:v>
                </c:pt>
                <c:pt idx="2655">
                  <c:v>0.907558105</c:v>
                </c:pt>
                <c:pt idx="2656">
                  <c:v>0.907558105</c:v>
                </c:pt>
                <c:pt idx="2657">
                  <c:v>0.907558105</c:v>
                </c:pt>
                <c:pt idx="2658">
                  <c:v>0.907558105</c:v>
                </c:pt>
                <c:pt idx="2659">
                  <c:v>0.907558105</c:v>
                </c:pt>
                <c:pt idx="2660">
                  <c:v>0.907558105</c:v>
                </c:pt>
                <c:pt idx="2661">
                  <c:v>0.907558105</c:v>
                </c:pt>
                <c:pt idx="2662">
                  <c:v>0.90681663589999995</c:v>
                </c:pt>
                <c:pt idx="2663">
                  <c:v>0.90681663589999995</c:v>
                </c:pt>
                <c:pt idx="2664">
                  <c:v>0.90681663589999995</c:v>
                </c:pt>
                <c:pt idx="2665">
                  <c:v>0.90681663589999995</c:v>
                </c:pt>
                <c:pt idx="2666">
                  <c:v>0.90681663589999995</c:v>
                </c:pt>
                <c:pt idx="2667">
                  <c:v>0.90681663589999995</c:v>
                </c:pt>
                <c:pt idx="2668">
                  <c:v>0.90681663589999995</c:v>
                </c:pt>
                <c:pt idx="2669">
                  <c:v>0.90681663589999995</c:v>
                </c:pt>
                <c:pt idx="2670">
                  <c:v>0.90606409099999996</c:v>
                </c:pt>
                <c:pt idx="2671">
                  <c:v>0.90606409099999996</c:v>
                </c:pt>
                <c:pt idx="2672">
                  <c:v>0.90606409099999996</c:v>
                </c:pt>
                <c:pt idx="2673">
                  <c:v>0.90606409099999996</c:v>
                </c:pt>
                <c:pt idx="2674">
                  <c:v>0.90606409099999996</c:v>
                </c:pt>
                <c:pt idx="2675">
                  <c:v>0.90606409099999996</c:v>
                </c:pt>
                <c:pt idx="2676">
                  <c:v>0.90606409099999996</c:v>
                </c:pt>
                <c:pt idx="2677">
                  <c:v>0.90606409099999996</c:v>
                </c:pt>
                <c:pt idx="2678">
                  <c:v>0.90606409099999996</c:v>
                </c:pt>
                <c:pt idx="2679">
                  <c:v>0.90606409099999996</c:v>
                </c:pt>
                <c:pt idx="2680">
                  <c:v>0.90606409099999996</c:v>
                </c:pt>
                <c:pt idx="2681">
                  <c:v>0.90606409099999996</c:v>
                </c:pt>
                <c:pt idx="2682">
                  <c:v>0.90529558880000005</c:v>
                </c:pt>
                <c:pt idx="2683">
                  <c:v>0.90529558880000005</c:v>
                </c:pt>
                <c:pt idx="2684">
                  <c:v>0.90452050689999997</c:v>
                </c:pt>
                <c:pt idx="2685">
                  <c:v>0.90452050689999997</c:v>
                </c:pt>
                <c:pt idx="2686">
                  <c:v>0.90452050689999997</c:v>
                </c:pt>
                <c:pt idx="2687">
                  <c:v>0.90452050689999997</c:v>
                </c:pt>
                <c:pt idx="2688">
                  <c:v>0.90452050689999997</c:v>
                </c:pt>
                <c:pt idx="2689">
                  <c:v>0.90452050689999997</c:v>
                </c:pt>
                <c:pt idx="2690">
                  <c:v>0.90452050689999997</c:v>
                </c:pt>
                <c:pt idx="2691">
                  <c:v>0.90452050689999997</c:v>
                </c:pt>
                <c:pt idx="2692">
                  <c:v>0.90452050689999997</c:v>
                </c:pt>
                <c:pt idx="2693">
                  <c:v>0.90452050689999997</c:v>
                </c:pt>
                <c:pt idx="2694">
                  <c:v>0.90452050689999997</c:v>
                </c:pt>
                <c:pt idx="2695">
                  <c:v>0.90452050689999997</c:v>
                </c:pt>
                <c:pt idx="2696">
                  <c:v>0.90452050689999997</c:v>
                </c:pt>
                <c:pt idx="2697">
                  <c:v>0.90452050689999997</c:v>
                </c:pt>
                <c:pt idx="2698">
                  <c:v>0.90452050689999997</c:v>
                </c:pt>
                <c:pt idx="2699">
                  <c:v>0.90452050689999997</c:v>
                </c:pt>
                <c:pt idx="2700">
                  <c:v>0.90452050689999997</c:v>
                </c:pt>
                <c:pt idx="2701">
                  <c:v>0.90452050689999997</c:v>
                </c:pt>
                <c:pt idx="2702">
                  <c:v>0.90370854960000002</c:v>
                </c:pt>
                <c:pt idx="2703">
                  <c:v>0.90370854960000002</c:v>
                </c:pt>
                <c:pt idx="2704">
                  <c:v>0.90289659219999996</c:v>
                </c:pt>
                <c:pt idx="2705">
                  <c:v>0.90289659219999996</c:v>
                </c:pt>
                <c:pt idx="2706">
                  <c:v>0.90289659219999996</c:v>
                </c:pt>
                <c:pt idx="2707">
                  <c:v>0.90289659219999996</c:v>
                </c:pt>
                <c:pt idx="2708">
                  <c:v>0.90289659219999996</c:v>
                </c:pt>
                <c:pt idx="2709">
                  <c:v>0.90289659219999996</c:v>
                </c:pt>
                <c:pt idx="2710">
                  <c:v>0.90289659219999996</c:v>
                </c:pt>
                <c:pt idx="2711">
                  <c:v>0.90289659219999996</c:v>
                </c:pt>
                <c:pt idx="2712">
                  <c:v>0.90289659219999996</c:v>
                </c:pt>
                <c:pt idx="2713">
                  <c:v>0.90289659219999996</c:v>
                </c:pt>
                <c:pt idx="2714">
                  <c:v>0.90289659219999996</c:v>
                </c:pt>
                <c:pt idx="2715">
                  <c:v>0.90289659219999996</c:v>
                </c:pt>
                <c:pt idx="2716">
                  <c:v>0.90289659219999996</c:v>
                </c:pt>
                <c:pt idx="2717">
                  <c:v>0.90289659219999996</c:v>
                </c:pt>
                <c:pt idx="2718">
                  <c:v>0.90289659219999996</c:v>
                </c:pt>
                <c:pt idx="2719">
                  <c:v>0.90289659219999996</c:v>
                </c:pt>
                <c:pt idx="2720">
                  <c:v>0.90289659219999996</c:v>
                </c:pt>
                <c:pt idx="2721">
                  <c:v>0.90289659219999996</c:v>
                </c:pt>
                <c:pt idx="2722">
                  <c:v>0.90117021249999996</c:v>
                </c:pt>
                <c:pt idx="2723">
                  <c:v>0.90117021249999996</c:v>
                </c:pt>
                <c:pt idx="2724">
                  <c:v>0.90117021249999996</c:v>
                </c:pt>
                <c:pt idx="2725">
                  <c:v>0.90117021249999996</c:v>
                </c:pt>
                <c:pt idx="2726">
                  <c:v>0.90117021249999996</c:v>
                </c:pt>
                <c:pt idx="2727">
                  <c:v>0.90117021249999996</c:v>
                </c:pt>
                <c:pt idx="2728">
                  <c:v>0.90117021249999996</c:v>
                </c:pt>
                <c:pt idx="2729">
                  <c:v>0.90117021249999996</c:v>
                </c:pt>
                <c:pt idx="2730">
                  <c:v>0.90117021249999996</c:v>
                </c:pt>
                <c:pt idx="2731">
                  <c:v>0.90117021249999996</c:v>
                </c:pt>
                <c:pt idx="2732">
                  <c:v>0.90117021249999996</c:v>
                </c:pt>
                <c:pt idx="2733">
                  <c:v>0.90117021249999996</c:v>
                </c:pt>
                <c:pt idx="2734">
                  <c:v>0.90117021249999996</c:v>
                </c:pt>
                <c:pt idx="2735">
                  <c:v>0.90117021249999996</c:v>
                </c:pt>
                <c:pt idx="2736">
                  <c:v>0.90117021249999996</c:v>
                </c:pt>
                <c:pt idx="2737">
                  <c:v>0.90117021249999996</c:v>
                </c:pt>
                <c:pt idx="2738">
                  <c:v>0.90117021249999996</c:v>
                </c:pt>
                <c:pt idx="2739">
                  <c:v>0.90117021249999996</c:v>
                </c:pt>
                <c:pt idx="2740">
                  <c:v>0.90117021249999996</c:v>
                </c:pt>
                <c:pt idx="2741">
                  <c:v>0.90117021249999996</c:v>
                </c:pt>
                <c:pt idx="2742">
                  <c:v>0.90117021249999996</c:v>
                </c:pt>
                <c:pt idx="2743">
                  <c:v>0.90117021249999996</c:v>
                </c:pt>
                <c:pt idx="2744">
                  <c:v>0.90117021249999996</c:v>
                </c:pt>
                <c:pt idx="2745">
                  <c:v>0.90117021249999996</c:v>
                </c:pt>
                <c:pt idx="2746">
                  <c:v>0.90117021249999996</c:v>
                </c:pt>
                <c:pt idx="2747">
                  <c:v>0.90117021249999996</c:v>
                </c:pt>
                <c:pt idx="2748">
                  <c:v>0.90024498639999995</c:v>
                </c:pt>
                <c:pt idx="2749">
                  <c:v>0.90024498639999995</c:v>
                </c:pt>
                <c:pt idx="2750">
                  <c:v>0.90024498639999995</c:v>
                </c:pt>
                <c:pt idx="2751">
                  <c:v>0.90024498639999995</c:v>
                </c:pt>
                <c:pt idx="2752">
                  <c:v>0.90024498639999995</c:v>
                </c:pt>
                <c:pt idx="2753">
                  <c:v>0.90024498639999995</c:v>
                </c:pt>
                <c:pt idx="2754">
                  <c:v>0.89837142759999999</c:v>
                </c:pt>
                <c:pt idx="2755">
                  <c:v>0.89837142759999999</c:v>
                </c:pt>
                <c:pt idx="2756">
                  <c:v>0.89837142759999999</c:v>
                </c:pt>
                <c:pt idx="2757">
                  <c:v>0.89837142759999999</c:v>
                </c:pt>
                <c:pt idx="2758">
                  <c:v>0.89837142759999999</c:v>
                </c:pt>
                <c:pt idx="2759">
                  <c:v>0.89837142759999999</c:v>
                </c:pt>
                <c:pt idx="2760">
                  <c:v>0.89837142759999999</c:v>
                </c:pt>
                <c:pt idx="2761">
                  <c:v>0.89837142759999999</c:v>
                </c:pt>
                <c:pt idx="2762">
                  <c:v>0.89837142759999999</c:v>
                </c:pt>
                <c:pt idx="2763">
                  <c:v>0.89837142759999999</c:v>
                </c:pt>
                <c:pt idx="2764">
                  <c:v>0.89837142759999999</c:v>
                </c:pt>
                <c:pt idx="2765">
                  <c:v>0.89837142759999999</c:v>
                </c:pt>
                <c:pt idx="2766">
                  <c:v>0.89837142759999999</c:v>
                </c:pt>
                <c:pt idx="2767">
                  <c:v>0.89837142759999999</c:v>
                </c:pt>
                <c:pt idx="2768">
                  <c:v>0.89738745019999999</c:v>
                </c:pt>
                <c:pt idx="2769">
                  <c:v>0.89738745019999999</c:v>
                </c:pt>
                <c:pt idx="2770">
                  <c:v>0.89738745019999999</c:v>
                </c:pt>
                <c:pt idx="2771">
                  <c:v>0.89738745019999999</c:v>
                </c:pt>
                <c:pt idx="2772">
                  <c:v>0.89738745019999999</c:v>
                </c:pt>
                <c:pt idx="2773">
                  <c:v>0.89738745019999999</c:v>
                </c:pt>
                <c:pt idx="2774">
                  <c:v>0.89738745019999999</c:v>
                </c:pt>
                <c:pt idx="2775">
                  <c:v>0.89738745019999999</c:v>
                </c:pt>
                <c:pt idx="2776">
                  <c:v>0.89738745019999999</c:v>
                </c:pt>
                <c:pt idx="2777">
                  <c:v>0.89738745019999999</c:v>
                </c:pt>
                <c:pt idx="2778">
                  <c:v>0.89738745019999999</c:v>
                </c:pt>
                <c:pt idx="2779">
                  <c:v>0.89738745019999999</c:v>
                </c:pt>
                <c:pt idx="2780">
                  <c:v>0.89738745019999999</c:v>
                </c:pt>
                <c:pt idx="2781">
                  <c:v>0.89738745019999999</c:v>
                </c:pt>
                <c:pt idx="2782">
                  <c:v>0.89738745019999999</c:v>
                </c:pt>
                <c:pt idx="2783">
                  <c:v>0.89738745019999999</c:v>
                </c:pt>
                <c:pt idx="2784">
                  <c:v>0.89738745019999999</c:v>
                </c:pt>
                <c:pt idx="2785">
                  <c:v>0.89738745019999999</c:v>
                </c:pt>
                <c:pt idx="2786">
                  <c:v>0.89738745019999999</c:v>
                </c:pt>
                <c:pt idx="2787">
                  <c:v>0.89738745019999999</c:v>
                </c:pt>
                <c:pt idx="2788">
                  <c:v>0.89633417849999997</c:v>
                </c:pt>
                <c:pt idx="2789">
                  <c:v>0.89633417849999997</c:v>
                </c:pt>
                <c:pt idx="2790">
                  <c:v>0.89633417849999997</c:v>
                </c:pt>
                <c:pt idx="2791">
                  <c:v>0.89633417849999997</c:v>
                </c:pt>
                <c:pt idx="2792">
                  <c:v>0.89633417849999997</c:v>
                </c:pt>
                <c:pt idx="2793">
                  <c:v>0.89633417849999997</c:v>
                </c:pt>
                <c:pt idx="2794">
                  <c:v>0.89633417849999997</c:v>
                </c:pt>
                <c:pt idx="2795">
                  <c:v>0.89633417849999997</c:v>
                </c:pt>
                <c:pt idx="2796">
                  <c:v>0.89633417849999997</c:v>
                </c:pt>
                <c:pt idx="2797">
                  <c:v>0.89633417849999997</c:v>
                </c:pt>
                <c:pt idx="2798">
                  <c:v>0.89633417849999997</c:v>
                </c:pt>
                <c:pt idx="2799">
                  <c:v>0.89633417849999997</c:v>
                </c:pt>
                <c:pt idx="2800">
                  <c:v>0.89417693620000005</c:v>
                </c:pt>
                <c:pt idx="2801">
                  <c:v>0.89417693620000005</c:v>
                </c:pt>
                <c:pt idx="2802">
                  <c:v>0.89417693620000005</c:v>
                </c:pt>
                <c:pt idx="2803">
                  <c:v>0.89417693620000005</c:v>
                </c:pt>
                <c:pt idx="2804">
                  <c:v>0.89417693620000005</c:v>
                </c:pt>
                <c:pt idx="2805">
                  <c:v>0.89417693620000005</c:v>
                </c:pt>
                <c:pt idx="2806">
                  <c:v>0.89417693620000005</c:v>
                </c:pt>
                <c:pt idx="2807">
                  <c:v>0.89417693620000005</c:v>
                </c:pt>
                <c:pt idx="2808">
                  <c:v>0.89417693620000005</c:v>
                </c:pt>
                <c:pt idx="2809">
                  <c:v>0.89417693620000005</c:v>
                </c:pt>
                <c:pt idx="2810">
                  <c:v>0.89417693620000005</c:v>
                </c:pt>
                <c:pt idx="2811">
                  <c:v>0.89417693620000005</c:v>
                </c:pt>
                <c:pt idx="2812">
                  <c:v>0.89417693620000005</c:v>
                </c:pt>
                <c:pt idx="2813">
                  <c:v>0.89417693620000005</c:v>
                </c:pt>
                <c:pt idx="2814">
                  <c:v>0.89303930649999996</c:v>
                </c:pt>
                <c:pt idx="2815">
                  <c:v>0.89303930649999996</c:v>
                </c:pt>
                <c:pt idx="2816">
                  <c:v>0.89303930649999996</c:v>
                </c:pt>
                <c:pt idx="2817">
                  <c:v>0.89303930649999996</c:v>
                </c:pt>
                <c:pt idx="2818">
                  <c:v>0.89303930649999996</c:v>
                </c:pt>
                <c:pt idx="2819">
                  <c:v>0.89303930649999996</c:v>
                </c:pt>
                <c:pt idx="2820">
                  <c:v>0.89303930649999996</c:v>
                </c:pt>
                <c:pt idx="2821">
                  <c:v>0.89303930649999996</c:v>
                </c:pt>
                <c:pt idx="2822">
                  <c:v>0.89303930649999996</c:v>
                </c:pt>
                <c:pt idx="2823">
                  <c:v>0.89303930649999996</c:v>
                </c:pt>
                <c:pt idx="2824">
                  <c:v>0.89303930649999996</c:v>
                </c:pt>
                <c:pt idx="2825">
                  <c:v>0.89303930649999996</c:v>
                </c:pt>
                <c:pt idx="2826">
                  <c:v>0.89303930649999996</c:v>
                </c:pt>
                <c:pt idx="2827">
                  <c:v>0.89303930649999996</c:v>
                </c:pt>
                <c:pt idx="2828">
                  <c:v>0.89303930649999996</c:v>
                </c:pt>
                <c:pt idx="2829">
                  <c:v>0.89303930649999996</c:v>
                </c:pt>
                <c:pt idx="2830">
                  <c:v>0.89183412529999995</c:v>
                </c:pt>
                <c:pt idx="2831">
                  <c:v>0.89183412529999995</c:v>
                </c:pt>
                <c:pt idx="2832">
                  <c:v>0.89183412529999995</c:v>
                </c:pt>
                <c:pt idx="2833">
                  <c:v>0.89183412529999995</c:v>
                </c:pt>
                <c:pt idx="2834">
                  <c:v>0.89183412529999995</c:v>
                </c:pt>
                <c:pt idx="2835">
                  <c:v>0.89183412529999995</c:v>
                </c:pt>
                <c:pt idx="2836">
                  <c:v>0.89183412529999995</c:v>
                </c:pt>
                <c:pt idx="2837">
                  <c:v>0.89183412529999995</c:v>
                </c:pt>
                <c:pt idx="2838">
                  <c:v>0.89183412529999995</c:v>
                </c:pt>
                <c:pt idx="2839">
                  <c:v>0.89183412529999995</c:v>
                </c:pt>
                <c:pt idx="2840">
                  <c:v>0.89183412529999995</c:v>
                </c:pt>
                <c:pt idx="2841">
                  <c:v>0.89183412529999995</c:v>
                </c:pt>
                <c:pt idx="2842">
                  <c:v>0.89183412529999995</c:v>
                </c:pt>
                <c:pt idx="2843">
                  <c:v>0.89183412529999995</c:v>
                </c:pt>
                <c:pt idx="2844">
                  <c:v>0.89183412529999995</c:v>
                </c:pt>
                <c:pt idx="2845">
                  <c:v>0.89183412529999995</c:v>
                </c:pt>
                <c:pt idx="2846">
                  <c:v>0.89183412529999995</c:v>
                </c:pt>
                <c:pt idx="2847">
                  <c:v>0.89183412529999995</c:v>
                </c:pt>
                <c:pt idx="2848">
                  <c:v>0.89183412529999995</c:v>
                </c:pt>
                <c:pt idx="2849">
                  <c:v>0.89183412529999995</c:v>
                </c:pt>
                <c:pt idx="2850">
                  <c:v>0.89183412529999995</c:v>
                </c:pt>
                <c:pt idx="2851">
                  <c:v>0.89183412529999995</c:v>
                </c:pt>
                <c:pt idx="2852">
                  <c:v>0.89183412529999995</c:v>
                </c:pt>
                <c:pt idx="2853">
                  <c:v>0.89183412529999995</c:v>
                </c:pt>
                <c:pt idx="2854">
                  <c:v>0.89183412529999995</c:v>
                </c:pt>
                <c:pt idx="2855">
                  <c:v>0.89183412529999995</c:v>
                </c:pt>
                <c:pt idx="2856">
                  <c:v>0.89183412529999995</c:v>
                </c:pt>
                <c:pt idx="2857">
                  <c:v>0.89183412529999995</c:v>
                </c:pt>
                <c:pt idx="2858">
                  <c:v>0.89049704259999996</c:v>
                </c:pt>
                <c:pt idx="2859">
                  <c:v>0.89049704259999996</c:v>
                </c:pt>
                <c:pt idx="2860">
                  <c:v>0.89049704259999996</c:v>
                </c:pt>
                <c:pt idx="2861">
                  <c:v>0.89049704259999996</c:v>
                </c:pt>
                <c:pt idx="2862">
                  <c:v>0.89049704259999996</c:v>
                </c:pt>
                <c:pt idx="2863">
                  <c:v>0.89049704259999996</c:v>
                </c:pt>
                <c:pt idx="2864">
                  <c:v>0.89049704259999996</c:v>
                </c:pt>
                <c:pt idx="2865">
                  <c:v>0.89049704259999996</c:v>
                </c:pt>
                <c:pt idx="2866">
                  <c:v>0.88910781169999997</c:v>
                </c:pt>
                <c:pt idx="2867">
                  <c:v>0.88910781169999997</c:v>
                </c:pt>
                <c:pt idx="2868">
                  <c:v>0.88910781169999997</c:v>
                </c:pt>
                <c:pt idx="2869">
                  <c:v>0.88910781169999997</c:v>
                </c:pt>
                <c:pt idx="2870">
                  <c:v>0.88910781169999997</c:v>
                </c:pt>
                <c:pt idx="2871">
                  <c:v>0.88910781169999997</c:v>
                </c:pt>
                <c:pt idx="2872">
                  <c:v>0.88910781169999997</c:v>
                </c:pt>
                <c:pt idx="2873">
                  <c:v>0.88910781169999997</c:v>
                </c:pt>
                <c:pt idx="2874">
                  <c:v>0.88910781169999997</c:v>
                </c:pt>
                <c:pt idx="2875">
                  <c:v>0.88910781169999997</c:v>
                </c:pt>
                <c:pt idx="2876">
                  <c:v>0.88910781169999997</c:v>
                </c:pt>
                <c:pt idx="2877">
                  <c:v>0.88910781169999997</c:v>
                </c:pt>
                <c:pt idx="2878">
                  <c:v>0.88910781169999997</c:v>
                </c:pt>
                <c:pt idx="2879">
                  <c:v>0.88910781169999997</c:v>
                </c:pt>
                <c:pt idx="2880">
                  <c:v>0.88910781169999997</c:v>
                </c:pt>
                <c:pt idx="2881">
                  <c:v>0.88910781169999997</c:v>
                </c:pt>
                <c:pt idx="2882">
                  <c:v>0.88910781169999997</c:v>
                </c:pt>
                <c:pt idx="2883">
                  <c:v>0.88910781169999997</c:v>
                </c:pt>
                <c:pt idx="2884">
                  <c:v>0.88910781169999997</c:v>
                </c:pt>
                <c:pt idx="2885">
                  <c:v>0.88910781169999997</c:v>
                </c:pt>
                <c:pt idx="2886">
                  <c:v>0.88757221959999999</c:v>
                </c:pt>
                <c:pt idx="2887">
                  <c:v>0.88757221959999999</c:v>
                </c:pt>
                <c:pt idx="2888">
                  <c:v>0.88757221959999999</c:v>
                </c:pt>
                <c:pt idx="2889">
                  <c:v>0.88757221959999999</c:v>
                </c:pt>
                <c:pt idx="2890">
                  <c:v>0.88757221959999999</c:v>
                </c:pt>
                <c:pt idx="2891">
                  <c:v>0.88757221959999999</c:v>
                </c:pt>
                <c:pt idx="2892">
                  <c:v>0.88757221959999999</c:v>
                </c:pt>
                <c:pt idx="2893">
                  <c:v>0.88757221959999999</c:v>
                </c:pt>
                <c:pt idx="2894">
                  <c:v>0.88757221959999999</c:v>
                </c:pt>
                <c:pt idx="2895">
                  <c:v>0.88757221959999999</c:v>
                </c:pt>
                <c:pt idx="2896">
                  <c:v>0.88757221959999999</c:v>
                </c:pt>
                <c:pt idx="2897">
                  <c:v>0.88757221959999999</c:v>
                </c:pt>
                <c:pt idx="2898">
                  <c:v>0.88757221959999999</c:v>
                </c:pt>
                <c:pt idx="2899">
                  <c:v>0.88757221959999999</c:v>
                </c:pt>
                <c:pt idx="2900">
                  <c:v>0.88757221959999999</c:v>
                </c:pt>
                <c:pt idx="2901">
                  <c:v>0.88757221959999999</c:v>
                </c:pt>
                <c:pt idx="2902">
                  <c:v>0.88757221959999999</c:v>
                </c:pt>
                <c:pt idx="2903">
                  <c:v>0.88757221959999999</c:v>
                </c:pt>
                <c:pt idx="2904">
                  <c:v>0.88757221959999999</c:v>
                </c:pt>
                <c:pt idx="2905">
                  <c:v>0.88757221959999999</c:v>
                </c:pt>
                <c:pt idx="2906">
                  <c:v>0.88757221959999999</c:v>
                </c:pt>
                <c:pt idx="2907">
                  <c:v>0.88757221959999999</c:v>
                </c:pt>
                <c:pt idx="2908">
                  <c:v>0.88757221959999999</c:v>
                </c:pt>
                <c:pt idx="2909">
                  <c:v>0.88757221959999999</c:v>
                </c:pt>
                <c:pt idx="2910">
                  <c:v>0.88757221959999999</c:v>
                </c:pt>
                <c:pt idx="2911">
                  <c:v>0.88757221959999999</c:v>
                </c:pt>
                <c:pt idx="2912">
                  <c:v>0.88757221959999999</c:v>
                </c:pt>
                <c:pt idx="2913">
                  <c:v>0.88757221959999999</c:v>
                </c:pt>
                <c:pt idx="2914">
                  <c:v>0.88757221959999999</c:v>
                </c:pt>
                <c:pt idx="2915">
                  <c:v>0.88757221959999999</c:v>
                </c:pt>
                <c:pt idx="2916">
                  <c:v>0.88757221959999999</c:v>
                </c:pt>
                <c:pt idx="2917">
                  <c:v>0.88757221959999999</c:v>
                </c:pt>
                <c:pt idx="2918">
                  <c:v>0.88757221959999999</c:v>
                </c:pt>
                <c:pt idx="2919">
                  <c:v>0.88757221959999999</c:v>
                </c:pt>
                <c:pt idx="2920">
                  <c:v>0.88757221959999999</c:v>
                </c:pt>
                <c:pt idx="2921">
                  <c:v>0.88757221959999999</c:v>
                </c:pt>
                <c:pt idx="2922">
                  <c:v>0.88757221959999999</c:v>
                </c:pt>
                <c:pt idx="2923">
                  <c:v>0.88757221959999999</c:v>
                </c:pt>
                <c:pt idx="2924">
                  <c:v>0.88757221959999999</c:v>
                </c:pt>
                <c:pt idx="2925">
                  <c:v>0.88757221959999999</c:v>
                </c:pt>
                <c:pt idx="2926">
                  <c:v>0.88757221959999999</c:v>
                </c:pt>
                <c:pt idx="2927">
                  <c:v>0.88757221959999999</c:v>
                </c:pt>
                <c:pt idx="2928">
                  <c:v>0.88757221959999999</c:v>
                </c:pt>
                <c:pt idx="2929">
                  <c:v>0.88757221959999999</c:v>
                </c:pt>
                <c:pt idx="2930">
                  <c:v>0.88757221959999999</c:v>
                </c:pt>
                <c:pt idx="2931">
                  <c:v>0.88757221959999999</c:v>
                </c:pt>
                <c:pt idx="2932">
                  <c:v>0.88757221959999999</c:v>
                </c:pt>
                <c:pt idx="2933">
                  <c:v>0.88757221959999999</c:v>
                </c:pt>
                <c:pt idx="2934">
                  <c:v>0.88757221959999999</c:v>
                </c:pt>
                <c:pt idx="2935">
                  <c:v>0.88757221959999999</c:v>
                </c:pt>
                <c:pt idx="2936">
                  <c:v>0.88757221959999999</c:v>
                </c:pt>
                <c:pt idx="2937">
                  <c:v>0.88757221959999999</c:v>
                </c:pt>
                <c:pt idx="2938">
                  <c:v>0.88757221959999999</c:v>
                </c:pt>
                <c:pt idx="2939">
                  <c:v>0.88757221959999999</c:v>
                </c:pt>
                <c:pt idx="2940">
                  <c:v>0.88757221959999999</c:v>
                </c:pt>
                <c:pt idx="2941">
                  <c:v>0.88757221959999999</c:v>
                </c:pt>
                <c:pt idx="2942">
                  <c:v>0.88757221959999999</c:v>
                </c:pt>
                <c:pt idx="2943">
                  <c:v>0.88757221959999999</c:v>
                </c:pt>
                <c:pt idx="2944">
                  <c:v>0.88757221959999999</c:v>
                </c:pt>
                <c:pt idx="2945">
                  <c:v>0.88757221959999999</c:v>
                </c:pt>
                <c:pt idx="2946">
                  <c:v>0.88757221959999999</c:v>
                </c:pt>
                <c:pt idx="2947">
                  <c:v>0.88757221959999999</c:v>
                </c:pt>
                <c:pt idx="2948">
                  <c:v>0.88757221959999999</c:v>
                </c:pt>
                <c:pt idx="2949">
                  <c:v>0.88757221959999999</c:v>
                </c:pt>
                <c:pt idx="2950">
                  <c:v>0.88757221959999999</c:v>
                </c:pt>
                <c:pt idx="2951">
                  <c:v>0.88757221959999999</c:v>
                </c:pt>
                <c:pt idx="2952">
                  <c:v>0.88757221959999999</c:v>
                </c:pt>
                <c:pt idx="2953">
                  <c:v>0.88757221959999999</c:v>
                </c:pt>
                <c:pt idx="2954">
                  <c:v>0.88757221959999999</c:v>
                </c:pt>
                <c:pt idx="2955">
                  <c:v>0.88757221959999999</c:v>
                </c:pt>
                <c:pt idx="2956">
                  <c:v>0.88757221959999999</c:v>
                </c:pt>
                <c:pt idx="2957">
                  <c:v>0.88757221959999999</c:v>
                </c:pt>
                <c:pt idx="2958">
                  <c:v>0.88757221959999999</c:v>
                </c:pt>
                <c:pt idx="2959">
                  <c:v>0.88481578409999995</c:v>
                </c:pt>
                <c:pt idx="2960">
                  <c:v>0.88481578409999995</c:v>
                </c:pt>
                <c:pt idx="2961">
                  <c:v>0.88481578409999995</c:v>
                </c:pt>
                <c:pt idx="2962">
                  <c:v>0.88481578409999995</c:v>
                </c:pt>
                <c:pt idx="2963">
                  <c:v>0.88481578409999995</c:v>
                </c:pt>
                <c:pt idx="2964">
                  <c:v>0.88481578409999995</c:v>
                </c:pt>
                <c:pt idx="2965">
                  <c:v>0.88481578409999995</c:v>
                </c:pt>
                <c:pt idx="2966">
                  <c:v>0.88481578409999995</c:v>
                </c:pt>
                <c:pt idx="2967">
                  <c:v>0.88481578409999995</c:v>
                </c:pt>
                <c:pt idx="2968">
                  <c:v>0.88481578409999995</c:v>
                </c:pt>
                <c:pt idx="2969">
                  <c:v>0.88481578409999995</c:v>
                </c:pt>
                <c:pt idx="2970">
                  <c:v>0.88481578409999995</c:v>
                </c:pt>
                <c:pt idx="2971">
                  <c:v>0.88481578409999995</c:v>
                </c:pt>
                <c:pt idx="2972">
                  <c:v>0.88481578409999995</c:v>
                </c:pt>
                <c:pt idx="2973">
                  <c:v>0.88481578409999995</c:v>
                </c:pt>
                <c:pt idx="2974">
                  <c:v>0.88481578409999995</c:v>
                </c:pt>
                <c:pt idx="2975">
                  <c:v>0.88481578409999995</c:v>
                </c:pt>
                <c:pt idx="2976">
                  <c:v>0.88481578409999995</c:v>
                </c:pt>
                <c:pt idx="2977">
                  <c:v>0.88481578409999995</c:v>
                </c:pt>
                <c:pt idx="2978">
                  <c:v>0.88481578409999995</c:v>
                </c:pt>
                <c:pt idx="2979">
                  <c:v>0.88481578409999995</c:v>
                </c:pt>
                <c:pt idx="2980">
                  <c:v>0.88481578409999995</c:v>
                </c:pt>
                <c:pt idx="2981">
                  <c:v>0.88481578409999995</c:v>
                </c:pt>
                <c:pt idx="2982">
                  <c:v>0.88481578409999995</c:v>
                </c:pt>
                <c:pt idx="2983">
                  <c:v>0.88481578409999995</c:v>
                </c:pt>
                <c:pt idx="2984">
                  <c:v>0.88481578409999995</c:v>
                </c:pt>
                <c:pt idx="2985">
                  <c:v>0.88481578409999995</c:v>
                </c:pt>
                <c:pt idx="2986">
                  <c:v>0.88481578409999995</c:v>
                </c:pt>
                <c:pt idx="2987">
                  <c:v>0.88481578409999995</c:v>
                </c:pt>
                <c:pt idx="2988">
                  <c:v>0.88481578409999995</c:v>
                </c:pt>
                <c:pt idx="2989">
                  <c:v>0.8809350131</c:v>
                </c:pt>
                <c:pt idx="2990">
                  <c:v>0.8809350131</c:v>
                </c:pt>
                <c:pt idx="2991">
                  <c:v>0.8809350131</c:v>
                </c:pt>
                <c:pt idx="2992">
                  <c:v>0.8809350131</c:v>
                </c:pt>
                <c:pt idx="2993">
                  <c:v>0.8809350131</c:v>
                </c:pt>
                <c:pt idx="2994">
                  <c:v>0.8809350131</c:v>
                </c:pt>
                <c:pt idx="2995">
                  <c:v>0.8809350131</c:v>
                </c:pt>
                <c:pt idx="2996">
                  <c:v>0.8809350131</c:v>
                </c:pt>
                <c:pt idx="2997">
                  <c:v>0.8809350131</c:v>
                </c:pt>
                <c:pt idx="2998">
                  <c:v>0.8809350131</c:v>
                </c:pt>
                <c:pt idx="2999">
                  <c:v>0.8809350131</c:v>
                </c:pt>
                <c:pt idx="3000">
                  <c:v>0.8809350131</c:v>
                </c:pt>
                <c:pt idx="3001">
                  <c:v>0.8809350131</c:v>
                </c:pt>
                <c:pt idx="3002">
                  <c:v>0.8809350131</c:v>
                </c:pt>
                <c:pt idx="3003">
                  <c:v>0.8809350131</c:v>
                </c:pt>
                <c:pt idx="3004">
                  <c:v>0.8809350131</c:v>
                </c:pt>
                <c:pt idx="3005">
                  <c:v>0.8809350131</c:v>
                </c:pt>
                <c:pt idx="3006">
                  <c:v>0.8809350131</c:v>
                </c:pt>
                <c:pt idx="3007">
                  <c:v>0.8809350131</c:v>
                </c:pt>
                <c:pt idx="3008">
                  <c:v>0.8809350131</c:v>
                </c:pt>
                <c:pt idx="3009">
                  <c:v>0.8809350131</c:v>
                </c:pt>
                <c:pt idx="3010">
                  <c:v>0.8809350131</c:v>
                </c:pt>
                <c:pt idx="3011">
                  <c:v>0.8809350131</c:v>
                </c:pt>
                <c:pt idx="3012">
                  <c:v>0.8809350131</c:v>
                </c:pt>
                <c:pt idx="3013">
                  <c:v>0.8809350131</c:v>
                </c:pt>
                <c:pt idx="3014">
                  <c:v>0.8809350131</c:v>
                </c:pt>
                <c:pt idx="3015">
                  <c:v>0.8809350131</c:v>
                </c:pt>
                <c:pt idx="3016">
                  <c:v>0.8809350131</c:v>
                </c:pt>
                <c:pt idx="3017">
                  <c:v>0.8809350131</c:v>
                </c:pt>
                <c:pt idx="3018">
                  <c:v>0.8809350131</c:v>
                </c:pt>
                <c:pt idx="3019">
                  <c:v>0.8809350131</c:v>
                </c:pt>
                <c:pt idx="3020">
                  <c:v>0.8809350131</c:v>
                </c:pt>
                <c:pt idx="3021">
                  <c:v>0.8809350131</c:v>
                </c:pt>
                <c:pt idx="3022">
                  <c:v>0.8809350131</c:v>
                </c:pt>
                <c:pt idx="3023">
                  <c:v>0.8809350131</c:v>
                </c:pt>
                <c:pt idx="3024">
                  <c:v>0.8809350131</c:v>
                </c:pt>
                <c:pt idx="3025">
                  <c:v>0.8809350131</c:v>
                </c:pt>
                <c:pt idx="3026">
                  <c:v>0.8809350131</c:v>
                </c:pt>
                <c:pt idx="3027">
                  <c:v>0.8809350131</c:v>
                </c:pt>
                <c:pt idx="3028">
                  <c:v>0.8809350131</c:v>
                </c:pt>
                <c:pt idx="3029">
                  <c:v>0.8809350131</c:v>
                </c:pt>
                <c:pt idx="3030">
                  <c:v>0.8809350131</c:v>
                </c:pt>
                <c:pt idx="3031">
                  <c:v>0.8809350131</c:v>
                </c:pt>
                <c:pt idx="3032">
                  <c:v>0.8809350131</c:v>
                </c:pt>
                <c:pt idx="3033">
                  <c:v>0.8809350131</c:v>
                </c:pt>
                <c:pt idx="3034">
                  <c:v>0.8809350131</c:v>
                </c:pt>
                <c:pt idx="3035">
                  <c:v>0.8809350131</c:v>
                </c:pt>
                <c:pt idx="3036">
                  <c:v>0.8809350131</c:v>
                </c:pt>
                <c:pt idx="3037">
                  <c:v>0.8809350131</c:v>
                </c:pt>
                <c:pt idx="3038">
                  <c:v>0.8809350131</c:v>
                </c:pt>
                <c:pt idx="3039">
                  <c:v>0.8809350131</c:v>
                </c:pt>
                <c:pt idx="3040">
                  <c:v>0.8809350131</c:v>
                </c:pt>
                <c:pt idx="3041">
                  <c:v>0.8809350131</c:v>
                </c:pt>
                <c:pt idx="3042">
                  <c:v>0.8809350131</c:v>
                </c:pt>
                <c:pt idx="3043">
                  <c:v>0.8809350131</c:v>
                </c:pt>
                <c:pt idx="3044">
                  <c:v>0.8809350131</c:v>
                </c:pt>
                <c:pt idx="3045">
                  <c:v>0.8809350131</c:v>
                </c:pt>
                <c:pt idx="3046">
                  <c:v>0.8809350131</c:v>
                </c:pt>
                <c:pt idx="3047">
                  <c:v>0.8809350131</c:v>
                </c:pt>
                <c:pt idx="3048">
                  <c:v>0.8809350131</c:v>
                </c:pt>
                <c:pt idx="3049">
                  <c:v>0.8809350131</c:v>
                </c:pt>
                <c:pt idx="3050">
                  <c:v>0.8809350131</c:v>
                </c:pt>
                <c:pt idx="3051">
                  <c:v>0.8809350131</c:v>
                </c:pt>
                <c:pt idx="3052">
                  <c:v>0.8809350131</c:v>
                </c:pt>
                <c:pt idx="3053">
                  <c:v>0.8809350131</c:v>
                </c:pt>
                <c:pt idx="3054">
                  <c:v>0.8809350131</c:v>
                </c:pt>
                <c:pt idx="3055">
                  <c:v>0.8809350131</c:v>
                </c:pt>
                <c:pt idx="3056">
                  <c:v>0.8809350131</c:v>
                </c:pt>
                <c:pt idx="3057">
                  <c:v>0.8809350131</c:v>
                </c:pt>
                <c:pt idx="3058">
                  <c:v>0.8809350131</c:v>
                </c:pt>
                <c:pt idx="3059">
                  <c:v>0.8809350131</c:v>
                </c:pt>
                <c:pt idx="3060">
                  <c:v>0.8809350131</c:v>
                </c:pt>
                <c:pt idx="3061">
                  <c:v>0.8809350131</c:v>
                </c:pt>
                <c:pt idx="3062">
                  <c:v>0.8809350131</c:v>
                </c:pt>
                <c:pt idx="3063">
                  <c:v>0.8809350131</c:v>
                </c:pt>
                <c:pt idx="3064">
                  <c:v>0.8809350131</c:v>
                </c:pt>
                <c:pt idx="3065">
                  <c:v>0.8809350131</c:v>
                </c:pt>
                <c:pt idx="3066">
                  <c:v>0.8809350131</c:v>
                </c:pt>
                <c:pt idx="3067">
                  <c:v>0.8809350131</c:v>
                </c:pt>
                <c:pt idx="3068">
                  <c:v>0.8809350131</c:v>
                </c:pt>
                <c:pt idx="3069">
                  <c:v>0.8809350131</c:v>
                </c:pt>
                <c:pt idx="3070">
                  <c:v>0.8809350131</c:v>
                </c:pt>
                <c:pt idx="3071">
                  <c:v>0.8809350131</c:v>
                </c:pt>
                <c:pt idx="3072">
                  <c:v>0.8809350131</c:v>
                </c:pt>
                <c:pt idx="3073">
                  <c:v>0.8809350131</c:v>
                </c:pt>
                <c:pt idx="3074">
                  <c:v>0.8809350131</c:v>
                </c:pt>
                <c:pt idx="3075">
                  <c:v>0.8809350131</c:v>
                </c:pt>
                <c:pt idx="3076">
                  <c:v>0.8809350131</c:v>
                </c:pt>
                <c:pt idx="3077">
                  <c:v>0.8809350131</c:v>
                </c:pt>
              </c:numCache>
            </c:numRef>
          </c:yVal>
          <c:smooth val="0"/>
          <c:extLst>
            <c:ext xmlns:c16="http://schemas.microsoft.com/office/drawing/2014/chart" uri="{C3380CC4-5D6E-409C-BE32-E72D297353CC}">
              <c16:uniqueId val="{00000001-4BA8-44D5-A2CA-F73B54AB5EB7}"/>
            </c:ext>
          </c:extLst>
        </c:ser>
        <c:ser>
          <c:idx val="2"/>
          <c:order val="2"/>
          <c:tx>
            <c:strRef>
              <c:f>kmcurve_her2neg!$K$2</c:f>
              <c:strCache>
                <c:ptCount val="1"/>
                <c:pt idx="0">
                  <c:v>Stage III</c:v>
                </c:pt>
              </c:strCache>
            </c:strRef>
          </c:tx>
          <c:marker>
            <c:symbol val="none"/>
          </c:marker>
          <c:xVal>
            <c:numRef>
              <c:f>kmcurve_her2neg!$H$3:$H$3082</c:f>
              <c:numCache>
                <c:formatCode>General</c:formatCode>
                <c:ptCount val="3080"/>
                <c:pt idx="0">
                  <c:v>0</c:v>
                </c:pt>
                <c:pt idx="1">
                  <c:v>0.2333333333</c:v>
                </c:pt>
                <c:pt idx="2">
                  <c:v>0.2333333333</c:v>
                </c:pt>
                <c:pt idx="3">
                  <c:v>0.33333333329999998</c:v>
                </c:pt>
                <c:pt idx="4">
                  <c:v>0.33333333329999998</c:v>
                </c:pt>
                <c:pt idx="5">
                  <c:v>0.46666666670000001</c:v>
                </c:pt>
                <c:pt idx="6">
                  <c:v>0.46666666670000001</c:v>
                </c:pt>
                <c:pt idx="7">
                  <c:v>0.5</c:v>
                </c:pt>
                <c:pt idx="8">
                  <c:v>0.5</c:v>
                </c:pt>
                <c:pt idx="9">
                  <c:v>0.53333333329999999</c:v>
                </c:pt>
                <c:pt idx="10">
                  <c:v>0.53333333329999999</c:v>
                </c:pt>
                <c:pt idx="11">
                  <c:v>0.56666666669999999</c:v>
                </c:pt>
                <c:pt idx="12">
                  <c:v>0.56666666669999999</c:v>
                </c:pt>
                <c:pt idx="13">
                  <c:v>0.66666666669999997</c:v>
                </c:pt>
                <c:pt idx="14">
                  <c:v>0.66666666669999997</c:v>
                </c:pt>
                <c:pt idx="15">
                  <c:v>0.73333333329999995</c:v>
                </c:pt>
                <c:pt idx="16">
                  <c:v>0.73333333329999995</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1.0333333333000001</c:v>
                </c:pt>
                <c:pt idx="26">
                  <c:v>1.0333333333000001</c:v>
                </c:pt>
                <c:pt idx="27">
                  <c:v>1.1000000000000001</c:v>
                </c:pt>
                <c:pt idx="28">
                  <c:v>1.1000000000000001</c:v>
                </c:pt>
                <c:pt idx="29">
                  <c:v>1.1333333333</c:v>
                </c:pt>
                <c:pt idx="30">
                  <c:v>1.1333333333</c:v>
                </c:pt>
                <c:pt idx="31">
                  <c:v>1.1666666667000001</c:v>
                </c:pt>
                <c:pt idx="32">
                  <c:v>1.1666666667000001</c:v>
                </c:pt>
                <c:pt idx="33">
                  <c:v>1.2333333333000001</c:v>
                </c:pt>
                <c:pt idx="34">
                  <c:v>1.2333333333000001</c:v>
                </c:pt>
                <c:pt idx="35">
                  <c:v>1.2666666666999999</c:v>
                </c:pt>
                <c:pt idx="36">
                  <c:v>1.2666666666999999</c:v>
                </c:pt>
                <c:pt idx="37">
                  <c:v>1.3333333332999999</c:v>
                </c:pt>
                <c:pt idx="38">
                  <c:v>1.3333333332999999</c:v>
                </c:pt>
                <c:pt idx="39">
                  <c:v>1.4</c:v>
                </c:pt>
                <c:pt idx="40">
                  <c:v>1.4</c:v>
                </c:pt>
                <c:pt idx="41">
                  <c:v>1.4333333333</c:v>
                </c:pt>
                <c:pt idx="42">
                  <c:v>1.4333333333</c:v>
                </c:pt>
                <c:pt idx="43">
                  <c:v>1.4666666666999999</c:v>
                </c:pt>
                <c:pt idx="44">
                  <c:v>1.4666666666999999</c:v>
                </c:pt>
                <c:pt idx="45">
                  <c:v>1.5</c:v>
                </c:pt>
                <c:pt idx="46">
                  <c:v>1.5</c:v>
                </c:pt>
                <c:pt idx="47">
                  <c:v>1.5333333333000001</c:v>
                </c:pt>
                <c:pt idx="48">
                  <c:v>1.5333333333000001</c:v>
                </c:pt>
                <c:pt idx="49">
                  <c:v>1.5666666667</c:v>
                </c:pt>
                <c:pt idx="50">
                  <c:v>1.5666666667</c:v>
                </c:pt>
                <c:pt idx="51">
                  <c:v>1.6</c:v>
                </c:pt>
                <c:pt idx="52">
                  <c:v>1.6</c:v>
                </c:pt>
                <c:pt idx="53">
                  <c:v>1.6333333333</c:v>
                </c:pt>
                <c:pt idx="54">
                  <c:v>1.6333333333</c:v>
                </c:pt>
                <c:pt idx="55">
                  <c:v>1.6666666667000001</c:v>
                </c:pt>
                <c:pt idx="56">
                  <c:v>1.6666666667000001</c:v>
                </c:pt>
                <c:pt idx="57">
                  <c:v>1.7</c:v>
                </c:pt>
                <c:pt idx="58">
                  <c:v>1.7</c:v>
                </c:pt>
                <c:pt idx="59">
                  <c:v>1.7666666666999999</c:v>
                </c:pt>
                <c:pt idx="60">
                  <c:v>1.7666666666999999</c:v>
                </c:pt>
                <c:pt idx="61">
                  <c:v>1.8</c:v>
                </c:pt>
                <c:pt idx="62">
                  <c:v>1.8</c:v>
                </c:pt>
                <c:pt idx="63">
                  <c:v>1.8333333332999999</c:v>
                </c:pt>
                <c:pt idx="64">
                  <c:v>1.8333333332999999</c:v>
                </c:pt>
                <c:pt idx="65">
                  <c:v>1.8666666667</c:v>
                </c:pt>
                <c:pt idx="66">
                  <c:v>1.8666666667</c:v>
                </c:pt>
                <c:pt idx="67">
                  <c:v>1.9333333333</c:v>
                </c:pt>
                <c:pt idx="68">
                  <c:v>1.9333333333</c:v>
                </c:pt>
                <c:pt idx="69">
                  <c:v>1.9666666666999999</c:v>
                </c:pt>
                <c:pt idx="70">
                  <c:v>1.9666666666999999</c:v>
                </c:pt>
                <c:pt idx="71">
                  <c:v>2</c:v>
                </c:pt>
                <c:pt idx="72">
                  <c:v>2</c:v>
                </c:pt>
                <c:pt idx="73">
                  <c:v>2.0333333332999999</c:v>
                </c:pt>
                <c:pt idx="74">
                  <c:v>2.0333333332999999</c:v>
                </c:pt>
                <c:pt idx="75">
                  <c:v>2.0666666667000002</c:v>
                </c:pt>
                <c:pt idx="76">
                  <c:v>2.0666666667000002</c:v>
                </c:pt>
                <c:pt idx="77">
                  <c:v>2.1333333333</c:v>
                </c:pt>
                <c:pt idx="78">
                  <c:v>2.1333333333</c:v>
                </c:pt>
                <c:pt idx="79">
                  <c:v>2.2000000000000002</c:v>
                </c:pt>
                <c:pt idx="80">
                  <c:v>2.2000000000000002</c:v>
                </c:pt>
                <c:pt idx="81">
                  <c:v>2.2333333333000001</c:v>
                </c:pt>
                <c:pt idx="82">
                  <c:v>2.2333333333000001</c:v>
                </c:pt>
                <c:pt idx="83">
                  <c:v>2.2666666666999999</c:v>
                </c:pt>
                <c:pt idx="84">
                  <c:v>2.2666666666999999</c:v>
                </c:pt>
                <c:pt idx="85">
                  <c:v>2.2999999999999998</c:v>
                </c:pt>
                <c:pt idx="86">
                  <c:v>2.2999999999999998</c:v>
                </c:pt>
                <c:pt idx="87">
                  <c:v>2.3333333333000001</c:v>
                </c:pt>
                <c:pt idx="88">
                  <c:v>2.3333333333000001</c:v>
                </c:pt>
                <c:pt idx="89">
                  <c:v>2.3666666667</c:v>
                </c:pt>
                <c:pt idx="90">
                  <c:v>2.3666666667</c:v>
                </c:pt>
                <c:pt idx="91">
                  <c:v>2.4333333332999998</c:v>
                </c:pt>
                <c:pt idx="92">
                  <c:v>2.4333333332999998</c:v>
                </c:pt>
                <c:pt idx="93">
                  <c:v>2.5</c:v>
                </c:pt>
                <c:pt idx="94">
                  <c:v>2.5</c:v>
                </c:pt>
                <c:pt idx="95">
                  <c:v>2.5333333332999999</c:v>
                </c:pt>
                <c:pt idx="96">
                  <c:v>2.5333333332999999</c:v>
                </c:pt>
                <c:pt idx="97">
                  <c:v>2.5666666667000002</c:v>
                </c:pt>
                <c:pt idx="98">
                  <c:v>2.5666666667000002</c:v>
                </c:pt>
                <c:pt idx="99">
                  <c:v>2.6</c:v>
                </c:pt>
                <c:pt idx="100">
                  <c:v>2.6</c:v>
                </c:pt>
                <c:pt idx="101">
                  <c:v>2.6333333333</c:v>
                </c:pt>
                <c:pt idx="102">
                  <c:v>2.6333333333</c:v>
                </c:pt>
                <c:pt idx="103">
                  <c:v>2.6666666666999999</c:v>
                </c:pt>
                <c:pt idx="104">
                  <c:v>2.6666666666999999</c:v>
                </c:pt>
                <c:pt idx="105">
                  <c:v>2.7</c:v>
                </c:pt>
                <c:pt idx="106">
                  <c:v>2.7</c:v>
                </c:pt>
                <c:pt idx="107">
                  <c:v>2.7333333333000001</c:v>
                </c:pt>
                <c:pt idx="108">
                  <c:v>2.7333333333000001</c:v>
                </c:pt>
                <c:pt idx="109">
                  <c:v>2.7666666666999999</c:v>
                </c:pt>
                <c:pt idx="110">
                  <c:v>2.7666666666999999</c:v>
                </c:pt>
                <c:pt idx="111">
                  <c:v>2.8</c:v>
                </c:pt>
                <c:pt idx="112">
                  <c:v>2.8</c:v>
                </c:pt>
                <c:pt idx="113">
                  <c:v>2.8333333333000001</c:v>
                </c:pt>
                <c:pt idx="114">
                  <c:v>2.8333333333000001</c:v>
                </c:pt>
                <c:pt idx="115">
                  <c:v>2.8666666667</c:v>
                </c:pt>
                <c:pt idx="116">
                  <c:v>2.8666666667</c:v>
                </c:pt>
                <c:pt idx="117">
                  <c:v>2.9</c:v>
                </c:pt>
                <c:pt idx="118">
                  <c:v>2.9</c:v>
                </c:pt>
                <c:pt idx="119">
                  <c:v>2.9666666667000001</c:v>
                </c:pt>
                <c:pt idx="120">
                  <c:v>2.9666666667000001</c:v>
                </c:pt>
                <c:pt idx="121">
                  <c:v>3.0333333332999999</c:v>
                </c:pt>
                <c:pt idx="122">
                  <c:v>3.0333333332999999</c:v>
                </c:pt>
                <c:pt idx="123">
                  <c:v>3.0666666667000002</c:v>
                </c:pt>
                <c:pt idx="124">
                  <c:v>3.0666666667000002</c:v>
                </c:pt>
                <c:pt idx="125">
                  <c:v>3.1</c:v>
                </c:pt>
                <c:pt idx="126">
                  <c:v>3.1</c:v>
                </c:pt>
                <c:pt idx="127">
                  <c:v>3.1333333333</c:v>
                </c:pt>
                <c:pt idx="128">
                  <c:v>3.1333333333</c:v>
                </c:pt>
                <c:pt idx="129">
                  <c:v>3.1666666666999999</c:v>
                </c:pt>
                <c:pt idx="130">
                  <c:v>3.1666666666999999</c:v>
                </c:pt>
                <c:pt idx="131">
                  <c:v>3.2</c:v>
                </c:pt>
                <c:pt idx="132">
                  <c:v>3.2</c:v>
                </c:pt>
                <c:pt idx="133">
                  <c:v>3.2333333333000001</c:v>
                </c:pt>
                <c:pt idx="134">
                  <c:v>3.2333333333000001</c:v>
                </c:pt>
                <c:pt idx="135">
                  <c:v>3.2666666666999999</c:v>
                </c:pt>
                <c:pt idx="136">
                  <c:v>3.2666666666999999</c:v>
                </c:pt>
                <c:pt idx="137">
                  <c:v>3.3</c:v>
                </c:pt>
                <c:pt idx="138">
                  <c:v>3.3</c:v>
                </c:pt>
                <c:pt idx="139">
                  <c:v>3.3666666667</c:v>
                </c:pt>
                <c:pt idx="140">
                  <c:v>3.3666666667</c:v>
                </c:pt>
                <c:pt idx="141">
                  <c:v>3.4</c:v>
                </c:pt>
                <c:pt idx="142">
                  <c:v>3.4</c:v>
                </c:pt>
                <c:pt idx="143">
                  <c:v>3.5333333332999999</c:v>
                </c:pt>
                <c:pt idx="144">
                  <c:v>3.5333333332999999</c:v>
                </c:pt>
                <c:pt idx="145">
                  <c:v>3.5666666667000002</c:v>
                </c:pt>
                <c:pt idx="146">
                  <c:v>3.5666666667000002</c:v>
                </c:pt>
                <c:pt idx="147">
                  <c:v>3.6</c:v>
                </c:pt>
                <c:pt idx="148">
                  <c:v>3.6</c:v>
                </c:pt>
                <c:pt idx="149">
                  <c:v>3.6666666666999999</c:v>
                </c:pt>
                <c:pt idx="150">
                  <c:v>3.6666666666999999</c:v>
                </c:pt>
                <c:pt idx="151">
                  <c:v>3.7</c:v>
                </c:pt>
                <c:pt idx="152">
                  <c:v>3.7</c:v>
                </c:pt>
                <c:pt idx="153">
                  <c:v>3.8</c:v>
                </c:pt>
                <c:pt idx="154">
                  <c:v>3.8</c:v>
                </c:pt>
                <c:pt idx="155">
                  <c:v>3.8333333333000001</c:v>
                </c:pt>
                <c:pt idx="156">
                  <c:v>3.8333333333000001</c:v>
                </c:pt>
                <c:pt idx="157">
                  <c:v>3.8666666667</c:v>
                </c:pt>
                <c:pt idx="158">
                  <c:v>3.8666666667</c:v>
                </c:pt>
                <c:pt idx="159">
                  <c:v>3.9</c:v>
                </c:pt>
                <c:pt idx="160">
                  <c:v>3.9</c:v>
                </c:pt>
                <c:pt idx="161">
                  <c:v>3.9333333332999998</c:v>
                </c:pt>
                <c:pt idx="162">
                  <c:v>3.9333333332999998</c:v>
                </c:pt>
                <c:pt idx="163">
                  <c:v>3.9666666667000001</c:v>
                </c:pt>
                <c:pt idx="164">
                  <c:v>3.9666666667000001</c:v>
                </c:pt>
                <c:pt idx="165">
                  <c:v>4</c:v>
                </c:pt>
                <c:pt idx="166">
                  <c:v>4</c:v>
                </c:pt>
                <c:pt idx="167">
                  <c:v>4.0333333332999999</c:v>
                </c:pt>
                <c:pt idx="168">
                  <c:v>4.0333333332999999</c:v>
                </c:pt>
                <c:pt idx="169">
                  <c:v>4.0666666666999998</c:v>
                </c:pt>
                <c:pt idx="170">
                  <c:v>4.0666666666999998</c:v>
                </c:pt>
                <c:pt idx="171">
                  <c:v>4.0999999999999996</c:v>
                </c:pt>
                <c:pt idx="172">
                  <c:v>4.0999999999999996</c:v>
                </c:pt>
                <c:pt idx="173">
                  <c:v>4.1333333333000004</c:v>
                </c:pt>
                <c:pt idx="174">
                  <c:v>4.1333333333000004</c:v>
                </c:pt>
                <c:pt idx="175">
                  <c:v>4.1666666667000003</c:v>
                </c:pt>
                <c:pt idx="176">
                  <c:v>4.1666666667000003</c:v>
                </c:pt>
                <c:pt idx="177">
                  <c:v>4.2</c:v>
                </c:pt>
                <c:pt idx="178">
                  <c:v>4.2</c:v>
                </c:pt>
                <c:pt idx="179">
                  <c:v>4.2333333333000001</c:v>
                </c:pt>
                <c:pt idx="180">
                  <c:v>4.2333333333000001</c:v>
                </c:pt>
                <c:pt idx="181">
                  <c:v>4.2666666666999999</c:v>
                </c:pt>
                <c:pt idx="182">
                  <c:v>4.2666666666999999</c:v>
                </c:pt>
                <c:pt idx="183">
                  <c:v>4.3</c:v>
                </c:pt>
                <c:pt idx="184">
                  <c:v>4.3</c:v>
                </c:pt>
                <c:pt idx="185">
                  <c:v>4.3333333332999997</c:v>
                </c:pt>
                <c:pt idx="186">
                  <c:v>4.3333333332999997</c:v>
                </c:pt>
                <c:pt idx="187">
                  <c:v>4.3666666666999996</c:v>
                </c:pt>
                <c:pt idx="188">
                  <c:v>4.3666666666999996</c:v>
                </c:pt>
                <c:pt idx="189">
                  <c:v>4.4000000000000004</c:v>
                </c:pt>
                <c:pt idx="190">
                  <c:v>4.4000000000000004</c:v>
                </c:pt>
                <c:pt idx="191">
                  <c:v>4.4333333333000002</c:v>
                </c:pt>
                <c:pt idx="192">
                  <c:v>4.4333333333000002</c:v>
                </c:pt>
                <c:pt idx="193">
                  <c:v>4.4666666667000001</c:v>
                </c:pt>
                <c:pt idx="194">
                  <c:v>4.4666666667000001</c:v>
                </c:pt>
                <c:pt idx="195">
                  <c:v>4.5</c:v>
                </c:pt>
                <c:pt idx="196">
                  <c:v>4.5</c:v>
                </c:pt>
                <c:pt idx="197">
                  <c:v>4.5666666666999998</c:v>
                </c:pt>
                <c:pt idx="198">
                  <c:v>4.5666666666999998</c:v>
                </c:pt>
                <c:pt idx="199">
                  <c:v>4.5999999999999996</c:v>
                </c:pt>
                <c:pt idx="200">
                  <c:v>4.5999999999999996</c:v>
                </c:pt>
                <c:pt idx="201">
                  <c:v>4.6333333333000004</c:v>
                </c:pt>
                <c:pt idx="202">
                  <c:v>4.6333333333000004</c:v>
                </c:pt>
                <c:pt idx="203">
                  <c:v>4.6666666667000003</c:v>
                </c:pt>
                <c:pt idx="204">
                  <c:v>4.6666666667000003</c:v>
                </c:pt>
                <c:pt idx="205">
                  <c:v>4.7666666666999999</c:v>
                </c:pt>
                <c:pt idx="206">
                  <c:v>4.7666666666999999</c:v>
                </c:pt>
                <c:pt idx="207">
                  <c:v>4.8</c:v>
                </c:pt>
                <c:pt idx="208">
                  <c:v>4.8</c:v>
                </c:pt>
                <c:pt idx="209">
                  <c:v>4.8666666666999996</c:v>
                </c:pt>
                <c:pt idx="210">
                  <c:v>4.8666666666999996</c:v>
                </c:pt>
                <c:pt idx="211">
                  <c:v>4.9000000000000004</c:v>
                </c:pt>
                <c:pt idx="212">
                  <c:v>4.9000000000000004</c:v>
                </c:pt>
                <c:pt idx="213">
                  <c:v>4.9333333333000002</c:v>
                </c:pt>
                <c:pt idx="214">
                  <c:v>4.9333333333000002</c:v>
                </c:pt>
                <c:pt idx="215">
                  <c:v>4.9666666667000001</c:v>
                </c:pt>
                <c:pt idx="216">
                  <c:v>4.9666666667000001</c:v>
                </c:pt>
                <c:pt idx="217">
                  <c:v>5</c:v>
                </c:pt>
                <c:pt idx="218">
                  <c:v>5</c:v>
                </c:pt>
                <c:pt idx="219">
                  <c:v>5.0333333332999999</c:v>
                </c:pt>
                <c:pt idx="220">
                  <c:v>5.0333333332999999</c:v>
                </c:pt>
                <c:pt idx="221">
                  <c:v>5.0666666666999998</c:v>
                </c:pt>
                <c:pt idx="222">
                  <c:v>5.0666666666999998</c:v>
                </c:pt>
                <c:pt idx="223">
                  <c:v>5.0999999999999996</c:v>
                </c:pt>
                <c:pt idx="224">
                  <c:v>5.0999999999999996</c:v>
                </c:pt>
                <c:pt idx="225">
                  <c:v>5.1333333333000004</c:v>
                </c:pt>
                <c:pt idx="226">
                  <c:v>5.1333333333000004</c:v>
                </c:pt>
                <c:pt idx="227">
                  <c:v>5.1666666667000003</c:v>
                </c:pt>
                <c:pt idx="228">
                  <c:v>5.1666666667000003</c:v>
                </c:pt>
                <c:pt idx="229">
                  <c:v>5.2</c:v>
                </c:pt>
                <c:pt idx="230">
                  <c:v>5.2</c:v>
                </c:pt>
                <c:pt idx="231">
                  <c:v>5.2333333333000001</c:v>
                </c:pt>
                <c:pt idx="232">
                  <c:v>5.2333333333000001</c:v>
                </c:pt>
                <c:pt idx="233">
                  <c:v>5.3333333332999997</c:v>
                </c:pt>
                <c:pt idx="234">
                  <c:v>5.3333333332999997</c:v>
                </c:pt>
                <c:pt idx="235">
                  <c:v>5.4</c:v>
                </c:pt>
                <c:pt idx="236">
                  <c:v>5.4</c:v>
                </c:pt>
                <c:pt idx="237">
                  <c:v>5.4666666667000001</c:v>
                </c:pt>
                <c:pt idx="238">
                  <c:v>5.4666666667000001</c:v>
                </c:pt>
                <c:pt idx="239">
                  <c:v>5.5</c:v>
                </c:pt>
                <c:pt idx="240">
                  <c:v>5.5</c:v>
                </c:pt>
                <c:pt idx="241">
                  <c:v>5.5333333332999999</c:v>
                </c:pt>
                <c:pt idx="242">
                  <c:v>5.5333333332999999</c:v>
                </c:pt>
                <c:pt idx="243">
                  <c:v>5.6333333333000004</c:v>
                </c:pt>
                <c:pt idx="244">
                  <c:v>5.6333333333000004</c:v>
                </c:pt>
                <c:pt idx="245">
                  <c:v>5.7</c:v>
                </c:pt>
                <c:pt idx="246">
                  <c:v>5.7</c:v>
                </c:pt>
                <c:pt idx="247">
                  <c:v>5.8</c:v>
                </c:pt>
                <c:pt idx="248">
                  <c:v>5.8</c:v>
                </c:pt>
                <c:pt idx="249">
                  <c:v>5.8333333332999997</c:v>
                </c:pt>
                <c:pt idx="250">
                  <c:v>5.8333333332999997</c:v>
                </c:pt>
                <c:pt idx="251">
                  <c:v>5.8666666666999996</c:v>
                </c:pt>
                <c:pt idx="252">
                  <c:v>5.8666666666999996</c:v>
                </c:pt>
                <c:pt idx="253">
                  <c:v>5.9</c:v>
                </c:pt>
                <c:pt idx="254">
                  <c:v>5.9</c:v>
                </c:pt>
                <c:pt idx="255">
                  <c:v>5.9333333333000002</c:v>
                </c:pt>
                <c:pt idx="256">
                  <c:v>5.9333333333000002</c:v>
                </c:pt>
                <c:pt idx="257">
                  <c:v>5.9666666667000001</c:v>
                </c:pt>
                <c:pt idx="258">
                  <c:v>5.9666666667000001</c:v>
                </c:pt>
                <c:pt idx="259">
                  <c:v>6</c:v>
                </c:pt>
                <c:pt idx="260">
                  <c:v>6</c:v>
                </c:pt>
                <c:pt idx="261">
                  <c:v>6.0333333332999999</c:v>
                </c:pt>
                <c:pt idx="262">
                  <c:v>6.0333333332999999</c:v>
                </c:pt>
                <c:pt idx="263">
                  <c:v>6.1</c:v>
                </c:pt>
                <c:pt idx="264">
                  <c:v>6.1</c:v>
                </c:pt>
                <c:pt idx="265">
                  <c:v>6.1333333333000004</c:v>
                </c:pt>
                <c:pt idx="266">
                  <c:v>6.1333333333000004</c:v>
                </c:pt>
                <c:pt idx="267">
                  <c:v>6.1666666667000003</c:v>
                </c:pt>
                <c:pt idx="268">
                  <c:v>6.1666666667000003</c:v>
                </c:pt>
                <c:pt idx="269">
                  <c:v>6.2333333333000001</c:v>
                </c:pt>
                <c:pt idx="270">
                  <c:v>6.2333333333000001</c:v>
                </c:pt>
                <c:pt idx="271">
                  <c:v>6.2666666666999999</c:v>
                </c:pt>
                <c:pt idx="272">
                  <c:v>6.2666666666999999</c:v>
                </c:pt>
                <c:pt idx="273">
                  <c:v>6.3</c:v>
                </c:pt>
                <c:pt idx="274">
                  <c:v>6.3</c:v>
                </c:pt>
                <c:pt idx="275">
                  <c:v>6.3333333332999997</c:v>
                </c:pt>
                <c:pt idx="276">
                  <c:v>6.3333333332999997</c:v>
                </c:pt>
                <c:pt idx="277">
                  <c:v>6.4666666667000001</c:v>
                </c:pt>
                <c:pt idx="278">
                  <c:v>6.4666666667000001</c:v>
                </c:pt>
                <c:pt idx="279">
                  <c:v>6.5</c:v>
                </c:pt>
                <c:pt idx="280">
                  <c:v>6.5</c:v>
                </c:pt>
                <c:pt idx="281">
                  <c:v>6.5333333332999999</c:v>
                </c:pt>
                <c:pt idx="282">
                  <c:v>6.5333333332999999</c:v>
                </c:pt>
                <c:pt idx="283">
                  <c:v>6.5666666666999998</c:v>
                </c:pt>
                <c:pt idx="284">
                  <c:v>6.5666666666999998</c:v>
                </c:pt>
                <c:pt idx="285">
                  <c:v>6.6</c:v>
                </c:pt>
                <c:pt idx="286">
                  <c:v>6.6</c:v>
                </c:pt>
                <c:pt idx="287">
                  <c:v>6.6333333333000004</c:v>
                </c:pt>
                <c:pt idx="288">
                  <c:v>6.6333333333000004</c:v>
                </c:pt>
                <c:pt idx="289">
                  <c:v>6.6666666667000003</c:v>
                </c:pt>
                <c:pt idx="290">
                  <c:v>6.6666666667000003</c:v>
                </c:pt>
                <c:pt idx="291">
                  <c:v>6.7</c:v>
                </c:pt>
                <c:pt idx="292">
                  <c:v>6.7</c:v>
                </c:pt>
                <c:pt idx="293">
                  <c:v>6.8</c:v>
                </c:pt>
                <c:pt idx="294">
                  <c:v>6.8</c:v>
                </c:pt>
                <c:pt idx="295">
                  <c:v>6.8666666666999996</c:v>
                </c:pt>
                <c:pt idx="296">
                  <c:v>6.8666666666999996</c:v>
                </c:pt>
                <c:pt idx="297">
                  <c:v>6.9</c:v>
                </c:pt>
                <c:pt idx="298">
                  <c:v>6.9</c:v>
                </c:pt>
                <c:pt idx="299">
                  <c:v>6.9666666667000001</c:v>
                </c:pt>
                <c:pt idx="300">
                  <c:v>6.9666666667000001</c:v>
                </c:pt>
                <c:pt idx="301">
                  <c:v>7</c:v>
                </c:pt>
                <c:pt idx="302">
                  <c:v>7</c:v>
                </c:pt>
                <c:pt idx="303">
                  <c:v>7.1</c:v>
                </c:pt>
                <c:pt idx="304">
                  <c:v>7.1</c:v>
                </c:pt>
                <c:pt idx="305">
                  <c:v>7.1333333333000004</c:v>
                </c:pt>
                <c:pt idx="306">
                  <c:v>7.1333333333000004</c:v>
                </c:pt>
                <c:pt idx="307">
                  <c:v>7.2</c:v>
                </c:pt>
                <c:pt idx="308">
                  <c:v>7.2</c:v>
                </c:pt>
                <c:pt idx="309">
                  <c:v>7.2333333333000001</c:v>
                </c:pt>
                <c:pt idx="310">
                  <c:v>7.2333333333000001</c:v>
                </c:pt>
                <c:pt idx="311">
                  <c:v>7.2666666666999999</c:v>
                </c:pt>
                <c:pt idx="312">
                  <c:v>7.2666666666999999</c:v>
                </c:pt>
                <c:pt idx="313">
                  <c:v>7.3</c:v>
                </c:pt>
                <c:pt idx="314">
                  <c:v>7.3</c:v>
                </c:pt>
                <c:pt idx="315">
                  <c:v>7.4</c:v>
                </c:pt>
                <c:pt idx="316">
                  <c:v>7.4</c:v>
                </c:pt>
                <c:pt idx="317">
                  <c:v>7.4333333333000002</c:v>
                </c:pt>
                <c:pt idx="318">
                  <c:v>7.4333333333000002</c:v>
                </c:pt>
                <c:pt idx="319">
                  <c:v>7.4666666667000001</c:v>
                </c:pt>
                <c:pt idx="320">
                  <c:v>7.4666666667000001</c:v>
                </c:pt>
                <c:pt idx="321">
                  <c:v>7.5</c:v>
                </c:pt>
                <c:pt idx="322">
                  <c:v>7.5</c:v>
                </c:pt>
                <c:pt idx="323">
                  <c:v>7.6</c:v>
                </c:pt>
                <c:pt idx="324">
                  <c:v>7.6</c:v>
                </c:pt>
                <c:pt idx="325">
                  <c:v>7.6333333333000004</c:v>
                </c:pt>
                <c:pt idx="326">
                  <c:v>7.6333333333000004</c:v>
                </c:pt>
                <c:pt idx="327">
                  <c:v>7.6666666667000003</c:v>
                </c:pt>
                <c:pt idx="328">
                  <c:v>7.6666666667000003</c:v>
                </c:pt>
                <c:pt idx="329">
                  <c:v>7.7666666666999999</c:v>
                </c:pt>
                <c:pt idx="330">
                  <c:v>7.7666666666999999</c:v>
                </c:pt>
                <c:pt idx="331">
                  <c:v>7.8</c:v>
                </c:pt>
                <c:pt idx="332">
                  <c:v>7.8</c:v>
                </c:pt>
                <c:pt idx="333">
                  <c:v>7.9</c:v>
                </c:pt>
                <c:pt idx="334">
                  <c:v>7.9</c:v>
                </c:pt>
                <c:pt idx="335">
                  <c:v>7.9333333333000002</c:v>
                </c:pt>
                <c:pt idx="336">
                  <c:v>7.9333333333000002</c:v>
                </c:pt>
                <c:pt idx="337">
                  <c:v>7.9666666667000001</c:v>
                </c:pt>
                <c:pt idx="338">
                  <c:v>7.9666666667000001</c:v>
                </c:pt>
                <c:pt idx="339">
                  <c:v>8</c:v>
                </c:pt>
                <c:pt idx="340">
                  <c:v>8</c:v>
                </c:pt>
                <c:pt idx="341">
                  <c:v>8.0333333332999999</c:v>
                </c:pt>
                <c:pt idx="342">
                  <c:v>8.0333333332999999</c:v>
                </c:pt>
                <c:pt idx="343">
                  <c:v>8.0666666666999998</c:v>
                </c:pt>
                <c:pt idx="344">
                  <c:v>8.0666666666999998</c:v>
                </c:pt>
                <c:pt idx="345">
                  <c:v>8.1</c:v>
                </c:pt>
                <c:pt idx="346">
                  <c:v>8.1</c:v>
                </c:pt>
                <c:pt idx="347">
                  <c:v>8.1999999999999993</c:v>
                </c:pt>
                <c:pt idx="348">
                  <c:v>8.1999999999999993</c:v>
                </c:pt>
                <c:pt idx="349">
                  <c:v>8.3000000000000007</c:v>
                </c:pt>
                <c:pt idx="350">
                  <c:v>8.3000000000000007</c:v>
                </c:pt>
                <c:pt idx="351">
                  <c:v>8.3666666667000005</c:v>
                </c:pt>
                <c:pt idx="352">
                  <c:v>8.3666666667000005</c:v>
                </c:pt>
                <c:pt idx="353">
                  <c:v>8.4</c:v>
                </c:pt>
                <c:pt idx="354">
                  <c:v>8.4</c:v>
                </c:pt>
                <c:pt idx="355">
                  <c:v>8.4333333333000002</c:v>
                </c:pt>
                <c:pt idx="356">
                  <c:v>8.4333333333000002</c:v>
                </c:pt>
                <c:pt idx="357">
                  <c:v>8.4666666667000001</c:v>
                </c:pt>
                <c:pt idx="358">
                  <c:v>8.4666666667000001</c:v>
                </c:pt>
                <c:pt idx="359">
                  <c:v>8.5</c:v>
                </c:pt>
                <c:pt idx="360">
                  <c:v>8.5</c:v>
                </c:pt>
                <c:pt idx="361">
                  <c:v>8.5333333332999999</c:v>
                </c:pt>
                <c:pt idx="362">
                  <c:v>8.5333333332999999</c:v>
                </c:pt>
                <c:pt idx="363">
                  <c:v>8.5666666666999998</c:v>
                </c:pt>
                <c:pt idx="364">
                  <c:v>8.5666666666999998</c:v>
                </c:pt>
                <c:pt idx="365">
                  <c:v>8.6</c:v>
                </c:pt>
                <c:pt idx="366">
                  <c:v>8.6</c:v>
                </c:pt>
                <c:pt idx="367">
                  <c:v>8.6333333332999995</c:v>
                </c:pt>
                <c:pt idx="368">
                  <c:v>8.6333333332999995</c:v>
                </c:pt>
                <c:pt idx="369">
                  <c:v>8.7333333332999992</c:v>
                </c:pt>
                <c:pt idx="370">
                  <c:v>8.7333333332999992</c:v>
                </c:pt>
                <c:pt idx="371">
                  <c:v>8.7666666667000008</c:v>
                </c:pt>
                <c:pt idx="372">
                  <c:v>8.7666666667000008</c:v>
                </c:pt>
                <c:pt idx="373">
                  <c:v>8.8333333333000006</c:v>
                </c:pt>
                <c:pt idx="374">
                  <c:v>8.8333333333000006</c:v>
                </c:pt>
                <c:pt idx="375">
                  <c:v>8.8666666667000005</c:v>
                </c:pt>
                <c:pt idx="376">
                  <c:v>8.8666666667000005</c:v>
                </c:pt>
                <c:pt idx="377">
                  <c:v>8.9333333333000002</c:v>
                </c:pt>
                <c:pt idx="378">
                  <c:v>8.9333333333000002</c:v>
                </c:pt>
                <c:pt idx="379">
                  <c:v>9</c:v>
                </c:pt>
                <c:pt idx="380">
                  <c:v>9</c:v>
                </c:pt>
                <c:pt idx="381">
                  <c:v>9.0333333332999999</c:v>
                </c:pt>
                <c:pt idx="382">
                  <c:v>9.0333333332999999</c:v>
                </c:pt>
                <c:pt idx="383">
                  <c:v>9.1</c:v>
                </c:pt>
                <c:pt idx="384">
                  <c:v>9.1</c:v>
                </c:pt>
                <c:pt idx="385">
                  <c:v>9.1666666666999994</c:v>
                </c:pt>
                <c:pt idx="386">
                  <c:v>9.1666666666999994</c:v>
                </c:pt>
                <c:pt idx="387">
                  <c:v>9.1999999999999993</c:v>
                </c:pt>
                <c:pt idx="388">
                  <c:v>9.1999999999999993</c:v>
                </c:pt>
                <c:pt idx="389">
                  <c:v>9.2333333332999992</c:v>
                </c:pt>
                <c:pt idx="390">
                  <c:v>9.2333333332999992</c:v>
                </c:pt>
                <c:pt idx="391">
                  <c:v>9.3000000000000007</c:v>
                </c:pt>
                <c:pt idx="392">
                  <c:v>9.3000000000000007</c:v>
                </c:pt>
                <c:pt idx="393">
                  <c:v>9.4333333333000002</c:v>
                </c:pt>
                <c:pt idx="394">
                  <c:v>9.4333333333000002</c:v>
                </c:pt>
                <c:pt idx="395">
                  <c:v>9.5</c:v>
                </c:pt>
                <c:pt idx="396">
                  <c:v>9.5</c:v>
                </c:pt>
                <c:pt idx="397">
                  <c:v>9.5666666666999998</c:v>
                </c:pt>
                <c:pt idx="398">
                  <c:v>9.5666666666999998</c:v>
                </c:pt>
                <c:pt idx="399">
                  <c:v>9.6</c:v>
                </c:pt>
                <c:pt idx="400">
                  <c:v>9.6</c:v>
                </c:pt>
                <c:pt idx="401">
                  <c:v>9.6333333332999995</c:v>
                </c:pt>
                <c:pt idx="402">
                  <c:v>9.6333333332999995</c:v>
                </c:pt>
                <c:pt idx="403">
                  <c:v>9.6999999999999993</c:v>
                </c:pt>
                <c:pt idx="404">
                  <c:v>9.6999999999999993</c:v>
                </c:pt>
                <c:pt idx="405">
                  <c:v>9.7333333332999992</c:v>
                </c:pt>
                <c:pt idx="406">
                  <c:v>9.7333333332999992</c:v>
                </c:pt>
                <c:pt idx="407">
                  <c:v>9.7666666667000008</c:v>
                </c:pt>
                <c:pt idx="408">
                  <c:v>9.7666666667000008</c:v>
                </c:pt>
                <c:pt idx="409">
                  <c:v>9.8000000000000007</c:v>
                </c:pt>
                <c:pt idx="410">
                  <c:v>9.8000000000000007</c:v>
                </c:pt>
                <c:pt idx="411">
                  <c:v>9.9333333333000002</c:v>
                </c:pt>
                <c:pt idx="412">
                  <c:v>9.9333333333000002</c:v>
                </c:pt>
                <c:pt idx="413">
                  <c:v>9.9666666667000001</c:v>
                </c:pt>
                <c:pt idx="414">
                  <c:v>9.9666666667000001</c:v>
                </c:pt>
                <c:pt idx="415">
                  <c:v>10</c:v>
                </c:pt>
                <c:pt idx="416">
                  <c:v>10</c:v>
                </c:pt>
                <c:pt idx="417">
                  <c:v>10.033333333</c:v>
                </c:pt>
                <c:pt idx="418">
                  <c:v>10.033333333</c:v>
                </c:pt>
                <c:pt idx="419">
                  <c:v>10.1</c:v>
                </c:pt>
                <c:pt idx="420">
                  <c:v>10.1</c:v>
                </c:pt>
                <c:pt idx="421">
                  <c:v>10.133333332999999</c:v>
                </c:pt>
                <c:pt idx="422">
                  <c:v>10.133333332999999</c:v>
                </c:pt>
                <c:pt idx="423">
                  <c:v>10.199999999999999</c:v>
                </c:pt>
                <c:pt idx="424">
                  <c:v>10.199999999999999</c:v>
                </c:pt>
                <c:pt idx="425">
                  <c:v>10.266666667000001</c:v>
                </c:pt>
                <c:pt idx="426">
                  <c:v>10.266666667000001</c:v>
                </c:pt>
                <c:pt idx="427">
                  <c:v>10.3</c:v>
                </c:pt>
                <c:pt idx="428">
                  <c:v>10.3</c:v>
                </c:pt>
                <c:pt idx="429">
                  <c:v>10.333333333000001</c:v>
                </c:pt>
                <c:pt idx="430">
                  <c:v>10.333333333000001</c:v>
                </c:pt>
                <c:pt idx="431">
                  <c:v>10.366666667000001</c:v>
                </c:pt>
                <c:pt idx="432">
                  <c:v>10.366666667000001</c:v>
                </c:pt>
                <c:pt idx="433">
                  <c:v>10.4</c:v>
                </c:pt>
                <c:pt idx="434">
                  <c:v>10.4</c:v>
                </c:pt>
                <c:pt idx="435">
                  <c:v>10.433333333</c:v>
                </c:pt>
                <c:pt idx="436">
                  <c:v>10.433333333</c:v>
                </c:pt>
                <c:pt idx="437">
                  <c:v>10.533333333</c:v>
                </c:pt>
                <c:pt idx="438">
                  <c:v>10.533333333</c:v>
                </c:pt>
                <c:pt idx="439">
                  <c:v>10.566666667</c:v>
                </c:pt>
                <c:pt idx="440">
                  <c:v>10.566666667</c:v>
                </c:pt>
                <c:pt idx="441">
                  <c:v>10.6</c:v>
                </c:pt>
                <c:pt idx="442">
                  <c:v>10.6</c:v>
                </c:pt>
                <c:pt idx="443">
                  <c:v>10.633333332999999</c:v>
                </c:pt>
                <c:pt idx="444">
                  <c:v>10.633333332999999</c:v>
                </c:pt>
                <c:pt idx="445">
                  <c:v>10.666666666999999</c:v>
                </c:pt>
                <c:pt idx="446">
                  <c:v>10.666666666999999</c:v>
                </c:pt>
                <c:pt idx="447">
                  <c:v>10.7</c:v>
                </c:pt>
                <c:pt idx="448">
                  <c:v>10.7</c:v>
                </c:pt>
                <c:pt idx="449">
                  <c:v>10.733333332999999</c:v>
                </c:pt>
                <c:pt idx="450">
                  <c:v>10.733333332999999</c:v>
                </c:pt>
                <c:pt idx="451">
                  <c:v>10.833333333000001</c:v>
                </c:pt>
                <c:pt idx="452">
                  <c:v>10.833333333000001</c:v>
                </c:pt>
                <c:pt idx="453">
                  <c:v>10.866666667000001</c:v>
                </c:pt>
                <c:pt idx="454">
                  <c:v>10.866666667000001</c:v>
                </c:pt>
                <c:pt idx="455">
                  <c:v>10.9</c:v>
                </c:pt>
                <c:pt idx="456">
                  <c:v>10.9</c:v>
                </c:pt>
                <c:pt idx="457">
                  <c:v>10.933333333</c:v>
                </c:pt>
                <c:pt idx="458">
                  <c:v>10.933333333</c:v>
                </c:pt>
                <c:pt idx="459">
                  <c:v>10.966666667</c:v>
                </c:pt>
                <c:pt idx="460">
                  <c:v>10.966666667</c:v>
                </c:pt>
                <c:pt idx="461">
                  <c:v>11</c:v>
                </c:pt>
                <c:pt idx="462">
                  <c:v>11</c:v>
                </c:pt>
                <c:pt idx="463">
                  <c:v>11.033333333</c:v>
                </c:pt>
                <c:pt idx="464">
                  <c:v>11.033333333</c:v>
                </c:pt>
                <c:pt idx="465">
                  <c:v>11.066666667</c:v>
                </c:pt>
                <c:pt idx="466">
                  <c:v>11.066666667</c:v>
                </c:pt>
                <c:pt idx="467">
                  <c:v>11.1</c:v>
                </c:pt>
                <c:pt idx="468">
                  <c:v>11.1</c:v>
                </c:pt>
                <c:pt idx="469">
                  <c:v>11.133333332999999</c:v>
                </c:pt>
                <c:pt idx="470">
                  <c:v>11.133333332999999</c:v>
                </c:pt>
                <c:pt idx="471">
                  <c:v>11.233333332999999</c:v>
                </c:pt>
                <c:pt idx="472">
                  <c:v>11.233333332999999</c:v>
                </c:pt>
                <c:pt idx="473">
                  <c:v>11.266666667000001</c:v>
                </c:pt>
                <c:pt idx="474">
                  <c:v>11.266666667000001</c:v>
                </c:pt>
                <c:pt idx="475">
                  <c:v>11.366666667000001</c:v>
                </c:pt>
                <c:pt idx="476">
                  <c:v>11.366666667000001</c:v>
                </c:pt>
                <c:pt idx="477">
                  <c:v>11.4</c:v>
                </c:pt>
                <c:pt idx="478">
                  <c:v>11.4</c:v>
                </c:pt>
                <c:pt idx="479">
                  <c:v>11.433333333</c:v>
                </c:pt>
                <c:pt idx="480">
                  <c:v>11.433333333</c:v>
                </c:pt>
                <c:pt idx="481">
                  <c:v>11.533333333</c:v>
                </c:pt>
                <c:pt idx="482">
                  <c:v>11.533333333</c:v>
                </c:pt>
                <c:pt idx="483">
                  <c:v>11.566666667</c:v>
                </c:pt>
                <c:pt idx="484">
                  <c:v>11.566666667</c:v>
                </c:pt>
                <c:pt idx="485">
                  <c:v>11.6</c:v>
                </c:pt>
                <c:pt idx="486">
                  <c:v>11.6</c:v>
                </c:pt>
                <c:pt idx="487">
                  <c:v>11.633333332999999</c:v>
                </c:pt>
                <c:pt idx="488">
                  <c:v>11.633333332999999</c:v>
                </c:pt>
                <c:pt idx="489">
                  <c:v>11.666666666999999</c:v>
                </c:pt>
                <c:pt idx="490">
                  <c:v>11.666666666999999</c:v>
                </c:pt>
                <c:pt idx="491">
                  <c:v>11.766666667000001</c:v>
                </c:pt>
                <c:pt idx="492">
                  <c:v>11.766666667000001</c:v>
                </c:pt>
                <c:pt idx="493">
                  <c:v>11.8</c:v>
                </c:pt>
                <c:pt idx="494">
                  <c:v>11.8</c:v>
                </c:pt>
                <c:pt idx="495">
                  <c:v>11.833333333000001</c:v>
                </c:pt>
                <c:pt idx="496">
                  <c:v>11.833333333000001</c:v>
                </c:pt>
                <c:pt idx="497">
                  <c:v>11.866666667000001</c:v>
                </c:pt>
                <c:pt idx="498">
                  <c:v>11.866666667000001</c:v>
                </c:pt>
                <c:pt idx="499">
                  <c:v>11.9</c:v>
                </c:pt>
                <c:pt idx="500">
                  <c:v>11.9</c:v>
                </c:pt>
                <c:pt idx="501">
                  <c:v>11.933333333</c:v>
                </c:pt>
                <c:pt idx="502">
                  <c:v>11.933333333</c:v>
                </c:pt>
                <c:pt idx="503">
                  <c:v>11.966666667</c:v>
                </c:pt>
                <c:pt idx="504">
                  <c:v>11.966666667</c:v>
                </c:pt>
                <c:pt idx="505">
                  <c:v>12</c:v>
                </c:pt>
                <c:pt idx="506">
                  <c:v>12</c:v>
                </c:pt>
                <c:pt idx="507">
                  <c:v>12.166666666999999</c:v>
                </c:pt>
                <c:pt idx="508">
                  <c:v>12.166666666999999</c:v>
                </c:pt>
                <c:pt idx="509">
                  <c:v>12.2</c:v>
                </c:pt>
                <c:pt idx="510">
                  <c:v>12.2</c:v>
                </c:pt>
                <c:pt idx="511">
                  <c:v>12.233333332999999</c:v>
                </c:pt>
                <c:pt idx="512">
                  <c:v>12.233333332999999</c:v>
                </c:pt>
                <c:pt idx="513">
                  <c:v>12.266666667000001</c:v>
                </c:pt>
                <c:pt idx="514">
                  <c:v>12.266666667000001</c:v>
                </c:pt>
                <c:pt idx="515">
                  <c:v>12.3</c:v>
                </c:pt>
                <c:pt idx="516">
                  <c:v>12.3</c:v>
                </c:pt>
                <c:pt idx="517">
                  <c:v>12.366666667000001</c:v>
                </c:pt>
                <c:pt idx="518">
                  <c:v>12.366666667000001</c:v>
                </c:pt>
                <c:pt idx="519">
                  <c:v>12.4</c:v>
                </c:pt>
                <c:pt idx="520">
                  <c:v>12.4</c:v>
                </c:pt>
                <c:pt idx="521">
                  <c:v>12.433333333</c:v>
                </c:pt>
                <c:pt idx="522">
                  <c:v>12.433333333</c:v>
                </c:pt>
                <c:pt idx="523">
                  <c:v>12.466666667</c:v>
                </c:pt>
                <c:pt idx="524">
                  <c:v>12.466666667</c:v>
                </c:pt>
                <c:pt idx="525">
                  <c:v>12.5</c:v>
                </c:pt>
                <c:pt idx="526">
                  <c:v>12.5</c:v>
                </c:pt>
                <c:pt idx="527">
                  <c:v>12.533333333</c:v>
                </c:pt>
                <c:pt idx="528">
                  <c:v>12.533333333</c:v>
                </c:pt>
                <c:pt idx="529">
                  <c:v>12.566666667</c:v>
                </c:pt>
                <c:pt idx="530">
                  <c:v>12.566666667</c:v>
                </c:pt>
                <c:pt idx="531">
                  <c:v>12.6</c:v>
                </c:pt>
                <c:pt idx="532">
                  <c:v>12.6</c:v>
                </c:pt>
                <c:pt idx="533">
                  <c:v>12.633333332999999</c:v>
                </c:pt>
                <c:pt idx="534">
                  <c:v>12.633333332999999</c:v>
                </c:pt>
                <c:pt idx="535">
                  <c:v>12.666666666999999</c:v>
                </c:pt>
                <c:pt idx="536">
                  <c:v>12.666666666999999</c:v>
                </c:pt>
                <c:pt idx="537">
                  <c:v>12.7</c:v>
                </c:pt>
                <c:pt idx="538">
                  <c:v>12.7</c:v>
                </c:pt>
                <c:pt idx="539">
                  <c:v>12.733333332999999</c:v>
                </c:pt>
                <c:pt idx="540">
                  <c:v>12.733333332999999</c:v>
                </c:pt>
                <c:pt idx="541">
                  <c:v>12.766666667000001</c:v>
                </c:pt>
                <c:pt idx="542">
                  <c:v>12.766666667000001</c:v>
                </c:pt>
                <c:pt idx="543">
                  <c:v>12.8</c:v>
                </c:pt>
                <c:pt idx="544">
                  <c:v>12.8</c:v>
                </c:pt>
                <c:pt idx="545">
                  <c:v>12.833333333000001</c:v>
                </c:pt>
                <c:pt idx="546">
                  <c:v>12.833333333000001</c:v>
                </c:pt>
                <c:pt idx="547">
                  <c:v>12.866666667000001</c:v>
                </c:pt>
                <c:pt idx="548">
                  <c:v>12.866666667000001</c:v>
                </c:pt>
                <c:pt idx="549">
                  <c:v>12.9</c:v>
                </c:pt>
                <c:pt idx="550">
                  <c:v>12.9</c:v>
                </c:pt>
                <c:pt idx="551">
                  <c:v>12.933333333</c:v>
                </c:pt>
                <c:pt idx="552">
                  <c:v>12.933333333</c:v>
                </c:pt>
                <c:pt idx="553">
                  <c:v>12.966666667</c:v>
                </c:pt>
                <c:pt idx="554">
                  <c:v>12.966666667</c:v>
                </c:pt>
                <c:pt idx="555">
                  <c:v>13</c:v>
                </c:pt>
                <c:pt idx="556">
                  <c:v>13</c:v>
                </c:pt>
                <c:pt idx="557">
                  <c:v>13.033333333</c:v>
                </c:pt>
                <c:pt idx="558">
                  <c:v>13.033333333</c:v>
                </c:pt>
                <c:pt idx="559">
                  <c:v>13.066666667</c:v>
                </c:pt>
                <c:pt idx="560">
                  <c:v>13.066666667</c:v>
                </c:pt>
                <c:pt idx="561">
                  <c:v>13.1</c:v>
                </c:pt>
                <c:pt idx="562">
                  <c:v>13.1</c:v>
                </c:pt>
                <c:pt idx="563">
                  <c:v>13.133333332999999</c:v>
                </c:pt>
                <c:pt idx="564">
                  <c:v>13.133333332999999</c:v>
                </c:pt>
                <c:pt idx="565">
                  <c:v>13.166666666999999</c:v>
                </c:pt>
                <c:pt idx="566">
                  <c:v>13.166666666999999</c:v>
                </c:pt>
                <c:pt idx="567">
                  <c:v>13.2</c:v>
                </c:pt>
                <c:pt idx="568">
                  <c:v>13.2</c:v>
                </c:pt>
                <c:pt idx="569">
                  <c:v>13.233333332999999</c:v>
                </c:pt>
                <c:pt idx="570">
                  <c:v>13.233333332999999</c:v>
                </c:pt>
                <c:pt idx="571">
                  <c:v>13.3</c:v>
                </c:pt>
                <c:pt idx="572">
                  <c:v>13.3</c:v>
                </c:pt>
                <c:pt idx="573">
                  <c:v>13.333333333000001</c:v>
                </c:pt>
                <c:pt idx="574">
                  <c:v>13.333333333000001</c:v>
                </c:pt>
                <c:pt idx="575">
                  <c:v>13.366666667000001</c:v>
                </c:pt>
                <c:pt idx="576">
                  <c:v>13.366666667000001</c:v>
                </c:pt>
                <c:pt idx="577">
                  <c:v>13.4</c:v>
                </c:pt>
                <c:pt idx="578">
                  <c:v>13.4</c:v>
                </c:pt>
                <c:pt idx="579">
                  <c:v>13.433333333</c:v>
                </c:pt>
                <c:pt idx="580">
                  <c:v>13.433333333</c:v>
                </c:pt>
                <c:pt idx="581">
                  <c:v>13.5</c:v>
                </c:pt>
                <c:pt idx="582">
                  <c:v>13.5</c:v>
                </c:pt>
                <c:pt idx="583">
                  <c:v>13.533333333</c:v>
                </c:pt>
                <c:pt idx="584">
                  <c:v>13.533333333</c:v>
                </c:pt>
                <c:pt idx="585">
                  <c:v>13.566666667</c:v>
                </c:pt>
                <c:pt idx="586">
                  <c:v>13.566666667</c:v>
                </c:pt>
                <c:pt idx="587">
                  <c:v>13.6</c:v>
                </c:pt>
                <c:pt idx="588">
                  <c:v>13.6</c:v>
                </c:pt>
                <c:pt idx="589">
                  <c:v>13.633333332999999</c:v>
                </c:pt>
                <c:pt idx="590">
                  <c:v>13.633333332999999</c:v>
                </c:pt>
                <c:pt idx="591">
                  <c:v>13.666666666999999</c:v>
                </c:pt>
                <c:pt idx="592">
                  <c:v>13.666666666999999</c:v>
                </c:pt>
                <c:pt idx="593">
                  <c:v>13.7</c:v>
                </c:pt>
                <c:pt idx="594">
                  <c:v>13.7</c:v>
                </c:pt>
                <c:pt idx="595">
                  <c:v>13.733333332999999</c:v>
                </c:pt>
                <c:pt idx="596">
                  <c:v>13.733333332999999</c:v>
                </c:pt>
                <c:pt idx="597">
                  <c:v>13.766666667000001</c:v>
                </c:pt>
                <c:pt idx="598">
                  <c:v>13.766666667000001</c:v>
                </c:pt>
                <c:pt idx="599">
                  <c:v>13.8</c:v>
                </c:pt>
                <c:pt idx="600">
                  <c:v>13.8</c:v>
                </c:pt>
                <c:pt idx="601">
                  <c:v>13.833333333000001</c:v>
                </c:pt>
                <c:pt idx="602">
                  <c:v>13.833333333000001</c:v>
                </c:pt>
                <c:pt idx="603">
                  <c:v>13.866666667000001</c:v>
                </c:pt>
                <c:pt idx="604">
                  <c:v>13.866666667000001</c:v>
                </c:pt>
                <c:pt idx="605">
                  <c:v>13.9</c:v>
                </c:pt>
                <c:pt idx="606">
                  <c:v>13.9</c:v>
                </c:pt>
                <c:pt idx="607">
                  <c:v>13.933333333</c:v>
                </c:pt>
                <c:pt idx="608">
                  <c:v>13.933333333</c:v>
                </c:pt>
                <c:pt idx="609">
                  <c:v>13.966666667</c:v>
                </c:pt>
                <c:pt idx="610">
                  <c:v>13.966666667</c:v>
                </c:pt>
                <c:pt idx="611">
                  <c:v>14</c:v>
                </c:pt>
                <c:pt idx="612">
                  <c:v>14</c:v>
                </c:pt>
                <c:pt idx="613">
                  <c:v>14.033333333</c:v>
                </c:pt>
                <c:pt idx="614">
                  <c:v>14.033333333</c:v>
                </c:pt>
                <c:pt idx="615">
                  <c:v>14.066666667</c:v>
                </c:pt>
                <c:pt idx="616">
                  <c:v>14.066666667</c:v>
                </c:pt>
                <c:pt idx="617">
                  <c:v>14.1</c:v>
                </c:pt>
                <c:pt idx="618">
                  <c:v>14.1</c:v>
                </c:pt>
                <c:pt idx="619">
                  <c:v>14.133333332999999</c:v>
                </c:pt>
                <c:pt idx="620">
                  <c:v>14.133333332999999</c:v>
                </c:pt>
                <c:pt idx="621">
                  <c:v>14.166666666999999</c:v>
                </c:pt>
                <c:pt idx="622">
                  <c:v>14.166666666999999</c:v>
                </c:pt>
                <c:pt idx="623">
                  <c:v>14.2</c:v>
                </c:pt>
                <c:pt idx="624">
                  <c:v>14.2</c:v>
                </c:pt>
                <c:pt idx="625">
                  <c:v>14.233333332999999</c:v>
                </c:pt>
                <c:pt idx="626">
                  <c:v>14.233333332999999</c:v>
                </c:pt>
                <c:pt idx="627">
                  <c:v>14.266666667000001</c:v>
                </c:pt>
                <c:pt idx="628">
                  <c:v>14.266666667000001</c:v>
                </c:pt>
                <c:pt idx="629">
                  <c:v>14.3</c:v>
                </c:pt>
                <c:pt idx="630">
                  <c:v>14.3</c:v>
                </c:pt>
                <c:pt idx="631">
                  <c:v>14.333333333000001</c:v>
                </c:pt>
                <c:pt idx="632">
                  <c:v>14.333333333000001</c:v>
                </c:pt>
                <c:pt idx="633">
                  <c:v>14.366666667000001</c:v>
                </c:pt>
                <c:pt idx="634">
                  <c:v>14.366666667000001</c:v>
                </c:pt>
                <c:pt idx="635">
                  <c:v>14.4</c:v>
                </c:pt>
                <c:pt idx="636">
                  <c:v>14.4</c:v>
                </c:pt>
                <c:pt idx="637">
                  <c:v>14.433333333</c:v>
                </c:pt>
                <c:pt idx="638">
                  <c:v>14.433333333</c:v>
                </c:pt>
                <c:pt idx="639">
                  <c:v>14.466666667</c:v>
                </c:pt>
                <c:pt idx="640">
                  <c:v>14.466666667</c:v>
                </c:pt>
                <c:pt idx="641">
                  <c:v>14.5</c:v>
                </c:pt>
                <c:pt idx="642">
                  <c:v>14.5</c:v>
                </c:pt>
                <c:pt idx="643">
                  <c:v>14.533333333</c:v>
                </c:pt>
                <c:pt idx="644">
                  <c:v>14.533333333</c:v>
                </c:pt>
                <c:pt idx="645">
                  <c:v>14.566666667</c:v>
                </c:pt>
                <c:pt idx="646">
                  <c:v>14.566666667</c:v>
                </c:pt>
                <c:pt idx="647">
                  <c:v>14.6</c:v>
                </c:pt>
                <c:pt idx="648">
                  <c:v>14.6</c:v>
                </c:pt>
                <c:pt idx="649">
                  <c:v>14.666666666999999</c:v>
                </c:pt>
                <c:pt idx="650">
                  <c:v>14.666666666999999</c:v>
                </c:pt>
                <c:pt idx="651">
                  <c:v>14.7</c:v>
                </c:pt>
                <c:pt idx="652">
                  <c:v>14.7</c:v>
                </c:pt>
                <c:pt idx="653">
                  <c:v>14.733333332999999</c:v>
                </c:pt>
                <c:pt idx="654">
                  <c:v>14.733333332999999</c:v>
                </c:pt>
                <c:pt idx="655">
                  <c:v>14.766666667000001</c:v>
                </c:pt>
                <c:pt idx="656">
                  <c:v>14.766666667000001</c:v>
                </c:pt>
                <c:pt idx="657">
                  <c:v>14.8</c:v>
                </c:pt>
                <c:pt idx="658">
                  <c:v>14.8</c:v>
                </c:pt>
                <c:pt idx="659">
                  <c:v>14.833333333000001</c:v>
                </c:pt>
                <c:pt idx="660">
                  <c:v>14.833333333000001</c:v>
                </c:pt>
                <c:pt idx="661">
                  <c:v>14.866666667000001</c:v>
                </c:pt>
                <c:pt idx="662">
                  <c:v>14.866666667000001</c:v>
                </c:pt>
                <c:pt idx="663">
                  <c:v>14.9</c:v>
                </c:pt>
                <c:pt idx="664">
                  <c:v>14.9</c:v>
                </c:pt>
                <c:pt idx="665">
                  <c:v>14.933333333</c:v>
                </c:pt>
                <c:pt idx="666">
                  <c:v>14.933333333</c:v>
                </c:pt>
                <c:pt idx="667">
                  <c:v>14.966666667</c:v>
                </c:pt>
                <c:pt idx="668">
                  <c:v>14.966666667</c:v>
                </c:pt>
                <c:pt idx="669">
                  <c:v>15</c:v>
                </c:pt>
                <c:pt idx="670">
                  <c:v>15</c:v>
                </c:pt>
                <c:pt idx="671">
                  <c:v>15.033333333</c:v>
                </c:pt>
                <c:pt idx="672">
                  <c:v>15.033333333</c:v>
                </c:pt>
                <c:pt idx="673">
                  <c:v>15.066666667</c:v>
                </c:pt>
                <c:pt idx="674">
                  <c:v>15.066666667</c:v>
                </c:pt>
                <c:pt idx="675">
                  <c:v>15.1</c:v>
                </c:pt>
                <c:pt idx="676">
                  <c:v>15.1</c:v>
                </c:pt>
                <c:pt idx="677">
                  <c:v>15.133333332999999</c:v>
                </c:pt>
                <c:pt idx="678">
                  <c:v>15.133333332999999</c:v>
                </c:pt>
                <c:pt idx="679">
                  <c:v>15.166666666999999</c:v>
                </c:pt>
                <c:pt idx="680">
                  <c:v>15.166666666999999</c:v>
                </c:pt>
                <c:pt idx="681">
                  <c:v>15.2</c:v>
                </c:pt>
                <c:pt idx="682">
                  <c:v>15.2</c:v>
                </c:pt>
                <c:pt idx="683">
                  <c:v>15.233333332999999</c:v>
                </c:pt>
                <c:pt idx="684">
                  <c:v>15.233333332999999</c:v>
                </c:pt>
                <c:pt idx="685">
                  <c:v>15.266666667000001</c:v>
                </c:pt>
                <c:pt idx="686">
                  <c:v>15.266666667000001</c:v>
                </c:pt>
                <c:pt idx="687">
                  <c:v>15.3</c:v>
                </c:pt>
                <c:pt idx="688">
                  <c:v>15.3</c:v>
                </c:pt>
                <c:pt idx="689">
                  <c:v>15.333333333000001</c:v>
                </c:pt>
                <c:pt idx="690">
                  <c:v>15.333333333000001</c:v>
                </c:pt>
                <c:pt idx="691">
                  <c:v>15.366666667000001</c:v>
                </c:pt>
                <c:pt idx="692">
                  <c:v>15.366666667000001</c:v>
                </c:pt>
                <c:pt idx="693">
                  <c:v>15.433333333</c:v>
                </c:pt>
                <c:pt idx="694">
                  <c:v>15.433333333</c:v>
                </c:pt>
                <c:pt idx="695">
                  <c:v>15.466666667</c:v>
                </c:pt>
                <c:pt idx="696">
                  <c:v>15.466666667</c:v>
                </c:pt>
                <c:pt idx="697">
                  <c:v>15.5</c:v>
                </c:pt>
                <c:pt idx="698">
                  <c:v>15.5</c:v>
                </c:pt>
                <c:pt idx="699">
                  <c:v>15.533333333</c:v>
                </c:pt>
                <c:pt idx="700">
                  <c:v>15.533333333</c:v>
                </c:pt>
                <c:pt idx="701">
                  <c:v>15.566666667</c:v>
                </c:pt>
                <c:pt idx="702">
                  <c:v>15.566666667</c:v>
                </c:pt>
                <c:pt idx="703">
                  <c:v>15.6</c:v>
                </c:pt>
                <c:pt idx="704">
                  <c:v>15.6</c:v>
                </c:pt>
                <c:pt idx="705">
                  <c:v>15.633333332999999</c:v>
                </c:pt>
                <c:pt idx="706">
                  <c:v>15.633333332999999</c:v>
                </c:pt>
                <c:pt idx="707">
                  <c:v>15.666666666999999</c:v>
                </c:pt>
                <c:pt idx="708">
                  <c:v>15.666666666999999</c:v>
                </c:pt>
                <c:pt idx="709">
                  <c:v>15.7</c:v>
                </c:pt>
                <c:pt idx="710">
                  <c:v>15.7</c:v>
                </c:pt>
                <c:pt idx="711">
                  <c:v>15.733333332999999</c:v>
                </c:pt>
                <c:pt idx="712">
                  <c:v>15.733333332999999</c:v>
                </c:pt>
                <c:pt idx="713">
                  <c:v>15.766666667000001</c:v>
                </c:pt>
                <c:pt idx="714">
                  <c:v>15.766666667000001</c:v>
                </c:pt>
                <c:pt idx="715">
                  <c:v>15.833333333000001</c:v>
                </c:pt>
                <c:pt idx="716">
                  <c:v>15.833333333000001</c:v>
                </c:pt>
                <c:pt idx="717">
                  <c:v>15.866666667000001</c:v>
                </c:pt>
                <c:pt idx="718">
                  <c:v>15.866666667000001</c:v>
                </c:pt>
                <c:pt idx="719">
                  <c:v>15.9</c:v>
                </c:pt>
                <c:pt idx="720">
                  <c:v>15.9</c:v>
                </c:pt>
                <c:pt idx="721">
                  <c:v>15.933333333</c:v>
                </c:pt>
                <c:pt idx="722">
                  <c:v>15.933333333</c:v>
                </c:pt>
                <c:pt idx="723">
                  <c:v>15.966666667</c:v>
                </c:pt>
                <c:pt idx="724">
                  <c:v>15.966666667</c:v>
                </c:pt>
                <c:pt idx="725">
                  <c:v>16</c:v>
                </c:pt>
                <c:pt idx="726">
                  <c:v>16</c:v>
                </c:pt>
                <c:pt idx="727">
                  <c:v>16.033333333000002</c:v>
                </c:pt>
                <c:pt idx="728">
                  <c:v>16.033333333000002</c:v>
                </c:pt>
                <c:pt idx="729">
                  <c:v>16.100000000000001</c:v>
                </c:pt>
                <c:pt idx="730">
                  <c:v>16.100000000000001</c:v>
                </c:pt>
                <c:pt idx="731">
                  <c:v>16.133333332999999</c:v>
                </c:pt>
                <c:pt idx="732">
                  <c:v>16.133333332999999</c:v>
                </c:pt>
                <c:pt idx="733">
                  <c:v>16.166666667000001</c:v>
                </c:pt>
                <c:pt idx="734">
                  <c:v>16.166666667000001</c:v>
                </c:pt>
                <c:pt idx="735">
                  <c:v>16.2</c:v>
                </c:pt>
                <c:pt idx="736">
                  <c:v>16.2</c:v>
                </c:pt>
                <c:pt idx="737">
                  <c:v>16.233333333000001</c:v>
                </c:pt>
                <c:pt idx="738">
                  <c:v>16.233333333000001</c:v>
                </c:pt>
                <c:pt idx="739">
                  <c:v>16.266666666999999</c:v>
                </c:pt>
                <c:pt idx="740">
                  <c:v>16.266666666999999</c:v>
                </c:pt>
                <c:pt idx="741">
                  <c:v>16.3</c:v>
                </c:pt>
                <c:pt idx="742">
                  <c:v>16.3</c:v>
                </c:pt>
                <c:pt idx="743">
                  <c:v>16.333333332999999</c:v>
                </c:pt>
                <c:pt idx="744">
                  <c:v>16.333333332999999</c:v>
                </c:pt>
                <c:pt idx="745">
                  <c:v>16.366666667000001</c:v>
                </c:pt>
                <c:pt idx="746">
                  <c:v>16.366666667000001</c:v>
                </c:pt>
                <c:pt idx="747">
                  <c:v>16.399999999999999</c:v>
                </c:pt>
                <c:pt idx="748">
                  <c:v>16.399999999999999</c:v>
                </c:pt>
                <c:pt idx="749">
                  <c:v>16.433333333</c:v>
                </c:pt>
                <c:pt idx="750">
                  <c:v>16.433333333</c:v>
                </c:pt>
                <c:pt idx="751">
                  <c:v>16.466666666999998</c:v>
                </c:pt>
                <c:pt idx="752">
                  <c:v>16.466666666999998</c:v>
                </c:pt>
                <c:pt idx="753">
                  <c:v>16.5</c:v>
                </c:pt>
                <c:pt idx="754">
                  <c:v>16.5</c:v>
                </c:pt>
                <c:pt idx="755">
                  <c:v>16.566666667</c:v>
                </c:pt>
                <c:pt idx="756">
                  <c:v>16.566666667</c:v>
                </c:pt>
                <c:pt idx="757">
                  <c:v>16.600000000000001</c:v>
                </c:pt>
                <c:pt idx="758">
                  <c:v>16.600000000000001</c:v>
                </c:pt>
                <c:pt idx="759">
                  <c:v>16.633333332999999</c:v>
                </c:pt>
                <c:pt idx="760">
                  <c:v>16.633333332999999</c:v>
                </c:pt>
                <c:pt idx="761">
                  <c:v>16.666666667000001</c:v>
                </c:pt>
                <c:pt idx="762">
                  <c:v>16.666666667000001</c:v>
                </c:pt>
                <c:pt idx="763">
                  <c:v>16.7</c:v>
                </c:pt>
                <c:pt idx="764">
                  <c:v>16.7</c:v>
                </c:pt>
                <c:pt idx="765">
                  <c:v>16.733333333000001</c:v>
                </c:pt>
                <c:pt idx="766">
                  <c:v>16.733333333000001</c:v>
                </c:pt>
                <c:pt idx="767">
                  <c:v>16.8</c:v>
                </c:pt>
                <c:pt idx="768">
                  <c:v>16.8</c:v>
                </c:pt>
                <c:pt idx="769">
                  <c:v>16.833333332999999</c:v>
                </c:pt>
                <c:pt idx="770">
                  <c:v>16.833333332999999</c:v>
                </c:pt>
                <c:pt idx="771">
                  <c:v>16.866666667000001</c:v>
                </c:pt>
                <c:pt idx="772">
                  <c:v>16.866666667000001</c:v>
                </c:pt>
                <c:pt idx="773">
                  <c:v>16.899999999999999</c:v>
                </c:pt>
                <c:pt idx="774">
                  <c:v>16.899999999999999</c:v>
                </c:pt>
                <c:pt idx="775">
                  <c:v>16.933333333</c:v>
                </c:pt>
                <c:pt idx="776">
                  <c:v>16.933333333</c:v>
                </c:pt>
                <c:pt idx="777">
                  <c:v>16.966666666999998</c:v>
                </c:pt>
                <c:pt idx="778">
                  <c:v>16.966666666999998</c:v>
                </c:pt>
                <c:pt idx="779">
                  <c:v>17</c:v>
                </c:pt>
                <c:pt idx="780">
                  <c:v>17</c:v>
                </c:pt>
                <c:pt idx="781">
                  <c:v>17.033333333000002</c:v>
                </c:pt>
                <c:pt idx="782">
                  <c:v>17.033333333000002</c:v>
                </c:pt>
                <c:pt idx="783">
                  <c:v>17.066666667</c:v>
                </c:pt>
                <c:pt idx="784">
                  <c:v>17.066666667</c:v>
                </c:pt>
                <c:pt idx="785">
                  <c:v>17.100000000000001</c:v>
                </c:pt>
                <c:pt idx="786">
                  <c:v>17.100000000000001</c:v>
                </c:pt>
                <c:pt idx="787">
                  <c:v>17.133333332999999</c:v>
                </c:pt>
                <c:pt idx="788">
                  <c:v>17.133333332999999</c:v>
                </c:pt>
                <c:pt idx="789">
                  <c:v>17.166666667000001</c:v>
                </c:pt>
                <c:pt idx="790">
                  <c:v>17.166666667000001</c:v>
                </c:pt>
                <c:pt idx="791">
                  <c:v>17.2</c:v>
                </c:pt>
                <c:pt idx="792">
                  <c:v>17.2</c:v>
                </c:pt>
                <c:pt idx="793">
                  <c:v>17.233333333000001</c:v>
                </c:pt>
                <c:pt idx="794">
                  <c:v>17.233333333000001</c:v>
                </c:pt>
                <c:pt idx="795">
                  <c:v>17.266666666999999</c:v>
                </c:pt>
                <c:pt idx="796">
                  <c:v>17.266666666999999</c:v>
                </c:pt>
                <c:pt idx="797">
                  <c:v>17.3</c:v>
                </c:pt>
                <c:pt idx="798">
                  <c:v>17.3</c:v>
                </c:pt>
                <c:pt idx="799">
                  <c:v>17.333333332999999</c:v>
                </c:pt>
                <c:pt idx="800">
                  <c:v>17.333333332999999</c:v>
                </c:pt>
                <c:pt idx="801">
                  <c:v>17.366666667000001</c:v>
                </c:pt>
                <c:pt idx="802">
                  <c:v>17.366666667000001</c:v>
                </c:pt>
                <c:pt idx="803">
                  <c:v>17.399999999999999</c:v>
                </c:pt>
                <c:pt idx="804">
                  <c:v>17.399999999999999</c:v>
                </c:pt>
                <c:pt idx="805">
                  <c:v>17.466666666999998</c:v>
                </c:pt>
                <c:pt idx="806">
                  <c:v>17.466666666999998</c:v>
                </c:pt>
                <c:pt idx="807">
                  <c:v>17.5</c:v>
                </c:pt>
                <c:pt idx="808">
                  <c:v>17.5</c:v>
                </c:pt>
                <c:pt idx="809">
                  <c:v>17.533333333000002</c:v>
                </c:pt>
                <c:pt idx="810">
                  <c:v>17.533333333000002</c:v>
                </c:pt>
                <c:pt idx="811">
                  <c:v>17.566666667</c:v>
                </c:pt>
                <c:pt idx="812">
                  <c:v>17.566666667</c:v>
                </c:pt>
                <c:pt idx="813">
                  <c:v>17.600000000000001</c:v>
                </c:pt>
                <c:pt idx="814">
                  <c:v>17.600000000000001</c:v>
                </c:pt>
                <c:pt idx="815">
                  <c:v>17.633333332999999</c:v>
                </c:pt>
                <c:pt idx="816">
                  <c:v>17.633333332999999</c:v>
                </c:pt>
                <c:pt idx="817">
                  <c:v>17.7</c:v>
                </c:pt>
                <c:pt idx="818">
                  <c:v>17.7</c:v>
                </c:pt>
                <c:pt idx="819">
                  <c:v>17.733333333000001</c:v>
                </c:pt>
                <c:pt idx="820">
                  <c:v>17.733333333000001</c:v>
                </c:pt>
                <c:pt idx="821">
                  <c:v>17.766666666999999</c:v>
                </c:pt>
                <c:pt idx="822">
                  <c:v>17.766666666999999</c:v>
                </c:pt>
                <c:pt idx="823">
                  <c:v>17.8</c:v>
                </c:pt>
                <c:pt idx="824">
                  <c:v>17.8</c:v>
                </c:pt>
                <c:pt idx="825">
                  <c:v>17.833333332999999</c:v>
                </c:pt>
                <c:pt idx="826">
                  <c:v>17.833333332999999</c:v>
                </c:pt>
                <c:pt idx="827">
                  <c:v>17.866666667000001</c:v>
                </c:pt>
                <c:pt idx="828">
                  <c:v>17.866666667000001</c:v>
                </c:pt>
                <c:pt idx="829">
                  <c:v>17.899999999999999</c:v>
                </c:pt>
                <c:pt idx="830">
                  <c:v>17.899999999999999</c:v>
                </c:pt>
                <c:pt idx="831">
                  <c:v>17.933333333</c:v>
                </c:pt>
                <c:pt idx="832">
                  <c:v>17.933333333</c:v>
                </c:pt>
                <c:pt idx="833">
                  <c:v>17.966666666999998</c:v>
                </c:pt>
                <c:pt idx="834">
                  <c:v>17.966666666999998</c:v>
                </c:pt>
                <c:pt idx="835">
                  <c:v>18</c:v>
                </c:pt>
                <c:pt idx="836">
                  <c:v>18</c:v>
                </c:pt>
                <c:pt idx="837">
                  <c:v>18.033333333000002</c:v>
                </c:pt>
                <c:pt idx="838">
                  <c:v>18.033333333000002</c:v>
                </c:pt>
                <c:pt idx="839">
                  <c:v>18.066666667</c:v>
                </c:pt>
                <c:pt idx="840">
                  <c:v>18.066666667</c:v>
                </c:pt>
                <c:pt idx="841">
                  <c:v>18.100000000000001</c:v>
                </c:pt>
                <c:pt idx="842">
                  <c:v>18.100000000000001</c:v>
                </c:pt>
                <c:pt idx="843">
                  <c:v>18.133333332999999</c:v>
                </c:pt>
                <c:pt idx="844">
                  <c:v>18.133333332999999</c:v>
                </c:pt>
                <c:pt idx="845">
                  <c:v>18.166666667000001</c:v>
                </c:pt>
                <c:pt idx="846">
                  <c:v>18.166666667000001</c:v>
                </c:pt>
                <c:pt idx="847">
                  <c:v>18.2</c:v>
                </c:pt>
                <c:pt idx="848">
                  <c:v>18.2</c:v>
                </c:pt>
                <c:pt idx="849">
                  <c:v>18.233333333000001</c:v>
                </c:pt>
                <c:pt idx="850">
                  <c:v>18.233333333000001</c:v>
                </c:pt>
                <c:pt idx="851">
                  <c:v>18.266666666999999</c:v>
                </c:pt>
                <c:pt idx="852">
                  <c:v>18.266666666999999</c:v>
                </c:pt>
                <c:pt idx="853">
                  <c:v>18.3</c:v>
                </c:pt>
                <c:pt idx="854">
                  <c:v>18.3</c:v>
                </c:pt>
                <c:pt idx="855">
                  <c:v>18.333333332999999</c:v>
                </c:pt>
                <c:pt idx="856">
                  <c:v>18.333333332999999</c:v>
                </c:pt>
                <c:pt idx="857">
                  <c:v>18.399999999999999</c:v>
                </c:pt>
                <c:pt idx="858">
                  <c:v>18.399999999999999</c:v>
                </c:pt>
                <c:pt idx="859">
                  <c:v>18.433333333</c:v>
                </c:pt>
                <c:pt idx="860">
                  <c:v>18.433333333</c:v>
                </c:pt>
                <c:pt idx="861">
                  <c:v>18.466666666999998</c:v>
                </c:pt>
                <c:pt idx="862">
                  <c:v>18.466666666999998</c:v>
                </c:pt>
                <c:pt idx="863">
                  <c:v>18.5</c:v>
                </c:pt>
                <c:pt idx="864">
                  <c:v>18.5</c:v>
                </c:pt>
                <c:pt idx="865">
                  <c:v>18.533333333000002</c:v>
                </c:pt>
                <c:pt idx="866">
                  <c:v>18.533333333000002</c:v>
                </c:pt>
                <c:pt idx="867">
                  <c:v>18.566666667</c:v>
                </c:pt>
                <c:pt idx="868">
                  <c:v>18.566666667</c:v>
                </c:pt>
                <c:pt idx="869">
                  <c:v>18.633333332999999</c:v>
                </c:pt>
                <c:pt idx="870">
                  <c:v>18.633333332999999</c:v>
                </c:pt>
                <c:pt idx="871">
                  <c:v>18.666666667000001</c:v>
                </c:pt>
                <c:pt idx="872">
                  <c:v>18.666666667000001</c:v>
                </c:pt>
                <c:pt idx="873">
                  <c:v>18.7</c:v>
                </c:pt>
                <c:pt idx="874">
                  <c:v>18.7</c:v>
                </c:pt>
                <c:pt idx="875">
                  <c:v>18.733333333000001</c:v>
                </c:pt>
                <c:pt idx="876">
                  <c:v>18.733333333000001</c:v>
                </c:pt>
                <c:pt idx="877">
                  <c:v>18.766666666999999</c:v>
                </c:pt>
                <c:pt idx="878">
                  <c:v>18.766666666999999</c:v>
                </c:pt>
                <c:pt idx="879">
                  <c:v>18.8</c:v>
                </c:pt>
                <c:pt idx="880">
                  <c:v>18.8</c:v>
                </c:pt>
                <c:pt idx="881">
                  <c:v>18.833333332999999</c:v>
                </c:pt>
                <c:pt idx="882">
                  <c:v>18.833333332999999</c:v>
                </c:pt>
                <c:pt idx="883">
                  <c:v>18.866666667000001</c:v>
                </c:pt>
                <c:pt idx="884">
                  <c:v>18.866666667000001</c:v>
                </c:pt>
                <c:pt idx="885">
                  <c:v>18.899999999999999</c:v>
                </c:pt>
                <c:pt idx="886">
                  <c:v>18.899999999999999</c:v>
                </c:pt>
                <c:pt idx="887">
                  <c:v>18.933333333</c:v>
                </c:pt>
                <c:pt idx="888">
                  <c:v>18.933333333</c:v>
                </c:pt>
                <c:pt idx="889">
                  <c:v>18.966666666999998</c:v>
                </c:pt>
                <c:pt idx="890">
                  <c:v>18.966666666999998</c:v>
                </c:pt>
                <c:pt idx="891">
                  <c:v>19</c:v>
                </c:pt>
                <c:pt idx="892">
                  <c:v>19</c:v>
                </c:pt>
                <c:pt idx="893">
                  <c:v>19.066666667</c:v>
                </c:pt>
                <c:pt idx="894">
                  <c:v>19.066666667</c:v>
                </c:pt>
                <c:pt idx="895">
                  <c:v>19.100000000000001</c:v>
                </c:pt>
                <c:pt idx="896">
                  <c:v>19.100000000000001</c:v>
                </c:pt>
                <c:pt idx="897">
                  <c:v>19.133333332999999</c:v>
                </c:pt>
                <c:pt idx="898">
                  <c:v>19.133333332999999</c:v>
                </c:pt>
                <c:pt idx="899">
                  <c:v>19.166666667000001</c:v>
                </c:pt>
                <c:pt idx="900">
                  <c:v>19.166666667000001</c:v>
                </c:pt>
                <c:pt idx="901">
                  <c:v>19.2</c:v>
                </c:pt>
                <c:pt idx="902">
                  <c:v>19.2</c:v>
                </c:pt>
                <c:pt idx="903">
                  <c:v>19.233333333000001</c:v>
                </c:pt>
                <c:pt idx="904">
                  <c:v>19.233333333000001</c:v>
                </c:pt>
                <c:pt idx="905">
                  <c:v>19.266666666999999</c:v>
                </c:pt>
                <c:pt idx="906">
                  <c:v>19.266666666999999</c:v>
                </c:pt>
                <c:pt idx="907">
                  <c:v>19.3</c:v>
                </c:pt>
                <c:pt idx="908">
                  <c:v>19.3</c:v>
                </c:pt>
                <c:pt idx="909">
                  <c:v>19.333333332999999</c:v>
                </c:pt>
                <c:pt idx="910">
                  <c:v>19.333333332999999</c:v>
                </c:pt>
                <c:pt idx="911">
                  <c:v>19.366666667000001</c:v>
                </c:pt>
                <c:pt idx="912">
                  <c:v>19.366666667000001</c:v>
                </c:pt>
                <c:pt idx="913">
                  <c:v>19.399999999999999</c:v>
                </c:pt>
                <c:pt idx="914">
                  <c:v>19.399999999999999</c:v>
                </c:pt>
                <c:pt idx="915">
                  <c:v>19.433333333</c:v>
                </c:pt>
                <c:pt idx="916">
                  <c:v>19.433333333</c:v>
                </c:pt>
                <c:pt idx="917">
                  <c:v>19.466666666999998</c:v>
                </c:pt>
                <c:pt idx="918">
                  <c:v>19.466666666999998</c:v>
                </c:pt>
                <c:pt idx="919">
                  <c:v>19.5</c:v>
                </c:pt>
                <c:pt idx="920">
                  <c:v>19.5</c:v>
                </c:pt>
                <c:pt idx="921">
                  <c:v>19.600000000000001</c:v>
                </c:pt>
                <c:pt idx="922">
                  <c:v>19.600000000000001</c:v>
                </c:pt>
                <c:pt idx="923">
                  <c:v>19.633333332999999</c:v>
                </c:pt>
                <c:pt idx="924">
                  <c:v>19.633333332999999</c:v>
                </c:pt>
                <c:pt idx="925">
                  <c:v>19.666666667000001</c:v>
                </c:pt>
                <c:pt idx="926">
                  <c:v>19.666666667000001</c:v>
                </c:pt>
                <c:pt idx="927">
                  <c:v>19.7</c:v>
                </c:pt>
                <c:pt idx="928">
                  <c:v>19.7</c:v>
                </c:pt>
                <c:pt idx="929">
                  <c:v>19.733333333000001</c:v>
                </c:pt>
                <c:pt idx="930">
                  <c:v>19.733333333000001</c:v>
                </c:pt>
                <c:pt idx="931">
                  <c:v>19.766666666999999</c:v>
                </c:pt>
                <c:pt idx="932">
                  <c:v>19.766666666999999</c:v>
                </c:pt>
                <c:pt idx="933">
                  <c:v>19.8</c:v>
                </c:pt>
                <c:pt idx="934">
                  <c:v>19.8</c:v>
                </c:pt>
                <c:pt idx="935">
                  <c:v>19.833333332999999</c:v>
                </c:pt>
                <c:pt idx="936">
                  <c:v>19.833333332999999</c:v>
                </c:pt>
                <c:pt idx="937">
                  <c:v>19.866666667000001</c:v>
                </c:pt>
                <c:pt idx="938">
                  <c:v>19.866666667000001</c:v>
                </c:pt>
                <c:pt idx="939">
                  <c:v>19.899999999999999</c:v>
                </c:pt>
                <c:pt idx="940">
                  <c:v>19.899999999999999</c:v>
                </c:pt>
                <c:pt idx="941">
                  <c:v>19.933333333</c:v>
                </c:pt>
                <c:pt idx="942">
                  <c:v>19.933333333</c:v>
                </c:pt>
                <c:pt idx="943">
                  <c:v>19.966666666999998</c:v>
                </c:pt>
                <c:pt idx="944">
                  <c:v>19.966666666999998</c:v>
                </c:pt>
                <c:pt idx="945">
                  <c:v>20</c:v>
                </c:pt>
                <c:pt idx="946">
                  <c:v>20</c:v>
                </c:pt>
                <c:pt idx="947">
                  <c:v>20.033333333000002</c:v>
                </c:pt>
                <c:pt idx="948">
                  <c:v>20.033333333000002</c:v>
                </c:pt>
                <c:pt idx="949">
                  <c:v>20.066666667</c:v>
                </c:pt>
                <c:pt idx="950">
                  <c:v>20.066666667</c:v>
                </c:pt>
                <c:pt idx="951">
                  <c:v>20.100000000000001</c:v>
                </c:pt>
                <c:pt idx="952">
                  <c:v>20.100000000000001</c:v>
                </c:pt>
                <c:pt idx="953">
                  <c:v>20.133333332999999</c:v>
                </c:pt>
                <c:pt idx="954">
                  <c:v>20.133333332999999</c:v>
                </c:pt>
                <c:pt idx="955">
                  <c:v>20.166666667000001</c:v>
                </c:pt>
                <c:pt idx="956">
                  <c:v>20.166666667000001</c:v>
                </c:pt>
                <c:pt idx="957">
                  <c:v>20.2</c:v>
                </c:pt>
                <c:pt idx="958">
                  <c:v>20.2</c:v>
                </c:pt>
                <c:pt idx="959">
                  <c:v>20.233333333000001</c:v>
                </c:pt>
                <c:pt idx="960">
                  <c:v>20.233333333000001</c:v>
                </c:pt>
                <c:pt idx="961">
                  <c:v>20.3</c:v>
                </c:pt>
                <c:pt idx="962">
                  <c:v>20.3</c:v>
                </c:pt>
                <c:pt idx="963">
                  <c:v>20.333333332999999</c:v>
                </c:pt>
                <c:pt idx="964">
                  <c:v>20.333333332999999</c:v>
                </c:pt>
                <c:pt idx="965">
                  <c:v>20.366666667000001</c:v>
                </c:pt>
                <c:pt idx="966">
                  <c:v>20.366666667000001</c:v>
                </c:pt>
                <c:pt idx="967">
                  <c:v>20.399999999999999</c:v>
                </c:pt>
                <c:pt idx="968">
                  <c:v>20.399999999999999</c:v>
                </c:pt>
                <c:pt idx="969">
                  <c:v>20.433333333</c:v>
                </c:pt>
                <c:pt idx="970">
                  <c:v>20.433333333</c:v>
                </c:pt>
                <c:pt idx="971">
                  <c:v>20.466666666999998</c:v>
                </c:pt>
                <c:pt idx="972">
                  <c:v>20.466666666999998</c:v>
                </c:pt>
                <c:pt idx="973">
                  <c:v>20.533333333000002</c:v>
                </c:pt>
                <c:pt idx="974">
                  <c:v>20.533333333000002</c:v>
                </c:pt>
                <c:pt idx="975">
                  <c:v>20.566666667</c:v>
                </c:pt>
                <c:pt idx="976">
                  <c:v>20.566666667</c:v>
                </c:pt>
                <c:pt idx="977">
                  <c:v>20.6</c:v>
                </c:pt>
                <c:pt idx="978">
                  <c:v>20.6</c:v>
                </c:pt>
                <c:pt idx="979">
                  <c:v>20.633333332999999</c:v>
                </c:pt>
                <c:pt idx="980">
                  <c:v>20.633333332999999</c:v>
                </c:pt>
                <c:pt idx="981">
                  <c:v>20.666666667000001</c:v>
                </c:pt>
                <c:pt idx="982">
                  <c:v>20.666666667000001</c:v>
                </c:pt>
                <c:pt idx="983">
                  <c:v>20.7</c:v>
                </c:pt>
                <c:pt idx="984">
                  <c:v>20.7</c:v>
                </c:pt>
                <c:pt idx="985">
                  <c:v>20.733333333000001</c:v>
                </c:pt>
                <c:pt idx="986">
                  <c:v>20.733333333000001</c:v>
                </c:pt>
                <c:pt idx="987">
                  <c:v>20.766666666999999</c:v>
                </c:pt>
                <c:pt idx="988">
                  <c:v>20.766666666999999</c:v>
                </c:pt>
                <c:pt idx="989">
                  <c:v>20.8</c:v>
                </c:pt>
                <c:pt idx="990">
                  <c:v>20.8</c:v>
                </c:pt>
                <c:pt idx="991">
                  <c:v>20.833333332999999</c:v>
                </c:pt>
                <c:pt idx="992">
                  <c:v>20.833333332999999</c:v>
                </c:pt>
                <c:pt idx="993">
                  <c:v>20.866666667000001</c:v>
                </c:pt>
                <c:pt idx="994">
                  <c:v>20.866666667000001</c:v>
                </c:pt>
                <c:pt idx="995">
                  <c:v>20.9</c:v>
                </c:pt>
                <c:pt idx="996">
                  <c:v>20.9</c:v>
                </c:pt>
                <c:pt idx="997">
                  <c:v>20.933333333</c:v>
                </c:pt>
                <c:pt idx="998">
                  <c:v>20.933333333</c:v>
                </c:pt>
                <c:pt idx="999">
                  <c:v>21</c:v>
                </c:pt>
                <c:pt idx="1000">
                  <c:v>21</c:v>
                </c:pt>
                <c:pt idx="1001">
                  <c:v>21.033333333000002</c:v>
                </c:pt>
                <c:pt idx="1002">
                  <c:v>21.033333333000002</c:v>
                </c:pt>
                <c:pt idx="1003">
                  <c:v>21.066666667</c:v>
                </c:pt>
                <c:pt idx="1004">
                  <c:v>21.066666667</c:v>
                </c:pt>
                <c:pt idx="1005">
                  <c:v>21.1</c:v>
                </c:pt>
                <c:pt idx="1006">
                  <c:v>21.1</c:v>
                </c:pt>
                <c:pt idx="1007">
                  <c:v>21.133333332999999</c:v>
                </c:pt>
                <c:pt idx="1008">
                  <c:v>21.133333332999999</c:v>
                </c:pt>
                <c:pt idx="1009">
                  <c:v>21.166666667000001</c:v>
                </c:pt>
                <c:pt idx="1010">
                  <c:v>21.166666667000001</c:v>
                </c:pt>
                <c:pt idx="1011">
                  <c:v>21.2</c:v>
                </c:pt>
                <c:pt idx="1012">
                  <c:v>21.2</c:v>
                </c:pt>
                <c:pt idx="1013">
                  <c:v>21.233333333000001</c:v>
                </c:pt>
                <c:pt idx="1014">
                  <c:v>21.233333333000001</c:v>
                </c:pt>
                <c:pt idx="1015">
                  <c:v>21.266666666999999</c:v>
                </c:pt>
                <c:pt idx="1016">
                  <c:v>21.266666666999999</c:v>
                </c:pt>
                <c:pt idx="1017">
                  <c:v>21.3</c:v>
                </c:pt>
                <c:pt idx="1018">
                  <c:v>21.3</c:v>
                </c:pt>
                <c:pt idx="1019">
                  <c:v>21.333333332999999</c:v>
                </c:pt>
                <c:pt idx="1020">
                  <c:v>21.333333332999999</c:v>
                </c:pt>
                <c:pt idx="1021">
                  <c:v>21.366666667000001</c:v>
                </c:pt>
                <c:pt idx="1022">
                  <c:v>21.366666667000001</c:v>
                </c:pt>
                <c:pt idx="1023">
                  <c:v>21.433333333</c:v>
                </c:pt>
                <c:pt idx="1024">
                  <c:v>21.433333333</c:v>
                </c:pt>
                <c:pt idx="1025">
                  <c:v>21.466666666999998</c:v>
                </c:pt>
                <c:pt idx="1026">
                  <c:v>21.466666666999998</c:v>
                </c:pt>
                <c:pt idx="1027">
                  <c:v>21.5</c:v>
                </c:pt>
                <c:pt idx="1028">
                  <c:v>21.5</c:v>
                </c:pt>
                <c:pt idx="1029">
                  <c:v>21.533333333000002</c:v>
                </c:pt>
                <c:pt idx="1030">
                  <c:v>21.533333333000002</c:v>
                </c:pt>
                <c:pt idx="1031">
                  <c:v>21.566666667</c:v>
                </c:pt>
                <c:pt idx="1032">
                  <c:v>21.566666667</c:v>
                </c:pt>
                <c:pt idx="1033">
                  <c:v>21.6</c:v>
                </c:pt>
                <c:pt idx="1034">
                  <c:v>21.6</c:v>
                </c:pt>
                <c:pt idx="1035">
                  <c:v>21.666666667000001</c:v>
                </c:pt>
                <c:pt idx="1036">
                  <c:v>21.666666667000001</c:v>
                </c:pt>
                <c:pt idx="1037">
                  <c:v>21.7</c:v>
                </c:pt>
                <c:pt idx="1038">
                  <c:v>21.7</c:v>
                </c:pt>
                <c:pt idx="1039">
                  <c:v>21.733333333000001</c:v>
                </c:pt>
                <c:pt idx="1040">
                  <c:v>21.733333333000001</c:v>
                </c:pt>
                <c:pt idx="1041">
                  <c:v>21.766666666999999</c:v>
                </c:pt>
                <c:pt idx="1042">
                  <c:v>21.766666666999999</c:v>
                </c:pt>
                <c:pt idx="1043">
                  <c:v>21.8</c:v>
                </c:pt>
                <c:pt idx="1044">
                  <c:v>21.8</c:v>
                </c:pt>
                <c:pt idx="1045">
                  <c:v>21.833333332999999</c:v>
                </c:pt>
                <c:pt idx="1046">
                  <c:v>21.833333332999999</c:v>
                </c:pt>
                <c:pt idx="1047">
                  <c:v>21.866666667000001</c:v>
                </c:pt>
                <c:pt idx="1048">
                  <c:v>21.866666667000001</c:v>
                </c:pt>
                <c:pt idx="1049">
                  <c:v>21.9</c:v>
                </c:pt>
                <c:pt idx="1050">
                  <c:v>21.9</c:v>
                </c:pt>
                <c:pt idx="1051">
                  <c:v>21.933333333</c:v>
                </c:pt>
                <c:pt idx="1052">
                  <c:v>21.933333333</c:v>
                </c:pt>
                <c:pt idx="1053">
                  <c:v>21.966666666999998</c:v>
                </c:pt>
                <c:pt idx="1054">
                  <c:v>21.966666666999998</c:v>
                </c:pt>
                <c:pt idx="1055">
                  <c:v>22</c:v>
                </c:pt>
                <c:pt idx="1056">
                  <c:v>22</c:v>
                </c:pt>
                <c:pt idx="1057">
                  <c:v>22.033333333000002</c:v>
                </c:pt>
                <c:pt idx="1058">
                  <c:v>22.033333333000002</c:v>
                </c:pt>
                <c:pt idx="1059">
                  <c:v>22.066666667</c:v>
                </c:pt>
                <c:pt idx="1060">
                  <c:v>22.066666667</c:v>
                </c:pt>
                <c:pt idx="1061">
                  <c:v>22.1</c:v>
                </c:pt>
                <c:pt idx="1062">
                  <c:v>22.1</c:v>
                </c:pt>
                <c:pt idx="1063">
                  <c:v>22.133333332999999</c:v>
                </c:pt>
                <c:pt idx="1064">
                  <c:v>22.133333332999999</c:v>
                </c:pt>
                <c:pt idx="1065">
                  <c:v>22.166666667000001</c:v>
                </c:pt>
                <c:pt idx="1066">
                  <c:v>22.166666667000001</c:v>
                </c:pt>
                <c:pt idx="1067">
                  <c:v>22.2</c:v>
                </c:pt>
                <c:pt idx="1068">
                  <c:v>22.2</c:v>
                </c:pt>
                <c:pt idx="1069">
                  <c:v>22.233333333000001</c:v>
                </c:pt>
                <c:pt idx="1070">
                  <c:v>22.233333333000001</c:v>
                </c:pt>
                <c:pt idx="1071">
                  <c:v>22.266666666999999</c:v>
                </c:pt>
                <c:pt idx="1072">
                  <c:v>22.266666666999999</c:v>
                </c:pt>
                <c:pt idx="1073">
                  <c:v>22.3</c:v>
                </c:pt>
                <c:pt idx="1074">
                  <c:v>22.3</c:v>
                </c:pt>
                <c:pt idx="1075">
                  <c:v>22.366666667000001</c:v>
                </c:pt>
                <c:pt idx="1076">
                  <c:v>22.366666667000001</c:v>
                </c:pt>
                <c:pt idx="1077">
                  <c:v>22.4</c:v>
                </c:pt>
                <c:pt idx="1078">
                  <c:v>22.4</c:v>
                </c:pt>
                <c:pt idx="1079">
                  <c:v>22.433333333</c:v>
                </c:pt>
                <c:pt idx="1080">
                  <c:v>22.433333333</c:v>
                </c:pt>
                <c:pt idx="1081">
                  <c:v>22.466666666999998</c:v>
                </c:pt>
                <c:pt idx="1082">
                  <c:v>22.466666666999998</c:v>
                </c:pt>
                <c:pt idx="1083">
                  <c:v>22.5</c:v>
                </c:pt>
                <c:pt idx="1084">
                  <c:v>22.5</c:v>
                </c:pt>
                <c:pt idx="1085">
                  <c:v>22.533333333000002</c:v>
                </c:pt>
                <c:pt idx="1086">
                  <c:v>22.533333333000002</c:v>
                </c:pt>
                <c:pt idx="1087">
                  <c:v>22.566666667</c:v>
                </c:pt>
                <c:pt idx="1088">
                  <c:v>22.566666667</c:v>
                </c:pt>
                <c:pt idx="1089">
                  <c:v>22.6</c:v>
                </c:pt>
                <c:pt idx="1090">
                  <c:v>22.6</c:v>
                </c:pt>
                <c:pt idx="1091">
                  <c:v>22.633333332999999</c:v>
                </c:pt>
                <c:pt idx="1092">
                  <c:v>22.633333332999999</c:v>
                </c:pt>
                <c:pt idx="1093">
                  <c:v>22.666666667000001</c:v>
                </c:pt>
                <c:pt idx="1094">
                  <c:v>22.666666667000001</c:v>
                </c:pt>
                <c:pt idx="1095">
                  <c:v>22.7</c:v>
                </c:pt>
                <c:pt idx="1096">
                  <c:v>22.7</c:v>
                </c:pt>
                <c:pt idx="1097">
                  <c:v>22.733333333000001</c:v>
                </c:pt>
                <c:pt idx="1098">
                  <c:v>22.733333333000001</c:v>
                </c:pt>
                <c:pt idx="1099">
                  <c:v>22.766666666999999</c:v>
                </c:pt>
                <c:pt idx="1100">
                  <c:v>22.766666666999999</c:v>
                </c:pt>
                <c:pt idx="1101">
                  <c:v>22.8</c:v>
                </c:pt>
                <c:pt idx="1102">
                  <c:v>22.8</c:v>
                </c:pt>
                <c:pt idx="1103">
                  <c:v>22.833333332999999</c:v>
                </c:pt>
                <c:pt idx="1104">
                  <c:v>22.833333332999999</c:v>
                </c:pt>
                <c:pt idx="1105">
                  <c:v>22.866666667000001</c:v>
                </c:pt>
                <c:pt idx="1106">
                  <c:v>22.866666667000001</c:v>
                </c:pt>
                <c:pt idx="1107">
                  <c:v>22.9</c:v>
                </c:pt>
                <c:pt idx="1108">
                  <c:v>22.9</c:v>
                </c:pt>
                <c:pt idx="1109">
                  <c:v>22.933333333</c:v>
                </c:pt>
                <c:pt idx="1110">
                  <c:v>22.933333333</c:v>
                </c:pt>
                <c:pt idx="1111">
                  <c:v>22.966666666999998</c:v>
                </c:pt>
                <c:pt idx="1112">
                  <c:v>22.966666666999998</c:v>
                </c:pt>
                <c:pt idx="1113">
                  <c:v>23</c:v>
                </c:pt>
                <c:pt idx="1114">
                  <c:v>23</c:v>
                </c:pt>
                <c:pt idx="1115">
                  <c:v>23.033333333000002</c:v>
                </c:pt>
                <c:pt idx="1116">
                  <c:v>23.033333333000002</c:v>
                </c:pt>
                <c:pt idx="1117">
                  <c:v>23.066666667</c:v>
                </c:pt>
                <c:pt idx="1118">
                  <c:v>23.066666667</c:v>
                </c:pt>
                <c:pt idx="1119">
                  <c:v>23.1</c:v>
                </c:pt>
                <c:pt idx="1120">
                  <c:v>23.1</c:v>
                </c:pt>
                <c:pt idx="1121">
                  <c:v>23.133333332999999</c:v>
                </c:pt>
                <c:pt idx="1122">
                  <c:v>23.133333332999999</c:v>
                </c:pt>
                <c:pt idx="1123">
                  <c:v>23.166666667000001</c:v>
                </c:pt>
                <c:pt idx="1124">
                  <c:v>23.166666667000001</c:v>
                </c:pt>
                <c:pt idx="1125">
                  <c:v>23.2</c:v>
                </c:pt>
                <c:pt idx="1126">
                  <c:v>23.2</c:v>
                </c:pt>
                <c:pt idx="1127">
                  <c:v>23.233333333000001</c:v>
                </c:pt>
                <c:pt idx="1128">
                  <c:v>23.233333333000001</c:v>
                </c:pt>
                <c:pt idx="1129">
                  <c:v>23.266666666999999</c:v>
                </c:pt>
                <c:pt idx="1130">
                  <c:v>23.266666666999999</c:v>
                </c:pt>
                <c:pt idx="1131">
                  <c:v>23.3</c:v>
                </c:pt>
                <c:pt idx="1132">
                  <c:v>23.3</c:v>
                </c:pt>
                <c:pt idx="1133">
                  <c:v>23.333333332999999</c:v>
                </c:pt>
                <c:pt idx="1134">
                  <c:v>23.333333332999999</c:v>
                </c:pt>
                <c:pt idx="1135">
                  <c:v>23.366666667000001</c:v>
                </c:pt>
                <c:pt idx="1136">
                  <c:v>23.366666667000001</c:v>
                </c:pt>
                <c:pt idx="1137">
                  <c:v>23.4</c:v>
                </c:pt>
                <c:pt idx="1138">
                  <c:v>23.4</c:v>
                </c:pt>
                <c:pt idx="1139">
                  <c:v>23.433333333</c:v>
                </c:pt>
                <c:pt idx="1140">
                  <c:v>23.433333333</c:v>
                </c:pt>
                <c:pt idx="1141">
                  <c:v>23.466666666999998</c:v>
                </c:pt>
                <c:pt idx="1142">
                  <c:v>23.466666666999998</c:v>
                </c:pt>
                <c:pt idx="1143">
                  <c:v>23.533333333000002</c:v>
                </c:pt>
                <c:pt idx="1144">
                  <c:v>23.533333333000002</c:v>
                </c:pt>
                <c:pt idx="1145">
                  <c:v>23.566666667</c:v>
                </c:pt>
                <c:pt idx="1146">
                  <c:v>23.566666667</c:v>
                </c:pt>
                <c:pt idx="1147">
                  <c:v>23.6</c:v>
                </c:pt>
                <c:pt idx="1148">
                  <c:v>23.6</c:v>
                </c:pt>
                <c:pt idx="1149">
                  <c:v>23.633333332999999</c:v>
                </c:pt>
                <c:pt idx="1150">
                  <c:v>23.633333332999999</c:v>
                </c:pt>
                <c:pt idx="1151">
                  <c:v>23.666666667000001</c:v>
                </c:pt>
                <c:pt idx="1152">
                  <c:v>23.666666667000001</c:v>
                </c:pt>
                <c:pt idx="1153">
                  <c:v>23.7</c:v>
                </c:pt>
                <c:pt idx="1154">
                  <c:v>23.7</c:v>
                </c:pt>
                <c:pt idx="1155">
                  <c:v>23.733333333000001</c:v>
                </c:pt>
                <c:pt idx="1156">
                  <c:v>23.733333333000001</c:v>
                </c:pt>
                <c:pt idx="1157">
                  <c:v>23.8</c:v>
                </c:pt>
                <c:pt idx="1158">
                  <c:v>23.8</c:v>
                </c:pt>
                <c:pt idx="1159">
                  <c:v>23.833333332999999</c:v>
                </c:pt>
                <c:pt idx="1160">
                  <c:v>23.833333332999999</c:v>
                </c:pt>
                <c:pt idx="1161">
                  <c:v>23.866666667000001</c:v>
                </c:pt>
                <c:pt idx="1162">
                  <c:v>23.866666667000001</c:v>
                </c:pt>
                <c:pt idx="1163">
                  <c:v>23.9</c:v>
                </c:pt>
                <c:pt idx="1164">
                  <c:v>23.9</c:v>
                </c:pt>
                <c:pt idx="1165">
                  <c:v>23.933333333</c:v>
                </c:pt>
                <c:pt idx="1166">
                  <c:v>23.933333333</c:v>
                </c:pt>
                <c:pt idx="1167">
                  <c:v>23.966666666999998</c:v>
                </c:pt>
                <c:pt idx="1168">
                  <c:v>23.966666666999998</c:v>
                </c:pt>
                <c:pt idx="1169">
                  <c:v>24</c:v>
                </c:pt>
                <c:pt idx="1170">
                  <c:v>24</c:v>
                </c:pt>
                <c:pt idx="1171">
                  <c:v>24.033333333000002</c:v>
                </c:pt>
                <c:pt idx="1172">
                  <c:v>24.033333333000002</c:v>
                </c:pt>
                <c:pt idx="1173">
                  <c:v>24.066666667</c:v>
                </c:pt>
                <c:pt idx="1174">
                  <c:v>24.066666667</c:v>
                </c:pt>
                <c:pt idx="1175">
                  <c:v>24.1</c:v>
                </c:pt>
                <c:pt idx="1176">
                  <c:v>24.1</c:v>
                </c:pt>
                <c:pt idx="1177">
                  <c:v>24.133333332999999</c:v>
                </c:pt>
                <c:pt idx="1178">
                  <c:v>24.133333332999999</c:v>
                </c:pt>
                <c:pt idx="1179">
                  <c:v>24.166666667000001</c:v>
                </c:pt>
                <c:pt idx="1180">
                  <c:v>24.166666667000001</c:v>
                </c:pt>
                <c:pt idx="1181">
                  <c:v>24.2</c:v>
                </c:pt>
                <c:pt idx="1182">
                  <c:v>24.2</c:v>
                </c:pt>
                <c:pt idx="1183">
                  <c:v>24.233333333000001</c:v>
                </c:pt>
                <c:pt idx="1184">
                  <c:v>24.233333333000001</c:v>
                </c:pt>
                <c:pt idx="1185">
                  <c:v>24.3</c:v>
                </c:pt>
                <c:pt idx="1186">
                  <c:v>24.3</c:v>
                </c:pt>
                <c:pt idx="1187">
                  <c:v>24.333333332999999</c:v>
                </c:pt>
                <c:pt idx="1188">
                  <c:v>24.333333332999999</c:v>
                </c:pt>
                <c:pt idx="1189">
                  <c:v>24.366666667000001</c:v>
                </c:pt>
                <c:pt idx="1190">
                  <c:v>24.366666667000001</c:v>
                </c:pt>
                <c:pt idx="1191">
                  <c:v>24.4</c:v>
                </c:pt>
                <c:pt idx="1192">
                  <c:v>24.4</c:v>
                </c:pt>
                <c:pt idx="1193">
                  <c:v>24.466666666999998</c:v>
                </c:pt>
                <c:pt idx="1194">
                  <c:v>24.466666666999998</c:v>
                </c:pt>
                <c:pt idx="1195">
                  <c:v>24.5</c:v>
                </c:pt>
                <c:pt idx="1196">
                  <c:v>24.5</c:v>
                </c:pt>
                <c:pt idx="1197">
                  <c:v>24.533333333000002</c:v>
                </c:pt>
                <c:pt idx="1198">
                  <c:v>24.533333333000002</c:v>
                </c:pt>
                <c:pt idx="1199">
                  <c:v>24.566666667</c:v>
                </c:pt>
                <c:pt idx="1200">
                  <c:v>24.566666667</c:v>
                </c:pt>
                <c:pt idx="1201">
                  <c:v>24.6</c:v>
                </c:pt>
                <c:pt idx="1202">
                  <c:v>24.6</c:v>
                </c:pt>
                <c:pt idx="1203">
                  <c:v>24.633333332999999</c:v>
                </c:pt>
                <c:pt idx="1204">
                  <c:v>24.633333332999999</c:v>
                </c:pt>
                <c:pt idx="1205">
                  <c:v>24.733333333000001</c:v>
                </c:pt>
                <c:pt idx="1206">
                  <c:v>24.733333333000001</c:v>
                </c:pt>
                <c:pt idx="1207">
                  <c:v>24.766666666999999</c:v>
                </c:pt>
                <c:pt idx="1208">
                  <c:v>24.766666666999999</c:v>
                </c:pt>
                <c:pt idx="1209">
                  <c:v>24.8</c:v>
                </c:pt>
                <c:pt idx="1210">
                  <c:v>24.8</c:v>
                </c:pt>
                <c:pt idx="1211">
                  <c:v>24.833333332999999</c:v>
                </c:pt>
                <c:pt idx="1212">
                  <c:v>24.833333332999999</c:v>
                </c:pt>
                <c:pt idx="1213">
                  <c:v>24.866666667000001</c:v>
                </c:pt>
                <c:pt idx="1214">
                  <c:v>24.866666667000001</c:v>
                </c:pt>
                <c:pt idx="1215">
                  <c:v>24.9</c:v>
                </c:pt>
                <c:pt idx="1216">
                  <c:v>24.9</c:v>
                </c:pt>
                <c:pt idx="1217">
                  <c:v>24.966666666999998</c:v>
                </c:pt>
                <c:pt idx="1218">
                  <c:v>24.966666666999998</c:v>
                </c:pt>
                <c:pt idx="1219">
                  <c:v>25</c:v>
                </c:pt>
                <c:pt idx="1220">
                  <c:v>25</c:v>
                </c:pt>
                <c:pt idx="1221">
                  <c:v>25.033333333000002</c:v>
                </c:pt>
                <c:pt idx="1222">
                  <c:v>25.033333333000002</c:v>
                </c:pt>
                <c:pt idx="1223">
                  <c:v>25.066666667</c:v>
                </c:pt>
                <c:pt idx="1224">
                  <c:v>25.066666667</c:v>
                </c:pt>
                <c:pt idx="1225">
                  <c:v>25.1</c:v>
                </c:pt>
                <c:pt idx="1226">
                  <c:v>25.1</c:v>
                </c:pt>
                <c:pt idx="1227">
                  <c:v>25.166666667000001</c:v>
                </c:pt>
                <c:pt idx="1228">
                  <c:v>25.166666667000001</c:v>
                </c:pt>
                <c:pt idx="1229">
                  <c:v>25.2</c:v>
                </c:pt>
                <c:pt idx="1230">
                  <c:v>25.2</c:v>
                </c:pt>
                <c:pt idx="1231">
                  <c:v>25.233333333000001</c:v>
                </c:pt>
                <c:pt idx="1232">
                  <c:v>25.233333333000001</c:v>
                </c:pt>
                <c:pt idx="1233">
                  <c:v>25.266666666999999</c:v>
                </c:pt>
                <c:pt idx="1234">
                  <c:v>25.266666666999999</c:v>
                </c:pt>
                <c:pt idx="1235">
                  <c:v>25.3</c:v>
                </c:pt>
                <c:pt idx="1236">
                  <c:v>25.3</c:v>
                </c:pt>
                <c:pt idx="1237">
                  <c:v>25.333333332999999</c:v>
                </c:pt>
                <c:pt idx="1238">
                  <c:v>25.333333332999999</c:v>
                </c:pt>
                <c:pt idx="1239">
                  <c:v>25.366666667000001</c:v>
                </c:pt>
                <c:pt idx="1240">
                  <c:v>25.366666667000001</c:v>
                </c:pt>
                <c:pt idx="1241">
                  <c:v>25.4</c:v>
                </c:pt>
                <c:pt idx="1242">
                  <c:v>25.4</c:v>
                </c:pt>
                <c:pt idx="1243">
                  <c:v>25.433333333</c:v>
                </c:pt>
                <c:pt idx="1244">
                  <c:v>25.433333333</c:v>
                </c:pt>
                <c:pt idx="1245">
                  <c:v>25.466666666999998</c:v>
                </c:pt>
                <c:pt idx="1246">
                  <c:v>25.466666666999998</c:v>
                </c:pt>
                <c:pt idx="1247">
                  <c:v>25.5</c:v>
                </c:pt>
                <c:pt idx="1248">
                  <c:v>25.5</c:v>
                </c:pt>
                <c:pt idx="1249">
                  <c:v>25.533333333000002</c:v>
                </c:pt>
                <c:pt idx="1250">
                  <c:v>25.533333333000002</c:v>
                </c:pt>
                <c:pt idx="1251">
                  <c:v>25.566666667</c:v>
                </c:pt>
                <c:pt idx="1252">
                  <c:v>25.566666667</c:v>
                </c:pt>
                <c:pt idx="1253">
                  <c:v>25.6</c:v>
                </c:pt>
                <c:pt idx="1254">
                  <c:v>25.6</c:v>
                </c:pt>
                <c:pt idx="1255">
                  <c:v>25.633333332999999</c:v>
                </c:pt>
                <c:pt idx="1256">
                  <c:v>25.633333332999999</c:v>
                </c:pt>
                <c:pt idx="1257">
                  <c:v>25.666666667000001</c:v>
                </c:pt>
                <c:pt idx="1258">
                  <c:v>25.666666667000001</c:v>
                </c:pt>
                <c:pt idx="1259">
                  <c:v>25.7</c:v>
                </c:pt>
                <c:pt idx="1260">
                  <c:v>25.7</c:v>
                </c:pt>
                <c:pt idx="1261">
                  <c:v>25.733333333000001</c:v>
                </c:pt>
                <c:pt idx="1262">
                  <c:v>25.733333333000001</c:v>
                </c:pt>
                <c:pt idx="1263">
                  <c:v>25.766666666999999</c:v>
                </c:pt>
                <c:pt idx="1264">
                  <c:v>25.766666666999999</c:v>
                </c:pt>
                <c:pt idx="1265">
                  <c:v>25.833333332999999</c:v>
                </c:pt>
                <c:pt idx="1266">
                  <c:v>25.833333332999999</c:v>
                </c:pt>
                <c:pt idx="1267">
                  <c:v>25.9</c:v>
                </c:pt>
                <c:pt idx="1268">
                  <c:v>25.9</c:v>
                </c:pt>
                <c:pt idx="1269">
                  <c:v>25.933333333</c:v>
                </c:pt>
                <c:pt idx="1270">
                  <c:v>25.933333333</c:v>
                </c:pt>
                <c:pt idx="1271">
                  <c:v>25.966666666999998</c:v>
                </c:pt>
                <c:pt idx="1272">
                  <c:v>25.966666666999998</c:v>
                </c:pt>
                <c:pt idx="1273">
                  <c:v>26</c:v>
                </c:pt>
                <c:pt idx="1274">
                  <c:v>26</c:v>
                </c:pt>
                <c:pt idx="1275">
                  <c:v>26.033333333000002</c:v>
                </c:pt>
                <c:pt idx="1276">
                  <c:v>26.033333333000002</c:v>
                </c:pt>
                <c:pt idx="1277">
                  <c:v>26.066666667</c:v>
                </c:pt>
                <c:pt idx="1278">
                  <c:v>26.066666667</c:v>
                </c:pt>
                <c:pt idx="1279">
                  <c:v>26.1</c:v>
                </c:pt>
                <c:pt idx="1280">
                  <c:v>26.1</c:v>
                </c:pt>
                <c:pt idx="1281">
                  <c:v>26.133333332999999</c:v>
                </c:pt>
                <c:pt idx="1282">
                  <c:v>26.133333332999999</c:v>
                </c:pt>
                <c:pt idx="1283">
                  <c:v>26.166666667000001</c:v>
                </c:pt>
                <c:pt idx="1284">
                  <c:v>26.166666667000001</c:v>
                </c:pt>
                <c:pt idx="1285">
                  <c:v>26.2</c:v>
                </c:pt>
                <c:pt idx="1286">
                  <c:v>26.2</c:v>
                </c:pt>
                <c:pt idx="1287">
                  <c:v>26.233333333000001</c:v>
                </c:pt>
                <c:pt idx="1288">
                  <c:v>26.233333333000001</c:v>
                </c:pt>
                <c:pt idx="1289">
                  <c:v>26.266666666999999</c:v>
                </c:pt>
                <c:pt idx="1290">
                  <c:v>26.266666666999999</c:v>
                </c:pt>
                <c:pt idx="1291">
                  <c:v>26.3</c:v>
                </c:pt>
                <c:pt idx="1292">
                  <c:v>26.3</c:v>
                </c:pt>
                <c:pt idx="1293">
                  <c:v>26.333333332999999</c:v>
                </c:pt>
                <c:pt idx="1294">
                  <c:v>26.333333332999999</c:v>
                </c:pt>
                <c:pt idx="1295">
                  <c:v>26.366666667000001</c:v>
                </c:pt>
                <c:pt idx="1296">
                  <c:v>26.366666667000001</c:v>
                </c:pt>
                <c:pt idx="1297">
                  <c:v>26.4</c:v>
                </c:pt>
                <c:pt idx="1298">
                  <c:v>26.4</c:v>
                </c:pt>
                <c:pt idx="1299">
                  <c:v>26.433333333</c:v>
                </c:pt>
                <c:pt idx="1300">
                  <c:v>26.433333333</c:v>
                </c:pt>
                <c:pt idx="1301">
                  <c:v>26.466666666999998</c:v>
                </c:pt>
                <c:pt idx="1302">
                  <c:v>26.466666666999998</c:v>
                </c:pt>
                <c:pt idx="1303">
                  <c:v>26.5</c:v>
                </c:pt>
                <c:pt idx="1304">
                  <c:v>26.5</c:v>
                </c:pt>
                <c:pt idx="1305">
                  <c:v>26.533333333000002</c:v>
                </c:pt>
                <c:pt idx="1306">
                  <c:v>26.533333333000002</c:v>
                </c:pt>
                <c:pt idx="1307">
                  <c:v>26.566666667</c:v>
                </c:pt>
                <c:pt idx="1308">
                  <c:v>26.566666667</c:v>
                </c:pt>
                <c:pt idx="1309">
                  <c:v>26.6</c:v>
                </c:pt>
                <c:pt idx="1310">
                  <c:v>26.6</c:v>
                </c:pt>
                <c:pt idx="1311">
                  <c:v>26.633333332999999</c:v>
                </c:pt>
                <c:pt idx="1312">
                  <c:v>26.633333332999999</c:v>
                </c:pt>
                <c:pt idx="1313">
                  <c:v>26.666666667000001</c:v>
                </c:pt>
                <c:pt idx="1314">
                  <c:v>26.666666667000001</c:v>
                </c:pt>
                <c:pt idx="1315">
                  <c:v>26.7</c:v>
                </c:pt>
                <c:pt idx="1316">
                  <c:v>26.7</c:v>
                </c:pt>
                <c:pt idx="1317">
                  <c:v>26.733333333000001</c:v>
                </c:pt>
                <c:pt idx="1318">
                  <c:v>26.733333333000001</c:v>
                </c:pt>
                <c:pt idx="1319">
                  <c:v>26.766666666999999</c:v>
                </c:pt>
                <c:pt idx="1320">
                  <c:v>26.766666666999999</c:v>
                </c:pt>
                <c:pt idx="1321">
                  <c:v>26.8</c:v>
                </c:pt>
                <c:pt idx="1322">
                  <c:v>26.8</c:v>
                </c:pt>
                <c:pt idx="1323">
                  <c:v>26.833333332999999</c:v>
                </c:pt>
                <c:pt idx="1324">
                  <c:v>26.833333332999999</c:v>
                </c:pt>
                <c:pt idx="1325">
                  <c:v>26.866666667000001</c:v>
                </c:pt>
                <c:pt idx="1326">
                  <c:v>26.866666667000001</c:v>
                </c:pt>
                <c:pt idx="1327">
                  <c:v>26.9</c:v>
                </c:pt>
                <c:pt idx="1328">
                  <c:v>26.9</c:v>
                </c:pt>
                <c:pt idx="1329">
                  <c:v>26.933333333</c:v>
                </c:pt>
                <c:pt idx="1330">
                  <c:v>26.933333333</c:v>
                </c:pt>
                <c:pt idx="1331">
                  <c:v>26.966666666999998</c:v>
                </c:pt>
                <c:pt idx="1332">
                  <c:v>26.966666666999998</c:v>
                </c:pt>
                <c:pt idx="1333">
                  <c:v>27</c:v>
                </c:pt>
                <c:pt idx="1334">
                  <c:v>27</c:v>
                </c:pt>
                <c:pt idx="1335">
                  <c:v>27.033333333000002</c:v>
                </c:pt>
                <c:pt idx="1336">
                  <c:v>27.033333333000002</c:v>
                </c:pt>
                <c:pt idx="1337">
                  <c:v>27.066666667</c:v>
                </c:pt>
                <c:pt idx="1338">
                  <c:v>27.066666667</c:v>
                </c:pt>
                <c:pt idx="1339">
                  <c:v>27.1</c:v>
                </c:pt>
                <c:pt idx="1340">
                  <c:v>27.1</c:v>
                </c:pt>
                <c:pt idx="1341">
                  <c:v>27.133333332999999</c:v>
                </c:pt>
                <c:pt idx="1342">
                  <c:v>27.133333332999999</c:v>
                </c:pt>
                <c:pt idx="1343">
                  <c:v>27.166666667000001</c:v>
                </c:pt>
                <c:pt idx="1344">
                  <c:v>27.166666667000001</c:v>
                </c:pt>
                <c:pt idx="1345">
                  <c:v>27.2</c:v>
                </c:pt>
                <c:pt idx="1346">
                  <c:v>27.2</c:v>
                </c:pt>
                <c:pt idx="1347">
                  <c:v>27.233333333000001</c:v>
                </c:pt>
                <c:pt idx="1348">
                  <c:v>27.233333333000001</c:v>
                </c:pt>
                <c:pt idx="1349">
                  <c:v>27.3</c:v>
                </c:pt>
                <c:pt idx="1350">
                  <c:v>27.3</c:v>
                </c:pt>
                <c:pt idx="1351">
                  <c:v>27.366666667000001</c:v>
                </c:pt>
                <c:pt idx="1352">
                  <c:v>27.366666667000001</c:v>
                </c:pt>
                <c:pt idx="1353">
                  <c:v>27.4</c:v>
                </c:pt>
                <c:pt idx="1354">
                  <c:v>27.4</c:v>
                </c:pt>
                <c:pt idx="1355">
                  <c:v>27.433333333</c:v>
                </c:pt>
                <c:pt idx="1356">
                  <c:v>27.433333333</c:v>
                </c:pt>
                <c:pt idx="1357">
                  <c:v>27.466666666999998</c:v>
                </c:pt>
                <c:pt idx="1358">
                  <c:v>27.466666666999998</c:v>
                </c:pt>
                <c:pt idx="1359">
                  <c:v>27.566666667</c:v>
                </c:pt>
                <c:pt idx="1360">
                  <c:v>27.566666667</c:v>
                </c:pt>
                <c:pt idx="1361">
                  <c:v>27.6</c:v>
                </c:pt>
                <c:pt idx="1362">
                  <c:v>27.6</c:v>
                </c:pt>
                <c:pt idx="1363">
                  <c:v>27.633333332999999</c:v>
                </c:pt>
                <c:pt idx="1364">
                  <c:v>27.633333332999999</c:v>
                </c:pt>
                <c:pt idx="1365">
                  <c:v>27.666666667000001</c:v>
                </c:pt>
                <c:pt idx="1366">
                  <c:v>27.666666667000001</c:v>
                </c:pt>
                <c:pt idx="1367">
                  <c:v>27.7</c:v>
                </c:pt>
                <c:pt idx="1368">
                  <c:v>27.7</c:v>
                </c:pt>
                <c:pt idx="1369">
                  <c:v>27.766666666999999</c:v>
                </c:pt>
                <c:pt idx="1370">
                  <c:v>27.766666666999999</c:v>
                </c:pt>
                <c:pt idx="1371">
                  <c:v>27.8</c:v>
                </c:pt>
                <c:pt idx="1372">
                  <c:v>27.8</c:v>
                </c:pt>
                <c:pt idx="1373">
                  <c:v>27.833333332999999</c:v>
                </c:pt>
                <c:pt idx="1374">
                  <c:v>27.833333332999999</c:v>
                </c:pt>
                <c:pt idx="1375">
                  <c:v>27.866666667000001</c:v>
                </c:pt>
                <c:pt idx="1376">
                  <c:v>27.866666667000001</c:v>
                </c:pt>
                <c:pt idx="1377">
                  <c:v>27.9</c:v>
                </c:pt>
                <c:pt idx="1378">
                  <c:v>27.9</c:v>
                </c:pt>
                <c:pt idx="1379">
                  <c:v>27.933333333</c:v>
                </c:pt>
                <c:pt idx="1380">
                  <c:v>27.933333333</c:v>
                </c:pt>
                <c:pt idx="1381">
                  <c:v>28</c:v>
                </c:pt>
                <c:pt idx="1382">
                  <c:v>28</c:v>
                </c:pt>
                <c:pt idx="1383">
                  <c:v>28.033333333000002</c:v>
                </c:pt>
                <c:pt idx="1384">
                  <c:v>28.033333333000002</c:v>
                </c:pt>
                <c:pt idx="1385">
                  <c:v>28.066666667</c:v>
                </c:pt>
                <c:pt idx="1386">
                  <c:v>28.066666667</c:v>
                </c:pt>
                <c:pt idx="1387">
                  <c:v>28.1</c:v>
                </c:pt>
                <c:pt idx="1388">
                  <c:v>28.1</c:v>
                </c:pt>
                <c:pt idx="1389">
                  <c:v>28.133333332999999</c:v>
                </c:pt>
                <c:pt idx="1390">
                  <c:v>28.133333332999999</c:v>
                </c:pt>
                <c:pt idx="1391">
                  <c:v>28.166666667000001</c:v>
                </c:pt>
                <c:pt idx="1392">
                  <c:v>28.166666667000001</c:v>
                </c:pt>
                <c:pt idx="1393">
                  <c:v>28.2</c:v>
                </c:pt>
                <c:pt idx="1394">
                  <c:v>28.2</c:v>
                </c:pt>
                <c:pt idx="1395">
                  <c:v>28.233333333000001</c:v>
                </c:pt>
                <c:pt idx="1396">
                  <c:v>28.233333333000001</c:v>
                </c:pt>
                <c:pt idx="1397">
                  <c:v>28.266666666999999</c:v>
                </c:pt>
                <c:pt idx="1398">
                  <c:v>28.266666666999999</c:v>
                </c:pt>
                <c:pt idx="1399">
                  <c:v>28.3</c:v>
                </c:pt>
                <c:pt idx="1400">
                  <c:v>28.3</c:v>
                </c:pt>
                <c:pt idx="1401">
                  <c:v>28.333333332999999</c:v>
                </c:pt>
                <c:pt idx="1402">
                  <c:v>28.333333332999999</c:v>
                </c:pt>
                <c:pt idx="1403">
                  <c:v>28.366666667000001</c:v>
                </c:pt>
                <c:pt idx="1404">
                  <c:v>28.366666667000001</c:v>
                </c:pt>
                <c:pt idx="1405">
                  <c:v>28.4</c:v>
                </c:pt>
                <c:pt idx="1406">
                  <c:v>28.4</c:v>
                </c:pt>
                <c:pt idx="1407">
                  <c:v>28.466666666999998</c:v>
                </c:pt>
                <c:pt idx="1408">
                  <c:v>28.466666666999998</c:v>
                </c:pt>
                <c:pt idx="1409">
                  <c:v>28.5</c:v>
                </c:pt>
                <c:pt idx="1410">
                  <c:v>28.5</c:v>
                </c:pt>
                <c:pt idx="1411">
                  <c:v>28.533333333000002</c:v>
                </c:pt>
                <c:pt idx="1412">
                  <c:v>28.533333333000002</c:v>
                </c:pt>
                <c:pt idx="1413">
                  <c:v>28.566666667</c:v>
                </c:pt>
                <c:pt idx="1414">
                  <c:v>28.566666667</c:v>
                </c:pt>
                <c:pt idx="1415">
                  <c:v>28.6</c:v>
                </c:pt>
                <c:pt idx="1416">
                  <c:v>28.6</c:v>
                </c:pt>
                <c:pt idx="1417">
                  <c:v>28.633333332999999</c:v>
                </c:pt>
                <c:pt idx="1418">
                  <c:v>28.633333332999999</c:v>
                </c:pt>
                <c:pt idx="1419">
                  <c:v>28.666666667000001</c:v>
                </c:pt>
                <c:pt idx="1420">
                  <c:v>28.666666667000001</c:v>
                </c:pt>
                <c:pt idx="1421">
                  <c:v>28.7</c:v>
                </c:pt>
                <c:pt idx="1422">
                  <c:v>28.7</c:v>
                </c:pt>
                <c:pt idx="1423">
                  <c:v>28.733333333000001</c:v>
                </c:pt>
                <c:pt idx="1424">
                  <c:v>28.733333333000001</c:v>
                </c:pt>
                <c:pt idx="1425">
                  <c:v>28.766666666999999</c:v>
                </c:pt>
                <c:pt idx="1426">
                  <c:v>28.766666666999999</c:v>
                </c:pt>
                <c:pt idx="1427">
                  <c:v>28.8</c:v>
                </c:pt>
                <c:pt idx="1428">
                  <c:v>28.8</c:v>
                </c:pt>
                <c:pt idx="1429">
                  <c:v>28.833333332999999</c:v>
                </c:pt>
                <c:pt idx="1430">
                  <c:v>28.833333332999999</c:v>
                </c:pt>
                <c:pt idx="1431">
                  <c:v>28.866666667000001</c:v>
                </c:pt>
                <c:pt idx="1432">
                  <c:v>28.866666667000001</c:v>
                </c:pt>
                <c:pt idx="1433">
                  <c:v>28.933333333</c:v>
                </c:pt>
                <c:pt idx="1434">
                  <c:v>28.933333333</c:v>
                </c:pt>
                <c:pt idx="1435">
                  <c:v>28.966666666999998</c:v>
                </c:pt>
                <c:pt idx="1436">
                  <c:v>28.966666666999998</c:v>
                </c:pt>
                <c:pt idx="1437">
                  <c:v>29</c:v>
                </c:pt>
                <c:pt idx="1438">
                  <c:v>29</c:v>
                </c:pt>
                <c:pt idx="1439">
                  <c:v>29.033333333000002</c:v>
                </c:pt>
                <c:pt idx="1440">
                  <c:v>29.033333333000002</c:v>
                </c:pt>
                <c:pt idx="1441">
                  <c:v>29.066666667</c:v>
                </c:pt>
                <c:pt idx="1442">
                  <c:v>29.066666667</c:v>
                </c:pt>
                <c:pt idx="1443">
                  <c:v>29.1</c:v>
                </c:pt>
                <c:pt idx="1444">
                  <c:v>29.1</c:v>
                </c:pt>
                <c:pt idx="1445">
                  <c:v>29.133333332999999</c:v>
                </c:pt>
                <c:pt idx="1446">
                  <c:v>29.133333332999999</c:v>
                </c:pt>
                <c:pt idx="1447">
                  <c:v>29.166666667000001</c:v>
                </c:pt>
                <c:pt idx="1448">
                  <c:v>29.166666667000001</c:v>
                </c:pt>
                <c:pt idx="1449">
                  <c:v>29.2</c:v>
                </c:pt>
                <c:pt idx="1450">
                  <c:v>29.2</c:v>
                </c:pt>
                <c:pt idx="1451">
                  <c:v>29.233333333000001</c:v>
                </c:pt>
                <c:pt idx="1452">
                  <c:v>29.233333333000001</c:v>
                </c:pt>
                <c:pt idx="1453">
                  <c:v>29.266666666999999</c:v>
                </c:pt>
                <c:pt idx="1454">
                  <c:v>29.266666666999999</c:v>
                </c:pt>
                <c:pt idx="1455">
                  <c:v>29.3</c:v>
                </c:pt>
                <c:pt idx="1456">
                  <c:v>29.3</c:v>
                </c:pt>
                <c:pt idx="1457">
                  <c:v>29.333333332999999</c:v>
                </c:pt>
                <c:pt idx="1458">
                  <c:v>29.333333332999999</c:v>
                </c:pt>
                <c:pt idx="1459">
                  <c:v>29.366666667000001</c:v>
                </c:pt>
                <c:pt idx="1460">
                  <c:v>29.366666667000001</c:v>
                </c:pt>
                <c:pt idx="1461">
                  <c:v>29.4</c:v>
                </c:pt>
                <c:pt idx="1462">
                  <c:v>29.4</c:v>
                </c:pt>
                <c:pt idx="1463">
                  <c:v>29.433333333</c:v>
                </c:pt>
                <c:pt idx="1464">
                  <c:v>29.433333333</c:v>
                </c:pt>
                <c:pt idx="1465">
                  <c:v>29.466666666999998</c:v>
                </c:pt>
                <c:pt idx="1466">
                  <c:v>29.466666666999998</c:v>
                </c:pt>
                <c:pt idx="1467">
                  <c:v>29.5</c:v>
                </c:pt>
                <c:pt idx="1468">
                  <c:v>29.5</c:v>
                </c:pt>
                <c:pt idx="1469">
                  <c:v>29.533333333000002</c:v>
                </c:pt>
                <c:pt idx="1470">
                  <c:v>29.533333333000002</c:v>
                </c:pt>
                <c:pt idx="1471">
                  <c:v>29.566666667</c:v>
                </c:pt>
                <c:pt idx="1472">
                  <c:v>29.566666667</c:v>
                </c:pt>
                <c:pt idx="1473">
                  <c:v>29.6</c:v>
                </c:pt>
                <c:pt idx="1474">
                  <c:v>29.6</c:v>
                </c:pt>
                <c:pt idx="1475">
                  <c:v>29.633333332999999</c:v>
                </c:pt>
                <c:pt idx="1476">
                  <c:v>29.633333332999999</c:v>
                </c:pt>
                <c:pt idx="1477">
                  <c:v>29.666666667000001</c:v>
                </c:pt>
                <c:pt idx="1478">
                  <c:v>29.666666667000001</c:v>
                </c:pt>
                <c:pt idx="1479">
                  <c:v>29.7</c:v>
                </c:pt>
                <c:pt idx="1480">
                  <c:v>29.7</c:v>
                </c:pt>
                <c:pt idx="1481">
                  <c:v>29.733333333000001</c:v>
                </c:pt>
                <c:pt idx="1482">
                  <c:v>29.733333333000001</c:v>
                </c:pt>
                <c:pt idx="1483">
                  <c:v>29.766666666999999</c:v>
                </c:pt>
                <c:pt idx="1484">
                  <c:v>29.766666666999999</c:v>
                </c:pt>
                <c:pt idx="1485">
                  <c:v>29.866666667000001</c:v>
                </c:pt>
                <c:pt idx="1486">
                  <c:v>29.866666667000001</c:v>
                </c:pt>
                <c:pt idx="1487">
                  <c:v>29.9</c:v>
                </c:pt>
                <c:pt idx="1488">
                  <c:v>29.9</c:v>
                </c:pt>
                <c:pt idx="1489">
                  <c:v>29.933333333</c:v>
                </c:pt>
                <c:pt idx="1490">
                  <c:v>29.933333333</c:v>
                </c:pt>
                <c:pt idx="1491">
                  <c:v>29.966666666999998</c:v>
                </c:pt>
                <c:pt idx="1492">
                  <c:v>29.966666666999998</c:v>
                </c:pt>
                <c:pt idx="1493">
                  <c:v>30.033333333000002</c:v>
                </c:pt>
                <c:pt idx="1494">
                  <c:v>30.033333333000002</c:v>
                </c:pt>
                <c:pt idx="1495">
                  <c:v>30.066666667</c:v>
                </c:pt>
                <c:pt idx="1496">
                  <c:v>30.066666667</c:v>
                </c:pt>
                <c:pt idx="1497">
                  <c:v>30.1</c:v>
                </c:pt>
                <c:pt idx="1498">
                  <c:v>30.1</c:v>
                </c:pt>
                <c:pt idx="1499">
                  <c:v>30.133333332999999</c:v>
                </c:pt>
                <c:pt idx="1500">
                  <c:v>30.133333332999999</c:v>
                </c:pt>
                <c:pt idx="1501">
                  <c:v>30.166666667000001</c:v>
                </c:pt>
                <c:pt idx="1502">
                  <c:v>30.166666667000001</c:v>
                </c:pt>
                <c:pt idx="1503">
                  <c:v>30.2</c:v>
                </c:pt>
                <c:pt idx="1504">
                  <c:v>30.2</c:v>
                </c:pt>
                <c:pt idx="1505">
                  <c:v>30.233333333000001</c:v>
                </c:pt>
                <c:pt idx="1506">
                  <c:v>30.233333333000001</c:v>
                </c:pt>
                <c:pt idx="1507">
                  <c:v>30.266666666999999</c:v>
                </c:pt>
                <c:pt idx="1508">
                  <c:v>30.266666666999999</c:v>
                </c:pt>
                <c:pt idx="1509">
                  <c:v>30.3</c:v>
                </c:pt>
                <c:pt idx="1510">
                  <c:v>30.3</c:v>
                </c:pt>
                <c:pt idx="1511">
                  <c:v>30.333333332999999</c:v>
                </c:pt>
                <c:pt idx="1512">
                  <c:v>30.333333332999999</c:v>
                </c:pt>
                <c:pt idx="1513">
                  <c:v>30.366666667000001</c:v>
                </c:pt>
                <c:pt idx="1514">
                  <c:v>30.366666667000001</c:v>
                </c:pt>
                <c:pt idx="1515">
                  <c:v>30.4</c:v>
                </c:pt>
                <c:pt idx="1516">
                  <c:v>30.4</c:v>
                </c:pt>
                <c:pt idx="1517">
                  <c:v>30.433333333</c:v>
                </c:pt>
                <c:pt idx="1518">
                  <c:v>30.433333333</c:v>
                </c:pt>
                <c:pt idx="1519">
                  <c:v>30.466666666999998</c:v>
                </c:pt>
                <c:pt idx="1520">
                  <c:v>30.466666666999998</c:v>
                </c:pt>
                <c:pt idx="1521">
                  <c:v>30.566666667</c:v>
                </c:pt>
                <c:pt idx="1522">
                  <c:v>30.566666667</c:v>
                </c:pt>
                <c:pt idx="1523">
                  <c:v>30.6</c:v>
                </c:pt>
                <c:pt idx="1524">
                  <c:v>30.6</c:v>
                </c:pt>
                <c:pt idx="1525">
                  <c:v>30.633333332999999</c:v>
                </c:pt>
                <c:pt idx="1526">
                  <c:v>30.633333332999999</c:v>
                </c:pt>
                <c:pt idx="1527">
                  <c:v>30.666666667000001</c:v>
                </c:pt>
                <c:pt idx="1528">
                  <c:v>30.666666667000001</c:v>
                </c:pt>
                <c:pt idx="1529">
                  <c:v>30.7</c:v>
                </c:pt>
                <c:pt idx="1530">
                  <c:v>30.7</c:v>
                </c:pt>
                <c:pt idx="1531">
                  <c:v>30.766666666999999</c:v>
                </c:pt>
                <c:pt idx="1532">
                  <c:v>30.766666666999999</c:v>
                </c:pt>
                <c:pt idx="1533">
                  <c:v>30.8</c:v>
                </c:pt>
                <c:pt idx="1534">
                  <c:v>30.8</c:v>
                </c:pt>
                <c:pt idx="1535">
                  <c:v>30.833333332999999</c:v>
                </c:pt>
                <c:pt idx="1536">
                  <c:v>30.833333332999999</c:v>
                </c:pt>
                <c:pt idx="1537">
                  <c:v>30.866666667000001</c:v>
                </c:pt>
                <c:pt idx="1538">
                  <c:v>30.866666667000001</c:v>
                </c:pt>
                <c:pt idx="1539">
                  <c:v>30.9</c:v>
                </c:pt>
                <c:pt idx="1540">
                  <c:v>30.9</c:v>
                </c:pt>
                <c:pt idx="1541">
                  <c:v>30.933333333</c:v>
                </c:pt>
                <c:pt idx="1542">
                  <c:v>30.933333333</c:v>
                </c:pt>
                <c:pt idx="1543">
                  <c:v>30.966666666999998</c:v>
                </c:pt>
                <c:pt idx="1544">
                  <c:v>30.966666666999998</c:v>
                </c:pt>
                <c:pt idx="1545">
                  <c:v>31</c:v>
                </c:pt>
                <c:pt idx="1546">
                  <c:v>31</c:v>
                </c:pt>
                <c:pt idx="1547">
                  <c:v>31.033333333000002</c:v>
                </c:pt>
                <c:pt idx="1548">
                  <c:v>31.033333333000002</c:v>
                </c:pt>
                <c:pt idx="1549">
                  <c:v>31.066666667</c:v>
                </c:pt>
                <c:pt idx="1550">
                  <c:v>31.066666667</c:v>
                </c:pt>
                <c:pt idx="1551">
                  <c:v>31.1</c:v>
                </c:pt>
                <c:pt idx="1552">
                  <c:v>31.1</c:v>
                </c:pt>
                <c:pt idx="1553">
                  <c:v>31.133333332999999</c:v>
                </c:pt>
                <c:pt idx="1554">
                  <c:v>31.133333332999999</c:v>
                </c:pt>
                <c:pt idx="1555">
                  <c:v>31.166666667000001</c:v>
                </c:pt>
                <c:pt idx="1556">
                  <c:v>31.166666667000001</c:v>
                </c:pt>
                <c:pt idx="1557">
                  <c:v>31.2</c:v>
                </c:pt>
                <c:pt idx="1558">
                  <c:v>31.2</c:v>
                </c:pt>
                <c:pt idx="1559">
                  <c:v>31.266666666999999</c:v>
                </c:pt>
                <c:pt idx="1560">
                  <c:v>31.266666666999999</c:v>
                </c:pt>
                <c:pt idx="1561">
                  <c:v>31.3</c:v>
                </c:pt>
                <c:pt idx="1562">
                  <c:v>31.3</c:v>
                </c:pt>
                <c:pt idx="1563">
                  <c:v>31.333333332999999</c:v>
                </c:pt>
                <c:pt idx="1564">
                  <c:v>31.333333332999999</c:v>
                </c:pt>
                <c:pt idx="1565">
                  <c:v>31.366666667000001</c:v>
                </c:pt>
                <c:pt idx="1566">
                  <c:v>31.366666667000001</c:v>
                </c:pt>
                <c:pt idx="1567">
                  <c:v>31.4</c:v>
                </c:pt>
                <c:pt idx="1568">
                  <c:v>31.4</c:v>
                </c:pt>
                <c:pt idx="1569">
                  <c:v>31.466666666999998</c:v>
                </c:pt>
                <c:pt idx="1570">
                  <c:v>31.466666666999998</c:v>
                </c:pt>
                <c:pt idx="1571">
                  <c:v>31.5</c:v>
                </c:pt>
                <c:pt idx="1572">
                  <c:v>31.5</c:v>
                </c:pt>
                <c:pt idx="1573">
                  <c:v>31.533333333000002</c:v>
                </c:pt>
                <c:pt idx="1574">
                  <c:v>31.533333333000002</c:v>
                </c:pt>
                <c:pt idx="1575">
                  <c:v>31.566666667</c:v>
                </c:pt>
                <c:pt idx="1576">
                  <c:v>31.566666667</c:v>
                </c:pt>
                <c:pt idx="1577">
                  <c:v>31.6</c:v>
                </c:pt>
                <c:pt idx="1578">
                  <c:v>31.6</c:v>
                </c:pt>
                <c:pt idx="1579">
                  <c:v>31.633333332999999</c:v>
                </c:pt>
                <c:pt idx="1580">
                  <c:v>31.633333332999999</c:v>
                </c:pt>
                <c:pt idx="1581">
                  <c:v>31.666666667000001</c:v>
                </c:pt>
                <c:pt idx="1582">
                  <c:v>31.666666667000001</c:v>
                </c:pt>
                <c:pt idx="1583">
                  <c:v>31.733333333000001</c:v>
                </c:pt>
                <c:pt idx="1584">
                  <c:v>31.733333333000001</c:v>
                </c:pt>
                <c:pt idx="1585">
                  <c:v>31.766666666999999</c:v>
                </c:pt>
                <c:pt idx="1586">
                  <c:v>31.766666666999999</c:v>
                </c:pt>
                <c:pt idx="1587">
                  <c:v>31.8</c:v>
                </c:pt>
                <c:pt idx="1588">
                  <c:v>31.8</c:v>
                </c:pt>
                <c:pt idx="1589">
                  <c:v>31.833333332999999</c:v>
                </c:pt>
                <c:pt idx="1590">
                  <c:v>31.833333332999999</c:v>
                </c:pt>
                <c:pt idx="1591">
                  <c:v>31.866666667000001</c:v>
                </c:pt>
                <c:pt idx="1592">
                  <c:v>31.866666667000001</c:v>
                </c:pt>
                <c:pt idx="1593">
                  <c:v>31.9</c:v>
                </c:pt>
                <c:pt idx="1594">
                  <c:v>31.9</c:v>
                </c:pt>
                <c:pt idx="1595">
                  <c:v>31.966666666999998</c:v>
                </c:pt>
                <c:pt idx="1596">
                  <c:v>31.966666666999998</c:v>
                </c:pt>
                <c:pt idx="1597">
                  <c:v>32</c:v>
                </c:pt>
                <c:pt idx="1598">
                  <c:v>32</c:v>
                </c:pt>
                <c:pt idx="1599">
                  <c:v>32.033333333000002</c:v>
                </c:pt>
                <c:pt idx="1600">
                  <c:v>32.033333333000002</c:v>
                </c:pt>
                <c:pt idx="1601">
                  <c:v>32.066666667</c:v>
                </c:pt>
                <c:pt idx="1602">
                  <c:v>32.066666667</c:v>
                </c:pt>
                <c:pt idx="1603">
                  <c:v>32.1</c:v>
                </c:pt>
                <c:pt idx="1604">
                  <c:v>32.1</c:v>
                </c:pt>
                <c:pt idx="1605">
                  <c:v>32.133333333000003</c:v>
                </c:pt>
                <c:pt idx="1606">
                  <c:v>32.133333333000003</c:v>
                </c:pt>
                <c:pt idx="1607">
                  <c:v>32.166666667000001</c:v>
                </c:pt>
                <c:pt idx="1608">
                  <c:v>32.166666667000001</c:v>
                </c:pt>
                <c:pt idx="1609">
                  <c:v>32.200000000000003</c:v>
                </c:pt>
                <c:pt idx="1610">
                  <c:v>32.200000000000003</c:v>
                </c:pt>
                <c:pt idx="1611">
                  <c:v>32.233333332999997</c:v>
                </c:pt>
                <c:pt idx="1612">
                  <c:v>32.233333332999997</c:v>
                </c:pt>
                <c:pt idx="1613">
                  <c:v>32.266666667000003</c:v>
                </c:pt>
                <c:pt idx="1614">
                  <c:v>32.266666667000003</c:v>
                </c:pt>
                <c:pt idx="1615">
                  <c:v>32.299999999999997</c:v>
                </c:pt>
                <c:pt idx="1616">
                  <c:v>32.299999999999997</c:v>
                </c:pt>
                <c:pt idx="1617">
                  <c:v>32.333333332999999</c:v>
                </c:pt>
                <c:pt idx="1618">
                  <c:v>32.333333332999999</c:v>
                </c:pt>
                <c:pt idx="1619">
                  <c:v>32.366666666999997</c:v>
                </c:pt>
                <c:pt idx="1620">
                  <c:v>32.366666666999997</c:v>
                </c:pt>
                <c:pt idx="1621">
                  <c:v>32.4</c:v>
                </c:pt>
                <c:pt idx="1622">
                  <c:v>32.4</c:v>
                </c:pt>
                <c:pt idx="1623">
                  <c:v>32.433333333</c:v>
                </c:pt>
                <c:pt idx="1624">
                  <c:v>32.433333333</c:v>
                </c:pt>
                <c:pt idx="1625">
                  <c:v>32.466666666999998</c:v>
                </c:pt>
                <c:pt idx="1626">
                  <c:v>32.466666666999998</c:v>
                </c:pt>
                <c:pt idx="1627">
                  <c:v>32.5</c:v>
                </c:pt>
                <c:pt idx="1628">
                  <c:v>32.5</c:v>
                </c:pt>
                <c:pt idx="1629">
                  <c:v>32.533333333000002</c:v>
                </c:pt>
                <c:pt idx="1630">
                  <c:v>32.533333333000002</c:v>
                </c:pt>
                <c:pt idx="1631">
                  <c:v>32.566666667</c:v>
                </c:pt>
                <c:pt idx="1632">
                  <c:v>32.566666667</c:v>
                </c:pt>
                <c:pt idx="1633">
                  <c:v>32.666666667000001</c:v>
                </c:pt>
                <c:pt idx="1634">
                  <c:v>32.666666667000001</c:v>
                </c:pt>
                <c:pt idx="1635">
                  <c:v>32.700000000000003</c:v>
                </c:pt>
                <c:pt idx="1636">
                  <c:v>32.700000000000003</c:v>
                </c:pt>
                <c:pt idx="1637">
                  <c:v>32.733333332999997</c:v>
                </c:pt>
                <c:pt idx="1638">
                  <c:v>32.733333332999997</c:v>
                </c:pt>
                <c:pt idx="1639">
                  <c:v>32.766666667000003</c:v>
                </c:pt>
                <c:pt idx="1640">
                  <c:v>32.766666667000003</c:v>
                </c:pt>
                <c:pt idx="1641">
                  <c:v>32.799999999999997</c:v>
                </c:pt>
                <c:pt idx="1642">
                  <c:v>32.799999999999997</c:v>
                </c:pt>
                <c:pt idx="1643">
                  <c:v>32.833333332999999</c:v>
                </c:pt>
                <c:pt idx="1644">
                  <c:v>32.833333332999999</c:v>
                </c:pt>
                <c:pt idx="1645">
                  <c:v>32.866666666999997</c:v>
                </c:pt>
                <c:pt idx="1646">
                  <c:v>32.866666666999997</c:v>
                </c:pt>
                <c:pt idx="1647">
                  <c:v>32.9</c:v>
                </c:pt>
                <c:pt idx="1648">
                  <c:v>32.9</c:v>
                </c:pt>
                <c:pt idx="1649">
                  <c:v>32.933333333</c:v>
                </c:pt>
                <c:pt idx="1650">
                  <c:v>32.933333333</c:v>
                </c:pt>
                <c:pt idx="1651">
                  <c:v>32.966666666999998</c:v>
                </c:pt>
                <c:pt idx="1652">
                  <c:v>32.966666666999998</c:v>
                </c:pt>
                <c:pt idx="1653">
                  <c:v>33</c:v>
                </c:pt>
                <c:pt idx="1654">
                  <c:v>33</c:v>
                </c:pt>
                <c:pt idx="1655">
                  <c:v>33.033333333000002</c:v>
                </c:pt>
                <c:pt idx="1656">
                  <c:v>33.033333333000002</c:v>
                </c:pt>
                <c:pt idx="1657">
                  <c:v>33.1</c:v>
                </c:pt>
                <c:pt idx="1658">
                  <c:v>33.1</c:v>
                </c:pt>
                <c:pt idx="1659">
                  <c:v>33.133333333000003</c:v>
                </c:pt>
                <c:pt idx="1660">
                  <c:v>33.133333333000003</c:v>
                </c:pt>
                <c:pt idx="1661">
                  <c:v>33.166666667000001</c:v>
                </c:pt>
                <c:pt idx="1662">
                  <c:v>33.166666667000001</c:v>
                </c:pt>
                <c:pt idx="1663">
                  <c:v>33.200000000000003</c:v>
                </c:pt>
                <c:pt idx="1664">
                  <c:v>33.200000000000003</c:v>
                </c:pt>
                <c:pt idx="1665">
                  <c:v>33.233333332999997</c:v>
                </c:pt>
                <c:pt idx="1666">
                  <c:v>33.233333332999997</c:v>
                </c:pt>
                <c:pt idx="1667">
                  <c:v>33.266666667000003</c:v>
                </c:pt>
                <c:pt idx="1668">
                  <c:v>33.266666667000003</c:v>
                </c:pt>
                <c:pt idx="1669">
                  <c:v>33.299999999999997</c:v>
                </c:pt>
                <c:pt idx="1670">
                  <c:v>33.299999999999997</c:v>
                </c:pt>
                <c:pt idx="1671">
                  <c:v>33.366666666999997</c:v>
                </c:pt>
                <c:pt idx="1672">
                  <c:v>33.366666666999997</c:v>
                </c:pt>
                <c:pt idx="1673">
                  <c:v>33.4</c:v>
                </c:pt>
                <c:pt idx="1674">
                  <c:v>33.4</c:v>
                </c:pt>
                <c:pt idx="1675">
                  <c:v>33.433333333</c:v>
                </c:pt>
                <c:pt idx="1676">
                  <c:v>33.433333333</c:v>
                </c:pt>
                <c:pt idx="1677">
                  <c:v>33.466666666999998</c:v>
                </c:pt>
                <c:pt idx="1678">
                  <c:v>33.466666666999998</c:v>
                </c:pt>
                <c:pt idx="1679">
                  <c:v>33.5</c:v>
                </c:pt>
                <c:pt idx="1680">
                  <c:v>33.5</c:v>
                </c:pt>
                <c:pt idx="1681">
                  <c:v>33.6</c:v>
                </c:pt>
                <c:pt idx="1682">
                  <c:v>33.6</c:v>
                </c:pt>
                <c:pt idx="1683">
                  <c:v>33.633333333000003</c:v>
                </c:pt>
                <c:pt idx="1684">
                  <c:v>33.633333333000003</c:v>
                </c:pt>
                <c:pt idx="1685">
                  <c:v>33.666666667000001</c:v>
                </c:pt>
                <c:pt idx="1686">
                  <c:v>33.666666667000001</c:v>
                </c:pt>
                <c:pt idx="1687">
                  <c:v>33.700000000000003</c:v>
                </c:pt>
                <c:pt idx="1688">
                  <c:v>33.700000000000003</c:v>
                </c:pt>
                <c:pt idx="1689">
                  <c:v>33.733333332999997</c:v>
                </c:pt>
                <c:pt idx="1690">
                  <c:v>33.733333332999997</c:v>
                </c:pt>
                <c:pt idx="1691">
                  <c:v>33.766666667000003</c:v>
                </c:pt>
                <c:pt idx="1692">
                  <c:v>33.766666667000003</c:v>
                </c:pt>
                <c:pt idx="1693">
                  <c:v>33.799999999999997</c:v>
                </c:pt>
                <c:pt idx="1694">
                  <c:v>33.799999999999997</c:v>
                </c:pt>
                <c:pt idx="1695">
                  <c:v>33.833333332999999</c:v>
                </c:pt>
                <c:pt idx="1696">
                  <c:v>33.833333332999999</c:v>
                </c:pt>
                <c:pt idx="1697">
                  <c:v>33.866666666999997</c:v>
                </c:pt>
                <c:pt idx="1698">
                  <c:v>33.866666666999997</c:v>
                </c:pt>
                <c:pt idx="1699">
                  <c:v>33.9</c:v>
                </c:pt>
                <c:pt idx="1700">
                  <c:v>33.9</c:v>
                </c:pt>
                <c:pt idx="1701">
                  <c:v>33.933333333</c:v>
                </c:pt>
                <c:pt idx="1702">
                  <c:v>33.933333333</c:v>
                </c:pt>
                <c:pt idx="1703">
                  <c:v>33.966666666999998</c:v>
                </c:pt>
                <c:pt idx="1704">
                  <c:v>33.966666666999998</c:v>
                </c:pt>
                <c:pt idx="1705">
                  <c:v>34</c:v>
                </c:pt>
                <c:pt idx="1706">
                  <c:v>34</c:v>
                </c:pt>
                <c:pt idx="1707">
                  <c:v>34.033333333000002</c:v>
                </c:pt>
                <c:pt idx="1708">
                  <c:v>34.033333333000002</c:v>
                </c:pt>
                <c:pt idx="1709">
                  <c:v>34.066666667</c:v>
                </c:pt>
                <c:pt idx="1710">
                  <c:v>34.066666667</c:v>
                </c:pt>
                <c:pt idx="1711">
                  <c:v>34.1</c:v>
                </c:pt>
                <c:pt idx="1712">
                  <c:v>34.1</c:v>
                </c:pt>
                <c:pt idx="1713">
                  <c:v>34.133333333000003</c:v>
                </c:pt>
                <c:pt idx="1714">
                  <c:v>34.133333333000003</c:v>
                </c:pt>
                <c:pt idx="1715">
                  <c:v>34.166666667000001</c:v>
                </c:pt>
                <c:pt idx="1716">
                  <c:v>34.166666667000001</c:v>
                </c:pt>
                <c:pt idx="1717">
                  <c:v>34.200000000000003</c:v>
                </c:pt>
                <c:pt idx="1718">
                  <c:v>34.200000000000003</c:v>
                </c:pt>
                <c:pt idx="1719">
                  <c:v>34.233333332999997</c:v>
                </c:pt>
                <c:pt idx="1720">
                  <c:v>34.233333332999997</c:v>
                </c:pt>
                <c:pt idx="1721">
                  <c:v>34.266666667000003</c:v>
                </c:pt>
                <c:pt idx="1722">
                  <c:v>34.266666667000003</c:v>
                </c:pt>
                <c:pt idx="1723">
                  <c:v>34.299999999999997</c:v>
                </c:pt>
                <c:pt idx="1724">
                  <c:v>34.299999999999997</c:v>
                </c:pt>
                <c:pt idx="1725">
                  <c:v>34.333333332999999</c:v>
                </c:pt>
                <c:pt idx="1726">
                  <c:v>34.333333332999999</c:v>
                </c:pt>
                <c:pt idx="1727">
                  <c:v>34.366666666999997</c:v>
                </c:pt>
                <c:pt idx="1728">
                  <c:v>34.366666666999997</c:v>
                </c:pt>
                <c:pt idx="1729">
                  <c:v>34.4</c:v>
                </c:pt>
                <c:pt idx="1730">
                  <c:v>34.4</c:v>
                </c:pt>
                <c:pt idx="1731">
                  <c:v>34.433333333</c:v>
                </c:pt>
                <c:pt idx="1732">
                  <c:v>34.433333333</c:v>
                </c:pt>
                <c:pt idx="1733">
                  <c:v>34.466666666999998</c:v>
                </c:pt>
                <c:pt idx="1734">
                  <c:v>34.466666666999998</c:v>
                </c:pt>
                <c:pt idx="1735">
                  <c:v>34.5</c:v>
                </c:pt>
                <c:pt idx="1736">
                  <c:v>34.5</c:v>
                </c:pt>
                <c:pt idx="1737">
                  <c:v>34.533333333000002</c:v>
                </c:pt>
                <c:pt idx="1738">
                  <c:v>34.533333333000002</c:v>
                </c:pt>
                <c:pt idx="1739">
                  <c:v>34.566666667</c:v>
                </c:pt>
                <c:pt idx="1740">
                  <c:v>34.566666667</c:v>
                </c:pt>
                <c:pt idx="1741">
                  <c:v>34.6</c:v>
                </c:pt>
                <c:pt idx="1742">
                  <c:v>34.6</c:v>
                </c:pt>
                <c:pt idx="1743">
                  <c:v>34.633333333000003</c:v>
                </c:pt>
                <c:pt idx="1744">
                  <c:v>34.633333333000003</c:v>
                </c:pt>
                <c:pt idx="1745">
                  <c:v>34.666666667000001</c:v>
                </c:pt>
                <c:pt idx="1746">
                  <c:v>34.666666667000001</c:v>
                </c:pt>
                <c:pt idx="1747">
                  <c:v>34.700000000000003</c:v>
                </c:pt>
                <c:pt idx="1748">
                  <c:v>34.700000000000003</c:v>
                </c:pt>
                <c:pt idx="1749">
                  <c:v>34.733333332999997</c:v>
                </c:pt>
                <c:pt idx="1750">
                  <c:v>34.733333332999997</c:v>
                </c:pt>
                <c:pt idx="1751">
                  <c:v>34.766666667000003</c:v>
                </c:pt>
                <c:pt idx="1752">
                  <c:v>34.766666667000003</c:v>
                </c:pt>
                <c:pt idx="1753">
                  <c:v>34.799999999999997</c:v>
                </c:pt>
                <c:pt idx="1754">
                  <c:v>34.799999999999997</c:v>
                </c:pt>
                <c:pt idx="1755">
                  <c:v>34.833333332999999</c:v>
                </c:pt>
                <c:pt idx="1756">
                  <c:v>34.833333332999999</c:v>
                </c:pt>
                <c:pt idx="1757">
                  <c:v>34.866666666999997</c:v>
                </c:pt>
                <c:pt idx="1758">
                  <c:v>34.866666666999997</c:v>
                </c:pt>
                <c:pt idx="1759">
                  <c:v>34.9</c:v>
                </c:pt>
                <c:pt idx="1760">
                  <c:v>34.9</c:v>
                </c:pt>
                <c:pt idx="1761">
                  <c:v>34.933333333</c:v>
                </c:pt>
                <c:pt idx="1762">
                  <c:v>34.933333333</c:v>
                </c:pt>
                <c:pt idx="1763">
                  <c:v>34.966666666999998</c:v>
                </c:pt>
                <c:pt idx="1764">
                  <c:v>34.966666666999998</c:v>
                </c:pt>
                <c:pt idx="1765">
                  <c:v>35</c:v>
                </c:pt>
                <c:pt idx="1766">
                  <c:v>35</c:v>
                </c:pt>
                <c:pt idx="1767">
                  <c:v>35.033333333000002</c:v>
                </c:pt>
                <c:pt idx="1768">
                  <c:v>35.033333333000002</c:v>
                </c:pt>
                <c:pt idx="1769">
                  <c:v>35.066666667</c:v>
                </c:pt>
                <c:pt idx="1770">
                  <c:v>35.066666667</c:v>
                </c:pt>
                <c:pt idx="1771">
                  <c:v>35.1</c:v>
                </c:pt>
                <c:pt idx="1772">
                  <c:v>35.1</c:v>
                </c:pt>
                <c:pt idx="1773">
                  <c:v>35.133333333000003</c:v>
                </c:pt>
                <c:pt idx="1774">
                  <c:v>35.133333333000003</c:v>
                </c:pt>
                <c:pt idx="1775">
                  <c:v>35.166666667000001</c:v>
                </c:pt>
                <c:pt idx="1776">
                  <c:v>35.166666667000001</c:v>
                </c:pt>
                <c:pt idx="1777">
                  <c:v>35.200000000000003</c:v>
                </c:pt>
                <c:pt idx="1778">
                  <c:v>35.200000000000003</c:v>
                </c:pt>
                <c:pt idx="1779">
                  <c:v>35.233333332999997</c:v>
                </c:pt>
                <c:pt idx="1780">
                  <c:v>35.233333332999997</c:v>
                </c:pt>
                <c:pt idx="1781">
                  <c:v>35.266666667000003</c:v>
                </c:pt>
                <c:pt idx="1782">
                  <c:v>35.266666667000003</c:v>
                </c:pt>
                <c:pt idx="1783">
                  <c:v>35.299999999999997</c:v>
                </c:pt>
                <c:pt idx="1784">
                  <c:v>35.299999999999997</c:v>
                </c:pt>
                <c:pt idx="1785">
                  <c:v>35.333333332999999</c:v>
                </c:pt>
                <c:pt idx="1786">
                  <c:v>35.333333332999999</c:v>
                </c:pt>
                <c:pt idx="1787">
                  <c:v>35.366666666999997</c:v>
                </c:pt>
                <c:pt idx="1788">
                  <c:v>35.366666666999997</c:v>
                </c:pt>
                <c:pt idx="1789">
                  <c:v>35.4</c:v>
                </c:pt>
                <c:pt idx="1790">
                  <c:v>35.4</c:v>
                </c:pt>
                <c:pt idx="1791">
                  <c:v>35.466666666999998</c:v>
                </c:pt>
                <c:pt idx="1792">
                  <c:v>35.466666666999998</c:v>
                </c:pt>
                <c:pt idx="1793">
                  <c:v>35.5</c:v>
                </c:pt>
                <c:pt idx="1794">
                  <c:v>35.5</c:v>
                </c:pt>
                <c:pt idx="1795">
                  <c:v>35.533333333000002</c:v>
                </c:pt>
                <c:pt idx="1796">
                  <c:v>35.533333333000002</c:v>
                </c:pt>
                <c:pt idx="1797">
                  <c:v>35.566666667</c:v>
                </c:pt>
                <c:pt idx="1798">
                  <c:v>35.566666667</c:v>
                </c:pt>
                <c:pt idx="1799">
                  <c:v>35.6</c:v>
                </c:pt>
                <c:pt idx="1800">
                  <c:v>35.6</c:v>
                </c:pt>
                <c:pt idx="1801">
                  <c:v>35.666666667000001</c:v>
                </c:pt>
                <c:pt idx="1802">
                  <c:v>35.666666667000001</c:v>
                </c:pt>
                <c:pt idx="1803">
                  <c:v>35.700000000000003</c:v>
                </c:pt>
                <c:pt idx="1804">
                  <c:v>35.700000000000003</c:v>
                </c:pt>
                <c:pt idx="1805">
                  <c:v>35.733333332999997</c:v>
                </c:pt>
                <c:pt idx="1806">
                  <c:v>35.733333332999997</c:v>
                </c:pt>
                <c:pt idx="1807">
                  <c:v>35.766666667000003</c:v>
                </c:pt>
                <c:pt idx="1808">
                  <c:v>35.766666667000003</c:v>
                </c:pt>
                <c:pt idx="1809">
                  <c:v>35.799999999999997</c:v>
                </c:pt>
                <c:pt idx="1810">
                  <c:v>35.799999999999997</c:v>
                </c:pt>
                <c:pt idx="1811">
                  <c:v>35.833333332999999</c:v>
                </c:pt>
                <c:pt idx="1812">
                  <c:v>35.833333332999999</c:v>
                </c:pt>
                <c:pt idx="1813">
                  <c:v>35.9</c:v>
                </c:pt>
                <c:pt idx="1814">
                  <c:v>35.9</c:v>
                </c:pt>
                <c:pt idx="1815">
                  <c:v>35.966666666999998</c:v>
                </c:pt>
                <c:pt idx="1816">
                  <c:v>35.966666666999998</c:v>
                </c:pt>
                <c:pt idx="1817">
                  <c:v>36</c:v>
                </c:pt>
                <c:pt idx="1818">
                  <c:v>36</c:v>
                </c:pt>
                <c:pt idx="1819">
                  <c:v>36.033333333000002</c:v>
                </c:pt>
                <c:pt idx="1820">
                  <c:v>36.033333333000002</c:v>
                </c:pt>
                <c:pt idx="1821">
                  <c:v>36.066666667</c:v>
                </c:pt>
                <c:pt idx="1822">
                  <c:v>36.066666667</c:v>
                </c:pt>
                <c:pt idx="1823">
                  <c:v>36.1</c:v>
                </c:pt>
                <c:pt idx="1824">
                  <c:v>36.1</c:v>
                </c:pt>
                <c:pt idx="1825">
                  <c:v>36.133333333000003</c:v>
                </c:pt>
                <c:pt idx="1826">
                  <c:v>36.133333333000003</c:v>
                </c:pt>
                <c:pt idx="1827">
                  <c:v>36.166666667000001</c:v>
                </c:pt>
                <c:pt idx="1828">
                  <c:v>36.166666667000001</c:v>
                </c:pt>
                <c:pt idx="1829">
                  <c:v>36.200000000000003</c:v>
                </c:pt>
                <c:pt idx="1830">
                  <c:v>36.200000000000003</c:v>
                </c:pt>
                <c:pt idx="1831">
                  <c:v>36.233333332999997</c:v>
                </c:pt>
                <c:pt idx="1832">
                  <c:v>36.233333332999997</c:v>
                </c:pt>
                <c:pt idx="1833">
                  <c:v>36.266666667000003</c:v>
                </c:pt>
                <c:pt idx="1834">
                  <c:v>36.266666667000003</c:v>
                </c:pt>
                <c:pt idx="1835">
                  <c:v>36.299999999999997</c:v>
                </c:pt>
                <c:pt idx="1836">
                  <c:v>36.299999999999997</c:v>
                </c:pt>
                <c:pt idx="1837">
                  <c:v>36.333333332999999</c:v>
                </c:pt>
                <c:pt idx="1838">
                  <c:v>36.333333332999999</c:v>
                </c:pt>
                <c:pt idx="1839">
                  <c:v>36.366666666999997</c:v>
                </c:pt>
                <c:pt idx="1840">
                  <c:v>36.366666666999997</c:v>
                </c:pt>
                <c:pt idx="1841">
                  <c:v>36.4</c:v>
                </c:pt>
                <c:pt idx="1842">
                  <c:v>36.4</c:v>
                </c:pt>
                <c:pt idx="1843">
                  <c:v>36.433333333</c:v>
                </c:pt>
                <c:pt idx="1844">
                  <c:v>36.433333333</c:v>
                </c:pt>
                <c:pt idx="1845">
                  <c:v>36.466666666999998</c:v>
                </c:pt>
                <c:pt idx="1846">
                  <c:v>36.466666666999998</c:v>
                </c:pt>
                <c:pt idx="1847">
                  <c:v>36.5</c:v>
                </c:pt>
                <c:pt idx="1848">
                  <c:v>36.5</c:v>
                </c:pt>
                <c:pt idx="1849">
                  <c:v>36.533333333000002</c:v>
                </c:pt>
                <c:pt idx="1850">
                  <c:v>36.533333333000002</c:v>
                </c:pt>
                <c:pt idx="1851">
                  <c:v>36.566666667</c:v>
                </c:pt>
                <c:pt idx="1852">
                  <c:v>36.566666667</c:v>
                </c:pt>
                <c:pt idx="1853">
                  <c:v>36.633333333000003</c:v>
                </c:pt>
                <c:pt idx="1854">
                  <c:v>36.633333333000003</c:v>
                </c:pt>
                <c:pt idx="1855">
                  <c:v>36.666666667000001</c:v>
                </c:pt>
                <c:pt idx="1856">
                  <c:v>36.666666667000001</c:v>
                </c:pt>
                <c:pt idx="1857">
                  <c:v>36.700000000000003</c:v>
                </c:pt>
                <c:pt idx="1858">
                  <c:v>36.700000000000003</c:v>
                </c:pt>
                <c:pt idx="1859">
                  <c:v>36.733333332999997</c:v>
                </c:pt>
                <c:pt idx="1860">
                  <c:v>36.733333332999997</c:v>
                </c:pt>
                <c:pt idx="1861">
                  <c:v>36.766666667000003</c:v>
                </c:pt>
                <c:pt idx="1862">
                  <c:v>36.766666667000003</c:v>
                </c:pt>
                <c:pt idx="1863">
                  <c:v>36.799999999999997</c:v>
                </c:pt>
                <c:pt idx="1864">
                  <c:v>36.799999999999997</c:v>
                </c:pt>
                <c:pt idx="1865">
                  <c:v>36.833333332999999</c:v>
                </c:pt>
                <c:pt idx="1866">
                  <c:v>36.833333332999999</c:v>
                </c:pt>
                <c:pt idx="1867">
                  <c:v>36.866666666999997</c:v>
                </c:pt>
                <c:pt idx="1868">
                  <c:v>36.866666666999997</c:v>
                </c:pt>
                <c:pt idx="1869">
                  <c:v>36.9</c:v>
                </c:pt>
                <c:pt idx="1870">
                  <c:v>36.9</c:v>
                </c:pt>
                <c:pt idx="1871">
                  <c:v>36.933333333</c:v>
                </c:pt>
                <c:pt idx="1872">
                  <c:v>36.933333333</c:v>
                </c:pt>
                <c:pt idx="1873">
                  <c:v>36.966666666999998</c:v>
                </c:pt>
                <c:pt idx="1874">
                  <c:v>36.966666666999998</c:v>
                </c:pt>
                <c:pt idx="1875">
                  <c:v>37</c:v>
                </c:pt>
                <c:pt idx="1876">
                  <c:v>37</c:v>
                </c:pt>
                <c:pt idx="1877">
                  <c:v>37.066666667</c:v>
                </c:pt>
                <c:pt idx="1878">
                  <c:v>37.066666667</c:v>
                </c:pt>
                <c:pt idx="1879">
                  <c:v>37.1</c:v>
                </c:pt>
                <c:pt idx="1880">
                  <c:v>37.1</c:v>
                </c:pt>
                <c:pt idx="1881">
                  <c:v>37.133333333000003</c:v>
                </c:pt>
                <c:pt idx="1882">
                  <c:v>37.133333333000003</c:v>
                </c:pt>
                <c:pt idx="1883">
                  <c:v>37.166666667000001</c:v>
                </c:pt>
                <c:pt idx="1884">
                  <c:v>37.166666667000001</c:v>
                </c:pt>
                <c:pt idx="1885">
                  <c:v>37.200000000000003</c:v>
                </c:pt>
                <c:pt idx="1886">
                  <c:v>37.200000000000003</c:v>
                </c:pt>
                <c:pt idx="1887">
                  <c:v>37.233333332999997</c:v>
                </c:pt>
                <c:pt idx="1888">
                  <c:v>37.233333332999997</c:v>
                </c:pt>
                <c:pt idx="1889">
                  <c:v>37.266666667000003</c:v>
                </c:pt>
                <c:pt idx="1890">
                  <c:v>37.266666667000003</c:v>
                </c:pt>
                <c:pt idx="1891">
                  <c:v>37.299999999999997</c:v>
                </c:pt>
                <c:pt idx="1892">
                  <c:v>37.299999999999997</c:v>
                </c:pt>
                <c:pt idx="1893">
                  <c:v>37.333333332999999</c:v>
                </c:pt>
                <c:pt idx="1894">
                  <c:v>37.333333332999999</c:v>
                </c:pt>
                <c:pt idx="1895">
                  <c:v>37.366666666999997</c:v>
                </c:pt>
                <c:pt idx="1896">
                  <c:v>37.366666666999997</c:v>
                </c:pt>
                <c:pt idx="1897">
                  <c:v>37.4</c:v>
                </c:pt>
                <c:pt idx="1898">
                  <c:v>37.4</c:v>
                </c:pt>
                <c:pt idx="1899">
                  <c:v>37.433333333</c:v>
                </c:pt>
                <c:pt idx="1900">
                  <c:v>37.433333333</c:v>
                </c:pt>
                <c:pt idx="1901">
                  <c:v>37.466666666999998</c:v>
                </c:pt>
                <c:pt idx="1902">
                  <c:v>37.466666666999998</c:v>
                </c:pt>
                <c:pt idx="1903">
                  <c:v>37.533333333000002</c:v>
                </c:pt>
                <c:pt idx="1904">
                  <c:v>37.533333333000002</c:v>
                </c:pt>
                <c:pt idx="1905">
                  <c:v>37.566666667</c:v>
                </c:pt>
                <c:pt idx="1906">
                  <c:v>37.566666667</c:v>
                </c:pt>
                <c:pt idx="1907">
                  <c:v>37.6</c:v>
                </c:pt>
                <c:pt idx="1908">
                  <c:v>37.6</c:v>
                </c:pt>
                <c:pt idx="1909">
                  <c:v>37.633333333000003</c:v>
                </c:pt>
                <c:pt idx="1910">
                  <c:v>37.633333333000003</c:v>
                </c:pt>
                <c:pt idx="1911">
                  <c:v>37.666666667000001</c:v>
                </c:pt>
                <c:pt idx="1912">
                  <c:v>37.666666667000001</c:v>
                </c:pt>
                <c:pt idx="1913">
                  <c:v>37.700000000000003</c:v>
                </c:pt>
                <c:pt idx="1914">
                  <c:v>37.700000000000003</c:v>
                </c:pt>
                <c:pt idx="1915">
                  <c:v>37.733333332999997</c:v>
                </c:pt>
                <c:pt idx="1916">
                  <c:v>37.733333332999997</c:v>
                </c:pt>
                <c:pt idx="1917">
                  <c:v>37.799999999999997</c:v>
                </c:pt>
                <c:pt idx="1918">
                  <c:v>37.799999999999997</c:v>
                </c:pt>
                <c:pt idx="1919">
                  <c:v>37.833333332999999</c:v>
                </c:pt>
                <c:pt idx="1920">
                  <c:v>37.833333332999999</c:v>
                </c:pt>
                <c:pt idx="1921">
                  <c:v>37.866666666999997</c:v>
                </c:pt>
                <c:pt idx="1922">
                  <c:v>37.866666666999997</c:v>
                </c:pt>
                <c:pt idx="1923">
                  <c:v>37.9</c:v>
                </c:pt>
                <c:pt idx="1924">
                  <c:v>37.9</c:v>
                </c:pt>
                <c:pt idx="1925">
                  <c:v>37.933333333</c:v>
                </c:pt>
                <c:pt idx="1926">
                  <c:v>37.933333333</c:v>
                </c:pt>
                <c:pt idx="1927">
                  <c:v>38.033333333000002</c:v>
                </c:pt>
                <c:pt idx="1928">
                  <c:v>38.033333333000002</c:v>
                </c:pt>
                <c:pt idx="1929">
                  <c:v>38.066666667</c:v>
                </c:pt>
                <c:pt idx="1930">
                  <c:v>38.066666667</c:v>
                </c:pt>
                <c:pt idx="1931">
                  <c:v>38.1</c:v>
                </c:pt>
                <c:pt idx="1932">
                  <c:v>38.1</c:v>
                </c:pt>
                <c:pt idx="1933">
                  <c:v>38.133333333000003</c:v>
                </c:pt>
                <c:pt idx="1934">
                  <c:v>38.133333333000003</c:v>
                </c:pt>
                <c:pt idx="1935">
                  <c:v>38.166666667000001</c:v>
                </c:pt>
                <c:pt idx="1936">
                  <c:v>38.166666667000001</c:v>
                </c:pt>
                <c:pt idx="1937">
                  <c:v>38.200000000000003</c:v>
                </c:pt>
                <c:pt idx="1938">
                  <c:v>38.200000000000003</c:v>
                </c:pt>
                <c:pt idx="1939">
                  <c:v>38.233333332999997</c:v>
                </c:pt>
                <c:pt idx="1940">
                  <c:v>38.233333332999997</c:v>
                </c:pt>
                <c:pt idx="1941">
                  <c:v>38.266666667000003</c:v>
                </c:pt>
                <c:pt idx="1942">
                  <c:v>38.266666667000003</c:v>
                </c:pt>
                <c:pt idx="1943">
                  <c:v>38.299999999999997</c:v>
                </c:pt>
                <c:pt idx="1944">
                  <c:v>38.299999999999997</c:v>
                </c:pt>
                <c:pt idx="1945">
                  <c:v>38.333333332999999</c:v>
                </c:pt>
                <c:pt idx="1946">
                  <c:v>38.333333332999999</c:v>
                </c:pt>
                <c:pt idx="1947">
                  <c:v>38.366666666999997</c:v>
                </c:pt>
                <c:pt idx="1948">
                  <c:v>38.366666666999997</c:v>
                </c:pt>
                <c:pt idx="1949">
                  <c:v>38.4</c:v>
                </c:pt>
                <c:pt idx="1950">
                  <c:v>38.4</c:v>
                </c:pt>
                <c:pt idx="1951">
                  <c:v>38.433333333</c:v>
                </c:pt>
                <c:pt idx="1952">
                  <c:v>38.433333333</c:v>
                </c:pt>
                <c:pt idx="1953">
                  <c:v>38.466666666999998</c:v>
                </c:pt>
                <c:pt idx="1954">
                  <c:v>38.466666666999998</c:v>
                </c:pt>
                <c:pt idx="1955">
                  <c:v>38.5</c:v>
                </c:pt>
                <c:pt idx="1956">
                  <c:v>38.5</c:v>
                </c:pt>
                <c:pt idx="1957">
                  <c:v>38.533333333000002</c:v>
                </c:pt>
                <c:pt idx="1958">
                  <c:v>38.533333333000002</c:v>
                </c:pt>
                <c:pt idx="1959">
                  <c:v>38.566666667</c:v>
                </c:pt>
                <c:pt idx="1960">
                  <c:v>38.566666667</c:v>
                </c:pt>
                <c:pt idx="1961">
                  <c:v>38.6</c:v>
                </c:pt>
                <c:pt idx="1962">
                  <c:v>38.6</c:v>
                </c:pt>
                <c:pt idx="1963">
                  <c:v>38.633333333000003</c:v>
                </c:pt>
                <c:pt idx="1964">
                  <c:v>38.633333333000003</c:v>
                </c:pt>
                <c:pt idx="1965">
                  <c:v>38.666666667000001</c:v>
                </c:pt>
                <c:pt idx="1966">
                  <c:v>38.666666667000001</c:v>
                </c:pt>
                <c:pt idx="1967">
                  <c:v>38.733333332999997</c:v>
                </c:pt>
                <c:pt idx="1968">
                  <c:v>38.733333332999997</c:v>
                </c:pt>
                <c:pt idx="1969">
                  <c:v>38.766666667000003</c:v>
                </c:pt>
                <c:pt idx="1970">
                  <c:v>38.766666667000003</c:v>
                </c:pt>
                <c:pt idx="1971">
                  <c:v>38.799999999999997</c:v>
                </c:pt>
                <c:pt idx="1972">
                  <c:v>38.799999999999997</c:v>
                </c:pt>
                <c:pt idx="1973">
                  <c:v>38.833333332999999</c:v>
                </c:pt>
                <c:pt idx="1974">
                  <c:v>38.833333332999999</c:v>
                </c:pt>
                <c:pt idx="1975">
                  <c:v>38.866666666999997</c:v>
                </c:pt>
                <c:pt idx="1976">
                  <c:v>38.866666666999997</c:v>
                </c:pt>
                <c:pt idx="1977">
                  <c:v>38.9</c:v>
                </c:pt>
                <c:pt idx="1978">
                  <c:v>38.9</c:v>
                </c:pt>
                <c:pt idx="1979">
                  <c:v>38.933333333</c:v>
                </c:pt>
                <c:pt idx="1980">
                  <c:v>38.933333333</c:v>
                </c:pt>
                <c:pt idx="1981">
                  <c:v>38.966666666999998</c:v>
                </c:pt>
                <c:pt idx="1982">
                  <c:v>38.966666666999998</c:v>
                </c:pt>
                <c:pt idx="1983">
                  <c:v>39</c:v>
                </c:pt>
                <c:pt idx="1984">
                  <c:v>39</c:v>
                </c:pt>
                <c:pt idx="1985">
                  <c:v>39.033333333000002</c:v>
                </c:pt>
                <c:pt idx="1986">
                  <c:v>39.033333333000002</c:v>
                </c:pt>
                <c:pt idx="1987">
                  <c:v>39.066666667</c:v>
                </c:pt>
                <c:pt idx="1988">
                  <c:v>39.066666667</c:v>
                </c:pt>
                <c:pt idx="1989">
                  <c:v>39.1</c:v>
                </c:pt>
                <c:pt idx="1990">
                  <c:v>39.1</c:v>
                </c:pt>
                <c:pt idx="1991">
                  <c:v>39.200000000000003</c:v>
                </c:pt>
                <c:pt idx="1992">
                  <c:v>39.200000000000003</c:v>
                </c:pt>
                <c:pt idx="1993">
                  <c:v>39.233333332999997</c:v>
                </c:pt>
                <c:pt idx="1994">
                  <c:v>39.233333332999997</c:v>
                </c:pt>
                <c:pt idx="1995">
                  <c:v>39.266666667000003</c:v>
                </c:pt>
                <c:pt idx="1996">
                  <c:v>39.266666667000003</c:v>
                </c:pt>
                <c:pt idx="1997">
                  <c:v>39.299999999999997</c:v>
                </c:pt>
                <c:pt idx="1998">
                  <c:v>39.299999999999997</c:v>
                </c:pt>
                <c:pt idx="1999">
                  <c:v>39.333333332999999</c:v>
                </c:pt>
                <c:pt idx="2000">
                  <c:v>39.333333332999999</c:v>
                </c:pt>
                <c:pt idx="2001">
                  <c:v>39.366666666999997</c:v>
                </c:pt>
                <c:pt idx="2002">
                  <c:v>39.366666666999997</c:v>
                </c:pt>
                <c:pt idx="2003">
                  <c:v>39.4</c:v>
                </c:pt>
                <c:pt idx="2004">
                  <c:v>39.4</c:v>
                </c:pt>
                <c:pt idx="2005">
                  <c:v>39.433333333</c:v>
                </c:pt>
                <c:pt idx="2006">
                  <c:v>39.433333333</c:v>
                </c:pt>
                <c:pt idx="2007">
                  <c:v>39.466666666999998</c:v>
                </c:pt>
                <c:pt idx="2008">
                  <c:v>39.466666666999998</c:v>
                </c:pt>
                <c:pt idx="2009">
                  <c:v>39.533333333000002</c:v>
                </c:pt>
                <c:pt idx="2010">
                  <c:v>39.533333333000002</c:v>
                </c:pt>
                <c:pt idx="2011">
                  <c:v>39.566666667</c:v>
                </c:pt>
                <c:pt idx="2012">
                  <c:v>39.566666667</c:v>
                </c:pt>
                <c:pt idx="2013">
                  <c:v>39.633333333000003</c:v>
                </c:pt>
                <c:pt idx="2014">
                  <c:v>39.633333333000003</c:v>
                </c:pt>
                <c:pt idx="2015">
                  <c:v>39.666666667000001</c:v>
                </c:pt>
                <c:pt idx="2016">
                  <c:v>39.666666667000001</c:v>
                </c:pt>
                <c:pt idx="2017">
                  <c:v>39.766666667000003</c:v>
                </c:pt>
                <c:pt idx="2018">
                  <c:v>39.766666667000003</c:v>
                </c:pt>
                <c:pt idx="2019">
                  <c:v>39.799999999999997</c:v>
                </c:pt>
                <c:pt idx="2020">
                  <c:v>39.799999999999997</c:v>
                </c:pt>
                <c:pt idx="2021">
                  <c:v>39.866666666999997</c:v>
                </c:pt>
                <c:pt idx="2022">
                  <c:v>39.866666666999997</c:v>
                </c:pt>
                <c:pt idx="2023">
                  <c:v>39.9</c:v>
                </c:pt>
                <c:pt idx="2024">
                  <c:v>39.9</c:v>
                </c:pt>
                <c:pt idx="2025">
                  <c:v>39.933333333</c:v>
                </c:pt>
                <c:pt idx="2026">
                  <c:v>39.933333333</c:v>
                </c:pt>
                <c:pt idx="2027">
                  <c:v>39.966666666999998</c:v>
                </c:pt>
                <c:pt idx="2028">
                  <c:v>39.966666666999998</c:v>
                </c:pt>
                <c:pt idx="2029">
                  <c:v>40</c:v>
                </c:pt>
                <c:pt idx="2030">
                  <c:v>40</c:v>
                </c:pt>
                <c:pt idx="2031">
                  <c:v>40.033333333000002</c:v>
                </c:pt>
                <c:pt idx="2032">
                  <c:v>40.033333333000002</c:v>
                </c:pt>
                <c:pt idx="2033">
                  <c:v>40.1</c:v>
                </c:pt>
                <c:pt idx="2034">
                  <c:v>40.1</c:v>
                </c:pt>
                <c:pt idx="2035">
                  <c:v>40.133333333000003</c:v>
                </c:pt>
                <c:pt idx="2036">
                  <c:v>40.133333333000003</c:v>
                </c:pt>
                <c:pt idx="2037">
                  <c:v>40.166666667000001</c:v>
                </c:pt>
                <c:pt idx="2038">
                  <c:v>40.166666667000001</c:v>
                </c:pt>
                <c:pt idx="2039">
                  <c:v>40.200000000000003</c:v>
                </c:pt>
                <c:pt idx="2040">
                  <c:v>40.200000000000003</c:v>
                </c:pt>
                <c:pt idx="2041">
                  <c:v>40.233333332999997</c:v>
                </c:pt>
                <c:pt idx="2042">
                  <c:v>40.233333332999997</c:v>
                </c:pt>
                <c:pt idx="2043">
                  <c:v>40.266666667000003</c:v>
                </c:pt>
                <c:pt idx="2044">
                  <c:v>40.266666667000003</c:v>
                </c:pt>
                <c:pt idx="2045">
                  <c:v>40.333333332999999</c:v>
                </c:pt>
                <c:pt idx="2046">
                  <c:v>40.333333332999999</c:v>
                </c:pt>
                <c:pt idx="2047">
                  <c:v>40.366666666999997</c:v>
                </c:pt>
                <c:pt idx="2048">
                  <c:v>40.366666666999997</c:v>
                </c:pt>
                <c:pt idx="2049">
                  <c:v>40.4</c:v>
                </c:pt>
                <c:pt idx="2050">
                  <c:v>40.4</c:v>
                </c:pt>
                <c:pt idx="2051">
                  <c:v>40.433333333</c:v>
                </c:pt>
                <c:pt idx="2052">
                  <c:v>40.433333333</c:v>
                </c:pt>
                <c:pt idx="2053">
                  <c:v>40.466666666999998</c:v>
                </c:pt>
                <c:pt idx="2054">
                  <c:v>40.466666666999998</c:v>
                </c:pt>
                <c:pt idx="2055">
                  <c:v>40.5</c:v>
                </c:pt>
                <c:pt idx="2056">
                  <c:v>40.5</c:v>
                </c:pt>
                <c:pt idx="2057">
                  <c:v>40.533333333000002</c:v>
                </c:pt>
                <c:pt idx="2058">
                  <c:v>40.533333333000002</c:v>
                </c:pt>
                <c:pt idx="2059">
                  <c:v>40.6</c:v>
                </c:pt>
                <c:pt idx="2060">
                  <c:v>40.6</c:v>
                </c:pt>
                <c:pt idx="2061">
                  <c:v>40.633333333000003</c:v>
                </c:pt>
                <c:pt idx="2062">
                  <c:v>40.633333333000003</c:v>
                </c:pt>
                <c:pt idx="2063">
                  <c:v>40.666666667000001</c:v>
                </c:pt>
                <c:pt idx="2064">
                  <c:v>40.666666667000001</c:v>
                </c:pt>
                <c:pt idx="2065">
                  <c:v>40.700000000000003</c:v>
                </c:pt>
                <c:pt idx="2066">
                  <c:v>40.700000000000003</c:v>
                </c:pt>
                <c:pt idx="2067">
                  <c:v>40.733333332999997</c:v>
                </c:pt>
                <c:pt idx="2068">
                  <c:v>40.733333332999997</c:v>
                </c:pt>
                <c:pt idx="2069">
                  <c:v>40.766666667000003</c:v>
                </c:pt>
                <c:pt idx="2070">
                  <c:v>40.766666667000003</c:v>
                </c:pt>
                <c:pt idx="2071">
                  <c:v>40.833333332999999</c:v>
                </c:pt>
                <c:pt idx="2072">
                  <c:v>40.833333332999999</c:v>
                </c:pt>
                <c:pt idx="2073">
                  <c:v>40.866666666999997</c:v>
                </c:pt>
                <c:pt idx="2074">
                  <c:v>40.866666666999997</c:v>
                </c:pt>
                <c:pt idx="2075">
                  <c:v>40.9</c:v>
                </c:pt>
                <c:pt idx="2076">
                  <c:v>40.9</c:v>
                </c:pt>
                <c:pt idx="2077">
                  <c:v>40.933333333</c:v>
                </c:pt>
                <c:pt idx="2078">
                  <c:v>40.933333333</c:v>
                </c:pt>
                <c:pt idx="2079">
                  <c:v>40.966666666999998</c:v>
                </c:pt>
                <c:pt idx="2080">
                  <c:v>40.966666666999998</c:v>
                </c:pt>
                <c:pt idx="2081">
                  <c:v>41</c:v>
                </c:pt>
                <c:pt idx="2082">
                  <c:v>41</c:v>
                </c:pt>
                <c:pt idx="2083">
                  <c:v>41.033333333000002</c:v>
                </c:pt>
                <c:pt idx="2084">
                  <c:v>41.033333333000002</c:v>
                </c:pt>
                <c:pt idx="2085">
                  <c:v>41.066666667</c:v>
                </c:pt>
                <c:pt idx="2086">
                  <c:v>41.066666667</c:v>
                </c:pt>
                <c:pt idx="2087">
                  <c:v>41.1</c:v>
                </c:pt>
                <c:pt idx="2088">
                  <c:v>41.1</c:v>
                </c:pt>
                <c:pt idx="2089">
                  <c:v>41.133333333000003</c:v>
                </c:pt>
                <c:pt idx="2090">
                  <c:v>41.133333333000003</c:v>
                </c:pt>
                <c:pt idx="2091">
                  <c:v>41.166666667000001</c:v>
                </c:pt>
                <c:pt idx="2092">
                  <c:v>41.166666667000001</c:v>
                </c:pt>
                <c:pt idx="2093">
                  <c:v>41.2</c:v>
                </c:pt>
                <c:pt idx="2094">
                  <c:v>41.2</c:v>
                </c:pt>
                <c:pt idx="2095">
                  <c:v>41.3</c:v>
                </c:pt>
                <c:pt idx="2096">
                  <c:v>41.3</c:v>
                </c:pt>
                <c:pt idx="2097">
                  <c:v>41.333333332999999</c:v>
                </c:pt>
                <c:pt idx="2098">
                  <c:v>41.333333332999999</c:v>
                </c:pt>
                <c:pt idx="2099">
                  <c:v>41.366666666999997</c:v>
                </c:pt>
                <c:pt idx="2100">
                  <c:v>41.366666666999997</c:v>
                </c:pt>
                <c:pt idx="2101">
                  <c:v>41.4</c:v>
                </c:pt>
                <c:pt idx="2102">
                  <c:v>41.4</c:v>
                </c:pt>
                <c:pt idx="2103">
                  <c:v>41.433333333</c:v>
                </c:pt>
                <c:pt idx="2104">
                  <c:v>41.433333333</c:v>
                </c:pt>
                <c:pt idx="2105">
                  <c:v>41.533333333000002</c:v>
                </c:pt>
                <c:pt idx="2106">
                  <c:v>41.533333333000002</c:v>
                </c:pt>
                <c:pt idx="2107">
                  <c:v>41.566666667</c:v>
                </c:pt>
                <c:pt idx="2108">
                  <c:v>41.566666667</c:v>
                </c:pt>
                <c:pt idx="2109">
                  <c:v>41.6</c:v>
                </c:pt>
                <c:pt idx="2110">
                  <c:v>41.6</c:v>
                </c:pt>
                <c:pt idx="2111">
                  <c:v>41.633333333000003</c:v>
                </c:pt>
                <c:pt idx="2112">
                  <c:v>41.633333333000003</c:v>
                </c:pt>
                <c:pt idx="2113">
                  <c:v>41.666666667000001</c:v>
                </c:pt>
                <c:pt idx="2114">
                  <c:v>41.666666667000001</c:v>
                </c:pt>
                <c:pt idx="2115">
                  <c:v>41.7</c:v>
                </c:pt>
                <c:pt idx="2116">
                  <c:v>41.7</c:v>
                </c:pt>
                <c:pt idx="2117">
                  <c:v>41.733333332999997</c:v>
                </c:pt>
                <c:pt idx="2118">
                  <c:v>41.733333332999997</c:v>
                </c:pt>
                <c:pt idx="2119">
                  <c:v>41.766666667000003</c:v>
                </c:pt>
                <c:pt idx="2120">
                  <c:v>41.766666667000003</c:v>
                </c:pt>
                <c:pt idx="2121">
                  <c:v>41.8</c:v>
                </c:pt>
                <c:pt idx="2122">
                  <c:v>41.8</c:v>
                </c:pt>
                <c:pt idx="2123">
                  <c:v>41.833333332999999</c:v>
                </c:pt>
                <c:pt idx="2124">
                  <c:v>41.833333332999999</c:v>
                </c:pt>
                <c:pt idx="2125">
                  <c:v>41.866666666999997</c:v>
                </c:pt>
                <c:pt idx="2126">
                  <c:v>41.866666666999997</c:v>
                </c:pt>
                <c:pt idx="2127">
                  <c:v>41.9</c:v>
                </c:pt>
                <c:pt idx="2128">
                  <c:v>41.9</c:v>
                </c:pt>
                <c:pt idx="2129">
                  <c:v>41.933333333</c:v>
                </c:pt>
                <c:pt idx="2130">
                  <c:v>41.933333333</c:v>
                </c:pt>
                <c:pt idx="2131">
                  <c:v>42</c:v>
                </c:pt>
                <c:pt idx="2132">
                  <c:v>42</c:v>
                </c:pt>
                <c:pt idx="2133">
                  <c:v>42.033333333000002</c:v>
                </c:pt>
                <c:pt idx="2134">
                  <c:v>42.033333333000002</c:v>
                </c:pt>
                <c:pt idx="2135">
                  <c:v>42.066666667</c:v>
                </c:pt>
                <c:pt idx="2136">
                  <c:v>42.066666667</c:v>
                </c:pt>
                <c:pt idx="2137">
                  <c:v>42.1</c:v>
                </c:pt>
                <c:pt idx="2138">
                  <c:v>42.1</c:v>
                </c:pt>
                <c:pt idx="2139">
                  <c:v>42.133333333000003</c:v>
                </c:pt>
                <c:pt idx="2140">
                  <c:v>42.133333333000003</c:v>
                </c:pt>
                <c:pt idx="2141">
                  <c:v>42.166666667000001</c:v>
                </c:pt>
                <c:pt idx="2142">
                  <c:v>42.166666667000001</c:v>
                </c:pt>
                <c:pt idx="2143">
                  <c:v>42.2</c:v>
                </c:pt>
                <c:pt idx="2144">
                  <c:v>42.2</c:v>
                </c:pt>
                <c:pt idx="2145">
                  <c:v>42.233333332999997</c:v>
                </c:pt>
                <c:pt idx="2146">
                  <c:v>42.233333332999997</c:v>
                </c:pt>
                <c:pt idx="2147">
                  <c:v>42.266666667000003</c:v>
                </c:pt>
                <c:pt idx="2148">
                  <c:v>42.266666667000003</c:v>
                </c:pt>
                <c:pt idx="2149">
                  <c:v>42.3</c:v>
                </c:pt>
                <c:pt idx="2150">
                  <c:v>42.3</c:v>
                </c:pt>
                <c:pt idx="2151">
                  <c:v>42.333333332999999</c:v>
                </c:pt>
                <c:pt idx="2152">
                  <c:v>42.333333332999999</c:v>
                </c:pt>
                <c:pt idx="2153">
                  <c:v>42.366666666999997</c:v>
                </c:pt>
                <c:pt idx="2154">
                  <c:v>42.366666666999997</c:v>
                </c:pt>
                <c:pt idx="2155">
                  <c:v>42.466666666999998</c:v>
                </c:pt>
                <c:pt idx="2156">
                  <c:v>42.466666666999998</c:v>
                </c:pt>
                <c:pt idx="2157">
                  <c:v>42.5</c:v>
                </c:pt>
                <c:pt idx="2158">
                  <c:v>42.5</c:v>
                </c:pt>
                <c:pt idx="2159">
                  <c:v>42.533333333000002</c:v>
                </c:pt>
                <c:pt idx="2160">
                  <c:v>42.533333333000002</c:v>
                </c:pt>
                <c:pt idx="2161">
                  <c:v>42.566666667</c:v>
                </c:pt>
                <c:pt idx="2162">
                  <c:v>42.566666667</c:v>
                </c:pt>
                <c:pt idx="2163">
                  <c:v>42.6</c:v>
                </c:pt>
                <c:pt idx="2164">
                  <c:v>42.6</c:v>
                </c:pt>
                <c:pt idx="2165">
                  <c:v>42.633333333000003</c:v>
                </c:pt>
                <c:pt idx="2166">
                  <c:v>42.633333333000003</c:v>
                </c:pt>
                <c:pt idx="2167">
                  <c:v>42.666666667000001</c:v>
                </c:pt>
                <c:pt idx="2168">
                  <c:v>42.666666667000001</c:v>
                </c:pt>
                <c:pt idx="2169">
                  <c:v>42.7</c:v>
                </c:pt>
                <c:pt idx="2170">
                  <c:v>42.7</c:v>
                </c:pt>
                <c:pt idx="2171">
                  <c:v>42.733333332999997</c:v>
                </c:pt>
                <c:pt idx="2172">
                  <c:v>42.733333332999997</c:v>
                </c:pt>
                <c:pt idx="2173">
                  <c:v>42.766666667000003</c:v>
                </c:pt>
                <c:pt idx="2174">
                  <c:v>42.766666667000003</c:v>
                </c:pt>
                <c:pt idx="2175">
                  <c:v>42.8</c:v>
                </c:pt>
                <c:pt idx="2176">
                  <c:v>42.8</c:v>
                </c:pt>
                <c:pt idx="2177">
                  <c:v>42.833333332999999</c:v>
                </c:pt>
                <c:pt idx="2178">
                  <c:v>42.833333332999999</c:v>
                </c:pt>
                <c:pt idx="2179">
                  <c:v>42.866666666999997</c:v>
                </c:pt>
                <c:pt idx="2180">
                  <c:v>42.866666666999997</c:v>
                </c:pt>
                <c:pt idx="2181">
                  <c:v>42.9</c:v>
                </c:pt>
                <c:pt idx="2182">
                  <c:v>42.9</c:v>
                </c:pt>
                <c:pt idx="2183">
                  <c:v>42.933333333</c:v>
                </c:pt>
                <c:pt idx="2184">
                  <c:v>42.933333333</c:v>
                </c:pt>
                <c:pt idx="2185">
                  <c:v>42.966666666999998</c:v>
                </c:pt>
                <c:pt idx="2186">
                  <c:v>42.966666666999998</c:v>
                </c:pt>
                <c:pt idx="2187">
                  <c:v>43</c:v>
                </c:pt>
                <c:pt idx="2188">
                  <c:v>43</c:v>
                </c:pt>
                <c:pt idx="2189">
                  <c:v>43.033333333000002</c:v>
                </c:pt>
                <c:pt idx="2190">
                  <c:v>43.033333333000002</c:v>
                </c:pt>
                <c:pt idx="2191">
                  <c:v>43.066666667</c:v>
                </c:pt>
                <c:pt idx="2192">
                  <c:v>43.066666667</c:v>
                </c:pt>
                <c:pt idx="2193">
                  <c:v>43.166666667000001</c:v>
                </c:pt>
                <c:pt idx="2194">
                  <c:v>43.166666667000001</c:v>
                </c:pt>
                <c:pt idx="2195">
                  <c:v>43.2</c:v>
                </c:pt>
                <c:pt idx="2196">
                  <c:v>43.2</c:v>
                </c:pt>
                <c:pt idx="2197">
                  <c:v>43.233333332999997</c:v>
                </c:pt>
                <c:pt idx="2198">
                  <c:v>43.233333332999997</c:v>
                </c:pt>
                <c:pt idx="2199">
                  <c:v>43.266666667000003</c:v>
                </c:pt>
                <c:pt idx="2200">
                  <c:v>43.266666667000003</c:v>
                </c:pt>
                <c:pt idx="2201">
                  <c:v>43.3</c:v>
                </c:pt>
                <c:pt idx="2202">
                  <c:v>43.3</c:v>
                </c:pt>
                <c:pt idx="2203">
                  <c:v>43.366666666999997</c:v>
                </c:pt>
                <c:pt idx="2204">
                  <c:v>43.366666666999997</c:v>
                </c:pt>
                <c:pt idx="2205">
                  <c:v>43.4</c:v>
                </c:pt>
                <c:pt idx="2206">
                  <c:v>43.4</c:v>
                </c:pt>
                <c:pt idx="2207">
                  <c:v>43.433333333</c:v>
                </c:pt>
                <c:pt idx="2208">
                  <c:v>43.433333333</c:v>
                </c:pt>
                <c:pt idx="2209">
                  <c:v>43.466666666999998</c:v>
                </c:pt>
                <c:pt idx="2210">
                  <c:v>43.466666666999998</c:v>
                </c:pt>
                <c:pt idx="2211">
                  <c:v>43.5</c:v>
                </c:pt>
                <c:pt idx="2212">
                  <c:v>43.5</c:v>
                </c:pt>
                <c:pt idx="2213">
                  <c:v>43.533333333000002</c:v>
                </c:pt>
                <c:pt idx="2214">
                  <c:v>43.533333333000002</c:v>
                </c:pt>
                <c:pt idx="2215">
                  <c:v>43.566666667</c:v>
                </c:pt>
                <c:pt idx="2216">
                  <c:v>43.566666667</c:v>
                </c:pt>
                <c:pt idx="2217">
                  <c:v>43.633333333000003</c:v>
                </c:pt>
                <c:pt idx="2218">
                  <c:v>43.633333333000003</c:v>
                </c:pt>
                <c:pt idx="2219">
                  <c:v>43.666666667000001</c:v>
                </c:pt>
                <c:pt idx="2220">
                  <c:v>43.666666667000001</c:v>
                </c:pt>
                <c:pt idx="2221">
                  <c:v>43.7</c:v>
                </c:pt>
                <c:pt idx="2222">
                  <c:v>43.7</c:v>
                </c:pt>
                <c:pt idx="2223">
                  <c:v>43.733333332999997</c:v>
                </c:pt>
                <c:pt idx="2224">
                  <c:v>43.733333332999997</c:v>
                </c:pt>
                <c:pt idx="2225">
                  <c:v>43.766666667000003</c:v>
                </c:pt>
                <c:pt idx="2226">
                  <c:v>43.766666667000003</c:v>
                </c:pt>
                <c:pt idx="2227">
                  <c:v>43.833333332999999</c:v>
                </c:pt>
                <c:pt idx="2228">
                  <c:v>43.833333332999999</c:v>
                </c:pt>
                <c:pt idx="2229">
                  <c:v>43.866666666999997</c:v>
                </c:pt>
                <c:pt idx="2230">
                  <c:v>43.866666666999997</c:v>
                </c:pt>
                <c:pt idx="2231">
                  <c:v>43.9</c:v>
                </c:pt>
                <c:pt idx="2232">
                  <c:v>43.9</c:v>
                </c:pt>
                <c:pt idx="2233">
                  <c:v>43.933333333</c:v>
                </c:pt>
                <c:pt idx="2234">
                  <c:v>43.933333333</c:v>
                </c:pt>
                <c:pt idx="2235">
                  <c:v>43.966666666999998</c:v>
                </c:pt>
                <c:pt idx="2236">
                  <c:v>43.966666666999998</c:v>
                </c:pt>
                <c:pt idx="2237">
                  <c:v>44</c:v>
                </c:pt>
                <c:pt idx="2238">
                  <c:v>44</c:v>
                </c:pt>
                <c:pt idx="2239">
                  <c:v>44.033333333000002</c:v>
                </c:pt>
                <c:pt idx="2240">
                  <c:v>44.033333333000002</c:v>
                </c:pt>
                <c:pt idx="2241">
                  <c:v>44.066666667</c:v>
                </c:pt>
                <c:pt idx="2242">
                  <c:v>44.066666667</c:v>
                </c:pt>
                <c:pt idx="2243">
                  <c:v>44.1</c:v>
                </c:pt>
                <c:pt idx="2244">
                  <c:v>44.1</c:v>
                </c:pt>
                <c:pt idx="2245">
                  <c:v>44.133333333000003</c:v>
                </c:pt>
                <c:pt idx="2246">
                  <c:v>44.133333333000003</c:v>
                </c:pt>
                <c:pt idx="2247">
                  <c:v>44.166666667000001</c:v>
                </c:pt>
                <c:pt idx="2248">
                  <c:v>44.166666667000001</c:v>
                </c:pt>
                <c:pt idx="2249">
                  <c:v>44.2</c:v>
                </c:pt>
                <c:pt idx="2250">
                  <c:v>44.2</c:v>
                </c:pt>
                <c:pt idx="2251">
                  <c:v>44.233333332999997</c:v>
                </c:pt>
                <c:pt idx="2252">
                  <c:v>44.233333332999997</c:v>
                </c:pt>
                <c:pt idx="2253">
                  <c:v>44.3</c:v>
                </c:pt>
                <c:pt idx="2254">
                  <c:v>44.3</c:v>
                </c:pt>
                <c:pt idx="2255">
                  <c:v>44.333333332999999</c:v>
                </c:pt>
                <c:pt idx="2256">
                  <c:v>44.333333332999999</c:v>
                </c:pt>
                <c:pt idx="2257">
                  <c:v>44.366666666999997</c:v>
                </c:pt>
                <c:pt idx="2258">
                  <c:v>44.366666666999997</c:v>
                </c:pt>
                <c:pt idx="2259">
                  <c:v>44.4</c:v>
                </c:pt>
                <c:pt idx="2260">
                  <c:v>44.4</c:v>
                </c:pt>
                <c:pt idx="2261">
                  <c:v>44.433333333</c:v>
                </c:pt>
                <c:pt idx="2262">
                  <c:v>44.433333333</c:v>
                </c:pt>
                <c:pt idx="2263">
                  <c:v>44.466666666999998</c:v>
                </c:pt>
                <c:pt idx="2264">
                  <c:v>44.466666666999998</c:v>
                </c:pt>
                <c:pt idx="2265">
                  <c:v>44.533333333000002</c:v>
                </c:pt>
                <c:pt idx="2266">
                  <c:v>44.533333333000002</c:v>
                </c:pt>
                <c:pt idx="2267">
                  <c:v>44.566666667</c:v>
                </c:pt>
                <c:pt idx="2268">
                  <c:v>44.566666667</c:v>
                </c:pt>
                <c:pt idx="2269">
                  <c:v>44.6</c:v>
                </c:pt>
                <c:pt idx="2270">
                  <c:v>44.6</c:v>
                </c:pt>
                <c:pt idx="2271">
                  <c:v>44.633333333000003</c:v>
                </c:pt>
                <c:pt idx="2272">
                  <c:v>44.633333333000003</c:v>
                </c:pt>
                <c:pt idx="2273">
                  <c:v>44.666666667000001</c:v>
                </c:pt>
                <c:pt idx="2274">
                  <c:v>44.666666667000001</c:v>
                </c:pt>
                <c:pt idx="2275">
                  <c:v>44.7</c:v>
                </c:pt>
                <c:pt idx="2276">
                  <c:v>44.7</c:v>
                </c:pt>
                <c:pt idx="2277">
                  <c:v>44.733333332999997</c:v>
                </c:pt>
                <c:pt idx="2278">
                  <c:v>44.733333332999997</c:v>
                </c:pt>
                <c:pt idx="2279">
                  <c:v>44.766666667000003</c:v>
                </c:pt>
                <c:pt idx="2280">
                  <c:v>44.766666667000003</c:v>
                </c:pt>
                <c:pt idx="2281">
                  <c:v>44.8</c:v>
                </c:pt>
                <c:pt idx="2282">
                  <c:v>44.8</c:v>
                </c:pt>
                <c:pt idx="2283">
                  <c:v>44.833333332999999</c:v>
                </c:pt>
                <c:pt idx="2284">
                  <c:v>44.833333332999999</c:v>
                </c:pt>
                <c:pt idx="2285">
                  <c:v>44.866666666999997</c:v>
                </c:pt>
                <c:pt idx="2286">
                  <c:v>44.866666666999997</c:v>
                </c:pt>
                <c:pt idx="2287">
                  <c:v>44.9</c:v>
                </c:pt>
                <c:pt idx="2288">
                  <c:v>44.9</c:v>
                </c:pt>
                <c:pt idx="2289">
                  <c:v>44.933333333</c:v>
                </c:pt>
                <c:pt idx="2290">
                  <c:v>44.933333333</c:v>
                </c:pt>
                <c:pt idx="2291">
                  <c:v>45.033333333000002</c:v>
                </c:pt>
                <c:pt idx="2292">
                  <c:v>45.033333333000002</c:v>
                </c:pt>
                <c:pt idx="2293">
                  <c:v>45.066666667</c:v>
                </c:pt>
                <c:pt idx="2294">
                  <c:v>45.066666667</c:v>
                </c:pt>
                <c:pt idx="2295">
                  <c:v>45.1</c:v>
                </c:pt>
                <c:pt idx="2296">
                  <c:v>45.1</c:v>
                </c:pt>
                <c:pt idx="2297">
                  <c:v>45.133333333000003</c:v>
                </c:pt>
                <c:pt idx="2298">
                  <c:v>45.133333333000003</c:v>
                </c:pt>
                <c:pt idx="2299">
                  <c:v>45.166666667000001</c:v>
                </c:pt>
                <c:pt idx="2300">
                  <c:v>45.166666667000001</c:v>
                </c:pt>
                <c:pt idx="2301">
                  <c:v>45.2</c:v>
                </c:pt>
                <c:pt idx="2302">
                  <c:v>45.2</c:v>
                </c:pt>
                <c:pt idx="2303">
                  <c:v>45.233333332999997</c:v>
                </c:pt>
                <c:pt idx="2304">
                  <c:v>45.233333332999997</c:v>
                </c:pt>
                <c:pt idx="2305">
                  <c:v>45.266666667000003</c:v>
                </c:pt>
                <c:pt idx="2306">
                  <c:v>45.266666667000003</c:v>
                </c:pt>
                <c:pt idx="2307">
                  <c:v>45.3</c:v>
                </c:pt>
                <c:pt idx="2308">
                  <c:v>45.3</c:v>
                </c:pt>
                <c:pt idx="2309">
                  <c:v>45.333333332999999</c:v>
                </c:pt>
                <c:pt idx="2310">
                  <c:v>45.333333332999999</c:v>
                </c:pt>
                <c:pt idx="2311">
                  <c:v>45.366666666999997</c:v>
                </c:pt>
                <c:pt idx="2312">
                  <c:v>45.366666666999997</c:v>
                </c:pt>
                <c:pt idx="2313">
                  <c:v>45.4</c:v>
                </c:pt>
                <c:pt idx="2314">
                  <c:v>45.4</c:v>
                </c:pt>
                <c:pt idx="2315">
                  <c:v>45.433333333</c:v>
                </c:pt>
                <c:pt idx="2316">
                  <c:v>45.433333333</c:v>
                </c:pt>
                <c:pt idx="2317">
                  <c:v>45.466666666999998</c:v>
                </c:pt>
                <c:pt idx="2318">
                  <c:v>45.466666666999998</c:v>
                </c:pt>
                <c:pt idx="2319">
                  <c:v>45.5</c:v>
                </c:pt>
                <c:pt idx="2320">
                  <c:v>45.5</c:v>
                </c:pt>
                <c:pt idx="2321">
                  <c:v>45.533333333000002</c:v>
                </c:pt>
                <c:pt idx="2322">
                  <c:v>45.533333333000002</c:v>
                </c:pt>
                <c:pt idx="2323">
                  <c:v>45.566666667</c:v>
                </c:pt>
                <c:pt idx="2324">
                  <c:v>45.566666667</c:v>
                </c:pt>
                <c:pt idx="2325">
                  <c:v>45.6</c:v>
                </c:pt>
                <c:pt idx="2326">
                  <c:v>45.6</c:v>
                </c:pt>
                <c:pt idx="2327">
                  <c:v>45.633333333000003</c:v>
                </c:pt>
                <c:pt idx="2328">
                  <c:v>45.633333333000003</c:v>
                </c:pt>
                <c:pt idx="2329">
                  <c:v>45.666666667000001</c:v>
                </c:pt>
                <c:pt idx="2330">
                  <c:v>45.666666667000001</c:v>
                </c:pt>
                <c:pt idx="2331">
                  <c:v>45.7</c:v>
                </c:pt>
                <c:pt idx="2332">
                  <c:v>45.7</c:v>
                </c:pt>
                <c:pt idx="2333">
                  <c:v>45.733333332999997</c:v>
                </c:pt>
                <c:pt idx="2334">
                  <c:v>45.733333332999997</c:v>
                </c:pt>
                <c:pt idx="2335">
                  <c:v>45.766666667000003</c:v>
                </c:pt>
                <c:pt idx="2336">
                  <c:v>45.766666667000003</c:v>
                </c:pt>
                <c:pt idx="2337">
                  <c:v>45.8</c:v>
                </c:pt>
                <c:pt idx="2338">
                  <c:v>45.8</c:v>
                </c:pt>
                <c:pt idx="2339">
                  <c:v>45.833333332999999</c:v>
                </c:pt>
                <c:pt idx="2340">
                  <c:v>45.833333332999999</c:v>
                </c:pt>
                <c:pt idx="2341">
                  <c:v>45.866666666999997</c:v>
                </c:pt>
                <c:pt idx="2342">
                  <c:v>45.866666666999997</c:v>
                </c:pt>
                <c:pt idx="2343">
                  <c:v>45.933333333</c:v>
                </c:pt>
                <c:pt idx="2344">
                  <c:v>45.933333333</c:v>
                </c:pt>
                <c:pt idx="2345">
                  <c:v>45.966666666999998</c:v>
                </c:pt>
                <c:pt idx="2346">
                  <c:v>45.966666666999998</c:v>
                </c:pt>
                <c:pt idx="2347">
                  <c:v>46</c:v>
                </c:pt>
                <c:pt idx="2348">
                  <c:v>46</c:v>
                </c:pt>
                <c:pt idx="2349">
                  <c:v>46.033333333000002</c:v>
                </c:pt>
                <c:pt idx="2350">
                  <c:v>46.033333333000002</c:v>
                </c:pt>
                <c:pt idx="2351">
                  <c:v>46.066666667</c:v>
                </c:pt>
                <c:pt idx="2352">
                  <c:v>46.066666667</c:v>
                </c:pt>
                <c:pt idx="2353">
                  <c:v>46.1</c:v>
                </c:pt>
                <c:pt idx="2354">
                  <c:v>46.1</c:v>
                </c:pt>
                <c:pt idx="2355">
                  <c:v>46.133333333000003</c:v>
                </c:pt>
                <c:pt idx="2356">
                  <c:v>46.133333333000003</c:v>
                </c:pt>
                <c:pt idx="2357">
                  <c:v>46.166666667000001</c:v>
                </c:pt>
                <c:pt idx="2358">
                  <c:v>46.166666667000001</c:v>
                </c:pt>
                <c:pt idx="2359">
                  <c:v>46.2</c:v>
                </c:pt>
                <c:pt idx="2360">
                  <c:v>46.2</c:v>
                </c:pt>
                <c:pt idx="2361">
                  <c:v>46.233333332999997</c:v>
                </c:pt>
                <c:pt idx="2362">
                  <c:v>46.233333332999997</c:v>
                </c:pt>
                <c:pt idx="2363">
                  <c:v>46.266666667000003</c:v>
                </c:pt>
                <c:pt idx="2364">
                  <c:v>46.266666667000003</c:v>
                </c:pt>
                <c:pt idx="2365">
                  <c:v>46.3</c:v>
                </c:pt>
                <c:pt idx="2366">
                  <c:v>46.3</c:v>
                </c:pt>
                <c:pt idx="2367">
                  <c:v>46.333333332999999</c:v>
                </c:pt>
                <c:pt idx="2368">
                  <c:v>46.333333332999999</c:v>
                </c:pt>
                <c:pt idx="2369">
                  <c:v>46.433333333</c:v>
                </c:pt>
                <c:pt idx="2370">
                  <c:v>46.433333333</c:v>
                </c:pt>
                <c:pt idx="2371">
                  <c:v>46.466666666999998</c:v>
                </c:pt>
                <c:pt idx="2372">
                  <c:v>46.466666666999998</c:v>
                </c:pt>
                <c:pt idx="2373">
                  <c:v>46.5</c:v>
                </c:pt>
                <c:pt idx="2374">
                  <c:v>46.5</c:v>
                </c:pt>
                <c:pt idx="2375">
                  <c:v>46.533333333000002</c:v>
                </c:pt>
                <c:pt idx="2376">
                  <c:v>46.533333333000002</c:v>
                </c:pt>
                <c:pt idx="2377">
                  <c:v>46.566666667</c:v>
                </c:pt>
                <c:pt idx="2378">
                  <c:v>46.566666667</c:v>
                </c:pt>
                <c:pt idx="2379">
                  <c:v>46.666666667000001</c:v>
                </c:pt>
                <c:pt idx="2380">
                  <c:v>46.666666667000001</c:v>
                </c:pt>
                <c:pt idx="2381">
                  <c:v>46.7</c:v>
                </c:pt>
                <c:pt idx="2382">
                  <c:v>46.7</c:v>
                </c:pt>
                <c:pt idx="2383">
                  <c:v>46.733333332999997</c:v>
                </c:pt>
                <c:pt idx="2384">
                  <c:v>46.733333332999997</c:v>
                </c:pt>
                <c:pt idx="2385">
                  <c:v>46.766666667000003</c:v>
                </c:pt>
                <c:pt idx="2386">
                  <c:v>46.766666667000003</c:v>
                </c:pt>
                <c:pt idx="2387">
                  <c:v>46.8</c:v>
                </c:pt>
                <c:pt idx="2388">
                  <c:v>46.8</c:v>
                </c:pt>
                <c:pt idx="2389">
                  <c:v>46.833333332999999</c:v>
                </c:pt>
                <c:pt idx="2390">
                  <c:v>46.833333332999999</c:v>
                </c:pt>
                <c:pt idx="2391">
                  <c:v>46.866666666999997</c:v>
                </c:pt>
                <c:pt idx="2392">
                  <c:v>46.866666666999997</c:v>
                </c:pt>
                <c:pt idx="2393">
                  <c:v>46.9</c:v>
                </c:pt>
                <c:pt idx="2394">
                  <c:v>46.9</c:v>
                </c:pt>
                <c:pt idx="2395">
                  <c:v>46.933333333</c:v>
                </c:pt>
                <c:pt idx="2396">
                  <c:v>46.933333333</c:v>
                </c:pt>
                <c:pt idx="2397">
                  <c:v>46.966666666999998</c:v>
                </c:pt>
                <c:pt idx="2398">
                  <c:v>46.966666666999998</c:v>
                </c:pt>
                <c:pt idx="2399">
                  <c:v>47</c:v>
                </c:pt>
                <c:pt idx="2400">
                  <c:v>47</c:v>
                </c:pt>
                <c:pt idx="2401">
                  <c:v>47.066666667</c:v>
                </c:pt>
                <c:pt idx="2402">
                  <c:v>47.066666667</c:v>
                </c:pt>
                <c:pt idx="2403">
                  <c:v>47.133333333000003</c:v>
                </c:pt>
                <c:pt idx="2404">
                  <c:v>47.133333333000003</c:v>
                </c:pt>
                <c:pt idx="2405">
                  <c:v>47.166666667000001</c:v>
                </c:pt>
                <c:pt idx="2406">
                  <c:v>47.166666667000001</c:v>
                </c:pt>
                <c:pt idx="2407">
                  <c:v>47.2</c:v>
                </c:pt>
                <c:pt idx="2408">
                  <c:v>47.2</c:v>
                </c:pt>
                <c:pt idx="2409">
                  <c:v>47.233333332999997</c:v>
                </c:pt>
                <c:pt idx="2410">
                  <c:v>47.233333332999997</c:v>
                </c:pt>
                <c:pt idx="2411">
                  <c:v>47.266666667000003</c:v>
                </c:pt>
                <c:pt idx="2412">
                  <c:v>47.266666667000003</c:v>
                </c:pt>
                <c:pt idx="2413">
                  <c:v>47.333333332999999</c:v>
                </c:pt>
                <c:pt idx="2414">
                  <c:v>47.333333332999999</c:v>
                </c:pt>
                <c:pt idx="2415">
                  <c:v>47.366666666999997</c:v>
                </c:pt>
                <c:pt idx="2416">
                  <c:v>47.366666666999997</c:v>
                </c:pt>
                <c:pt idx="2417">
                  <c:v>47.4</c:v>
                </c:pt>
                <c:pt idx="2418">
                  <c:v>47.4</c:v>
                </c:pt>
                <c:pt idx="2419">
                  <c:v>47.433333333</c:v>
                </c:pt>
                <c:pt idx="2420">
                  <c:v>47.433333333</c:v>
                </c:pt>
                <c:pt idx="2421">
                  <c:v>47.466666666999998</c:v>
                </c:pt>
                <c:pt idx="2422">
                  <c:v>47.466666666999998</c:v>
                </c:pt>
                <c:pt idx="2423">
                  <c:v>47.5</c:v>
                </c:pt>
                <c:pt idx="2424">
                  <c:v>47.5</c:v>
                </c:pt>
                <c:pt idx="2425">
                  <c:v>47.533333333000002</c:v>
                </c:pt>
                <c:pt idx="2426">
                  <c:v>47.533333333000002</c:v>
                </c:pt>
                <c:pt idx="2427">
                  <c:v>47.6</c:v>
                </c:pt>
                <c:pt idx="2428">
                  <c:v>47.6</c:v>
                </c:pt>
                <c:pt idx="2429">
                  <c:v>47.633333333000003</c:v>
                </c:pt>
                <c:pt idx="2430">
                  <c:v>47.633333333000003</c:v>
                </c:pt>
                <c:pt idx="2431">
                  <c:v>47.666666667000001</c:v>
                </c:pt>
                <c:pt idx="2432">
                  <c:v>47.666666667000001</c:v>
                </c:pt>
                <c:pt idx="2433">
                  <c:v>47.7</c:v>
                </c:pt>
                <c:pt idx="2434">
                  <c:v>47.7</c:v>
                </c:pt>
                <c:pt idx="2435">
                  <c:v>47.733333332999997</c:v>
                </c:pt>
                <c:pt idx="2436">
                  <c:v>47.733333332999997</c:v>
                </c:pt>
                <c:pt idx="2437">
                  <c:v>47.8</c:v>
                </c:pt>
                <c:pt idx="2438">
                  <c:v>47.8</c:v>
                </c:pt>
                <c:pt idx="2439">
                  <c:v>47.833333332999999</c:v>
                </c:pt>
                <c:pt idx="2440">
                  <c:v>47.833333332999999</c:v>
                </c:pt>
                <c:pt idx="2441">
                  <c:v>47.866666666999997</c:v>
                </c:pt>
                <c:pt idx="2442">
                  <c:v>47.866666666999997</c:v>
                </c:pt>
                <c:pt idx="2443">
                  <c:v>47.9</c:v>
                </c:pt>
                <c:pt idx="2444">
                  <c:v>47.9</c:v>
                </c:pt>
                <c:pt idx="2445">
                  <c:v>47.933333333</c:v>
                </c:pt>
                <c:pt idx="2446">
                  <c:v>47.933333333</c:v>
                </c:pt>
                <c:pt idx="2447">
                  <c:v>47.966666666999998</c:v>
                </c:pt>
                <c:pt idx="2448">
                  <c:v>47.966666666999998</c:v>
                </c:pt>
                <c:pt idx="2449">
                  <c:v>48</c:v>
                </c:pt>
                <c:pt idx="2450">
                  <c:v>48</c:v>
                </c:pt>
                <c:pt idx="2451">
                  <c:v>48.066666667</c:v>
                </c:pt>
                <c:pt idx="2452">
                  <c:v>48.066666667</c:v>
                </c:pt>
                <c:pt idx="2453">
                  <c:v>48.1</c:v>
                </c:pt>
                <c:pt idx="2454">
                  <c:v>48.1</c:v>
                </c:pt>
                <c:pt idx="2455">
                  <c:v>48.133333333000003</c:v>
                </c:pt>
                <c:pt idx="2456">
                  <c:v>48.133333333000003</c:v>
                </c:pt>
                <c:pt idx="2457">
                  <c:v>48.166666667000001</c:v>
                </c:pt>
                <c:pt idx="2458">
                  <c:v>48.166666667000001</c:v>
                </c:pt>
                <c:pt idx="2459">
                  <c:v>48.2</c:v>
                </c:pt>
                <c:pt idx="2460">
                  <c:v>48.2</c:v>
                </c:pt>
                <c:pt idx="2461">
                  <c:v>48.233333332999997</c:v>
                </c:pt>
                <c:pt idx="2462">
                  <c:v>48.233333332999997</c:v>
                </c:pt>
                <c:pt idx="2463">
                  <c:v>48.266666667000003</c:v>
                </c:pt>
                <c:pt idx="2464">
                  <c:v>48.266666667000003</c:v>
                </c:pt>
                <c:pt idx="2465">
                  <c:v>48.3</c:v>
                </c:pt>
                <c:pt idx="2466">
                  <c:v>48.3</c:v>
                </c:pt>
                <c:pt idx="2467">
                  <c:v>48.333333332999999</c:v>
                </c:pt>
                <c:pt idx="2468">
                  <c:v>48.333333332999999</c:v>
                </c:pt>
                <c:pt idx="2469">
                  <c:v>48.366666666999997</c:v>
                </c:pt>
                <c:pt idx="2470">
                  <c:v>48.366666666999997</c:v>
                </c:pt>
                <c:pt idx="2471">
                  <c:v>48.4</c:v>
                </c:pt>
                <c:pt idx="2472">
                  <c:v>48.4</c:v>
                </c:pt>
                <c:pt idx="2473">
                  <c:v>48.433333333</c:v>
                </c:pt>
                <c:pt idx="2474">
                  <c:v>48.433333333</c:v>
                </c:pt>
                <c:pt idx="2475">
                  <c:v>48.466666666999998</c:v>
                </c:pt>
                <c:pt idx="2476">
                  <c:v>48.466666666999998</c:v>
                </c:pt>
                <c:pt idx="2477">
                  <c:v>48.533333333000002</c:v>
                </c:pt>
                <c:pt idx="2478">
                  <c:v>48.533333333000002</c:v>
                </c:pt>
                <c:pt idx="2479">
                  <c:v>48.566666667</c:v>
                </c:pt>
                <c:pt idx="2480">
                  <c:v>48.566666667</c:v>
                </c:pt>
                <c:pt idx="2481">
                  <c:v>48.6</c:v>
                </c:pt>
                <c:pt idx="2482">
                  <c:v>48.6</c:v>
                </c:pt>
                <c:pt idx="2483">
                  <c:v>48.633333333000003</c:v>
                </c:pt>
                <c:pt idx="2484">
                  <c:v>48.633333333000003</c:v>
                </c:pt>
                <c:pt idx="2485">
                  <c:v>48.666666667000001</c:v>
                </c:pt>
                <c:pt idx="2486">
                  <c:v>48.666666667000001</c:v>
                </c:pt>
                <c:pt idx="2487">
                  <c:v>48.8</c:v>
                </c:pt>
                <c:pt idx="2488">
                  <c:v>48.8</c:v>
                </c:pt>
                <c:pt idx="2489">
                  <c:v>48.833333332999999</c:v>
                </c:pt>
                <c:pt idx="2490">
                  <c:v>48.833333332999999</c:v>
                </c:pt>
                <c:pt idx="2491">
                  <c:v>48.866666666999997</c:v>
                </c:pt>
                <c:pt idx="2492">
                  <c:v>48.866666666999997</c:v>
                </c:pt>
                <c:pt idx="2493">
                  <c:v>48.9</c:v>
                </c:pt>
                <c:pt idx="2494">
                  <c:v>48.9</c:v>
                </c:pt>
                <c:pt idx="2495">
                  <c:v>48.933333333</c:v>
                </c:pt>
                <c:pt idx="2496">
                  <c:v>48.933333333</c:v>
                </c:pt>
                <c:pt idx="2497">
                  <c:v>48.966666666999998</c:v>
                </c:pt>
                <c:pt idx="2498">
                  <c:v>48.966666666999998</c:v>
                </c:pt>
                <c:pt idx="2499">
                  <c:v>49</c:v>
                </c:pt>
                <c:pt idx="2500">
                  <c:v>49</c:v>
                </c:pt>
                <c:pt idx="2501">
                  <c:v>49.033333333000002</c:v>
                </c:pt>
                <c:pt idx="2502">
                  <c:v>49.033333333000002</c:v>
                </c:pt>
                <c:pt idx="2503">
                  <c:v>49.066666667</c:v>
                </c:pt>
                <c:pt idx="2504">
                  <c:v>49.066666667</c:v>
                </c:pt>
                <c:pt idx="2505">
                  <c:v>49.1</c:v>
                </c:pt>
                <c:pt idx="2506">
                  <c:v>49.1</c:v>
                </c:pt>
                <c:pt idx="2507">
                  <c:v>49.133333333000003</c:v>
                </c:pt>
                <c:pt idx="2508">
                  <c:v>49.133333333000003</c:v>
                </c:pt>
                <c:pt idx="2509">
                  <c:v>49.233333332999997</c:v>
                </c:pt>
                <c:pt idx="2510">
                  <c:v>49.233333332999997</c:v>
                </c:pt>
                <c:pt idx="2511">
                  <c:v>49.266666667000003</c:v>
                </c:pt>
                <c:pt idx="2512">
                  <c:v>49.266666667000003</c:v>
                </c:pt>
                <c:pt idx="2513">
                  <c:v>49.3</c:v>
                </c:pt>
                <c:pt idx="2514">
                  <c:v>49.3</c:v>
                </c:pt>
                <c:pt idx="2515">
                  <c:v>49.333333332999999</c:v>
                </c:pt>
                <c:pt idx="2516">
                  <c:v>49.333333332999999</c:v>
                </c:pt>
                <c:pt idx="2517">
                  <c:v>49.366666666999997</c:v>
                </c:pt>
                <c:pt idx="2518">
                  <c:v>49.366666666999997</c:v>
                </c:pt>
                <c:pt idx="2519">
                  <c:v>49.4</c:v>
                </c:pt>
                <c:pt idx="2520">
                  <c:v>49.4</c:v>
                </c:pt>
                <c:pt idx="2521">
                  <c:v>49.466666666999998</c:v>
                </c:pt>
                <c:pt idx="2522">
                  <c:v>49.466666666999998</c:v>
                </c:pt>
                <c:pt idx="2523">
                  <c:v>49.5</c:v>
                </c:pt>
                <c:pt idx="2524">
                  <c:v>49.5</c:v>
                </c:pt>
                <c:pt idx="2525">
                  <c:v>49.533333333000002</c:v>
                </c:pt>
                <c:pt idx="2526">
                  <c:v>49.533333333000002</c:v>
                </c:pt>
                <c:pt idx="2527">
                  <c:v>49.566666667</c:v>
                </c:pt>
                <c:pt idx="2528">
                  <c:v>49.566666667</c:v>
                </c:pt>
                <c:pt idx="2529">
                  <c:v>49.6</c:v>
                </c:pt>
                <c:pt idx="2530">
                  <c:v>49.6</c:v>
                </c:pt>
                <c:pt idx="2531">
                  <c:v>49.666666667000001</c:v>
                </c:pt>
                <c:pt idx="2532">
                  <c:v>49.666666667000001</c:v>
                </c:pt>
                <c:pt idx="2533">
                  <c:v>49.7</c:v>
                </c:pt>
                <c:pt idx="2534">
                  <c:v>49.7</c:v>
                </c:pt>
                <c:pt idx="2535">
                  <c:v>49.733333332999997</c:v>
                </c:pt>
                <c:pt idx="2536">
                  <c:v>49.733333332999997</c:v>
                </c:pt>
                <c:pt idx="2537">
                  <c:v>49.766666667000003</c:v>
                </c:pt>
                <c:pt idx="2538">
                  <c:v>49.766666667000003</c:v>
                </c:pt>
                <c:pt idx="2539">
                  <c:v>49.8</c:v>
                </c:pt>
                <c:pt idx="2540">
                  <c:v>49.8</c:v>
                </c:pt>
                <c:pt idx="2541">
                  <c:v>49.833333332999999</c:v>
                </c:pt>
                <c:pt idx="2542">
                  <c:v>49.833333332999999</c:v>
                </c:pt>
                <c:pt idx="2543">
                  <c:v>49.866666666999997</c:v>
                </c:pt>
                <c:pt idx="2544">
                  <c:v>49.866666666999997</c:v>
                </c:pt>
                <c:pt idx="2545">
                  <c:v>49.9</c:v>
                </c:pt>
                <c:pt idx="2546">
                  <c:v>49.9</c:v>
                </c:pt>
                <c:pt idx="2547">
                  <c:v>49.933333333</c:v>
                </c:pt>
                <c:pt idx="2548">
                  <c:v>49.933333333</c:v>
                </c:pt>
                <c:pt idx="2549">
                  <c:v>49.966666666999998</c:v>
                </c:pt>
                <c:pt idx="2550">
                  <c:v>49.966666666999998</c:v>
                </c:pt>
                <c:pt idx="2551">
                  <c:v>50</c:v>
                </c:pt>
                <c:pt idx="2552">
                  <c:v>50</c:v>
                </c:pt>
                <c:pt idx="2553">
                  <c:v>50.033333333000002</c:v>
                </c:pt>
                <c:pt idx="2554">
                  <c:v>50.033333333000002</c:v>
                </c:pt>
                <c:pt idx="2555">
                  <c:v>50.066666667</c:v>
                </c:pt>
                <c:pt idx="2556">
                  <c:v>50.066666667</c:v>
                </c:pt>
                <c:pt idx="2557">
                  <c:v>50.166666667000001</c:v>
                </c:pt>
                <c:pt idx="2558">
                  <c:v>50.166666667000001</c:v>
                </c:pt>
                <c:pt idx="2559">
                  <c:v>50.2</c:v>
                </c:pt>
                <c:pt idx="2560">
                  <c:v>50.2</c:v>
                </c:pt>
                <c:pt idx="2561">
                  <c:v>50.233333332999997</c:v>
                </c:pt>
                <c:pt idx="2562">
                  <c:v>50.233333332999997</c:v>
                </c:pt>
                <c:pt idx="2563">
                  <c:v>50.266666667000003</c:v>
                </c:pt>
                <c:pt idx="2564">
                  <c:v>50.266666667000003</c:v>
                </c:pt>
                <c:pt idx="2565">
                  <c:v>50.3</c:v>
                </c:pt>
                <c:pt idx="2566">
                  <c:v>50.3</c:v>
                </c:pt>
                <c:pt idx="2567">
                  <c:v>50.366666666999997</c:v>
                </c:pt>
                <c:pt idx="2568">
                  <c:v>50.366666666999997</c:v>
                </c:pt>
                <c:pt idx="2569">
                  <c:v>50.4</c:v>
                </c:pt>
                <c:pt idx="2570">
                  <c:v>50.4</c:v>
                </c:pt>
                <c:pt idx="2571">
                  <c:v>50.433333333</c:v>
                </c:pt>
                <c:pt idx="2572">
                  <c:v>50.433333333</c:v>
                </c:pt>
                <c:pt idx="2573">
                  <c:v>50.466666666999998</c:v>
                </c:pt>
                <c:pt idx="2574">
                  <c:v>50.466666666999998</c:v>
                </c:pt>
                <c:pt idx="2575">
                  <c:v>50.5</c:v>
                </c:pt>
                <c:pt idx="2576">
                  <c:v>50.5</c:v>
                </c:pt>
                <c:pt idx="2577">
                  <c:v>50.533333333000002</c:v>
                </c:pt>
                <c:pt idx="2578">
                  <c:v>50.533333333000002</c:v>
                </c:pt>
                <c:pt idx="2579">
                  <c:v>50.6</c:v>
                </c:pt>
                <c:pt idx="2580">
                  <c:v>50.6</c:v>
                </c:pt>
                <c:pt idx="2581">
                  <c:v>50.633333333000003</c:v>
                </c:pt>
                <c:pt idx="2582">
                  <c:v>50.633333333000003</c:v>
                </c:pt>
                <c:pt idx="2583">
                  <c:v>50.666666667000001</c:v>
                </c:pt>
                <c:pt idx="2584">
                  <c:v>50.666666667000001</c:v>
                </c:pt>
                <c:pt idx="2585">
                  <c:v>50.7</c:v>
                </c:pt>
                <c:pt idx="2586">
                  <c:v>50.7</c:v>
                </c:pt>
                <c:pt idx="2587">
                  <c:v>50.733333332999997</c:v>
                </c:pt>
                <c:pt idx="2588">
                  <c:v>50.733333332999997</c:v>
                </c:pt>
                <c:pt idx="2589">
                  <c:v>50.766666667000003</c:v>
                </c:pt>
                <c:pt idx="2590">
                  <c:v>50.766666667000003</c:v>
                </c:pt>
                <c:pt idx="2591">
                  <c:v>50.8</c:v>
                </c:pt>
                <c:pt idx="2592">
                  <c:v>50.8</c:v>
                </c:pt>
                <c:pt idx="2593">
                  <c:v>50.866666666999997</c:v>
                </c:pt>
                <c:pt idx="2594">
                  <c:v>50.866666666999997</c:v>
                </c:pt>
                <c:pt idx="2595">
                  <c:v>50.9</c:v>
                </c:pt>
                <c:pt idx="2596">
                  <c:v>50.9</c:v>
                </c:pt>
                <c:pt idx="2597">
                  <c:v>50.933333333</c:v>
                </c:pt>
                <c:pt idx="2598">
                  <c:v>50.933333333</c:v>
                </c:pt>
                <c:pt idx="2599">
                  <c:v>50.966666666999998</c:v>
                </c:pt>
                <c:pt idx="2600">
                  <c:v>50.966666666999998</c:v>
                </c:pt>
                <c:pt idx="2601">
                  <c:v>51</c:v>
                </c:pt>
                <c:pt idx="2602">
                  <c:v>51</c:v>
                </c:pt>
                <c:pt idx="2603">
                  <c:v>51.033333333000002</c:v>
                </c:pt>
                <c:pt idx="2604">
                  <c:v>51.033333333000002</c:v>
                </c:pt>
                <c:pt idx="2605">
                  <c:v>51.1</c:v>
                </c:pt>
                <c:pt idx="2606">
                  <c:v>51.1</c:v>
                </c:pt>
                <c:pt idx="2607">
                  <c:v>51.133333333000003</c:v>
                </c:pt>
                <c:pt idx="2608">
                  <c:v>51.133333333000003</c:v>
                </c:pt>
                <c:pt idx="2609">
                  <c:v>51.166666667000001</c:v>
                </c:pt>
                <c:pt idx="2610">
                  <c:v>51.166666667000001</c:v>
                </c:pt>
                <c:pt idx="2611">
                  <c:v>51.2</c:v>
                </c:pt>
                <c:pt idx="2612">
                  <c:v>51.2</c:v>
                </c:pt>
                <c:pt idx="2613">
                  <c:v>51.233333332999997</c:v>
                </c:pt>
                <c:pt idx="2614">
                  <c:v>51.233333332999997</c:v>
                </c:pt>
                <c:pt idx="2615">
                  <c:v>51.3</c:v>
                </c:pt>
                <c:pt idx="2616">
                  <c:v>51.3</c:v>
                </c:pt>
                <c:pt idx="2617">
                  <c:v>51.333333332999999</c:v>
                </c:pt>
                <c:pt idx="2618">
                  <c:v>51.333333332999999</c:v>
                </c:pt>
                <c:pt idx="2619">
                  <c:v>51.366666666999997</c:v>
                </c:pt>
                <c:pt idx="2620">
                  <c:v>51.366666666999997</c:v>
                </c:pt>
                <c:pt idx="2621">
                  <c:v>51.4</c:v>
                </c:pt>
                <c:pt idx="2622">
                  <c:v>51.4</c:v>
                </c:pt>
                <c:pt idx="2623">
                  <c:v>51.433333333</c:v>
                </c:pt>
                <c:pt idx="2624">
                  <c:v>51.433333333</c:v>
                </c:pt>
                <c:pt idx="2625">
                  <c:v>51.466666666999998</c:v>
                </c:pt>
                <c:pt idx="2626">
                  <c:v>51.466666666999998</c:v>
                </c:pt>
                <c:pt idx="2627">
                  <c:v>51.566666667</c:v>
                </c:pt>
                <c:pt idx="2628">
                  <c:v>51.566666667</c:v>
                </c:pt>
                <c:pt idx="2629">
                  <c:v>51.6</c:v>
                </c:pt>
                <c:pt idx="2630">
                  <c:v>51.6</c:v>
                </c:pt>
                <c:pt idx="2631">
                  <c:v>51.633333333000003</c:v>
                </c:pt>
                <c:pt idx="2632">
                  <c:v>51.633333333000003</c:v>
                </c:pt>
                <c:pt idx="2633">
                  <c:v>51.7</c:v>
                </c:pt>
                <c:pt idx="2634">
                  <c:v>51.7</c:v>
                </c:pt>
                <c:pt idx="2635">
                  <c:v>51.8</c:v>
                </c:pt>
                <c:pt idx="2636">
                  <c:v>51.8</c:v>
                </c:pt>
                <c:pt idx="2637">
                  <c:v>51.833333332999999</c:v>
                </c:pt>
                <c:pt idx="2638">
                  <c:v>51.833333332999999</c:v>
                </c:pt>
                <c:pt idx="2639">
                  <c:v>51.933333333</c:v>
                </c:pt>
                <c:pt idx="2640">
                  <c:v>51.933333333</c:v>
                </c:pt>
                <c:pt idx="2641">
                  <c:v>52</c:v>
                </c:pt>
                <c:pt idx="2642">
                  <c:v>52</c:v>
                </c:pt>
                <c:pt idx="2643">
                  <c:v>52.033333333000002</c:v>
                </c:pt>
                <c:pt idx="2644">
                  <c:v>52.033333333000002</c:v>
                </c:pt>
                <c:pt idx="2645">
                  <c:v>52.066666667</c:v>
                </c:pt>
                <c:pt idx="2646">
                  <c:v>52.066666667</c:v>
                </c:pt>
                <c:pt idx="2647">
                  <c:v>52.1</c:v>
                </c:pt>
                <c:pt idx="2648">
                  <c:v>52.1</c:v>
                </c:pt>
                <c:pt idx="2649">
                  <c:v>52.133333333000003</c:v>
                </c:pt>
                <c:pt idx="2650">
                  <c:v>52.133333333000003</c:v>
                </c:pt>
                <c:pt idx="2651">
                  <c:v>52.166666667000001</c:v>
                </c:pt>
                <c:pt idx="2652">
                  <c:v>52.166666667000001</c:v>
                </c:pt>
                <c:pt idx="2653">
                  <c:v>52.233333332999997</c:v>
                </c:pt>
                <c:pt idx="2654">
                  <c:v>52.233333332999997</c:v>
                </c:pt>
                <c:pt idx="2655">
                  <c:v>52.266666667000003</c:v>
                </c:pt>
                <c:pt idx="2656">
                  <c:v>52.266666667000003</c:v>
                </c:pt>
                <c:pt idx="2657">
                  <c:v>52.3</c:v>
                </c:pt>
                <c:pt idx="2658">
                  <c:v>52.3</c:v>
                </c:pt>
                <c:pt idx="2659">
                  <c:v>52.333333332999999</c:v>
                </c:pt>
                <c:pt idx="2660">
                  <c:v>52.333333332999999</c:v>
                </c:pt>
                <c:pt idx="2661">
                  <c:v>52.366666666999997</c:v>
                </c:pt>
                <c:pt idx="2662">
                  <c:v>52.366666666999997</c:v>
                </c:pt>
                <c:pt idx="2663">
                  <c:v>52.4</c:v>
                </c:pt>
                <c:pt idx="2664">
                  <c:v>52.4</c:v>
                </c:pt>
                <c:pt idx="2665">
                  <c:v>52.466666666999998</c:v>
                </c:pt>
                <c:pt idx="2666">
                  <c:v>52.466666666999998</c:v>
                </c:pt>
                <c:pt idx="2667">
                  <c:v>52.5</c:v>
                </c:pt>
                <c:pt idx="2668">
                  <c:v>52.5</c:v>
                </c:pt>
                <c:pt idx="2669">
                  <c:v>52.533333333000002</c:v>
                </c:pt>
                <c:pt idx="2670">
                  <c:v>52.533333333000002</c:v>
                </c:pt>
                <c:pt idx="2671">
                  <c:v>52.566666667</c:v>
                </c:pt>
                <c:pt idx="2672">
                  <c:v>52.566666667</c:v>
                </c:pt>
                <c:pt idx="2673">
                  <c:v>52.6</c:v>
                </c:pt>
                <c:pt idx="2674">
                  <c:v>52.6</c:v>
                </c:pt>
                <c:pt idx="2675">
                  <c:v>52.633333333000003</c:v>
                </c:pt>
                <c:pt idx="2676">
                  <c:v>52.633333333000003</c:v>
                </c:pt>
                <c:pt idx="2677">
                  <c:v>52.7</c:v>
                </c:pt>
                <c:pt idx="2678">
                  <c:v>52.7</c:v>
                </c:pt>
                <c:pt idx="2679">
                  <c:v>52.733333332999997</c:v>
                </c:pt>
                <c:pt idx="2680">
                  <c:v>52.733333332999997</c:v>
                </c:pt>
                <c:pt idx="2681">
                  <c:v>52.766666667000003</c:v>
                </c:pt>
                <c:pt idx="2682">
                  <c:v>52.766666667000003</c:v>
                </c:pt>
                <c:pt idx="2683">
                  <c:v>52.8</c:v>
                </c:pt>
                <c:pt idx="2684">
                  <c:v>52.8</c:v>
                </c:pt>
                <c:pt idx="2685">
                  <c:v>52.833333332999999</c:v>
                </c:pt>
                <c:pt idx="2686">
                  <c:v>52.833333332999999</c:v>
                </c:pt>
                <c:pt idx="2687">
                  <c:v>52.866666666999997</c:v>
                </c:pt>
                <c:pt idx="2688">
                  <c:v>52.866666666999997</c:v>
                </c:pt>
                <c:pt idx="2689">
                  <c:v>52.933333333</c:v>
                </c:pt>
                <c:pt idx="2690">
                  <c:v>52.933333333</c:v>
                </c:pt>
                <c:pt idx="2691">
                  <c:v>52.966666666999998</c:v>
                </c:pt>
                <c:pt idx="2692">
                  <c:v>52.966666666999998</c:v>
                </c:pt>
                <c:pt idx="2693">
                  <c:v>53</c:v>
                </c:pt>
                <c:pt idx="2694">
                  <c:v>53</c:v>
                </c:pt>
                <c:pt idx="2695">
                  <c:v>53.033333333000002</c:v>
                </c:pt>
                <c:pt idx="2696">
                  <c:v>53.033333333000002</c:v>
                </c:pt>
                <c:pt idx="2697">
                  <c:v>53.066666667</c:v>
                </c:pt>
                <c:pt idx="2698">
                  <c:v>53.066666667</c:v>
                </c:pt>
                <c:pt idx="2699">
                  <c:v>53.1</c:v>
                </c:pt>
                <c:pt idx="2700">
                  <c:v>53.1</c:v>
                </c:pt>
                <c:pt idx="2701">
                  <c:v>53.133333333000003</c:v>
                </c:pt>
                <c:pt idx="2702">
                  <c:v>53.133333333000003</c:v>
                </c:pt>
                <c:pt idx="2703">
                  <c:v>53.2</c:v>
                </c:pt>
                <c:pt idx="2704">
                  <c:v>53.2</c:v>
                </c:pt>
                <c:pt idx="2705">
                  <c:v>53.233333332999997</c:v>
                </c:pt>
                <c:pt idx="2706">
                  <c:v>53.233333332999997</c:v>
                </c:pt>
                <c:pt idx="2707">
                  <c:v>53.266666667000003</c:v>
                </c:pt>
                <c:pt idx="2708">
                  <c:v>53.266666667000003</c:v>
                </c:pt>
                <c:pt idx="2709">
                  <c:v>53.3</c:v>
                </c:pt>
                <c:pt idx="2710">
                  <c:v>53.3</c:v>
                </c:pt>
                <c:pt idx="2711">
                  <c:v>53.333333332999999</c:v>
                </c:pt>
                <c:pt idx="2712">
                  <c:v>53.333333332999999</c:v>
                </c:pt>
                <c:pt idx="2713">
                  <c:v>53.433333333</c:v>
                </c:pt>
                <c:pt idx="2714">
                  <c:v>53.433333333</c:v>
                </c:pt>
                <c:pt idx="2715">
                  <c:v>53.466666666999998</c:v>
                </c:pt>
                <c:pt idx="2716">
                  <c:v>53.466666666999998</c:v>
                </c:pt>
                <c:pt idx="2717">
                  <c:v>53.5</c:v>
                </c:pt>
                <c:pt idx="2718">
                  <c:v>53.5</c:v>
                </c:pt>
                <c:pt idx="2719">
                  <c:v>53.533333333000002</c:v>
                </c:pt>
                <c:pt idx="2720">
                  <c:v>53.533333333000002</c:v>
                </c:pt>
                <c:pt idx="2721">
                  <c:v>53.566666667</c:v>
                </c:pt>
                <c:pt idx="2722">
                  <c:v>53.566666667</c:v>
                </c:pt>
                <c:pt idx="2723">
                  <c:v>53.6</c:v>
                </c:pt>
                <c:pt idx="2724">
                  <c:v>53.6</c:v>
                </c:pt>
                <c:pt idx="2725">
                  <c:v>53.633333333000003</c:v>
                </c:pt>
                <c:pt idx="2726">
                  <c:v>53.633333333000003</c:v>
                </c:pt>
                <c:pt idx="2727">
                  <c:v>53.666666667000001</c:v>
                </c:pt>
                <c:pt idx="2728">
                  <c:v>53.666666667000001</c:v>
                </c:pt>
                <c:pt idx="2729">
                  <c:v>53.7</c:v>
                </c:pt>
                <c:pt idx="2730">
                  <c:v>53.7</c:v>
                </c:pt>
                <c:pt idx="2731">
                  <c:v>53.733333332999997</c:v>
                </c:pt>
                <c:pt idx="2732">
                  <c:v>53.733333332999997</c:v>
                </c:pt>
                <c:pt idx="2733">
                  <c:v>53.766666667000003</c:v>
                </c:pt>
                <c:pt idx="2734">
                  <c:v>53.766666667000003</c:v>
                </c:pt>
                <c:pt idx="2735">
                  <c:v>53.8</c:v>
                </c:pt>
                <c:pt idx="2736">
                  <c:v>53.8</c:v>
                </c:pt>
                <c:pt idx="2737">
                  <c:v>53.866666666999997</c:v>
                </c:pt>
                <c:pt idx="2738">
                  <c:v>53.866666666999997</c:v>
                </c:pt>
                <c:pt idx="2739">
                  <c:v>53.9</c:v>
                </c:pt>
                <c:pt idx="2740">
                  <c:v>53.9</c:v>
                </c:pt>
                <c:pt idx="2741">
                  <c:v>53.933333333</c:v>
                </c:pt>
                <c:pt idx="2742">
                  <c:v>53.933333333</c:v>
                </c:pt>
                <c:pt idx="2743">
                  <c:v>53.966666666999998</c:v>
                </c:pt>
                <c:pt idx="2744">
                  <c:v>53.966666666999998</c:v>
                </c:pt>
                <c:pt idx="2745">
                  <c:v>54</c:v>
                </c:pt>
                <c:pt idx="2746">
                  <c:v>54</c:v>
                </c:pt>
                <c:pt idx="2747">
                  <c:v>54.033333333000002</c:v>
                </c:pt>
                <c:pt idx="2748">
                  <c:v>54.033333333000002</c:v>
                </c:pt>
                <c:pt idx="2749">
                  <c:v>54.066666667</c:v>
                </c:pt>
                <c:pt idx="2750">
                  <c:v>54.066666667</c:v>
                </c:pt>
                <c:pt idx="2751">
                  <c:v>54.1</c:v>
                </c:pt>
                <c:pt idx="2752">
                  <c:v>54.1</c:v>
                </c:pt>
                <c:pt idx="2753">
                  <c:v>54.133333333000003</c:v>
                </c:pt>
                <c:pt idx="2754">
                  <c:v>54.133333333000003</c:v>
                </c:pt>
                <c:pt idx="2755">
                  <c:v>54.166666667000001</c:v>
                </c:pt>
                <c:pt idx="2756">
                  <c:v>54.166666667000001</c:v>
                </c:pt>
                <c:pt idx="2757">
                  <c:v>54.2</c:v>
                </c:pt>
                <c:pt idx="2758">
                  <c:v>54.2</c:v>
                </c:pt>
                <c:pt idx="2759">
                  <c:v>54.233333332999997</c:v>
                </c:pt>
                <c:pt idx="2760">
                  <c:v>54.233333332999997</c:v>
                </c:pt>
                <c:pt idx="2761">
                  <c:v>54.266666667000003</c:v>
                </c:pt>
                <c:pt idx="2762">
                  <c:v>54.266666667000003</c:v>
                </c:pt>
                <c:pt idx="2763">
                  <c:v>54.3</c:v>
                </c:pt>
                <c:pt idx="2764">
                  <c:v>54.3</c:v>
                </c:pt>
                <c:pt idx="2765">
                  <c:v>54.366666666999997</c:v>
                </c:pt>
                <c:pt idx="2766">
                  <c:v>54.366666666999997</c:v>
                </c:pt>
                <c:pt idx="2767">
                  <c:v>54.4</c:v>
                </c:pt>
                <c:pt idx="2768">
                  <c:v>54.4</c:v>
                </c:pt>
                <c:pt idx="2769">
                  <c:v>54.433333333</c:v>
                </c:pt>
                <c:pt idx="2770">
                  <c:v>54.433333333</c:v>
                </c:pt>
                <c:pt idx="2771">
                  <c:v>54.466666666999998</c:v>
                </c:pt>
                <c:pt idx="2772">
                  <c:v>54.466666666999998</c:v>
                </c:pt>
                <c:pt idx="2773">
                  <c:v>54.533333333000002</c:v>
                </c:pt>
                <c:pt idx="2774">
                  <c:v>54.533333333000002</c:v>
                </c:pt>
                <c:pt idx="2775">
                  <c:v>54.6</c:v>
                </c:pt>
                <c:pt idx="2776">
                  <c:v>54.6</c:v>
                </c:pt>
                <c:pt idx="2777">
                  <c:v>54.633333333000003</c:v>
                </c:pt>
                <c:pt idx="2778">
                  <c:v>54.633333333000003</c:v>
                </c:pt>
                <c:pt idx="2779">
                  <c:v>54.666666667000001</c:v>
                </c:pt>
                <c:pt idx="2780">
                  <c:v>54.666666667000001</c:v>
                </c:pt>
                <c:pt idx="2781">
                  <c:v>54.7</c:v>
                </c:pt>
                <c:pt idx="2782">
                  <c:v>54.7</c:v>
                </c:pt>
                <c:pt idx="2783">
                  <c:v>54.733333332999997</c:v>
                </c:pt>
                <c:pt idx="2784">
                  <c:v>54.733333332999997</c:v>
                </c:pt>
                <c:pt idx="2785">
                  <c:v>54.8</c:v>
                </c:pt>
                <c:pt idx="2786">
                  <c:v>54.8</c:v>
                </c:pt>
                <c:pt idx="2787">
                  <c:v>54.833333332999999</c:v>
                </c:pt>
                <c:pt idx="2788">
                  <c:v>54.833333332999999</c:v>
                </c:pt>
                <c:pt idx="2789">
                  <c:v>54.866666666999997</c:v>
                </c:pt>
                <c:pt idx="2790">
                  <c:v>54.866666666999997</c:v>
                </c:pt>
                <c:pt idx="2791">
                  <c:v>54.9</c:v>
                </c:pt>
                <c:pt idx="2792">
                  <c:v>54.9</c:v>
                </c:pt>
                <c:pt idx="2793">
                  <c:v>54.933333333</c:v>
                </c:pt>
                <c:pt idx="2794">
                  <c:v>54.933333333</c:v>
                </c:pt>
                <c:pt idx="2795">
                  <c:v>54.966666666999998</c:v>
                </c:pt>
                <c:pt idx="2796">
                  <c:v>54.966666666999998</c:v>
                </c:pt>
                <c:pt idx="2797">
                  <c:v>55.033333333000002</c:v>
                </c:pt>
                <c:pt idx="2798">
                  <c:v>55.033333333000002</c:v>
                </c:pt>
                <c:pt idx="2799">
                  <c:v>55.066666667</c:v>
                </c:pt>
                <c:pt idx="2800">
                  <c:v>55.066666667</c:v>
                </c:pt>
                <c:pt idx="2801">
                  <c:v>55.1</c:v>
                </c:pt>
                <c:pt idx="2802">
                  <c:v>55.1</c:v>
                </c:pt>
                <c:pt idx="2803">
                  <c:v>55.133333333000003</c:v>
                </c:pt>
                <c:pt idx="2804">
                  <c:v>55.133333333000003</c:v>
                </c:pt>
                <c:pt idx="2805">
                  <c:v>55.166666667000001</c:v>
                </c:pt>
                <c:pt idx="2806">
                  <c:v>55.166666667000001</c:v>
                </c:pt>
                <c:pt idx="2807">
                  <c:v>55.2</c:v>
                </c:pt>
                <c:pt idx="2808">
                  <c:v>55.2</c:v>
                </c:pt>
                <c:pt idx="2809">
                  <c:v>55.3</c:v>
                </c:pt>
                <c:pt idx="2810">
                  <c:v>55.3</c:v>
                </c:pt>
                <c:pt idx="2811">
                  <c:v>55.333333332999999</c:v>
                </c:pt>
                <c:pt idx="2812">
                  <c:v>55.333333332999999</c:v>
                </c:pt>
                <c:pt idx="2813">
                  <c:v>55.366666666999997</c:v>
                </c:pt>
                <c:pt idx="2814">
                  <c:v>55.366666666999997</c:v>
                </c:pt>
                <c:pt idx="2815">
                  <c:v>55.4</c:v>
                </c:pt>
                <c:pt idx="2816">
                  <c:v>55.4</c:v>
                </c:pt>
                <c:pt idx="2817">
                  <c:v>55.433333333</c:v>
                </c:pt>
                <c:pt idx="2818">
                  <c:v>55.433333333</c:v>
                </c:pt>
                <c:pt idx="2819">
                  <c:v>55.466666666999998</c:v>
                </c:pt>
                <c:pt idx="2820">
                  <c:v>55.466666666999998</c:v>
                </c:pt>
                <c:pt idx="2821">
                  <c:v>55.533333333000002</c:v>
                </c:pt>
                <c:pt idx="2822">
                  <c:v>55.533333333000002</c:v>
                </c:pt>
                <c:pt idx="2823">
                  <c:v>55.566666667</c:v>
                </c:pt>
                <c:pt idx="2824">
                  <c:v>55.566666667</c:v>
                </c:pt>
                <c:pt idx="2825">
                  <c:v>55.6</c:v>
                </c:pt>
                <c:pt idx="2826">
                  <c:v>55.6</c:v>
                </c:pt>
                <c:pt idx="2827">
                  <c:v>55.633333333000003</c:v>
                </c:pt>
                <c:pt idx="2828">
                  <c:v>55.633333333000003</c:v>
                </c:pt>
                <c:pt idx="2829">
                  <c:v>55.7</c:v>
                </c:pt>
                <c:pt idx="2830">
                  <c:v>55.7</c:v>
                </c:pt>
                <c:pt idx="2831">
                  <c:v>55.733333332999997</c:v>
                </c:pt>
                <c:pt idx="2832">
                  <c:v>55.733333332999997</c:v>
                </c:pt>
                <c:pt idx="2833">
                  <c:v>55.766666667000003</c:v>
                </c:pt>
                <c:pt idx="2834">
                  <c:v>55.766666667000003</c:v>
                </c:pt>
                <c:pt idx="2835">
                  <c:v>55.8</c:v>
                </c:pt>
                <c:pt idx="2836">
                  <c:v>55.8</c:v>
                </c:pt>
                <c:pt idx="2837">
                  <c:v>55.833333332999999</c:v>
                </c:pt>
                <c:pt idx="2838">
                  <c:v>55.833333332999999</c:v>
                </c:pt>
                <c:pt idx="2839">
                  <c:v>55.866666666999997</c:v>
                </c:pt>
                <c:pt idx="2840">
                  <c:v>55.866666666999997</c:v>
                </c:pt>
                <c:pt idx="2841">
                  <c:v>55.9</c:v>
                </c:pt>
                <c:pt idx="2842">
                  <c:v>55.9</c:v>
                </c:pt>
                <c:pt idx="2843">
                  <c:v>56</c:v>
                </c:pt>
                <c:pt idx="2844">
                  <c:v>56</c:v>
                </c:pt>
                <c:pt idx="2845">
                  <c:v>56.033333333000002</c:v>
                </c:pt>
                <c:pt idx="2846">
                  <c:v>56.033333333000002</c:v>
                </c:pt>
                <c:pt idx="2847">
                  <c:v>56.066666667</c:v>
                </c:pt>
                <c:pt idx="2848">
                  <c:v>56.066666667</c:v>
                </c:pt>
                <c:pt idx="2849">
                  <c:v>56.1</c:v>
                </c:pt>
                <c:pt idx="2850">
                  <c:v>56.1</c:v>
                </c:pt>
                <c:pt idx="2851">
                  <c:v>56.133333333000003</c:v>
                </c:pt>
                <c:pt idx="2852">
                  <c:v>56.133333333000003</c:v>
                </c:pt>
                <c:pt idx="2853">
                  <c:v>56.2</c:v>
                </c:pt>
                <c:pt idx="2854">
                  <c:v>56.2</c:v>
                </c:pt>
                <c:pt idx="2855">
                  <c:v>56.233333332999997</c:v>
                </c:pt>
                <c:pt idx="2856">
                  <c:v>56.233333332999997</c:v>
                </c:pt>
                <c:pt idx="2857">
                  <c:v>56.266666667000003</c:v>
                </c:pt>
                <c:pt idx="2858">
                  <c:v>56.266666667000003</c:v>
                </c:pt>
                <c:pt idx="2859">
                  <c:v>56.3</c:v>
                </c:pt>
                <c:pt idx="2860">
                  <c:v>56.3</c:v>
                </c:pt>
                <c:pt idx="2861">
                  <c:v>56.333333332999999</c:v>
                </c:pt>
                <c:pt idx="2862">
                  <c:v>56.333333332999999</c:v>
                </c:pt>
                <c:pt idx="2863">
                  <c:v>56.366666666999997</c:v>
                </c:pt>
                <c:pt idx="2864">
                  <c:v>56.366666666999997</c:v>
                </c:pt>
                <c:pt idx="2865">
                  <c:v>56.466666666999998</c:v>
                </c:pt>
                <c:pt idx="2866">
                  <c:v>56.466666666999998</c:v>
                </c:pt>
                <c:pt idx="2867">
                  <c:v>56.5</c:v>
                </c:pt>
                <c:pt idx="2868">
                  <c:v>56.5</c:v>
                </c:pt>
                <c:pt idx="2869">
                  <c:v>56.533333333000002</c:v>
                </c:pt>
                <c:pt idx="2870">
                  <c:v>56.533333333000002</c:v>
                </c:pt>
                <c:pt idx="2871">
                  <c:v>56.566666667</c:v>
                </c:pt>
                <c:pt idx="2872">
                  <c:v>56.566666667</c:v>
                </c:pt>
                <c:pt idx="2873">
                  <c:v>56.666666667000001</c:v>
                </c:pt>
                <c:pt idx="2874">
                  <c:v>56.666666667000001</c:v>
                </c:pt>
                <c:pt idx="2875">
                  <c:v>56.7</c:v>
                </c:pt>
                <c:pt idx="2876">
                  <c:v>56.7</c:v>
                </c:pt>
                <c:pt idx="2877">
                  <c:v>56.733333332999997</c:v>
                </c:pt>
                <c:pt idx="2878">
                  <c:v>56.733333332999997</c:v>
                </c:pt>
                <c:pt idx="2879">
                  <c:v>56.766666667000003</c:v>
                </c:pt>
                <c:pt idx="2880">
                  <c:v>56.766666667000003</c:v>
                </c:pt>
                <c:pt idx="2881">
                  <c:v>56.8</c:v>
                </c:pt>
                <c:pt idx="2882">
                  <c:v>56.8</c:v>
                </c:pt>
                <c:pt idx="2883">
                  <c:v>56.833333332999999</c:v>
                </c:pt>
                <c:pt idx="2884">
                  <c:v>56.833333332999999</c:v>
                </c:pt>
                <c:pt idx="2885">
                  <c:v>56.866666666999997</c:v>
                </c:pt>
                <c:pt idx="2886">
                  <c:v>56.866666666999997</c:v>
                </c:pt>
                <c:pt idx="2887">
                  <c:v>56.933333333</c:v>
                </c:pt>
                <c:pt idx="2888">
                  <c:v>56.933333333</c:v>
                </c:pt>
                <c:pt idx="2889">
                  <c:v>56.966666666999998</c:v>
                </c:pt>
                <c:pt idx="2890">
                  <c:v>56.966666666999998</c:v>
                </c:pt>
                <c:pt idx="2891">
                  <c:v>57</c:v>
                </c:pt>
                <c:pt idx="2892">
                  <c:v>57</c:v>
                </c:pt>
                <c:pt idx="2893">
                  <c:v>57.033333333000002</c:v>
                </c:pt>
                <c:pt idx="2894">
                  <c:v>57.033333333000002</c:v>
                </c:pt>
                <c:pt idx="2895">
                  <c:v>57.066666667</c:v>
                </c:pt>
                <c:pt idx="2896">
                  <c:v>57.066666667</c:v>
                </c:pt>
                <c:pt idx="2897">
                  <c:v>57.166666667000001</c:v>
                </c:pt>
                <c:pt idx="2898">
                  <c:v>57.166666667000001</c:v>
                </c:pt>
                <c:pt idx="2899">
                  <c:v>57.2</c:v>
                </c:pt>
                <c:pt idx="2900">
                  <c:v>57.2</c:v>
                </c:pt>
                <c:pt idx="2901">
                  <c:v>57.233333332999997</c:v>
                </c:pt>
                <c:pt idx="2902">
                  <c:v>57.233333332999997</c:v>
                </c:pt>
                <c:pt idx="2903">
                  <c:v>57.266666667000003</c:v>
                </c:pt>
                <c:pt idx="2904">
                  <c:v>57.266666667000003</c:v>
                </c:pt>
                <c:pt idx="2905">
                  <c:v>57.3</c:v>
                </c:pt>
                <c:pt idx="2906">
                  <c:v>57.3</c:v>
                </c:pt>
                <c:pt idx="2907">
                  <c:v>57.4</c:v>
                </c:pt>
                <c:pt idx="2908">
                  <c:v>57.4</c:v>
                </c:pt>
                <c:pt idx="2909">
                  <c:v>57.433333333</c:v>
                </c:pt>
                <c:pt idx="2910">
                  <c:v>57.433333333</c:v>
                </c:pt>
                <c:pt idx="2911">
                  <c:v>57.466666666999998</c:v>
                </c:pt>
                <c:pt idx="2912">
                  <c:v>57.466666666999998</c:v>
                </c:pt>
                <c:pt idx="2913">
                  <c:v>57.5</c:v>
                </c:pt>
                <c:pt idx="2914">
                  <c:v>57.5</c:v>
                </c:pt>
                <c:pt idx="2915">
                  <c:v>57.533333333000002</c:v>
                </c:pt>
                <c:pt idx="2916">
                  <c:v>57.533333333000002</c:v>
                </c:pt>
                <c:pt idx="2917">
                  <c:v>57.566666667</c:v>
                </c:pt>
                <c:pt idx="2918">
                  <c:v>57.566666667</c:v>
                </c:pt>
                <c:pt idx="2919">
                  <c:v>57.633333333000003</c:v>
                </c:pt>
                <c:pt idx="2920">
                  <c:v>57.633333333000003</c:v>
                </c:pt>
                <c:pt idx="2921">
                  <c:v>57.666666667000001</c:v>
                </c:pt>
                <c:pt idx="2922">
                  <c:v>57.666666667000001</c:v>
                </c:pt>
                <c:pt idx="2923">
                  <c:v>57.7</c:v>
                </c:pt>
                <c:pt idx="2924">
                  <c:v>57.7</c:v>
                </c:pt>
                <c:pt idx="2925">
                  <c:v>57.733333332999997</c:v>
                </c:pt>
                <c:pt idx="2926">
                  <c:v>57.733333332999997</c:v>
                </c:pt>
                <c:pt idx="2927">
                  <c:v>57.866666666999997</c:v>
                </c:pt>
                <c:pt idx="2928">
                  <c:v>57.866666666999997</c:v>
                </c:pt>
                <c:pt idx="2929">
                  <c:v>57.866666666999997</c:v>
                </c:pt>
                <c:pt idx="2930">
                  <c:v>57.9</c:v>
                </c:pt>
                <c:pt idx="2931">
                  <c:v>57.9</c:v>
                </c:pt>
                <c:pt idx="2932">
                  <c:v>57.933333333</c:v>
                </c:pt>
                <c:pt idx="2933">
                  <c:v>57.933333333</c:v>
                </c:pt>
                <c:pt idx="2934">
                  <c:v>57.966666666999998</c:v>
                </c:pt>
                <c:pt idx="2935">
                  <c:v>57.966666666999998</c:v>
                </c:pt>
                <c:pt idx="2936">
                  <c:v>58</c:v>
                </c:pt>
                <c:pt idx="2937">
                  <c:v>58</c:v>
                </c:pt>
                <c:pt idx="2938">
                  <c:v>58.1</c:v>
                </c:pt>
                <c:pt idx="2939">
                  <c:v>58.1</c:v>
                </c:pt>
                <c:pt idx="2940">
                  <c:v>58.133333333000003</c:v>
                </c:pt>
                <c:pt idx="2941">
                  <c:v>58.133333333000003</c:v>
                </c:pt>
                <c:pt idx="2942">
                  <c:v>58.166666667000001</c:v>
                </c:pt>
                <c:pt idx="2943">
                  <c:v>58.166666667000001</c:v>
                </c:pt>
                <c:pt idx="2944">
                  <c:v>58.2</c:v>
                </c:pt>
                <c:pt idx="2945">
                  <c:v>58.2</c:v>
                </c:pt>
                <c:pt idx="2946">
                  <c:v>58.233333332999997</c:v>
                </c:pt>
                <c:pt idx="2947">
                  <c:v>58.233333332999997</c:v>
                </c:pt>
                <c:pt idx="2948">
                  <c:v>58.333333332999999</c:v>
                </c:pt>
                <c:pt idx="2949">
                  <c:v>58.333333332999999</c:v>
                </c:pt>
                <c:pt idx="2950">
                  <c:v>58.366666666999997</c:v>
                </c:pt>
                <c:pt idx="2951">
                  <c:v>58.366666666999997</c:v>
                </c:pt>
                <c:pt idx="2952">
                  <c:v>58.4</c:v>
                </c:pt>
                <c:pt idx="2953">
                  <c:v>58.4</c:v>
                </c:pt>
                <c:pt idx="2954">
                  <c:v>58.433333333</c:v>
                </c:pt>
                <c:pt idx="2955">
                  <c:v>58.433333333</c:v>
                </c:pt>
                <c:pt idx="2956">
                  <c:v>58.466666666999998</c:v>
                </c:pt>
                <c:pt idx="2957">
                  <c:v>58.466666666999998</c:v>
                </c:pt>
                <c:pt idx="2958">
                  <c:v>58.5</c:v>
                </c:pt>
                <c:pt idx="2959">
                  <c:v>58.5</c:v>
                </c:pt>
                <c:pt idx="2960">
                  <c:v>58.533333333000002</c:v>
                </c:pt>
                <c:pt idx="2961">
                  <c:v>58.533333333000002</c:v>
                </c:pt>
                <c:pt idx="2962">
                  <c:v>58.566666667</c:v>
                </c:pt>
                <c:pt idx="2963">
                  <c:v>58.566666667</c:v>
                </c:pt>
                <c:pt idx="2964">
                  <c:v>58.6</c:v>
                </c:pt>
                <c:pt idx="2965">
                  <c:v>58.6</c:v>
                </c:pt>
                <c:pt idx="2966">
                  <c:v>58.633333333000003</c:v>
                </c:pt>
                <c:pt idx="2967">
                  <c:v>58.633333333000003</c:v>
                </c:pt>
                <c:pt idx="2968">
                  <c:v>58.666666667000001</c:v>
                </c:pt>
                <c:pt idx="2969">
                  <c:v>58.666666667000001</c:v>
                </c:pt>
                <c:pt idx="2970">
                  <c:v>58.7</c:v>
                </c:pt>
                <c:pt idx="2971">
                  <c:v>58.7</c:v>
                </c:pt>
                <c:pt idx="2972">
                  <c:v>58.8</c:v>
                </c:pt>
                <c:pt idx="2973">
                  <c:v>58.8</c:v>
                </c:pt>
                <c:pt idx="2974">
                  <c:v>58.833333332999999</c:v>
                </c:pt>
                <c:pt idx="2975">
                  <c:v>58.833333332999999</c:v>
                </c:pt>
                <c:pt idx="2976">
                  <c:v>58.866666666999997</c:v>
                </c:pt>
                <c:pt idx="2977">
                  <c:v>58.866666666999997</c:v>
                </c:pt>
                <c:pt idx="2978">
                  <c:v>58.9</c:v>
                </c:pt>
                <c:pt idx="2979">
                  <c:v>58.9</c:v>
                </c:pt>
                <c:pt idx="2980">
                  <c:v>58.933333333</c:v>
                </c:pt>
                <c:pt idx="2981">
                  <c:v>58.933333333</c:v>
                </c:pt>
                <c:pt idx="2982">
                  <c:v>59.033333333000002</c:v>
                </c:pt>
                <c:pt idx="2983">
                  <c:v>59.033333333000002</c:v>
                </c:pt>
                <c:pt idx="2984">
                  <c:v>59.066666667</c:v>
                </c:pt>
                <c:pt idx="2985">
                  <c:v>59.066666667</c:v>
                </c:pt>
                <c:pt idx="2986">
                  <c:v>59.1</c:v>
                </c:pt>
                <c:pt idx="2987">
                  <c:v>59.1</c:v>
                </c:pt>
                <c:pt idx="2988">
                  <c:v>59.133333333000003</c:v>
                </c:pt>
                <c:pt idx="2989">
                  <c:v>59.133333333000003</c:v>
                </c:pt>
                <c:pt idx="2990">
                  <c:v>59.133333333000003</c:v>
                </c:pt>
                <c:pt idx="2991">
                  <c:v>59.166666667000001</c:v>
                </c:pt>
                <c:pt idx="2992">
                  <c:v>59.166666667000001</c:v>
                </c:pt>
                <c:pt idx="2993">
                  <c:v>59.266666667000003</c:v>
                </c:pt>
                <c:pt idx="2994">
                  <c:v>59.266666667000003</c:v>
                </c:pt>
                <c:pt idx="2995">
                  <c:v>59.3</c:v>
                </c:pt>
                <c:pt idx="2996">
                  <c:v>59.3</c:v>
                </c:pt>
                <c:pt idx="2997">
                  <c:v>59.333333332999999</c:v>
                </c:pt>
                <c:pt idx="2998">
                  <c:v>59.333333332999999</c:v>
                </c:pt>
                <c:pt idx="2999">
                  <c:v>59.366666666999997</c:v>
                </c:pt>
                <c:pt idx="3000">
                  <c:v>59.366666666999997</c:v>
                </c:pt>
                <c:pt idx="3001">
                  <c:v>59.4</c:v>
                </c:pt>
                <c:pt idx="3002">
                  <c:v>59.4</c:v>
                </c:pt>
                <c:pt idx="3003">
                  <c:v>59.433333333</c:v>
                </c:pt>
                <c:pt idx="3004">
                  <c:v>59.433333333</c:v>
                </c:pt>
                <c:pt idx="3005">
                  <c:v>59.466666666999998</c:v>
                </c:pt>
                <c:pt idx="3006">
                  <c:v>59.466666666999998</c:v>
                </c:pt>
                <c:pt idx="3007">
                  <c:v>59.5</c:v>
                </c:pt>
                <c:pt idx="3008">
                  <c:v>59.5</c:v>
                </c:pt>
                <c:pt idx="3009">
                  <c:v>59.533333333000002</c:v>
                </c:pt>
                <c:pt idx="3010">
                  <c:v>59.533333333000002</c:v>
                </c:pt>
                <c:pt idx="3011">
                  <c:v>59.566666667</c:v>
                </c:pt>
                <c:pt idx="3012">
                  <c:v>59.566666667</c:v>
                </c:pt>
                <c:pt idx="3013">
                  <c:v>59.566666667</c:v>
                </c:pt>
                <c:pt idx="3014">
                  <c:v>59.6</c:v>
                </c:pt>
                <c:pt idx="3015">
                  <c:v>59.6</c:v>
                </c:pt>
                <c:pt idx="3016">
                  <c:v>59.633333333000003</c:v>
                </c:pt>
                <c:pt idx="3017">
                  <c:v>59.633333333000003</c:v>
                </c:pt>
                <c:pt idx="3018">
                  <c:v>59.666666667000001</c:v>
                </c:pt>
                <c:pt idx="3019">
                  <c:v>59.666666667000001</c:v>
                </c:pt>
                <c:pt idx="3020">
                  <c:v>59.7</c:v>
                </c:pt>
                <c:pt idx="3021">
                  <c:v>59.7</c:v>
                </c:pt>
                <c:pt idx="3022">
                  <c:v>59.733333332999997</c:v>
                </c:pt>
                <c:pt idx="3023">
                  <c:v>59.733333332999997</c:v>
                </c:pt>
                <c:pt idx="3024">
                  <c:v>59.766666667000003</c:v>
                </c:pt>
                <c:pt idx="3025">
                  <c:v>59.766666667000003</c:v>
                </c:pt>
                <c:pt idx="3026">
                  <c:v>59.8</c:v>
                </c:pt>
                <c:pt idx="3027">
                  <c:v>59.8</c:v>
                </c:pt>
                <c:pt idx="3028">
                  <c:v>59.833333332999999</c:v>
                </c:pt>
                <c:pt idx="3029">
                  <c:v>59.833333332999999</c:v>
                </c:pt>
                <c:pt idx="3030">
                  <c:v>59.866666666999997</c:v>
                </c:pt>
                <c:pt idx="3031">
                  <c:v>59.866666666999997</c:v>
                </c:pt>
                <c:pt idx="3032">
                  <c:v>59.933333333</c:v>
                </c:pt>
                <c:pt idx="3033">
                  <c:v>59.933333333</c:v>
                </c:pt>
                <c:pt idx="3034">
                  <c:v>59.966666666999998</c:v>
                </c:pt>
                <c:pt idx="3035">
                  <c:v>59.966666666999998</c:v>
                </c:pt>
                <c:pt idx="3036">
                  <c:v>60</c:v>
                </c:pt>
                <c:pt idx="3037">
                  <c:v>60</c:v>
                </c:pt>
                <c:pt idx="3038">
                  <c:v>60.033333333000002</c:v>
                </c:pt>
                <c:pt idx="3039">
                  <c:v>60.033333333000002</c:v>
                </c:pt>
                <c:pt idx="3040">
                  <c:v>60.066666667</c:v>
                </c:pt>
                <c:pt idx="3041">
                  <c:v>60.066666667</c:v>
                </c:pt>
                <c:pt idx="3042">
                  <c:v>60.1</c:v>
                </c:pt>
                <c:pt idx="3043">
                  <c:v>60.1</c:v>
                </c:pt>
                <c:pt idx="3044">
                  <c:v>60.133333333000003</c:v>
                </c:pt>
                <c:pt idx="3045">
                  <c:v>60.133333333000003</c:v>
                </c:pt>
                <c:pt idx="3046">
                  <c:v>60.166666667000001</c:v>
                </c:pt>
                <c:pt idx="3047">
                  <c:v>60.166666667000001</c:v>
                </c:pt>
                <c:pt idx="3048">
                  <c:v>60.2</c:v>
                </c:pt>
                <c:pt idx="3049">
                  <c:v>60.2</c:v>
                </c:pt>
                <c:pt idx="3050">
                  <c:v>60.233333332999997</c:v>
                </c:pt>
                <c:pt idx="3051">
                  <c:v>60.233333332999997</c:v>
                </c:pt>
                <c:pt idx="3052">
                  <c:v>60.266666667000003</c:v>
                </c:pt>
                <c:pt idx="3053">
                  <c:v>60.266666667000003</c:v>
                </c:pt>
                <c:pt idx="3054">
                  <c:v>60.3</c:v>
                </c:pt>
                <c:pt idx="3055">
                  <c:v>60.3</c:v>
                </c:pt>
                <c:pt idx="3056">
                  <c:v>60.333333332999999</c:v>
                </c:pt>
                <c:pt idx="3057">
                  <c:v>60.333333332999999</c:v>
                </c:pt>
                <c:pt idx="3058">
                  <c:v>60.433333333</c:v>
                </c:pt>
                <c:pt idx="3059">
                  <c:v>60.433333333</c:v>
                </c:pt>
                <c:pt idx="3060">
                  <c:v>60.466666666999998</c:v>
                </c:pt>
                <c:pt idx="3061">
                  <c:v>60.466666666999998</c:v>
                </c:pt>
                <c:pt idx="3062">
                  <c:v>60.5</c:v>
                </c:pt>
                <c:pt idx="3063">
                  <c:v>60.5</c:v>
                </c:pt>
                <c:pt idx="3064">
                  <c:v>60.533333333000002</c:v>
                </c:pt>
                <c:pt idx="3065">
                  <c:v>60.533333333000002</c:v>
                </c:pt>
                <c:pt idx="3066">
                  <c:v>60.566666667</c:v>
                </c:pt>
                <c:pt idx="3067">
                  <c:v>60.566666667</c:v>
                </c:pt>
                <c:pt idx="3068">
                  <c:v>60.633333333000003</c:v>
                </c:pt>
                <c:pt idx="3069">
                  <c:v>60.633333333000003</c:v>
                </c:pt>
                <c:pt idx="3070">
                  <c:v>60.7</c:v>
                </c:pt>
                <c:pt idx="3071">
                  <c:v>60.7</c:v>
                </c:pt>
                <c:pt idx="3072">
                  <c:v>60.733333332999997</c:v>
                </c:pt>
                <c:pt idx="3073">
                  <c:v>60.733333332999997</c:v>
                </c:pt>
                <c:pt idx="3074">
                  <c:v>60.766666667000003</c:v>
                </c:pt>
                <c:pt idx="3075">
                  <c:v>60.766666667000003</c:v>
                </c:pt>
                <c:pt idx="3076">
                  <c:v>60.8</c:v>
                </c:pt>
                <c:pt idx="3077">
                  <c:v>60.8</c:v>
                </c:pt>
                <c:pt idx="3078">
                  <c:v>60.833333332999999</c:v>
                </c:pt>
                <c:pt idx="3079">
                  <c:v>60.833333332999999</c:v>
                </c:pt>
              </c:numCache>
            </c:numRef>
          </c:xVal>
          <c:yVal>
            <c:numRef>
              <c:f>kmcurve_her2neg!$K$3:$K$3082</c:f>
              <c:numCache>
                <c:formatCode>General</c:formatCode>
                <c:ptCount val="3080"/>
                <c:pt idx="0">
                  <c:v>1</c:v>
                </c:pt>
                <c:pt idx="1">
                  <c:v>1</c:v>
                </c:pt>
                <c:pt idx="2">
                  <c:v>1</c:v>
                </c:pt>
                <c:pt idx="3">
                  <c:v>1</c:v>
                </c:pt>
                <c:pt idx="4">
                  <c:v>0.99962391880000001</c:v>
                </c:pt>
                <c:pt idx="5">
                  <c:v>0.99962391880000001</c:v>
                </c:pt>
                <c:pt idx="6">
                  <c:v>0.99962391880000001</c:v>
                </c:pt>
                <c:pt idx="7">
                  <c:v>0.99962391880000001</c:v>
                </c:pt>
                <c:pt idx="8">
                  <c:v>0.99962391880000001</c:v>
                </c:pt>
                <c:pt idx="9">
                  <c:v>0.99962391880000001</c:v>
                </c:pt>
                <c:pt idx="10">
                  <c:v>0.99962391880000001</c:v>
                </c:pt>
                <c:pt idx="11">
                  <c:v>0.99962391880000001</c:v>
                </c:pt>
                <c:pt idx="12">
                  <c:v>0.99924783750000001</c:v>
                </c:pt>
                <c:pt idx="13">
                  <c:v>0.99924783750000001</c:v>
                </c:pt>
                <c:pt idx="14">
                  <c:v>0.99924783750000001</c:v>
                </c:pt>
                <c:pt idx="15">
                  <c:v>0.99924783750000001</c:v>
                </c:pt>
                <c:pt idx="16">
                  <c:v>0.99924783750000001</c:v>
                </c:pt>
                <c:pt idx="17">
                  <c:v>0.99924783750000001</c:v>
                </c:pt>
                <c:pt idx="18">
                  <c:v>0.99924783750000001</c:v>
                </c:pt>
                <c:pt idx="19">
                  <c:v>0.99924783750000001</c:v>
                </c:pt>
                <c:pt idx="20">
                  <c:v>0.99887175630000002</c:v>
                </c:pt>
                <c:pt idx="21">
                  <c:v>0.99887175630000002</c:v>
                </c:pt>
                <c:pt idx="22">
                  <c:v>0.99849567510000004</c:v>
                </c:pt>
                <c:pt idx="23">
                  <c:v>0.99849567510000004</c:v>
                </c:pt>
                <c:pt idx="24">
                  <c:v>0.99849567510000004</c:v>
                </c:pt>
                <c:pt idx="25">
                  <c:v>0.99849567510000004</c:v>
                </c:pt>
                <c:pt idx="26">
                  <c:v>0.99811959380000004</c:v>
                </c:pt>
                <c:pt idx="27">
                  <c:v>0.99811959380000004</c:v>
                </c:pt>
                <c:pt idx="28">
                  <c:v>0.99811959380000004</c:v>
                </c:pt>
                <c:pt idx="29">
                  <c:v>0.99811959380000004</c:v>
                </c:pt>
                <c:pt idx="30">
                  <c:v>0.99774351260000005</c:v>
                </c:pt>
                <c:pt idx="31">
                  <c:v>0.99774351260000005</c:v>
                </c:pt>
                <c:pt idx="32">
                  <c:v>0.99774351260000005</c:v>
                </c:pt>
                <c:pt idx="33">
                  <c:v>0.99774351260000005</c:v>
                </c:pt>
                <c:pt idx="34">
                  <c:v>0.99774351260000005</c:v>
                </c:pt>
                <c:pt idx="35">
                  <c:v>0.99774351260000005</c:v>
                </c:pt>
                <c:pt idx="36">
                  <c:v>0.99774351260000005</c:v>
                </c:pt>
                <c:pt idx="37">
                  <c:v>0.99774351260000005</c:v>
                </c:pt>
                <c:pt idx="38">
                  <c:v>0.99736743139999995</c:v>
                </c:pt>
                <c:pt idx="39">
                  <c:v>0.99736743139999995</c:v>
                </c:pt>
                <c:pt idx="40">
                  <c:v>0.99736743139999995</c:v>
                </c:pt>
                <c:pt idx="41">
                  <c:v>0.99736743139999995</c:v>
                </c:pt>
                <c:pt idx="42">
                  <c:v>0.99699135009999995</c:v>
                </c:pt>
                <c:pt idx="43">
                  <c:v>0.99699135009999995</c:v>
                </c:pt>
                <c:pt idx="44">
                  <c:v>0.99699135009999995</c:v>
                </c:pt>
                <c:pt idx="45">
                  <c:v>0.99699135009999995</c:v>
                </c:pt>
                <c:pt idx="46">
                  <c:v>0.99661526889999996</c:v>
                </c:pt>
                <c:pt idx="47">
                  <c:v>0.99661526889999996</c:v>
                </c:pt>
                <c:pt idx="48">
                  <c:v>0.99623918769999997</c:v>
                </c:pt>
                <c:pt idx="49">
                  <c:v>0.99623918769999997</c:v>
                </c:pt>
                <c:pt idx="50">
                  <c:v>0.99623918769999997</c:v>
                </c:pt>
                <c:pt idx="51">
                  <c:v>0.99623918769999997</c:v>
                </c:pt>
                <c:pt idx="52">
                  <c:v>0.99623918769999997</c:v>
                </c:pt>
                <c:pt idx="53">
                  <c:v>0.99623918769999997</c:v>
                </c:pt>
                <c:pt idx="54">
                  <c:v>0.99623918769999997</c:v>
                </c:pt>
                <c:pt idx="55">
                  <c:v>0.99623918769999997</c:v>
                </c:pt>
                <c:pt idx="56">
                  <c:v>0.99623918769999997</c:v>
                </c:pt>
                <c:pt idx="57">
                  <c:v>0.99623918769999997</c:v>
                </c:pt>
                <c:pt idx="58">
                  <c:v>0.99623918769999997</c:v>
                </c:pt>
                <c:pt idx="59">
                  <c:v>0.99623918769999997</c:v>
                </c:pt>
                <c:pt idx="60">
                  <c:v>0.99623918769999997</c:v>
                </c:pt>
                <c:pt idx="61">
                  <c:v>0.99623918769999997</c:v>
                </c:pt>
                <c:pt idx="62">
                  <c:v>0.99623918769999997</c:v>
                </c:pt>
                <c:pt idx="63">
                  <c:v>0.99623918769999997</c:v>
                </c:pt>
                <c:pt idx="64">
                  <c:v>0.99623918769999997</c:v>
                </c:pt>
                <c:pt idx="65">
                  <c:v>0.99623918769999997</c:v>
                </c:pt>
                <c:pt idx="66">
                  <c:v>0.99586310639999998</c:v>
                </c:pt>
                <c:pt idx="67">
                  <c:v>0.99586310639999998</c:v>
                </c:pt>
                <c:pt idx="68">
                  <c:v>0.99586310639999998</c:v>
                </c:pt>
                <c:pt idx="69">
                  <c:v>0.99586310639999998</c:v>
                </c:pt>
                <c:pt idx="70">
                  <c:v>0.99586310639999998</c:v>
                </c:pt>
                <c:pt idx="71">
                  <c:v>0.99586310639999998</c:v>
                </c:pt>
                <c:pt idx="72">
                  <c:v>0.99586310639999998</c:v>
                </c:pt>
                <c:pt idx="73">
                  <c:v>0.99586310639999998</c:v>
                </c:pt>
                <c:pt idx="74">
                  <c:v>0.99548702519999999</c:v>
                </c:pt>
                <c:pt idx="75">
                  <c:v>0.99548702519999999</c:v>
                </c:pt>
                <c:pt idx="76">
                  <c:v>0.99548702519999999</c:v>
                </c:pt>
                <c:pt idx="77">
                  <c:v>0.99548702519999999</c:v>
                </c:pt>
                <c:pt idx="78">
                  <c:v>0.99548702519999999</c:v>
                </c:pt>
                <c:pt idx="79">
                  <c:v>0.99548702519999999</c:v>
                </c:pt>
                <c:pt idx="80">
                  <c:v>0.99548702519999999</c:v>
                </c:pt>
                <c:pt idx="81">
                  <c:v>0.99548702519999999</c:v>
                </c:pt>
                <c:pt idx="82">
                  <c:v>0.99548702519999999</c:v>
                </c:pt>
                <c:pt idx="83">
                  <c:v>0.99548702519999999</c:v>
                </c:pt>
                <c:pt idx="84">
                  <c:v>0.99548702519999999</c:v>
                </c:pt>
                <c:pt idx="85">
                  <c:v>0.99548702519999999</c:v>
                </c:pt>
                <c:pt idx="86">
                  <c:v>0.995110944</c:v>
                </c:pt>
                <c:pt idx="87">
                  <c:v>0.995110944</c:v>
                </c:pt>
                <c:pt idx="88">
                  <c:v>0.9947348627</c:v>
                </c:pt>
                <c:pt idx="89">
                  <c:v>0.9947348627</c:v>
                </c:pt>
                <c:pt idx="90">
                  <c:v>0.9947348627</c:v>
                </c:pt>
                <c:pt idx="91">
                  <c:v>0.9947348627</c:v>
                </c:pt>
                <c:pt idx="92">
                  <c:v>0.9947348627</c:v>
                </c:pt>
                <c:pt idx="93">
                  <c:v>0.9947348627</c:v>
                </c:pt>
                <c:pt idx="94">
                  <c:v>0.9947348627</c:v>
                </c:pt>
                <c:pt idx="95">
                  <c:v>0.9947348627</c:v>
                </c:pt>
                <c:pt idx="96">
                  <c:v>0.9947348627</c:v>
                </c:pt>
                <c:pt idx="97">
                  <c:v>0.9947348627</c:v>
                </c:pt>
                <c:pt idx="98">
                  <c:v>0.9947348627</c:v>
                </c:pt>
                <c:pt idx="99">
                  <c:v>0.9947348627</c:v>
                </c:pt>
                <c:pt idx="100">
                  <c:v>0.99435878150000001</c:v>
                </c:pt>
                <c:pt idx="101">
                  <c:v>0.99435878150000001</c:v>
                </c:pt>
                <c:pt idx="102">
                  <c:v>0.99398270030000002</c:v>
                </c:pt>
                <c:pt idx="103">
                  <c:v>0.99398270030000002</c:v>
                </c:pt>
                <c:pt idx="104">
                  <c:v>0.99398270030000002</c:v>
                </c:pt>
                <c:pt idx="105">
                  <c:v>0.99398270030000002</c:v>
                </c:pt>
                <c:pt idx="106">
                  <c:v>0.99398270030000002</c:v>
                </c:pt>
                <c:pt idx="107">
                  <c:v>0.99398270030000002</c:v>
                </c:pt>
                <c:pt idx="108">
                  <c:v>0.99398270030000002</c:v>
                </c:pt>
                <c:pt idx="109">
                  <c:v>0.99398270030000002</c:v>
                </c:pt>
                <c:pt idx="110">
                  <c:v>0.99398270030000002</c:v>
                </c:pt>
                <c:pt idx="111">
                  <c:v>0.99398270030000002</c:v>
                </c:pt>
                <c:pt idx="112">
                  <c:v>0.99398270030000002</c:v>
                </c:pt>
                <c:pt idx="113">
                  <c:v>0.99398270030000002</c:v>
                </c:pt>
                <c:pt idx="114">
                  <c:v>0.99360661900000002</c:v>
                </c:pt>
                <c:pt idx="115">
                  <c:v>0.99360661900000002</c:v>
                </c:pt>
                <c:pt idx="116">
                  <c:v>0.99360661900000002</c:v>
                </c:pt>
                <c:pt idx="117">
                  <c:v>0.99360661900000002</c:v>
                </c:pt>
                <c:pt idx="118">
                  <c:v>0.99360661900000002</c:v>
                </c:pt>
                <c:pt idx="119">
                  <c:v>0.99360661900000002</c:v>
                </c:pt>
                <c:pt idx="120">
                  <c:v>0.99360661900000002</c:v>
                </c:pt>
                <c:pt idx="121">
                  <c:v>0.99360661900000002</c:v>
                </c:pt>
                <c:pt idx="122">
                  <c:v>0.99360661900000002</c:v>
                </c:pt>
                <c:pt idx="123">
                  <c:v>0.99360661900000002</c:v>
                </c:pt>
                <c:pt idx="124">
                  <c:v>0.99360661900000002</c:v>
                </c:pt>
                <c:pt idx="125">
                  <c:v>0.99360661900000002</c:v>
                </c:pt>
                <c:pt idx="126">
                  <c:v>0.99285445660000005</c:v>
                </c:pt>
                <c:pt idx="127">
                  <c:v>0.99285445660000005</c:v>
                </c:pt>
                <c:pt idx="128">
                  <c:v>0.99210229409999995</c:v>
                </c:pt>
                <c:pt idx="129">
                  <c:v>0.99210229409999995</c:v>
                </c:pt>
                <c:pt idx="130">
                  <c:v>0.99210229409999995</c:v>
                </c:pt>
                <c:pt idx="131">
                  <c:v>0.99210229409999995</c:v>
                </c:pt>
                <c:pt idx="132">
                  <c:v>0.99172621289999996</c:v>
                </c:pt>
                <c:pt idx="133">
                  <c:v>0.99172621289999996</c:v>
                </c:pt>
                <c:pt idx="134">
                  <c:v>0.99172621289999996</c:v>
                </c:pt>
                <c:pt idx="135">
                  <c:v>0.99172621289999996</c:v>
                </c:pt>
                <c:pt idx="136">
                  <c:v>0.99172621289999996</c:v>
                </c:pt>
                <c:pt idx="137">
                  <c:v>0.99172621289999996</c:v>
                </c:pt>
                <c:pt idx="138">
                  <c:v>0.99135013159999996</c:v>
                </c:pt>
                <c:pt idx="139">
                  <c:v>0.99135013159999996</c:v>
                </c:pt>
                <c:pt idx="140">
                  <c:v>0.99135013159999996</c:v>
                </c:pt>
                <c:pt idx="141">
                  <c:v>0.99135013159999996</c:v>
                </c:pt>
                <c:pt idx="142">
                  <c:v>0.99097405039999997</c:v>
                </c:pt>
                <c:pt idx="143">
                  <c:v>0.99097405039999997</c:v>
                </c:pt>
                <c:pt idx="144">
                  <c:v>0.99059796919999998</c:v>
                </c:pt>
                <c:pt idx="145">
                  <c:v>0.99059796919999998</c:v>
                </c:pt>
                <c:pt idx="146">
                  <c:v>0.99022188789999999</c:v>
                </c:pt>
                <c:pt idx="147">
                  <c:v>0.99022188789999999</c:v>
                </c:pt>
                <c:pt idx="148">
                  <c:v>0.99022188789999999</c:v>
                </c:pt>
                <c:pt idx="149">
                  <c:v>0.99022188789999999</c:v>
                </c:pt>
                <c:pt idx="150">
                  <c:v>0.99022188789999999</c:v>
                </c:pt>
                <c:pt idx="151">
                  <c:v>0.99022188789999999</c:v>
                </c:pt>
                <c:pt idx="152">
                  <c:v>0.99022188789999999</c:v>
                </c:pt>
                <c:pt idx="153">
                  <c:v>0.99022188789999999</c:v>
                </c:pt>
                <c:pt idx="154">
                  <c:v>0.99022188789999999</c:v>
                </c:pt>
                <c:pt idx="155">
                  <c:v>0.99022188789999999</c:v>
                </c:pt>
                <c:pt idx="156">
                  <c:v>0.99022188789999999</c:v>
                </c:pt>
                <c:pt idx="157">
                  <c:v>0.99022188789999999</c:v>
                </c:pt>
                <c:pt idx="158">
                  <c:v>0.9898458067</c:v>
                </c:pt>
                <c:pt idx="159">
                  <c:v>0.9898458067</c:v>
                </c:pt>
                <c:pt idx="160">
                  <c:v>0.9898458067</c:v>
                </c:pt>
                <c:pt idx="161">
                  <c:v>0.9898458067</c:v>
                </c:pt>
                <c:pt idx="162">
                  <c:v>0.9898458067</c:v>
                </c:pt>
                <c:pt idx="163">
                  <c:v>0.9898458067</c:v>
                </c:pt>
                <c:pt idx="164">
                  <c:v>0.9898458067</c:v>
                </c:pt>
                <c:pt idx="165">
                  <c:v>0.9898458067</c:v>
                </c:pt>
                <c:pt idx="166">
                  <c:v>0.9898458067</c:v>
                </c:pt>
                <c:pt idx="167">
                  <c:v>0.9898458067</c:v>
                </c:pt>
                <c:pt idx="168">
                  <c:v>0.9898458067</c:v>
                </c:pt>
                <c:pt idx="169">
                  <c:v>0.9898458067</c:v>
                </c:pt>
                <c:pt idx="170">
                  <c:v>0.9898458067</c:v>
                </c:pt>
                <c:pt idx="171">
                  <c:v>0.9898458067</c:v>
                </c:pt>
                <c:pt idx="172">
                  <c:v>0.9898458067</c:v>
                </c:pt>
                <c:pt idx="173">
                  <c:v>0.9898458067</c:v>
                </c:pt>
                <c:pt idx="174">
                  <c:v>0.9898458067</c:v>
                </c:pt>
                <c:pt idx="175">
                  <c:v>0.9898458067</c:v>
                </c:pt>
                <c:pt idx="176">
                  <c:v>0.9898458067</c:v>
                </c:pt>
                <c:pt idx="177">
                  <c:v>0.9898458067</c:v>
                </c:pt>
                <c:pt idx="178">
                  <c:v>0.9898458067</c:v>
                </c:pt>
                <c:pt idx="179">
                  <c:v>0.9898458067</c:v>
                </c:pt>
                <c:pt idx="180">
                  <c:v>0.98946972550000001</c:v>
                </c:pt>
                <c:pt idx="181">
                  <c:v>0.98946972550000001</c:v>
                </c:pt>
                <c:pt idx="182">
                  <c:v>0.98946972550000001</c:v>
                </c:pt>
                <c:pt idx="183">
                  <c:v>0.98946972550000001</c:v>
                </c:pt>
                <c:pt idx="184">
                  <c:v>0.98946972550000001</c:v>
                </c:pt>
                <c:pt idx="185">
                  <c:v>0.98946972550000001</c:v>
                </c:pt>
                <c:pt idx="186">
                  <c:v>0.98946972550000001</c:v>
                </c:pt>
                <c:pt idx="187">
                  <c:v>0.98946972550000001</c:v>
                </c:pt>
                <c:pt idx="188">
                  <c:v>0.98946972550000001</c:v>
                </c:pt>
                <c:pt idx="189">
                  <c:v>0.98946972550000001</c:v>
                </c:pt>
                <c:pt idx="190">
                  <c:v>0.98946972550000001</c:v>
                </c:pt>
                <c:pt idx="191">
                  <c:v>0.98946972550000001</c:v>
                </c:pt>
                <c:pt idx="192">
                  <c:v>0.98909364420000001</c:v>
                </c:pt>
                <c:pt idx="193">
                  <c:v>0.98909364420000001</c:v>
                </c:pt>
                <c:pt idx="194">
                  <c:v>0.98909364420000001</c:v>
                </c:pt>
                <c:pt idx="195">
                  <c:v>0.98909364420000001</c:v>
                </c:pt>
                <c:pt idx="196">
                  <c:v>0.98909364420000001</c:v>
                </c:pt>
                <c:pt idx="197">
                  <c:v>0.98909364420000001</c:v>
                </c:pt>
                <c:pt idx="198">
                  <c:v>0.98909364420000001</c:v>
                </c:pt>
                <c:pt idx="199">
                  <c:v>0.98909364420000001</c:v>
                </c:pt>
                <c:pt idx="200">
                  <c:v>0.98909364420000001</c:v>
                </c:pt>
                <c:pt idx="201">
                  <c:v>0.98909364420000001</c:v>
                </c:pt>
                <c:pt idx="202">
                  <c:v>0.98871756300000002</c:v>
                </c:pt>
                <c:pt idx="203">
                  <c:v>0.98871756300000002</c:v>
                </c:pt>
                <c:pt idx="204">
                  <c:v>0.98871756300000002</c:v>
                </c:pt>
                <c:pt idx="205">
                  <c:v>0.98871756300000002</c:v>
                </c:pt>
                <c:pt idx="206">
                  <c:v>0.98834148180000003</c:v>
                </c:pt>
                <c:pt idx="207">
                  <c:v>0.98834148180000003</c:v>
                </c:pt>
                <c:pt idx="208">
                  <c:v>0.98834148180000003</c:v>
                </c:pt>
                <c:pt idx="209">
                  <c:v>0.98834148180000003</c:v>
                </c:pt>
                <c:pt idx="210">
                  <c:v>0.98834148180000003</c:v>
                </c:pt>
                <c:pt idx="211">
                  <c:v>0.98834148180000003</c:v>
                </c:pt>
                <c:pt idx="212">
                  <c:v>0.98796540050000003</c:v>
                </c:pt>
                <c:pt idx="213">
                  <c:v>0.98796540050000003</c:v>
                </c:pt>
                <c:pt idx="214">
                  <c:v>0.98758931930000005</c:v>
                </c:pt>
                <c:pt idx="215">
                  <c:v>0.98758931930000005</c:v>
                </c:pt>
                <c:pt idx="216">
                  <c:v>0.98758931930000005</c:v>
                </c:pt>
                <c:pt idx="217">
                  <c:v>0.98758931930000005</c:v>
                </c:pt>
                <c:pt idx="218">
                  <c:v>0.98758931930000005</c:v>
                </c:pt>
                <c:pt idx="219">
                  <c:v>0.98758931930000005</c:v>
                </c:pt>
                <c:pt idx="220">
                  <c:v>0.98721323809999995</c:v>
                </c:pt>
                <c:pt idx="221">
                  <c:v>0.98721323809999995</c:v>
                </c:pt>
                <c:pt idx="222">
                  <c:v>0.98721323809999995</c:v>
                </c:pt>
                <c:pt idx="223">
                  <c:v>0.98721323809999995</c:v>
                </c:pt>
                <c:pt idx="224">
                  <c:v>0.98721323809999995</c:v>
                </c:pt>
                <c:pt idx="225">
                  <c:v>0.98721323809999995</c:v>
                </c:pt>
                <c:pt idx="226">
                  <c:v>0.98683715679999995</c:v>
                </c:pt>
                <c:pt idx="227">
                  <c:v>0.98683715679999995</c:v>
                </c:pt>
                <c:pt idx="228">
                  <c:v>0.98608499439999997</c:v>
                </c:pt>
                <c:pt idx="229">
                  <c:v>0.98608499439999997</c:v>
                </c:pt>
                <c:pt idx="230">
                  <c:v>0.98608499439999997</c:v>
                </c:pt>
                <c:pt idx="231">
                  <c:v>0.98608499439999997</c:v>
                </c:pt>
                <c:pt idx="232">
                  <c:v>0.98570891309999997</c:v>
                </c:pt>
                <c:pt idx="233">
                  <c:v>0.98570891309999997</c:v>
                </c:pt>
                <c:pt idx="234">
                  <c:v>0.98495675069999999</c:v>
                </c:pt>
                <c:pt idx="235">
                  <c:v>0.98495675069999999</c:v>
                </c:pt>
                <c:pt idx="236">
                  <c:v>0.98495675069999999</c:v>
                </c:pt>
                <c:pt idx="237">
                  <c:v>0.98495675069999999</c:v>
                </c:pt>
                <c:pt idx="238">
                  <c:v>0.98495675069999999</c:v>
                </c:pt>
                <c:pt idx="239">
                  <c:v>0.98495675069999999</c:v>
                </c:pt>
                <c:pt idx="240">
                  <c:v>0.98495675069999999</c:v>
                </c:pt>
                <c:pt idx="241">
                  <c:v>0.98495675069999999</c:v>
                </c:pt>
                <c:pt idx="242">
                  <c:v>0.98495675069999999</c:v>
                </c:pt>
                <c:pt idx="243">
                  <c:v>0.98495675069999999</c:v>
                </c:pt>
                <c:pt idx="244">
                  <c:v>0.98495675069999999</c:v>
                </c:pt>
                <c:pt idx="245">
                  <c:v>0.98495675069999999</c:v>
                </c:pt>
                <c:pt idx="246">
                  <c:v>0.9845806694</c:v>
                </c:pt>
                <c:pt idx="247">
                  <c:v>0.9845806694</c:v>
                </c:pt>
                <c:pt idx="248">
                  <c:v>0.98420458820000001</c:v>
                </c:pt>
                <c:pt idx="249">
                  <c:v>0.98420458820000001</c:v>
                </c:pt>
                <c:pt idx="250">
                  <c:v>0.98382850700000002</c:v>
                </c:pt>
                <c:pt idx="251">
                  <c:v>0.98382850700000002</c:v>
                </c:pt>
                <c:pt idx="252">
                  <c:v>0.98345242570000002</c:v>
                </c:pt>
                <c:pt idx="253">
                  <c:v>0.98345242570000002</c:v>
                </c:pt>
                <c:pt idx="254">
                  <c:v>0.98345242570000002</c:v>
                </c:pt>
                <c:pt idx="255">
                  <c:v>0.98345242570000002</c:v>
                </c:pt>
                <c:pt idx="256">
                  <c:v>0.98345242570000002</c:v>
                </c:pt>
                <c:pt idx="257">
                  <c:v>0.98345242570000002</c:v>
                </c:pt>
                <c:pt idx="258">
                  <c:v>0.98345242570000002</c:v>
                </c:pt>
                <c:pt idx="259">
                  <c:v>0.98345242570000002</c:v>
                </c:pt>
                <c:pt idx="260">
                  <c:v>0.98270026330000004</c:v>
                </c:pt>
                <c:pt idx="261">
                  <c:v>0.98270026330000004</c:v>
                </c:pt>
                <c:pt idx="262">
                  <c:v>0.98270026330000004</c:v>
                </c:pt>
                <c:pt idx="263">
                  <c:v>0.98270026330000004</c:v>
                </c:pt>
                <c:pt idx="264">
                  <c:v>0.98270026330000004</c:v>
                </c:pt>
                <c:pt idx="265">
                  <c:v>0.98270026330000004</c:v>
                </c:pt>
                <c:pt idx="266">
                  <c:v>0.98270026330000004</c:v>
                </c:pt>
                <c:pt idx="267">
                  <c:v>0.98270026330000004</c:v>
                </c:pt>
                <c:pt idx="268">
                  <c:v>0.98270026330000004</c:v>
                </c:pt>
                <c:pt idx="269">
                  <c:v>0.98270026330000004</c:v>
                </c:pt>
                <c:pt idx="270">
                  <c:v>0.98232418200000005</c:v>
                </c:pt>
                <c:pt idx="271">
                  <c:v>0.98232418200000005</c:v>
                </c:pt>
                <c:pt idx="272">
                  <c:v>0.98194810079999995</c:v>
                </c:pt>
                <c:pt idx="273">
                  <c:v>0.98194810079999995</c:v>
                </c:pt>
                <c:pt idx="274">
                  <c:v>0.98194810079999995</c:v>
                </c:pt>
                <c:pt idx="275">
                  <c:v>0.98194810079999995</c:v>
                </c:pt>
                <c:pt idx="276">
                  <c:v>0.98194810079999995</c:v>
                </c:pt>
                <c:pt idx="277">
                  <c:v>0.98194810079999995</c:v>
                </c:pt>
                <c:pt idx="278">
                  <c:v>0.98194810079999995</c:v>
                </c:pt>
                <c:pt idx="279">
                  <c:v>0.98194810079999995</c:v>
                </c:pt>
                <c:pt idx="280">
                  <c:v>0.98157201959999996</c:v>
                </c:pt>
                <c:pt idx="281">
                  <c:v>0.98157201959999996</c:v>
                </c:pt>
                <c:pt idx="282">
                  <c:v>0.98119593829999996</c:v>
                </c:pt>
                <c:pt idx="283">
                  <c:v>0.98119593829999996</c:v>
                </c:pt>
                <c:pt idx="284">
                  <c:v>0.98119593829999996</c:v>
                </c:pt>
                <c:pt idx="285">
                  <c:v>0.98119593829999996</c:v>
                </c:pt>
                <c:pt idx="286">
                  <c:v>0.98081985709999997</c:v>
                </c:pt>
                <c:pt idx="287">
                  <c:v>0.98081985709999997</c:v>
                </c:pt>
                <c:pt idx="288">
                  <c:v>0.98044377589999998</c:v>
                </c:pt>
                <c:pt idx="289">
                  <c:v>0.98044377589999998</c:v>
                </c:pt>
                <c:pt idx="290">
                  <c:v>0.98044377589999998</c:v>
                </c:pt>
                <c:pt idx="291">
                  <c:v>0.98044377589999998</c:v>
                </c:pt>
                <c:pt idx="292">
                  <c:v>0.98006769459999998</c:v>
                </c:pt>
                <c:pt idx="293">
                  <c:v>0.98006769459999998</c:v>
                </c:pt>
                <c:pt idx="294">
                  <c:v>0.98006769459999998</c:v>
                </c:pt>
                <c:pt idx="295">
                  <c:v>0.98006769459999998</c:v>
                </c:pt>
                <c:pt idx="296">
                  <c:v>0.97969161339999999</c:v>
                </c:pt>
                <c:pt idx="297">
                  <c:v>0.97969161339999999</c:v>
                </c:pt>
                <c:pt idx="298">
                  <c:v>0.97969161339999999</c:v>
                </c:pt>
                <c:pt idx="299">
                  <c:v>0.97969161339999999</c:v>
                </c:pt>
                <c:pt idx="300">
                  <c:v>0.97931553220000001</c:v>
                </c:pt>
                <c:pt idx="301">
                  <c:v>0.97931553220000001</c:v>
                </c:pt>
                <c:pt idx="302">
                  <c:v>0.97931553220000001</c:v>
                </c:pt>
                <c:pt idx="303">
                  <c:v>0.97931553220000001</c:v>
                </c:pt>
                <c:pt idx="304">
                  <c:v>0.97931553220000001</c:v>
                </c:pt>
                <c:pt idx="305">
                  <c:v>0.97931553220000001</c:v>
                </c:pt>
                <c:pt idx="306">
                  <c:v>0.97931553220000001</c:v>
                </c:pt>
                <c:pt idx="307">
                  <c:v>0.97931553220000001</c:v>
                </c:pt>
                <c:pt idx="308">
                  <c:v>0.97931553220000001</c:v>
                </c:pt>
                <c:pt idx="309">
                  <c:v>0.97931553220000001</c:v>
                </c:pt>
                <c:pt idx="310">
                  <c:v>0.97893945090000001</c:v>
                </c:pt>
                <c:pt idx="311">
                  <c:v>0.97893945090000001</c:v>
                </c:pt>
                <c:pt idx="312">
                  <c:v>0.97893945090000001</c:v>
                </c:pt>
                <c:pt idx="313">
                  <c:v>0.97893945090000001</c:v>
                </c:pt>
                <c:pt idx="314">
                  <c:v>0.97893945090000001</c:v>
                </c:pt>
                <c:pt idx="315">
                  <c:v>0.97893945090000001</c:v>
                </c:pt>
                <c:pt idx="316">
                  <c:v>0.97893945090000001</c:v>
                </c:pt>
                <c:pt idx="317">
                  <c:v>0.97893945090000001</c:v>
                </c:pt>
                <c:pt idx="318">
                  <c:v>0.97893945090000001</c:v>
                </c:pt>
                <c:pt idx="319">
                  <c:v>0.97893945090000001</c:v>
                </c:pt>
                <c:pt idx="320">
                  <c:v>0.97856336970000002</c:v>
                </c:pt>
                <c:pt idx="321">
                  <c:v>0.97856336970000002</c:v>
                </c:pt>
                <c:pt idx="322">
                  <c:v>0.97856336970000002</c:v>
                </c:pt>
                <c:pt idx="323">
                  <c:v>0.97856336970000002</c:v>
                </c:pt>
                <c:pt idx="324">
                  <c:v>0.97818728850000003</c:v>
                </c:pt>
                <c:pt idx="325">
                  <c:v>0.97818728850000003</c:v>
                </c:pt>
                <c:pt idx="326">
                  <c:v>0.97818728850000003</c:v>
                </c:pt>
                <c:pt idx="327">
                  <c:v>0.97818728850000003</c:v>
                </c:pt>
                <c:pt idx="328">
                  <c:v>0.97781120720000003</c:v>
                </c:pt>
                <c:pt idx="329">
                  <c:v>0.97781120720000003</c:v>
                </c:pt>
                <c:pt idx="330">
                  <c:v>0.97781120720000003</c:v>
                </c:pt>
                <c:pt idx="331">
                  <c:v>0.97781120720000003</c:v>
                </c:pt>
                <c:pt idx="332">
                  <c:v>0.97743512600000004</c:v>
                </c:pt>
                <c:pt idx="333">
                  <c:v>0.97743512600000004</c:v>
                </c:pt>
                <c:pt idx="334">
                  <c:v>0.97705904480000005</c:v>
                </c:pt>
                <c:pt idx="335">
                  <c:v>0.97705904480000005</c:v>
                </c:pt>
                <c:pt idx="336">
                  <c:v>0.97705904480000005</c:v>
                </c:pt>
                <c:pt idx="337">
                  <c:v>0.97705904480000005</c:v>
                </c:pt>
                <c:pt idx="338">
                  <c:v>0.97630688229999996</c:v>
                </c:pt>
                <c:pt idx="339">
                  <c:v>0.97630688229999996</c:v>
                </c:pt>
                <c:pt idx="340">
                  <c:v>0.97630688229999996</c:v>
                </c:pt>
                <c:pt idx="341">
                  <c:v>0.97630688229999996</c:v>
                </c:pt>
                <c:pt idx="342">
                  <c:v>0.97630688229999996</c:v>
                </c:pt>
                <c:pt idx="343">
                  <c:v>0.97630688229999996</c:v>
                </c:pt>
                <c:pt idx="344">
                  <c:v>0.97593080109999997</c:v>
                </c:pt>
                <c:pt idx="345">
                  <c:v>0.97593080109999997</c:v>
                </c:pt>
                <c:pt idx="346">
                  <c:v>0.97593080109999997</c:v>
                </c:pt>
                <c:pt idx="347">
                  <c:v>0.97593080109999997</c:v>
                </c:pt>
                <c:pt idx="348">
                  <c:v>0.97555471979999997</c:v>
                </c:pt>
                <c:pt idx="349">
                  <c:v>0.97555471979999997</c:v>
                </c:pt>
                <c:pt idx="350">
                  <c:v>0.97517863859999998</c:v>
                </c:pt>
                <c:pt idx="351">
                  <c:v>0.97517863859999998</c:v>
                </c:pt>
                <c:pt idx="352">
                  <c:v>0.97517863859999998</c:v>
                </c:pt>
                <c:pt idx="353">
                  <c:v>0.97517863859999998</c:v>
                </c:pt>
                <c:pt idx="354">
                  <c:v>0.97517863859999998</c:v>
                </c:pt>
                <c:pt idx="355">
                  <c:v>0.97517863859999998</c:v>
                </c:pt>
                <c:pt idx="356">
                  <c:v>0.97517863859999998</c:v>
                </c:pt>
                <c:pt idx="357">
                  <c:v>0.97517863859999998</c:v>
                </c:pt>
                <c:pt idx="358">
                  <c:v>0.97517863859999998</c:v>
                </c:pt>
                <c:pt idx="359">
                  <c:v>0.97517863859999998</c:v>
                </c:pt>
                <c:pt idx="360">
                  <c:v>0.97480255739999999</c:v>
                </c:pt>
                <c:pt idx="361">
                  <c:v>0.97480255739999999</c:v>
                </c:pt>
                <c:pt idx="362">
                  <c:v>0.97442647609999999</c:v>
                </c:pt>
                <c:pt idx="363">
                  <c:v>0.97442647609999999</c:v>
                </c:pt>
                <c:pt idx="364">
                  <c:v>0.97405039490000001</c:v>
                </c:pt>
                <c:pt idx="365">
                  <c:v>0.97405039490000001</c:v>
                </c:pt>
                <c:pt idx="366">
                  <c:v>0.97405039490000001</c:v>
                </c:pt>
                <c:pt idx="367">
                  <c:v>0.97405039490000001</c:v>
                </c:pt>
                <c:pt idx="368">
                  <c:v>0.97367431370000002</c:v>
                </c:pt>
                <c:pt idx="369">
                  <c:v>0.97367431370000002</c:v>
                </c:pt>
                <c:pt idx="370">
                  <c:v>0.97329823240000002</c:v>
                </c:pt>
                <c:pt idx="371">
                  <c:v>0.97329823240000002</c:v>
                </c:pt>
                <c:pt idx="372">
                  <c:v>0.97329823240000002</c:v>
                </c:pt>
                <c:pt idx="373">
                  <c:v>0.97329823240000002</c:v>
                </c:pt>
                <c:pt idx="374">
                  <c:v>0.97292215120000003</c:v>
                </c:pt>
                <c:pt idx="375">
                  <c:v>0.97292215120000003</c:v>
                </c:pt>
                <c:pt idx="376">
                  <c:v>0.97292215120000003</c:v>
                </c:pt>
                <c:pt idx="377">
                  <c:v>0.97292215120000003</c:v>
                </c:pt>
                <c:pt idx="378">
                  <c:v>0.97254607000000004</c:v>
                </c:pt>
                <c:pt idx="379">
                  <c:v>0.97254607000000004</c:v>
                </c:pt>
                <c:pt idx="380">
                  <c:v>0.97254607000000004</c:v>
                </c:pt>
                <c:pt idx="381">
                  <c:v>0.97254607000000004</c:v>
                </c:pt>
                <c:pt idx="382">
                  <c:v>0.97254607000000004</c:v>
                </c:pt>
                <c:pt idx="383">
                  <c:v>0.97254607000000004</c:v>
                </c:pt>
                <c:pt idx="384">
                  <c:v>0.97216998870000004</c:v>
                </c:pt>
                <c:pt idx="385">
                  <c:v>0.97216998870000004</c:v>
                </c:pt>
                <c:pt idx="386">
                  <c:v>0.97179390750000005</c:v>
                </c:pt>
                <c:pt idx="387">
                  <c:v>0.97179390750000005</c:v>
                </c:pt>
                <c:pt idx="388">
                  <c:v>0.97179390750000005</c:v>
                </c:pt>
                <c:pt idx="389">
                  <c:v>0.97179390750000005</c:v>
                </c:pt>
                <c:pt idx="390">
                  <c:v>0.97179390750000005</c:v>
                </c:pt>
                <c:pt idx="391">
                  <c:v>0.97179390750000005</c:v>
                </c:pt>
                <c:pt idx="392">
                  <c:v>0.97179390750000005</c:v>
                </c:pt>
                <c:pt idx="393">
                  <c:v>0.97179390750000005</c:v>
                </c:pt>
                <c:pt idx="394">
                  <c:v>0.97104174499999996</c:v>
                </c:pt>
                <c:pt idx="395">
                  <c:v>0.97104174499999996</c:v>
                </c:pt>
                <c:pt idx="396">
                  <c:v>0.97066566379999997</c:v>
                </c:pt>
                <c:pt idx="397">
                  <c:v>0.97066566379999997</c:v>
                </c:pt>
                <c:pt idx="398">
                  <c:v>0.97066566379999997</c:v>
                </c:pt>
                <c:pt idx="399">
                  <c:v>0.97066566379999997</c:v>
                </c:pt>
                <c:pt idx="400">
                  <c:v>0.97066566379999997</c:v>
                </c:pt>
                <c:pt idx="401">
                  <c:v>0.97066566379999997</c:v>
                </c:pt>
                <c:pt idx="402">
                  <c:v>0.96991350129999998</c:v>
                </c:pt>
                <c:pt idx="403">
                  <c:v>0.96991350129999998</c:v>
                </c:pt>
                <c:pt idx="404">
                  <c:v>0.96991350129999998</c:v>
                </c:pt>
                <c:pt idx="405">
                  <c:v>0.96991350129999998</c:v>
                </c:pt>
                <c:pt idx="406">
                  <c:v>0.96991350129999998</c:v>
                </c:pt>
                <c:pt idx="407">
                  <c:v>0.96991350129999998</c:v>
                </c:pt>
                <c:pt idx="408">
                  <c:v>0.96991350129999998</c:v>
                </c:pt>
                <c:pt idx="409">
                  <c:v>0.96991350129999998</c:v>
                </c:pt>
                <c:pt idx="410">
                  <c:v>0.96991350129999998</c:v>
                </c:pt>
                <c:pt idx="411">
                  <c:v>0.96991350129999998</c:v>
                </c:pt>
                <c:pt idx="412">
                  <c:v>0.96991350129999998</c:v>
                </c:pt>
                <c:pt idx="413">
                  <c:v>0.96991350129999998</c:v>
                </c:pt>
                <c:pt idx="414">
                  <c:v>0.96991350129999998</c:v>
                </c:pt>
                <c:pt idx="415">
                  <c:v>0.96991350129999998</c:v>
                </c:pt>
                <c:pt idx="416">
                  <c:v>0.96991350129999998</c:v>
                </c:pt>
                <c:pt idx="417">
                  <c:v>0.96991350129999998</c:v>
                </c:pt>
                <c:pt idx="418">
                  <c:v>0.96953742009999999</c:v>
                </c:pt>
                <c:pt idx="419">
                  <c:v>0.96953742009999999</c:v>
                </c:pt>
                <c:pt idx="420">
                  <c:v>0.9687852576</c:v>
                </c:pt>
                <c:pt idx="421">
                  <c:v>0.9687852576</c:v>
                </c:pt>
                <c:pt idx="422">
                  <c:v>0.96840917640000002</c:v>
                </c:pt>
                <c:pt idx="423">
                  <c:v>0.96840917640000002</c:v>
                </c:pt>
                <c:pt idx="424">
                  <c:v>0.96840917640000002</c:v>
                </c:pt>
                <c:pt idx="425">
                  <c:v>0.96840917640000002</c:v>
                </c:pt>
                <c:pt idx="426">
                  <c:v>0.96840917640000002</c:v>
                </c:pt>
                <c:pt idx="427">
                  <c:v>0.96840917640000002</c:v>
                </c:pt>
                <c:pt idx="428">
                  <c:v>0.96840917640000002</c:v>
                </c:pt>
                <c:pt idx="429">
                  <c:v>0.96840917640000002</c:v>
                </c:pt>
                <c:pt idx="430">
                  <c:v>0.96840917640000002</c:v>
                </c:pt>
                <c:pt idx="431">
                  <c:v>0.96840917640000002</c:v>
                </c:pt>
                <c:pt idx="432">
                  <c:v>0.96840917640000002</c:v>
                </c:pt>
                <c:pt idx="433">
                  <c:v>0.96840917640000002</c:v>
                </c:pt>
                <c:pt idx="434">
                  <c:v>0.96803309510000002</c:v>
                </c:pt>
                <c:pt idx="435">
                  <c:v>0.96803309510000002</c:v>
                </c:pt>
                <c:pt idx="436">
                  <c:v>0.96803309510000002</c:v>
                </c:pt>
                <c:pt idx="437">
                  <c:v>0.96803309510000002</c:v>
                </c:pt>
                <c:pt idx="438">
                  <c:v>0.96803309510000002</c:v>
                </c:pt>
                <c:pt idx="439">
                  <c:v>0.96803309510000002</c:v>
                </c:pt>
                <c:pt idx="440">
                  <c:v>0.96803309510000002</c:v>
                </c:pt>
                <c:pt idx="441">
                  <c:v>0.96803309510000002</c:v>
                </c:pt>
                <c:pt idx="442">
                  <c:v>0.96765701390000003</c:v>
                </c:pt>
                <c:pt idx="443">
                  <c:v>0.96765701390000003</c:v>
                </c:pt>
                <c:pt idx="444">
                  <c:v>0.96728093270000004</c:v>
                </c:pt>
                <c:pt idx="445">
                  <c:v>0.96728093270000004</c:v>
                </c:pt>
                <c:pt idx="446">
                  <c:v>0.96728093270000004</c:v>
                </c:pt>
                <c:pt idx="447">
                  <c:v>0.96728093270000004</c:v>
                </c:pt>
                <c:pt idx="448">
                  <c:v>0.96690485140000004</c:v>
                </c:pt>
                <c:pt idx="449">
                  <c:v>0.96690485140000004</c:v>
                </c:pt>
                <c:pt idx="450">
                  <c:v>0.96690485140000004</c:v>
                </c:pt>
                <c:pt idx="451">
                  <c:v>0.96690485140000004</c:v>
                </c:pt>
                <c:pt idx="452">
                  <c:v>0.96690485140000004</c:v>
                </c:pt>
                <c:pt idx="453">
                  <c:v>0.96690485140000004</c:v>
                </c:pt>
                <c:pt idx="454">
                  <c:v>0.96690485140000004</c:v>
                </c:pt>
                <c:pt idx="455">
                  <c:v>0.96690485140000004</c:v>
                </c:pt>
                <c:pt idx="456">
                  <c:v>0.96652877020000005</c:v>
                </c:pt>
                <c:pt idx="457">
                  <c:v>0.96652877020000005</c:v>
                </c:pt>
                <c:pt idx="458">
                  <c:v>0.96652877020000005</c:v>
                </c:pt>
                <c:pt idx="459">
                  <c:v>0.96652877020000005</c:v>
                </c:pt>
                <c:pt idx="460">
                  <c:v>0.96577660769999996</c:v>
                </c:pt>
                <c:pt idx="461">
                  <c:v>0.96577660769999996</c:v>
                </c:pt>
                <c:pt idx="462">
                  <c:v>0.96540052649999997</c:v>
                </c:pt>
                <c:pt idx="463">
                  <c:v>0.96540052649999997</c:v>
                </c:pt>
                <c:pt idx="464">
                  <c:v>0.96540052649999997</c:v>
                </c:pt>
                <c:pt idx="465">
                  <c:v>0.96540052649999997</c:v>
                </c:pt>
                <c:pt idx="466">
                  <c:v>0.96540052649999997</c:v>
                </c:pt>
                <c:pt idx="467">
                  <c:v>0.96540052649999997</c:v>
                </c:pt>
                <c:pt idx="468">
                  <c:v>0.96502444529999998</c:v>
                </c:pt>
                <c:pt idx="469">
                  <c:v>0.96502444529999998</c:v>
                </c:pt>
                <c:pt idx="470">
                  <c:v>0.96464836399999998</c:v>
                </c:pt>
                <c:pt idx="471">
                  <c:v>0.96464836399999998</c:v>
                </c:pt>
                <c:pt idx="472">
                  <c:v>0.96464836399999998</c:v>
                </c:pt>
                <c:pt idx="473">
                  <c:v>0.96464836399999998</c:v>
                </c:pt>
                <c:pt idx="474">
                  <c:v>0.96464836399999998</c:v>
                </c:pt>
                <c:pt idx="475">
                  <c:v>0.96464836399999998</c:v>
                </c:pt>
                <c:pt idx="476">
                  <c:v>0.96427228279999999</c:v>
                </c:pt>
                <c:pt idx="477">
                  <c:v>0.96427228279999999</c:v>
                </c:pt>
                <c:pt idx="478">
                  <c:v>0.9638962016</c:v>
                </c:pt>
                <c:pt idx="479">
                  <c:v>0.9638962016</c:v>
                </c:pt>
                <c:pt idx="480">
                  <c:v>0.9635201203</c:v>
                </c:pt>
                <c:pt idx="481">
                  <c:v>0.9635201203</c:v>
                </c:pt>
                <c:pt idx="482">
                  <c:v>0.96314403910000002</c:v>
                </c:pt>
                <c:pt idx="483">
                  <c:v>0.96314403910000002</c:v>
                </c:pt>
                <c:pt idx="484">
                  <c:v>0.96314403910000002</c:v>
                </c:pt>
                <c:pt idx="485">
                  <c:v>0.96314403910000002</c:v>
                </c:pt>
                <c:pt idx="486">
                  <c:v>0.96201579540000004</c:v>
                </c:pt>
                <c:pt idx="487">
                  <c:v>0.96201579540000004</c:v>
                </c:pt>
                <c:pt idx="488">
                  <c:v>0.96163971420000005</c:v>
                </c:pt>
                <c:pt idx="489">
                  <c:v>0.96163971420000005</c:v>
                </c:pt>
                <c:pt idx="490">
                  <c:v>0.96163971420000005</c:v>
                </c:pt>
                <c:pt idx="491">
                  <c:v>0.96163971420000005</c:v>
                </c:pt>
                <c:pt idx="492">
                  <c:v>0.96126363290000005</c:v>
                </c:pt>
                <c:pt idx="493">
                  <c:v>0.96126363290000005</c:v>
                </c:pt>
                <c:pt idx="494">
                  <c:v>0.96126363290000005</c:v>
                </c:pt>
                <c:pt idx="495">
                  <c:v>0.96126363290000005</c:v>
                </c:pt>
                <c:pt idx="496">
                  <c:v>0.96088755169999995</c:v>
                </c:pt>
                <c:pt idx="497">
                  <c:v>0.96088755169999995</c:v>
                </c:pt>
                <c:pt idx="498">
                  <c:v>0.96051147049999996</c:v>
                </c:pt>
                <c:pt idx="499">
                  <c:v>0.96051147049999996</c:v>
                </c:pt>
                <c:pt idx="500">
                  <c:v>0.96013538919999997</c:v>
                </c:pt>
                <c:pt idx="501">
                  <c:v>0.96013538919999997</c:v>
                </c:pt>
                <c:pt idx="502">
                  <c:v>0.96013538919999997</c:v>
                </c:pt>
                <c:pt idx="503">
                  <c:v>0.96013538919999997</c:v>
                </c:pt>
                <c:pt idx="504">
                  <c:v>0.96013538919999997</c:v>
                </c:pt>
                <c:pt idx="505">
                  <c:v>0.96013538919999997</c:v>
                </c:pt>
                <c:pt idx="506">
                  <c:v>0.96013538919999997</c:v>
                </c:pt>
                <c:pt idx="507">
                  <c:v>0.96013538919999997</c:v>
                </c:pt>
                <c:pt idx="508">
                  <c:v>0.95975930799999998</c:v>
                </c:pt>
                <c:pt idx="509">
                  <c:v>0.95975930799999998</c:v>
                </c:pt>
                <c:pt idx="510">
                  <c:v>0.95975930799999998</c:v>
                </c:pt>
                <c:pt idx="511">
                  <c:v>0.95975930799999998</c:v>
                </c:pt>
                <c:pt idx="512">
                  <c:v>0.95975930799999998</c:v>
                </c:pt>
                <c:pt idx="513">
                  <c:v>0.95975930799999998</c:v>
                </c:pt>
                <c:pt idx="514">
                  <c:v>0.95975930799999998</c:v>
                </c:pt>
                <c:pt idx="515">
                  <c:v>0.95975930799999998</c:v>
                </c:pt>
                <c:pt idx="516">
                  <c:v>0.95975930799999998</c:v>
                </c:pt>
                <c:pt idx="517">
                  <c:v>0.95975930799999998</c:v>
                </c:pt>
                <c:pt idx="518">
                  <c:v>0.95975930799999998</c:v>
                </c:pt>
                <c:pt idx="519">
                  <c:v>0.95975930799999998</c:v>
                </c:pt>
                <c:pt idx="520">
                  <c:v>0.95938144999999997</c:v>
                </c:pt>
                <c:pt idx="521">
                  <c:v>0.95938144999999997</c:v>
                </c:pt>
                <c:pt idx="522">
                  <c:v>0.95900329409999996</c:v>
                </c:pt>
                <c:pt idx="523">
                  <c:v>0.95900329409999996</c:v>
                </c:pt>
                <c:pt idx="524">
                  <c:v>0.95900329409999996</c:v>
                </c:pt>
                <c:pt idx="525">
                  <c:v>0.95900329409999996</c:v>
                </c:pt>
                <c:pt idx="526">
                  <c:v>0.95862394159999997</c:v>
                </c:pt>
                <c:pt idx="527">
                  <c:v>0.95862394159999997</c:v>
                </c:pt>
                <c:pt idx="528">
                  <c:v>0.95862394159999997</c:v>
                </c:pt>
                <c:pt idx="529">
                  <c:v>0.95862394159999997</c:v>
                </c:pt>
                <c:pt idx="530">
                  <c:v>0.95824428849999999</c:v>
                </c:pt>
                <c:pt idx="531">
                  <c:v>0.95824428849999999</c:v>
                </c:pt>
                <c:pt idx="532">
                  <c:v>0.95824428849999999</c:v>
                </c:pt>
                <c:pt idx="533">
                  <c:v>0.95824428849999999</c:v>
                </c:pt>
                <c:pt idx="534">
                  <c:v>0.95786448499999999</c:v>
                </c:pt>
                <c:pt idx="535">
                  <c:v>0.95786448499999999</c:v>
                </c:pt>
                <c:pt idx="536">
                  <c:v>0.95786448499999999</c:v>
                </c:pt>
                <c:pt idx="537">
                  <c:v>0.95786448499999999</c:v>
                </c:pt>
                <c:pt idx="538">
                  <c:v>0.95786448499999999</c:v>
                </c:pt>
                <c:pt idx="539">
                  <c:v>0.95786448499999999</c:v>
                </c:pt>
                <c:pt idx="540">
                  <c:v>0.95786448499999999</c:v>
                </c:pt>
                <c:pt idx="541">
                  <c:v>0.95786448499999999</c:v>
                </c:pt>
                <c:pt idx="542">
                  <c:v>0.95748332130000002</c:v>
                </c:pt>
                <c:pt idx="543">
                  <c:v>0.95748332130000002</c:v>
                </c:pt>
                <c:pt idx="544">
                  <c:v>0.95748332130000002</c:v>
                </c:pt>
                <c:pt idx="545">
                  <c:v>0.95748332130000002</c:v>
                </c:pt>
                <c:pt idx="546">
                  <c:v>0.95710215750000005</c:v>
                </c:pt>
                <c:pt idx="547">
                  <c:v>0.95710215750000005</c:v>
                </c:pt>
                <c:pt idx="548">
                  <c:v>0.95710215750000005</c:v>
                </c:pt>
                <c:pt idx="549">
                  <c:v>0.95710215750000005</c:v>
                </c:pt>
                <c:pt idx="550">
                  <c:v>0.95710215750000005</c:v>
                </c:pt>
                <c:pt idx="551">
                  <c:v>0.95710215750000005</c:v>
                </c:pt>
                <c:pt idx="552">
                  <c:v>0.95633739350000002</c:v>
                </c:pt>
                <c:pt idx="553">
                  <c:v>0.95633739350000002</c:v>
                </c:pt>
                <c:pt idx="554">
                  <c:v>0.9555723236</c:v>
                </c:pt>
                <c:pt idx="555">
                  <c:v>0.9555723236</c:v>
                </c:pt>
                <c:pt idx="556">
                  <c:v>0.9555723236</c:v>
                </c:pt>
                <c:pt idx="557">
                  <c:v>0.9555723236</c:v>
                </c:pt>
                <c:pt idx="558">
                  <c:v>0.95518948209999999</c:v>
                </c:pt>
                <c:pt idx="559">
                  <c:v>0.95518948209999999</c:v>
                </c:pt>
                <c:pt idx="560">
                  <c:v>0.95518948209999999</c:v>
                </c:pt>
                <c:pt idx="561">
                  <c:v>0.95518948209999999</c:v>
                </c:pt>
                <c:pt idx="562">
                  <c:v>0.95518948209999999</c:v>
                </c:pt>
                <c:pt idx="563">
                  <c:v>0.95518948209999999</c:v>
                </c:pt>
                <c:pt idx="564">
                  <c:v>0.95480509999999996</c:v>
                </c:pt>
                <c:pt idx="565">
                  <c:v>0.95480509999999996</c:v>
                </c:pt>
                <c:pt idx="566">
                  <c:v>0.95480509999999996</c:v>
                </c:pt>
                <c:pt idx="567">
                  <c:v>0.95480509999999996</c:v>
                </c:pt>
                <c:pt idx="568">
                  <c:v>0.95442040819999996</c:v>
                </c:pt>
                <c:pt idx="569">
                  <c:v>0.95442040819999996</c:v>
                </c:pt>
                <c:pt idx="570">
                  <c:v>0.95442040819999996</c:v>
                </c:pt>
                <c:pt idx="571">
                  <c:v>0.95442040819999996</c:v>
                </c:pt>
                <c:pt idx="572">
                  <c:v>0.95442040819999996</c:v>
                </c:pt>
                <c:pt idx="573">
                  <c:v>0.95442040819999996</c:v>
                </c:pt>
                <c:pt idx="574">
                  <c:v>0.95442040819999996</c:v>
                </c:pt>
                <c:pt idx="575">
                  <c:v>0.95442040819999996</c:v>
                </c:pt>
                <c:pt idx="576">
                  <c:v>0.95442040819999996</c:v>
                </c:pt>
                <c:pt idx="577">
                  <c:v>0.95442040819999996</c:v>
                </c:pt>
                <c:pt idx="578">
                  <c:v>0.95442040819999996</c:v>
                </c:pt>
                <c:pt idx="579">
                  <c:v>0.95442040819999996</c:v>
                </c:pt>
                <c:pt idx="580">
                  <c:v>0.95403321939999997</c:v>
                </c:pt>
                <c:pt idx="581">
                  <c:v>0.95403321939999997</c:v>
                </c:pt>
                <c:pt idx="582">
                  <c:v>0.95403321939999997</c:v>
                </c:pt>
                <c:pt idx="583">
                  <c:v>0.95403321939999997</c:v>
                </c:pt>
                <c:pt idx="584">
                  <c:v>0.95403321939999997</c:v>
                </c:pt>
                <c:pt idx="585">
                  <c:v>0.95403321939999997</c:v>
                </c:pt>
                <c:pt idx="586">
                  <c:v>0.95403321939999997</c:v>
                </c:pt>
                <c:pt idx="587">
                  <c:v>0.95403321939999997</c:v>
                </c:pt>
                <c:pt idx="588">
                  <c:v>0.95403321939999997</c:v>
                </c:pt>
                <c:pt idx="589">
                  <c:v>0.95403321939999997</c:v>
                </c:pt>
                <c:pt idx="590">
                  <c:v>0.95403321939999997</c:v>
                </c:pt>
                <c:pt idx="591">
                  <c:v>0.95403321939999997</c:v>
                </c:pt>
                <c:pt idx="592">
                  <c:v>0.95364445279999999</c:v>
                </c:pt>
                <c:pt idx="593">
                  <c:v>0.95364445279999999</c:v>
                </c:pt>
                <c:pt idx="594">
                  <c:v>0.95286691960000003</c:v>
                </c:pt>
                <c:pt idx="595">
                  <c:v>0.95286691960000003</c:v>
                </c:pt>
                <c:pt idx="596">
                  <c:v>0.95286691960000003</c:v>
                </c:pt>
                <c:pt idx="597">
                  <c:v>0.95286691960000003</c:v>
                </c:pt>
                <c:pt idx="598">
                  <c:v>0.95286691960000003</c:v>
                </c:pt>
                <c:pt idx="599">
                  <c:v>0.95286691960000003</c:v>
                </c:pt>
                <c:pt idx="600">
                  <c:v>0.95286691960000003</c:v>
                </c:pt>
                <c:pt idx="601">
                  <c:v>0.95286691960000003</c:v>
                </c:pt>
                <c:pt idx="602">
                  <c:v>0.95286691960000003</c:v>
                </c:pt>
                <c:pt idx="603">
                  <c:v>0.95286691960000003</c:v>
                </c:pt>
                <c:pt idx="604">
                  <c:v>0.95208684030000001</c:v>
                </c:pt>
                <c:pt idx="605">
                  <c:v>0.95208684030000001</c:v>
                </c:pt>
                <c:pt idx="606">
                  <c:v>0.95208684030000001</c:v>
                </c:pt>
                <c:pt idx="607">
                  <c:v>0.95208684030000001</c:v>
                </c:pt>
                <c:pt idx="608">
                  <c:v>0.95208684030000001</c:v>
                </c:pt>
                <c:pt idx="609">
                  <c:v>0.95208684030000001</c:v>
                </c:pt>
                <c:pt idx="610">
                  <c:v>0.95208684030000001</c:v>
                </c:pt>
                <c:pt idx="611">
                  <c:v>0.95208684030000001</c:v>
                </c:pt>
                <c:pt idx="612">
                  <c:v>0.95208684030000001</c:v>
                </c:pt>
                <c:pt idx="613">
                  <c:v>0.95208684030000001</c:v>
                </c:pt>
                <c:pt idx="614">
                  <c:v>0.9513045175</c:v>
                </c:pt>
                <c:pt idx="615">
                  <c:v>0.9513045175</c:v>
                </c:pt>
                <c:pt idx="616">
                  <c:v>0.95091255019999998</c:v>
                </c:pt>
                <c:pt idx="617">
                  <c:v>0.95091255019999998</c:v>
                </c:pt>
                <c:pt idx="618">
                  <c:v>0.95091255019999998</c:v>
                </c:pt>
                <c:pt idx="619">
                  <c:v>0.95091255019999998</c:v>
                </c:pt>
                <c:pt idx="620">
                  <c:v>0.95091255019999998</c:v>
                </c:pt>
                <c:pt idx="621">
                  <c:v>0.95091255019999998</c:v>
                </c:pt>
                <c:pt idx="622">
                  <c:v>0.95091255019999998</c:v>
                </c:pt>
                <c:pt idx="623">
                  <c:v>0.95091255019999998</c:v>
                </c:pt>
                <c:pt idx="624">
                  <c:v>0.95051944870000005</c:v>
                </c:pt>
                <c:pt idx="625">
                  <c:v>0.95051944870000005</c:v>
                </c:pt>
                <c:pt idx="626">
                  <c:v>0.95051944870000005</c:v>
                </c:pt>
                <c:pt idx="627">
                  <c:v>0.95051944870000005</c:v>
                </c:pt>
                <c:pt idx="628">
                  <c:v>0.95051944870000005</c:v>
                </c:pt>
                <c:pt idx="629">
                  <c:v>0.95051944870000005</c:v>
                </c:pt>
                <c:pt idx="630">
                  <c:v>0.95051944870000005</c:v>
                </c:pt>
                <c:pt idx="631">
                  <c:v>0.95051944870000005</c:v>
                </c:pt>
                <c:pt idx="632">
                  <c:v>0.95051944870000005</c:v>
                </c:pt>
                <c:pt idx="633">
                  <c:v>0.95051944870000005</c:v>
                </c:pt>
                <c:pt idx="634">
                  <c:v>0.95051944870000005</c:v>
                </c:pt>
                <c:pt idx="635">
                  <c:v>0.95051944870000005</c:v>
                </c:pt>
                <c:pt idx="636">
                  <c:v>0.95051944870000005</c:v>
                </c:pt>
                <c:pt idx="637">
                  <c:v>0.95051944870000005</c:v>
                </c:pt>
                <c:pt idx="638">
                  <c:v>0.95012405789999999</c:v>
                </c:pt>
                <c:pt idx="639">
                  <c:v>0.95012405789999999</c:v>
                </c:pt>
                <c:pt idx="640">
                  <c:v>0.94972866720000004</c:v>
                </c:pt>
                <c:pt idx="641">
                  <c:v>0.94972866720000004</c:v>
                </c:pt>
                <c:pt idx="642">
                  <c:v>0.94972866720000004</c:v>
                </c:pt>
                <c:pt idx="643">
                  <c:v>0.94972866720000004</c:v>
                </c:pt>
                <c:pt idx="644">
                  <c:v>0.94972866720000004</c:v>
                </c:pt>
                <c:pt idx="645">
                  <c:v>0.94972866720000004</c:v>
                </c:pt>
                <c:pt idx="646">
                  <c:v>0.94972866720000004</c:v>
                </c:pt>
                <c:pt idx="647">
                  <c:v>0.94972866720000004</c:v>
                </c:pt>
                <c:pt idx="648">
                  <c:v>0.94972866720000004</c:v>
                </c:pt>
                <c:pt idx="649">
                  <c:v>0.94972866720000004</c:v>
                </c:pt>
                <c:pt idx="650">
                  <c:v>0.94972866720000004</c:v>
                </c:pt>
                <c:pt idx="651">
                  <c:v>0.94972866720000004</c:v>
                </c:pt>
                <c:pt idx="652">
                  <c:v>0.94972866720000004</c:v>
                </c:pt>
                <c:pt idx="653">
                  <c:v>0.94972866720000004</c:v>
                </c:pt>
                <c:pt idx="654">
                  <c:v>0.94932928589999999</c:v>
                </c:pt>
                <c:pt idx="655">
                  <c:v>0.94932928589999999</c:v>
                </c:pt>
                <c:pt idx="656">
                  <c:v>0.94932928589999999</c:v>
                </c:pt>
                <c:pt idx="657">
                  <c:v>0.94932928589999999</c:v>
                </c:pt>
                <c:pt idx="658">
                  <c:v>0.94892906269999999</c:v>
                </c:pt>
                <c:pt idx="659">
                  <c:v>0.94892906269999999</c:v>
                </c:pt>
                <c:pt idx="660">
                  <c:v>0.94852867070000002</c:v>
                </c:pt>
                <c:pt idx="661">
                  <c:v>0.94852867070000002</c:v>
                </c:pt>
                <c:pt idx="662">
                  <c:v>0.94852867070000002</c:v>
                </c:pt>
                <c:pt idx="663">
                  <c:v>0.94852867070000002</c:v>
                </c:pt>
                <c:pt idx="664">
                  <c:v>0.94852867070000002</c:v>
                </c:pt>
                <c:pt idx="665">
                  <c:v>0.94852867070000002</c:v>
                </c:pt>
                <c:pt idx="666">
                  <c:v>0.94852867070000002</c:v>
                </c:pt>
                <c:pt idx="667">
                  <c:v>0.94852867070000002</c:v>
                </c:pt>
                <c:pt idx="668">
                  <c:v>0.94812777100000001</c:v>
                </c:pt>
                <c:pt idx="669">
                  <c:v>0.94812777100000001</c:v>
                </c:pt>
                <c:pt idx="670">
                  <c:v>0.94732529300000001</c:v>
                </c:pt>
                <c:pt idx="671">
                  <c:v>0.94732529300000001</c:v>
                </c:pt>
                <c:pt idx="672">
                  <c:v>0.94692337309999997</c:v>
                </c:pt>
                <c:pt idx="673">
                  <c:v>0.94692337309999997</c:v>
                </c:pt>
                <c:pt idx="674">
                  <c:v>0.94692337309999997</c:v>
                </c:pt>
                <c:pt idx="675">
                  <c:v>0.94692337309999997</c:v>
                </c:pt>
                <c:pt idx="676">
                  <c:v>0.94692337309999997</c:v>
                </c:pt>
                <c:pt idx="677">
                  <c:v>0.94692337309999997</c:v>
                </c:pt>
                <c:pt idx="678">
                  <c:v>0.94692337309999997</c:v>
                </c:pt>
                <c:pt idx="679">
                  <c:v>0.94692337309999997</c:v>
                </c:pt>
                <c:pt idx="680">
                  <c:v>0.94652042700000005</c:v>
                </c:pt>
                <c:pt idx="681">
                  <c:v>0.94652042700000005</c:v>
                </c:pt>
                <c:pt idx="682">
                  <c:v>0.94652042700000005</c:v>
                </c:pt>
                <c:pt idx="683">
                  <c:v>0.94652042700000005</c:v>
                </c:pt>
                <c:pt idx="684">
                  <c:v>0.94611748090000003</c:v>
                </c:pt>
                <c:pt idx="685">
                  <c:v>0.94611748090000003</c:v>
                </c:pt>
                <c:pt idx="686">
                  <c:v>0.94611748090000003</c:v>
                </c:pt>
                <c:pt idx="687">
                  <c:v>0.94611748090000003</c:v>
                </c:pt>
                <c:pt idx="688">
                  <c:v>0.94611748090000003</c:v>
                </c:pt>
                <c:pt idx="689">
                  <c:v>0.94611748090000003</c:v>
                </c:pt>
                <c:pt idx="690">
                  <c:v>0.94611748090000003</c:v>
                </c:pt>
                <c:pt idx="691">
                  <c:v>0.94611748090000003</c:v>
                </c:pt>
                <c:pt idx="692">
                  <c:v>0.94611748090000003</c:v>
                </c:pt>
                <c:pt idx="693">
                  <c:v>0.94611748090000003</c:v>
                </c:pt>
                <c:pt idx="694">
                  <c:v>0.94611748090000003</c:v>
                </c:pt>
                <c:pt idx="695">
                  <c:v>0.94611748090000003</c:v>
                </c:pt>
                <c:pt idx="696">
                  <c:v>0.94611748090000003</c:v>
                </c:pt>
                <c:pt idx="697">
                  <c:v>0.94611748090000003</c:v>
                </c:pt>
                <c:pt idx="698">
                  <c:v>0.94530848769999998</c:v>
                </c:pt>
                <c:pt idx="699">
                  <c:v>0.94530848769999998</c:v>
                </c:pt>
                <c:pt idx="700">
                  <c:v>0.94530848769999998</c:v>
                </c:pt>
                <c:pt idx="701">
                  <c:v>0.94530848769999998</c:v>
                </c:pt>
                <c:pt idx="702">
                  <c:v>0.94490312389999997</c:v>
                </c:pt>
                <c:pt idx="703">
                  <c:v>0.94490312389999997</c:v>
                </c:pt>
                <c:pt idx="704">
                  <c:v>0.94490312389999997</c:v>
                </c:pt>
                <c:pt idx="705">
                  <c:v>0.94490312389999997</c:v>
                </c:pt>
                <c:pt idx="706">
                  <c:v>0.94490312389999997</c:v>
                </c:pt>
                <c:pt idx="707">
                  <c:v>0.94490312389999997</c:v>
                </c:pt>
                <c:pt idx="708">
                  <c:v>0.94490312389999997</c:v>
                </c:pt>
                <c:pt idx="709">
                  <c:v>0.94490312389999997</c:v>
                </c:pt>
                <c:pt idx="710">
                  <c:v>0.94490312389999997</c:v>
                </c:pt>
                <c:pt idx="711">
                  <c:v>0.94490312389999997</c:v>
                </c:pt>
                <c:pt idx="712">
                  <c:v>0.94449671390000001</c:v>
                </c:pt>
                <c:pt idx="713">
                  <c:v>0.94449671390000001</c:v>
                </c:pt>
                <c:pt idx="714">
                  <c:v>0.94449671390000001</c:v>
                </c:pt>
                <c:pt idx="715">
                  <c:v>0.94449671390000001</c:v>
                </c:pt>
                <c:pt idx="716">
                  <c:v>0.94449671390000001</c:v>
                </c:pt>
                <c:pt idx="717">
                  <c:v>0.94449671390000001</c:v>
                </c:pt>
                <c:pt idx="718">
                  <c:v>0.94449671390000001</c:v>
                </c:pt>
                <c:pt idx="719">
                  <c:v>0.94449671390000001</c:v>
                </c:pt>
                <c:pt idx="720">
                  <c:v>0.94449671390000001</c:v>
                </c:pt>
                <c:pt idx="721">
                  <c:v>0.94449671390000001</c:v>
                </c:pt>
                <c:pt idx="722">
                  <c:v>0.94408801779999996</c:v>
                </c:pt>
                <c:pt idx="723">
                  <c:v>0.94408801779999996</c:v>
                </c:pt>
                <c:pt idx="724">
                  <c:v>0.94408801779999996</c:v>
                </c:pt>
                <c:pt idx="725">
                  <c:v>0.94408801779999996</c:v>
                </c:pt>
                <c:pt idx="726">
                  <c:v>0.94408801779999996</c:v>
                </c:pt>
                <c:pt idx="727">
                  <c:v>0.94408801779999996</c:v>
                </c:pt>
                <c:pt idx="728">
                  <c:v>0.94367843520000005</c:v>
                </c:pt>
                <c:pt idx="729">
                  <c:v>0.94367843520000005</c:v>
                </c:pt>
                <c:pt idx="730">
                  <c:v>0.94367843520000005</c:v>
                </c:pt>
                <c:pt idx="731">
                  <c:v>0.94367843520000005</c:v>
                </c:pt>
                <c:pt idx="732">
                  <c:v>0.94326760430000001</c:v>
                </c:pt>
                <c:pt idx="733">
                  <c:v>0.94326760430000001</c:v>
                </c:pt>
                <c:pt idx="734">
                  <c:v>0.94285605650000004</c:v>
                </c:pt>
                <c:pt idx="735">
                  <c:v>0.94285605650000004</c:v>
                </c:pt>
                <c:pt idx="736">
                  <c:v>0.94244432899999997</c:v>
                </c:pt>
                <c:pt idx="737">
                  <c:v>0.94244432899999997</c:v>
                </c:pt>
                <c:pt idx="738">
                  <c:v>0.94120644239999995</c:v>
                </c:pt>
                <c:pt idx="739">
                  <c:v>0.94120644239999995</c:v>
                </c:pt>
                <c:pt idx="740">
                  <c:v>0.94079381350000002</c:v>
                </c:pt>
                <c:pt idx="741">
                  <c:v>0.94079381350000002</c:v>
                </c:pt>
                <c:pt idx="742">
                  <c:v>0.94079381350000002</c:v>
                </c:pt>
                <c:pt idx="743">
                  <c:v>0.94079381350000002</c:v>
                </c:pt>
                <c:pt idx="744">
                  <c:v>0.94038100359999999</c:v>
                </c:pt>
                <c:pt idx="745">
                  <c:v>0.94038100359999999</c:v>
                </c:pt>
                <c:pt idx="746">
                  <c:v>0.94038100359999999</c:v>
                </c:pt>
                <c:pt idx="747">
                  <c:v>0.94038100359999999</c:v>
                </c:pt>
                <c:pt idx="748">
                  <c:v>0.93996819369999995</c:v>
                </c:pt>
                <c:pt idx="749">
                  <c:v>0.93996819369999995</c:v>
                </c:pt>
                <c:pt idx="750">
                  <c:v>0.93955483910000004</c:v>
                </c:pt>
                <c:pt idx="751">
                  <c:v>0.93955483910000004</c:v>
                </c:pt>
                <c:pt idx="752">
                  <c:v>0.93955483910000004</c:v>
                </c:pt>
                <c:pt idx="753">
                  <c:v>0.93955483910000004</c:v>
                </c:pt>
                <c:pt idx="754">
                  <c:v>0.93955483910000004</c:v>
                </c:pt>
                <c:pt idx="755">
                  <c:v>0.93955483910000004</c:v>
                </c:pt>
                <c:pt idx="756">
                  <c:v>0.93955483910000004</c:v>
                </c:pt>
                <c:pt idx="757">
                  <c:v>0.93955483910000004</c:v>
                </c:pt>
                <c:pt idx="758">
                  <c:v>0.93955483910000004</c:v>
                </c:pt>
                <c:pt idx="759">
                  <c:v>0.93955483910000004</c:v>
                </c:pt>
                <c:pt idx="760">
                  <c:v>0.93872521009999998</c:v>
                </c:pt>
                <c:pt idx="761">
                  <c:v>0.93872521009999998</c:v>
                </c:pt>
                <c:pt idx="762">
                  <c:v>0.93872521009999998</c:v>
                </c:pt>
                <c:pt idx="763">
                  <c:v>0.93872521009999998</c:v>
                </c:pt>
                <c:pt idx="764">
                  <c:v>0.93831002870000002</c:v>
                </c:pt>
                <c:pt idx="765">
                  <c:v>0.93831002870000002</c:v>
                </c:pt>
                <c:pt idx="766">
                  <c:v>0.93831002870000002</c:v>
                </c:pt>
                <c:pt idx="767">
                  <c:v>0.93831002870000002</c:v>
                </c:pt>
                <c:pt idx="768">
                  <c:v>0.93831002870000002</c:v>
                </c:pt>
                <c:pt idx="769">
                  <c:v>0.93831002870000002</c:v>
                </c:pt>
                <c:pt idx="770">
                  <c:v>0.93831002870000002</c:v>
                </c:pt>
                <c:pt idx="771">
                  <c:v>0.93831002870000002</c:v>
                </c:pt>
                <c:pt idx="772">
                  <c:v>0.93831002870000002</c:v>
                </c:pt>
                <c:pt idx="773">
                  <c:v>0.93831002870000002</c:v>
                </c:pt>
                <c:pt idx="774">
                  <c:v>0.93831002870000002</c:v>
                </c:pt>
                <c:pt idx="775">
                  <c:v>0.93831002870000002</c:v>
                </c:pt>
                <c:pt idx="776">
                  <c:v>0.93831002870000002</c:v>
                </c:pt>
                <c:pt idx="777">
                  <c:v>0.93831002870000002</c:v>
                </c:pt>
                <c:pt idx="778">
                  <c:v>0.93789244530000004</c:v>
                </c:pt>
                <c:pt idx="779">
                  <c:v>0.93789244530000004</c:v>
                </c:pt>
                <c:pt idx="780">
                  <c:v>0.93789244530000004</c:v>
                </c:pt>
                <c:pt idx="781">
                  <c:v>0.93789244530000004</c:v>
                </c:pt>
                <c:pt idx="782">
                  <c:v>0.93747486179999995</c:v>
                </c:pt>
                <c:pt idx="783">
                  <c:v>0.93747486179999995</c:v>
                </c:pt>
                <c:pt idx="784">
                  <c:v>0.93747486179999995</c:v>
                </c:pt>
                <c:pt idx="785">
                  <c:v>0.93747486179999995</c:v>
                </c:pt>
                <c:pt idx="786">
                  <c:v>0.93747486179999995</c:v>
                </c:pt>
                <c:pt idx="787">
                  <c:v>0.93747486179999995</c:v>
                </c:pt>
                <c:pt idx="788">
                  <c:v>0.9370555975</c:v>
                </c:pt>
                <c:pt idx="789">
                  <c:v>0.9370555975</c:v>
                </c:pt>
                <c:pt idx="790">
                  <c:v>0.9370555975</c:v>
                </c:pt>
                <c:pt idx="791">
                  <c:v>0.9370555975</c:v>
                </c:pt>
                <c:pt idx="792">
                  <c:v>0.9370555975</c:v>
                </c:pt>
                <c:pt idx="793">
                  <c:v>0.9370555975</c:v>
                </c:pt>
                <c:pt idx="794">
                  <c:v>0.9370555975</c:v>
                </c:pt>
                <c:pt idx="795">
                  <c:v>0.9370555975</c:v>
                </c:pt>
                <c:pt idx="796">
                  <c:v>0.93663482720000002</c:v>
                </c:pt>
                <c:pt idx="797">
                  <c:v>0.93663482720000002</c:v>
                </c:pt>
                <c:pt idx="798">
                  <c:v>0.93663482720000002</c:v>
                </c:pt>
                <c:pt idx="799">
                  <c:v>0.93663482720000002</c:v>
                </c:pt>
                <c:pt idx="800">
                  <c:v>0.93579025110000003</c:v>
                </c:pt>
                <c:pt idx="801">
                  <c:v>0.93579025110000003</c:v>
                </c:pt>
                <c:pt idx="802">
                  <c:v>0.93536758170000001</c:v>
                </c:pt>
                <c:pt idx="803">
                  <c:v>0.93536758170000001</c:v>
                </c:pt>
                <c:pt idx="804">
                  <c:v>0.93536758170000001</c:v>
                </c:pt>
                <c:pt idx="805">
                  <c:v>0.93536758170000001</c:v>
                </c:pt>
                <c:pt idx="806">
                  <c:v>0.93536758170000001</c:v>
                </c:pt>
                <c:pt idx="807">
                  <c:v>0.93536758170000001</c:v>
                </c:pt>
                <c:pt idx="808">
                  <c:v>0.93536758170000001</c:v>
                </c:pt>
                <c:pt idx="809">
                  <c:v>0.93536758170000001</c:v>
                </c:pt>
                <c:pt idx="810">
                  <c:v>0.93536758170000001</c:v>
                </c:pt>
                <c:pt idx="811">
                  <c:v>0.93536758170000001</c:v>
                </c:pt>
                <c:pt idx="812">
                  <c:v>0.93536758170000001</c:v>
                </c:pt>
                <c:pt idx="813">
                  <c:v>0.93536758170000001</c:v>
                </c:pt>
                <c:pt idx="814">
                  <c:v>0.93536758170000001</c:v>
                </c:pt>
                <c:pt idx="815">
                  <c:v>0.93536758170000001</c:v>
                </c:pt>
                <c:pt idx="816">
                  <c:v>0.93494164010000003</c:v>
                </c:pt>
                <c:pt idx="817">
                  <c:v>0.93494164010000003</c:v>
                </c:pt>
                <c:pt idx="818">
                  <c:v>0.93494164010000003</c:v>
                </c:pt>
                <c:pt idx="819">
                  <c:v>0.93494164010000003</c:v>
                </c:pt>
                <c:pt idx="820">
                  <c:v>0.93494164010000003</c:v>
                </c:pt>
                <c:pt idx="821">
                  <c:v>0.93494164010000003</c:v>
                </c:pt>
                <c:pt idx="822">
                  <c:v>0.93494164010000003</c:v>
                </c:pt>
                <c:pt idx="823">
                  <c:v>0.93494164010000003</c:v>
                </c:pt>
                <c:pt idx="824">
                  <c:v>0.93494164010000003</c:v>
                </c:pt>
                <c:pt idx="825">
                  <c:v>0.93494164010000003</c:v>
                </c:pt>
                <c:pt idx="826">
                  <c:v>0.93451472609999997</c:v>
                </c:pt>
                <c:pt idx="827">
                  <c:v>0.93451472609999997</c:v>
                </c:pt>
                <c:pt idx="828">
                  <c:v>0.93451472609999997</c:v>
                </c:pt>
                <c:pt idx="829">
                  <c:v>0.93451472609999997</c:v>
                </c:pt>
                <c:pt idx="830">
                  <c:v>0.93451472609999997</c:v>
                </c:pt>
                <c:pt idx="831">
                  <c:v>0.93451472609999997</c:v>
                </c:pt>
                <c:pt idx="832">
                  <c:v>0.93451472609999997</c:v>
                </c:pt>
                <c:pt idx="833">
                  <c:v>0.93451472609999997</c:v>
                </c:pt>
                <c:pt idx="834">
                  <c:v>0.93451472609999997</c:v>
                </c:pt>
                <c:pt idx="835">
                  <c:v>0.93451472609999997</c:v>
                </c:pt>
                <c:pt idx="836">
                  <c:v>0.93451472609999997</c:v>
                </c:pt>
                <c:pt idx="837">
                  <c:v>0.93451472609999997</c:v>
                </c:pt>
                <c:pt idx="838">
                  <c:v>0.93451472609999997</c:v>
                </c:pt>
                <c:pt idx="839">
                  <c:v>0.93451472609999997</c:v>
                </c:pt>
                <c:pt idx="840">
                  <c:v>0.93451472609999997</c:v>
                </c:pt>
                <c:pt idx="841">
                  <c:v>0.93451472609999997</c:v>
                </c:pt>
                <c:pt idx="842">
                  <c:v>0.93451472609999997</c:v>
                </c:pt>
                <c:pt idx="843">
                  <c:v>0.93451472609999997</c:v>
                </c:pt>
                <c:pt idx="844">
                  <c:v>0.93451472609999997</c:v>
                </c:pt>
                <c:pt idx="845">
                  <c:v>0.93451472609999997</c:v>
                </c:pt>
                <c:pt idx="846">
                  <c:v>0.93451472609999997</c:v>
                </c:pt>
                <c:pt idx="847">
                  <c:v>0.93451472609999997</c:v>
                </c:pt>
                <c:pt idx="848">
                  <c:v>0.93408545890000005</c:v>
                </c:pt>
                <c:pt idx="849">
                  <c:v>0.93408545890000005</c:v>
                </c:pt>
                <c:pt idx="850">
                  <c:v>0.93408545890000005</c:v>
                </c:pt>
                <c:pt idx="851">
                  <c:v>0.93408545890000005</c:v>
                </c:pt>
                <c:pt idx="852">
                  <c:v>0.93408545890000005</c:v>
                </c:pt>
                <c:pt idx="853">
                  <c:v>0.93408545890000005</c:v>
                </c:pt>
                <c:pt idx="854">
                  <c:v>0.93408545890000005</c:v>
                </c:pt>
                <c:pt idx="855">
                  <c:v>0.93408545890000005</c:v>
                </c:pt>
                <c:pt idx="856">
                  <c:v>0.93365480629999997</c:v>
                </c:pt>
                <c:pt idx="857">
                  <c:v>0.93365480629999997</c:v>
                </c:pt>
                <c:pt idx="858">
                  <c:v>0.93322395499999999</c:v>
                </c:pt>
                <c:pt idx="859">
                  <c:v>0.93322395499999999</c:v>
                </c:pt>
                <c:pt idx="860">
                  <c:v>0.93322395499999999</c:v>
                </c:pt>
                <c:pt idx="861">
                  <c:v>0.93322395499999999</c:v>
                </c:pt>
                <c:pt idx="862">
                  <c:v>0.93322395499999999</c:v>
                </c:pt>
                <c:pt idx="863">
                  <c:v>0.93322395499999999</c:v>
                </c:pt>
                <c:pt idx="864">
                  <c:v>0.93322395499999999</c:v>
                </c:pt>
                <c:pt idx="865">
                  <c:v>0.93322395499999999</c:v>
                </c:pt>
                <c:pt idx="866">
                  <c:v>0.93279250609999997</c:v>
                </c:pt>
                <c:pt idx="867">
                  <c:v>0.93279250609999997</c:v>
                </c:pt>
                <c:pt idx="868">
                  <c:v>0.93279250609999997</c:v>
                </c:pt>
                <c:pt idx="869">
                  <c:v>0.93279250609999997</c:v>
                </c:pt>
                <c:pt idx="870">
                  <c:v>0.93235925369999995</c:v>
                </c:pt>
                <c:pt idx="871">
                  <c:v>0.93235925369999995</c:v>
                </c:pt>
                <c:pt idx="872">
                  <c:v>0.93192600120000002</c:v>
                </c:pt>
                <c:pt idx="873">
                  <c:v>0.93192600120000002</c:v>
                </c:pt>
                <c:pt idx="874">
                  <c:v>0.93192600120000002</c:v>
                </c:pt>
                <c:pt idx="875">
                  <c:v>0.93192600120000002</c:v>
                </c:pt>
                <c:pt idx="876">
                  <c:v>0.93192600120000002</c:v>
                </c:pt>
                <c:pt idx="877">
                  <c:v>0.93192600120000002</c:v>
                </c:pt>
                <c:pt idx="878">
                  <c:v>0.93192600120000002</c:v>
                </c:pt>
                <c:pt idx="879">
                  <c:v>0.93192600120000002</c:v>
                </c:pt>
                <c:pt idx="880">
                  <c:v>0.93192600120000002</c:v>
                </c:pt>
                <c:pt idx="881">
                  <c:v>0.93192600120000002</c:v>
                </c:pt>
                <c:pt idx="882">
                  <c:v>0.93192600120000002</c:v>
                </c:pt>
                <c:pt idx="883">
                  <c:v>0.93192600120000002</c:v>
                </c:pt>
                <c:pt idx="884">
                  <c:v>0.93105544920000005</c:v>
                </c:pt>
                <c:pt idx="885">
                  <c:v>0.93105544920000005</c:v>
                </c:pt>
                <c:pt idx="886">
                  <c:v>0.93105544920000005</c:v>
                </c:pt>
                <c:pt idx="887">
                  <c:v>0.93105544920000005</c:v>
                </c:pt>
                <c:pt idx="888">
                  <c:v>0.93105544920000005</c:v>
                </c:pt>
                <c:pt idx="889">
                  <c:v>0.93105544920000005</c:v>
                </c:pt>
                <c:pt idx="890">
                  <c:v>0.93105544920000005</c:v>
                </c:pt>
                <c:pt idx="891">
                  <c:v>0.93105544920000005</c:v>
                </c:pt>
                <c:pt idx="892">
                  <c:v>0.93105544920000005</c:v>
                </c:pt>
                <c:pt idx="893">
                  <c:v>0.93105544920000005</c:v>
                </c:pt>
                <c:pt idx="894">
                  <c:v>0.93105544920000005</c:v>
                </c:pt>
                <c:pt idx="895">
                  <c:v>0.93105544920000005</c:v>
                </c:pt>
                <c:pt idx="896">
                  <c:v>0.93105544920000005</c:v>
                </c:pt>
                <c:pt idx="897">
                  <c:v>0.93105544920000005</c:v>
                </c:pt>
                <c:pt idx="898">
                  <c:v>0.93105544920000005</c:v>
                </c:pt>
                <c:pt idx="899">
                  <c:v>0.93105544920000005</c:v>
                </c:pt>
                <c:pt idx="900">
                  <c:v>0.93105544920000005</c:v>
                </c:pt>
                <c:pt idx="901">
                  <c:v>0.93105544920000005</c:v>
                </c:pt>
                <c:pt idx="902">
                  <c:v>0.93105544920000005</c:v>
                </c:pt>
                <c:pt idx="903">
                  <c:v>0.93105544920000005</c:v>
                </c:pt>
                <c:pt idx="904">
                  <c:v>0.93017750909999997</c:v>
                </c:pt>
                <c:pt idx="905">
                  <c:v>0.93017750909999997</c:v>
                </c:pt>
                <c:pt idx="906">
                  <c:v>0.93017750909999997</c:v>
                </c:pt>
                <c:pt idx="907">
                  <c:v>0.93017750909999997</c:v>
                </c:pt>
                <c:pt idx="908">
                  <c:v>0.93017750909999997</c:v>
                </c:pt>
                <c:pt idx="909">
                  <c:v>0.93017750909999997</c:v>
                </c:pt>
                <c:pt idx="910">
                  <c:v>0.92973833179999998</c:v>
                </c:pt>
                <c:pt idx="911">
                  <c:v>0.92973833179999998</c:v>
                </c:pt>
                <c:pt idx="912">
                  <c:v>0.92973833179999998</c:v>
                </c:pt>
                <c:pt idx="913">
                  <c:v>0.92973833179999998</c:v>
                </c:pt>
                <c:pt idx="914">
                  <c:v>0.92973833179999998</c:v>
                </c:pt>
                <c:pt idx="915">
                  <c:v>0.92973833179999998</c:v>
                </c:pt>
                <c:pt idx="916">
                  <c:v>0.92973833179999998</c:v>
                </c:pt>
                <c:pt idx="917">
                  <c:v>0.92973833179999998</c:v>
                </c:pt>
                <c:pt idx="918">
                  <c:v>0.92973833179999998</c:v>
                </c:pt>
                <c:pt idx="919">
                  <c:v>0.92973833179999998</c:v>
                </c:pt>
                <c:pt idx="920">
                  <c:v>0.92929748860000005</c:v>
                </c:pt>
                <c:pt idx="921">
                  <c:v>0.92929748860000005</c:v>
                </c:pt>
                <c:pt idx="922">
                  <c:v>0.92929748860000005</c:v>
                </c:pt>
                <c:pt idx="923">
                  <c:v>0.92929748860000005</c:v>
                </c:pt>
                <c:pt idx="924">
                  <c:v>0.92929748860000005</c:v>
                </c:pt>
                <c:pt idx="925">
                  <c:v>0.92929748860000005</c:v>
                </c:pt>
                <c:pt idx="926">
                  <c:v>0.92929748860000005</c:v>
                </c:pt>
                <c:pt idx="927">
                  <c:v>0.92929748860000005</c:v>
                </c:pt>
                <c:pt idx="928">
                  <c:v>0.92929748860000005</c:v>
                </c:pt>
                <c:pt idx="929">
                  <c:v>0.92929748860000005</c:v>
                </c:pt>
                <c:pt idx="930">
                  <c:v>0.92885454410000001</c:v>
                </c:pt>
                <c:pt idx="931">
                  <c:v>0.92885454410000001</c:v>
                </c:pt>
                <c:pt idx="932">
                  <c:v>0.92841159969999998</c:v>
                </c:pt>
                <c:pt idx="933">
                  <c:v>0.92841159969999998</c:v>
                </c:pt>
                <c:pt idx="934">
                  <c:v>0.92841159969999998</c:v>
                </c:pt>
                <c:pt idx="935">
                  <c:v>0.92841159969999998</c:v>
                </c:pt>
                <c:pt idx="936">
                  <c:v>0.92841159969999998</c:v>
                </c:pt>
                <c:pt idx="937">
                  <c:v>0.92841159969999998</c:v>
                </c:pt>
                <c:pt idx="938">
                  <c:v>0.92841159969999998</c:v>
                </c:pt>
                <c:pt idx="939">
                  <c:v>0.92841159969999998</c:v>
                </c:pt>
                <c:pt idx="940">
                  <c:v>0.92841159969999998</c:v>
                </c:pt>
                <c:pt idx="941">
                  <c:v>0.92841159969999998</c:v>
                </c:pt>
                <c:pt idx="942">
                  <c:v>0.92752231650000005</c:v>
                </c:pt>
                <c:pt idx="943">
                  <c:v>0.92752231650000005</c:v>
                </c:pt>
                <c:pt idx="944">
                  <c:v>0.92752231650000005</c:v>
                </c:pt>
                <c:pt idx="945">
                  <c:v>0.92752231650000005</c:v>
                </c:pt>
                <c:pt idx="946">
                  <c:v>0.92752231650000005</c:v>
                </c:pt>
                <c:pt idx="947">
                  <c:v>0.92752231650000005</c:v>
                </c:pt>
                <c:pt idx="948">
                  <c:v>0.92752231650000005</c:v>
                </c:pt>
                <c:pt idx="949">
                  <c:v>0.92752231650000005</c:v>
                </c:pt>
                <c:pt idx="950">
                  <c:v>0.92752231650000005</c:v>
                </c:pt>
                <c:pt idx="951">
                  <c:v>0.92752231650000005</c:v>
                </c:pt>
                <c:pt idx="952">
                  <c:v>0.92752231650000005</c:v>
                </c:pt>
                <c:pt idx="953">
                  <c:v>0.92752231650000005</c:v>
                </c:pt>
                <c:pt idx="954">
                  <c:v>0.92707531779999997</c:v>
                </c:pt>
                <c:pt idx="955">
                  <c:v>0.92707531779999997</c:v>
                </c:pt>
                <c:pt idx="956">
                  <c:v>0.92707531779999997</c:v>
                </c:pt>
                <c:pt idx="957">
                  <c:v>0.92707531779999997</c:v>
                </c:pt>
                <c:pt idx="958">
                  <c:v>0.92707531779999997</c:v>
                </c:pt>
                <c:pt idx="959">
                  <c:v>0.92707531779999997</c:v>
                </c:pt>
                <c:pt idx="960">
                  <c:v>0.92707531779999997</c:v>
                </c:pt>
                <c:pt idx="961">
                  <c:v>0.92707531779999997</c:v>
                </c:pt>
                <c:pt idx="962">
                  <c:v>0.92707531779999997</c:v>
                </c:pt>
                <c:pt idx="963">
                  <c:v>0.92707531779999997</c:v>
                </c:pt>
                <c:pt idx="964">
                  <c:v>0.92662658819999999</c:v>
                </c:pt>
                <c:pt idx="965">
                  <c:v>0.92662658819999999</c:v>
                </c:pt>
                <c:pt idx="966">
                  <c:v>0.92662658819999999</c:v>
                </c:pt>
                <c:pt idx="967">
                  <c:v>0.92662658819999999</c:v>
                </c:pt>
                <c:pt idx="968">
                  <c:v>0.92617655099999996</c:v>
                </c:pt>
                <c:pt idx="969">
                  <c:v>0.92617655099999996</c:v>
                </c:pt>
                <c:pt idx="970">
                  <c:v>0.92617655099999996</c:v>
                </c:pt>
                <c:pt idx="971">
                  <c:v>0.92617655099999996</c:v>
                </c:pt>
                <c:pt idx="972">
                  <c:v>0.92572475759999995</c:v>
                </c:pt>
                <c:pt idx="973">
                  <c:v>0.92572475759999995</c:v>
                </c:pt>
                <c:pt idx="974">
                  <c:v>0.92527296410000004</c:v>
                </c:pt>
                <c:pt idx="975">
                  <c:v>0.92527296410000004</c:v>
                </c:pt>
                <c:pt idx="976">
                  <c:v>0.92482094999999997</c:v>
                </c:pt>
                <c:pt idx="977">
                  <c:v>0.92482094999999997</c:v>
                </c:pt>
                <c:pt idx="978">
                  <c:v>0.92482094999999997</c:v>
                </c:pt>
                <c:pt idx="979">
                  <c:v>0.92482094999999997</c:v>
                </c:pt>
                <c:pt idx="980">
                  <c:v>0.92482094999999997</c:v>
                </c:pt>
                <c:pt idx="981">
                  <c:v>0.92482094999999997</c:v>
                </c:pt>
                <c:pt idx="982">
                  <c:v>0.92482094999999997</c:v>
                </c:pt>
                <c:pt idx="983">
                  <c:v>0.92482094999999997</c:v>
                </c:pt>
                <c:pt idx="984">
                  <c:v>0.92482094999999997</c:v>
                </c:pt>
                <c:pt idx="985">
                  <c:v>0.92482094999999997</c:v>
                </c:pt>
                <c:pt idx="986">
                  <c:v>0.92482094999999997</c:v>
                </c:pt>
                <c:pt idx="987">
                  <c:v>0.92482094999999997</c:v>
                </c:pt>
                <c:pt idx="988">
                  <c:v>0.92436671569999995</c:v>
                </c:pt>
                <c:pt idx="989">
                  <c:v>0.92436671569999995</c:v>
                </c:pt>
                <c:pt idx="990">
                  <c:v>0.92436671569999995</c:v>
                </c:pt>
                <c:pt idx="991">
                  <c:v>0.92436671569999995</c:v>
                </c:pt>
                <c:pt idx="992">
                  <c:v>0.92436671569999995</c:v>
                </c:pt>
                <c:pt idx="993">
                  <c:v>0.92436671569999995</c:v>
                </c:pt>
                <c:pt idx="994">
                  <c:v>0.92390933490000005</c:v>
                </c:pt>
                <c:pt idx="995">
                  <c:v>0.92390933490000005</c:v>
                </c:pt>
                <c:pt idx="996">
                  <c:v>0.92390933490000005</c:v>
                </c:pt>
                <c:pt idx="997">
                  <c:v>0.92390933490000005</c:v>
                </c:pt>
                <c:pt idx="998">
                  <c:v>0.92390933490000005</c:v>
                </c:pt>
                <c:pt idx="999">
                  <c:v>0.92390933490000005</c:v>
                </c:pt>
                <c:pt idx="1000">
                  <c:v>0.92390933490000005</c:v>
                </c:pt>
                <c:pt idx="1001">
                  <c:v>0.92390933490000005</c:v>
                </c:pt>
                <c:pt idx="1002">
                  <c:v>0.92345036349999998</c:v>
                </c:pt>
                <c:pt idx="1003">
                  <c:v>0.92345036349999998</c:v>
                </c:pt>
                <c:pt idx="1004">
                  <c:v>0.92345036349999998</c:v>
                </c:pt>
                <c:pt idx="1005">
                  <c:v>0.92345036349999998</c:v>
                </c:pt>
                <c:pt idx="1006">
                  <c:v>0.92345036349999998</c:v>
                </c:pt>
                <c:pt idx="1007">
                  <c:v>0.92345036349999998</c:v>
                </c:pt>
                <c:pt idx="1008">
                  <c:v>0.92299024870000002</c:v>
                </c:pt>
                <c:pt idx="1009">
                  <c:v>0.92299024870000002</c:v>
                </c:pt>
                <c:pt idx="1010">
                  <c:v>0.92299024870000002</c:v>
                </c:pt>
                <c:pt idx="1011">
                  <c:v>0.92299024870000002</c:v>
                </c:pt>
                <c:pt idx="1012">
                  <c:v>0.92299024870000002</c:v>
                </c:pt>
                <c:pt idx="1013">
                  <c:v>0.92299024870000002</c:v>
                </c:pt>
                <c:pt idx="1014">
                  <c:v>0.92299024870000002</c:v>
                </c:pt>
                <c:pt idx="1015">
                  <c:v>0.92299024870000002</c:v>
                </c:pt>
                <c:pt idx="1016">
                  <c:v>0.92299024870000002</c:v>
                </c:pt>
                <c:pt idx="1017">
                  <c:v>0.92299024870000002</c:v>
                </c:pt>
                <c:pt idx="1018">
                  <c:v>0.92299024870000002</c:v>
                </c:pt>
                <c:pt idx="1019">
                  <c:v>0.92299024870000002</c:v>
                </c:pt>
                <c:pt idx="1020">
                  <c:v>0.92252875359999997</c:v>
                </c:pt>
                <c:pt idx="1021">
                  <c:v>0.92252875359999997</c:v>
                </c:pt>
                <c:pt idx="1022">
                  <c:v>0.92252875359999997</c:v>
                </c:pt>
                <c:pt idx="1023">
                  <c:v>0.92252875359999997</c:v>
                </c:pt>
                <c:pt idx="1024">
                  <c:v>0.9220661013</c:v>
                </c:pt>
                <c:pt idx="1025">
                  <c:v>0.9220661013</c:v>
                </c:pt>
                <c:pt idx="1026">
                  <c:v>0.9220661013</c:v>
                </c:pt>
                <c:pt idx="1027">
                  <c:v>0.9220661013</c:v>
                </c:pt>
                <c:pt idx="1028">
                  <c:v>0.9220661013</c:v>
                </c:pt>
                <c:pt idx="1029">
                  <c:v>0.9220661013</c:v>
                </c:pt>
                <c:pt idx="1030">
                  <c:v>0.9220661013</c:v>
                </c:pt>
                <c:pt idx="1031">
                  <c:v>0.9220661013</c:v>
                </c:pt>
                <c:pt idx="1032">
                  <c:v>0.9220661013</c:v>
                </c:pt>
                <c:pt idx="1033">
                  <c:v>0.9220661013</c:v>
                </c:pt>
                <c:pt idx="1034">
                  <c:v>0.9220661013</c:v>
                </c:pt>
                <c:pt idx="1035">
                  <c:v>0.9220661013</c:v>
                </c:pt>
                <c:pt idx="1036">
                  <c:v>0.9220661013</c:v>
                </c:pt>
                <c:pt idx="1037">
                  <c:v>0.9220661013</c:v>
                </c:pt>
                <c:pt idx="1038">
                  <c:v>0.9220661013</c:v>
                </c:pt>
                <c:pt idx="1039">
                  <c:v>0.9220661013</c:v>
                </c:pt>
                <c:pt idx="1040">
                  <c:v>0.9220661013</c:v>
                </c:pt>
                <c:pt idx="1041">
                  <c:v>0.9220661013</c:v>
                </c:pt>
                <c:pt idx="1042">
                  <c:v>0.9220661013</c:v>
                </c:pt>
                <c:pt idx="1043">
                  <c:v>0.9220661013</c:v>
                </c:pt>
                <c:pt idx="1044">
                  <c:v>0.92159994050000005</c:v>
                </c:pt>
                <c:pt idx="1045">
                  <c:v>0.92159994050000005</c:v>
                </c:pt>
                <c:pt idx="1046">
                  <c:v>0.92159994050000005</c:v>
                </c:pt>
                <c:pt idx="1047">
                  <c:v>0.92159994050000005</c:v>
                </c:pt>
                <c:pt idx="1048">
                  <c:v>0.92159994050000005</c:v>
                </c:pt>
                <c:pt idx="1049">
                  <c:v>0.92159994050000005</c:v>
                </c:pt>
                <c:pt idx="1050">
                  <c:v>0.92159994050000005</c:v>
                </c:pt>
                <c:pt idx="1051">
                  <c:v>0.92159994050000005</c:v>
                </c:pt>
                <c:pt idx="1052">
                  <c:v>0.92113283459999995</c:v>
                </c:pt>
                <c:pt idx="1053">
                  <c:v>0.92113283459999995</c:v>
                </c:pt>
                <c:pt idx="1054">
                  <c:v>0.92113283459999995</c:v>
                </c:pt>
                <c:pt idx="1055">
                  <c:v>0.92113283459999995</c:v>
                </c:pt>
                <c:pt idx="1056">
                  <c:v>0.92113283459999995</c:v>
                </c:pt>
                <c:pt idx="1057">
                  <c:v>0.92113283459999995</c:v>
                </c:pt>
                <c:pt idx="1058">
                  <c:v>0.92066334790000004</c:v>
                </c:pt>
                <c:pt idx="1059">
                  <c:v>0.92066334790000004</c:v>
                </c:pt>
                <c:pt idx="1060">
                  <c:v>0.92066334790000004</c:v>
                </c:pt>
                <c:pt idx="1061">
                  <c:v>0.92066334790000004</c:v>
                </c:pt>
                <c:pt idx="1062">
                  <c:v>0.92066334790000004</c:v>
                </c:pt>
                <c:pt idx="1063">
                  <c:v>0.92066334790000004</c:v>
                </c:pt>
                <c:pt idx="1064">
                  <c:v>0.92066334790000004</c:v>
                </c:pt>
                <c:pt idx="1065">
                  <c:v>0.92066334790000004</c:v>
                </c:pt>
                <c:pt idx="1066">
                  <c:v>0.91971956180000003</c:v>
                </c:pt>
                <c:pt idx="1067">
                  <c:v>0.91971956180000003</c:v>
                </c:pt>
                <c:pt idx="1068">
                  <c:v>0.91877480619999996</c:v>
                </c:pt>
                <c:pt idx="1069">
                  <c:v>0.91877480619999996</c:v>
                </c:pt>
                <c:pt idx="1070">
                  <c:v>0.91830218539999997</c:v>
                </c:pt>
                <c:pt idx="1071">
                  <c:v>0.91830218539999997</c:v>
                </c:pt>
                <c:pt idx="1072">
                  <c:v>0.91830218539999997</c:v>
                </c:pt>
                <c:pt idx="1073">
                  <c:v>0.91830218539999997</c:v>
                </c:pt>
                <c:pt idx="1074">
                  <c:v>0.91830218539999997</c:v>
                </c:pt>
                <c:pt idx="1075">
                  <c:v>0.91830218539999997</c:v>
                </c:pt>
                <c:pt idx="1076">
                  <c:v>0.91830218539999997</c:v>
                </c:pt>
                <c:pt idx="1077">
                  <c:v>0.91830218539999997</c:v>
                </c:pt>
                <c:pt idx="1078">
                  <c:v>0.91830218539999997</c:v>
                </c:pt>
                <c:pt idx="1079">
                  <c:v>0.91830218539999997</c:v>
                </c:pt>
                <c:pt idx="1080">
                  <c:v>0.91830218539999997</c:v>
                </c:pt>
                <c:pt idx="1081">
                  <c:v>0.91830218539999997</c:v>
                </c:pt>
                <c:pt idx="1082">
                  <c:v>0.91830218539999997</c:v>
                </c:pt>
                <c:pt idx="1083">
                  <c:v>0.91830218539999997</c:v>
                </c:pt>
                <c:pt idx="1084">
                  <c:v>0.91830218539999997</c:v>
                </c:pt>
                <c:pt idx="1085">
                  <c:v>0.91830218539999997</c:v>
                </c:pt>
                <c:pt idx="1086">
                  <c:v>0.91830218539999997</c:v>
                </c:pt>
                <c:pt idx="1087">
                  <c:v>0.91830218539999997</c:v>
                </c:pt>
                <c:pt idx="1088">
                  <c:v>0.91830218539999997</c:v>
                </c:pt>
                <c:pt idx="1089">
                  <c:v>0.91830218539999997</c:v>
                </c:pt>
                <c:pt idx="1090">
                  <c:v>0.91830218539999997</c:v>
                </c:pt>
                <c:pt idx="1091">
                  <c:v>0.91830218539999997</c:v>
                </c:pt>
                <c:pt idx="1092">
                  <c:v>0.91782514530000003</c:v>
                </c:pt>
                <c:pt idx="1093">
                  <c:v>0.91782514530000003</c:v>
                </c:pt>
                <c:pt idx="1094">
                  <c:v>0.91782514530000003</c:v>
                </c:pt>
                <c:pt idx="1095">
                  <c:v>0.91782514530000003</c:v>
                </c:pt>
                <c:pt idx="1096">
                  <c:v>0.91782514530000003</c:v>
                </c:pt>
                <c:pt idx="1097">
                  <c:v>0.91782514530000003</c:v>
                </c:pt>
                <c:pt idx="1098">
                  <c:v>0.91734586330000001</c:v>
                </c:pt>
                <c:pt idx="1099">
                  <c:v>0.91734586330000001</c:v>
                </c:pt>
                <c:pt idx="1100">
                  <c:v>0.91734586330000001</c:v>
                </c:pt>
                <c:pt idx="1101">
                  <c:v>0.91734586330000001</c:v>
                </c:pt>
                <c:pt idx="1102">
                  <c:v>0.91734586330000001</c:v>
                </c:pt>
                <c:pt idx="1103">
                  <c:v>0.91734586330000001</c:v>
                </c:pt>
                <c:pt idx="1104">
                  <c:v>0.91734586330000001</c:v>
                </c:pt>
                <c:pt idx="1105">
                  <c:v>0.91734586330000001</c:v>
                </c:pt>
                <c:pt idx="1106">
                  <c:v>0.91734586330000001</c:v>
                </c:pt>
                <c:pt idx="1107">
                  <c:v>0.91734586330000001</c:v>
                </c:pt>
                <c:pt idx="1108">
                  <c:v>0.91734586330000001</c:v>
                </c:pt>
                <c:pt idx="1109">
                  <c:v>0.91734586330000001</c:v>
                </c:pt>
                <c:pt idx="1110">
                  <c:v>0.91734586330000001</c:v>
                </c:pt>
                <c:pt idx="1111">
                  <c:v>0.91734586330000001</c:v>
                </c:pt>
                <c:pt idx="1112">
                  <c:v>0.91734586330000001</c:v>
                </c:pt>
                <c:pt idx="1113">
                  <c:v>0.91734586330000001</c:v>
                </c:pt>
                <c:pt idx="1114">
                  <c:v>0.91734586330000001</c:v>
                </c:pt>
                <c:pt idx="1115">
                  <c:v>0.91734586330000001</c:v>
                </c:pt>
                <c:pt idx="1116">
                  <c:v>0.91734586330000001</c:v>
                </c:pt>
                <c:pt idx="1117">
                  <c:v>0.91734586330000001</c:v>
                </c:pt>
                <c:pt idx="1118">
                  <c:v>0.91734586330000001</c:v>
                </c:pt>
                <c:pt idx="1119">
                  <c:v>0.91734586330000001</c:v>
                </c:pt>
                <c:pt idx="1120">
                  <c:v>0.91734586330000001</c:v>
                </c:pt>
                <c:pt idx="1121">
                  <c:v>0.91734586330000001</c:v>
                </c:pt>
                <c:pt idx="1122">
                  <c:v>0.91637870899999996</c:v>
                </c:pt>
                <c:pt idx="1123">
                  <c:v>0.91637870899999996</c:v>
                </c:pt>
                <c:pt idx="1124">
                  <c:v>0.91589436499999999</c:v>
                </c:pt>
                <c:pt idx="1125">
                  <c:v>0.91589436499999999</c:v>
                </c:pt>
                <c:pt idx="1126">
                  <c:v>0.91589436499999999</c:v>
                </c:pt>
                <c:pt idx="1127">
                  <c:v>0.91589436499999999</c:v>
                </c:pt>
                <c:pt idx="1128">
                  <c:v>0.91589436499999999</c:v>
                </c:pt>
                <c:pt idx="1129">
                  <c:v>0.91589436499999999</c:v>
                </c:pt>
                <c:pt idx="1130">
                  <c:v>0.91589436499999999</c:v>
                </c:pt>
                <c:pt idx="1131">
                  <c:v>0.91589436499999999</c:v>
                </c:pt>
                <c:pt idx="1132">
                  <c:v>0.91589436499999999</c:v>
                </c:pt>
                <c:pt idx="1133">
                  <c:v>0.91589436499999999</c:v>
                </c:pt>
                <c:pt idx="1134">
                  <c:v>0.91589436499999999</c:v>
                </c:pt>
                <c:pt idx="1135">
                  <c:v>0.91589436499999999</c:v>
                </c:pt>
                <c:pt idx="1136">
                  <c:v>0.91589436499999999</c:v>
                </c:pt>
                <c:pt idx="1137">
                  <c:v>0.91589436499999999</c:v>
                </c:pt>
                <c:pt idx="1138">
                  <c:v>0.91589436499999999</c:v>
                </c:pt>
                <c:pt idx="1139">
                  <c:v>0.91589436499999999</c:v>
                </c:pt>
                <c:pt idx="1140">
                  <c:v>0.91589436499999999</c:v>
                </c:pt>
                <c:pt idx="1141">
                  <c:v>0.91589436499999999</c:v>
                </c:pt>
                <c:pt idx="1142">
                  <c:v>0.91442658560000001</c:v>
                </c:pt>
                <c:pt idx="1143">
                  <c:v>0.91442658560000001</c:v>
                </c:pt>
                <c:pt idx="1144">
                  <c:v>0.91393653919999995</c:v>
                </c:pt>
                <c:pt idx="1145">
                  <c:v>0.91393653919999995</c:v>
                </c:pt>
                <c:pt idx="1146">
                  <c:v>0.91344649280000001</c:v>
                </c:pt>
                <c:pt idx="1147">
                  <c:v>0.91344649280000001</c:v>
                </c:pt>
                <c:pt idx="1148">
                  <c:v>0.91344649280000001</c:v>
                </c:pt>
                <c:pt idx="1149">
                  <c:v>0.91344649280000001</c:v>
                </c:pt>
                <c:pt idx="1150">
                  <c:v>0.91344649280000001</c:v>
                </c:pt>
                <c:pt idx="1151">
                  <c:v>0.91344649280000001</c:v>
                </c:pt>
                <c:pt idx="1152">
                  <c:v>0.91344649280000001</c:v>
                </c:pt>
                <c:pt idx="1153">
                  <c:v>0.91344649280000001</c:v>
                </c:pt>
                <c:pt idx="1154">
                  <c:v>0.91344649280000001</c:v>
                </c:pt>
                <c:pt idx="1155">
                  <c:v>0.91344649280000001</c:v>
                </c:pt>
                <c:pt idx="1156">
                  <c:v>0.91344649280000001</c:v>
                </c:pt>
                <c:pt idx="1157">
                  <c:v>0.91344649280000001</c:v>
                </c:pt>
                <c:pt idx="1158">
                  <c:v>0.91344649280000001</c:v>
                </c:pt>
                <c:pt idx="1159">
                  <c:v>0.91344649280000001</c:v>
                </c:pt>
                <c:pt idx="1160">
                  <c:v>0.91344649280000001</c:v>
                </c:pt>
                <c:pt idx="1161">
                  <c:v>0.91344649280000001</c:v>
                </c:pt>
                <c:pt idx="1162">
                  <c:v>0.91344649280000001</c:v>
                </c:pt>
                <c:pt idx="1163">
                  <c:v>0.91344649280000001</c:v>
                </c:pt>
                <c:pt idx="1164">
                  <c:v>0.91344649280000001</c:v>
                </c:pt>
                <c:pt idx="1165">
                  <c:v>0.91344649280000001</c:v>
                </c:pt>
                <c:pt idx="1166">
                  <c:v>0.91344649280000001</c:v>
                </c:pt>
                <c:pt idx="1167">
                  <c:v>0.91344649280000001</c:v>
                </c:pt>
                <c:pt idx="1168">
                  <c:v>0.91295059349999996</c:v>
                </c:pt>
                <c:pt idx="1169">
                  <c:v>0.91295059349999996</c:v>
                </c:pt>
                <c:pt idx="1170">
                  <c:v>0.91295059349999996</c:v>
                </c:pt>
                <c:pt idx="1171">
                  <c:v>0.91295059349999996</c:v>
                </c:pt>
                <c:pt idx="1172">
                  <c:v>0.91245469420000003</c:v>
                </c:pt>
                <c:pt idx="1173">
                  <c:v>0.91245469420000003</c:v>
                </c:pt>
                <c:pt idx="1174">
                  <c:v>0.91245469420000003</c:v>
                </c:pt>
                <c:pt idx="1175">
                  <c:v>0.91245469420000003</c:v>
                </c:pt>
                <c:pt idx="1176">
                  <c:v>0.91245469420000003</c:v>
                </c:pt>
                <c:pt idx="1177">
                  <c:v>0.91245469420000003</c:v>
                </c:pt>
                <c:pt idx="1178">
                  <c:v>0.91245469420000003</c:v>
                </c:pt>
                <c:pt idx="1179">
                  <c:v>0.91245469420000003</c:v>
                </c:pt>
                <c:pt idx="1180">
                  <c:v>0.91245469420000003</c:v>
                </c:pt>
                <c:pt idx="1181">
                  <c:v>0.91245469420000003</c:v>
                </c:pt>
                <c:pt idx="1182">
                  <c:v>0.91245469420000003</c:v>
                </c:pt>
                <c:pt idx="1183">
                  <c:v>0.91245469420000003</c:v>
                </c:pt>
                <c:pt idx="1184">
                  <c:v>0.91245469420000003</c:v>
                </c:pt>
                <c:pt idx="1185">
                  <c:v>0.91245469420000003</c:v>
                </c:pt>
                <c:pt idx="1186">
                  <c:v>0.91245469420000003</c:v>
                </c:pt>
                <c:pt idx="1187">
                  <c:v>0.91245469420000003</c:v>
                </c:pt>
                <c:pt idx="1188">
                  <c:v>0.91245469420000003</c:v>
                </c:pt>
                <c:pt idx="1189">
                  <c:v>0.91245469420000003</c:v>
                </c:pt>
                <c:pt idx="1190">
                  <c:v>0.91195362079999998</c:v>
                </c:pt>
                <c:pt idx="1191">
                  <c:v>0.91195362079999998</c:v>
                </c:pt>
                <c:pt idx="1192">
                  <c:v>0.91195362079999998</c:v>
                </c:pt>
                <c:pt idx="1193">
                  <c:v>0.91195362079999998</c:v>
                </c:pt>
                <c:pt idx="1194">
                  <c:v>0.91195362079999998</c:v>
                </c:pt>
                <c:pt idx="1195">
                  <c:v>0.91195362079999998</c:v>
                </c:pt>
                <c:pt idx="1196">
                  <c:v>0.91195362079999998</c:v>
                </c:pt>
                <c:pt idx="1197">
                  <c:v>0.91195362079999998</c:v>
                </c:pt>
                <c:pt idx="1198">
                  <c:v>0.91195362079999998</c:v>
                </c:pt>
                <c:pt idx="1199">
                  <c:v>0.91195362079999998</c:v>
                </c:pt>
                <c:pt idx="1200">
                  <c:v>0.91195362079999998</c:v>
                </c:pt>
                <c:pt idx="1201">
                  <c:v>0.91195362079999998</c:v>
                </c:pt>
                <c:pt idx="1202">
                  <c:v>0.91195362079999998</c:v>
                </c:pt>
                <c:pt idx="1203">
                  <c:v>0.91195362079999998</c:v>
                </c:pt>
                <c:pt idx="1204">
                  <c:v>0.91195362079999998</c:v>
                </c:pt>
                <c:pt idx="1205">
                  <c:v>0.91195362079999998</c:v>
                </c:pt>
                <c:pt idx="1206">
                  <c:v>0.91195362079999998</c:v>
                </c:pt>
                <c:pt idx="1207">
                  <c:v>0.91195362079999998</c:v>
                </c:pt>
                <c:pt idx="1208">
                  <c:v>0.91195362079999998</c:v>
                </c:pt>
                <c:pt idx="1209">
                  <c:v>0.91195362079999998</c:v>
                </c:pt>
                <c:pt idx="1210">
                  <c:v>0.91144641630000001</c:v>
                </c:pt>
                <c:pt idx="1211">
                  <c:v>0.91144641630000001</c:v>
                </c:pt>
                <c:pt idx="1212">
                  <c:v>0.91144641630000001</c:v>
                </c:pt>
                <c:pt idx="1213">
                  <c:v>0.91144641630000001</c:v>
                </c:pt>
                <c:pt idx="1214">
                  <c:v>0.91042917700000003</c:v>
                </c:pt>
                <c:pt idx="1215">
                  <c:v>0.91042917700000003</c:v>
                </c:pt>
                <c:pt idx="1216">
                  <c:v>0.90992027310000001</c:v>
                </c:pt>
                <c:pt idx="1217">
                  <c:v>0.90992027310000001</c:v>
                </c:pt>
                <c:pt idx="1218">
                  <c:v>0.90941108429999995</c:v>
                </c:pt>
                <c:pt idx="1219">
                  <c:v>0.90941108429999995</c:v>
                </c:pt>
                <c:pt idx="1220">
                  <c:v>0.90890132479999997</c:v>
                </c:pt>
                <c:pt idx="1221">
                  <c:v>0.90890132479999997</c:v>
                </c:pt>
                <c:pt idx="1222">
                  <c:v>0.90839099270000001</c:v>
                </c:pt>
                <c:pt idx="1223">
                  <c:v>0.90839099270000001</c:v>
                </c:pt>
                <c:pt idx="1224">
                  <c:v>0.90839099270000001</c:v>
                </c:pt>
                <c:pt idx="1225">
                  <c:v>0.90839099270000001</c:v>
                </c:pt>
                <c:pt idx="1226">
                  <c:v>0.90787979919999995</c:v>
                </c:pt>
                <c:pt idx="1227">
                  <c:v>0.90787979919999995</c:v>
                </c:pt>
                <c:pt idx="1228">
                  <c:v>0.90736831760000003</c:v>
                </c:pt>
                <c:pt idx="1229">
                  <c:v>0.90736831760000003</c:v>
                </c:pt>
                <c:pt idx="1230">
                  <c:v>0.906856836</c:v>
                </c:pt>
                <c:pt idx="1231">
                  <c:v>0.906856836</c:v>
                </c:pt>
                <c:pt idx="1232">
                  <c:v>0.906856836</c:v>
                </c:pt>
                <c:pt idx="1233">
                  <c:v>0.906856836</c:v>
                </c:pt>
                <c:pt idx="1234">
                  <c:v>0.90634274479999999</c:v>
                </c:pt>
                <c:pt idx="1235">
                  <c:v>0.90634274479999999</c:v>
                </c:pt>
                <c:pt idx="1236">
                  <c:v>0.90634274479999999</c:v>
                </c:pt>
                <c:pt idx="1237">
                  <c:v>0.90634274479999999</c:v>
                </c:pt>
                <c:pt idx="1238">
                  <c:v>0.90634274479999999</c:v>
                </c:pt>
                <c:pt idx="1239">
                  <c:v>0.90634274479999999</c:v>
                </c:pt>
                <c:pt idx="1240">
                  <c:v>0.90634274479999999</c:v>
                </c:pt>
                <c:pt idx="1241">
                  <c:v>0.90634274479999999</c:v>
                </c:pt>
                <c:pt idx="1242">
                  <c:v>0.90634274479999999</c:v>
                </c:pt>
                <c:pt idx="1243">
                  <c:v>0.90634274479999999</c:v>
                </c:pt>
                <c:pt idx="1244">
                  <c:v>0.90634274479999999</c:v>
                </c:pt>
                <c:pt idx="1245">
                  <c:v>0.90634274479999999</c:v>
                </c:pt>
                <c:pt idx="1246">
                  <c:v>0.90582572100000003</c:v>
                </c:pt>
                <c:pt idx="1247">
                  <c:v>0.90582572100000003</c:v>
                </c:pt>
                <c:pt idx="1248">
                  <c:v>0.90582572100000003</c:v>
                </c:pt>
                <c:pt idx="1249">
                  <c:v>0.90582572100000003</c:v>
                </c:pt>
                <c:pt idx="1250">
                  <c:v>0.90582572100000003</c:v>
                </c:pt>
                <c:pt idx="1251">
                  <c:v>0.90582572100000003</c:v>
                </c:pt>
                <c:pt idx="1252">
                  <c:v>0.90530543050000001</c:v>
                </c:pt>
                <c:pt idx="1253">
                  <c:v>0.90530543050000001</c:v>
                </c:pt>
                <c:pt idx="1254">
                  <c:v>0.90478454129999997</c:v>
                </c:pt>
                <c:pt idx="1255">
                  <c:v>0.90478454129999997</c:v>
                </c:pt>
                <c:pt idx="1256">
                  <c:v>0.90426365210000004</c:v>
                </c:pt>
                <c:pt idx="1257">
                  <c:v>0.90426365210000004</c:v>
                </c:pt>
                <c:pt idx="1258">
                  <c:v>0.90322127330000002</c:v>
                </c:pt>
                <c:pt idx="1259">
                  <c:v>0.90322127330000002</c:v>
                </c:pt>
                <c:pt idx="1260">
                  <c:v>0.90322127330000002</c:v>
                </c:pt>
                <c:pt idx="1261">
                  <c:v>0.90322127330000002</c:v>
                </c:pt>
                <c:pt idx="1262">
                  <c:v>0.90322127330000002</c:v>
                </c:pt>
                <c:pt idx="1263">
                  <c:v>0.90322127330000002</c:v>
                </c:pt>
                <c:pt idx="1264">
                  <c:v>0.90322127330000002</c:v>
                </c:pt>
                <c:pt idx="1265">
                  <c:v>0.90322127330000002</c:v>
                </c:pt>
                <c:pt idx="1266">
                  <c:v>0.90322127330000002</c:v>
                </c:pt>
                <c:pt idx="1267">
                  <c:v>0.90322127330000002</c:v>
                </c:pt>
                <c:pt idx="1268">
                  <c:v>0.90269766679999996</c:v>
                </c:pt>
                <c:pt idx="1269">
                  <c:v>0.90269766679999996</c:v>
                </c:pt>
                <c:pt idx="1270">
                  <c:v>0.90269766679999996</c:v>
                </c:pt>
                <c:pt idx="1271">
                  <c:v>0.90269766679999996</c:v>
                </c:pt>
                <c:pt idx="1272">
                  <c:v>0.90269766679999996</c:v>
                </c:pt>
                <c:pt idx="1273">
                  <c:v>0.90269766679999996</c:v>
                </c:pt>
                <c:pt idx="1274">
                  <c:v>0.90269766679999996</c:v>
                </c:pt>
                <c:pt idx="1275">
                  <c:v>0.90269766679999996</c:v>
                </c:pt>
                <c:pt idx="1276">
                  <c:v>0.90269766679999996</c:v>
                </c:pt>
                <c:pt idx="1277">
                  <c:v>0.90269766679999996</c:v>
                </c:pt>
                <c:pt idx="1278">
                  <c:v>0.90269766679999996</c:v>
                </c:pt>
                <c:pt idx="1279">
                  <c:v>0.90269766679999996</c:v>
                </c:pt>
                <c:pt idx="1280">
                  <c:v>0.90269766679999996</c:v>
                </c:pt>
                <c:pt idx="1281">
                  <c:v>0.90269766679999996</c:v>
                </c:pt>
                <c:pt idx="1282">
                  <c:v>0.90269766679999996</c:v>
                </c:pt>
                <c:pt idx="1283">
                  <c:v>0.90269766679999996</c:v>
                </c:pt>
                <c:pt idx="1284">
                  <c:v>0.90269766679999996</c:v>
                </c:pt>
                <c:pt idx="1285">
                  <c:v>0.90269766679999996</c:v>
                </c:pt>
                <c:pt idx="1286">
                  <c:v>0.90217069790000004</c:v>
                </c:pt>
                <c:pt idx="1287">
                  <c:v>0.90217069790000004</c:v>
                </c:pt>
                <c:pt idx="1288">
                  <c:v>0.90217069790000004</c:v>
                </c:pt>
                <c:pt idx="1289">
                  <c:v>0.90217069790000004</c:v>
                </c:pt>
                <c:pt idx="1290">
                  <c:v>0.90164342099999994</c:v>
                </c:pt>
                <c:pt idx="1291">
                  <c:v>0.90164342099999994</c:v>
                </c:pt>
                <c:pt idx="1292">
                  <c:v>0.90164342099999994</c:v>
                </c:pt>
                <c:pt idx="1293">
                  <c:v>0.90164342099999994</c:v>
                </c:pt>
                <c:pt idx="1294">
                  <c:v>0.90164342099999994</c:v>
                </c:pt>
                <c:pt idx="1295">
                  <c:v>0.90164342099999994</c:v>
                </c:pt>
                <c:pt idx="1296">
                  <c:v>0.90164342099999994</c:v>
                </c:pt>
                <c:pt idx="1297">
                  <c:v>0.90164342099999994</c:v>
                </c:pt>
                <c:pt idx="1298">
                  <c:v>0.90164342099999994</c:v>
                </c:pt>
                <c:pt idx="1299">
                  <c:v>0.90164342099999994</c:v>
                </c:pt>
                <c:pt idx="1300">
                  <c:v>0.90164342099999994</c:v>
                </c:pt>
                <c:pt idx="1301">
                  <c:v>0.90164342099999994</c:v>
                </c:pt>
                <c:pt idx="1302">
                  <c:v>0.90164342099999994</c:v>
                </c:pt>
                <c:pt idx="1303">
                  <c:v>0.90164342099999994</c:v>
                </c:pt>
                <c:pt idx="1304">
                  <c:v>0.90111210490000004</c:v>
                </c:pt>
                <c:pt idx="1305">
                  <c:v>0.90111210490000004</c:v>
                </c:pt>
                <c:pt idx="1306">
                  <c:v>0.90111210490000004</c:v>
                </c:pt>
                <c:pt idx="1307">
                  <c:v>0.90111210490000004</c:v>
                </c:pt>
                <c:pt idx="1308">
                  <c:v>0.90111210490000004</c:v>
                </c:pt>
                <c:pt idx="1309">
                  <c:v>0.90111210490000004</c:v>
                </c:pt>
                <c:pt idx="1310">
                  <c:v>0.90111210490000004</c:v>
                </c:pt>
                <c:pt idx="1311">
                  <c:v>0.90111210490000004</c:v>
                </c:pt>
                <c:pt idx="1312">
                  <c:v>0.90111210490000004</c:v>
                </c:pt>
                <c:pt idx="1313">
                  <c:v>0.90111210490000004</c:v>
                </c:pt>
                <c:pt idx="1314">
                  <c:v>0.90111210490000004</c:v>
                </c:pt>
                <c:pt idx="1315">
                  <c:v>0.90111210490000004</c:v>
                </c:pt>
                <c:pt idx="1316">
                  <c:v>0.90111210490000004</c:v>
                </c:pt>
                <c:pt idx="1317">
                  <c:v>0.90111210490000004</c:v>
                </c:pt>
                <c:pt idx="1318">
                  <c:v>0.90111210490000004</c:v>
                </c:pt>
                <c:pt idx="1319">
                  <c:v>0.90111210490000004</c:v>
                </c:pt>
                <c:pt idx="1320">
                  <c:v>0.90057636649999995</c:v>
                </c:pt>
                <c:pt idx="1321">
                  <c:v>0.90057636649999995</c:v>
                </c:pt>
                <c:pt idx="1322">
                  <c:v>0.90004062799999995</c:v>
                </c:pt>
                <c:pt idx="1323">
                  <c:v>0.90004062799999995</c:v>
                </c:pt>
                <c:pt idx="1324">
                  <c:v>0.90004062799999995</c:v>
                </c:pt>
                <c:pt idx="1325">
                  <c:v>0.90004062799999995</c:v>
                </c:pt>
                <c:pt idx="1326">
                  <c:v>0.89842572259999998</c:v>
                </c:pt>
                <c:pt idx="1327">
                  <c:v>0.89842572259999998</c:v>
                </c:pt>
                <c:pt idx="1328">
                  <c:v>0.89788612749999996</c:v>
                </c:pt>
                <c:pt idx="1329">
                  <c:v>0.89788612749999996</c:v>
                </c:pt>
                <c:pt idx="1330">
                  <c:v>0.89788612749999996</c:v>
                </c:pt>
                <c:pt idx="1331">
                  <c:v>0.89788612749999996</c:v>
                </c:pt>
                <c:pt idx="1332">
                  <c:v>0.89734457980000004</c:v>
                </c:pt>
                <c:pt idx="1333">
                  <c:v>0.89734457980000004</c:v>
                </c:pt>
                <c:pt idx="1334">
                  <c:v>0.89626148439999997</c:v>
                </c:pt>
                <c:pt idx="1335">
                  <c:v>0.89626148439999997</c:v>
                </c:pt>
                <c:pt idx="1336">
                  <c:v>0.89626148439999997</c:v>
                </c:pt>
                <c:pt idx="1337">
                  <c:v>0.89626148439999997</c:v>
                </c:pt>
                <c:pt idx="1338">
                  <c:v>0.89626148439999997</c:v>
                </c:pt>
                <c:pt idx="1339">
                  <c:v>0.89626148439999997</c:v>
                </c:pt>
                <c:pt idx="1340">
                  <c:v>0.89626148439999997</c:v>
                </c:pt>
                <c:pt idx="1341">
                  <c:v>0.89626148439999997</c:v>
                </c:pt>
                <c:pt idx="1342">
                  <c:v>0.89626148439999997</c:v>
                </c:pt>
                <c:pt idx="1343">
                  <c:v>0.89626148439999997</c:v>
                </c:pt>
                <c:pt idx="1344">
                  <c:v>0.89626148439999997</c:v>
                </c:pt>
                <c:pt idx="1345">
                  <c:v>0.89626148439999997</c:v>
                </c:pt>
                <c:pt idx="1346">
                  <c:v>0.89626148439999997</c:v>
                </c:pt>
                <c:pt idx="1347">
                  <c:v>0.89626148439999997</c:v>
                </c:pt>
                <c:pt idx="1348">
                  <c:v>0.89626148439999997</c:v>
                </c:pt>
                <c:pt idx="1349">
                  <c:v>0.89626148439999997</c:v>
                </c:pt>
                <c:pt idx="1350">
                  <c:v>0.89626148439999997</c:v>
                </c:pt>
                <c:pt idx="1351">
                  <c:v>0.89626148439999997</c:v>
                </c:pt>
                <c:pt idx="1352">
                  <c:v>0.89571598129999996</c:v>
                </c:pt>
                <c:pt idx="1353">
                  <c:v>0.89571598129999996</c:v>
                </c:pt>
                <c:pt idx="1354">
                  <c:v>0.89571598129999996</c:v>
                </c:pt>
                <c:pt idx="1355">
                  <c:v>0.89571598129999996</c:v>
                </c:pt>
                <c:pt idx="1356">
                  <c:v>0.89516947979999995</c:v>
                </c:pt>
                <c:pt idx="1357">
                  <c:v>0.89516947979999995</c:v>
                </c:pt>
                <c:pt idx="1358">
                  <c:v>0.89516947979999995</c:v>
                </c:pt>
                <c:pt idx="1359">
                  <c:v>0.89516947979999995</c:v>
                </c:pt>
                <c:pt idx="1360">
                  <c:v>0.89516947979999995</c:v>
                </c:pt>
                <c:pt idx="1361">
                  <c:v>0.89516947979999995</c:v>
                </c:pt>
                <c:pt idx="1362">
                  <c:v>0.89407647680000002</c:v>
                </c:pt>
                <c:pt idx="1363">
                  <c:v>0.89407647680000002</c:v>
                </c:pt>
                <c:pt idx="1364">
                  <c:v>0.89407647680000002</c:v>
                </c:pt>
                <c:pt idx="1365">
                  <c:v>0.89407647680000002</c:v>
                </c:pt>
                <c:pt idx="1366">
                  <c:v>0.89407647680000002</c:v>
                </c:pt>
                <c:pt idx="1367">
                  <c:v>0.89407647680000002</c:v>
                </c:pt>
                <c:pt idx="1368">
                  <c:v>0.89352964099999999</c:v>
                </c:pt>
                <c:pt idx="1369">
                  <c:v>0.89352964099999999</c:v>
                </c:pt>
                <c:pt idx="1370">
                  <c:v>0.89352964099999999</c:v>
                </c:pt>
                <c:pt idx="1371">
                  <c:v>0.89352964099999999</c:v>
                </c:pt>
                <c:pt idx="1372">
                  <c:v>0.89243462920000005</c:v>
                </c:pt>
                <c:pt idx="1373">
                  <c:v>0.89243462920000005</c:v>
                </c:pt>
                <c:pt idx="1374">
                  <c:v>0.89243462920000005</c:v>
                </c:pt>
                <c:pt idx="1375">
                  <c:v>0.89243462920000005</c:v>
                </c:pt>
                <c:pt idx="1376">
                  <c:v>0.89243462920000005</c:v>
                </c:pt>
                <c:pt idx="1377">
                  <c:v>0.89243462920000005</c:v>
                </c:pt>
                <c:pt idx="1378">
                  <c:v>0.89243462920000005</c:v>
                </c:pt>
                <c:pt idx="1379">
                  <c:v>0.89243462920000005</c:v>
                </c:pt>
                <c:pt idx="1380">
                  <c:v>0.89243462920000005</c:v>
                </c:pt>
                <c:pt idx="1381">
                  <c:v>0.89243462920000005</c:v>
                </c:pt>
                <c:pt idx="1382">
                  <c:v>0.89243462920000005</c:v>
                </c:pt>
                <c:pt idx="1383">
                  <c:v>0.89243462920000005</c:v>
                </c:pt>
                <c:pt idx="1384">
                  <c:v>0.89188340340000005</c:v>
                </c:pt>
                <c:pt idx="1385">
                  <c:v>0.89188340340000005</c:v>
                </c:pt>
                <c:pt idx="1386">
                  <c:v>0.89188340340000005</c:v>
                </c:pt>
                <c:pt idx="1387">
                  <c:v>0.89188340340000005</c:v>
                </c:pt>
                <c:pt idx="1388">
                  <c:v>0.89133115360000004</c:v>
                </c:pt>
                <c:pt idx="1389">
                  <c:v>0.89133115360000004</c:v>
                </c:pt>
                <c:pt idx="1390">
                  <c:v>0.89133115360000004</c:v>
                </c:pt>
                <c:pt idx="1391">
                  <c:v>0.89133115360000004</c:v>
                </c:pt>
                <c:pt idx="1392">
                  <c:v>0.89133115360000004</c:v>
                </c:pt>
                <c:pt idx="1393">
                  <c:v>0.89133115360000004</c:v>
                </c:pt>
                <c:pt idx="1394">
                  <c:v>0.89133115360000004</c:v>
                </c:pt>
                <c:pt idx="1395">
                  <c:v>0.89133115360000004</c:v>
                </c:pt>
                <c:pt idx="1396">
                  <c:v>0.89077753179999997</c:v>
                </c:pt>
                <c:pt idx="1397">
                  <c:v>0.89077753179999997</c:v>
                </c:pt>
                <c:pt idx="1398">
                  <c:v>0.89077753179999997</c:v>
                </c:pt>
                <c:pt idx="1399">
                  <c:v>0.89077753179999997</c:v>
                </c:pt>
                <c:pt idx="1400">
                  <c:v>0.89077753179999997</c:v>
                </c:pt>
                <c:pt idx="1401">
                  <c:v>0.89077753179999997</c:v>
                </c:pt>
                <c:pt idx="1402">
                  <c:v>0.89077753179999997</c:v>
                </c:pt>
                <c:pt idx="1403">
                  <c:v>0.89077753179999997</c:v>
                </c:pt>
                <c:pt idx="1404">
                  <c:v>0.89077753179999997</c:v>
                </c:pt>
                <c:pt idx="1405">
                  <c:v>0.89077753179999997</c:v>
                </c:pt>
                <c:pt idx="1406">
                  <c:v>0.89022183769999996</c:v>
                </c:pt>
                <c:pt idx="1407">
                  <c:v>0.89022183769999996</c:v>
                </c:pt>
                <c:pt idx="1408">
                  <c:v>0.89022183769999996</c:v>
                </c:pt>
                <c:pt idx="1409">
                  <c:v>0.89022183769999996</c:v>
                </c:pt>
                <c:pt idx="1410">
                  <c:v>0.89022183769999996</c:v>
                </c:pt>
                <c:pt idx="1411">
                  <c:v>0.89022183769999996</c:v>
                </c:pt>
                <c:pt idx="1412">
                  <c:v>0.89022183769999996</c:v>
                </c:pt>
                <c:pt idx="1413">
                  <c:v>0.89022183769999996</c:v>
                </c:pt>
                <c:pt idx="1414">
                  <c:v>0.88966475270000001</c:v>
                </c:pt>
                <c:pt idx="1415">
                  <c:v>0.88966475270000001</c:v>
                </c:pt>
                <c:pt idx="1416">
                  <c:v>0.88910731870000004</c:v>
                </c:pt>
                <c:pt idx="1417">
                  <c:v>0.88910731870000004</c:v>
                </c:pt>
                <c:pt idx="1418">
                  <c:v>0.88910731870000004</c:v>
                </c:pt>
                <c:pt idx="1419">
                  <c:v>0.88910731870000004</c:v>
                </c:pt>
                <c:pt idx="1420">
                  <c:v>0.88910731870000004</c:v>
                </c:pt>
                <c:pt idx="1421">
                  <c:v>0.88910731870000004</c:v>
                </c:pt>
                <c:pt idx="1422">
                  <c:v>0.88910731870000004</c:v>
                </c:pt>
                <c:pt idx="1423">
                  <c:v>0.88910731870000004</c:v>
                </c:pt>
                <c:pt idx="1424">
                  <c:v>0.88854777979999999</c:v>
                </c:pt>
                <c:pt idx="1425">
                  <c:v>0.88854777979999999</c:v>
                </c:pt>
                <c:pt idx="1426">
                  <c:v>0.88854777979999999</c:v>
                </c:pt>
                <c:pt idx="1427">
                  <c:v>0.88854777979999999</c:v>
                </c:pt>
                <c:pt idx="1428">
                  <c:v>0.88798682790000005</c:v>
                </c:pt>
                <c:pt idx="1429">
                  <c:v>0.88798682790000005</c:v>
                </c:pt>
                <c:pt idx="1430">
                  <c:v>0.88798682790000005</c:v>
                </c:pt>
                <c:pt idx="1431">
                  <c:v>0.88798682790000005</c:v>
                </c:pt>
                <c:pt idx="1432">
                  <c:v>0.88742409860000004</c:v>
                </c:pt>
                <c:pt idx="1433">
                  <c:v>0.88742409860000004</c:v>
                </c:pt>
                <c:pt idx="1434">
                  <c:v>0.88686136930000004</c:v>
                </c:pt>
                <c:pt idx="1435">
                  <c:v>0.88686136930000004</c:v>
                </c:pt>
                <c:pt idx="1436">
                  <c:v>0.88686136930000004</c:v>
                </c:pt>
                <c:pt idx="1437">
                  <c:v>0.88686136930000004</c:v>
                </c:pt>
                <c:pt idx="1438">
                  <c:v>0.8862982827</c:v>
                </c:pt>
                <c:pt idx="1439">
                  <c:v>0.8862982827</c:v>
                </c:pt>
                <c:pt idx="1440">
                  <c:v>0.8862982827</c:v>
                </c:pt>
                <c:pt idx="1441">
                  <c:v>0.8862982827</c:v>
                </c:pt>
                <c:pt idx="1442">
                  <c:v>0.8862982827</c:v>
                </c:pt>
                <c:pt idx="1443">
                  <c:v>0.8862982827</c:v>
                </c:pt>
                <c:pt idx="1444">
                  <c:v>0.8862982827</c:v>
                </c:pt>
                <c:pt idx="1445">
                  <c:v>0.8862982827</c:v>
                </c:pt>
                <c:pt idx="1446">
                  <c:v>0.8862982827</c:v>
                </c:pt>
                <c:pt idx="1447">
                  <c:v>0.8862982827</c:v>
                </c:pt>
                <c:pt idx="1448">
                  <c:v>0.8862982827</c:v>
                </c:pt>
                <c:pt idx="1449">
                  <c:v>0.8862982827</c:v>
                </c:pt>
                <c:pt idx="1450">
                  <c:v>0.8862982827</c:v>
                </c:pt>
                <c:pt idx="1451">
                  <c:v>0.8862982827</c:v>
                </c:pt>
                <c:pt idx="1452">
                  <c:v>0.8862982827</c:v>
                </c:pt>
                <c:pt idx="1453">
                  <c:v>0.8862982827</c:v>
                </c:pt>
                <c:pt idx="1454">
                  <c:v>0.8862982827</c:v>
                </c:pt>
                <c:pt idx="1455">
                  <c:v>0.8862982827</c:v>
                </c:pt>
                <c:pt idx="1456">
                  <c:v>0.8862982827</c:v>
                </c:pt>
                <c:pt idx="1457">
                  <c:v>0.8862982827</c:v>
                </c:pt>
                <c:pt idx="1458">
                  <c:v>0.8862982827</c:v>
                </c:pt>
                <c:pt idx="1459">
                  <c:v>0.8862982827</c:v>
                </c:pt>
                <c:pt idx="1460">
                  <c:v>0.88573014279999995</c:v>
                </c:pt>
                <c:pt idx="1461">
                  <c:v>0.88573014279999995</c:v>
                </c:pt>
                <c:pt idx="1462">
                  <c:v>0.88573014279999995</c:v>
                </c:pt>
                <c:pt idx="1463">
                  <c:v>0.88573014279999995</c:v>
                </c:pt>
                <c:pt idx="1464">
                  <c:v>0.88573014279999995</c:v>
                </c:pt>
                <c:pt idx="1465">
                  <c:v>0.88573014279999995</c:v>
                </c:pt>
                <c:pt idx="1466">
                  <c:v>0.88573014279999995</c:v>
                </c:pt>
                <c:pt idx="1467">
                  <c:v>0.88573014279999995</c:v>
                </c:pt>
                <c:pt idx="1468">
                  <c:v>0.88573014279999995</c:v>
                </c:pt>
                <c:pt idx="1469">
                  <c:v>0.88573014279999995</c:v>
                </c:pt>
                <c:pt idx="1470">
                  <c:v>0.88515833509999997</c:v>
                </c:pt>
                <c:pt idx="1471">
                  <c:v>0.88515833509999997</c:v>
                </c:pt>
                <c:pt idx="1472">
                  <c:v>0.88401324020000005</c:v>
                </c:pt>
                <c:pt idx="1473">
                  <c:v>0.88401324020000005</c:v>
                </c:pt>
                <c:pt idx="1474">
                  <c:v>0.88401324020000005</c:v>
                </c:pt>
                <c:pt idx="1475">
                  <c:v>0.88401324020000005</c:v>
                </c:pt>
                <c:pt idx="1476">
                  <c:v>0.88401324020000005</c:v>
                </c:pt>
                <c:pt idx="1477">
                  <c:v>0.88401324020000005</c:v>
                </c:pt>
                <c:pt idx="1478">
                  <c:v>0.88401324020000005</c:v>
                </c:pt>
                <c:pt idx="1479">
                  <c:v>0.88401324020000005</c:v>
                </c:pt>
                <c:pt idx="1480">
                  <c:v>0.88401324020000005</c:v>
                </c:pt>
                <c:pt idx="1481">
                  <c:v>0.88401324020000005</c:v>
                </c:pt>
                <c:pt idx="1482">
                  <c:v>0.88401324020000005</c:v>
                </c:pt>
                <c:pt idx="1483">
                  <c:v>0.88401324020000005</c:v>
                </c:pt>
                <c:pt idx="1484">
                  <c:v>0.88401324020000005</c:v>
                </c:pt>
                <c:pt idx="1485">
                  <c:v>0.88401324020000005</c:v>
                </c:pt>
                <c:pt idx="1486">
                  <c:v>0.88401324020000005</c:v>
                </c:pt>
                <c:pt idx="1487">
                  <c:v>0.88401324020000005</c:v>
                </c:pt>
                <c:pt idx="1488">
                  <c:v>0.88343393930000003</c:v>
                </c:pt>
                <c:pt idx="1489">
                  <c:v>0.88343393930000003</c:v>
                </c:pt>
                <c:pt idx="1490">
                  <c:v>0.88285311479999995</c:v>
                </c:pt>
                <c:pt idx="1491">
                  <c:v>0.88285311479999995</c:v>
                </c:pt>
                <c:pt idx="1492">
                  <c:v>0.88285311479999995</c:v>
                </c:pt>
                <c:pt idx="1493">
                  <c:v>0.88285311479999995</c:v>
                </c:pt>
                <c:pt idx="1494">
                  <c:v>0.88285311479999995</c:v>
                </c:pt>
                <c:pt idx="1495">
                  <c:v>0.88285311479999995</c:v>
                </c:pt>
                <c:pt idx="1496">
                  <c:v>0.88227114179999999</c:v>
                </c:pt>
                <c:pt idx="1497">
                  <c:v>0.88227114179999999</c:v>
                </c:pt>
                <c:pt idx="1498">
                  <c:v>0.88227114179999999</c:v>
                </c:pt>
                <c:pt idx="1499">
                  <c:v>0.88227114179999999</c:v>
                </c:pt>
                <c:pt idx="1500">
                  <c:v>0.88227114179999999</c:v>
                </c:pt>
                <c:pt idx="1501">
                  <c:v>0.88227114179999999</c:v>
                </c:pt>
                <c:pt idx="1502">
                  <c:v>0.88227114179999999</c:v>
                </c:pt>
                <c:pt idx="1503">
                  <c:v>0.88227114179999999</c:v>
                </c:pt>
                <c:pt idx="1504">
                  <c:v>0.88227114179999999</c:v>
                </c:pt>
                <c:pt idx="1505">
                  <c:v>0.88227114179999999</c:v>
                </c:pt>
                <c:pt idx="1506">
                  <c:v>0.88168608140000004</c:v>
                </c:pt>
                <c:pt idx="1507">
                  <c:v>0.88168608140000004</c:v>
                </c:pt>
                <c:pt idx="1508">
                  <c:v>0.88109985390000001</c:v>
                </c:pt>
                <c:pt idx="1509">
                  <c:v>0.88109985390000001</c:v>
                </c:pt>
                <c:pt idx="1510">
                  <c:v>0.88051362649999998</c:v>
                </c:pt>
                <c:pt idx="1511">
                  <c:v>0.88051362649999998</c:v>
                </c:pt>
                <c:pt idx="1512">
                  <c:v>0.88051362649999998</c:v>
                </c:pt>
                <c:pt idx="1513">
                  <c:v>0.88051362649999998</c:v>
                </c:pt>
                <c:pt idx="1514">
                  <c:v>0.88051362649999998</c:v>
                </c:pt>
                <c:pt idx="1515">
                  <c:v>0.88051362649999998</c:v>
                </c:pt>
                <c:pt idx="1516">
                  <c:v>0.88051362649999998</c:v>
                </c:pt>
                <c:pt idx="1517">
                  <c:v>0.88051362649999998</c:v>
                </c:pt>
                <c:pt idx="1518">
                  <c:v>0.88051362649999998</c:v>
                </c:pt>
                <c:pt idx="1519">
                  <c:v>0.88051362649999998</c:v>
                </c:pt>
                <c:pt idx="1520">
                  <c:v>0.88051362649999998</c:v>
                </c:pt>
                <c:pt idx="1521">
                  <c:v>0.88051362649999998</c:v>
                </c:pt>
                <c:pt idx="1522">
                  <c:v>0.88051362649999998</c:v>
                </c:pt>
                <c:pt idx="1523">
                  <c:v>0.88051362649999998</c:v>
                </c:pt>
                <c:pt idx="1524">
                  <c:v>0.87992228080000001</c:v>
                </c:pt>
                <c:pt idx="1525">
                  <c:v>0.87992228080000001</c:v>
                </c:pt>
                <c:pt idx="1526">
                  <c:v>0.87992228080000001</c:v>
                </c:pt>
                <c:pt idx="1527">
                  <c:v>0.87992228080000001</c:v>
                </c:pt>
                <c:pt idx="1528">
                  <c:v>0.87992228080000001</c:v>
                </c:pt>
                <c:pt idx="1529">
                  <c:v>0.87992228080000001</c:v>
                </c:pt>
                <c:pt idx="1530">
                  <c:v>0.87992228080000001</c:v>
                </c:pt>
                <c:pt idx="1531">
                  <c:v>0.87992228080000001</c:v>
                </c:pt>
                <c:pt idx="1532">
                  <c:v>0.87992228080000001</c:v>
                </c:pt>
                <c:pt idx="1533">
                  <c:v>0.87992228080000001</c:v>
                </c:pt>
                <c:pt idx="1534">
                  <c:v>0.87992228080000001</c:v>
                </c:pt>
                <c:pt idx="1535">
                  <c:v>0.87992228080000001</c:v>
                </c:pt>
                <c:pt idx="1536">
                  <c:v>0.87992228080000001</c:v>
                </c:pt>
                <c:pt idx="1537">
                  <c:v>0.87992228080000001</c:v>
                </c:pt>
                <c:pt idx="1538">
                  <c:v>0.87932410120000004</c:v>
                </c:pt>
                <c:pt idx="1539">
                  <c:v>0.87932410120000004</c:v>
                </c:pt>
                <c:pt idx="1540">
                  <c:v>0.87932410120000004</c:v>
                </c:pt>
                <c:pt idx="1541">
                  <c:v>0.87932410120000004</c:v>
                </c:pt>
                <c:pt idx="1542">
                  <c:v>0.87872264830000002</c:v>
                </c:pt>
                <c:pt idx="1543">
                  <c:v>0.87872264830000002</c:v>
                </c:pt>
                <c:pt idx="1544">
                  <c:v>0.87872264830000002</c:v>
                </c:pt>
                <c:pt idx="1545">
                  <c:v>0.87872264830000002</c:v>
                </c:pt>
                <c:pt idx="1546">
                  <c:v>0.87872264830000002</c:v>
                </c:pt>
                <c:pt idx="1547">
                  <c:v>0.87872264830000002</c:v>
                </c:pt>
                <c:pt idx="1548">
                  <c:v>0.87872264830000002</c:v>
                </c:pt>
                <c:pt idx="1549">
                  <c:v>0.87872264830000002</c:v>
                </c:pt>
                <c:pt idx="1550">
                  <c:v>0.87872264830000002</c:v>
                </c:pt>
                <c:pt idx="1551">
                  <c:v>0.87872264830000002</c:v>
                </c:pt>
                <c:pt idx="1552">
                  <c:v>0.87872264830000002</c:v>
                </c:pt>
                <c:pt idx="1553">
                  <c:v>0.87872264830000002</c:v>
                </c:pt>
                <c:pt idx="1554">
                  <c:v>0.87811663269999995</c:v>
                </c:pt>
                <c:pt idx="1555">
                  <c:v>0.87811663269999995</c:v>
                </c:pt>
                <c:pt idx="1556">
                  <c:v>0.87811663269999995</c:v>
                </c:pt>
                <c:pt idx="1557">
                  <c:v>0.87811663269999995</c:v>
                </c:pt>
                <c:pt idx="1558">
                  <c:v>0.87811663269999995</c:v>
                </c:pt>
                <c:pt idx="1559">
                  <c:v>0.87811663269999995</c:v>
                </c:pt>
                <c:pt idx="1560">
                  <c:v>0.87811663269999995</c:v>
                </c:pt>
                <c:pt idx="1561">
                  <c:v>0.87811663269999995</c:v>
                </c:pt>
                <c:pt idx="1562">
                  <c:v>0.87811663269999995</c:v>
                </c:pt>
                <c:pt idx="1563">
                  <c:v>0.87811663269999995</c:v>
                </c:pt>
                <c:pt idx="1564">
                  <c:v>0.87811663269999995</c:v>
                </c:pt>
                <c:pt idx="1565">
                  <c:v>0.87811663269999995</c:v>
                </c:pt>
                <c:pt idx="1566">
                  <c:v>0.87811663269999995</c:v>
                </c:pt>
                <c:pt idx="1567">
                  <c:v>0.87811663269999995</c:v>
                </c:pt>
                <c:pt idx="1568">
                  <c:v>0.87689362900000001</c:v>
                </c:pt>
                <c:pt idx="1569">
                  <c:v>0.87689362900000001</c:v>
                </c:pt>
                <c:pt idx="1570">
                  <c:v>0.87689362900000001</c:v>
                </c:pt>
                <c:pt idx="1571">
                  <c:v>0.87689362900000001</c:v>
                </c:pt>
                <c:pt idx="1572">
                  <c:v>0.87689362900000001</c:v>
                </c:pt>
                <c:pt idx="1573">
                  <c:v>0.87689362900000001</c:v>
                </c:pt>
                <c:pt idx="1574">
                  <c:v>0.87689362900000001</c:v>
                </c:pt>
                <c:pt idx="1575">
                  <c:v>0.87689362900000001</c:v>
                </c:pt>
                <c:pt idx="1576">
                  <c:v>0.87689362900000001</c:v>
                </c:pt>
                <c:pt idx="1577">
                  <c:v>0.87689362900000001</c:v>
                </c:pt>
                <c:pt idx="1578">
                  <c:v>0.87689362900000001</c:v>
                </c:pt>
                <c:pt idx="1579">
                  <c:v>0.87689362900000001</c:v>
                </c:pt>
                <c:pt idx="1580">
                  <c:v>0.87627912750000003</c:v>
                </c:pt>
                <c:pt idx="1581">
                  <c:v>0.87627912750000003</c:v>
                </c:pt>
                <c:pt idx="1582">
                  <c:v>0.87627912750000003</c:v>
                </c:pt>
                <c:pt idx="1583">
                  <c:v>0.87627912750000003</c:v>
                </c:pt>
                <c:pt idx="1584">
                  <c:v>0.8756633305</c:v>
                </c:pt>
                <c:pt idx="1585">
                  <c:v>0.8756633305</c:v>
                </c:pt>
                <c:pt idx="1586">
                  <c:v>0.8756633305</c:v>
                </c:pt>
                <c:pt idx="1587">
                  <c:v>0.8756633305</c:v>
                </c:pt>
                <c:pt idx="1588">
                  <c:v>0.8756633305</c:v>
                </c:pt>
                <c:pt idx="1589">
                  <c:v>0.8756633305</c:v>
                </c:pt>
                <c:pt idx="1590">
                  <c:v>0.8756633305</c:v>
                </c:pt>
                <c:pt idx="1591">
                  <c:v>0.8756633305</c:v>
                </c:pt>
                <c:pt idx="1592">
                  <c:v>0.8756633305</c:v>
                </c:pt>
                <c:pt idx="1593">
                  <c:v>0.8756633305</c:v>
                </c:pt>
                <c:pt idx="1594">
                  <c:v>0.8756633305</c:v>
                </c:pt>
                <c:pt idx="1595">
                  <c:v>0.8756633305</c:v>
                </c:pt>
                <c:pt idx="1596">
                  <c:v>0.87504404950000003</c:v>
                </c:pt>
                <c:pt idx="1597">
                  <c:v>0.87504404950000003</c:v>
                </c:pt>
                <c:pt idx="1598">
                  <c:v>0.87504404950000003</c:v>
                </c:pt>
                <c:pt idx="1599">
                  <c:v>0.87504404950000003</c:v>
                </c:pt>
                <c:pt idx="1600">
                  <c:v>0.87504404950000003</c:v>
                </c:pt>
                <c:pt idx="1601">
                  <c:v>0.87504404950000003</c:v>
                </c:pt>
                <c:pt idx="1602">
                  <c:v>0.87504404950000003</c:v>
                </c:pt>
                <c:pt idx="1603">
                  <c:v>0.87504404950000003</c:v>
                </c:pt>
                <c:pt idx="1604">
                  <c:v>0.87504404950000003</c:v>
                </c:pt>
                <c:pt idx="1605">
                  <c:v>0.87504404950000003</c:v>
                </c:pt>
                <c:pt idx="1606">
                  <c:v>0.87504404950000003</c:v>
                </c:pt>
                <c:pt idx="1607">
                  <c:v>0.87504404950000003</c:v>
                </c:pt>
                <c:pt idx="1608">
                  <c:v>0.87504404950000003</c:v>
                </c:pt>
                <c:pt idx="1609">
                  <c:v>0.87504404950000003</c:v>
                </c:pt>
                <c:pt idx="1610">
                  <c:v>0.87504404950000003</c:v>
                </c:pt>
                <c:pt idx="1611">
                  <c:v>0.87504404950000003</c:v>
                </c:pt>
                <c:pt idx="1612">
                  <c:v>0.87379040480000003</c:v>
                </c:pt>
                <c:pt idx="1613">
                  <c:v>0.87379040480000003</c:v>
                </c:pt>
                <c:pt idx="1614">
                  <c:v>0.87379040480000003</c:v>
                </c:pt>
                <c:pt idx="1615">
                  <c:v>0.87379040480000003</c:v>
                </c:pt>
                <c:pt idx="1616">
                  <c:v>0.87316268180000001</c:v>
                </c:pt>
                <c:pt idx="1617">
                  <c:v>0.87316268180000001</c:v>
                </c:pt>
                <c:pt idx="1618">
                  <c:v>0.87316268180000001</c:v>
                </c:pt>
                <c:pt idx="1619">
                  <c:v>0.87316268180000001</c:v>
                </c:pt>
                <c:pt idx="1620">
                  <c:v>0.87316268180000001</c:v>
                </c:pt>
                <c:pt idx="1621">
                  <c:v>0.87316268180000001</c:v>
                </c:pt>
                <c:pt idx="1622">
                  <c:v>0.87316268180000001</c:v>
                </c:pt>
                <c:pt idx="1623">
                  <c:v>0.87316268180000001</c:v>
                </c:pt>
                <c:pt idx="1624">
                  <c:v>0.87316268180000001</c:v>
                </c:pt>
                <c:pt idx="1625">
                  <c:v>0.87316268180000001</c:v>
                </c:pt>
                <c:pt idx="1626">
                  <c:v>0.87316268180000001</c:v>
                </c:pt>
                <c:pt idx="1627">
                  <c:v>0.87316268180000001</c:v>
                </c:pt>
                <c:pt idx="1628">
                  <c:v>0.87316268180000001</c:v>
                </c:pt>
                <c:pt idx="1629">
                  <c:v>0.87316268180000001</c:v>
                </c:pt>
                <c:pt idx="1630">
                  <c:v>0.87252857669999995</c:v>
                </c:pt>
                <c:pt idx="1631">
                  <c:v>0.87252857669999995</c:v>
                </c:pt>
                <c:pt idx="1632">
                  <c:v>0.87252857669999995</c:v>
                </c:pt>
                <c:pt idx="1633">
                  <c:v>0.87252857669999995</c:v>
                </c:pt>
                <c:pt idx="1634">
                  <c:v>0.87189215909999995</c:v>
                </c:pt>
                <c:pt idx="1635">
                  <c:v>0.87189215909999995</c:v>
                </c:pt>
                <c:pt idx="1636">
                  <c:v>0.87189215909999995</c:v>
                </c:pt>
                <c:pt idx="1637">
                  <c:v>0.87189215909999995</c:v>
                </c:pt>
                <c:pt idx="1638">
                  <c:v>0.87189215909999995</c:v>
                </c:pt>
                <c:pt idx="1639">
                  <c:v>0.87189215909999995</c:v>
                </c:pt>
                <c:pt idx="1640">
                  <c:v>0.87189215909999995</c:v>
                </c:pt>
                <c:pt idx="1641">
                  <c:v>0.87189215909999995</c:v>
                </c:pt>
                <c:pt idx="1642">
                  <c:v>0.87189215909999995</c:v>
                </c:pt>
                <c:pt idx="1643">
                  <c:v>0.87189215909999995</c:v>
                </c:pt>
                <c:pt idx="1644">
                  <c:v>0.87189215909999995</c:v>
                </c:pt>
                <c:pt idx="1645">
                  <c:v>0.87189215909999995</c:v>
                </c:pt>
                <c:pt idx="1646">
                  <c:v>0.87189215909999995</c:v>
                </c:pt>
                <c:pt idx="1647">
                  <c:v>0.87189215909999995</c:v>
                </c:pt>
                <c:pt idx="1648">
                  <c:v>0.87189215909999995</c:v>
                </c:pt>
                <c:pt idx="1649">
                  <c:v>0.87189215909999995</c:v>
                </c:pt>
                <c:pt idx="1650">
                  <c:v>0.87125153290000001</c:v>
                </c:pt>
                <c:pt idx="1651">
                  <c:v>0.87125153290000001</c:v>
                </c:pt>
                <c:pt idx="1652">
                  <c:v>0.87125153290000001</c:v>
                </c:pt>
                <c:pt idx="1653">
                  <c:v>0.87125153290000001</c:v>
                </c:pt>
                <c:pt idx="1654">
                  <c:v>0.87125153290000001</c:v>
                </c:pt>
                <c:pt idx="1655">
                  <c:v>0.87125153290000001</c:v>
                </c:pt>
                <c:pt idx="1656">
                  <c:v>0.87125153290000001</c:v>
                </c:pt>
                <c:pt idx="1657">
                  <c:v>0.87125153290000001</c:v>
                </c:pt>
                <c:pt idx="1658">
                  <c:v>0.87125153290000001</c:v>
                </c:pt>
                <c:pt idx="1659">
                  <c:v>0.87125153290000001</c:v>
                </c:pt>
                <c:pt idx="1660">
                  <c:v>0.87060949050000003</c:v>
                </c:pt>
                <c:pt idx="1661">
                  <c:v>0.87060949050000003</c:v>
                </c:pt>
                <c:pt idx="1662">
                  <c:v>0.87060949050000003</c:v>
                </c:pt>
                <c:pt idx="1663">
                  <c:v>0.87060949050000003</c:v>
                </c:pt>
                <c:pt idx="1664">
                  <c:v>0.86996459459999997</c:v>
                </c:pt>
                <c:pt idx="1665">
                  <c:v>0.86996459459999997</c:v>
                </c:pt>
                <c:pt idx="1666">
                  <c:v>0.86996459459999997</c:v>
                </c:pt>
                <c:pt idx="1667">
                  <c:v>0.86996459459999997</c:v>
                </c:pt>
                <c:pt idx="1668">
                  <c:v>0.86996459459999997</c:v>
                </c:pt>
                <c:pt idx="1669">
                  <c:v>0.86996459459999997</c:v>
                </c:pt>
                <c:pt idx="1670">
                  <c:v>0.8693177808</c:v>
                </c:pt>
                <c:pt idx="1671">
                  <c:v>0.8693177808</c:v>
                </c:pt>
                <c:pt idx="1672">
                  <c:v>0.8693177808</c:v>
                </c:pt>
                <c:pt idx="1673">
                  <c:v>0.8693177808</c:v>
                </c:pt>
                <c:pt idx="1674">
                  <c:v>0.8693177808</c:v>
                </c:pt>
                <c:pt idx="1675">
                  <c:v>0.8693177808</c:v>
                </c:pt>
                <c:pt idx="1676">
                  <c:v>0.8693177808</c:v>
                </c:pt>
                <c:pt idx="1677">
                  <c:v>0.8693177808</c:v>
                </c:pt>
                <c:pt idx="1678">
                  <c:v>0.8693177808</c:v>
                </c:pt>
                <c:pt idx="1679">
                  <c:v>0.8693177808</c:v>
                </c:pt>
                <c:pt idx="1680">
                  <c:v>0.8693177808</c:v>
                </c:pt>
                <c:pt idx="1681">
                  <c:v>0.8693177808</c:v>
                </c:pt>
                <c:pt idx="1682">
                  <c:v>0.8693177808</c:v>
                </c:pt>
                <c:pt idx="1683">
                  <c:v>0.8693177808</c:v>
                </c:pt>
                <c:pt idx="1684">
                  <c:v>0.8693177808</c:v>
                </c:pt>
                <c:pt idx="1685">
                  <c:v>0.8693177808</c:v>
                </c:pt>
                <c:pt idx="1686">
                  <c:v>0.8693177808</c:v>
                </c:pt>
                <c:pt idx="1687">
                  <c:v>0.8693177808</c:v>
                </c:pt>
                <c:pt idx="1688">
                  <c:v>0.8693177808</c:v>
                </c:pt>
                <c:pt idx="1689">
                  <c:v>0.8693177808</c:v>
                </c:pt>
                <c:pt idx="1690">
                  <c:v>0.8693177808</c:v>
                </c:pt>
                <c:pt idx="1691">
                  <c:v>0.8693177808</c:v>
                </c:pt>
                <c:pt idx="1692">
                  <c:v>0.8693177808</c:v>
                </c:pt>
                <c:pt idx="1693">
                  <c:v>0.8693177808</c:v>
                </c:pt>
                <c:pt idx="1694">
                  <c:v>0.8693177808</c:v>
                </c:pt>
                <c:pt idx="1695">
                  <c:v>0.8693177808</c:v>
                </c:pt>
                <c:pt idx="1696">
                  <c:v>0.86866169189999998</c:v>
                </c:pt>
                <c:pt idx="1697">
                  <c:v>0.86866169189999998</c:v>
                </c:pt>
                <c:pt idx="1698">
                  <c:v>0.86866169189999998</c:v>
                </c:pt>
                <c:pt idx="1699">
                  <c:v>0.86866169189999998</c:v>
                </c:pt>
                <c:pt idx="1700">
                  <c:v>0.86866169189999998</c:v>
                </c:pt>
                <c:pt idx="1701">
                  <c:v>0.86866169189999998</c:v>
                </c:pt>
                <c:pt idx="1702">
                  <c:v>0.86866169189999998</c:v>
                </c:pt>
                <c:pt idx="1703">
                  <c:v>0.86866169189999998</c:v>
                </c:pt>
                <c:pt idx="1704">
                  <c:v>0.86734053339999995</c:v>
                </c:pt>
                <c:pt idx="1705">
                  <c:v>0.86734053339999995</c:v>
                </c:pt>
                <c:pt idx="1706">
                  <c:v>0.86667894649999999</c:v>
                </c:pt>
                <c:pt idx="1707">
                  <c:v>0.86667894649999999</c:v>
                </c:pt>
                <c:pt idx="1708">
                  <c:v>0.86535577249999995</c:v>
                </c:pt>
                <c:pt idx="1709">
                  <c:v>0.86535577249999995</c:v>
                </c:pt>
                <c:pt idx="1710">
                  <c:v>0.86535577249999995</c:v>
                </c:pt>
                <c:pt idx="1711">
                  <c:v>0.86535577249999995</c:v>
                </c:pt>
                <c:pt idx="1712">
                  <c:v>0.86535577249999995</c:v>
                </c:pt>
                <c:pt idx="1713">
                  <c:v>0.86535577249999995</c:v>
                </c:pt>
                <c:pt idx="1714">
                  <c:v>0.86535577249999995</c:v>
                </c:pt>
                <c:pt idx="1715">
                  <c:v>0.86535577249999995</c:v>
                </c:pt>
                <c:pt idx="1716">
                  <c:v>0.86535577249999995</c:v>
                </c:pt>
                <c:pt idx="1717">
                  <c:v>0.86535577249999995</c:v>
                </c:pt>
                <c:pt idx="1718">
                  <c:v>0.86535577249999995</c:v>
                </c:pt>
                <c:pt idx="1719">
                  <c:v>0.86535577249999995</c:v>
                </c:pt>
                <c:pt idx="1720">
                  <c:v>0.86468805969999996</c:v>
                </c:pt>
                <c:pt idx="1721">
                  <c:v>0.86468805969999996</c:v>
                </c:pt>
                <c:pt idx="1722">
                  <c:v>0.86402034689999996</c:v>
                </c:pt>
                <c:pt idx="1723">
                  <c:v>0.86402034689999996</c:v>
                </c:pt>
                <c:pt idx="1724">
                  <c:v>0.86335263409999996</c:v>
                </c:pt>
                <c:pt idx="1725">
                  <c:v>0.86335263409999996</c:v>
                </c:pt>
                <c:pt idx="1726">
                  <c:v>0.86335263409999996</c:v>
                </c:pt>
                <c:pt idx="1727">
                  <c:v>0.86335263409999996</c:v>
                </c:pt>
                <c:pt idx="1728">
                  <c:v>0.86335263409999996</c:v>
                </c:pt>
                <c:pt idx="1729">
                  <c:v>0.86335263409999996</c:v>
                </c:pt>
                <c:pt idx="1730">
                  <c:v>0.86268180849999998</c:v>
                </c:pt>
                <c:pt idx="1731">
                  <c:v>0.86268180849999998</c:v>
                </c:pt>
                <c:pt idx="1732">
                  <c:v>0.86268180849999998</c:v>
                </c:pt>
                <c:pt idx="1733">
                  <c:v>0.86268180849999998</c:v>
                </c:pt>
                <c:pt idx="1734">
                  <c:v>0.86268180849999998</c:v>
                </c:pt>
                <c:pt idx="1735">
                  <c:v>0.86268180849999998</c:v>
                </c:pt>
                <c:pt idx="1736">
                  <c:v>0.8620088897</c:v>
                </c:pt>
                <c:pt idx="1737">
                  <c:v>0.8620088897</c:v>
                </c:pt>
                <c:pt idx="1738">
                  <c:v>0.8620088897</c:v>
                </c:pt>
                <c:pt idx="1739">
                  <c:v>0.8620088897</c:v>
                </c:pt>
                <c:pt idx="1740">
                  <c:v>0.8620088897</c:v>
                </c:pt>
                <c:pt idx="1741">
                  <c:v>0.8620088897</c:v>
                </c:pt>
                <c:pt idx="1742">
                  <c:v>0.86133333420000002</c:v>
                </c:pt>
                <c:pt idx="1743">
                  <c:v>0.86133333420000002</c:v>
                </c:pt>
                <c:pt idx="1744">
                  <c:v>0.86133333420000002</c:v>
                </c:pt>
                <c:pt idx="1745">
                  <c:v>0.86133333420000002</c:v>
                </c:pt>
                <c:pt idx="1746">
                  <c:v>0.86133333420000002</c:v>
                </c:pt>
                <c:pt idx="1747">
                  <c:v>0.86133333420000002</c:v>
                </c:pt>
                <c:pt idx="1748">
                  <c:v>0.86065351310000004</c:v>
                </c:pt>
                <c:pt idx="1749">
                  <c:v>0.86065351310000004</c:v>
                </c:pt>
                <c:pt idx="1750">
                  <c:v>0.86065351310000004</c:v>
                </c:pt>
                <c:pt idx="1751">
                  <c:v>0.86065351310000004</c:v>
                </c:pt>
                <c:pt idx="1752">
                  <c:v>0.85997369199999996</c:v>
                </c:pt>
                <c:pt idx="1753">
                  <c:v>0.85997369199999996</c:v>
                </c:pt>
                <c:pt idx="1754">
                  <c:v>0.85997369199999996</c:v>
                </c:pt>
                <c:pt idx="1755">
                  <c:v>0.85997369199999996</c:v>
                </c:pt>
                <c:pt idx="1756">
                  <c:v>0.85997369199999996</c:v>
                </c:pt>
                <c:pt idx="1757">
                  <c:v>0.85997369199999996</c:v>
                </c:pt>
                <c:pt idx="1758">
                  <c:v>0.85997369199999996</c:v>
                </c:pt>
                <c:pt idx="1759">
                  <c:v>0.85997369199999996</c:v>
                </c:pt>
                <c:pt idx="1760">
                  <c:v>0.85997369199999996</c:v>
                </c:pt>
                <c:pt idx="1761">
                  <c:v>0.85997369199999996</c:v>
                </c:pt>
                <c:pt idx="1762">
                  <c:v>0.85997369199999996</c:v>
                </c:pt>
                <c:pt idx="1763">
                  <c:v>0.85997369199999996</c:v>
                </c:pt>
                <c:pt idx="1764">
                  <c:v>0.85997369199999996</c:v>
                </c:pt>
                <c:pt idx="1765">
                  <c:v>0.85997369199999996</c:v>
                </c:pt>
                <c:pt idx="1766">
                  <c:v>0.85997369199999996</c:v>
                </c:pt>
                <c:pt idx="1767">
                  <c:v>0.85997369199999996</c:v>
                </c:pt>
                <c:pt idx="1768">
                  <c:v>0.85997369199999996</c:v>
                </c:pt>
                <c:pt idx="1769">
                  <c:v>0.85997369199999996</c:v>
                </c:pt>
                <c:pt idx="1770">
                  <c:v>0.85997369199999996</c:v>
                </c:pt>
                <c:pt idx="1771">
                  <c:v>0.85997369199999996</c:v>
                </c:pt>
                <c:pt idx="1772">
                  <c:v>0.85997369199999996</c:v>
                </c:pt>
                <c:pt idx="1773">
                  <c:v>0.85997369199999996</c:v>
                </c:pt>
                <c:pt idx="1774">
                  <c:v>0.85997369199999996</c:v>
                </c:pt>
                <c:pt idx="1775">
                  <c:v>0.85997369199999996</c:v>
                </c:pt>
                <c:pt idx="1776">
                  <c:v>0.85997369199999996</c:v>
                </c:pt>
                <c:pt idx="1777">
                  <c:v>0.85997369199999996</c:v>
                </c:pt>
                <c:pt idx="1778">
                  <c:v>0.85928072359999996</c:v>
                </c:pt>
                <c:pt idx="1779">
                  <c:v>0.85928072359999996</c:v>
                </c:pt>
                <c:pt idx="1780">
                  <c:v>0.85928072359999996</c:v>
                </c:pt>
                <c:pt idx="1781">
                  <c:v>0.85928072359999996</c:v>
                </c:pt>
                <c:pt idx="1782">
                  <c:v>0.85928072359999996</c:v>
                </c:pt>
                <c:pt idx="1783">
                  <c:v>0.85928072359999996</c:v>
                </c:pt>
                <c:pt idx="1784">
                  <c:v>0.85928072359999996</c:v>
                </c:pt>
                <c:pt idx="1785">
                  <c:v>0.85928072359999996</c:v>
                </c:pt>
                <c:pt idx="1786">
                  <c:v>0.85858607470000003</c:v>
                </c:pt>
                <c:pt idx="1787">
                  <c:v>0.85858607470000003</c:v>
                </c:pt>
                <c:pt idx="1788">
                  <c:v>0.85789086329999997</c:v>
                </c:pt>
                <c:pt idx="1789">
                  <c:v>0.85789086329999997</c:v>
                </c:pt>
                <c:pt idx="1790">
                  <c:v>0.85789086329999997</c:v>
                </c:pt>
                <c:pt idx="1791">
                  <c:v>0.85789086329999997</c:v>
                </c:pt>
                <c:pt idx="1792">
                  <c:v>0.85789086329999997</c:v>
                </c:pt>
                <c:pt idx="1793">
                  <c:v>0.85789086329999997</c:v>
                </c:pt>
                <c:pt idx="1794">
                  <c:v>0.85789086329999997</c:v>
                </c:pt>
                <c:pt idx="1795">
                  <c:v>0.85789086329999997</c:v>
                </c:pt>
                <c:pt idx="1796">
                  <c:v>0.85719225509999997</c:v>
                </c:pt>
                <c:pt idx="1797">
                  <c:v>0.85719225509999997</c:v>
                </c:pt>
                <c:pt idx="1798">
                  <c:v>0.85719225509999997</c:v>
                </c:pt>
                <c:pt idx="1799">
                  <c:v>0.85719225509999997</c:v>
                </c:pt>
                <c:pt idx="1800">
                  <c:v>0.85719225509999997</c:v>
                </c:pt>
                <c:pt idx="1801">
                  <c:v>0.85719225509999997</c:v>
                </c:pt>
                <c:pt idx="1802">
                  <c:v>0.85719225509999997</c:v>
                </c:pt>
                <c:pt idx="1803">
                  <c:v>0.85719225509999997</c:v>
                </c:pt>
                <c:pt idx="1804">
                  <c:v>0.85719225509999997</c:v>
                </c:pt>
                <c:pt idx="1805">
                  <c:v>0.85719225509999997</c:v>
                </c:pt>
                <c:pt idx="1806">
                  <c:v>0.85719225509999997</c:v>
                </c:pt>
                <c:pt idx="1807">
                  <c:v>0.85719225509999997</c:v>
                </c:pt>
                <c:pt idx="1808">
                  <c:v>0.85719225509999997</c:v>
                </c:pt>
                <c:pt idx="1809">
                  <c:v>0.85719225509999997</c:v>
                </c:pt>
                <c:pt idx="1810">
                  <c:v>0.85719225509999997</c:v>
                </c:pt>
                <c:pt idx="1811">
                  <c:v>0.85719225509999997</c:v>
                </c:pt>
                <c:pt idx="1812">
                  <c:v>0.85719225509999997</c:v>
                </c:pt>
                <c:pt idx="1813">
                  <c:v>0.85719225509999997</c:v>
                </c:pt>
                <c:pt idx="1814">
                  <c:v>0.8550652272</c:v>
                </c:pt>
                <c:pt idx="1815">
                  <c:v>0.8550652272</c:v>
                </c:pt>
                <c:pt idx="1816">
                  <c:v>0.8550652272</c:v>
                </c:pt>
                <c:pt idx="1817">
                  <c:v>0.8550652272</c:v>
                </c:pt>
                <c:pt idx="1818">
                  <c:v>0.8550652272</c:v>
                </c:pt>
                <c:pt idx="1819">
                  <c:v>0.8550652272</c:v>
                </c:pt>
                <c:pt idx="1820">
                  <c:v>0.8550652272</c:v>
                </c:pt>
                <c:pt idx="1821">
                  <c:v>0.8550652272</c:v>
                </c:pt>
                <c:pt idx="1822">
                  <c:v>0.8550652272</c:v>
                </c:pt>
                <c:pt idx="1823">
                  <c:v>0.8550652272</c:v>
                </c:pt>
                <c:pt idx="1824">
                  <c:v>0.85363055399999999</c:v>
                </c:pt>
                <c:pt idx="1825">
                  <c:v>0.85363055399999999</c:v>
                </c:pt>
                <c:pt idx="1826">
                  <c:v>0.85291321740000003</c:v>
                </c:pt>
                <c:pt idx="1827">
                  <c:v>0.85291321740000003</c:v>
                </c:pt>
                <c:pt idx="1828">
                  <c:v>0.85219588079999997</c:v>
                </c:pt>
                <c:pt idx="1829">
                  <c:v>0.85219588079999997</c:v>
                </c:pt>
                <c:pt idx="1830">
                  <c:v>0.85219588079999997</c:v>
                </c:pt>
                <c:pt idx="1831">
                  <c:v>0.85219588079999997</c:v>
                </c:pt>
                <c:pt idx="1832">
                  <c:v>0.85219588079999997</c:v>
                </c:pt>
                <c:pt idx="1833">
                  <c:v>0.85219588079999997</c:v>
                </c:pt>
                <c:pt idx="1834">
                  <c:v>0.85147429240000005</c:v>
                </c:pt>
                <c:pt idx="1835">
                  <c:v>0.85147429240000005</c:v>
                </c:pt>
                <c:pt idx="1836">
                  <c:v>0.85074839790000001</c:v>
                </c:pt>
                <c:pt idx="1837">
                  <c:v>0.85074839790000001</c:v>
                </c:pt>
                <c:pt idx="1838">
                  <c:v>0.85074839790000001</c:v>
                </c:pt>
                <c:pt idx="1839">
                  <c:v>0.85074839790000001</c:v>
                </c:pt>
                <c:pt idx="1840">
                  <c:v>0.85074839790000001</c:v>
                </c:pt>
                <c:pt idx="1841">
                  <c:v>0.85074839790000001</c:v>
                </c:pt>
                <c:pt idx="1842">
                  <c:v>0.85002064050000004</c:v>
                </c:pt>
                <c:pt idx="1843">
                  <c:v>0.85002064050000004</c:v>
                </c:pt>
                <c:pt idx="1844">
                  <c:v>0.84929100899999999</c:v>
                </c:pt>
                <c:pt idx="1845">
                  <c:v>0.84929100899999999</c:v>
                </c:pt>
                <c:pt idx="1846">
                  <c:v>0.84929100899999999</c:v>
                </c:pt>
                <c:pt idx="1847">
                  <c:v>0.84929100899999999</c:v>
                </c:pt>
                <c:pt idx="1848">
                  <c:v>0.84855696319999996</c:v>
                </c:pt>
                <c:pt idx="1849">
                  <c:v>0.84855696319999996</c:v>
                </c:pt>
                <c:pt idx="1850">
                  <c:v>0.84855696319999996</c:v>
                </c:pt>
                <c:pt idx="1851">
                  <c:v>0.84855696319999996</c:v>
                </c:pt>
                <c:pt idx="1852">
                  <c:v>0.84855696319999996</c:v>
                </c:pt>
                <c:pt idx="1853">
                  <c:v>0.84855696319999996</c:v>
                </c:pt>
                <c:pt idx="1854">
                  <c:v>0.84855696319999996</c:v>
                </c:pt>
                <c:pt idx="1855">
                  <c:v>0.84855696319999996</c:v>
                </c:pt>
                <c:pt idx="1856">
                  <c:v>0.84855696319999996</c:v>
                </c:pt>
                <c:pt idx="1857">
                  <c:v>0.84855696319999996</c:v>
                </c:pt>
                <c:pt idx="1858">
                  <c:v>0.84855696319999996</c:v>
                </c:pt>
                <c:pt idx="1859">
                  <c:v>0.84855696319999996</c:v>
                </c:pt>
                <c:pt idx="1860">
                  <c:v>0.84855696319999996</c:v>
                </c:pt>
                <c:pt idx="1861">
                  <c:v>0.84855696319999996</c:v>
                </c:pt>
                <c:pt idx="1862">
                  <c:v>0.84855696319999996</c:v>
                </c:pt>
                <c:pt idx="1863">
                  <c:v>0.84855696319999996</c:v>
                </c:pt>
                <c:pt idx="1864">
                  <c:v>0.84781065099999997</c:v>
                </c:pt>
                <c:pt idx="1865">
                  <c:v>0.84781065099999997</c:v>
                </c:pt>
                <c:pt idx="1866">
                  <c:v>0.84706368129999998</c:v>
                </c:pt>
                <c:pt idx="1867">
                  <c:v>0.84706368129999998</c:v>
                </c:pt>
                <c:pt idx="1868">
                  <c:v>0.84706368129999998</c:v>
                </c:pt>
                <c:pt idx="1869">
                  <c:v>0.84706368129999998</c:v>
                </c:pt>
                <c:pt idx="1870">
                  <c:v>0.84706368129999998</c:v>
                </c:pt>
                <c:pt idx="1871">
                  <c:v>0.84706368129999998</c:v>
                </c:pt>
                <c:pt idx="1872">
                  <c:v>0.84706368129999998</c:v>
                </c:pt>
                <c:pt idx="1873">
                  <c:v>0.84706368129999998</c:v>
                </c:pt>
                <c:pt idx="1874">
                  <c:v>0.84706368129999998</c:v>
                </c:pt>
                <c:pt idx="1875">
                  <c:v>0.84706368129999998</c:v>
                </c:pt>
                <c:pt idx="1876">
                  <c:v>0.84706368129999998</c:v>
                </c:pt>
                <c:pt idx="1877">
                  <c:v>0.84706368129999998</c:v>
                </c:pt>
                <c:pt idx="1878">
                  <c:v>0.84706368129999998</c:v>
                </c:pt>
                <c:pt idx="1879">
                  <c:v>0.84706368129999998</c:v>
                </c:pt>
                <c:pt idx="1880">
                  <c:v>0.84706368129999998</c:v>
                </c:pt>
                <c:pt idx="1881">
                  <c:v>0.84706368129999998</c:v>
                </c:pt>
                <c:pt idx="1882">
                  <c:v>0.84630872260000001</c:v>
                </c:pt>
                <c:pt idx="1883">
                  <c:v>0.84630872260000001</c:v>
                </c:pt>
                <c:pt idx="1884">
                  <c:v>0.84630872260000001</c:v>
                </c:pt>
                <c:pt idx="1885">
                  <c:v>0.84630872260000001</c:v>
                </c:pt>
                <c:pt idx="1886">
                  <c:v>0.84630872260000001</c:v>
                </c:pt>
                <c:pt idx="1887">
                  <c:v>0.84630872260000001</c:v>
                </c:pt>
                <c:pt idx="1888">
                  <c:v>0.84630872260000001</c:v>
                </c:pt>
                <c:pt idx="1889">
                  <c:v>0.84630872260000001</c:v>
                </c:pt>
                <c:pt idx="1890">
                  <c:v>0.84630872260000001</c:v>
                </c:pt>
                <c:pt idx="1891">
                  <c:v>0.84630872260000001</c:v>
                </c:pt>
                <c:pt idx="1892">
                  <c:v>0.84554833740000002</c:v>
                </c:pt>
                <c:pt idx="1893">
                  <c:v>0.84554833740000002</c:v>
                </c:pt>
                <c:pt idx="1894">
                  <c:v>0.84402756700000003</c:v>
                </c:pt>
                <c:pt idx="1895">
                  <c:v>0.84402756700000003</c:v>
                </c:pt>
                <c:pt idx="1896">
                  <c:v>0.84402756700000003</c:v>
                </c:pt>
                <c:pt idx="1897">
                  <c:v>0.84402756700000003</c:v>
                </c:pt>
                <c:pt idx="1898">
                  <c:v>0.84402756700000003</c:v>
                </c:pt>
                <c:pt idx="1899">
                  <c:v>0.84402756700000003</c:v>
                </c:pt>
                <c:pt idx="1900">
                  <c:v>0.84402756700000003</c:v>
                </c:pt>
                <c:pt idx="1901">
                  <c:v>0.84402756700000003</c:v>
                </c:pt>
                <c:pt idx="1902">
                  <c:v>0.84402756700000003</c:v>
                </c:pt>
                <c:pt idx="1903">
                  <c:v>0.84402756700000003</c:v>
                </c:pt>
                <c:pt idx="1904">
                  <c:v>0.84325957100000004</c:v>
                </c:pt>
                <c:pt idx="1905">
                  <c:v>0.84325957100000004</c:v>
                </c:pt>
                <c:pt idx="1906">
                  <c:v>0.84249157509999995</c:v>
                </c:pt>
                <c:pt idx="1907">
                  <c:v>0.84249157509999995</c:v>
                </c:pt>
                <c:pt idx="1908">
                  <c:v>0.84249157509999995</c:v>
                </c:pt>
                <c:pt idx="1909">
                  <c:v>0.84249157509999995</c:v>
                </c:pt>
                <c:pt idx="1910">
                  <c:v>0.84249157509999995</c:v>
                </c:pt>
                <c:pt idx="1911">
                  <c:v>0.84249157509999995</c:v>
                </c:pt>
                <c:pt idx="1912">
                  <c:v>0.84249157509999995</c:v>
                </c:pt>
                <c:pt idx="1913">
                  <c:v>0.84249157509999995</c:v>
                </c:pt>
                <c:pt idx="1914">
                  <c:v>0.84249157509999995</c:v>
                </c:pt>
                <c:pt idx="1915">
                  <c:v>0.84249157509999995</c:v>
                </c:pt>
                <c:pt idx="1916">
                  <c:v>0.84249157509999995</c:v>
                </c:pt>
                <c:pt idx="1917">
                  <c:v>0.84249157509999995</c:v>
                </c:pt>
                <c:pt idx="1918">
                  <c:v>0.84249157509999995</c:v>
                </c:pt>
                <c:pt idx="1919">
                  <c:v>0.84249157509999995</c:v>
                </c:pt>
                <c:pt idx="1920">
                  <c:v>0.84249157509999995</c:v>
                </c:pt>
                <c:pt idx="1921">
                  <c:v>0.84249157509999995</c:v>
                </c:pt>
                <c:pt idx="1922">
                  <c:v>0.84249157509999995</c:v>
                </c:pt>
                <c:pt idx="1923">
                  <c:v>0.84249157509999995</c:v>
                </c:pt>
                <c:pt idx="1924">
                  <c:v>0.84249157509999995</c:v>
                </c:pt>
                <c:pt idx="1925">
                  <c:v>0.84249157509999995</c:v>
                </c:pt>
                <c:pt idx="1926">
                  <c:v>0.84171004299999996</c:v>
                </c:pt>
                <c:pt idx="1927">
                  <c:v>0.84171004299999996</c:v>
                </c:pt>
                <c:pt idx="1928">
                  <c:v>0.84171004299999996</c:v>
                </c:pt>
                <c:pt idx="1929">
                  <c:v>0.84171004299999996</c:v>
                </c:pt>
                <c:pt idx="1930">
                  <c:v>0.84171004299999996</c:v>
                </c:pt>
                <c:pt idx="1931">
                  <c:v>0.84171004299999996</c:v>
                </c:pt>
                <c:pt idx="1932">
                  <c:v>0.84171004299999996</c:v>
                </c:pt>
                <c:pt idx="1933">
                  <c:v>0.84171004299999996</c:v>
                </c:pt>
                <c:pt idx="1934">
                  <c:v>0.84171004299999996</c:v>
                </c:pt>
                <c:pt idx="1935">
                  <c:v>0.84171004299999996</c:v>
                </c:pt>
                <c:pt idx="1936">
                  <c:v>0.84092339810000005</c:v>
                </c:pt>
                <c:pt idx="1937">
                  <c:v>0.84092339810000005</c:v>
                </c:pt>
                <c:pt idx="1938">
                  <c:v>0.84092339810000005</c:v>
                </c:pt>
                <c:pt idx="1939">
                  <c:v>0.84092339810000005</c:v>
                </c:pt>
                <c:pt idx="1940">
                  <c:v>0.84092339810000005</c:v>
                </c:pt>
                <c:pt idx="1941">
                  <c:v>0.84092339810000005</c:v>
                </c:pt>
                <c:pt idx="1942">
                  <c:v>0.84092339810000005</c:v>
                </c:pt>
                <c:pt idx="1943">
                  <c:v>0.84092339810000005</c:v>
                </c:pt>
                <c:pt idx="1944">
                  <c:v>0.84092339810000005</c:v>
                </c:pt>
                <c:pt idx="1945">
                  <c:v>0.84092339810000005</c:v>
                </c:pt>
                <c:pt idx="1946">
                  <c:v>0.84092339810000005</c:v>
                </c:pt>
                <c:pt idx="1947">
                  <c:v>0.84092339810000005</c:v>
                </c:pt>
                <c:pt idx="1948">
                  <c:v>0.84092339810000005</c:v>
                </c:pt>
                <c:pt idx="1949">
                  <c:v>0.84092339810000005</c:v>
                </c:pt>
                <c:pt idx="1950">
                  <c:v>0.84092339810000005</c:v>
                </c:pt>
                <c:pt idx="1951">
                  <c:v>0.84092339810000005</c:v>
                </c:pt>
                <c:pt idx="1952">
                  <c:v>0.84092339810000005</c:v>
                </c:pt>
                <c:pt idx="1953">
                  <c:v>0.84092339810000005</c:v>
                </c:pt>
                <c:pt idx="1954">
                  <c:v>0.84092339810000005</c:v>
                </c:pt>
                <c:pt idx="1955">
                  <c:v>0.84092339810000005</c:v>
                </c:pt>
                <c:pt idx="1956">
                  <c:v>0.84092339810000005</c:v>
                </c:pt>
                <c:pt idx="1957">
                  <c:v>0.84092339810000005</c:v>
                </c:pt>
                <c:pt idx="1958">
                  <c:v>0.84012099029999998</c:v>
                </c:pt>
                <c:pt idx="1959">
                  <c:v>0.84012099029999998</c:v>
                </c:pt>
                <c:pt idx="1960">
                  <c:v>0.84012099029999998</c:v>
                </c:pt>
                <c:pt idx="1961">
                  <c:v>0.84012099029999998</c:v>
                </c:pt>
                <c:pt idx="1962">
                  <c:v>0.84012099029999998</c:v>
                </c:pt>
                <c:pt idx="1963">
                  <c:v>0.84012099029999998</c:v>
                </c:pt>
                <c:pt idx="1964">
                  <c:v>0.84012099029999998</c:v>
                </c:pt>
                <c:pt idx="1965">
                  <c:v>0.84012099029999998</c:v>
                </c:pt>
                <c:pt idx="1966">
                  <c:v>0.84012099029999998</c:v>
                </c:pt>
                <c:pt idx="1967">
                  <c:v>0.84012099029999998</c:v>
                </c:pt>
                <c:pt idx="1968">
                  <c:v>0.83931162510000001</c:v>
                </c:pt>
                <c:pt idx="1969">
                  <c:v>0.83931162510000001</c:v>
                </c:pt>
                <c:pt idx="1970">
                  <c:v>0.83931162510000001</c:v>
                </c:pt>
                <c:pt idx="1971">
                  <c:v>0.83931162510000001</c:v>
                </c:pt>
                <c:pt idx="1972">
                  <c:v>0.83931162510000001</c:v>
                </c:pt>
                <c:pt idx="1973">
                  <c:v>0.83931162510000001</c:v>
                </c:pt>
                <c:pt idx="1974">
                  <c:v>0.83931162510000001</c:v>
                </c:pt>
                <c:pt idx="1975">
                  <c:v>0.83931162510000001</c:v>
                </c:pt>
                <c:pt idx="1976">
                  <c:v>0.83931162510000001</c:v>
                </c:pt>
                <c:pt idx="1977">
                  <c:v>0.83931162510000001</c:v>
                </c:pt>
                <c:pt idx="1978">
                  <c:v>0.8384959676</c:v>
                </c:pt>
                <c:pt idx="1979">
                  <c:v>0.8384959676</c:v>
                </c:pt>
                <c:pt idx="1980">
                  <c:v>0.8384959676</c:v>
                </c:pt>
                <c:pt idx="1981">
                  <c:v>0.8384959676</c:v>
                </c:pt>
                <c:pt idx="1982">
                  <c:v>0.8384959676</c:v>
                </c:pt>
                <c:pt idx="1983">
                  <c:v>0.8384959676</c:v>
                </c:pt>
                <c:pt idx="1984">
                  <c:v>0.8384959676</c:v>
                </c:pt>
                <c:pt idx="1985">
                  <c:v>0.8384959676</c:v>
                </c:pt>
                <c:pt idx="1986">
                  <c:v>0.83767632339999998</c:v>
                </c:pt>
                <c:pt idx="1987">
                  <c:v>0.83767632339999998</c:v>
                </c:pt>
                <c:pt idx="1988">
                  <c:v>0.83767632339999998</c:v>
                </c:pt>
                <c:pt idx="1989">
                  <c:v>0.83767632339999998</c:v>
                </c:pt>
                <c:pt idx="1990">
                  <c:v>0.83767632339999998</c:v>
                </c:pt>
                <c:pt idx="1991">
                  <c:v>0.83767632339999998</c:v>
                </c:pt>
                <c:pt idx="1992">
                  <c:v>0.83767632339999998</c:v>
                </c:pt>
                <c:pt idx="1993">
                  <c:v>0.83767632339999998</c:v>
                </c:pt>
                <c:pt idx="1994">
                  <c:v>0.83767632339999998</c:v>
                </c:pt>
                <c:pt idx="1995">
                  <c:v>0.83767632339999998</c:v>
                </c:pt>
                <c:pt idx="1996">
                  <c:v>0.83767632339999998</c:v>
                </c:pt>
                <c:pt idx="1997">
                  <c:v>0.83767632339999998</c:v>
                </c:pt>
                <c:pt idx="1998">
                  <c:v>0.83767632339999998</c:v>
                </c:pt>
                <c:pt idx="1999">
                  <c:v>0.83767632339999998</c:v>
                </c:pt>
                <c:pt idx="2000">
                  <c:v>0.83767632339999998</c:v>
                </c:pt>
                <c:pt idx="2001">
                  <c:v>0.83767632339999998</c:v>
                </c:pt>
                <c:pt idx="2002">
                  <c:v>0.83767632339999998</c:v>
                </c:pt>
                <c:pt idx="2003">
                  <c:v>0.83767632339999998</c:v>
                </c:pt>
                <c:pt idx="2004">
                  <c:v>0.83767632339999998</c:v>
                </c:pt>
                <c:pt idx="2005">
                  <c:v>0.83767632339999998</c:v>
                </c:pt>
                <c:pt idx="2006">
                  <c:v>0.83599929380000004</c:v>
                </c:pt>
                <c:pt idx="2007">
                  <c:v>0.83599929380000004</c:v>
                </c:pt>
                <c:pt idx="2008">
                  <c:v>0.83599929380000004</c:v>
                </c:pt>
                <c:pt idx="2009">
                  <c:v>0.83599929380000004</c:v>
                </c:pt>
                <c:pt idx="2010">
                  <c:v>0.83599929380000004</c:v>
                </c:pt>
                <c:pt idx="2011">
                  <c:v>0.83599929380000004</c:v>
                </c:pt>
                <c:pt idx="2012">
                  <c:v>0.83515909349999995</c:v>
                </c:pt>
                <c:pt idx="2013">
                  <c:v>0.83515909349999995</c:v>
                </c:pt>
                <c:pt idx="2014">
                  <c:v>0.83347190339999999</c:v>
                </c:pt>
                <c:pt idx="2015">
                  <c:v>0.83347190339999999</c:v>
                </c:pt>
                <c:pt idx="2016">
                  <c:v>0.83347190339999999</c:v>
                </c:pt>
                <c:pt idx="2017">
                  <c:v>0.83347190339999999</c:v>
                </c:pt>
                <c:pt idx="2018">
                  <c:v>0.83347190339999999</c:v>
                </c:pt>
                <c:pt idx="2019">
                  <c:v>0.83347190339999999</c:v>
                </c:pt>
                <c:pt idx="2020">
                  <c:v>0.83347190339999999</c:v>
                </c:pt>
                <c:pt idx="2021">
                  <c:v>0.83347190339999999</c:v>
                </c:pt>
                <c:pt idx="2022">
                  <c:v>0.83262573900000003</c:v>
                </c:pt>
                <c:pt idx="2023">
                  <c:v>0.83262573900000003</c:v>
                </c:pt>
                <c:pt idx="2024">
                  <c:v>0.83262573900000003</c:v>
                </c:pt>
                <c:pt idx="2025">
                  <c:v>0.83262573900000003</c:v>
                </c:pt>
                <c:pt idx="2026">
                  <c:v>0.83262573900000003</c:v>
                </c:pt>
                <c:pt idx="2027">
                  <c:v>0.83262573900000003</c:v>
                </c:pt>
                <c:pt idx="2028">
                  <c:v>0.83262573900000003</c:v>
                </c:pt>
                <c:pt idx="2029">
                  <c:v>0.83262573900000003</c:v>
                </c:pt>
                <c:pt idx="2030">
                  <c:v>0.83262573900000003</c:v>
                </c:pt>
                <c:pt idx="2031">
                  <c:v>0.83262573900000003</c:v>
                </c:pt>
                <c:pt idx="2032">
                  <c:v>0.83262573900000003</c:v>
                </c:pt>
                <c:pt idx="2033">
                  <c:v>0.83262573900000003</c:v>
                </c:pt>
                <c:pt idx="2034">
                  <c:v>0.83176469890000004</c:v>
                </c:pt>
                <c:pt idx="2035">
                  <c:v>0.83176469890000004</c:v>
                </c:pt>
                <c:pt idx="2036">
                  <c:v>0.83090365889999995</c:v>
                </c:pt>
                <c:pt idx="2037">
                  <c:v>0.83090365889999995</c:v>
                </c:pt>
                <c:pt idx="2038">
                  <c:v>0.83090365889999995</c:v>
                </c:pt>
                <c:pt idx="2039">
                  <c:v>0.83090365889999995</c:v>
                </c:pt>
                <c:pt idx="2040">
                  <c:v>0.83003360270000004</c:v>
                </c:pt>
                <c:pt idx="2041">
                  <c:v>0.83003360270000004</c:v>
                </c:pt>
                <c:pt idx="2042">
                  <c:v>0.82916080179999996</c:v>
                </c:pt>
                <c:pt idx="2043">
                  <c:v>0.82916080179999996</c:v>
                </c:pt>
                <c:pt idx="2044">
                  <c:v>0.82828523610000004</c:v>
                </c:pt>
                <c:pt idx="2045">
                  <c:v>0.82828523610000004</c:v>
                </c:pt>
                <c:pt idx="2046">
                  <c:v>0.82740688480000002</c:v>
                </c:pt>
                <c:pt idx="2047">
                  <c:v>0.82740688480000002</c:v>
                </c:pt>
                <c:pt idx="2048">
                  <c:v>0.82740688480000002</c:v>
                </c:pt>
                <c:pt idx="2049">
                  <c:v>0.82740688480000002</c:v>
                </c:pt>
                <c:pt idx="2050">
                  <c:v>0.82740688480000002</c:v>
                </c:pt>
                <c:pt idx="2051">
                  <c:v>0.82740688480000002</c:v>
                </c:pt>
                <c:pt idx="2052">
                  <c:v>0.82740688480000002</c:v>
                </c:pt>
                <c:pt idx="2053">
                  <c:v>0.82740688480000002</c:v>
                </c:pt>
                <c:pt idx="2054">
                  <c:v>0.82652384649999999</c:v>
                </c:pt>
                <c:pt idx="2055">
                  <c:v>0.82652384649999999</c:v>
                </c:pt>
                <c:pt idx="2056">
                  <c:v>0.82652384649999999</c:v>
                </c:pt>
                <c:pt idx="2057">
                  <c:v>0.82652384649999999</c:v>
                </c:pt>
                <c:pt idx="2058">
                  <c:v>0.82652384649999999</c:v>
                </c:pt>
                <c:pt idx="2059">
                  <c:v>0.82652384649999999</c:v>
                </c:pt>
                <c:pt idx="2060">
                  <c:v>0.82563701830000003</c:v>
                </c:pt>
                <c:pt idx="2061">
                  <c:v>0.82563701830000003</c:v>
                </c:pt>
                <c:pt idx="2062">
                  <c:v>0.82563701830000003</c:v>
                </c:pt>
                <c:pt idx="2063">
                  <c:v>0.82563701830000003</c:v>
                </c:pt>
                <c:pt idx="2064">
                  <c:v>0.82563701830000003</c:v>
                </c:pt>
                <c:pt idx="2065">
                  <c:v>0.82563701830000003</c:v>
                </c:pt>
                <c:pt idx="2066">
                  <c:v>0.82563701830000003</c:v>
                </c:pt>
                <c:pt idx="2067">
                  <c:v>0.82563701830000003</c:v>
                </c:pt>
                <c:pt idx="2068">
                  <c:v>0.82563701830000003</c:v>
                </c:pt>
                <c:pt idx="2069">
                  <c:v>0.82563701830000003</c:v>
                </c:pt>
                <c:pt idx="2070">
                  <c:v>0.82563701830000003</c:v>
                </c:pt>
                <c:pt idx="2071">
                  <c:v>0.82563701830000003</c:v>
                </c:pt>
                <c:pt idx="2072">
                  <c:v>0.82563701830000003</c:v>
                </c:pt>
                <c:pt idx="2073">
                  <c:v>0.82563701830000003</c:v>
                </c:pt>
                <c:pt idx="2074">
                  <c:v>0.82563701830000003</c:v>
                </c:pt>
                <c:pt idx="2075">
                  <c:v>0.82563701830000003</c:v>
                </c:pt>
                <c:pt idx="2076">
                  <c:v>0.82563701830000003</c:v>
                </c:pt>
                <c:pt idx="2077">
                  <c:v>0.82563701830000003</c:v>
                </c:pt>
                <c:pt idx="2078">
                  <c:v>0.82472672390000001</c:v>
                </c:pt>
                <c:pt idx="2079">
                  <c:v>0.82472672390000001</c:v>
                </c:pt>
                <c:pt idx="2080">
                  <c:v>0.82472672390000001</c:v>
                </c:pt>
                <c:pt idx="2081">
                  <c:v>0.82472672390000001</c:v>
                </c:pt>
                <c:pt idx="2082">
                  <c:v>0.82472672390000001</c:v>
                </c:pt>
                <c:pt idx="2083">
                  <c:v>0.82472672390000001</c:v>
                </c:pt>
                <c:pt idx="2084">
                  <c:v>0.82472672390000001</c:v>
                </c:pt>
                <c:pt idx="2085">
                  <c:v>0.82472672390000001</c:v>
                </c:pt>
                <c:pt idx="2086">
                  <c:v>0.82472672390000001</c:v>
                </c:pt>
                <c:pt idx="2087">
                  <c:v>0.82472672390000001</c:v>
                </c:pt>
                <c:pt idx="2088">
                  <c:v>0.82472672390000001</c:v>
                </c:pt>
                <c:pt idx="2089">
                  <c:v>0.82472672390000001</c:v>
                </c:pt>
                <c:pt idx="2090">
                  <c:v>0.82472672390000001</c:v>
                </c:pt>
                <c:pt idx="2091">
                  <c:v>0.82472672390000001</c:v>
                </c:pt>
                <c:pt idx="2092">
                  <c:v>0.82472672390000001</c:v>
                </c:pt>
                <c:pt idx="2093">
                  <c:v>0.82472672390000001</c:v>
                </c:pt>
                <c:pt idx="2094">
                  <c:v>0.82472672390000001</c:v>
                </c:pt>
                <c:pt idx="2095">
                  <c:v>0.82472672390000001</c:v>
                </c:pt>
                <c:pt idx="2096">
                  <c:v>0.82472672390000001</c:v>
                </c:pt>
                <c:pt idx="2097">
                  <c:v>0.82472672390000001</c:v>
                </c:pt>
                <c:pt idx="2098">
                  <c:v>0.82472672390000001</c:v>
                </c:pt>
                <c:pt idx="2099">
                  <c:v>0.82472672390000001</c:v>
                </c:pt>
                <c:pt idx="2100">
                  <c:v>0.82472672390000001</c:v>
                </c:pt>
                <c:pt idx="2101">
                  <c:v>0.82472672390000001</c:v>
                </c:pt>
                <c:pt idx="2102">
                  <c:v>0.82472672390000001</c:v>
                </c:pt>
                <c:pt idx="2103">
                  <c:v>0.82472672390000001</c:v>
                </c:pt>
                <c:pt idx="2104">
                  <c:v>0.82472672390000001</c:v>
                </c:pt>
                <c:pt idx="2105">
                  <c:v>0.82472672390000001</c:v>
                </c:pt>
                <c:pt idx="2106">
                  <c:v>0.82472672390000001</c:v>
                </c:pt>
                <c:pt idx="2107">
                  <c:v>0.82472672390000001</c:v>
                </c:pt>
                <c:pt idx="2108">
                  <c:v>0.82472672390000001</c:v>
                </c:pt>
                <c:pt idx="2109">
                  <c:v>0.82472672390000001</c:v>
                </c:pt>
                <c:pt idx="2110">
                  <c:v>0.82472672390000001</c:v>
                </c:pt>
                <c:pt idx="2111">
                  <c:v>0.82472672390000001</c:v>
                </c:pt>
                <c:pt idx="2112">
                  <c:v>0.82472672390000001</c:v>
                </c:pt>
                <c:pt idx="2113">
                  <c:v>0.82472672390000001</c:v>
                </c:pt>
                <c:pt idx="2114">
                  <c:v>0.82472672390000001</c:v>
                </c:pt>
                <c:pt idx="2115">
                  <c:v>0.82472672390000001</c:v>
                </c:pt>
                <c:pt idx="2116">
                  <c:v>0.82472672390000001</c:v>
                </c:pt>
                <c:pt idx="2117">
                  <c:v>0.82472672390000001</c:v>
                </c:pt>
                <c:pt idx="2118">
                  <c:v>0.82472672390000001</c:v>
                </c:pt>
                <c:pt idx="2119">
                  <c:v>0.82472672390000001</c:v>
                </c:pt>
                <c:pt idx="2120">
                  <c:v>0.82281984129999997</c:v>
                </c:pt>
                <c:pt idx="2121">
                  <c:v>0.82281984129999997</c:v>
                </c:pt>
                <c:pt idx="2122">
                  <c:v>0.82186084390000003</c:v>
                </c:pt>
                <c:pt idx="2123">
                  <c:v>0.82186084390000003</c:v>
                </c:pt>
                <c:pt idx="2124">
                  <c:v>0.82186084390000003</c:v>
                </c:pt>
                <c:pt idx="2125">
                  <c:v>0.82186084390000003</c:v>
                </c:pt>
                <c:pt idx="2126">
                  <c:v>0.82186084390000003</c:v>
                </c:pt>
                <c:pt idx="2127">
                  <c:v>0.82186084390000003</c:v>
                </c:pt>
                <c:pt idx="2128">
                  <c:v>0.82186084390000003</c:v>
                </c:pt>
                <c:pt idx="2129">
                  <c:v>0.82186084390000003</c:v>
                </c:pt>
                <c:pt idx="2130">
                  <c:v>0.8208939488</c:v>
                </c:pt>
                <c:pt idx="2131">
                  <c:v>0.8208939488</c:v>
                </c:pt>
                <c:pt idx="2132">
                  <c:v>0.81992705359999996</c:v>
                </c:pt>
                <c:pt idx="2133">
                  <c:v>0.81992705359999996</c:v>
                </c:pt>
                <c:pt idx="2134">
                  <c:v>0.81992705359999996</c:v>
                </c:pt>
                <c:pt idx="2135">
                  <c:v>0.81992705359999996</c:v>
                </c:pt>
                <c:pt idx="2136">
                  <c:v>0.81992705359999996</c:v>
                </c:pt>
                <c:pt idx="2137">
                  <c:v>0.81992705359999996</c:v>
                </c:pt>
                <c:pt idx="2138">
                  <c:v>0.81992705359999996</c:v>
                </c:pt>
                <c:pt idx="2139">
                  <c:v>0.81992705359999996</c:v>
                </c:pt>
                <c:pt idx="2140">
                  <c:v>0.81992705359999996</c:v>
                </c:pt>
                <c:pt idx="2141">
                  <c:v>0.81992705359999996</c:v>
                </c:pt>
                <c:pt idx="2142">
                  <c:v>0.81992705359999996</c:v>
                </c:pt>
                <c:pt idx="2143">
                  <c:v>0.81992705359999996</c:v>
                </c:pt>
                <c:pt idx="2144">
                  <c:v>0.81992705359999996</c:v>
                </c:pt>
                <c:pt idx="2145">
                  <c:v>0.81992705359999996</c:v>
                </c:pt>
                <c:pt idx="2146">
                  <c:v>0.81894978659999995</c:v>
                </c:pt>
                <c:pt idx="2147">
                  <c:v>0.81894978659999995</c:v>
                </c:pt>
                <c:pt idx="2148">
                  <c:v>0.81894978659999995</c:v>
                </c:pt>
                <c:pt idx="2149">
                  <c:v>0.81894978659999995</c:v>
                </c:pt>
                <c:pt idx="2150">
                  <c:v>0.81796900839999998</c:v>
                </c:pt>
                <c:pt idx="2151">
                  <c:v>0.81796900839999998</c:v>
                </c:pt>
                <c:pt idx="2152">
                  <c:v>0.8169858726</c:v>
                </c:pt>
                <c:pt idx="2153">
                  <c:v>0.8169858726</c:v>
                </c:pt>
                <c:pt idx="2154">
                  <c:v>0.8169858726</c:v>
                </c:pt>
                <c:pt idx="2155">
                  <c:v>0.8169858726</c:v>
                </c:pt>
                <c:pt idx="2156">
                  <c:v>0.8169858726</c:v>
                </c:pt>
                <c:pt idx="2157">
                  <c:v>0.8169858726</c:v>
                </c:pt>
                <c:pt idx="2158">
                  <c:v>0.8169858726</c:v>
                </c:pt>
                <c:pt idx="2159">
                  <c:v>0.8169858726</c:v>
                </c:pt>
                <c:pt idx="2160">
                  <c:v>0.8169858726</c:v>
                </c:pt>
                <c:pt idx="2161">
                  <c:v>0.8169858726</c:v>
                </c:pt>
                <c:pt idx="2162">
                  <c:v>0.8169858726</c:v>
                </c:pt>
                <c:pt idx="2163">
                  <c:v>0.8169858726</c:v>
                </c:pt>
                <c:pt idx="2164">
                  <c:v>0.8169858726</c:v>
                </c:pt>
                <c:pt idx="2165">
                  <c:v>0.8169858726</c:v>
                </c:pt>
                <c:pt idx="2166">
                  <c:v>0.8169858726</c:v>
                </c:pt>
                <c:pt idx="2167">
                  <c:v>0.8169858726</c:v>
                </c:pt>
                <c:pt idx="2168">
                  <c:v>0.81597973229999998</c:v>
                </c:pt>
                <c:pt idx="2169">
                  <c:v>0.81597973229999998</c:v>
                </c:pt>
                <c:pt idx="2170">
                  <c:v>0.81597973229999998</c:v>
                </c:pt>
                <c:pt idx="2171">
                  <c:v>0.81597973229999998</c:v>
                </c:pt>
                <c:pt idx="2172">
                  <c:v>0.81597973229999998</c:v>
                </c:pt>
                <c:pt idx="2173">
                  <c:v>0.81597973229999998</c:v>
                </c:pt>
                <c:pt idx="2174">
                  <c:v>0.81597973229999998</c:v>
                </c:pt>
                <c:pt idx="2175">
                  <c:v>0.81597973229999998</c:v>
                </c:pt>
                <c:pt idx="2176">
                  <c:v>0.81597973229999998</c:v>
                </c:pt>
                <c:pt idx="2177">
                  <c:v>0.81597973229999998</c:v>
                </c:pt>
                <c:pt idx="2178">
                  <c:v>0.81597973229999998</c:v>
                </c:pt>
                <c:pt idx="2179">
                  <c:v>0.81597973229999998</c:v>
                </c:pt>
                <c:pt idx="2180">
                  <c:v>0.81495075409999995</c:v>
                </c:pt>
                <c:pt idx="2181">
                  <c:v>0.81495075409999995</c:v>
                </c:pt>
                <c:pt idx="2182">
                  <c:v>0.81495075409999995</c:v>
                </c:pt>
                <c:pt idx="2183">
                  <c:v>0.81495075409999995</c:v>
                </c:pt>
                <c:pt idx="2184">
                  <c:v>0.81495075409999995</c:v>
                </c:pt>
                <c:pt idx="2185">
                  <c:v>0.81495075409999995</c:v>
                </c:pt>
                <c:pt idx="2186">
                  <c:v>0.81495075409999995</c:v>
                </c:pt>
                <c:pt idx="2187">
                  <c:v>0.81495075409999995</c:v>
                </c:pt>
                <c:pt idx="2188">
                  <c:v>0.81495075409999995</c:v>
                </c:pt>
                <c:pt idx="2189">
                  <c:v>0.81495075409999995</c:v>
                </c:pt>
                <c:pt idx="2190">
                  <c:v>0.81495075409999995</c:v>
                </c:pt>
                <c:pt idx="2191">
                  <c:v>0.81495075409999995</c:v>
                </c:pt>
                <c:pt idx="2192">
                  <c:v>0.8139086176</c:v>
                </c:pt>
                <c:pt idx="2193">
                  <c:v>0.8139086176</c:v>
                </c:pt>
                <c:pt idx="2194">
                  <c:v>0.8139086176</c:v>
                </c:pt>
                <c:pt idx="2195">
                  <c:v>0.8139086176</c:v>
                </c:pt>
                <c:pt idx="2196">
                  <c:v>0.8139086176</c:v>
                </c:pt>
                <c:pt idx="2197">
                  <c:v>0.8139086176</c:v>
                </c:pt>
                <c:pt idx="2198">
                  <c:v>0.8139086176</c:v>
                </c:pt>
                <c:pt idx="2199">
                  <c:v>0.8139086176</c:v>
                </c:pt>
                <c:pt idx="2200">
                  <c:v>0.8139086176</c:v>
                </c:pt>
                <c:pt idx="2201">
                  <c:v>0.8139086176</c:v>
                </c:pt>
                <c:pt idx="2202">
                  <c:v>0.8139086176</c:v>
                </c:pt>
                <c:pt idx="2203">
                  <c:v>0.8139086176</c:v>
                </c:pt>
                <c:pt idx="2204">
                  <c:v>0.8139086176</c:v>
                </c:pt>
                <c:pt idx="2205">
                  <c:v>0.8139086176</c:v>
                </c:pt>
                <c:pt idx="2206">
                  <c:v>0.8139086176</c:v>
                </c:pt>
                <c:pt idx="2207">
                  <c:v>0.8139086176</c:v>
                </c:pt>
                <c:pt idx="2208">
                  <c:v>0.81284607369999995</c:v>
                </c:pt>
                <c:pt idx="2209">
                  <c:v>0.81284607369999995</c:v>
                </c:pt>
                <c:pt idx="2210">
                  <c:v>0.81284607369999995</c:v>
                </c:pt>
                <c:pt idx="2211">
                  <c:v>0.81284607369999995</c:v>
                </c:pt>
                <c:pt idx="2212">
                  <c:v>0.81284607369999995</c:v>
                </c:pt>
                <c:pt idx="2213">
                  <c:v>0.81284607369999995</c:v>
                </c:pt>
                <c:pt idx="2214">
                  <c:v>0.81284607369999995</c:v>
                </c:pt>
                <c:pt idx="2215">
                  <c:v>0.81284607369999995</c:v>
                </c:pt>
                <c:pt idx="2216">
                  <c:v>0.81284607369999995</c:v>
                </c:pt>
                <c:pt idx="2217">
                  <c:v>0.81284607369999995</c:v>
                </c:pt>
                <c:pt idx="2218">
                  <c:v>0.81284607369999995</c:v>
                </c:pt>
                <c:pt idx="2219">
                  <c:v>0.81284607369999995</c:v>
                </c:pt>
                <c:pt idx="2220">
                  <c:v>0.81284607369999995</c:v>
                </c:pt>
                <c:pt idx="2221">
                  <c:v>0.81284607369999995</c:v>
                </c:pt>
                <c:pt idx="2222">
                  <c:v>0.81284607369999995</c:v>
                </c:pt>
                <c:pt idx="2223">
                  <c:v>0.81284607369999995</c:v>
                </c:pt>
                <c:pt idx="2224">
                  <c:v>0.81284607369999995</c:v>
                </c:pt>
                <c:pt idx="2225">
                  <c:v>0.81284607369999995</c:v>
                </c:pt>
                <c:pt idx="2226">
                  <c:v>0.81284607369999995</c:v>
                </c:pt>
                <c:pt idx="2227">
                  <c:v>0.81284607369999995</c:v>
                </c:pt>
                <c:pt idx="2228">
                  <c:v>0.8117535387</c:v>
                </c:pt>
                <c:pt idx="2229">
                  <c:v>0.8117535387</c:v>
                </c:pt>
                <c:pt idx="2230">
                  <c:v>0.81066100360000004</c:v>
                </c:pt>
                <c:pt idx="2231">
                  <c:v>0.81066100360000004</c:v>
                </c:pt>
                <c:pt idx="2232">
                  <c:v>0.81066100360000004</c:v>
                </c:pt>
                <c:pt idx="2233">
                  <c:v>0.81066100360000004</c:v>
                </c:pt>
                <c:pt idx="2234">
                  <c:v>0.81066100360000004</c:v>
                </c:pt>
                <c:pt idx="2235">
                  <c:v>0.81066100360000004</c:v>
                </c:pt>
                <c:pt idx="2236">
                  <c:v>0.81066100360000004</c:v>
                </c:pt>
                <c:pt idx="2237">
                  <c:v>0.81066100360000004</c:v>
                </c:pt>
                <c:pt idx="2238">
                  <c:v>0.81066100360000004</c:v>
                </c:pt>
                <c:pt idx="2239">
                  <c:v>0.81066100360000004</c:v>
                </c:pt>
                <c:pt idx="2240">
                  <c:v>0.81066100360000004</c:v>
                </c:pt>
                <c:pt idx="2241">
                  <c:v>0.81066100360000004</c:v>
                </c:pt>
                <c:pt idx="2242">
                  <c:v>0.81066100360000004</c:v>
                </c:pt>
                <c:pt idx="2243">
                  <c:v>0.81066100360000004</c:v>
                </c:pt>
                <c:pt idx="2244">
                  <c:v>0.81066100360000004</c:v>
                </c:pt>
                <c:pt idx="2245">
                  <c:v>0.81066100360000004</c:v>
                </c:pt>
                <c:pt idx="2246">
                  <c:v>0.81066100360000004</c:v>
                </c:pt>
                <c:pt idx="2247">
                  <c:v>0.81066100360000004</c:v>
                </c:pt>
                <c:pt idx="2248">
                  <c:v>0.80953664719999996</c:v>
                </c:pt>
                <c:pt idx="2249">
                  <c:v>0.80953664719999996</c:v>
                </c:pt>
                <c:pt idx="2250">
                  <c:v>0.80953664719999996</c:v>
                </c:pt>
                <c:pt idx="2251">
                  <c:v>0.80953664719999996</c:v>
                </c:pt>
                <c:pt idx="2252">
                  <c:v>0.80953664719999996</c:v>
                </c:pt>
                <c:pt idx="2253">
                  <c:v>0.80953664719999996</c:v>
                </c:pt>
                <c:pt idx="2254">
                  <c:v>0.80953664719999996</c:v>
                </c:pt>
                <c:pt idx="2255">
                  <c:v>0.80953664719999996</c:v>
                </c:pt>
                <c:pt idx="2256">
                  <c:v>0.80953664719999996</c:v>
                </c:pt>
                <c:pt idx="2257">
                  <c:v>0.80953664719999996</c:v>
                </c:pt>
                <c:pt idx="2258">
                  <c:v>0.80839323380000006</c:v>
                </c:pt>
                <c:pt idx="2259">
                  <c:v>0.80839323380000006</c:v>
                </c:pt>
                <c:pt idx="2260">
                  <c:v>0.80839323380000006</c:v>
                </c:pt>
                <c:pt idx="2261">
                  <c:v>0.80839323380000006</c:v>
                </c:pt>
                <c:pt idx="2262">
                  <c:v>0.80839323380000006</c:v>
                </c:pt>
                <c:pt idx="2263">
                  <c:v>0.80839323380000006</c:v>
                </c:pt>
                <c:pt idx="2264">
                  <c:v>0.80839323380000006</c:v>
                </c:pt>
                <c:pt idx="2265">
                  <c:v>0.80839323380000006</c:v>
                </c:pt>
                <c:pt idx="2266">
                  <c:v>0.80839323380000006</c:v>
                </c:pt>
                <c:pt idx="2267">
                  <c:v>0.80839323380000006</c:v>
                </c:pt>
                <c:pt idx="2268">
                  <c:v>0.80723673419999997</c:v>
                </c:pt>
                <c:pt idx="2269">
                  <c:v>0.80723673419999997</c:v>
                </c:pt>
                <c:pt idx="2270">
                  <c:v>0.80723673419999997</c:v>
                </c:pt>
                <c:pt idx="2271">
                  <c:v>0.80723673419999997</c:v>
                </c:pt>
                <c:pt idx="2272">
                  <c:v>0.80723673419999997</c:v>
                </c:pt>
                <c:pt idx="2273">
                  <c:v>0.80723673419999997</c:v>
                </c:pt>
                <c:pt idx="2274">
                  <c:v>0.80723673419999997</c:v>
                </c:pt>
                <c:pt idx="2275">
                  <c:v>0.80723673419999997</c:v>
                </c:pt>
                <c:pt idx="2276">
                  <c:v>0.80723673419999997</c:v>
                </c:pt>
                <c:pt idx="2277">
                  <c:v>0.80723673419999997</c:v>
                </c:pt>
                <c:pt idx="2278">
                  <c:v>0.80606512789999996</c:v>
                </c:pt>
                <c:pt idx="2279">
                  <c:v>0.80606512789999996</c:v>
                </c:pt>
                <c:pt idx="2280">
                  <c:v>0.80606512789999996</c:v>
                </c:pt>
                <c:pt idx="2281">
                  <c:v>0.80606512789999996</c:v>
                </c:pt>
                <c:pt idx="2282">
                  <c:v>0.80606512789999996</c:v>
                </c:pt>
                <c:pt idx="2283">
                  <c:v>0.80606512789999996</c:v>
                </c:pt>
                <c:pt idx="2284">
                  <c:v>0.80606512789999996</c:v>
                </c:pt>
                <c:pt idx="2285">
                  <c:v>0.80606512789999996</c:v>
                </c:pt>
                <c:pt idx="2286">
                  <c:v>0.80606512789999996</c:v>
                </c:pt>
                <c:pt idx="2287">
                  <c:v>0.80606512789999996</c:v>
                </c:pt>
                <c:pt idx="2288">
                  <c:v>0.80489010589999999</c:v>
                </c:pt>
                <c:pt idx="2289">
                  <c:v>0.80489010589999999</c:v>
                </c:pt>
                <c:pt idx="2290">
                  <c:v>0.80489010589999999</c:v>
                </c:pt>
                <c:pt idx="2291">
                  <c:v>0.80489010589999999</c:v>
                </c:pt>
                <c:pt idx="2292">
                  <c:v>0.80489010589999999</c:v>
                </c:pt>
                <c:pt idx="2293">
                  <c:v>0.80489010589999999</c:v>
                </c:pt>
                <c:pt idx="2294">
                  <c:v>0.80489010589999999</c:v>
                </c:pt>
                <c:pt idx="2295">
                  <c:v>0.80489010589999999</c:v>
                </c:pt>
                <c:pt idx="2296">
                  <c:v>0.80489010589999999</c:v>
                </c:pt>
                <c:pt idx="2297">
                  <c:v>0.80489010589999999</c:v>
                </c:pt>
                <c:pt idx="2298">
                  <c:v>0.80489010589999999</c:v>
                </c:pt>
                <c:pt idx="2299">
                  <c:v>0.80489010589999999</c:v>
                </c:pt>
                <c:pt idx="2300">
                  <c:v>0.80489010589999999</c:v>
                </c:pt>
                <c:pt idx="2301">
                  <c:v>0.80489010589999999</c:v>
                </c:pt>
                <c:pt idx="2302">
                  <c:v>0.80489010589999999</c:v>
                </c:pt>
                <c:pt idx="2303">
                  <c:v>0.80489010589999999</c:v>
                </c:pt>
                <c:pt idx="2304">
                  <c:v>0.80368337410000001</c:v>
                </c:pt>
                <c:pt idx="2305">
                  <c:v>0.80368337410000001</c:v>
                </c:pt>
                <c:pt idx="2306">
                  <c:v>0.80368337410000001</c:v>
                </c:pt>
                <c:pt idx="2307">
                  <c:v>0.80368337410000001</c:v>
                </c:pt>
                <c:pt idx="2308">
                  <c:v>0.80368337410000001</c:v>
                </c:pt>
                <c:pt idx="2309">
                  <c:v>0.80368337410000001</c:v>
                </c:pt>
                <c:pt idx="2310">
                  <c:v>0.80368337410000001</c:v>
                </c:pt>
                <c:pt idx="2311">
                  <c:v>0.80368337410000001</c:v>
                </c:pt>
                <c:pt idx="2312">
                  <c:v>0.80368337410000001</c:v>
                </c:pt>
                <c:pt idx="2313">
                  <c:v>0.80368337410000001</c:v>
                </c:pt>
                <c:pt idx="2314">
                  <c:v>0.80368337410000001</c:v>
                </c:pt>
                <c:pt idx="2315">
                  <c:v>0.80368337410000001</c:v>
                </c:pt>
                <c:pt idx="2316">
                  <c:v>0.80368337410000001</c:v>
                </c:pt>
                <c:pt idx="2317">
                  <c:v>0.80368337410000001</c:v>
                </c:pt>
                <c:pt idx="2318">
                  <c:v>0.80368337410000001</c:v>
                </c:pt>
                <c:pt idx="2319">
                  <c:v>0.80368337410000001</c:v>
                </c:pt>
                <c:pt idx="2320">
                  <c:v>0.80368337410000001</c:v>
                </c:pt>
                <c:pt idx="2321">
                  <c:v>0.80368337410000001</c:v>
                </c:pt>
                <c:pt idx="2322">
                  <c:v>0.80245637660000002</c:v>
                </c:pt>
                <c:pt idx="2323">
                  <c:v>0.80245637660000002</c:v>
                </c:pt>
                <c:pt idx="2324">
                  <c:v>0.80245637660000002</c:v>
                </c:pt>
                <c:pt idx="2325">
                  <c:v>0.80245637660000002</c:v>
                </c:pt>
                <c:pt idx="2326">
                  <c:v>0.80245637660000002</c:v>
                </c:pt>
                <c:pt idx="2327">
                  <c:v>0.80245637660000002</c:v>
                </c:pt>
                <c:pt idx="2328">
                  <c:v>0.80245637660000002</c:v>
                </c:pt>
                <c:pt idx="2329">
                  <c:v>0.80245637660000002</c:v>
                </c:pt>
                <c:pt idx="2330">
                  <c:v>0.80245637660000002</c:v>
                </c:pt>
                <c:pt idx="2331">
                  <c:v>0.80245637660000002</c:v>
                </c:pt>
                <c:pt idx="2332">
                  <c:v>0.80245637660000002</c:v>
                </c:pt>
                <c:pt idx="2333">
                  <c:v>0.80245637660000002</c:v>
                </c:pt>
                <c:pt idx="2334">
                  <c:v>0.80245637660000002</c:v>
                </c:pt>
                <c:pt idx="2335">
                  <c:v>0.80245637660000002</c:v>
                </c:pt>
                <c:pt idx="2336">
                  <c:v>0.80245637660000002</c:v>
                </c:pt>
                <c:pt idx="2337">
                  <c:v>0.80245637660000002</c:v>
                </c:pt>
                <c:pt idx="2338">
                  <c:v>0.80245637660000002</c:v>
                </c:pt>
                <c:pt idx="2339">
                  <c:v>0.80245637660000002</c:v>
                </c:pt>
                <c:pt idx="2340">
                  <c:v>0.80120057629999997</c:v>
                </c:pt>
                <c:pt idx="2341">
                  <c:v>0.80120057629999997</c:v>
                </c:pt>
                <c:pt idx="2342">
                  <c:v>0.80120057629999997</c:v>
                </c:pt>
                <c:pt idx="2343">
                  <c:v>0.80120057629999997</c:v>
                </c:pt>
                <c:pt idx="2344">
                  <c:v>0.79993485659999997</c:v>
                </c:pt>
                <c:pt idx="2345">
                  <c:v>0.79993485659999997</c:v>
                </c:pt>
                <c:pt idx="2346">
                  <c:v>0.79993485659999997</c:v>
                </c:pt>
                <c:pt idx="2347">
                  <c:v>0.79993485659999997</c:v>
                </c:pt>
                <c:pt idx="2348">
                  <c:v>0.79993485659999997</c:v>
                </c:pt>
                <c:pt idx="2349">
                  <c:v>0.79993485659999997</c:v>
                </c:pt>
                <c:pt idx="2350">
                  <c:v>0.79993485659999997</c:v>
                </c:pt>
                <c:pt idx="2351">
                  <c:v>0.79993485659999997</c:v>
                </c:pt>
                <c:pt idx="2352">
                  <c:v>0.79993485659999997</c:v>
                </c:pt>
                <c:pt idx="2353">
                  <c:v>0.79993485659999997</c:v>
                </c:pt>
                <c:pt idx="2354">
                  <c:v>0.79993485659999997</c:v>
                </c:pt>
                <c:pt idx="2355">
                  <c:v>0.79993485659999997</c:v>
                </c:pt>
                <c:pt idx="2356">
                  <c:v>0.79993485659999997</c:v>
                </c:pt>
                <c:pt idx="2357">
                  <c:v>0.79993485659999997</c:v>
                </c:pt>
                <c:pt idx="2358">
                  <c:v>0.79993485659999997</c:v>
                </c:pt>
                <c:pt idx="2359">
                  <c:v>0.79993485659999997</c:v>
                </c:pt>
                <c:pt idx="2360">
                  <c:v>0.79993485659999997</c:v>
                </c:pt>
                <c:pt idx="2361">
                  <c:v>0.79993485659999997</c:v>
                </c:pt>
                <c:pt idx="2362">
                  <c:v>0.79993485659999997</c:v>
                </c:pt>
                <c:pt idx="2363">
                  <c:v>0.79993485659999997</c:v>
                </c:pt>
                <c:pt idx="2364">
                  <c:v>0.79993485659999997</c:v>
                </c:pt>
                <c:pt idx="2365">
                  <c:v>0.79993485659999997</c:v>
                </c:pt>
                <c:pt idx="2366">
                  <c:v>0.79993485659999997</c:v>
                </c:pt>
                <c:pt idx="2367">
                  <c:v>0.79993485659999997</c:v>
                </c:pt>
                <c:pt idx="2368">
                  <c:v>0.79993485659999997</c:v>
                </c:pt>
                <c:pt idx="2369">
                  <c:v>0.79993485659999997</c:v>
                </c:pt>
                <c:pt idx="2370">
                  <c:v>0.79993485659999997</c:v>
                </c:pt>
                <c:pt idx="2371">
                  <c:v>0.79993485659999997</c:v>
                </c:pt>
                <c:pt idx="2372">
                  <c:v>0.79993485659999997</c:v>
                </c:pt>
                <c:pt idx="2373">
                  <c:v>0.79993485659999997</c:v>
                </c:pt>
                <c:pt idx="2374">
                  <c:v>0.79993485659999997</c:v>
                </c:pt>
                <c:pt idx="2375">
                  <c:v>0.79993485659999997</c:v>
                </c:pt>
                <c:pt idx="2376">
                  <c:v>0.79993485659999997</c:v>
                </c:pt>
                <c:pt idx="2377">
                  <c:v>0.79993485659999997</c:v>
                </c:pt>
                <c:pt idx="2378">
                  <c:v>0.79993485659999997</c:v>
                </c:pt>
                <c:pt idx="2379">
                  <c:v>0.79993485659999997</c:v>
                </c:pt>
                <c:pt idx="2380">
                  <c:v>0.79993485659999997</c:v>
                </c:pt>
                <c:pt idx="2381">
                  <c:v>0.79993485659999997</c:v>
                </c:pt>
                <c:pt idx="2382">
                  <c:v>0.79993485659999997</c:v>
                </c:pt>
                <c:pt idx="2383">
                  <c:v>0.79993485659999997</c:v>
                </c:pt>
                <c:pt idx="2384">
                  <c:v>0.79993485659999997</c:v>
                </c:pt>
                <c:pt idx="2385">
                  <c:v>0.79993485659999997</c:v>
                </c:pt>
                <c:pt idx="2386">
                  <c:v>0.79993485659999997</c:v>
                </c:pt>
                <c:pt idx="2387">
                  <c:v>0.79993485659999997</c:v>
                </c:pt>
                <c:pt idx="2388">
                  <c:v>0.79859268400000005</c:v>
                </c:pt>
                <c:pt idx="2389">
                  <c:v>0.79859268400000005</c:v>
                </c:pt>
                <c:pt idx="2390">
                  <c:v>0.79859268400000005</c:v>
                </c:pt>
                <c:pt idx="2391">
                  <c:v>0.79859268400000005</c:v>
                </c:pt>
                <c:pt idx="2392">
                  <c:v>0.79859268400000005</c:v>
                </c:pt>
                <c:pt idx="2393">
                  <c:v>0.79859268400000005</c:v>
                </c:pt>
                <c:pt idx="2394">
                  <c:v>0.79859268400000005</c:v>
                </c:pt>
                <c:pt idx="2395">
                  <c:v>0.79859268400000005</c:v>
                </c:pt>
                <c:pt idx="2396">
                  <c:v>0.79859268400000005</c:v>
                </c:pt>
                <c:pt idx="2397">
                  <c:v>0.79859268400000005</c:v>
                </c:pt>
                <c:pt idx="2398">
                  <c:v>0.79723913710000005</c:v>
                </c:pt>
                <c:pt idx="2399">
                  <c:v>0.79723913710000005</c:v>
                </c:pt>
                <c:pt idx="2400">
                  <c:v>0.79723913710000005</c:v>
                </c:pt>
                <c:pt idx="2401">
                  <c:v>0.79723913710000005</c:v>
                </c:pt>
                <c:pt idx="2402">
                  <c:v>0.7958763351</c:v>
                </c:pt>
                <c:pt idx="2403">
                  <c:v>0.7958763351</c:v>
                </c:pt>
                <c:pt idx="2404">
                  <c:v>0.7958763351</c:v>
                </c:pt>
                <c:pt idx="2405">
                  <c:v>0.7958763351</c:v>
                </c:pt>
                <c:pt idx="2406">
                  <c:v>0.7958763351</c:v>
                </c:pt>
                <c:pt idx="2407">
                  <c:v>0.7958763351</c:v>
                </c:pt>
                <c:pt idx="2408">
                  <c:v>0.7958763351</c:v>
                </c:pt>
                <c:pt idx="2409">
                  <c:v>0.7958763351</c:v>
                </c:pt>
                <c:pt idx="2410">
                  <c:v>0.7958763351</c:v>
                </c:pt>
                <c:pt idx="2411">
                  <c:v>0.7958763351</c:v>
                </c:pt>
                <c:pt idx="2412">
                  <c:v>0.7958763351</c:v>
                </c:pt>
                <c:pt idx="2413">
                  <c:v>0.7958763351</c:v>
                </c:pt>
                <c:pt idx="2414">
                  <c:v>0.7958763351</c:v>
                </c:pt>
                <c:pt idx="2415">
                  <c:v>0.7958763351</c:v>
                </c:pt>
                <c:pt idx="2416">
                  <c:v>0.79448494290000005</c:v>
                </c:pt>
                <c:pt idx="2417">
                  <c:v>0.79448494290000005</c:v>
                </c:pt>
                <c:pt idx="2418">
                  <c:v>0.79448494290000005</c:v>
                </c:pt>
                <c:pt idx="2419">
                  <c:v>0.79448494290000005</c:v>
                </c:pt>
                <c:pt idx="2420">
                  <c:v>0.79448494290000005</c:v>
                </c:pt>
                <c:pt idx="2421">
                  <c:v>0.79448494290000005</c:v>
                </c:pt>
                <c:pt idx="2422">
                  <c:v>0.79307877490000001</c:v>
                </c:pt>
                <c:pt idx="2423">
                  <c:v>0.79307877490000001</c:v>
                </c:pt>
                <c:pt idx="2424">
                  <c:v>0.79307877490000001</c:v>
                </c:pt>
                <c:pt idx="2425">
                  <c:v>0.79307877490000001</c:v>
                </c:pt>
                <c:pt idx="2426">
                  <c:v>0.79307877490000001</c:v>
                </c:pt>
                <c:pt idx="2427">
                  <c:v>0.79307877490000001</c:v>
                </c:pt>
                <c:pt idx="2428">
                  <c:v>0.79307877490000001</c:v>
                </c:pt>
                <c:pt idx="2429">
                  <c:v>0.79307877490000001</c:v>
                </c:pt>
                <c:pt idx="2430">
                  <c:v>0.79165748680000003</c:v>
                </c:pt>
                <c:pt idx="2431">
                  <c:v>0.79165748680000003</c:v>
                </c:pt>
                <c:pt idx="2432">
                  <c:v>0.79165748680000003</c:v>
                </c:pt>
                <c:pt idx="2433">
                  <c:v>0.79165748680000003</c:v>
                </c:pt>
                <c:pt idx="2434">
                  <c:v>0.79022591809999998</c:v>
                </c:pt>
                <c:pt idx="2435">
                  <c:v>0.79022591809999998</c:v>
                </c:pt>
                <c:pt idx="2436">
                  <c:v>0.79022591809999998</c:v>
                </c:pt>
                <c:pt idx="2437">
                  <c:v>0.79022591809999998</c:v>
                </c:pt>
                <c:pt idx="2438">
                  <c:v>0.79022591809999998</c:v>
                </c:pt>
                <c:pt idx="2439">
                  <c:v>0.79022591809999998</c:v>
                </c:pt>
                <c:pt idx="2440">
                  <c:v>0.79022591809999998</c:v>
                </c:pt>
                <c:pt idx="2441">
                  <c:v>0.79022591809999998</c:v>
                </c:pt>
                <c:pt idx="2442">
                  <c:v>0.79022591809999998</c:v>
                </c:pt>
                <c:pt idx="2443">
                  <c:v>0.79022591809999998</c:v>
                </c:pt>
                <c:pt idx="2444">
                  <c:v>0.79022591809999998</c:v>
                </c:pt>
                <c:pt idx="2445">
                  <c:v>0.79022591809999998</c:v>
                </c:pt>
                <c:pt idx="2446">
                  <c:v>0.79022591809999998</c:v>
                </c:pt>
                <c:pt idx="2447">
                  <c:v>0.79022591809999998</c:v>
                </c:pt>
                <c:pt idx="2448">
                  <c:v>0.78876253669999996</c:v>
                </c:pt>
                <c:pt idx="2449">
                  <c:v>0.78876253669999996</c:v>
                </c:pt>
                <c:pt idx="2450">
                  <c:v>0.78729370519999997</c:v>
                </c:pt>
                <c:pt idx="2451">
                  <c:v>0.78729370519999997</c:v>
                </c:pt>
                <c:pt idx="2452">
                  <c:v>0.78729370519999997</c:v>
                </c:pt>
                <c:pt idx="2453">
                  <c:v>0.78729370519999997</c:v>
                </c:pt>
                <c:pt idx="2454">
                  <c:v>0.78729370519999997</c:v>
                </c:pt>
                <c:pt idx="2455">
                  <c:v>0.78729370519999997</c:v>
                </c:pt>
                <c:pt idx="2456">
                  <c:v>0.78729370519999997</c:v>
                </c:pt>
                <c:pt idx="2457">
                  <c:v>0.78729370519999997</c:v>
                </c:pt>
                <c:pt idx="2458">
                  <c:v>0.78729370519999997</c:v>
                </c:pt>
                <c:pt idx="2459">
                  <c:v>0.78729370519999997</c:v>
                </c:pt>
                <c:pt idx="2460">
                  <c:v>0.78729370519999997</c:v>
                </c:pt>
                <c:pt idx="2461">
                  <c:v>0.78729370519999997</c:v>
                </c:pt>
                <c:pt idx="2462">
                  <c:v>0.78729370519999997</c:v>
                </c:pt>
                <c:pt idx="2463">
                  <c:v>0.78729370519999997</c:v>
                </c:pt>
                <c:pt idx="2464">
                  <c:v>0.78729370519999997</c:v>
                </c:pt>
                <c:pt idx="2465">
                  <c:v>0.78729370519999997</c:v>
                </c:pt>
                <c:pt idx="2466">
                  <c:v>0.78729370519999997</c:v>
                </c:pt>
                <c:pt idx="2467">
                  <c:v>0.78729370519999997</c:v>
                </c:pt>
                <c:pt idx="2468">
                  <c:v>0.78578836350000003</c:v>
                </c:pt>
                <c:pt idx="2469">
                  <c:v>0.78578836350000003</c:v>
                </c:pt>
                <c:pt idx="2470">
                  <c:v>0.78578836350000003</c:v>
                </c:pt>
                <c:pt idx="2471">
                  <c:v>0.78578836350000003</c:v>
                </c:pt>
                <c:pt idx="2472">
                  <c:v>0.78578836350000003</c:v>
                </c:pt>
                <c:pt idx="2473">
                  <c:v>0.78578836350000003</c:v>
                </c:pt>
                <c:pt idx="2474">
                  <c:v>0.78578836350000003</c:v>
                </c:pt>
                <c:pt idx="2475">
                  <c:v>0.78578836350000003</c:v>
                </c:pt>
                <c:pt idx="2476">
                  <c:v>0.78578836350000003</c:v>
                </c:pt>
                <c:pt idx="2477">
                  <c:v>0.78578836350000003</c:v>
                </c:pt>
                <c:pt idx="2478">
                  <c:v>0.78424760199999999</c:v>
                </c:pt>
                <c:pt idx="2479">
                  <c:v>0.78424760199999999</c:v>
                </c:pt>
                <c:pt idx="2480">
                  <c:v>0.78424760199999999</c:v>
                </c:pt>
                <c:pt idx="2481">
                  <c:v>0.78424760199999999</c:v>
                </c:pt>
                <c:pt idx="2482">
                  <c:v>0.78424760199999999</c:v>
                </c:pt>
                <c:pt idx="2483">
                  <c:v>0.78424760199999999</c:v>
                </c:pt>
                <c:pt idx="2484">
                  <c:v>0.78267596350000002</c:v>
                </c:pt>
                <c:pt idx="2485">
                  <c:v>0.78267596350000002</c:v>
                </c:pt>
                <c:pt idx="2486">
                  <c:v>0.78267596350000002</c:v>
                </c:pt>
                <c:pt idx="2487">
                  <c:v>0.78267596350000002</c:v>
                </c:pt>
                <c:pt idx="2488">
                  <c:v>0.78267596350000002</c:v>
                </c:pt>
                <c:pt idx="2489">
                  <c:v>0.78267596350000002</c:v>
                </c:pt>
                <c:pt idx="2490">
                  <c:v>0.78267596350000002</c:v>
                </c:pt>
                <c:pt idx="2491">
                  <c:v>0.78267596350000002</c:v>
                </c:pt>
                <c:pt idx="2492">
                  <c:v>0.78267596350000002</c:v>
                </c:pt>
                <c:pt idx="2493">
                  <c:v>0.78267596350000002</c:v>
                </c:pt>
                <c:pt idx="2494">
                  <c:v>0.78267596350000002</c:v>
                </c:pt>
                <c:pt idx="2495">
                  <c:v>0.78267596350000002</c:v>
                </c:pt>
                <c:pt idx="2496">
                  <c:v>0.78106882600000005</c:v>
                </c:pt>
                <c:pt idx="2497">
                  <c:v>0.78106882600000005</c:v>
                </c:pt>
                <c:pt idx="2498">
                  <c:v>0.78106882600000005</c:v>
                </c:pt>
                <c:pt idx="2499">
                  <c:v>0.78106882600000005</c:v>
                </c:pt>
                <c:pt idx="2500">
                  <c:v>0.78106882600000005</c:v>
                </c:pt>
                <c:pt idx="2501">
                  <c:v>0.78106882600000005</c:v>
                </c:pt>
                <c:pt idx="2502">
                  <c:v>0.78106882600000005</c:v>
                </c:pt>
                <c:pt idx="2503">
                  <c:v>0.78106882600000005</c:v>
                </c:pt>
                <c:pt idx="2504">
                  <c:v>0.78106882600000005</c:v>
                </c:pt>
                <c:pt idx="2505">
                  <c:v>0.78106882600000005</c:v>
                </c:pt>
                <c:pt idx="2506">
                  <c:v>0.78106882600000005</c:v>
                </c:pt>
                <c:pt idx="2507">
                  <c:v>0.78106882600000005</c:v>
                </c:pt>
                <c:pt idx="2508">
                  <c:v>0.78106882600000005</c:v>
                </c:pt>
                <c:pt idx="2509">
                  <c:v>0.78106882600000005</c:v>
                </c:pt>
                <c:pt idx="2510">
                  <c:v>0.78106882600000005</c:v>
                </c:pt>
                <c:pt idx="2511">
                  <c:v>0.78106882600000005</c:v>
                </c:pt>
                <c:pt idx="2512">
                  <c:v>0.78106882600000005</c:v>
                </c:pt>
                <c:pt idx="2513">
                  <c:v>0.78106882600000005</c:v>
                </c:pt>
                <c:pt idx="2514">
                  <c:v>0.78106882600000005</c:v>
                </c:pt>
                <c:pt idx="2515">
                  <c:v>0.78106882600000005</c:v>
                </c:pt>
                <c:pt idx="2516">
                  <c:v>0.78106882600000005</c:v>
                </c:pt>
                <c:pt idx="2517">
                  <c:v>0.78106882600000005</c:v>
                </c:pt>
                <c:pt idx="2518">
                  <c:v>0.78106882600000005</c:v>
                </c:pt>
                <c:pt idx="2519">
                  <c:v>0.78106882600000005</c:v>
                </c:pt>
                <c:pt idx="2520">
                  <c:v>0.77938548799999996</c:v>
                </c:pt>
                <c:pt idx="2521">
                  <c:v>0.77938548799999996</c:v>
                </c:pt>
                <c:pt idx="2522">
                  <c:v>0.77770215009999999</c:v>
                </c:pt>
                <c:pt idx="2523">
                  <c:v>0.77770215009999999</c:v>
                </c:pt>
                <c:pt idx="2524">
                  <c:v>0.77770215009999999</c:v>
                </c:pt>
                <c:pt idx="2525">
                  <c:v>0.77770215009999999</c:v>
                </c:pt>
                <c:pt idx="2526">
                  <c:v>0.77770215009999999</c:v>
                </c:pt>
                <c:pt idx="2527">
                  <c:v>0.77770215009999999</c:v>
                </c:pt>
                <c:pt idx="2528">
                  <c:v>0.77770215009999999</c:v>
                </c:pt>
                <c:pt idx="2529">
                  <c:v>0.77770215009999999</c:v>
                </c:pt>
                <c:pt idx="2530">
                  <c:v>0.77770215009999999</c:v>
                </c:pt>
                <c:pt idx="2531">
                  <c:v>0.77770215009999999</c:v>
                </c:pt>
                <c:pt idx="2532">
                  <c:v>0.77770215009999999</c:v>
                </c:pt>
                <c:pt idx="2533">
                  <c:v>0.77770215009999999</c:v>
                </c:pt>
                <c:pt idx="2534">
                  <c:v>0.77598914969999999</c:v>
                </c:pt>
                <c:pt idx="2535">
                  <c:v>0.77598914969999999</c:v>
                </c:pt>
                <c:pt idx="2536">
                  <c:v>0.77598914969999999</c:v>
                </c:pt>
                <c:pt idx="2537">
                  <c:v>0.77598914969999999</c:v>
                </c:pt>
                <c:pt idx="2538">
                  <c:v>0.77598914969999999</c:v>
                </c:pt>
                <c:pt idx="2539">
                  <c:v>0.77598914969999999</c:v>
                </c:pt>
                <c:pt idx="2540">
                  <c:v>0.77598914969999999</c:v>
                </c:pt>
                <c:pt idx="2541">
                  <c:v>0.77598914969999999</c:v>
                </c:pt>
                <c:pt idx="2542">
                  <c:v>0.77598914969999999</c:v>
                </c:pt>
                <c:pt idx="2543">
                  <c:v>0.77598914969999999</c:v>
                </c:pt>
                <c:pt idx="2544">
                  <c:v>0.77598914969999999</c:v>
                </c:pt>
                <c:pt idx="2545">
                  <c:v>0.77598914969999999</c:v>
                </c:pt>
                <c:pt idx="2546">
                  <c:v>0.77598914969999999</c:v>
                </c:pt>
                <c:pt idx="2547">
                  <c:v>0.77598914969999999</c:v>
                </c:pt>
                <c:pt idx="2548">
                  <c:v>0.77598914969999999</c:v>
                </c:pt>
                <c:pt idx="2549">
                  <c:v>0.77598914969999999</c:v>
                </c:pt>
                <c:pt idx="2550">
                  <c:v>0.77598914969999999</c:v>
                </c:pt>
                <c:pt idx="2551">
                  <c:v>0.77598914969999999</c:v>
                </c:pt>
                <c:pt idx="2552">
                  <c:v>0.77598914969999999</c:v>
                </c:pt>
                <c:pt idx="2553">
                  <c:v>0.77598914969999999</c:v>
                </c:pt>
                <c:pt idx="2554">
                  <c:v>0.77598914969999999</c:v>
                </c:pt>
                <c:pt idx="2555">
                  <c:v>0.77598914969999999</c:v>
                </c:pt>
                <c:pt idx="2556">
                  <c:v>0.77598914969999999</c:v>
                </c:pt>
                <c:pt idx="2557">
                  <c:v>0.77598914969999999</c:v>
                </c:pt>
                <c:pt idx="2558">
                  <c:v>0.77598914969999999</c:v>
                </c:pt>
                <c:pt idx="2559">
                  <c:v>0.77598914969999999</c:v>
                </c:pt>
                <c:pt idx="2560">
                  <c:v>0.77418452380000002</c:v>
                </c:pt>
                <c:pt idx="2561">
                  <c:v>0.77418452380000002</c:v>
                </c:pt>
                <c:pt idx="2562">
                  <c:v>0.77418452380000002</c:v>
                </c:pt>
                <c:pt idx="2563">
                  <c:v>0.77418452380000002</c:v>
                </c:pt>
                <c:pt idx="2564">
                  <c:v>0.77418452380000002</c:v>
                </c:pt>
                <c:pt idx="2565">
                  <c:v>0.77418452380000002</c:v>
                </c:pt>
                <c:pt idx="2566">
                  <c:v>0.77418452380000002</c:v>
                </c:pt>
                <c:pt idx="2567">
                  <c:v>0.77418452380000002</c:v>
                </c:pt>
                <c:pt idx="2568">
                  <c:v>0.77418452380000002</c:v>
                </c:pt>
                <c:pt idx="2569">
                  <c:v>0.77418452380000002</c:v>
                </c:pt>
                <c:pt idx="2570">
                  <c:v>0.77418452380000002</c:v>
                </c:pt>
                <c:pt idx="2571">
                  <c:v>0.77418452380000002</c:v>
                </c:pt>
                <c:pt idx="2572">
                  <c:v>0.77418452380000002</c:v>
                </c:pt>
                <c:pt idx="2573">
                  <c:v>0.77418452380000002</c:v>
                </c:pt>
                <c:pt idx="2574">
                  <c:v>0.77418452380000002</c:v>
                </c:pt>
                <c:pt idx="2575">
                  <c:v>0.77418452380000002</c:v>
                </c:pt>
                <c:pt idx="2576">
                  <c:v>0.77418452380000002</c:v>
                </c:pt>
                <c:pt idx="2577">
                  <c:v>0.77418452380000002</c:v>
                </c:pt>
                <c:pt idx="2578">
                  <c:v>0.77418452380000002</c:v>
                </c:pt>
                <c:pt idx="2579">
                  <c:v>0.77418452380000002</c:v>
                </c:pt>
                <c:pt idx="2580">
                  <c:v>0.77418452380000002</c:v>
                </c:pt>
                <c:pt idx="2581">
                  <c:v>0.77418452380000002</c:v>
                </c:pt>
                <c:pt idx="2582">
                  <c:v>0.77229626890000003</c:v>
                </c:pt>
                <c:pt idx="2583">
                  <c:v>0.77229626890000003</c:v>
                </c:pt>
                <c:pt idx="2584">
                  <c:v>0.77229626890000003</c:v>
                </c:pt>
                <c:pt idx="2585">
                  <c:v>0.77229626890000003</c:v>
                </c:pt>
                <c:pt idx="2586">
                  <c:v>0.77229626890000003</c:v>
                </c:pt>
                <c:pt idx="2587">
                  <c:v>0.77229626890000003</c:v>
                </c:pt>
                <c:pt idx="2588">
                  <c:v>0.77229626890000003</c:v>
                </c:pt>
                <c:pt idx="2589">
                  <c:v>0.77229626890000003</c:v>
                </c:pt>
                <c:pt idx="2590">
                  <c:v>0.77229626890000003</c:v>
                </c:pt>
                <c:pt idx="2591">
                  <c:v>0.77229626890000003</c:v>
                </c:pt>
                <c:pt idx="2592">
                  <c:v>0.77229626890000003</c:v>
                </c:pt>
                <c:pt idx="2593">
                  <c:v>0.77229626890000003</c:v>
                </c:pt>
                <c:pt idx="2594">
                  <c:v>0.77229626890000003</c:v>
                </c:pt>
                <c:pt idx="2595">
                  <c:v>0.77229626890000003</c:v>
                </c:pt>
                <c:pt idx="2596">
                  <c:v>0.77229626890000003</c:v>
                </c:pt>
                <c:pt idx="2597">
                  <c:v>0.77229626890000003</c:v>
                </c:pt>
                <c:pt idx="2598">
                  <c:v>0.77229626890000003</c:v>
                </c:pt>
                <c:pt idx="2599">
                  <c:v>0.77229626890000003</c:v>
                </c:pt>
                <c:pt idx="2600">
                  <c:v>0.77229626890000003</c:v>
                </c:pt>
                <c:pt idx="2601">
                  <c:v>0.77229626890000003</c:v>
                </c:pt>
                <c:pt idx="2602">
                  <c:v>0.77229626890000003</c:v>
                </c:pt>
                <c:pt idx="2603">
                  <c:v>0.77229626890000003</c:v>
                </c:pt>
                <c:pt idx="2604">
                  <c:v>0.77229626890000003</c:v>
                </c:pt>
                <c:pt idx="2605">
                  <c:v>0.77229626890000003</c:v>
                </c:pt>
                <c:pt idx="2606">
                  <c:v>0.77229626890000003</c:v>
                </c:pt>
                <c:pt idx="2607">
                  <c:v>0.77229626890000003</c:v>
                </c:pt>
                <c:pt idx="2608">
                  <c:v>0.77229626890000003</c:v>
                </c:pt>
                <c:pt idx="2609">
                  <c:v>0.77229626890000003</c:v>
                </c:pt>
                <c:pt idx="2610">
                  <c:v>0.77229626890000003</c:v>
                </c:pt>
                <c:pt idx="2611">
                  <c:v>0.77229626890000003</c:v>
                </c:pt>
                <c:pt idx="2612">
                  <c:v>0.77229626890000003</c:v>
                </c:pt>
                <c:pt idx="2613">
                  <c:v>0.77229626890000003</c:v>
                </c:pt>
                <c:pt idx="2614">
                  <c:v>0.77229626890000003</c:v>
                </c:pt>
                <c:pt idx="2615">
                  <c:v>0.77229626890000003</c:v>
                </c:pt>
                <c:pt idx="2616">
                  <c:v>0.77229626890000003</c:v>
                </c:pt>
                <c:pt idx="2617">
                  <c:v>0.77229626890000003</c:v>
                </c:pt>
                <c:pt idx="2618">
                  <c:v>0.77229626890000003</c:v>
                </c:pt>
                <c:pt idx="2619">
                  <c:v>0.77229626890000003</c:v>
                </c:pt>
                <c:pt idx="2620">
                  <c:v>0.77229626890000003</c:v>
                </c:pt>
                <c:pt idx="2621">
                  <c:v>0.77229626890000003</c:v>
                </c:pt>
                <c:pt idx="2622">
                  <c:v>0.77229626890000003</c:v>
                </c:pt>
                <c:pt idx="2623">
                  <c:v>0.77229626890000003</c:v>
                </c:pt>
                <c:pt idx="2624">
                  <c:v>0.77229626890000003</c:v>
                </c:pt>
                <c:pt idx="2625">
                  <c:v>0.77229626890000003</c:v>
                </c:pt>
                <c:pt idx="2626">
                  <c:v>0.77229626890000003</c:v>
                </c:pt>
                <c:pt idx="2627">
                  <c:v>0.77229626890000003</c:v>
                </c:pt>
                <c:pt idx="2628">
                  <c:v>0.77229626890000003</c:v>
                </c:pt>
                <c:pt idx="2629">
                  <c:v>0.77229626890000003</c:v>
                </c:pt>
                <c:pt idx="2630">
                  <c:v>0.77229626890000003</c:v>
                </c:pt>
                <c:pt idx="2631">
                  <c:v>0.77229626890000003</c:v>
                </c:pt>
                <c:pt idx="2632">
                  <c:v>0.77229626890000003</c:v>
                </c:pt>
                <c:pt idx="2633">
                  <c:v>0.77229626890000003</c:v>
                </c:pt>
                <c:pt idx="2634">
                  <c:v>0.77229626890000003</c:v>
                </c:pt>
                <c:pt idx="2635">
                  <c:v>0.77229626890000003</c:v>
                </c:pt>
                <c:pt idx="2636">
                  <c:v>0.77229626890000003</c:v>
                </c:pt>
                <c:pt idx="2637">
                  <c:v>0.77229626890000003</c:v>
                </c:pt>
                <c:pt idx="2638">
                  <c:v>0.77229626890000003</c:v>
                </c:pt>
                <c:pt idx="2639">
                  <c:v>0.77229626890000003</c:v>
                </c:pt>
                <c:pt idx="2640">
                  <c:v>0.77229626890000003</c:v>
                </c:pt>
                <c:pt idx="2641">
                  <c:v>0.77229626890000003</c:v>
                </c:pt>
                <c:pt idx="2642">
                  <c:v>0.77229626890000003</c:v>
                </c:pt>
                <c:pt idx="2643">
                  <c:v>0.77229626890000003</c:v>
                </c:pt>
                <c:pt idx="2644">
                  <c:v>0.77229626890000003</c:v>
                </c:pt>
                <c:pt idx="2645">
                  <c:v>0.77229626890000003</c:v>
                </c:pt>
                <c:pt idx="2646">
                  <c:v>0.77229626890000003</c:v>
                </c:pt>
                <c:pt idx="2647">
                  <c:v>0.77229626890000003</c:v>
                </c:pt>
                <c:pt idx="2648">
                  <c:v>0.77229626890000003</c:v>
                </c:pt>
                <c:pt idx="2649">
                  <c:v>0.77229626890000003</c:v>
                </c:pt>
                <c:pt idx="2650">
                  <c:v>0.77229626890000003</c:v>
                </c:pt>
                <c:pt idx="2651">
                  <c:v>0.77229626890000003</c:v>
                </c:pt>
                <c:pt idx="2652">
                  <c:v>0.77012078640000003</c:v>
                </c:pt>
                <c:pt idx="2653">
                  <c:v>0.77012078640000003</c:v>
                </c:pt>
                <c:pt idx="2654">
                  <c:v>0.76792671010000002</c:v>
                </c:pt>
                <c:pt idx="2655">
                  <c:v>0.76792671010000002</c:v>
                </c:pt>
                <c:pt idx="2656">
                  <c:v>0.76792671010000002</c:v>
                </c:pt>
                <c:pt idx="2657">
                  <c:v>0.76792671010000002</c:v>
                </c:pt>
                <c:pt idx="2658">
                  <c:v>0.76792671010000002</c:v>
                </c:pt>
                <c:pt idx="2659">
                  <c:v>0.76792671010000002</c:v>
                </c:pt>
                <c:pt idx="2660">
                  <c:v>0.76792671010000002</c:v>
                </c:pt>
                <c:pt idx="2661">
                  <c:v>0.76792671010000002</c:v>
                </c:pt>
                <c:pt idx="2662">
                  <c:v>0.76792671010000002</c:v>
                </c:pt>
                <c:pt idx="2663">
                  <c:v>0.76792671010000002</c:v>
                </c:pt>
                <c:pt idx="2664">
                  <c:v>0.76792671010000002</c:v>
                </c:pt>
                <c:pt idx="2665">
                  <c:v>0.76792671010000002</c:v>
                </c:pt>
                <c:pt idx="2666">
                  <c:v>0.76792671010000002</c:v>
                </c:pt>
                <c:pt idx="2667">
                  <c:v>0.76792671010000002</c:v>
                </c:pt>
                <c:pt idx="2668">
                  <c:v>0.76792671010000002</c:v>
                </c:pt>
                <c:pt idx="2669">
                  <c:v>0.76792671010000002</c:v>
                </c:pt>
                <c:pt idx="2670">
                  <c:v>0.76792671010000002</c:v>
                </c:pt>
                <c:pt idx="2671">
                  <c:v>0.76792671010000002</c:v>
                </c:pt>
                <c:pt idx="2672">
                  <c:v>0.76792671010000002</c:v>
                </c:pt>
                <c:pt idx="2673">
                  <c:v>0.76792671010000002</c:v>
                </c:pt>
                <c:pt idx="2674">
                  <c:v>0.76792671010000002</c:v>
                </c:pt>
                <c:pt idx="2675">
                  <c:v>0.76792671010000002</c:v>
                </c:pt>
                <c:pt idx="2676">
                  <c:v>0.76792671010000002</c:v>
                </c:pt>
                <c:pt idx="2677">
                  <c:v>0.76792671010000002</c:v>
                </c:pt>
                <c:pt idx="2678">
                  <c:v>0.76792671010000002</c:v>
                </c:pt>
                <c:pt idx="2679">
                  <c:v>0.76792671010000002</c:v>
                </c:pt>
                <c:pt idx="2680">
                  <c:v>0.76792671010000002</c:v>
                </c:pt>
                <c:pt idx="2681">
                  <c:v>0.76792671010000002</c:v>
                </c:pt>
                <c:pt idx="2682">
                  <c:v>0.76792671010000002</c:v>
                </c:pt>
                <c:pt idx="2683">
                  <c:v>0.76792671010000002</c:v>
                </c:pt>
                <c:pt idx="2684">
                  <c:v>0.76792671010000002</c:v>
                </c:pt>
                <c:pt idx="2685">
                  <c:v>0.76792671010000002</c:v>
                </c:pt>
                <c:pt idx="2686">
                  <c:v>0.76792671010000002</c:v>
                </c:pt>
                <c:pt idx="2687">
                  <c:v>0.76792671010000002</c:v>
                </c:pt>
                <c:pt idx="2688">
                  <c:v>0.76792671010000002</c:v>
                </c:pt>
                <c:pt idx="2689">
                  <c:v>0.76792671010000002</c:v>
                </c:pt>
                <c:pt idx="2690">
                  <c:v>0.76792671010000002</c:v>
                </c:pt>
                <c:pt idx="2691">
                  <c:v>0.76792671010000002</c:v>
                </c:pt>
                <c:pt idx="2692">
                  <c:v>0.76792671010000002</c:v>
                </c:pt>
                <c:pt idx="2693">
                  <c:v>0.76792671010000002</c:v>
                </c:pt>
                <c:pt idx="2694">
                  <c:v>0.76792671010000002</c:v>
                </c:pt>
                <c:pt idx="2695">
                  <c:v>0.76792671010000002</c:v>
                </c:pt>
                <c:pt idx="2696">
                  <c:v>0.76551184620000001</c:v>
                </c:pt>
                <c:pt idx="2697">
                  <c:v>0.76551184620000001</c:v>
                </c:pt>
                <c:pt idx="2698">
                  <c:v>0.76551184620000001</c:v>
                </c:pt>
                <c:pt idx="2699">
                  <c:v>0.76551184620000001</c:v>
                </c:pt>
                <c:pt idx="2700">
                  <c:v>0.76551184620000001</c:v>
                </c:pt>
                <c:pt idx="2701">
                  <c:v>0.76551184620000001</c:v>
                </c:pt>
                <c:pt idx="2702">
                  <c:v>0.76551184620000001</c:v>
                </c:pt>
                <c:pt idx="2703">
                  <c:v>0.76551184620000001</c:v>
                </c:pt>
                <c:pt idx="2704">
                  <c:v>0.76551184620000001</c:v>
                </c:pt>
                <c:pt idx="2705">
                  <c:v>0.76551184620000001</c:v>
                </c:pt>
                <c:pt idx="2706">
                  <c:v>0.76551184620000001</c:v>
                </c:pt>
                <c:pt idx="2707">
                  <c:v>0.76551184620000001</c:v>
                </c:pt>
                <c:pt idx="2708">
                  <c:v>0.76551184620000001</c:v>
                </c:pt>
                <c:pt idx="2709">
                  <c:v>0.76551184620000001</c:v>
                </c:pt>
                <c:pt idx="2710">
                  <c:v>0.76551184620000001</c:v>
                </c:pt>
                <c:pt idx="2711">
                  <c:v>0.76551184620000001</c:v>
                </c:pt>
                <c:pt idx="2712">
                  <c:v>0.76551184620000001</c:v>
                </c:pt>
                <c:pt idx="2713">
                  <c:v>0.76551184620000001</c:v>
                </c:pt>
                <c:pt idx="2714">
                  <c:v>0.76551184620000001</c:v>
                </c:pt>
                <c:pt idx="2715">
                  <c:v>0.76551184620000001</c:v>
                </c:pt>
                <c:pt idx="2716">
                  <c:v>0.76551184620000001</c:v>
                </c:pt>
                <c:pt idx="2717">
                  <c:v>0.76551184620000001</c:v>
                </c:pt>
                <c:pt idx="2718">
                  <c:v>0.76551184620000001</c:v>
                </c:pt>
                <c:pt idx="2719">
                  <c:v>0.76551184620000001</c:v>
                </c:pt>
                <c:pt idx="2720">
                  <c:v>0.76551184620000001</c:v>
                </c:pt>
                <c:pt idx="2721">
                  <c:v>0.76551184620000001</c:v>
                </c:pt>
                <c:pt idx="2722">
                  <c:v>0.76284455760000003</c:v>
                </c:pt>
                <c:pt idx="2723">
                  <c:v>0.76284455760000003</c:v>
                </c:pt>
                <c:pt idx="2724">
                  <c:v>0.76284455760000003</c:v>
                </c:pt>
                <c:pt idx="2725">
                  <c:v>0.76284455760000003</c:v>
                </c:pt>
                <c:pt idx="2726">
                  <c:v>0.76284455760000003</c:v>
                </c:pt>
                <c:pt idx="2727">
                  <c:v>0.76284455760000003</c:v>
                </c:pt>
                <c:pt idx="2728">
                  <c:v>0.76284455760000003</c:v>
                </c:pt>
                <c:pt idx="2729">
                  <c:v>0.76284455760000003</c:v>
                </c:pt>
                <c:pt idx="2730">
                  <c:v>0.76284455760000003</c:v>
                </c:pt>
                <c:pt idx="2731">
                  <c:v>0.76284455760000003</c:v>
                </c:pt>
                <c:pt idx="2732">
                  <c:v>0.76284455760000003</c:v>
                </c:pt>
                <c:pt idx="2733">
                  <c:v>0.76284455760000003</c:v>
                </c:pt>
                <c:pt idx="2734">
                  <c:v>0.76284455760000003</c:v>
                </c:pt>
                <c:pt idx="2735">
                  <c:v>0.76284455760000003</c:v>
                </c:pt>
                <c:pt idx="2736">
                  <c:v>0.76012011270000002</c:v>
                </c:pt>
                <c:pt idx="2737">
                  <c:v>0.76012011270000002</c:v>
                </c:pt>
                <c:pt idx="2738">
                  <c:v>0.75736605430000004</c:v>
                </c:pt>
                <c:pt idx="2739">
                  <c:v>0.75736605430000004</c:v>
                </c:pt>
                <c:pt idx="2740">
                  <c:v>0.75736605430000004</c:v>
                </c:pt>
                <c:pt idx="2741">
                  <c:v>0.75736605430000004</c:v>
                </c:pt>
                <c:pt idx="2742">
                  <c:v>0.75736605430000004</c:v>
                </c:pt>
                <c:pt idx="2743">
                  <c:v>0.75736605430000004</c:v>
                </c:pt>
                <c:pt idx="2744">
                  <c:v>0.75736605430000004</c:v>
                </c:pt>
                <c:pt idx="2745">
                  <c:v>0.75736605430000004</c:v>
                </c:pt>
                <c:pt idx="2746">
                  <c:v>0.75736605430000004</c:v>
                </c:pt>
                <c:pt idx="2747">
                  <c:v>0.75736605430000004</c:v>
                </c:pt>
                <c:pt idx="2748">
                  <c:v>0.75736605430000004</c:v>
                </c:pt>
                <c:pt idx="2749">
                  <c:v>0.75736605430000004</c:v>
                </c:pt>
                <c:pt idx="2750">
                  <c:v>0.75736605430000004</c:v>
                </c:pt>
                <c:pt idx="2751">
                  <c:v>0.75736605430000004</c:v>
                </c:pt>
                <c:pt idx="2752">
                  <c:v>0.75736605430000004</c:v>
                </c:pt>
                <c:pt idx="2753">
                  <c:v>0.75736605430000004</c:v>
                </c:pt>
                <c:pt idx="2754">
                  <c:v>0.75736605430000004</c:v>
                </c:pt>
                <c:pt idx="2755">
                  <c:v>0.75736605430000004</c:v>
                </c:pt>
                <c:pt idx="2756">
                  <c:v>0.75736605430000004</c:v>
                </c:pt>
                <c:pt idx="2757">
                  <c:v>0.75736605430000004</c:v>
                </c:pt>
                <c:pt idx="2758">
                  <c:v>0.75736605430000004</c:v>
                </c:pt>
                <c:pt idx="2759">
                  <c:v>0.75736605430000004</c:v>
                </c:pt>
                <c:pt idx="2760">
                  <c:v>0.75736605430000004</c:v>
                </c:pt>
                <c:pt idx="2761">
                  <c:v>0.75736605430000004</c:v>
                </c:pt>
                <c:pt idx="2762">
                  <c:v>0.75736605430000004</c:v>
                </c:pt>
                <c:pt idx="2763">
                  <c:v>0.75736605430000004</c:v>
                </c:pt>
                <c:pt idx="2764">
                  <c:v>0.75736605430000004</c:v>
                </c:pt>
                <c:pt idx="2765">
                  <c:v>0.75736605430000004</c:v>
                </c:pt>
                <c:pt idx="2766">
                  <c:v>0.75736605430000004</c:v>
                </c:pt>
                <c:pt idx="2767">
                  <c:v>0.75736605430000004</c:v>
                </c:pt>
                <c:pt idx="2768">
                  <c:v>0.75736605430000004</c:v>
                </c:pt>
                <c:pt idx="2769">
                  <c:v>0.75736605430000004</c:v>
                </c:pt>
                <c:pt idx="2770">
                  <c:v>0.75736605430000004</c:v>
                </c:pt>
                <c:pt idx="2771">
                  <c:v>0.75736605430000004</c:v>
                </c:pt>
                <c:pt idx="2772">
                  <c:v>0.75736605430000004</c:v>
                </c:pt>
                <c:pt idx="2773">
                  <c:v>0.75736605430000004</c:v>
                </c:pt>
                <c:pt idx="2774">
                  <c:v>0.75736605430000004</c:v>
                </c:pt>
                <c:pt idx="2775">
                  <c:v>0.75736605430000004</c:v>
                </c:pt>
                <c:pt idx="2776">
                  <c:v>0.75736605430000004</c:v>
                </c:pt>
                <c:pt idx="2777">
                  <c:v>0.75736605430000004</c:v>
                </c:pt>
                <c:pt idx="2778">
                  <c:v>0.75736605430000004</c:v>
                </c:pt>
                <c:pt idx="2779">
                  <c:v>0.75736605430000004</c:v>
                </c:pt>
                <c:pt idx="2780">
                  <c:v>0.75736605430000004</c:v>
                </c:pt>
                <c:pt idx="2781">
                  <c:v>0.75736605430000004</c:v>
                </c:pt>
                <c:pt idx="2782">
                  <c:v>0.75736605430000004</c:v>
                </c:pt>
                <c:pt idx="2783">
                  <c:v>0.75736605430000004</c:v>
                </c:pt>
                <c:pt idx="2784">
                  <c:v>0.75736605430000004</c:v>
                </c:pt>
                <c:pt idx="2785">
                  <c:v>0.75736605430000004</c:v>
                </c:pt>
                <c:pt idx="2786">
                  <c:v>0.75736605430000004</c:v>
                </c:pt>
                <c:pt idx="2787">
                  <c:v>0.75736605430000004</c:v>
                </c:pt>
                <c:pt idx="2788">
                  <c:v>0.75736605430000004</c:v>
                </c:pt>
                <c:pt idx="2789">
                  <c:v>0.75736605430000004</c:v>
                </c:pt>
                <c:pt idx="2790">
                  <c:v>0.75736605430000004</c:v>
                </c:pt>
                <c:pt idx="2791">
                  <c:v>0.75736605430000004</c:v>
                </c:pt>
                <c:pt idx="2792">
                  <c:v>0.75736605430000004</c:v>
                </c:pt>
                <c:pt idx="2793">
                  <c:v>0.75736605430000004</c:v>
                </c:pt>
                <c:pt idx="2794">
                  <c:v>0.75736605430000004</c:v>
                </c:pt>
                <c:pt idx="2795">
                  <c:v>0.75736605430000004</c:v>
                </c:pt>
                <c:pt idx="2796">
                  <c:v>0.75736605430000004</c:v>
                </c:pt>
                <c:pt idx="2797">
                  <c:v>0.75736605430000004</c:v>
                </c:pt>
                <c:pt idx="2798">
                  <c:v>0.75736605430000004</c:v>
                </c:pt>
                <c:pt idx="2799">
                  <c:v>0.75736605430000004</c:v>
                </c:pt>
                <c:pt idx="2800">
                  <c:v>0.75736605430000004</c:v>
                </c:pt>
                <c:pt idx="2801">
                  <c:v>0.75736605430000004</c:v>
                </c:pt>
                <c:pt idx="2802">
                  <c:v>0.75736605430000004</c:v>
                </c:pt>
                <c:pt idx="2803">
                  <c:v>0.75736605430000004</c:v>
                </c:pt>
                <c:pt idx="2804">
                  <c:v>0.75398495590000003</c:v>
                </c:pt>
                <c:pt idx="2805">
                  <c:v>0.75398495590000003</c:v>
                </c:pt>
                <c:pt idx="2806">
                  <c:v>0.75398495590000003</c:v>
                </c:pt>
                <c:pt idx="2807">
                  <c:v>0.75398495590000003</c:v>
                </c:pt>
                <c:pt idx="2808">
                  <c:v>0.75398495590000003</c:v>
                </c:pt>
                <c:pt idx="2809">
                  <c:v>0.75398495590000003</c:v>
                </c:pt>
                <c:pt idx="2810">
                  <c:v>0.75398495590000003</c:v>
                </c:pt>
                <c:pt idx="2811">
                  <c:v>0.75398495590000003</c:v>
                </c:pt>
                <c:pt idx="2812">
                  <c:v>0.75398495590000003</c:v>
                </c:pt>
                <c:pt idx="2813">
                  <c:v>0.75398495590000003</c:v>
                </c:pt>
                <c:pt idx="2814">
                  <c:v>0.75049428480000002</c:v>
                </c:pt>
                <c:pt idx="2815">
                  <c:v>0.75049428480000002</c:v>
                </c:pt>
                <c:pt idx="2816">
                  <c:v>0.75049428480000002</c:v>
                </c:pt>
                <c:pt idx="2817">
                  <c:v>0.75049428480000002</c:v>
                </c:pt>
                <c:pt idx="2818">
                  <c:v>0.75049428480000002</c:v>
                </c:pt>
                <c:pt idx="2819">
                  <c:v>0.75049428480000002</c:v>
                </c:pt>
                <c:pt idx="2820">
                  <c:v>0.75049428480000002</c:v>
                </c:pt>
                <c:pt idx="2821">
                  <c:v>0.75049428480000002</c:v>
                </c:pt>
                <c:pt idx="2822">
                  <c:v>0.75049428480000002</c:v>
                </c:pt>
                <c:pt idx="2823">
                  <c:v>0.75049428480000002</c:v>
                </c:pt>
                <c:pt idx="2824">
                  <c:v>0.74686870849999998</c:v>
                </c:pt>
                <c:pt idx="2825">
                  <c:v>0.74686870849999998</c:v>
                </c:pt>
                <c:pt idx="2826">
                  <c:v>0.74686870849999998</c:v>
                </c:pt>
                <c:pt idx="2827">
                  <c:v>0.74686870849999998</c:v>
                </c:pt>
                <c:pt idx="2828">
                  <c:v>0.74686870849999998</c:v>
                </c:pt>
                <c:pt idx="2829">
                  <c:v>0.74686870849999998</c:v>
                </c:pt>
                <c:pt idx="2830">
                  <c:v>0.74686870849999998</c:v>
                </c:pt>
                <c:pt idx="2831">
                  <c:v>0.74686870849999998</c:v>
                </c:pt>
                <c:pt idx="2832">
                  <c:v>0.74686870849999998</c:v>
                </c:pt>
                <c:pt idx="2833">
                  <c:v>0.74686870849999998</c:v>
                </c:pt>
                <c:pt idx="2834">
                  <c:v>0.74686870849999998</c:v>
                </c:pt>
                <c:pt idx="2835">
                  <c:v>0.74686870849999998</c:v>
                </c:pt>
                <c:pt idx="2836">
                  <c:v>0.74686870849999998</c:v>
                </c:pt>
                <c:pt idx="2837">
                  <c:v>0.74686870849999998</c:v>
                </c:pt>
                <c:pt idx="2838">
                  <c:v>0.74686870849999998</c:v>
                </c:pt>
                <c:pt idx="2839">
                  <c:v>0.74686870849999998</c:v>
                </c:pt>
                <c:pt idx="2840">
                  <c:v>0.74686870849999998</c:v>
                </c:pt>
                <c:pt idx="2841">
                  <c:v>0.74686870849999998</c:v>
                </c:pt>
                <c:pt idx="2842">
                  <c:v>0.74686870849999998</c:v>
                </c:pt>
                <c:pt idx="2843">
                  <c:v>0.74686870849999998</c:v>
                </c:pt>
                <c:pt idx="2844">
                  <c:v>0.74686870849999998</c:v>
                </c:pt>
                <c:pt idx="2845">
                  <c:v>0.74686870849999998</c:v>
                </c:pt>
                <c:pt idx="2846">
                  <c:v>0.74686870849999998</c:v>
                </c:pt>
                <c:pt idx="2847">
                  <c:v>0.74686870849999998</c:v>
                </c:pt>
                <c:pt idx="2848">
                  <c:v>0.74686870849999998</c:v>
                </c:pt>
                <c:pt idx="2849">
                  <c:v>0.74686870849999998</c:v>
                </c:pt>
                <c:pt idx="2850">
                  <c:v>0.74686870849999998</c:v>
                </c:pt>
                <c:pt idx="2851">
                  <c:v>0.74686870849999998</c:v>
                </c:pt>
                <c:pt idx="2852">
                  <c:v>0.74686870849999998</c:v>
                </c:pt>
                <c:pt idx="2853">
                  <c:v>0.74686870849999998</c:v>
                </c:pt>
                <c:pt idx="2854">
                  <c:v>0.74686870849999998</c:v>
                </c:pt>
                <c:pt idx="2855">
                  <c:v>0.74686870849999998</c:v>
                </c:pt>
                <c:pt idx="2856">
                  <c:v>0.74686870849999998</c:v>
                </c:pt>
                <c:pt idx="2857">
                  <c:v>0.74686870849999998</c:v>
                </c:pt>
                <c:pt idx="2858">
                  <c:v>0.74686870849999998</c:v>
                </c:pt>
                <c:pt idx="2859">
                  <c:v>0.74686870849999998</c:v>
                </c:pt>
                <c:pt idx="2860">
                  <c:v>0.74686870849999998</c:v>
                </c:pt>
                <c:pt idx="2861">
                  <c:v>0.74686870849999998</c:v>
                </c:pt>
                <c:pt idx="2862">
                  <c:v>0.74686870849999998</c:v>
                </c:pt>
                <c:pt idx="2863">
                  <c:v>0.74686870849999998</c:v>
                </c:pt>
                <c:pt idx="2864">
                  <c:v>0.74686870849999998</c:v>
                </c:pt>
                <c:pt idx="2865">
                  <c:v>0.74686870849999998</c:v>
                </c:pt>
                <c:pt idx="2866">
                  <c:v>0.74686870849999998</c:v>
                </c:pt>
                <c:pt idx="2867">
                  <c:v>0.74686870849999998</c:v>
                </c:pt>
                <c:pt idx="2868">
                  <c:v>0.74686870849999998</c:v>
                </c:pt>
                <c:pt idx="2869">
                  <c:v>0.74686870849999998</c:v>
                </c:pt>
                <c:pt idx="2870">
                  <c:v>0.74686870849999998</c:v>
                </c:pt>
                <c:pt idx="2871">
                  <c:v>0.74686870849999998</c:v>
                </c:pt>
                <c:pt idx="2872">
                  <c:v>0.74686870849999998</c:v>
                </c:pt>
                <c:pt idx="2873">
                  <c:v>0.74686870849999998</c:v>
                </c:pt>
                <c:pt idx="2874">
                  <c:v>0.74686870849999998</c:v>
                </c:pt>
                <c:pt idx="2875">
                  <c:v>0.74686870849999998</c:v>
                </c:pt>
                <c:pt idx="2876">
                  <c:v>0.74686870849999998</c:v>
                </c:pt>
                <c:pt idx="2877">
                  <c:v>0.74686870849999998</c:v>
                </c:pt>
                <c:pt idx="2878">
                  <c:v>0.74686870849999998</c:v>
                </c:pt>
                <c:pt idx="2879">
                  <c:v>0.74686870849999998</c:v>
                </c:pt>
                <c:pt idx="2880">
                  <c:v>0.74686870849999998</c:v>
                </c:pt>
                <c:pt idx="2881">
                  <c:v>0.74686870849999998</c:v>
                </c:pt>
                <c:pt idx="2882">
                  <c:v>0.74686870849999998</c:v>
                </c:pt>
                <c:pt idx="2883">
                  <c:v>0.74686870849999998</c:v>
                </c:pt>
                <c:pt idx="2884">
                  <c:v>0.74686870849999998</c:v>
                </c:pt>
                <c:pt idx="2885">
                  <c:v>0.74686870849999998</c:v>
                </c:pt>
                <c:pt idx="2886">
                  <c:v>0.74686870849999998</c:v>
                </c:pt>
                <c:pt idx="2887">
                  <c:v>0.74686870849999998</c:v>
                </c:pt>
                <c:pt idx="2888">
                  <c:v>0.74686870849999998</c:v>
                </c:pt>
                <c:pt idx="2889">
                  <c:v>0.74686870849999998</c:v>
                </c:pt>
                <c:pt idx="2890">
                  <c:v>0.74686870849999998</c:v>
                </c:pt>
                <c:pt idx="2891">
                  <c:v>0.74686870849999998</c:v>
                </c:pt>
                <c:pt idx="2892">
                  <c:v>0.74686870849999998</c:v>
                </c:pt>
                <c:pt idx="2893">
                  <c:v>0.74686870849999998</c:v>
                </c:pt>
                <c:pt idx="2894">
                  <c:v>0.74686870849999998</c:v>
                </c:pt>
                <c:pt idx="2895">
                  <c:v>0.74686870849999998</c:v>
                </c:pt>
                <c:pt idx="2896">
                  <c:v>0.74686870849999998</c:v>
                </c:pt>
                <c:pt idx="2897">
                  <c:v>0.74686870849999998</c:v>
                </c:pt>
                <c:pt idx="2898">
                  <c:v>0.74686870849999998</c:v>
                </c:pt>
                <c:pt idx="2899">
                  <c:v>0.74686870849999998</c:v>
                </c:pt>
                <c:pt idx="2900">
                  <c:v>0.74686870849999998</c:v>
                </c:pt>
                <c:pt idx="2901">
                  <c:v>0.74686870849999998</c:v>
                </c:pt>
                <c:pt idx="2902">
                  <c:v>0.74686870849999998</c:v>
                </c:pt>
                <c:pt idx="2903">
                  <c:v>0.74686870849999998</c:v>
                </c:pt>
                <c:pt idx="2904">
                  <c:v>0.74686870849999998</c:v>
                </c:pt>
                <c:pt idx="2905">
                  <c:v>0.74686870849999998</c:v>
                </c:pt>
                <c:pt idx="2906">
                  <c:v>0.74686870849999998</c:v>
                </c:pt>
                <c:pt idx="2907">
                  <c:v>0.74686870849999998</c:v>
                </c:pt>
                <c:pt idx="2908">
                  <c:v>0.74686870849999998</c:v>
                </c:pt>
                <c:pt idx="2909">
                  <c:v>0.74686870849999998</c:v>
                </c:pt>
                <c:pt idx="2910">
                  <c:v>0.74686870849999998</c:v>
                </c:pt>
                <c:pt idx="2911">
                  <c:v>0.74686870849999998</c:v>
                </c:pt>
                <c:pt idx="2912">
                  <c:v>0.74686870849999998</c:v>
                </c:pt>
                <c:pt idx="2913">
                  <c:v>0.74686870849999998</c:v>
                </c:pt>
                <c:pt idx="2914">
                  <c:v>0.74686870849999998</c:v>
                </c:pt>
                <c:pt idx="2915">
                  <c:v>0.74686870849999998</c:v>
                </c:pt>
                <c:pt idx="2916">
                  <c:v>0.7409878526</c:v>
                </c:pt>
                <c:pt idx="2917">
                  <c:v>0.7409878526</c:v>
                </c:pt>
                <c:pt idx="2918">
                  <c:v>0.7409878526</c:v>
                </c:pt>
                <c:pt idx="2919">
                  <c:v>0.7409878526</c:v>
                </c:pt>
                <c:pt idx="2920">
                  <c:v>0.7409878526</c:v>
                </c:pt>
                <c:pt idx="2921">
                  <c:v>0.7409878526</c:v>
                </c:pt>
                <c:pt idx="2922">
                  <c:v>0.7409878526</c:v>
                </c:pt>
                <c:pt idx="2923">
                  <c:v>0.7409878526</c:v>
                </c:pt>
                <c:pt idx="2924">
                  <c:v>0.7409878526</c:v>
                </c:pt>
                <c:pt idx="2925">
                  <c:v>0.7409878526</c:v>
                </c:pt>
                <c:pt idx="2926">
                  <c:v>0.7348129538</c:v>
                </c:pt>
                <c:pt idx="2927">
                  <c:v>0.7348129538</c:v>
                </c:pt>
                <c:pt idx="2928">
                  <c:v>0.72858572539999999</c:v>
                </c:pt>
                <c:pt idx="2929">
                  <c:v>0.72858572539999999</c:v>
                </c:pt>
                <c:pt idx="2930">
                  <c:v>0.72858572539999999</c:v>
                </c:pt>
                <c:pt idx="2931">
                  <c:v>0.72858572539999999</c:v>
                </c:pt>
                <c:pt idx="2932">
                  <c:v>0.72858572539999999</c:v>
                </c:pt>
                <c:pt idx="2933">
                  <c:v>0.72858572539999999</c:v>
                </c:pt>
                <c:pt idx="2934">
                  <c:v>0.72858572539999999</c:v>
                </c:pt>
                <c:pt idx="2935">
                  <c:v>0.72858572539999999</c:v>
                </c:pt>
                <c:pt idx="2936">
                  <c:v>0.72858572539999999</c:v>
                </c:pt>
                <c:pt idx="2937">
                  <c:v>0.72858572539999999</c:v>
                </c:pt>
                <c:pt idx="2938">
                  <c:v>0.72858572539999999</c:v>
                </c:pt>
                <c:pt idx="2939">
                  <c:v>0.72858572539999999</c:v>
                </c:pt>
                <c:pt idx="2940">
                  <c:v>0.72858572539999999</c:v>
                </c:pt>
                <c:pt idx="2941">
                  <c:v>0.72858572539999999</c:v>
                </c:pt>
                <c:pt idx="2942">
                  <c:v>0.72858572539999999</c:v>
                </c:pt>
                <c:pt idx="2943">
                  <c:v>0.72858572539999999</c:v>
                </c:pt>
                <c:pt idx="2944">
                  <c:v>0.72858572539999999</c:v>
                </c:pt>
                <c:pt idx="2945">
                  <c:v>0.72858572539999999</c:v>
                </c:pt>
                <c:pt idx="2946">
                  <c:v>0.72858572539999999</c:v>
                </c:pt>
                <c:pt idx="2947">
                  <c:v>0.72858572539999999</c:v>
                </c:pt>
                <c:pt idx="2948">
                  <c:v>0.72858572539999999</c:v>
                </c:pt>
                <c:pt idx="2949">
                  <c:v>0.72858572539999999</c:v>
                </c:pt>
                <c:pt idx="2950">
                  <c:v>0.72858572539999999</c:v>
                </c:pt>
                <c:pt idx="2951">
                  <c:v>0.72858572539999999</c:v>
                </c:pt>
                <c:pt idx="2952">
                  <c:v>0.72858572539999999</c:v>
                </c:pt>
                <c:pt idx="2953">
                  <c:v>0.72858572539999999</c:v>
                </c:pt>
                <c:pt idx="2954">
                  <c:v>0.72858572539999999</c:v>
                </c:pt>
                <c:pt idx="2955">
                  <c:v>0.72858572539999999</c:v>
                </c:pt>
                <c:pt idx="2956">
                  <c:v>0.72858572539999999</c:v>
                </c:pt>
                <c:pt idx="2957">
                  <c:v>0.72858572539999999</c:v>
                </c:pt>
                <c:pt idx="2958">
                  <c:v>0.72858572539999999</c:v>
                </c:pt>
                <c:pt idx="2959">
                  <c:v>0.72858572539999999</c:v>
                </c:pt>
                <c:pt idx="2960">
                  <c:v>0.72858572539999999</c:v>
                </c:pt>
                <c:pt idx="2961">
                  <c:v>0.72858572539999999</c:v>
                </c:pt>
                <c:pt idx="2962">
                  <c:v>0.72858572539999999</c:v>
                </c:pt>
                <c:pt idx="2963">
                  <c:v>0.72858572539999999</c:v>
                </c:pt>
                <c:pt idx="2964">
                  <c:v>0.72858572539999999</c:v>
                </c:pt>
                <c:pt idx="2965">
                  <c:v>0.72858572539999999</c:v>
                </c:pt>
                <c:pt idx="2966">
                  <c:v>0.72858572539999999</c:v>
                </c:pt>
                <c:pt idx="2967">
                  <c:v>0.72858572539999999</c:v>
                </c:pt>
                <c:pt idx="2968">
                  <c:v>0.72858572539999999</c:v>
                </c:pt>
                <c:pt idx="2969">
                  <c:v>0.72858572539999999</c:v>
                </c:pt>
                <c:pt idx="2970">
                  <c:v>0.72858572539999999</c:v>
                </c:pt>
                <c:pt idx="2971">
                  <c:v>0.72858572539999999</c:v>
                </c:pt>
                <c:pt idx="2972">
                  <c:v>0.72858572539999999</c:v>
                </c:pt>
                <c:pt idx="2973">
                  <c:v>0.72858572539999999</c:v>
                </c:pt>
                <c:pt idx="2974">
                  <c:v>0.72858572539999999</c:v>
                </c:pt>
                <c:pt idx="2975">
                  <c:v>0.72858572539999999</c:v>
                </c:pt>
                <c:pt idx="2976">
                  <c:v>0.72858572539999999</c:v>
                </c:pt>
                <c:pt idx="2977">
                  <c:v>0.72858572539999999</c:v>
                </c:pt>
                <c:pt idx="2978">
                  <c:v>0.72858572539999999</c:v>
                </c:pt>
                <c:pt idx="2979">
                  <c:v>0.72858572539999999</c:v>
                </c:pt>
                <c:pt idx="2980">
                  <c:v>0.72858572539999999</c:v>
                </c:pt>
                <c:pt idx="2981">
                  <c:v>0.72858572539999999</c:v>
                </c:pt>
                <c:pt idx="2982">
                  <c:v>0.72858572539999999</c:v>
                </c:pt>
                <c:pt idx="2983">
                  <c:v>0.72858572539999999</c:v>
                </c:pt>
                <c:pt idx="2984">
                  <c:v>0.72858572539999999</c:v>
                </c:pt>
                <c:pt idx="2985">
                  <c:v>0.72858572539999999</c:v>
                </c:pt>
                <c:pt idx="2986">
                  <c:v>0.72858572539999999</c:v>
                </c:pt>
                <c:pt idx="2987">
                  <c:v>0.72858572539999999</c:v>
                </c:pt>
                <c:pt idx="2988">
                  <c:v>0.72858572539999999</c:v>
                </c:pt>
                <c:pt idx="2989">
                  <c:v>0.72858572539999999</c:v>
                </c:pt>
                <c:pt idx="2990">
                  <c:v>0.72858572539999999</c:v>
                </c:pt>
                <c:pt idx="2991">
                  <c:v>0.72858572539999999</c:v>
                </c:pt>
                <c:pt idx="2992">
                  <c:v>0.72858572539999999</c:v>
                </c:pt>
                <c:pt idx="2993">
                  <c:v>0.72858572539999999</c:v>
                </c:pt>
                <c:pt idx="2994">
                  <c:v>0.72858572539999999</c:v>
                </c:pt>
                <c:pt idx="2995">
                  <c:v>0.72858572539999999</c:v>
                </c:pt>
                <c:pt idx="2996">
                  <c:v>0.72858572539999999</c:v>
                </c:pt>
                <c:pt idx="2997">
                  <c:v>0.72858572539999999</c:v>
                </c:pt>
                <c:pt idx="2998">
                  <c:v>0.72858572539999999</c:v>
                </c:pt>
                <c:pt idx="2999">
                  <c:v>0.72858572539999999</c:v>
                </c:pt>
                <c:pt idx="3000">
                  <c:v>0.72858572539999999</c:v>
                </c:pt>
                <c:pt idx="3001">
                  <c:v>0.72858572539999999</c:v>
                </c:pt>
                <c:pt idx="3002">
                  <c:v>0.72858572539999999</c:v>
                </c:pt>
                <c:pt idx="3003">
                  <c:v>0.72858572539999999</c:v>
                </c:pt>
                <c:pt idx="3004">
                  <c:v>0.72858572539999999</c:v>
                </c:pt>
                <c:pt idx="3005">
                  <c:v>0.72858572539999999</c:v>
                </c:pt>
                <c:pt idx="3006">
                  <c:v>0.72858572539999999</c:v>
                </c:pt>
                <c:pt idx="3007">
                  <c:v>0.72858572539999999</c:v>
                </c:pt>
                <c:pt idx="3008">
                  <c:v>0.72858572539999999</c:v>
                </c:pt>
                <c:pt idx="3009">
                  <c:v>0.72858572539999999</c:v>
                </c:pt>
                <c:pt idx="3010">
                  <c:v>0.72858572539999999</c:v>
                </c:pt>
                <c:pt idx="3011">
                  <c:v>0.72858572539999999</c:v>
                </c:pt>
                <c:pt idx="3012">
                  <c:v>0.72858572539999999</c:v>
                </c:pt>
                <c:pt idx="3013">
                  <c:v>0.72858572539999999</c:v>
                </c:pt>
                <c:pt idx="3014">
                  <c:v>0.72858572539999999</c:v>
                </c:pt>
                <c:pt idx="3015">
                  <c:v>0.72858572539999999</c:v>
                </c:pt>
                <c:pt idx="3016">
                  <c:v>0.72858572539999999</c:v>
                </c:pt>
                <c:pt idx="3017">
                  <c:v>0.72858572539999999</c:v>
                </c:pt>
                <c:pt idx="3018">
                  <c:v>0.72858572539999999</c:v>
                </c:pt>
                <c:pt idx="3019">
                  <c:v>0.72858572539999999</c:v>
                </c:pt>
                <c:pt idx="3020">
                  <c:v>0.72858572539999999</c:v>
                </c:pt>
                <c:pt idx="3021">
                  <c:v>0.72858572539999999</c:v>
                </c:pt>
                <c:pt idx="3022">
                  <c:v>0.72858572539999999</c:v>
                </c:pt>
                <c:pt idx="3023">
                  <c:v>0.72858572539999999</c:v>
                </c:pt>
                <c:pt idx="3024">
                  <c:v>0.72858572539999999</c:v>
                </c:pt>
                <c:pt idx="3025">
                  <c:v>0.72858572539999999</c:v>
                </c:pt>
                <c:pt idx="3026">
                  <c:v>0.72858572539999999</c:v>
                </c:pt>
                <c:pt idx="3027">
                  <c:v>0.72858572539999999</c:v>
                </c:pt>
                <c:pt idx="3028">
                  <c:v>0.72858572539999999</c:v>
                </c:pt>
                <c:pt idx="3029">
                  <c:v>0.72858572539999999</c:v>
                </c:pt>
                <c:pt idx="3030">
                  <c:v>0.72858572539999999</c:v>
                </c:pt>
                <c:pt idx="3031">
                  <c:v>0.72858572539999999</c:v>
                </c:pt>
                <c:pt idx="3032">
                  <c:v>0.72858572539999999</c:v>
                </c:pt>
                <c:pt idx="3033">
                  <c:v>0.72858572539999999</c:v>
                </c:pt>
                <c:pt idx="3034">
                  <c:v>0.72858572539999999</c:v>
                </c:pt>
                <c:pt idx="3035">
                  <c:v>0.72858572539999999</c:v>
                </c:pt>
                <c:pt idx="3036">
                  <c:v>0.72858572539999999</c:v>
                </c:pt>
                <c:pt idx="3037">
                  <c:v>0.72858572539999999</c:v>
                </c:pt>
                <c:pt idx="3038">
                  <c:v>0.72858572539999999</c:v>
                </c:pt>
                <c:pt idx="3039">
                  <c:v>0.72858572539999999</c:v>
                </c:pt>
                <c:pt idx="3040">
                  <c:v>0.72858572539999999</c:v>
                </c:pt>
                <c:pt idx="3041">
                  <c:v>0.72858572539999999</c:v>
                </c:pt>
                <c:pt idx="3042">
                  <c:v>0.72858572539999999</c:v>
                </c:pt>
                <c:pt idx="3043">
                  <c:v>0.72858572539999999</c:v>
                </c:pt>
                <c:pt idx="3044">
                  <c:v>0.72858572539999999</c:v>
                </c:pt>
                <c:pt idx="3045">
                  <c:v>0.72858572539999999</c:v>
                </c:pt>
                <c:pt idx="3046">
                  <c:v>0.72858572539999999</c:v>
                </c:pt>
                <c:pt idx="3047">
                  <c:v>0.72858572539999999</c:v>
                </c:pt>
                <c:pt idx="3048">
                  <c:v>0.72858572539999999</c:v>
                </c:pt>
                <c:pt idx="3049">
                  <c:v>0.72858572539999999</c:v>
                </c:pt>
                <c:pt idx="3050">
                  <c:v>0.72858572539999999</c:v>
                </c:pt>
                <c:pt idx="3051">
                  <c:v>0.72858572539999999</c:v>
                </c:pt>
                <c:pt idx="3052">
                  <c:v>0.72858572539999999</c:v>
                </c:pt>
                <c:pt idx="3053">
                  <c:v>0.72858572539999999</c:v>
                </c:pt>
                <c:pt idx="3054">
                  <c:v>0.72858572539999999</c:v>
                </c:pt>
                <c:pt idx="3055">
                  <c:v>0.72858572539999999</c:v>
                </c:pt>
                <c:pt idx="3056">
                  <c:v>0.72858572539999999</c:v>
                </c:pt>
                <c:pt idx="3057">
                  <c:v>0.72858572539999999</c:v>
                </c:pt>
                <c:pt idx="3058">
                  <c:v>0.72858572539999999</c:v>
                </c:pt>
                <c:pt idx="3059">
                  <c:v>0.72858572539999999</c:v>
                </c:pt>
                <c:pt idx="3060">
                  <c:v>0.72858572539999999</c:v>
                </c:pt>
                <c:pt idx="3061">
                  <c:v>0.72858572539999999</c:v>
                </c:pt>
                <c:pt idx="3062">
                  <c:v>0.72858572539999999</c:v>
                </c:pt>
                <c:pt idx="3063">
                  <c:v>0.72858572539999999</c:v>
                </c:pt>
                <c:pt idx="3064">
                  <c:v>0.72858572539999999</c:v>
                </c:pt>
                <c:pt idx="3065">
                  <c:v>0.72858572539999999</c:v>
                </c:pt>
                <c:pt idx="3066">
                  <c:v>0.72858572539999999</c:v>
                </c:pt>
                <c:pt idx="3067">
                  <c:v>0.72858572539999999</c:v>
                </c:pt>
                <c:pt idx="3068">
                  <c:v>0.72858572539999999</c:v>
                </c:pt>
                <c:pt idx="3069">
                  <c:v>0.72858572539999999</c:v>
                </c:pt>
                <c:pt idx="3070">
                  <c:v>0.72858572539999999</c:v>
                </c:pt>
                <c:pt idx="3071">
                  <c:v>0.72858572539999999</c:v>
                </c:pt>
                <c:pt idx="3072">
                  <c:v>0.72858572539999999</c:v>
                </c:pt>
                <c:pt idx="3073">
                  <c:v>0.72858572539999999</c:v>
                </c:pt>
                <c:pt idx="3074">
                  <c:v>0.72858572539999999</c:v>
                </c:pt>
                <c:pt idx="3075">
                  <c:v>0.72858572539999999</c:v>
                </c:pt>
                <c:pt idx="3076">
                  <c:v>0.72858572539999999</c:v>
                </c:pt>
                <c:pt idx="3077">
                  <c:v>0.72858572539999999</c:v>
                </c:pt>
              </c:numCache>
            </c:numRef>
          </c:yVal>
          <c:smooth val="0"/>
          <c:extLst>
            <c:ext xmlns:c16="http://schemas.microsoft.com/office/drawing/2014/chart" uri="{C3380CC4-5D6E-409C-BE32-E72D297353CC}">
              <c16:uniqueId val="{00000002-4BA8-44D5-A2CA-F73B54AB5EB7}"/>
            </c:ext>
          </c:extLst>
        </c:ser>
        <c:ser>
          <c:idx val="3"/>
          <c:order val="3"/>
          <c:tx>
            <c:strRef>
              <c:f>kmcurve_her2neg!$L$2</c:f>
              <c:strCache>
                <c:ptCount val="1"/>
                <c:pt idx="0">
                  <c:v>Stage IV</c:v>
                </c:pt>
              </c:strCache>
            </c:strRef>
          </c:tx>
          <c:marker>
            <c:symbol val="none"/>
          </c:marker>
          <c:xVal>
            <c:numRef>
              <c:f>kmcurve_her2neg!$H$3:$H$3082</c:f>
              <c:numCache>
                <c:formatCode>General</c:formatCode>
                <c:ptCount val="3080"/>
                <c:pt idx="0">
                  <c:v>0</c:v>
                </c:pt>
                <c:pt idx="1">
                  <c:v>0.2333333333</c:v>
                </c:pt>
                <c:pt idx="2">
                  <c:v>0.2333333333</c:v>
                </c:pt>
                <c:pt idx="3">
                  <c:v>0.33333333329999998</c:v>
                </c:pt>
                <c:pt idx="4">
                  <c:v>0.33333333329999998</c:v>
                </c:pt>
                <c:pt idx="5">
                  <c:v>0.46666666670000001</c:v>
                </c:pt>
                <c:pt idx="6">
                  <c:v>0.46666666670000001</c:v>
                </c:pt>
                <c:pt idx="7">
                  <c:v>0.5</c:v>
                </c:pt>
                <c:pt idx="8">
                  <c:v>0.5</c:v>
                </c:pt>
                <c:pt idx="9">
                  <c:v>0.53333333329999999</c:v>
                </c:pt>
                <c:pt idx="10">
                  <c:v>0.53333333329999999</c:v>
                </c:pt>
                <c:pt idx="11">
                  <c:v>0.56666666669999999</c:v>
                </c:pt>
                <c:pt idx="12">
                  <c:v>0.56666666669999999</c:v>
                </c:pt>
                <c:pt idx="13">
                  <c:v>0.66666666669999997</c:v>
                </c:pt>
                <c:pt idx="14">
                  <c:v>0.66666666669999997</c:v>
                </c:pt>
                <c:pt idx="15">
                  <c:v>0.73333333329999995</c:v>
                </c:pt>
                <c:pt idx="16">
                  <c:v>0.73333333329999995</c:v>
                </c:pt>
                <c:pt idx="17">
                  <c:v>0.86666666670000003</c:v>
                </c:pt>
                <c:pt idx="18">
                  <c:v>0.86666666670000003</c:v>
                </c:pt>
                <c:pt idx="19">
                  <c:v>0.9</c:v>
                </c:pt>
                <c:pt idx="20">
                  <c:v>0.9</c:v>
                </c:pt>
                <c:pt idx="21">
                  <c:v>0.93333333330000001</c:v>
                </c:pt>
                <c:pt idx="22">
                  <c:v>0.93333333330000001</c:v>
                </c:pt>
                <c:pt idx="23">
                  <c:v>0.96666666670000001</c:v>
                </c:pt>
                <c:pt idx="24">
                  <c:v>0.96666666670000001</c:v>
                </c:pt>
                <c:pt idx="25">
                  <c:v>1.0333333333000001</c:v>
                </c:pt>
                <c:pt idx="26">
                  <c:v>1.0333333333000001</c:v>
                </c:pt>
                <c:pt idx="27">
                  <c:v>1.1000000000000001</c:v>
                </c:pt>
                <c:pt idx="28">
                  <c:v>1.1000000000000001</c:v>
                </c:pt>
                <c:pt idx="29">
                  <c:v>1.1333333333</c:v>
                </c:pt>
                <c:pt idx="30">
                  <c:v>1.1333333333</c:v>
                </c:pt>
                <c:pt idx="31">
                  <c:v>1.1666666667000001</c:v>
                </c:pt>
                <c:pt idx="32">
                  <c:v>1.1666666667000001</c:v>
                </c:pt>
                <c:pt idx="33">
                  <c:v>1.2333333333000001</c:v>
                </c:pt>
                <c:pt idx="34">
                  <c:v>1.2333333333000001</c:v>
                </c:pt>
                <c:pt idx="35">
                  <c:v>1.2666666666999999</c:v>
                </c:pt>
                <c:pt idx="36">
                  <c:v>1.2666666666999999</c:v>
                </c:pt>
                <c:pt idx="37">
                  <c:v>1.3333333332999999</c:v>
                </c:pt>
                <c:pt idx="38">
                  <c:v>1.3333333332999999</c:v>
                </c:pt>
                <c:pt idx="39">
                  <c:v>1.4</c:v>
                </c:pt>
                <c:pt idx="40">
                  <c:v>1.4</c:v>
                </c:pt>
                <c:pt idx="41">
                  <c:v>1.4333333333</c:v>
                </c:pt>
                <c:pt idx="42">
                  <c:v>1.4333333333</c:v>
                </c:pt>
                <c:pt idx="43">
                  <c:v>1.4666666666999999</c:v>
                </c:pt>
                <c:pt idx="44">
                  <c:v>1.4666666666999999</c:v>
                </c:pt>
                <c:pt idx="45">
                  <c:v>1.5</c:v>
                </c:pt>
                <c:pt idx="46">
                  <c:v>1.5</c:v>
                </c:pt>
                <c:pt idx="47">
                  <c:v>1.5333333333000001</c:v>
                </c:pt>
                <c:pt idx="48">
                  <c:v>1.5333333333000001</c:v>
                </c:pt>
                <c:pt idx="49">
                  <c:v>1.5666666667</c:v>
                </c:pt>
                <c:pt idx="50">
                  <c:v>1.5666666667</c:v>
                </c:pt>
                <c:pt idx="51">
                  <c:v>1.6</c:v>
                </c:pt>
                <c:pt idx="52">
                  <c:v>1.6</c:v>
                </c:pt>
                <c:pt idx="53">
                  <c:v>1.6333333333</c:v>
                </c:pt>
                <c:pt idx="54">
                  <c:v>1.6333333333</c:v>
                </c:pt>
                <c:pt idx="55">
                  <c:v>1.6666666667000001</c:v>
                </c:pt>
                <c:pt idx="56">
                  <c:v>1.6666666667000001</c:v>
                </c:pt>
                <c:pt idx="57">
                  <c:v>1.7</c:v>
                </c:pt>
                <c:pt idx="58">
                  <c:v>1.7</c:v>
                </c:pt>
                <c:pt idx="59">
                  <c:v>1.7666666666999999</c:v>
                </c:pt>
                <c:pt idx="60">
                  <c:v>1.7666666666999999</c:v>
                </c:pt>
                <c:pt idx="61">
                  <c:v>1.8</c:v>
                </c:pt>
                <c:pt idx="62">
                  <c:v>1.8</c:v>
                </c:pt>
                <c:pt idx="63">
                  <c:v>1.8333333332999999</c:v>
                </c:pt>
                <c:pt idx="64">
                  <c:v>1.8333333332999999</c:v>
                </c:pt>
                <c:pt idx="65">
                  <c:v>1.8666666667</c:v>
                </c:pt>
                <c:pt idx="66">
                  <c:v>1.8666666667</c:v>
                </c:pt>
                <c:pt idx="67">
                  <c:v>1.9333333333</c:v>
                </c:pt>
                <c:pt idx="68">
                  <c:v>1.9333333333</c:v>
                </c:pt>
                <c:pt idx="69">
                  <c:v>1.9666666666999999</c:v>
                </c:pt>
                <c:pt idx="70">
                  <c:v>1.9666666666999999</c:v>
                </c:pt>
                <c:pt idx="71">
                  <c:v>2</c:v>
                </c:pt>
                <c:pt idx="72">
                  <c:v>2</c:v>
                </c:pt>
                <c:pt idx="73">
                  <c:v>2.0333333332999999</c:v>
                </c:pt>
                <c:pt idx="74">
                  <c:v>2.0333333332999999</c:v>
                </c:pt>
                <c:pt idx="75">
                  <c:v>2.0666666667000002</c:v>
                </c:pt>
                <c:pt idx="76">
                  <c:v>2.0666666667000002</c:v>
                </c:pt>
                <c:pt idx="77">
                  <c:v>2.1333333333</c:v>
                </c:pt>
                <c:pt idx="78">
                  <c:v>2.1333333333</c:v>
                </c:pt>
                <c:pt idx="79">
                  <c:v>2.2000000000000002</c:v>
                </c:pt>
                <c:pt idx="80">
                  <c:v>2.2000000000000002</c:v>
                </c:pt>
                <c:pt idx="81">
                  <c:v>2.2333333333000001</c:v>
                </c:pt>
                <c:pt idx="82">
                  <c:v>2.2333333333000001</c:v>
                </c:pt>
                <c:pt idx="83">
                  <c:v>2.2666666666999999</c:v>
                </c:pt>
                <c:pt idx="84">
                  <c:v>2.2666666666999999</c:v>
                </c:pt>
                <c:pt idx="85">
                  <c:v>2.2999999999999998</c:v>
                </c:pt>
                <c:pt idx="86">
                  <c:v>2.2999999999999998</c:v>
                </c:pt>
                <c:pt idx="87">
                  <c:v>2.3333333333000001</c:v>
                </c:pt>
                <c:pt idx="88">
                  <c:v>2.3333333333000001</c:v>
                </c:pt>
                <c:pt idx="89">
                  <c:v>2.3666666667</c:v>
                </c:pt>
                <c:pt idx="90">
                  <c:v>2.3666666667</c:v>
                </c:pt>
                <c:pt idx="91">
                  <c:v>2.4333333332999998</c:v>
                </c:pt>
                <c:pt idx="92">
                  <c:v>2.4333333332999998</c:v>
                </c:pt>
                <c:pt idx="93">
                  <c:v>2.5</c:v>
                </c:pt>
                <c:pt idx="94">
                  <c:v>2.5</c:v>
                </c:pt>
                <c:pt idx="95">
                  <c:v>2.5333333332999999</c:v>
                </c:pt>
                <c:pt idx="96">
                  <c:v>2.5333333332999999</c:v>
                </c:pt>
                <c:pt idx="97">
                  <c:v>2.5666666667000002</c:v>
                </c:pt>
                <c:pt idx="98">
                  <c:v>2.5666666667000002</c:v>
                </c:pt>
                <c:pt idx="99">
                  <c:v>2.6</c:v>
                </c:pt>
                <c:pt idx="100">
                  <c:v>2.6</c:v>
                </c:pt>
                <c:pt idx="101">
                  <c:v>2.6333333333</c:v>
                </c:pt>
                <c:pt idx="102">
                  <c:v>2.6333333333</c:v>
                </c:pt>
                <c:pt idx="103">
                  <c:v>2.6666666666999999</c:v>
                </c:pt>
                <c:pt idx="104">
                  <c:v>2.6666666666999999</c:v>
                </c:pt>
                <c:pt idx="105">
                  <c:v>2.7</c:v>
                </c:pt>
                <c:pt idx="106">
                  <c:v>2.7</c:v>
                </c:pt>
                <c:pt idx="107">
                  <c:v>2.7333333333000001</c:v>
                </c:pt>
                <c:pt idx="108">
                  <c:v>2.7333333333000001</c:v>
                </c:pt>
                <c:pt idx="109">
                  <c:v>2.7666666666999999</c:v>
                </c:pt>
                <c:pt idx="110">
                  <c:v>2.7666666666999999</c:v>
                </c:pt>
                <c:pt idx="111">
                  <c:v>2.8</c:v>
                </c:pt>
                <c:pt idx="112">
                  <c:v>2.8</c:v>
                </c:pt>
                <c:pt idx="113">
                  <c:v>2.8333333333000001</c:v>
                </c:pt>
                <c:pt idx="114">
                  <c:v>2.8333333333000001</c:v>
                </c:pt>
                <c:pt idx="115">
                  <c:v>2.8666666667</c:v>
                </c:pt>
                <c:pt idx="116">
                  <c:v>2.8666666667</c:v>
                </c:pt>
                <c:pt idx="117">
                  <c:v>2.9</c:v>
                </c:pt>
                <c:pt idx="118">
                  <c:v>2.9</c:v>
                </c:pt>
                <c:pt idx="119">
                  <c:v>2.9666666667000001</c:v>
                </c:pt>
                <c:pt idx="120">
                  <c:v>2.9666666667000001</c:v>
                </c:pt>
                <c:pt idx="121">
                  <c:v>3.0333333332999999</c:v>
                </c:pt>
                <c:pt idx="122">
                  <c:v>3.0333333332999999</c:v>
                </c:pt>
                <c:pt idx="123">
                  <c:v>3.0666666667000002</c:v>
                </c:pt>
                <c:pt idx="124">
                  <c:v>3.0666666667000002</c:v>
                </c:pt>
                <c:pt idx="125">
                  <c:v>3.1</c:v>
                </c:pt>
                <c:pt idx="126">
                  <c:v>3.1</c:v>
                </c:pt>
                <c:pt idx="127">
                  <c:v>3.1333333333</c:v>
                </c:pt>
                <c:pt idx="128">
                  <c:v>3.1333333333</c:v>
                </c:pt>
                <c:pt idx="129">
                  <c:v>3.1666666666999999</c:v>
                </c:pt>
                <c:pt idx="130">
                  <c:v>3.1666666666999999</c:v>
                </c:pt>
                <c:pt idx="131">
                  <c:v>3.2</c:v>
                </c:pt>
                <c:pt idx="132">
                  <c:v>3.2</c:v>
                </c:pt>
                <c:pt idx="133">
                  <c:v>3.2333333333000001</c:v>
                </c:pt>
                <c:pt idx="134">
                  <c:v>3.2333333333000001</c:v>
                </c:pt>
                <c:pt idx="135">
                  <c:v>3.2666666666999999</c:v>
                </c:pt>
                <c:pt idx="136">
                  <c:v>3.2666666666999999</c:v>
                </c:pt>
                <c:pt idx="137">
                  <c:v>3.3</c:v>
                </c:pt>
                <c:pt idx="138">
                  <c:v>3.3</c:v>
                </c:pt>
                <c:pt idx="139">
                  <c:v>3.3666666667</c:v>
                </c:pt>
                <c:pt idx="140">
                  <c:v>3.3666666667</c:v>
                </c:pt>
                <c:pt idx="141">
                  <c:v>3.4</c:v>
                </c:pt>
                <c:pt idx="142">
                  <c:v>3.4</c:v>
                </c:pt>
                <c:pt idx="143">
                  <c:v>3.5333333332999999</c:v>
                </c:pt>
                <c:pt idx="144">
                  <c:v>3.5333333332999999</c:v>
                </c:pt>
                <c:pt idx="145">
                  <c:v>3.5666666667000002</c:v>
                </c:pt>
                <c:pt idx="146">
                  <c:v>3.5666666667000002</c:v>
                </c:pt>
                <c:pt idx="147">
                  <c:v>3.6</c:v>
                </c:pt>
                <c:pt idx="148">
                  <c:v>3.6</c:v>
                </c:pt>
                <c:pt idx="149">
                  <c:v>3.6666666666999999</c:v>
                </c:pt>
                <c:pt idx="150">
                  <c:v>3.6666666666999999</c:v>
                </c:pt>
                <c:pt idx="151">
                  <c:v>3.7</c:v>
                </c:pt>
                <c:pt idx="152">
                  <c:v>3.7</c:v>
                </c:pt>
                <c:pt idx="153">
                  <c:v>3.8</c:v>
                </c:pt>
                <c:pt idx="154">
                  <c:v>3.8</c:v>
                </c:pt>
                <c:pt idx="155">
                  <c:v>3.8333333333000001</c:v>
                </c:pt>
                <c:pt idx="156">
                  <c:v>3.8333333333000001</c:v>
                </c:pt>
                <c:pt idx="157">
                  <c:v>3.8666666667</c:v>
                </c:pt>
                <c:pt idx="158">
                  <c:v>3.8666666667</c:v>
                </c:pt>
                <c:pt idx="159">
                  <c:v>3.9</c:v>
                </c:pt>
                <c:pt idx="160">
                  <c:v>3.9</c:v>
                </c:pt>
                <c:pt idx="161">
                  <c:v>3.9333333332999998</c:v>
                </c:pt>
                <c:pt idx="162">
                  <c:v>3.9333333332999998</c:v>
                </c:pt>
                <c:pt idx="163">
                  <c:v>3.9666666667000001</c:v>
                </c:pt>
                <c:pt idx="164">
                  <c:v>3.9666666667000001</c:v>
                </c:pt>
                <c:pt idx="165">
                  <c:v>4</c:v>
                </c:pt>
                <c:pt idx="166">
                  <c:v>4</c:v>
                </c:pt>
                <c:pt idx="167">
                  <c:v>4.0333333332999999</c:v>
                </c:pt>
                <c:pt idx="168">
                  <c:v>4.0333333332999999</c:v>
                </c:pt>
                <c:pt idx="169">
                  <c:v>4.0666666666999998</c:v>
                </c:pt>
                <c:pt idx="170">
                  <c:v>4.0666666666999998</c:v>
                </c:pt>
                <c:pt idx="171">
                  <c:v>4.0999999999999996</c:v>
                </c:pt>
                <c:pt idx="172">
                  <c:v>4.0999999999999996</c:v>
                </c:pt>
                <c:pt idx="173">
                  <c:v>4.1333333333000004</c:v>
                </c:pt>
                <c:pt idx="174">
                  <c:v>4.1333333333000004</c:v>
                </c:pt>
                <c:pt idx="175">
                  <c:v>4.1666666667000003</c:v>
                </c:pt>
                <c:pt idx="176">
                  <c:v>4.1666666667000003</c:v>
                </c:pt>
                <c:pt idx="177">
                  <c:v>4.2</c:v>
                </c:pt>
                <c:pt idx="178">
                  <c:v>4.2</c:v>
                </c:pt>
                <c:pt idx="179">
                  <c:v>4.2333333333000001</c:v>
                </c:pt>
                <c:pt idx="180">
                  <c:v>4.2333333333000001</c:v>
                </c:pt>
                <c:pt idx="181">
                  <c:v>4.2666666666999999</c:v>
                </c:pt>
                <c:pt idx="182">
                  <c:v>4.2666666666999999</c:v>
                </c:pt>
                <c:pt idx="183">
                  <c:v>4.3</c:v>
                </c:pt>
                <c:pt idx="184">
                  <c:v>4.3</c:v>
                </c:pt>
                <c:pt idx="185">
                  <c:v>4.3333333332999997</c:v>
                </c:pt>
                <c:pt idx="186">
                  <c:v>4.3333333332999997</c:v>
                </c:pt>
                <c:pt idx="187">
                  <c:v>4.3666666666999996</c:v>
                </c:pt>
                <c:pt idx="188">
                  <c:v>4.3666666666999996</c:v>
                </c:pt>
                <c:pt idx="189">
                  <c:v>4.4000000000000004</c:v>
                </c:pt>
                <c:pt idx="190">
                  <c:v>4.4000000000000004</c:v>
                </c:pt>
                <c:pt idx="191">
                  <c:v>4.4333333333000002</c:v>
                </c:pt>
                <c:pt idx="192">
                  <c:v>4.4333333333000002</c:v>
                </c:pt>
                <c:pt idx="193">
                  <c:v>4.4666666667000001</c:v>
                </c:pt>
                <c:pt idx="194">
                  <c:v>4.4666666667000001</c:v>
                </c:pt>
                <c:pt idx="195">
                  <c:v>4.5</c:v>
                </c:pt>
                <c:pt idx="196">
                  <c:v>4.5</c:v>
                </c:pt>
                <c:pt idx="197">
                  <c:v>4.5666666666999998</c:v>
                </c:pt>
                <c:pt idx="198">
                  <c:v>4.5666666666999998</c:v>
                </c:pt>
                <c:pt idx="199">
                  <c:v>4.5999999999999996</c:v>
                </c:pt>
                <c:pt idx="200">
                  <c:v>4.5999999999999996</c:v>
                </c:pt>
                <c:pt idx="201">
                  <c:v>4.6333333333000004</c:v>
                </c:pt>
                <c:pt idx="202">
                  <c:v>4.6333333333000004</c:v>
                </c:pt>
                <c:pt idx="203">
                  <c:v>4.6666666667000003</c:v>
                </c:pt>
                <c:pt idx="204">
                  <c:v>4.6666666667000003</c:v>
                </c:pt>
                <c:pt idx="205">
                  <c:v>4.7666666666999999</c:v>
                </c:pt>
                <c:pt idx="206">
                  <c:v>4.7666666666999999</c:v>
                </c:pt>
                <c:pt idx="207">
                  <c:v>4.8</c:v>
                </c:pt>
                <c:pt idx="208">
                  <c:v>4.8</c:v>
                </c:pt>
                <c:pt idx="209">
                  <c:v>4.8666666666999996</c:v>
                </c:pt>
                <c:pt idx="210">
                  <c:v>4.8666666666999996</c:v>
                </c:pt>
                <c:pt idx="211">
                  <c:v>4.9000000000000004</c:v>
                </c:pt>
                <c:pt idx="212">
                  <c:v>4.9000000000000004</c:v>
                </c:pt>
                <c:pt idx="213">
                  <c:v>4.9333333333000002</c:v>
                </c:pt>
                <c:pt idx="214">
                  <c:v>4.9333333333000002</c:v>
                </c:pt>
                <c:pt idx="215">
                  <c:v>4.9666666667000001</c:v>
                </c:pt>
                <c:pt idx="216">
                  <c:v>4.9666666667000001</c:v>
                </c:pt>
                <c:pt idx="217">
                  <c:v>5</c:v>
                </c:pt>
                <c:pt idx="218">
                  <c:v>5</c:v>
                </c:pt>
                <c:pt idx="219">
                  <c:v>5.0333333332999999</c:v>
                </c:pt>
                <c:pt idx="220">
                  <c:v>5.0333333332999999</c:v>
                </c:pt>
                <c:pt idx="221">
                  <c:v>5.0666666666999998</c:v>
                </c:pt>
                <c:pt idx="222">
                  <c:v>5.0666666666999998</c:v>
                </c:pt>
                <c:pt idx="223">
                  <c:v>5.0999999999999996</c:v>
                </c:pt>
                <c:pt idx="224">
                  <c:v>5.0999999999999996</c:v>
                </c:pt>
                <c:pt idx="225">
                  <c:v>5.1333333333000004</c:v>
                </c:pt>
                <c:pt idx="226">
                  <c:v>5.1333333333000004</c:v>
                </c:pt>
                <c:pt idx="227">
                  <c:v>5.1666666667000003</c:v>
                </c:pt>
                <c:pt idx="228">
                  <c:v>5.1666666667000003</c:v>
                </c:pt>
                <c:pt idx="229">
                  <c:v>5.2</c:v>
                </c:pt>
                <c:pt idx="230">
                  <c:v>5.2</c:v>
                </c:pt>
                <c:pt idx="231">
                  <c:v>5.2333333333000001</c:v>
                </c:pt>
                <c:pt idx="232">
                  <c:v>5.2333333333000001</c:v>
                </c:pt>
                <c:pt idx="233">
                  <c:v>5.3333333332999997</c:v>
                </c:pt>
                <c:pt idx="234">
                  <c:v>5.3333333332999997</c:v>
                </c:pt>
                <c:pt idx="235">
                  <c:v>5.4</c:v>
                </c:pt>
                <c:pt idx="236">
                  <c:v>5.4</c:v>
                </c:pt>
                <c:pt idx="237">
                  <c:v>5.4666666667000001</c:v>
                </c:pt>
                <c:pt idx="238">
                  <c:v>5.4666666667000001</c:v>
                </c:pt>
                <c:pt idx="239">
                  <c:v>5.5</c:v>
                </c:pt>
                <c:pt idx="240">
                  <c:v>5.5</c:v>
                </c:pt>
                <c:pt idx="241">
                  <c:v>5.5333333332999999</c:v>
                </c:pt>
                <c:pt idx="242">
                  <c:v>5.5333333332999999</c:v>
                </c:pt>
                <c:pt idx="243">
                  <c:v>5.6333333333000004</c:v>
                </c:pt>
                <c:pt idx="244">
                  <c:v>5.6333333333000004</c:v>
                </c:pt>
                <c:pt idx="245">
                  <c:v>5.7</c:v>
                </c:pt>
                <c:pt idx="246">
                  <c:v>5.7</c:v>
                </c:pt>
                <c:pt idx="247">
                  <c:v>5.8</c:v>
                </c:pt>
                <c:pt idx="248">
                  <c:v>5.8</c:v>
                </c:pt>
                <c:pt idx="249">
                  <c:v>5.8333333332999997</c:v>
                </c:pt>
                <c:pt idx="250">
                  <c:v>5.8333333332999997</c:v>
                </c:pt>
                <c:pt idx="251">
                  <c:v>5.8666666666999996</c:v>
                </c:pt>
                <c:pt idx="252">
                  <c:v>5.8666666666999996</c:v>
                </c:pt>
                <c:pt idx="253">
                  <c:v>5.9</c:v>
                </c:pt>
                <c:pt idx="254">
                  <c:v>5.9</c:v>
                </c:pt>
                <c:pt idx="255">
                  <c:v>5.9333333333000002</c:v>
                </c:pt>
                <c:pt idx="256">
                  <c:v>5.9333333333000002</c:v>
                </c:pt>
                <c:pt idx="257">
                  <c:v>5.9666666667000001</c:v>
                </c:pt>
                <c:pt idx="258">
                  <c:v>5.9666666667000001</c:v>
                </c:pt>
                <c:pt idx="259">
                  <c:v>6</c:v>
                </c:pt>
                <c:pt idx="260">
                  <c:v>6</c:v>
                </c:pt>
                <c:pt idx="261">
                  <c:v>6.0333333332999999</c:v>
                </c:pt>
                <c:pt idx="262">
                  <c:v>6.0333333332999999</c:v>
                </c:pt>
                <c:pt idx="263">
                  <c:v>6.1</c:v>
                </c:pt>
                <c:pt idx="264">
                  <c:v>6.1</c:v>
                </c:pt>
                <c:pt idx="265">
                  <c:v>6.1333333333000004</c:v>
                </c:pt>
                <c:pt idx="266">
                  <c:v>6.1333333333000004</c:v>
                </c:pt>
                <c:pt idx="267">
                  <c:v>6.1666666667000003</c:v>
                </c:pt>
                <c:pt idx="268">
                  <c:v>6.1666666667000003</c:v>
                </c:pt>
                <c:pt idx="269">
                  <c:v>6.2333333333000001</c:v>
                </c:pt>
                <c:pt idx="270">
                  <c:v>6.2333333333000001</c:v>
                </c:pt>
                <c:pt idx="271">
                  <c:v>6.2666666666999999</c:v>
                </c:pt>
                <c:pt idx="272">
                  <c:v>6.2666666666999999</c:v>
                </c:pt>
                <c:pt idx="273">
                  <c:v>6.3</c:v>
                </c:pt>
                <c:pt idx="274">
                  <c:v>6.3</c:v>
                </c:pt>
                <c:pt idx="275">
                  <c:v>6.3333333332999997</c:v>
                </c:pt>
                <c:pt idx="276">
                  <c:v>6.3333333332999997</c:v>
                </c:pt>
                <c:pt idx="277">
                  <c:v>6.4666666667000001</c:v>
                </c:pt>
                <c:pt idx="278">
                  <c:v>6.4666666667000001</c:v>
                </c:pt>
                <c:pt idx="279">
                  <c:v>6.5</c:v>
                </c:pt>
                <c:pt idx="280">
                  <c:v>6.5</c:v>
                </c:pt>
                <c:pt idx="281">
                  <c:v>6.5333333332999999</c:v>
                </c:pt>
                <c:pt idx="282">
                  <c:v>6.5333333332999999</c:v>
                </c:pt>
                <c:pt idx="283">
                  <c:v>6.5666666666999998</c:v>
                </c:pt>
                <c:pt idx="284">
                  <c:v>6.5666666666999998</c:v>
                </c:pt>
                <c:pt idx="285">
                  <c:v>6.6</c:v>
                </c:pt>
                <c:pt idx="286">
                  <c:v>6.6</c:v>
                </c:pt>
                <c:pt idx="287">
                  <c:v>6.6333333333000004</c:v>
                </c:pt>
                <c:pt idx="288">
                  <c:v>6.6333333333000004</c:v>
                </c:pt>
                <c:pt idx="289">
                  <c:v>6.6666666667000003</c:v>
                </c:pt>
                <c:pt idx="290">
                  <c:v>6.6666666667000003</c:v>
                </c:pt>
                <c:pt idx="291">
                  <c:v>6.7</c:v>
                </c:pt>
                <c:pt idx="292">
                  <c:v>6.7</c:v>
                </c:pt>
                <c:pt idx="293">
                  <c:v>6.8</c:v>
                </c:pt>
                <c:pt idx="294">
                  <c:v>6.8</c:v>
                </c:pt>
                <c:pt idx="295">
                  <c:v>6.8666666666999996</c:v>
                </c:pt>
                <c:pt idx="296">
                  <c:v>6.8666666666999996</c:v>
                </c:pt>
                <c:pt idx="297">
                  <c:v>6.9</c:v>
                </c:pt>
                <c:pt idx="298">
                  <c:v>6.9</c:v>
                </c:pt>
                <c:pt idx="299">
                  <c:v>6.9666666667000001</c:v>
                </c:pt>
                <c:pt idx="300">
                  <c:v>6.9666666667000001</c:v>
                </c:pt>
                <c:pt idx="301">
                  <c:v>7</c:v>
                </c:pt>
                <c:pt idx="302">
                  <c:v>7</c:v>
                </c:pt>
                <c:pt idx="303">
                  <c:v>7.1</c:v>
                </c:pt>
                <c:pt idx="304">
                  <c:v>7.1</c:v>
                </c:pt>
                <c:pt idx="305">
                  <c:v>7.1333333333000004</c:v>
                </c:pt>
                <c:pt idx="306">
                  <c:v>7.1333333333000004</c:v>
                </c:pt>
                <c:pt idx="307">
                  <c:v>7.2</c:v>
                </c:pt>
                <c:pt idx="308">
                  <c:v>7.2</c:v>
                </c:pt>
                <c:pt idx="309">
                  <c:v>7.2333333333000001</c:v>
                </c:pt>
                <c:pt idx="310">
                  <c:v>7.2333333333000001</c:v>
                </c:pt>
                <c:pt idx="311">
                  <c:v>7.2666666666999999</c:v>
                </c:pt>
                <c:pt idx="312">
                  <c:v>7.2666666666999999</c:v>
                </c:pt>
                <c:pt idx="313">
                  <c:v>7.3</c:v>
                </c:pt>
                <c:pt idx="314">
                  <c:v>7.3</c:v>
                </c:pt>
                <c:pt idx="315">
                  <c:v>7.4</c:v>
                </c:pt>
                <c:pt idx="316">
                  <c:v>7.4</c:v>
                </c:pt>
                <c:pt idx="317">
                  <c:v>7.4333333333000002</c:v>
                </c:pt>
                <c:pt idx="318">
                  <c:v>7.4333333333000002</c:v>
                </c:pt>
                <c:pt idx="319">
                  <c:v>7.4666666667000001</c:v>
                </c:pt>
                <c:pt idx="320">
                  <c:v>7.4666666667000001</c:v>
                </c:pt>
                <c:pt idx="321">
                  <c:v>7.5</c:v>
                </c:pt>
                <c:pt idx="322">
                  <c:v>7.5</c:v>
                </c:pt>
                <c:pt idx="323">
                  <c:v>7.6</c:v>
                </c:pt>
                <c:pt idx="324">
                  <c:v>7.6</c:v>
                </c:pt>
                <c:pt idx="325">
                  <c:v>7.6333333333000004</c:v>
                </c:pt>
                <c:pt idx="326">
                  <c:v>7.6333333333000004</c:v>
                </c:pt>
                <c:pt idx="327">
                  <c:v>7.6666666667000003</c:v>
                </c:pt>
                <c:pt idx="328">
                  <c:v>7.6666666667000003</c:v>
                </c:pt>
                <c:pt idx="329">
                  <c:v>7.7666666666999999</c:v>
                </c:pt>
                <c:pt idx="330">
                  <c:v>7.7666666666999999</c:v>
                </c:pt>
                <c:pt idx="331">
                  <c:v>7.8</c:v>
                </c:pt>
                <c:pt idx="332">
                  <c:v>7.8</c:v>
                </c:pt>
                <c:pt idx="333">
                  <c:v>7.9</c:v>
                </c:pt>
                <c:pt idx="334">
                  <c:v>7.9</c:v>
                </c:pt>
                <c:pt idx="335">
                  <c:v>7.9333333333000002</c:v>
                </c:pt>
                <c:pt idx="336">
                  <c:v>7.9333333333000002</c:v>
                </c:pt>
                <c:pt idx="337">
                  <c:v>7.9666666667000001</c:v>
                </c:pt>
                <c:pt idx="338">
                  <c:v>7.9666666667000001</c:v>
                </c:pt>
                <c:pt idx="339">
                  <c:v>8</c:v>
                </c:pt>
                <c:pt idx="340">
                  <c:v>8</c:v>
                </c:pt>
                <c:pt idx="341">
                  <c:v>8.0333333332999999</c:v>
                </c:pt>
                <c:pt idx="342">
                  <c:v>8.0333333332999999</c:v>
                </c:pt>
                <c:pt idx="343">
                  <c:v>8.0666666666999998</c:v>
                </c:pt>
                <c:pt idx="344">
                  <c:v>8.0666666666999998</c:v>
                </c:pt>
                <c:pt idx="345">
                  <c:v>8.1</c:v>
                </c:pt>
                <c:pt idx="346">
                  <c:v>8.1</c:v>
                </c:pt>
                <c:pt idx="347">
                  <c:v>8.1999999999999993</c:v>
                </c:pt>
                <c:pt idx="348">
                  <c:v>8.1999999999999993</c:v>
                </c:pt>
                <c:pt idx="349">
                  <c:v>8.3000000000000007</c:v>
                </c:pt>
                <c:pt idx="350">
                  <c:v>8.3000000000000007</c:v>
                </c:pt>
                <c:pt idx="351">
                  <c:v>8.3666666667000005</c:v>
                </c:pt>
                <c:pt idx="352">
                  <c:v>8.3666666667000005</c:v>
                </c:pt>
                <c:pt idx="353">
                  <c:v>8.4</c:v>
                </c:pt>
                <c:pt idx="354">
                  <c:v>8.4</c:v>
                </c:pt>
                <c:pt idx="355">
                  <c:v>8.4333333333000002</c:v>
                </c:pt>
                <c:pt idx="356">
                  <c:v>8.4333333333000002</c:v>
                </c:pt>
                <c:pt idx="357">
                  <c:v>8.4666666667000001</c:v>
                </c:pt>
                <c:pt idx="358">
                  <c:v>8.4666666667000001</c:v>
                </c:pt>
                <c:pt idx="359">
                  <c:v>8.5</c:v>
                </c:pt>
                <c:pt idx="360">
                  <c:v>8.5</c:v>
                </c:pt>
                <c:pt idx="361">
                  <c:v>8.5333333332999999</c:v>
                </c:pt>
                <c:pt idx="362">
                  <c:v>8.5333333332999999</c:v>
                </c:pt>
                <c:pt idx="363">
                  <c:v>8.5666666666999998</c:v>
                </c:pt>
                <c:pt idx="364">
                  <c:v>8.5666666666999998</c:v>
                </c:pt>
                <c:pt idx="365">
                  <c:v>8.6</c:v>
                </c:pt>
                <c:pt idx="366">
                  <c:v>8.6</c:v>
                </c:pt>
                <c:pt idx="367">
                  <c:v>8.6333333332999995</c:v>
                </c:pt>
                <c:pt idx="368">
                  <c:v>8.6333333332999995</c:v>
                </c:pt>
                <c:pt idx="369">
                  <c:v>8.7333333332999992</c:v>
                </c:pt>
                <c:pt idx="370">
                  <c:v>8.7333333332999992</c:v>
                </c:pt>
                <c:pt idx="371">
                  <c:v>8.7666666667000008</c:v>
                </c:pt>
                <c:pt idx="372">
                  <c:v>8.7666666667000008</c:v>
                </c:pt>
                <c:pt idx="373">
                  <c:v>8.8333333333000006</c:v>
                </c:pt>
                <c:pt idx="374">
                  <c:v>8.8333333333000006</c:v>
                </c:pt>
                <c:pt idx="375">
                  <c:v>8.8666666667000005</c:v>
                </c:pt>
                <c:pt idx="376">
                  <c:v>8.8666666667000005</c:v>
                </c:pt>
                <c:pt idx="377">
                  <c:v>8.9333333333000002</c:v>
                </c:pt>
                <c:pt idx="378">
                  <c:v>8.9333333333000002</c:v>
                </c:pt>
                <c:pt idx="379">
                  <c:v>9</c:v>
                </c:pt>
                <c:pt idx="380">
                  <c:v>9</c:v>
                </c:pt>
                <c:pt idx="381">
                  <c:v>9.0333333332999999</c:v>
                </c:pt>
                <c:pt idx="382">
                  <c:v>9.0333333332999999</c:v>
                </c:pt>
                <c:pt idx="383">
                  <c:v>9.1</c:v>
                </c:pt>
                <c:pt idx="384">
                  <c:v>9.1</c:v>
                </c:pt>
                <c:pt idx="385">
                  <c:v>9.1666666666999994</c:v>
                </c:pt>
                <c:pt idx="386">
                  <c:v>9.1666666666999994</c:v>
                </c:pt>
                <c:pt idx="387">
                  <c:v>9.1999999999999993</c:v>
                </c:pt>
                <c:pt idx="388">
                  <c:v>9.1999999999999993</c:v>
                </c:pt>
                <c:pt idx="389">
                  <c:v>9.2333333332999992</c:v>
                </c:pt>
                <c:pt idx="390">
                  <c:v>9.2333333332999992</c:v>
                </c:pt>
                <c:pt idx="391">
                  <c:v>9.3000000000000007</c:v>
                </c:pt>
                <c:pt idx="392">
                  <c:v>9.3000000000000007</c:v>
                </c:pt>
                <c:pt idx="393">
                  <c:v>9.4333333333000002</c:v>
                </c:pt>
                <c:pt idx="394">
                  <c:v>9.4333333333000002</c:v>
                </c:pt>
                <c:pt idx="395">
                  <c:v>9.5</c:v>
                </c:pt>
                <c:pt idx="396">
                  <c:v>9.5</c:v>
                </c:pt>
                <c:pt idx="397">
                  <c:v>9.5666666666999998</c:v>
                </c:pt>
                <c:pt idx="398">
                  <c:v>9.5666666666999998</c:v>
                </c:pt>
                <c:pt idx="399">
                  <c:v>9.6</c:v>
                </c:pt>
                <c:pt idx="400">
                  <c:v>9.6</c:v>
                </c:pt>
                <c:pt idx="401">
                  <c:v>9.6333333332999995</c:v>
                </c:pt>
                <c:pt idx="402">
                  <c:v>9.6333333332999995</c:v>
                </c:pt>
                <c:pt idx="403">
                  <c:v>9.6999999999999993</c:v>
                </c:pt>
                <c:pt idx="404">
                  <c:v>9.6999999999999993</c:v>
                </c:pt>
                <c:pt idx="405">
                  <c:v>9.7333333332999992</c:v>
                </c:pt>
                <c:pt idx="406">
                  <c:v>9.7333333332999992</c:v>
                </c:pt>
                <c:pt idx="407">
                  <c:v>9.7666666667000008</c:v>
                </c:pt>
                <c:pt idx="408">
                  <c:v>9.7666666667000008</c:v>
                </c:pt>
                <c:pt idx="409">
                  <c:v>9.8000000000000007</c:v>
                </c:pt>
                <c:pt idx="410">
                  <c:v>9.8000000000000007</c:v>
                </c:pt>
                <c:pt idx="411">
                  <c:v>9.9333333333000002</c:v>
                </c:pt>
                <c:pt idx="412">
                  <c:v>9.9333333333000002</c:v>
                </c:pt>
                <c:pt idx="413">
                  <c:v>9.9666666667000001</c:v>
                </c:pt>
                <c:pt idx="414">
                  <c:v>9.9666666667000001</c:v>
                </c:pt>
                <c:pt idx="415">
                  <c:v>10</c:v>
                </c:pt>
                <c:pt idx="416">
                  <c:v>10</c:v>
                </c:pt>
                <c:pt idx="417">
                  <c:v>10.033333333</c:v>
                </c:pt>
                <c:pt idx="418">
                  <c:v>10.033333333</c:v>
                </c:pt>
                <c:pt idx="419">
                  <c:v>10.1</c:v>
                </c:pt>
                <c:pt idx="420">
                  <c:v>10.1</c:v>
                </c:pt>
                <c:pt idx="421">
                  <c:v>10.133333332999999</c:v>
                </c:pt>
                <c:pt idx="422">
                  <c:v>10.133333332999999</c:v>
                </c:pt>
                <c:pt idx="423">
                  <c:v>10.199999999999999</c:v>
                </c:pt>
                <c:pt idx="424">
                  <c:v>10.199999999999999</c:v>
                </c:pt>
                <c:pt idx="425">
                  <c:v>10.266666667000001</c:v>
                </c:pt>
                <c:pt idx="426">
                  <c:v>10.266666667000001</c:v>
                </c:pt>
                <c:pt idx="427">
                  <c:v>10.3</c:v>
                </c:pt>
                <c:pt idx="428">
                  <c:v>10.3</c:v>
                </c:pt>
                <c:pt idx="429">
                  <c:v>10.333333333000001</c:v>
                </c:pt>
                <c:pt idx="430">
                  <c:v>10.333333333000001</c:v>
                </c:pt>
                <c:pt idx="431">
                  <c:v>10.366666667000001</c:v>
                </c:pt>
                <c:pt idx="432">
                  <c:v>10.366666667000001</c:v>
                </c:pt>
                <c:pt idx="433">
                  <c:v>10.4</c:v>
                </c:pt>
                <c:pt idx="434">
                  <c:v>10.4</c:v>
                </c:pt>
                <c:pt idx="435">
                  <c:v>10.433333333</c:v>
                </c:pt>
                <c:pt idx="436">
                  <c:v>10.433333333</c:v>
                </c:pt>
                <c:pt idx="437">
                  <c:v>10.533333333</c:v>
                </c:pt>
                <c:pt idx="438">
                  <c:v>10.533333333</c:v>
                </c:pt>
                <c:pt idx="439">
                  <c:v>10.566666667</c:v>
                </c:pt>
                <c:pt idx="440">
                  <c:v>10.566666667</c:v>
                </c:pt>
                <c:pt idx="441">
                  <c:v>10.6</c:v>
                </c:pt>
                <c:pt idx="442">
                  <c:v>10.6</c:v>
                </c:pt>
                <c:pt idx="443">
                  <c:v>10.633333332999999</c:v>
                </c:pt>
                <c:pt idx="444">
                  <c:v>10.633333332999999</c:v>
                </c:pt>
                <c:pt idx="445">
                  <c:v>10.666666666999999</c:v>
                </c:pt>
                <c:pt idx="446">
                  <c:v>10.666666666999999</c:v>
                </c:pt>
                <c:pt idx="447">
                  <c:v>10.7</c:v>
                </c:pt>
                <c:pt idx="448">
                  <c:v>10.7</c:v>
                </c:pt>
                <c:pt idx="449">
                  <c:v>10.733333332999999</c:v>
                </c:pt>
                <c:pt idx="450">
                  <c:v>10.733333332999999</c:v>
                </c:pt>
                <c:pt idx="451">
                  <c:v>10.833333333000001</c:v>
                </c:pt>
                <c:pt idx="452">
                  <c:v>10.833333333000001</c:v>
                </c:pt>
                <c:pt idx="453">
                  <c:v>10.866666667000001</c:v>
                </c:pt>
                <c:pt idx="454">
                  <c:v>10.866666667000001</c:v>
                </c:pt>
                <c:pt idx="455">
                  <c:v>10.9</c:v>
                </c:pt>
                <c:pt idx="456">
                  <c:v>10.9</c:v>
                </c:pt>
                <c:pt idx="457">
                  <c:v>10.933333333</c:v>
                </c:pt>
                <c:pt idx="458">
                  <c:v>10.933333333</c:v>
                </c:pt>
                <c:pt idx="459">
                  <c:v>10.966666667</c:v>
                </c:pt>
                <c:pt idx="460">
                  <c:v>10.966666667</c:v>
                </c:pt>
                <c:pt idx="461">
                  <c:v>11</c:v>
                </c:pt>
                <c:pt idx="462">
                  <c:v>11</c:v>
                </c:pt>
                <c:pt idx="463">
                  <c:v>11.033333333</c:v>
                </c:pt>
                <c:pt idx="464">
                  <c:v>11.033333333</c:v>
                </c:pt>
                <c:pt idx="465">
                  <c:v>11.066666667</c:v>
                </c:pt>
                <c:pt idx="466">
                  <c:v>11.066666667</c:v>
                </c:pt>
                <c:pt idx="467">
                  <c:v>11.1</c:v>
                </c:pt>
                <c:pt idx="468">
                  <c:v>11.1</c:v>
                </c:pt>
                <c:pt idx="469">
                  <c:v>11.133333332999999</c:v>
                </c:pt>
                <c:pt idx="470">
                  <c:v>11.133333332999999</c:v>
                </c:pt>
                <c:pt idx="471">
                  <c:v>11.233333332999999</c:v>
                </c:pt>
                <c:pt idx="472">
                  <c:v>11.233333332999999</c:v>
                </c:pt>
                <c:pt idx="473">
                  <c:v>11.266666667000001</c:v>
                </c:pt>
                <c:pt idx="474">
                  <c:v>11.266666667000001</c:v>
                </c:pt>
                <c:pt idx="475">
                  <c:v>11.366666667000001</c:v>
                </c:pt>
                <c:pt idx="476">
                  <c:v>11.366666667000001</c:v>
                </c:pt>
                <c:pt idx="477">
                  <c:v>11.4</c:v>
                </c:pt>
                <c:pt idx="478">
                  <c:v>11.4</c:v>
                </c:pt>
                <c:pt idx="479">
                  <c:v>11.433333333</c:v>
                </c:pt>
                <c:pt idx="480">
                  <c:v>11.433333333</c:v>
                </c:pt>
                <c:pt idx="481">
                  <c:v>11.533333333</c:v>
                </c:pt>
                <c:pt idx="482">
                  <c:v>11.533333333</c:v>
                </c:pt>
                <c:pt idx="483">
                  <c:v>11.566666667</c:v>
                </c:pt>
                <c:pt idx="484">
                  <c:v>11.566666667</c:v>
                </c:pt>
                <c:pt idx="485">
                  <c:v>11.6</c:v>
                </c:pt>
                <c:pt idx="486">
                  <c:v>11.6</c:v>
                </c:pt>
                <c:pt idx="487">
                  <c:v>11.633333332999999</c:v>
                </c:pt>
                <c:pt idx="488">
                  <c:v>11.633333332999999</c:v>
                </c:pt>
                <c:pt idx="489">
                  <c:v>11.666666666999999</c:v>
                </c:pt>
                <c:pt idx="490">
                  <c:v>11.666666666999999</c:v>
                </c:pt>
                <c:pt idx="491">
                  <c:v>11.766666667000001</c:v>
                </c:pt>
                <c:pt idx="492">
                  <c:v>11.766666667000001</c:v>
                </c:pt>
                <c:pt idx="493">
                  <c:v>11.8</c:v>
                </c:pt>
                <c:pt idx="494">
                  <c:v>11.8</c:v>
                </c:pt>
                <c:pt idx="495">
                  <c:v>11.833333333000001</c:v>
                </c:pt>
                <c:pt idx="496">
                  <c:v>11.833333333000001</c:v>
                </c:pt>
                <c:pt idx="497">
                  <c:v>11.866666667000001</c:v>
                </c:pt>
                <c:pt idx="498">
                  <c:v>11.866666667000001</c:v>
                </c:pt>
                <c:pt idx="499">
                  <c:v>11.9</c:v>
                </c:pt>
                <c:pt idx="500">
                  <c:v>11.9</c:v>
                </c:pt>
                <c:pt idx="501">
                  <c:v>11.933333333</c:v>
                </c:pt>
                <c:pt idx="502">
                  <c:v>11.933333333</c:v>
                </c:pt>
                <c:pt idx="503">
                  <c:v>11.966666667</c:v>
                </c:pt>
                <c:pt idx="504">
                  <c:v>11.966666667</c:v>
                </c:pt>
                <c:pt idx="505">
                  <c:v>12</c:v>
                </c:pt>
                <c:pt idx="506">
                  <c:v>12</c:v>
                </c:pt>
                <c:pt idx="507">
                  <c:v>12.166666666999999</c:v>
                </c:pt>
                <c:pt idx="508">
                  <c:v>12.166666666999999</c:v>
                </c:pt>
                <c:pt idx="509">
                  <c:v>12.2</c:v>
                </c:pt>
                <c:pt idx="510">
                  <c:v>12.2</c:v>
                </c:pt>
                <c:pt idx="511">
                  <c:v>12.233333332999999</c:v>
                </c:pt>
                <c:pt idx="512">
                  <c:v>12.233333332999999</c:v>
                </c:pt>
                <c:pt idx="513">
                  <c:v>12.266666667000001</c:v>
                </c:pt>
                <c:pt idx="514">
                  <c:v>12.266666667000001</c:v>
                </c:pt>
                <c:pt idx="515">
                  <c:v>12.3</c:v>
                </c:pt>
                <c:pt idx="516">
                  <c:v>12.3</c:v>
                </c:pt>
                <c:pt idx="517">
                  <c:v>12.366666667000001</c:v>
                </c:pt>
                <c:pt idx="518">
                  <c:v>12.366666667000001</c:v>
                </c:pt>
                <c:pt idx="519">
                  <c:v>12.4</c:v>
                </c:pt>
                <c:pt idx="520">
                  <c:v>12.4</c:v>
                </c:pt>
                <c:pt idx="521">
                  <c:v>12.433333333</c:v>
                </c:pt>
                <c:pt idx="522">
                  <c:v>12.433333333</c:v>
                </c:pt>
                <c:pt idx="523">
                  <c:v>12.466666667</c:v>
                </c:pt>
                <c:pt idx="524">
                  <c:v>12.466666667</c:v>
                </c:pt>
                <c:pt idx="525">
                  <c:v>12.5</c:v>
                </c:pt>
                <c:pt idx="526">
                  <c:v>12.5</c:v>
                </c:pt>
                <c:pt idx="527">
                  <c:v>12.533333333</c:v>
                </c:pt>
                <c:pt idx="528">
                  <c:v>12.533333333</c:v>
                </c:pt>
                <c:pt idx="529">
                  <c:v>12.566666667</c:v>
                </c:pt>
                <c:pt idx="530">
                  <c:v>12.566666667</c:v>
                </c:pt>
                <c:pt idx="531">
                  <c:v>12.6</c:v>
                </c:pt>
                <c:pt idx="532">
                  <c:v>12.6</c:v>
                </c:pt>
                <c:pt idx="533">
                  <c:v>12.633333332999999</c:v>
                </c:pt>
                <c:pt idx="534">
                  <c:v>12.633333332999999</c:v>
                </c:pt>
                <c:pt idx="535">
                  <c:v>12.666666666999999</c:v>
                </c:pt>
                <c:pt idx="536">
                  <c:v>12.666666666999999</c:v>
                </c:pt>
                <c:pt idx="537">
                  <c:v>12.7</c:v>
                </c:pt>
                <c:pt idx="538">
                  <c:v>12.7</c:v>
                </c:pt>
                <c:pt idx="539">
                  <c:v>12.733333332999999</c:v>
                </c:pt>
                <c:pt idx="540">
                  <c:v>12.733333332999999</c:v>
                </c:pt>
                <c:pt idx="541">
                  <c:v>12.766666667000001</c:v>
                </c:pt>
                <c:pt idx="542">
                  <c:v>12.766666667000001</c:v>
                </c:pt>
                <c:pt idx="543">
                  <c:v>12.8</c:v>
                </c:pt>
                <c:pt idx="544">
                  <c:v>12.8</c:v>
                </c:pt>
                <c:pt idx="545">
                  <c:v>12.833333333000001</c:v>
                </c:pt>
                <c:pt idx="546">
                  <c:v>12.833333333000001</c:v>
                </c:pt>
                <c:pt idx="547">
                  <c:v>12.866666667000001</c:v>
                </c:pt>
                <c:pt idx="548">
                  <c:v>12.866666667000001</c:v>
                </c:pt>
                <c:pt idx="549">
                  <c:v>12.9</c:v>
                </c:pt>
                <c:pt idx="550">
                  <c:v>12.9</c:v>
                </c:pt>
                <c:pt idx="551">
                  <c:v>12.933333333</c:v>
                </c:pt>
                <c:pt idx="552">
                  <c:v>12.933333333</c:v>
                </c:pt>
                <c:pt idx="553">
                  <c:v>12.966666667</c:v>
                </c:pt>
                <c:pt idx="554">
                  <c:v>12.966666667</c:v>
                </c:pt>
                <c:pt idx="555">
                  <c:v>13</c:v>
                </c:pt>
                <c:pt idx="556">
                  <c:v>13</c:v>
                </c:pt>
                <c:pt idx="557">
                  <c:v>13.033333333</c:v>
                </c:pt>
                <c:pt idx="558">
                  <c:v>13.033333333</c:v>
                </c:pt>
                <c:pt idx="559">
                  <c:v>13.066666667</c:v>
                </c:pt>
                <c:pt idx="560">
                  <c:v>13.066666667</c:v>
                </c:pt>
                <c:pt idx="561">
                  <c:v>13.1</c:v>
                </c:pt>
                <c:pt idx="562">
                  <c:v>13.1</c:v>
                </c:pt>
                <c:pt idx="563">
                  <c:v>13.133333332999999</c:v>
                </c:pt>
                <c:pt idx="564">
                  <c:v>13.133333332999999</c:v>
                </c:pt>
                <c:pt idx="565">
                  <c:v>13.166666666999999</c:v>
                </c:pt>
                <c:pt idx="566">
                  <c:v>13.166666666999999</c:v>
                </c:pt>
                <c:pt idx="567">
                  <c:v>13.2</c:v>
                </c:pt>
                <c:pt idx="568">
                  <c:v>13.2</c:v>
                </c:pt>
                <c:pt idx="569">
                  <c:v>13.233333332999999</c:v>
                </c:pt>
                <c:pt idx="570">
                  <c:v>13.233333332999999</c:v>
                </c:pt>
                <c:pt idx="571">
                  <c:v>13.3</c:v>
                </c:pt>
                <c:pt idx="572">
                  <c:v>13.3</c:v>
                </c:pt>
                <c:pt idx="573">
                  <c:v>13.333333333000001</c:v>
                </c:pt>
                <c:pt idx="574">
                  <c:v>13.333333333000001</c:v>
                </c:pt>
                <c:pt idx="575">
                  <c:v>13.366666667000001</c:v>
                </c:pt>
                <c:pt idx="576">
                  <c:v>13.366666667000001</c:v>
                </c:pt>
                <c:pt idx="577">
                  <c:v>13.4</c:v>
                </c:pt>
                <c:pt idx="578">
                  <c:v>13.4</c:v>
                </c:pt>
                <c:pt idx="579">
                  <c:v>13.433333333</c:v>
                </c:pt>
                <c:pt idx="580">
                  <c:v>13.433333333</c:v>
                </c:pt>
                <c:pt idx="581">
                  <c:v>13.5</c:v>
                </c:pt>
                <c:pt idx="582">
                  <c:v>13.5</c:v>
                </c:pt>
                <c:pt idx="583">
                  <c:v>13.533333333</c:v>
                </c:pt>
                <c:pt idx="584">
                  <c:v>13.533333333</c:v>
                </c:pt>
                <c:pt idx="585">
                  <c:v>13.566666667</c:v>
                </c:pt>
                <c:pt idx="586">
                  <c:v>13.566666667</c:v>
                </c:pt>
                <c:pt idx="587">
                  <c:v>13.6</c:v>
                </c:pt>
                <c:pt idx="588">
                  <c:v>13.6</c:v>
                </c:pt>
                <c:pt idx="589">
                  <c:v>13.633333332999999</c:v>
                </c:pt>
                <c:pt idx="590">
                  <c:v>13.633333332999999</c:v>
                </c:pt>
                <c:pt idx="591">
                  <c:v>13.666666666999999</c:v>
                </c:pt>
                <c:pt idx="592">
                  <c:v>13.666666666999999</c:v>
                </c:pt>
                <c:pt idx="593">
                  <c:v>13.7</c:v>
                </c:pt>
                <c:pt idx="594">
                  <c:v>13.7</c:v>
                </c:pt>
                <c:pt idx="595">
                  <c:v>13.733333332999999</c:v>
                </c:pt>
                <c:pt idx="596">
                  <c:v>13.733333332999999</c:v>
                </c:pt>
                <c:pt idx="597">
                  <c:v>13.766666667000001</c:v>
                </c:pt>
                <c:pt idx="598">
                  <c:v>13.766666667000001</c:v>
                </c:pt>
                <c:pt idx="599">
                  <c:v>13.8</c:v>
                </c:pt>
                <c:pt idx="600">
                  <c:v>13.8</c:v>
                </c:pt>
                <c:pt idx="601">
                  <c:v>13.833333333000001</c:v>
                </c:pt>
                <c:pt idx="602">
                  <c:v>13.833333333000001</c:v>
                </c:pt>
                <c:pt idx="603">
                  <c:v>13.866666667000001</c:v>
                </c:pt>
                <c:pt idx="604">
                  <c:v>13.866666667000001</c:v>
                </c:pt>
                <c:pt idx="605">
                  <c:v>13.9</c:v>
                </c:pt>
                <c:pt idx="606">
                  <c:v>13.9</c:v>
                </c:pt>
                <c:pt idx="607">
                  <c:v>13.933333333</c:v>
                </c:pt>
                <c:pt idx="608">
                  <c:v>13.933333333</c:v>
                </c:pt>
                <c:pt idx="609">
                  <c:v>13.966666667</c:v>
                </c:pt>
                <c:pt idx="610">
                  <c:v>13.966666667</c:v>
                </c:pt>
                <c:pt idx="611">
                  <c:v>14</c:v>
                </c:pt>
                <c:pt idx="612">
                  <c:v>14</c:v>
                </c:pt>
                <c:pt idx="613">
                  <c:v>14.033333333</c:v>
                </c:pt>
                <c:pt idx="614">
                  <c:v>14.033333333</c:v>
                </c:pt>
                <c:pt idx="615">
                  <c:v>14.066666667</c:v>
                </c:pt>
                <c:pt idx="616">
                  <c:v>14.066666667</c:v>
                </c:pt>
                <c:pt idx="617">
                  <c:v>14.1</c:v>
                </c:pt>
                <c:pt idx="618">
                  <c:v>14.1</c:v>
                </c:pt>
                <c:pt idx="619">
                  <c:v>14.133333332999999</c:v>
                </c:pt>
                <c:pt idx="620">
                  <c:v>14.133333332999999</c:v>
                </c:pt>
                <c:pt idx="621">
                  <c:v>14.166666666999999</c:v>
                </c:pt>
                <c:pt idx="622">
                  <c:v>14.166666666999999</c:v>
                </c:pt>
                <c:pt idx="623">
                  <c:v>14.2</c:v>
                </c:pt>
                <c:pt idx="624">
                  <c:v>14.2</c:v>
                </c:pt>
                <c:pt idx="625">
                  <c:v>14.233333332999999</c:v>
                </c:pt>
                <c:pt idx="626">
                  <c:v>14.233333332999999</c:v>
                </c:pt>
                <c:pt idx="627">
                  <c:v>14.266666667000001</c:v>
                </c:pt>
                <c:pt idx="628">
                  <c:v>14.266666667000001</c:v>
                </c:pt>
                <c:pt idx="629">
                  <c:v>14.3</c:v>
                </c:pt>
                <c:pt idx="630">
                  <c:v>14.3</c:v>
                </c:pt>
                <c:pt idx="631">
                  <c:v>14.333333333000001</c:v>
                </c:pt>
                <c:pt idx="632">
                  <c:v>14.333333333000001</c:v>
                </c:pt>
                <c:pt idx="633">
                  <c:v>14.366666667000001</c:v>
                </c:pt>
                <c:pt idx="634">
                  <c:v>14.366666667000001</c:v>
                </c:pt>
                <c:pt idx="635">
                  <c:v>14.4</c:v>
                </c:pt>
                <c:pt idx="636">
                  <c:v>14.4</c:v>
                </c:pt>
                <c:pt idx="637">
                  <c:v>14.433333333</c:v>
                </c:pt>
                <c:pt idx="638">
                  <c:v>14.433333333</c:v>
                </c:pt>
                <c:pt idx="639">
                  <c:v>14.466666667</c:v>
                </c:pt>
                <c:pt idx="640">
                  <c:v>14.466666667</c:v>
                </c:pt>
                <c:pt idx="641">
                  <c:v>14.5</c:v>
                </c:pt>
                <c:pt idx="642">
                  <c:v>14.5</c:v>
                </c:pt>
                <c:pt idx="643">
                  <c:v>14.533333333</c:v>
                </c:pt>
                <c:pt idx="644">
                  <c:v>14.533333333</c:v>
                </c:pt>
                <c:pt idx="645">
                  <c:v>14.566666667</c:v>
                </c:pt>
                <c:pt idx="646">
                  <c:v>14.566666667</c:v>
                </c:pt>
                <c:pt idx="647">
                  <c:v>14.6</c:v>
                </c:pt>
                <c:pt idx="648">
                  <c:v>14.6</c:v>
                </c:pt>
                <c:pt idx="649">
                  <c:v>14.666666666999999</c:v>
                </c:pt>
                <c:pt idx="650">
                  <c:v>14.666666666999999</c:v>
                </c:pt>
                <c:pt idx="651">
                  <c:v>14.7</c:v>
                </c:pt>
                <c:pt idx="652">
                  <c:v>14.7</c:v>
                </c:pt>
                <c:pt idx="653">
                  <c:v>14.733333332999999</c:v>
                </c:pt>
                <c:pt idx="654">
                  <c:v>14.733333332999999</c:v>
                </c:pt>
                <c:pt idx="655">
                  <c:v>14.766666667000001</c:v>
                </c:pt>
                <c:pt idx="656">
                  <c:v>14.766666667000001</c:v>
                </c:pt>
                <c:pt idx="657">
                  <c:v>14.8</c:v>
                </c:pt>
                <c:pt idx="658">
                  <c:v>14.8</c:v>
                </c:pt>
                <c:pt idx="659">
                  <c:v>14.833333333000001</c:v>
                </c:pt>
                <c:pt idx="660">
                  <c:v>14.833333333000001</c:v>
                </c:pt>
                <c:pt idx="661">
                  <c:v>14.866666667000001</c:v>
                </c:pt>
                <c:pt idx="662">
                  <c:v>14.866666667000001</c:v>
                </c:pt>
                <c:pt idx="663">
                  <c:v>14.9</c:v>
                </c:pt>
                <c:pt idx="664">
                  <c:v>14.9</c:v>
                </c:pt>
                <c:pt idx="665">
                  <c:v>14.933333333</c:v>
                </c:pt>
                <c:pt idx="666">
                  <c:v>14.933333333</c:v>
                </c:pt>
                <c:pt idx="667">
                  <c:v>14.966666667</c:v>
                </c:pt>
                <c:pt idx="668">
                  <c:v>14.966666667</c:v>
                </c:pt>
                <c:pt idx="669">
                  <c:v>15</c:v>
                </c:pt>
                <c:pt idx="670">
                  <c:v>15</c:v>
                </c:pt>
                <c:pt idx="671">
                  <c:v>15.033333333</c:v>
                </c:pt>
                <c:pt idx="672">
                  <c:v>15.033333333</c:v>
                </c:pt>
                <c:pt idx="673">
                  <c:v>15.066666667</c:v>
                </c:pt>
                <c:pt idx="674">
                  <c:v>15.066666667</c:v>
                </c:pt>
                <c:pt idx="675">
                  <c:v>15.1</c:v>
                </c:pt>
                <c:pt idx="676">
                  <c:v>15.1</c:v>
                </c:pt>
                <c:pt idx="677">
                  <c:v>15.133333332999999</c:v>
                </c:pt>
                <c:pt idx="678">
                  <c:v>15.133333332999999</c:v>
                </c:pt>
                <c:pt idx="679">
                  <c:v>15.166666666999999</c:v>
                </c:pt>
                <c:pt idx="680">
                  <c:v>15.166666666999999</c:v>
                </c:pt>
                <c:pt idx="681">
                  <c:v>15.2</c:v>
                </c:pt>
                <c:pt idx="682">
                  <c:v>15.2</c:v>
                </c:pt>
                <c:pt idx="683">
                  <c:v>15.233333332999999</c:v>
                </c:pt>
                <c:pt idx="684">
                  <c:v>15.233333332999999</c:v>
                </c:pt>
                <c:pt idx="685">
                  <c:v>15.266666667000001</c:v>
                </c:pt>
                <c:pt idx="686">
                  <c:v>15.266666667000001</c:v>
                </c:pt>
                <c:pt idx="687">
                  <c:v>15.3</c:v>
                </c:pt>
                <c:pt idx="688">
                  <c:v>15.3</c:v>
                </c:pt>
                <c:pt idx="689">
                  <c:v>15.333333333000001</c:v>
                </c:pt>
                <c:pt idx="690">
                  <c:v>15.333333333000001</c:v>
                </c:pt>
                <c:pt idx="691">
                  <c:v>15.366666667000001</c:v>
                </c:pt>
                <c:pt idx="692">
                  <c:v>15.366666667000001</c:v>
                </c:pt>
                <c:pt idx="693">
                  <c:v>15.433333333</c:v>
                </c:pt>
                <c:pt idx="694">
                  <c:v>15.433333333</c:v>
                </c:pt>
                <c:pt idx="695">
                  <c:v>15.466666667</c:v>
                </c:pt>
                <c:pt idx="696">
                  <c:v>15.466666667</c:v>
                </c:pt>
                <c:pt idx="697">
                  <c:v>15.5</c:v>
                </c:pt>
                <c:pt idx="698">
                  <c:v>15.5</c:v>
                </c:pt>
                <c:pt idx="699">
                  <c:v>15.533333333</c:v>
                </c:pt>
                <c:pt idx="700">
                  <c:v>15.533333333</c:v>
                </c:pt>
                <c:pt idx="701">
                  <c:v>15.566666667</c:v>
                </c:pt>
                <c:pt idx="702">
                  <c:v>15.566666667</c:v>
                </c:pt>
                <c:pt idx="703">
                  <c:v>15.6</c:v>
                </c:pt>
                <c:pt idx="704">
                  <c:v>15.6</c:v>
                </c:pt>
                <c:pt idx="705">
                  <c:v>15.633333332999999</c:v>
                </c:pt>
                <c:pt idx="706">
                  <c:v>15.633333332999999</c:v>
                </c:pt>
                <c:pt idx="707">
                  <c:v>15.666666666999999</c:v>
                </c:pt>
                <c:pt idx="708">
                  <c:v>15.666666666999999</c:v>
                </c:pt>
                <c:pt idx="709">
                  <c:v>15.7</c:v>
                </c:pt>
                <c:pt idx="710">
                  <c:v>15.7</c:v>
                </c:pt>
                <c:pt idx="711">
                  <c:v>15.733333332999999</c:v>
                </c:pt>
                <c:pt idx="712">
                  <c:v>15.733333332999999</c:v>
                </c:pt>
                <c:pt idx="713">
                  <c:v>15.766666667000001</c:v>
                </c:pt>
                <c:pt idx="714">
                  <c:v>15.766666667000001</c:v>
                </c:pt>
                <c:pt idx="715">
                  <c:v>15.833333333000001</c:v>
                </c:pt>
                <c:pt idx="716">
                  <c:v>15.833333333000001</c:v>
                </c:pt>
                <c:pt idx="717">
                  <c:v>15.866666667000001</c:v>
                </c:pt>
                <c:pt idx="718">
                  <c:v>15.866666667000001</c:v>
                </c:pt>
                <c:pt idx="719">
                  <c:v>15.9</c:v>
                </c:pt>
                <c:pt idx="720">
                  <c:v>15.9</c:v>
                </c:pt>
                <c:pt idx="721">
                  <c:v>15.933333333</c:v>
                </c:pt>
                <c:pt idx="722">
                  <c:v>15.933333333</c:v>
                </c:pt>
                <c:pt idx="723">
                  <c:v>15.966666667</c:v>
                </c:pt>
                <c:pt idx="724">
                  <c:v>15.966666667</c:v>
                </c:pt>
                <c:pt idx="725">
                  <c:v>16</c:v>
                </c:pt>
                <c:pt idx="726">
                  <c:v>16</c:v>
                </c:pt>
                <c:pt idx="727">
                  <c:v>16.033333333000002</c:v>
                </c:pt>
                <c:pt idx="728">
                  <c:v>16.033333333000002</c:v>
                </c:pt>
                <c:pt idx="729">
                  <c:v>16.100000000000001</c:v>
                </c:pt>
                <c:pt idx="730">
                  <c:v>16.100000000000001</c:v>
                </c:pt>
                <c:pt idx="731">
                  <c:v>16.133333332999999</c:v>
                </c:pt>
                <c:pt idx="732">
                  <c:v>16.133333332999999</c:v>
                </c:pt>
                <c:pt idx="733">
                  <c:v>16.166666667000001</c:v>
                </c:pt>
                <c:pt idx="734">
                  <c:v>16.166666667000001</c:v>
                </c:pt>
                <c:pt idx="735">
                  <c:v>16.2</c:v>
                </c:pt>
                <c:pt idx="736">
                  <c:v>16.2</c:v>
                </c:pt>
                <c:pt idx="737">
                  <c:v>16.233333333000001</c:v>
                </c:pt>
                <c:pt idx="738">
                  <c:v>16.233333333000001</c:v>
                </c:pt>
                <c:pt idx="739">
                  <c:v>16.266666666999999</c:v>
                </c:pt>
                <c:pt idx="740">
                  <c:v>16.266666666999999</c:v>
                </c:pt>
                <c:pt idx="741">
                  <c:v>16.3</c:v>
                </c:pt>
                <c:pt idx="742">
                  <c:v>16.3</c:v>
                </c:pt>
                <c:pt idx="743">
                  <c:v>16.333333332999999</c:v>
                </c:pt>
                <c:pt idx="744">
                  <c:v>16.333333332999999</c:v>
                </c:pt>
                <c:pt idx="745">
                  <c:v>16.366666667000001</c:v>
                </c:pt>
                <c:pt idx="746">
                  <c:v>16.366666667000001</c:v>
                </c:pt>
                <c:pt idx="747">
                  <c:v>16.399999999999999</c:v>
                </c:pt>
                <c:pt idx="748">
                  <c:v>16.399999999999999</c:v>
                </c:pt>
                <c:pt idx="749">
                  <c:v>16.433333333</c:v>
                </c:pt>
                <c:pt idx="750">
                  <c:v>16.433333333</c:v>
                </c:pt>
                <c:pt idx="751">
                  <c:v>16.466666666999998</c:v>
                </c:pt>
                <c:pt idx="752">
                  <c:v>16.466666666999998</c:v>
                </c:pt>
                <c:pt idx="753">
                  <c:v>16.5</c:v>
                </c:pt>
                <c:pt idx="754">
                  <c:v>16.5</c:v>
                </c:pt>
                <c:pt idx="755">
                  <c:v>16.566666667</c:v>
                </c:pt>
                <c:pt idx="756">
                  <c:v>16.566666667</c:v>
                </c:pt>
                <c:pt idx="757">
                  <c:v>16.600000000000001</c:v>
                </c:pt>
                <c:pt idx="758">
                  <c:v>16.600000000000001</c:v>
                </c:pt>
                <c:pt idx="759">
                  <c:v>16.633333332999999</c:v>
                </c:pt>
                <c:pt idx="760">
                  <c:v>16.633333332999999</c:v>
                </c:pt>
                <c:pt idx="761">
                  <c:v>16.666666667000001</c:v>
                </c:pt>
                <c:pt idx="762">
                  <c:v>16.666666667000001</c:v>
                </c:pt>
                <c:pt idx="763">
                  <c:v>16.7</c:v>
                </c:pt>
                <c:pt idx="764">
                  <c:v>16.7</c:v>
                </c:pt>
                <c:pt idx="765">
                  <c:v>16.733333333000001</c:v>
                </c:pt>
                <c:pt idx="766">
                  <c:v>16.733333333000001</c:v>
                </c:pt>
                <c:pt idx="767">
                  <c:v>16.8</c:v>
                </c:pt>
                <c:pt idx="768">
                  <c:v>16.8</c:v>
                </c:pt>
                <c:pt idx="769">
                  <c:v>16.833333332999999</c:v>
                </c:pt>
                <c:pt idx="770">
                  <c:v>16.833333332999999</c:v>
                </c:pt>
                <c:pt idx="771">
                  <c:v>16.866666667000001</c:v>
                </c:pt>
                <c:pt idx="772">
                  <c:v>16.866666667000001</c:v>
                </c:pt>
                <c:pt idx="773">
                  <c:v>16.899999999999999</c:v>
                </c:pt>
                <c:pt idx="774">
                  <c:v>16.899999999999999</c:v>
                </c:pt>
                <c:pt idx="775">
                  <c:v>16.933333333</c:v>
                </c:pt>
                <c:pt idx="776">
                  <c:v>16.933333333</c:v>
                </c:pt>
                <c:pt idx="777">
                  <c:v>16.966666666999998</c:v>
                </c:pt>
                <c:pt idx="778">
                  <c:v>16.966666666999998</c:v>
                </c:pt>
                <c:pt idx="779">
                  <c:v>17</c:v>
                </c:pt>
                <c:pt idx="780">
                  <c:v>17</c:v>
                </c:pt>
                <c:pt idx="781">
                  <c:v>17.033333333000002</c:v>
                </c:pt>
                <c:pt idx="782">
                  <c:v>17.033333333000002</c:v>
                </c:pt>
                <c:pt idx="783">
                  <c:v>17.066666667</c:v>
                </c:pt>
                <c:pt idx="784">
                  <c:v>17.066666667</c:v>
                </c:pt>
                <c:pt idx="785">
                  <c:v>17.100000000000001</c:v>
                </c:pt>
                <c:pt idx="786">
                  <c:v>17.100000000000001</c:v>
                </c:pt>
                <c:pt idx="787">
                  <c:v>17.133333332999999</c:v>
                </c:pt>
                <c:pt idx="788">
                  <c:v>17.133333332999999</c:v>
                </c:pt>
                <c:pt idx="789">
                  <c:v>17.166666667000001</c:v>
                </c:pt>
                <c:pt idx="790">
                  <c:v>17.166666667000001</c:v>
                </c:pt>
                <c:pt idx="791">
                  <c:v>17.2</c:v>
                </c:pt>
                <c:pt idx="792">
                  <c:v>17.2</c:v>
                </c:pt>
                <c:pt idx="793">
                  <c:v>17.233333333000001</c:v>
                </c:pt>
                <c:pt idx="794">
                  <c:v>17.233333333000001</c:v>
                </c:pt>
                <c:pt idx="795">
                  <c:v>17.266666666999999</c:v>
                </c:pt>
                <c:pt idx="796">
                  <c:v>17.266666666999999</c:v>
                </c:pt>
                <c:pt idx="797">
                  <c:v>17.3</c:v>
                </c:pt>
                <c:pt idx="798">
                  <c:v>17.3</c:v>
                </c:pt>
                <c:pt idx="799">
                  <c:v>17.333333332999999</c:v>
                </c:pt>
                <c:pt idx="800">
                  <c:v>17.333333332999999</c:v>
                </c:pt>
                <c:pt idx="801">
                  <c:v>17.366666667000001</c:v>
                </c:pt>
                <c:pt idx="802">
                  <c:v>17.366666667000001</c:v>
                </c:pt>
                <c:pt idx="803">
                  <c:v>17.399999999999999</c:v>
                </c:pt>
                <c:pt idx="804">
                  <c:v>17.399999999999999</c:v>
                </c:pt>
                <c:pt idx="805">
                  <c:v>17.466666666999998</c:v>
                </c:pt>
                <c:pt idx="806">
                  <c:v>17.466666666999998</c:v>
                </c:pt>
                <c:pt idx="807">
                  <c:v>17.5</c:v>
                </c:pt>
                <c:pt idx="808">
                  <c:v>17.5</c:v>
                </c:pt>
                <c:pt idx="809">
                  <c:v>17.533333333000002</c:v>
                </c:pt>
                <c:pt idx="810">
                  <c:v>17.533333333000002</c:v>
                </c:pt>
                <c:pt idx="811">
                  <c:v>17.566666667</c:v>
                </c:pt>
                <c:pt idx="812">
                  <c:v>17.566666667</c:v>
                </c:pt>
                <c:pt idx="813">
                  <c:v>17.600000000000001</c:v>
                </c:pt>
                <c:pt idx="814">
                  <c:v>17.600000000000001</c:v>
                </c:pt>
                <c:pt idx="815">
                  <c:v>17.633333332999999</c:v>
                </c:pt>
                <c:pt idx="816">
                  <c:v>17.633333332999999</c:v>
                </c:pt>
                <c:pt idx="817">
                  <c:v>17.7</c:v>
                </c:pt>
                <c:pt idx="818">
                  <c:v>17.7</c:v>
                </c:pt>
                <c:pt idx="819">
                  <c:v>17.733333333000001</c:v>
                </c:pt>
                <c:pt idx="820">
                  <c:v>17.733333333000001</c:v>
                </c:pt>
                <c:pt idx="821">
                  <c:v>17.766666666999999</c:v>
                </c:pt>
                <c:pt idx="822">
                  <c:v>17.766666666999999</c:v>
                </c:pt>
                <c:pt idx="823">
                  <c:v>17.8</c:v>
                </c:pt>
                <c:pt idx="824">
                  <c:v>17.8</c:v>
                </c:pt>
                <c:pt idx="825">
                  <c:v>17.833333332999999</c:v>
                </c:pt>
                <c:pt idx="826">
                  <c:v>17.833333332999999</c:v>
                </c:pt>
                <c:pt idx="827">
                  <c:v>17.866666667000001</c:v>
                </c:pt>
                <c:pt idx="828">
                  <c:v>17.866666667000001</c:v>
                </c:pt>
                <c:pt idx="829">
                  <c:v>17.899999999999999</c:v>
                </c:pt>
                <c:pt idx="830">
                  <c:v>17.899999999999999</c:v>
                </c:pt>
                <c:pt idx="831">
                  <c:v>17.933333333</c:v>
                </c:pt>
                <c:pt idx="832">
                  <c:v>17.933333333</c:v>
                </c:pt>
                <c:pt idx="833">
                  <c:v>17.966666666999998</c:v>
                </c:pt>
                <c:pt idx="834">
                  <c:v>17.966666666999998</c:v>
                </c:pt>
                <c:pt idx="835">
                  <c:v>18</c:v>
                </c:pt>
                <c:pt idx="836">
                  <c:v>18</c:v>
                </c:pt>
                <c:pt idx="837">
                  <c:v>18.033333333000002</c:v>
                </c:pt>
                <c:pt idx="838">
                  <c:v>18.033333333000002</c:v>
                </c:pt>
                <c:pt idx="839">
                  <c:v>18.066666667</c:v>
                </c:pt>
                <c:pt idx="840">
                  <c:v>18.066666667</c:v>
                </c:pt>
                <c:pt idx="841">
                  <c:v>18.100000000000001</c:v>
                </c:pt>
                <c:pt idx="842">
                  <c:v>18.100000000000001</c:v>
                </c:pt>
                <c:pt idx="843">
                  <c:v>18.133333332999999</c:v>
                </c:pt>
                <c:pt idx="844">
                  <c:v>18.133333332999999</c:v>
                </c:pt>
                <c:pt idx="845">
                  <c:v>18.166666667000001</c:v>
                </c:pt>
                <c:pt idx="846">
                  <c:v>18.166666667000001</c:v>
                </c:pt>
                <c:pt idx="847">
                  <c:v>18.2</c:v>
                </c:pt>
                <c:pt idx="848">
                  <c:v>18.2</c:v>
                </c:pt>
                <c:pt idx="849">
                  <c:v>18.233333333000001</c:v>
                </c:pt>
                <c:pt idx="850">
                  <c:v>18.233333333000001</c:v>
                </c:pt>
                <c:pt idx="851">
                  <c:v>18.266666666999999</c:v>
                </c:pt>
                <c:pt idx="852">
                  <c:v>18.266666666999999</c:v>
                </c:pt>
                <c:pt idx="853">
                  <c:v>18.3</c:v>
                </c:pt>
                <c:pt idx="854">
                  <c:v>18.3</c:v>
                </c:pt>
                <c:pt idx="855">
                  <c:v>18.333333332999999</c:v>
                </c:pt>
                <c:pt idx="856">
                  <c:v>18.333333332999999</c:v>
                </c:pt>
                <c:pt idx="857">
                  <c:v>18.399999999999999</c:v>
                </c:pt>
                <c:pt idx="858">
                  <c:v>18.399999999999999</c:v>
                </c:pt>
                <c:pt idx="859">
                  <c:v>18.433333333</c:v>
                </c:pt>
                <c:pt idx="860">
                  <c:v>18.433333333</c:v>
                </c:pt>
                <c:pt idx="861">
                  <c:v>18.466666666999998</c:v>
                </c:pt>
                <c:pt idx="862">
                  <c:v>18.466666666999998</c:v>
                </c:pt>
                <c:pt idx="863">
                  <c:v>18.5</c:v>
                </c:pt>
                <c:pt idx="864">
                  <c:v>18.5</c:v>
                </c:pt>
                <c:pt idx="865">
                  <c:v>18.533333333000002</c:v>
                </c:pt>
                <c:pt idx="866">
                  <c:v>18.533333333000002</c:v>
                </c:pt>
                <c:pt idx="867">
                  <c:v>18.566666667</c:v>
                </c:pt>
                <c:pt idx="868">
                  <c:v>18.566666667</c:v>
                </c:pt>
                <c:pt idx="869">
                  <c:v>18.633333332999999</c:v>
                </c:pt>
                <c:pt idx="870">
                  <c:v>18.633333332999999</c:v>
                </c:pt>
                <c:pt idx="871">
                  <c:v>18.666666667000001</c:v>
                </c:pt>
                <c:pt idx="872">
                  <c:v>18.666666667000001</c:v>
                </c:pt>
                <c:pt idx="873">
                  <c:v>18.7</c:v>
                </c:pt>
                <c:pt idx="874">
                  <c:v>18.7</c:v>
                </c:pt>
                <c:pt idx="875">
                  <c:v>18.733333333000001</c:v>
                </c:pt>
                <c:pt idx="876">
                  <c:v>18.733333333000001</c:v>
                </c:pt>
                <c:pt idx="877">
                  <c:v>18.766666666999999</c:v>
                </c:pt>
                <c:pt idx="878">
                  <c:v>18.766666666999999</c:v>
                </c:pt>
                <c:pt idx="879">
                  <c:v>18.8</c:v>
                </c:pt>
                <c:pt idx="880">
                  <c:v>18.8</c:v>
                </c:pt>
                <c:pt idx="881">
                  <c:v>18.833333332999999</c:v>
                </c:pt>
                <c:pt idx="882">
                  <c:v>18.833333332999999</c:v>
                </c:pt>
                <c:pt idx="883">
                  <c:v>18.866666667000001</c:v>
                </c:pt>
                <c:pt idx="884">
                  <c:v>18.866666667000001</c:v>
                </c:pt>
                <c:pt idx="885">
                  <c:v>18.899999999999999</c:v>
                </c:pt>
                <c:pt idx="886">
                  <c:v>18.899999999999999</c:v>
                </c:pt>
                <c:pt idx="887">
                  <c:v>18.933333333</c:v>
                </c:pt>
                <c:pt idx="888">
                  <c:v>18.933333333</c:v>
                </c:pt>
                <c:pt idx="889">
                  <c:v>18.966666666999998</c:v>
                </c:pt>
                <c:pt idx="890">
                  <c:v>18.966666666999998</c:v>
                </c:pt>
                <c:pt idx="891">
                  <c:v>19</c:v>
                </c:pt>
                <c:pt idx="892">
                  <c:v>19</c:v>
                </c:pt>
                <c:pt idx="893">
                  <c:v>19.066666667</c:v>
                </c:pt>
                <c:pt idx="894">
                  <c:v>19.066666667</c:v>
                </c:pt>
                <c:pt idx="895">
                  <c:v>19.100000000000001</c:v>
                </c:pt>
                <c:pt idx="896">
                  <c:v>19.100000000000001</c:v>
                </c:pt>
                <c:pt idx="897">
                  <c:v>19.133333332999999</c:v>
                </c:pt>
                <c:pt idx="898">
                  <c:v>19.133333332999999</c:v>
                </c:pt>
                <c:pt idx="899">
                  <c:v>19.166666667000001</c:v>
                </c:pt>
                <c:pt idx="900">
                  <c:v>19.166666667000001</c:v>
                </c:pt>
                <c:pt idx="901">
                  <c:v>19.2</c:v>
                </c:pt>
                <c:pt idx="902">
                  <c:v>19.2</c:v>
                </c:pt>
                <c:pt idx="903">
                  <c:v>19.233333333000001</c:v>
                </c:pt>
                <c:pt idx="904">
                  <c:v>19.233333333000001</c:v>
                </c:pt>
                <c:pt idx="905">
                  <c:v>19.266666666999999</c:v>
                </c:pt>
                <c:pt idx="906">
                  <c:v>19.266666666999999</c:v>
                </c:pt>
                <c:pt idx="907">
                  <c:v>19.3</c:v>
                </c:pt>
                <c:pt idx="908">
                  <c:v>19.3</c:v>
                </c:pt>
                <c:pt idx="909">
                  <c:v>19.333333332999999</c:v>
                </c:pt>
                <c:pt idx="910">
                  <c:v>19.333333332999999</c:v>
                </c:pt>
                <c:pt idx="911">
                  <c:v>19.366666667000001</c:v>
                </c:pt>
                <c:pt idx="912">
                  <c:v>19.366666667000001</c:v>
                </c:pt>
                <c:pt idx="913">
                  <c:v>19.399999999999999</c:v>
                </c:pt>
                <c:pt idx="914">
                  <c:v>19.399999999999999</c:v>
                </c:pt>
                <c:pt idx="915">
                  <c:v>19.433333333</c:v>
                </c:pt>
                <c:pt idx="916">
                  <c:v>19.433333333</c:v>
                </c:pt>
                <c:pt idx="917">
                  <c:v>19.466666666999998</c:v>
                </c:pt>
                <c:pt idx="918">
                  <c:v>19.466666666999998</c:v>
                </c:pt>
                <c:pt idx="919">
                  <c:v>19.5</c:v>
                </c:pt>
                <c:pt idx="920">
                  <c:v>19.5</c:v>
                </c:pt>
                <c:pt idx="921">
                  <c:v>19.600000000000001</c:v>
                </c:pt>
                <c:pt idx="922">
                  <c:v>19.600000000000001</c:v>
                </c:pt>
                <c:pt idx="923">
                  <c:v>19.633333332999999</c:v>
                </c:pt>
                <c:pt idx="924">
                  <c:v>19.633333332999999</c:v>
                </c:pt>
                <c:pt idx="925">
                  <c:v>19.666666667000001</c:v>
                </c:pt>
                <c:pt idx="926">
                  <c:v>19.666666667000001</c:v>
                </c:pt>
                <c:pt idx="927">
                  <c:v>19.7</c:v>
                </c:pt>
                <c:pt idx="928">
                  <c:v>19.7</c:v>
                </c:pt>
                <c:pt idx="929">
                  <c:v>19.733333333000001</c:v>
                </c:pt>
                <c:pt idx="930">
                  <c:v>19.733333333000001</c:v>
                </c:pt>
                <c:pt idx="931">
                  <c:v>19.766666666999999</c:v>
                </c:pt>
                <c:pt idx="932">
                  <c:v>19.766666666999999</c:v>
                </c:pt>
                <c:pt idx="933">
                  <c:v>19.8</c:v>
                </c:pt>
                <c:pt idx="934">
                  <c:v>19.8</c:v>
                </c:pt>
                <c:pt idx="935">
                  <c:v>19.833333332999999</c:v>
                </c:pt>
                <c:pt idx="936">
                  <c:v>19.833333332999999</c:v>
                </c:pt>
                <c:pt idx="937">
                  <c:v>19.866666667000001</c:v>
                </c:pt>
                <c:pt idx="938">
                  <c:v>19.866666667000001</c:v>
                </c:pt>
                <c:pt idx="939">
                  <c:v>19.899999999999999</c:v>
                </c:pt>
                <c:pt idx="940">
                  <c:v>19.899999999999999</c:v>
                </c:pt>
                <c:pt idx="941">
                  <c:v>19.933333333</c:v>
                </c:pt>
                <c:pt idx="942">
                  <c:v>19.933333333</c:v>
                </c:pt>
                <c:pt idx="943">
                  <c:v>19.966666666999998</c:v>
                </c:pt>
                <c:pt idx="944">
                  <c:v>19.966666666999998</c:v>
                </c:pt>
                <c:pt idx="945">
                  <c:v>20</c:v>
                </c:pt>
                <c:pt idx="946">
                  <c:v>20</c:v>
                </c:pt>
                <c:pt idx="947">
                  <c:v>20.033333333000002</c:v>
                </c:pt>
                <c:pt idx="948">
                  <c:v>20.033333333000002</c:v>
                </c:pt>
                <c:pt idx="949">
                  <c:v>20.066666667</c:v>
                </c:pt>
                <c:pt idx="950">
                  <c:v>20.066666667</c:v>
                </c:pt>
                <c:pt idx="951">
                  <c:v>20.100000000000001</c:v>
                </c:pt>
                <c:pt idx="952">
                  <c:v>20.100000000000001</c:v>
                </c:pt>
                <c:pt idx="953">
                  <c:v>20.133333332999999</c:v>
                </c:pt>
                <c:pt idx="954">
                  <c:v>20.133333332999999</c:v>
                </c:pt>
                <c:pt idx="955">
                  <c:v>20.166666667000001</c:v>
                </c:pt>
                <c:pt idx="956">
                  <c:v>20.166666667000001</c:v>
                </c:pt>
                <c:pt idx="957">
                  <c:v>20.2</c:v>
                </c:pt>
                <c:pt idx="958">
                  <c:v>20.2</c:v>
                </c:pt>
                <c:pt idx="959">
                  <c:v>20.233333333000001</c:v>
                </c:pt>
                <c:pt idx="960">
                  <c:v>20.233333333000001</c:v>
                </c:pt>
                <c:pt idx="961">
                  <c:v>20.3</c:v>
                </c:pt>
                <c:pt idx="962">
                  <c:v>20.3</c:v>
                </c:pt>
                <c:pt idx="963">
                  <c:v>20.333333332999999</c:v>
                </c:pt>
                <c:pt idx="964">
                  <c:v>20.333333332999999</c:v>
                </c:pt>
                <c:pt idx="965">
                  <c:v>20.366666667000001</c:v>
                </c:pt>
                <c:pt idx="966">
                  <c:v>20.366666667000001</c:v>
                </c:pt>
                <c:pt idx="967">
                  <c:v>20.399999999999999</c:v>
                </c:pt>
                <c:pt idx="968">
                  <c:v>20.399999999999999</c:v>
                </c:pt>
                <c:pt idx="969">
                  <c:v>20.433333333</c:v>
                </c:pt>
                <c:pt idx="970">
                  <c:v>20.433333333</c:v>
                </c:pt>
                <c:pt idx="971">
                  <c:v>20.466666666999998</c:v>
                </c:pt>
                <c:pt idx="972">
                  <c:v>20.466666666999998</c:v>
                </c:pt>
                <c:pt idx="973">
                  <c:v>20.533333333000002</c:v>
                </c:pt>
                <c:pt idx="974">
                  <c:v>20.533333333000002</c:v>
                </c:pt>
                <c:pt idx="975">
                  <c:v>20.566666667</c:v>
                </c:pt>
                <c:pt idx="976">
                  <c:v>20.566666667</c:v>
                </c:pt>
                <c:pt idx="977">
                  <c:v>20.6</c:v>
                </c:pt>
                <c:pt idx="978">
                  <c:v>20.6</c:v>
                </c:pt>
                <c:pt idx="979">
                  <c:v>20.633333332999999</c:v>
                </c:pt>
                <c:pt idx="980">
                  <c:v>20.633333332999999</c:v>
                </c:pt>
                <c:pt idx="981">
                  <c:v>20.666666667000001</c:v>
                </c:pt>
                <c:pt idx="982">
                  <c:v>20.666666667000001</c:v>
                </c:pt>
                <c:pt idx="983">
                  <c:v>20.7</c:v>
                </c:pt>
                <c:pt idx="984">
                  <c:v>20.7</c:v>
                </c:pt>
                <c:pt idx="985">
                  <c:v>20.733333333000001</c:v>
                </c:pt>
                <c:pt idx="986">
                  <c:v>20.733333333000001</c:v>
                </c:pt>
                <c:pt idx="987">
                  <c:v>20.766666666999999</c:v>
                </c:pt>
                <c:pt idx="988">
                  <c:v>20.766666666999999</c:v>
                </c:pt>
                <c:pt idx="989">
                  <c:v>20.8</c:v>
                </c:pt>
                <c:pt idx="990">
                  <c:v>20.8</c:v>
                </c:pt>
                <c:pt idx="991">
                  <c:v>20.833333332999999</c:v>
                </c:pt>
                <c:pt idx="992">
                  <c:v>20.833333332999999</c:v>
                </c:pt>
                <c:pt idx="993">
                  <c:v>20.866666667000001</c:v>
                </c:pt>
                <c:pt idx="994">
                  <c:v>20.866666667000001</c:v>
                </c:pt>
                <c:pt idx="995">
                  <c:v>20.9</c:v>
                </c:pt>
                <c:pt idx="996">
                  <c:v>20.9</c:v>
                </c:pt>
                <c:pt idx="997">
                  <c:v>20.933333333</c:v>
                </c:pt>
                <c:pt idx="998">
                  <c:v>20.933333333</c:v>
                </c:pt>
                <c:pt idx="999">
                  <c:v>21</c:v>
                </c:pt>
                <c:pt idx="1000">
                  <c:v>21</c:v>
                </c:pt>
                <c:pt idx="1001">
                  <c:v>21.033333333000002</c:v>
                </c:pt>
                <c:pt idx="1002">
                  <c:v>21.033333333000002</c:v>
                </c:pt>
                <c:pt idx="1003">
                  <c:v>21.066666667</c:v>
                </c:pt>
                <c:pt idx="1004">
                  <c:v>21.066666667</c:v>
                </c:pt>
                <c:pt idx="1005">
                  <c:v>21.1</c:v>
                </c:pt>
                <c:pt idx="1006">
                  <c:v>21.1</c:v>
                </c:pt>
                <c:pt idx="1007">
                  <c:v>21.133333332999999</c:v>
                </c:pt>
                <c:pt idx="1008">
                  <c:v>21.133333332999999</c:v>
                </c:pt>
                <c:pt idx="1009">
                  <c:v>21.166666667000001</c:v>
                </c:pt>
                <c:pt idx="1010">
                  <c:v>21.166666667000001</c:v>
                </c:pt>
                <c:pt idx="1011">
                  <c:v>21.2</c:v>
                </c:pt>
                <c:pt idx="1012">
                  <c:v>21.2</c:v>
                </c:pt>
                <c:pt idx="1013">
                  <c:v>21.233333333000001</c:v>
                </c:pt>
                <c:pt idx="1014">
                  <c:v>21.233333333000001</c:v>
                </c:pt>
                <c:pt idx="1015">
                  <c:v>21.266666666999999</c:v>
                </c:pt>
                <c:pt idx="1016">
                  <c:v>21.266666666999999</c:v>
                </c:pt>
                <c:pt idx="1017">
                  <c:v>21.3</c:v>
                </c:pt>
                <c:pt idx="1018">
                  <c:v>21.3</c:v>
                </c:pt>
                <c:pt idx="1019">
                  <c:v>21.333333332999999</c:v>
                </c:pt>
                <c:pt idx="1020">
                  <c:v>21.333333332999999</c:v>
                </c:pt>
                <c:pt idx="1021">
                  <c:v>21.366666667000001</c:v>
                </c:pt>
                <c:pt idx="1022">
                  <c:v>21.366666667000001</c:v>
                </c:pt>
                <c:pt idx="1023">
                  <c:v>21.433333333</c:v>
                </c:pt>
                <c:pt idx="1024">
                  <c:v>21.433333333</c:v>
                </c:pt>
                <c:pt idx="1025">
                  <c:v>21.466666666999998</c:v>
                </c:pt>
                <c:pt idx="1026">
                  <c:v>21.466666666999998</c:v>
                </c:pt>
                <c:pt idx="1027">
                  <c:v>21.5</c:v>
                </c:pt>
                <c:pt idx="1028">
                  <c:v>21.5</c:v>
                </c:pt>
                <c:pt idx="1029">
                  <c:v>21.533333333000002</c:v>
                </c:pt>
                <c:pt idx="1030">
                  <c:v>21.533333333000002</c:v>
                </c:pt>
                <c:pt idx="1031">
                  <c:v>21.566666667</c:v>
                </c:pt>
                <c:pt idx="1032">
                  <c:v>21.566666667</c:v>
                </c:pt>
                <c:pt idx="1033">
                  <c:v>21.6</c:v>
                </c:pt>
                <c:pt idx="1034">
                  <c:v>21.6</c:v>
                </c:pt>
                <c:pt idx="1035">
                  <c:v>21.666666667000001</c:v>
                </c:pt>
                <c:pt idx="1036">
                  <c:v>21.666666667000001</c:v>
                </c:pt>
                <c:pt idx="1037">
                  <c:v>21.7</c:v>
                </c:pt>
                <c:pt idx="1038">
                  <c:v>21.7</c:v>
                </c:pt>
                <c:pt idx="1039">
                  <c:v>21.733333333000001</c:v>
                </c:pt>
                <c:pt idx="1040">
                  <c:v>21.733333333000001</c:v>
                </c:pt>
                <c:pt idx="1041">
                  <c:v>21.766666666999999</c:v>
                </c:pt>
                <c:pt idx="1042">
                  <c:v>21.766666666999999</c:v>
                </c:pt>
                <c:pt idx="1043">
                  <c:v>21.8</c:v>
                </c:pt>
                <c:pt idx="1044">
                  <c:v>21.8</c:v>
                </c:pt>
                <c:pt idx="1045">
                  <c:v>21.833333332999999</c:v>
                </c:pt>
                <c:pt idx="1046">
                  <c:v>21.833333332999999</c:v>
                </c:pt>
                <c:pt idx="1047">
                  <c:v>21.866666667000001</c:v>
                </c:pt>
                <c:pt idx="1048">
                  <c:v>21.866666667000001</c:v>
                </c:pt>
                <c:pt idx="1049">
                  <c:v>21.9</c:v>
                </c:pt>
                <c:pt idx="1050">
                  <c:v>21.9</c:v>
                </c:pt>
                <c:pt idx="1051">
                  <c:v>21.933333333</c:v>
                </c:pt>
                <c:pt idx="1052">
                  <c:v>21.933333333</c:v>
                </c:pt>
                <c:pt idx="1053">
                  <c:v>21.966666666999998</c:v>
                </c:pt>
                <c:pt idx="1054">
                  <c:v>21.966666666999998</c:v>
                </c:pt>
                <c:pt idx="1055">
                  <c:v>22</c:v>
                </c:pt>
                <c:pt idx="1056">
                  <c:v>22</c:v>
                </c:pt>
                <c:pt idx="1057">
                  <c:v>22.033333333000002</c:v>
                </c:pt>
                <c:pt idx="1058">
                  <c:v>22.033333333000002</c:v>
                </c:pt>
                <c:pt idx="1059">
                  <c:v>22.066666667</c:v>
                </c:pt>
                <c:pt idx="1060">
                  <c:v>22.066666667</c:v>
                </c:pt>
                <c:pt idx="1061">
                  <c:v>22.1</c:v>
                </c:pt>
                <c:pt idx="1062">
                  <c:v>22.1</c:v>
                </c:pt>
                <c:pt idx="1063">
                  <c:v>22.133333332999999</c:v>
                </c:pt>
                <c:pt idx="1064">
                  <c:v>22.133333332999999</c:v>
                </c:pt>
                <c:pt idx="1065">
                  <c:v>22.166666667000001</c:v>
                </c:pt>
                <c:pt idx="1066">
                  <c:v>22.166666667000001</c:v>
                </c:pt>
                <c:pt idx="1067">
                  <c:v>22.2</c:v>
                </c:pt>
                <c:pt idx="1068">
                  <c:v>22.2</c:v>
                </c:pt>
                <c:pt idx="1069">
                  <c:v>22.233333333000001</c:v>
                </c:pt>
                <c:pt idx="1070">
                  <c:v>22.233333333000001</c:v>
                </c:pt>
                <c:pt idx="1071">
                  <c:v>22.266666666999999</c:v>
                </c:pt>
                <c:pt idx="1072">
                  <c:v>22.266666666999999</c:v>
                </c:pt>
                <c:pt idx="1073">
                  <c:v>22.3</c:v>
                </c:pt>
                <c:pt idx="1074">
                  <c:v>22.3</c:v>
                </c:pt>
                <c:pt idx="1075">
                  <c:v>22.366666667000001</c:v>
                </c:pt>
                <c:pt idx="1076">
                  <c:v>22.366666667000001</c:v>
                </c:pt>
                <c:pt idx="1077">
                  <c:v>22.4</c:v>
                </c:pt>
                <c:pt idx="1078">
                  <c:v>22.4</c:v>
                </c:pt>
                <c:pt idx="1079">
                  <c:v>22.433333333</c:v>
                </c:pt>
                <c:pt idx="1080">
                  <c:v>22.433333333</c:v>
                </c:pt>
                <c:pt idx="1081">
                  <c:v>22.466666666999998</c:v>
                </c:pt>
                <c:pt idx="1082">
                  <c:v>22.466666666999998</c:v>
                </c:pt>
                <c:pt idx="1083">
                  <c:v>22.5</c:v>
                </c:pt>
                <c:pt idx="1084">
                  <c:v>22.5</c:v>
                </c:pt>
                <c:pt idx="1085">
                  <c:v>22.533333333000002</c:v>
                </c:pt>
                <c:pt idx="1086">
                  <c:v>22.533333333000002</c:v>
                </c:pt>
                <c:pt idx="1087">
                  <c:v>22.566666667</c:v>
                </c:pt>
                <c:pt idx="1088">
                  <c:v>22.566666667</c:v>
                </c:pt>
                <c:pt idx="1089">
                  <c:v>22.6</c:v>
                </c:pt>
                <c:pt idx="1090">
                  <c:v>22.6</c:v>
                </c:pt>
                <c:pt idx="1091">
                  <c:v>22.633333332999999</c:v>
                </c:pt>
                <c:pt idx="1092">
                  <c:v>22.633333332999999</c:v>
                </c:pt>
                <c:pt idx="1093">
                  <c:v>22.666666667000001</c:v>
                </c:pt>
                <c:pt idx="1094">
                  <c:v>22.666666667000001</c:v>
                </c:pt>
                <c:pt idx="1095">
                  <c:v>22.7</c:v>
                </c:pt>
                <c:pt idx="1096">
                  <c:v>22.7</c:v>
                </c:pt>
                <c:pt idx="1097">
                  <c:v>22.733333333000001</c:v>
                </c:pt>
                <c:pt idx="1098">
                  <c:v>22.733333333000001</c:v>
                </c:pt>
                <c:pt idx="1099">
                  <c:v>22.766666666999999</c:v>
                </c:pt>
                <c:pt idx="1100">
                  <c:v>22.766666666999999</c:v>
                </c:pt>
                <c:pt idx="1101">
                  <c:v>22.8</c:v>
                </c:pt>
                <c:pt idx="1102">
                  <c:v>22.8</c:v>
                </c:pt>
                <c:pt idx="1103">
                  <c:v>22.833333332999999</c:v>
                </c:pt>
                <c:pt idx="1104">
                  <c:v>22.833333332999999</c:v>
                </c:pt>
                <c:pt idx="1105">
                  <c:v>22.866666667000001</c:v>
                </c:pt>
                <c:pt idx="1106">
                  <c:v>22.866666667000001</c:v>
                </c:pt>
                <c:pt idx="1107">
                  <c:v>22.9</c:v>
                </c:pt>
                <c:pt idx="1108">
                  <c:v>22.9</c:v>
                </c:pt>
                <c:pt idx="1109">
                  <c:v>22.933333333</c:v>
                </c:pt>
                <c:pt idx="1110">
                  <c:v>22.933333333</c:v>
                </c:pt>
                <c:pt idx="1111">
                  <c:v>22.966666666999998</c:v>
                </c:pt>
                <c:pt idx="1112">
                  <c:v>22.966666666999998</c:v>
                </c:pt>
                <c:pt idx="1113">
                  <c:v>23</c:v>
                </c:pt>
                <c:pt idx="1114">
                  <c:v>23</c:v>
                </c:pt>
                <c:pt idx="1115">
                  <c:v>23.033333333000002</c:v>
                </c:pt>
                <c:pt idx="1116">
                  <c:v>23.033333333000002</c:v>
                </c:pt>
                <c:pt idx="1117">
                  <c:v>23.066666667</c:v>
                </c:pt>
                <c:pt idx="1118">
                  <c:v>23.066666667</c:v>
                </c:pt>
                <c:pt idx="1119">
                  <c:v>23.1</c:v>
                </c:pt>
                <c:pt idx="1120">
                  <c:v>23.1</c:v>
                </c:pt>
                <c:pt idx="1121">
                  <c:v>23.133333332999999</c:v>
                </c:pt>
                <c:pt idx="1122">
                  <c:v>23.133333332999999</c:v>
                </c:pt>
                <c:pt idx="1123">
                  <c:v>23.166666667000001</c:v>
                </c:pt>
                <c:pt idx="1124">
                  <c:v>23.166666667000001</c:v>
                </c:pt>
                <c:pt idx="1125">
                  <c:v>23.2</c:v>
                </c:pt>
                <c:pt idx="1126">
                  <c:v>23.2</c:v>
                </c:pt>
                <c:pt idx="1127">
                  <c:v>23.233333333000001</c:v>
                </c:pt>
                <c:pt idx="1128">
                  <c:v>23.233333333000001</c:v>
                </c:pt>
                <c:pt idx="1129">
                  <c:v>23.266666666999999</c:v>
                </c:pt>
                <c:pt idx="1130">
                  <c:v>23.266666666999999</c:v>
                </c:pt>
                <c:pt idx="1131">
                  <c:v>23.3</c:v>
                </c:pt>
                <c:pt idx="1132">
                  <c:v>23.3</c:v>
                </c:pt>
                <c:pt idx="1133">
                  <c:v>23.333333332999999</c:v>
                </c:pt>
                <c:pt idx="1134">
                  <c:v>23.333333332999999</c:v>
                </c:pt>
                <c:pt idx="1135">
                  <c:v>23.366666667000001</c:v>
                </c:pt>
                <c:pt idx="1136">
                  <c:v>23.366666667000001</c:v>
                </c:pt>
                <c:pt idx="1137">
                  <c:v>23.4</c:v>
                </c:pt>
                <c:pt idx="1138">
                  <c:v>23.4</c:v>
                </c:pt>
                <c:pt idx="1139">
                  <c:v>23.433333333</c:v>
                </c:pt>
                <c:pt idx="1140">
                  <c:v>23.433333333</c:v>
                </c:pt>
                <c:pt idx="1141">
                  <c:v>23.466666666999998</c:v>
                </c:pt>
                <c:pt idx="1142">
                  <c:v>23.466666666999998</c:v>
                </c:pt>
                <c:pt idx="1143">
                  <c:v>23.533333333000002</c:v>
                </c:pt>
                <c:pt idx="1144">
                  <c:v>23.533333333000002</c:v>
                </c:pt>
                <c:pt idx="1145">
                  <c:v>23.566666667</c:v>
                </c:pt>
                <c:pt idx="1146">
                  <c:v>23.566666667</c:v>
                </c:pt>
                <c:pt idx="1147">
                  <c:v>23.6</c:v>
                </c:pt>
                <c:pt idx="1148">
                  <c:v>23.6</c:v>
                </c:pt>
                <c:pt idx="1149">
                  <c:v>23.633333332999999</c:v>
                </c:pt>
                <c:pt idx="1150">
                  <c:v>23.633333332999999</c:v>
                </c:pt>
                <c:pt idx="1151">
                  <c:v>23.666666667000001</c:v>
                </c:pt>
                <c:pt idx="1152">
                  <c:v>23.666666667000001</c:v>
                </c:pt>
                <c:pt idx="1153">
                  <c:v>23.7</c:v>
                </c:pt>
                <c:pt idx="1154">
                  <c:v>23.7</c:v>
                </c:pt>
                <c:pt idx="1155">
                  <c:v>23.733333333000001</c:v>
                </c:pt>
                <c:pt idx="1156">
                  <c:v>23.733333333000001</c:v>
                </c:pt>
                <c:pt idx="1157">
                  <c:v>23.8</c:v>
                </c:pt>
                <c:pt idx="1158">
                  <c:v>23.8</c:v>
                </c:pt>
                <c:pt idx="1159">
                  <c:v>23.833333332999999</c:v>
                </c:pt>
                <c:pt idx="1160">
                  <c:v>23.833333332999999</c:v>
                </c:pt>
                <c:pt idx="1161">
                  <c:v>23.866666667000001</c:v>
                </c:pt>
                <c:pt idx="1162">
                  <c:v>23.866666667000001</c:v>
                </c:pt>
                <c:pt idx="1163">
                  <c:v>23.9</c:v>
                </c:pt>
                <c:pt idx="1164">
                  <c:v>23.9</c:v>
                </c:pt>
                <c:pt idx="1165">
                  <c:v>23.933333333</c:v>
                </c:pt>
                <c:pt idx="1166">
                  <c:v>23.933333333</c:v>
                </c:pt>
                <c:pt idx="1167">
                  <c:v>23.966666666999998</c:v>
                </c:pt>
                <c:pt idx="1168">
                  <c:v>23.966666666999998</c:v>
                </c:pt>
                <c:pt idx="1169">
                  <c:v>24</c:v>
                </c:pt>
                <c:pt idx="1170">
                  <c:v>24</c:v>
                </c:pt>
                <c:pt idx="1171">
                  <c:v>24.033333333000002</c:v>
                </c:pt>
                <c:pt idx="1172">
                  <c:v>24.033333333000002</c:v>
                </c:pt>
                <c:pt idx="1173">
                  <c:v>24.066666667</c:v>
                </c:pt>
                <c:pt idx="1174">
                  <c:v>24.066666667</c:v>
                </c:pt>
                <c:pt idx="1175">
                  <c:v>24.1</c:v>
                </c:pt>
                <c:pt idx="1176">
                  <c:v>24.1</c:v>
                </c:pt>
                <c:pt idx="1177">
                  <c:v>24.133333332999999</c:v>
                </c:pt>
                <c:pt idx="1178">
                  <c:v>24.133333332999999</c:v>
                </c:pt>
                <c:pt idx="1179">
                  <c:v>24.166666667000001</c:v>
                </c:pt>
                <c:pt idx="1180">
                  <c:v>24.166666667000001</c:v>
                </c:pt>
                <c:pt idx="1181">
                  <c:v>24.2</c:v>
                </c:pt>
                <c:pt idx="1182">
                  <c:v>24.2</c:v>
                </c:pt>
                <c:pt idx="1183">
                  <c:v>24.233333333000001</c:v>
                </c:pt>
                <c:pt idx="1184">
                  <c:v>24.233333333000001</c:v>
                </c:pt>
                <c:pt idx="1185">
                  <c:v>24.3</c:v>
                </c:pt>
                <c:pt idx="1186">
                  <c:v>24.3</c:v>
                </c:pt>
                <c:pt idx="1187">
                  <c:v>24.333333332999999</c:v>
                </c:pt>
                <c:pt idx="1188">
                  <c:v>24.333333332999999</c:v>
                </c:pt>
                <c:pt idx="1189">
                  <c:v>24.366666667000001</c:v>
                </c:pt>
                <c:pt idx="1190">
                  <c:v>24.366666667000001</c:v>
                </c:pt>
                <c:pt idx="1191">
                  <c:v>24.4</c:v>
                </c:pt>
                <c:pt idx="1192">
                  <c:v>24.4</c:v>
                </c:pt>
                <c:pt idx="1193">
                  <c:v>24.466666666999998</c:v>
                </c:pt>
                <c:pt idx="1194">
                  <c:v>24.466666666999998</c:v>
                </c:pt>
                <c:pt idx="1195">
                  <c:v>24.5</c:v>
                </c:pt>
                <c:pt idx="1196">
                  <c:v>24.5</c:v>
                </c:pt>
                <c:pt idx="1197">
                  <c:v>24.533333333000002</c:v>
                </c:pt>
                <c:pt idx="1198">
                  <c:v>24.533333333000002</c:v>
                </c:pt>
                <c:pt idx="1199">
                  <c:v>24.566666667</c:v>
                </c:pt>
                <c:pt idx="1200">
                  <c:v>24.566666667</c:v>
                </c:pt>
                <c:pt idx="1201">
                  <c:v>24.6</c:v>
                </c:pt>
                <c:pt idx="1202">
                  <c:v>24.6</c:v>
                </c:pt>
                <c:pt idx="1203">
                  <c:v>24.633333332999999</c:v>
                </c:pt>
                <c:pt idx="1204">
                  <c:v>24.633333332999999</c:v>
                </c:pt>
                <c:pt idx="1205">
                  <c:v>24.733333333000001</c:v>
                </c:pt>
                <c:pt idx="1206">
                  <c:v>24.733333333000001</c:v>
                </c:pt>
                <c:pt idx="1207">
                  <c:v>24.766666666999999</c:v>
                </c:pt>
                <c:pt idx="1208">
                  <c:v>24.766666666999999</c:v>
                </c:pt>
                <c:pt idx="1209">
                  <c:v>24.8</c:v>
                </c:pt>
                <c:pt idx="1210">
                  <c:v>24.8</c:v>
                </c:pt>
                <c:pt idx="1211">
                  <c:v>24.833333332999999</c:v>
                </c:pt>
                <c:pt idx="1212">
                  <c:v>24.833333332999999</c:v>
                </c:pt>
                <c:pt idx="1213">
                  <c:v>24.866666667000001</c:v>
                </c:pt>
                <c:pt idx="1214">
                  <c:v>24.866666667000001</c:v>
                </c:pt>
                <c:pt idx="1215">
                  <c:v>24.9</c:v>
                </c:pt>
                <c:pt idx="1216">
                  <c:v>24.9</c:v>
                </c:pt>
                <c:pt idx="1217">
                  <c:v>24.966666666999998</c:v>
                </c:pt>
                <c:pt idx="1218">
                  <c:v>24.966666666999998</c:v>
                </c:pt>
                <c:pt idx="1219">
                  <c:v>25</c:v>
                </c:pt>
                <c:pt idx="1220">
                  <c:v>25</c:v>
                </c:pt>
                <c:pt idx="1221">
                  <c:v>25.033333333000002</c:v>
                </c:pt>
                <c:pt idx="1222">
                  <c:v>25.033333333000002</c:v>
                </c:pt>
                <c:pt idx="1223">
                  <c:v>25.066666667</c:v>
                </c:pt>
                <c:pt idx="1224">
                  <c:v>25.066666667</c:v>
                </c:pt>
                <c:pt idx="1225">
                  <c:v>25.1</c:v>
                </c:pt>
                <c:pt idx="1226">
                  <c:v>25.1</c:v>
                </c:pt>
                <c:pt idx="1227">
                  <c:v>25.166666667000001</c:v>
                </c:pt>
                <c:pt idx="1228">
                  <c:v>25.166666667000001</c:v>
                </c:pt>
                <c:pt idx="1229">
                  <c:v>25.2</c:v>
                </c:pt>
                <c:pt idx="1230">
                  <c:v>25.2</c:v>
                </c:pt>
                <c:pt idx="1231">
                  <c:v>25.233333333000001</c:v>
                </c:pt>
                <c:pt idx="1232">
                  <c:v>25.233333333000001</c:v>
                </c:pt>
                <c:pt idx="1233">
                  <c:v>25.266666666999999</c:v>
                </c:pt>
                <c:pt idx="1234">
                  <c:v>25.266666666999999</c:v>
                </c:pt>
                <c:pt idx="1235">
                  <c:v>25.3</c:v>
                </c:pt>
                <c:pt idx="1236">
                  <c:v>25.3</c:v>
                </c:pt>
                <c:pt idx="1237">
                  <c:v>25.333333332999999</c:v>
                </c:pt>
                <c:pt idx="1238">
                  <c:v>25.333333332999999</c:v>
                </c:pt>
                <c:pt idx="1239">
                  <c:v>25.366666667000001</c:v>
                </c:pt>
                <c:pt idx="1240">
                  <c:v>25.366666667000001</c:v>
                </c:pt>
                <c:pt idx="1241">
                  <c:v>25.4</c:v>
                </c:pt>
                <c:pt idx="1242">
                  <c:v>25.4</c:v>
                </c:pt>
                <c:pt idx="1243">
                  <c:v>25.433333333</c:v>
                </c:pt>
                <c:pt idx="1244">
                  <c:v>25.433333333</c:v>
                </c:pt>
                <c:pt idx="1245">
                  <c:v>25.466666666999998</c:v>
                </c:pt>
                <c:pt idx="1246">
                  <c:v>25.466666666999998</c:v>
                </c:pt>
                <c:pt idx="1247">
                  <c:v>25.5</c:v>
                </c:pt>
                <c:pt idx="1248">
                  <c:v>25.5</c:v>
                </c:pt>
                <c:pt idx="1249">
                  <c:v>25.533333333000002</c:v>
                </c:pt>
                <c:pt idx="1250">
                  <c:v>25.533333333000002</c:v>
                </c:pt>
                <c:pt idx="1251">
                  <c:v>25.566666667</c:v>
                </c:pt>
                <c:pt idx="1252">
                  <c:v>25.566666667</c:v>
                </c:pt>
                <c:pt idx="1253">
                  <c:v>25.6</c:v>
                </c:pt>
                <c:pt idx="1254">
                  <c:v>25.6</c:v>
                </c:pt>
                <c:pt idx="1255">
                  <c:v>25.633333332999999</c:v>
                </c:pt>
                <c:pt idx="1256">
                  <c:v>25.633333332999999</c:v>
                </c:pt>
                <c:pt idx="1257">
                  <c:v>25.666666667000001</c:v>
                </c:pt>
                <c:pt idx="1258">
                  <c:v>25.666666667000001</c:v>
                </c:pt>
                <c:pt idx="1259">
                  <c:v>25.7</c:v>
                </c:pt>
                <c:pt idx="1260">
                  <c:v>25.7</c:v>
                </c:pt>
                <c:pt idx="1261">
                  <c:v>25.733333333000001</c:v>
                </c:pt>
                <c:pt idx="1262">
                  <c:v>25.733333333000001</c:v>
                </c:pt>
                <c:pt idx="1263">
                  <c:v>25.766666666999999</c:v>
                </c:pt>
                <c:pt idx="1264">
                  <c:v>25.766666666999999</c:v>
                </c:pt>
                <c:pt idx="1265">
                  <c:v>25.833333332999999</c:v>
                </c:pt>
                <c:pt idx="1266">
                  <c:v>25.833333332999999</c:v>
                </c:pt>
                <c:pt idx="1267">
                  <c:v>25.9</c:v>
                </c:pt>
                <c:pt idx="1268">
                  <c:v>25.9</c:v>
                </c:pt>
                <c:pt idx="1269">
                  <c:v>25.933333333</c:v>
                </c:pt>
                <c:pt idx="1270">
                  <c:v>25.933333333</c:v>
                </c:pt>
                <c:pt idx="1271">
                  <c:v>25.966666666999998</c:v>
                </c:pt>
                <c:pt idx="1272">
                  <c:v>25.966666666999998</c:v>
                </c:pt>
                <c:pt idx="1273">
                  <c:v>26</c:v>
                </c:pt>
                <c:pt idx="1274">
                  <c:v>26</c:v>
                </c:pt>
                <c:pt idx="1275">
                  <c:v>26.033333333000002</c:v>
                </c:pt>
                <c:pt idx="1276">
                  <c:v>26.033333333000002</c:v>
                </c:pt>
                <c:pt idx="1277">
                  <c:v>26.066666667</c:v>
                </c:pt>
                <c:pt idx="1278">
                  <c:v>26.066666667</c:v>
                </c:pt>
                <c:pt idx="1279">
                  <c:v>26.1</c:v>
                </c:pt>
                <c:pt idx="1280">
                  <c:v>26.1</c:v>
                </c:pt>
                <c:pt idx="1281">
                  <c:v>26.133333332999999</c:v>
                </c:pt>
                <c:pt idx="1282">
                  <c:v>26.133333332999999</c:v>
                </c:pt>
                <c:pt idx="1283">
                  <c:v>26.166666667000001</c:v>
                </c:pt>
                <c:pt idx="1284">
                  <c:v>26.166666667000001</c:v>
                </c:pt>
                <c:pt idx="1285">
                  <c:v>26.2</c:v>
                </c:pt>
                <c:pt idx="1286">
                  <c:v>26.2</c:v>
                </c:pt>
                <c:pt idx="1287">
                  <c:v>26.233333333000001</c:v>
                </c:pt>
                <c:pt idx="1288">
                  <c:v>26.233333333000001</c:v>
                </c:pt>
                <c:pt idx="1289">
                  <c:v>26.266666666999999</c:v>
                </c:pt>
                <c:pt idx="1290">
                  <c:v>26.266666666999999</c:v>
                </c:pt>
                <c:pt idx="1291">
                  <c:v>26.3</c:v>
                </c:pt>
                <c:pt idx="1292">
                  <c:v>26.3</c:v>
                </c:pt>
                <c:pt idx="1293">
                  <c:v>26.333333332999999</c:v>
                </c:pt>
                <c:pt idx="1294">
                  <c:v>26.333333332999999</c:v>
                </c:pt>
                <c:pt idx="1295">
                  <c:v>26.366666667000001</c:v>
                </c:pt>
                <c:pt idx="1296">
                  <c:v>26.366666667000001</c:v>
                </c:pt>
                <c:pt idx="1297">
                  <c:v>26.4</c:v>
                </c:pt>
                <c:pt idx="1298">
                  <c:v>26.4</c:v>
                </c:pt>
                <c:pt idx="1299">
                  <c:v>26.433333333</c:v>
                </c:pt>
                <c:pt idx="1300">
                  <c:v>26.433333333</c:v>
                </c:pt>
                <c:pt idx="1301">
                  <c:v>26.466666666999998</c:v>
                </c:pt>
                <c:pt idx="1302">
                  <c:v>26.466666666999998</c:v>
                </c:pt>
                <c:pt idx="1303">
                  <c:v>26.5</c:v>
                </c:pt>
                <c:pt idx="1304">
                  <c:v>26.5</c:v>
                </c:pt>
                <c:pt idx="1305">
                  <c:v>26.533333333000002</c:v>
                </c:pt>
                <c:pt idx="1306">
                  <c:v>26.533333333000002</c:v>
                </c:pt>
                <c:pt idx="1307">
                  <c:v>26.566666667</c:v>
                </c:pt>
                <c:pt idx="1308">
                  <c:v>26.566666667</c:v>
                </c:pt>
                <c:pt idx="1309">
                  <c:v>26.6</c:v>
                </c:pt>
                <c:pt idx="1310">
                  <c:v>26.6</c:v>
                </c:pt>
                <c:pt idx="1311">
                  <c:v>26.633333332999999</c:v>
                </c:pt>
                <c:pt idx="1312">
                  <c:v>26.633333332999999</c:v>
                </c:pt>
                <c:pt idx="1313">
                  <c:v>26.666666667000001</c:v>
                </c:pt>
                <c:pt idx="1314">
                  <c:v>26.666666667000001</c:v>
                </c:pt>
                <c:pt idx="1315">
                  <c:v>26.7</c:v>
                </c:pt>
                <c:pt idx="1316">
                  <c:v>26.7</c:v>
                </c:pt>
                <c:pt idx="1317">
                  <c:v>26.733333333000001</c:v>
                </c:pt>
                <c:pt idx="1318">
                  <c:v>26.733333333000001</c:v>
                </c:pt>
                <c:pt idx="1319">
                  <c:v>26.766666666999999</c:v>
                </c:pt>
                <c:pt idx="1320">
                  <c:v>26.766666666999999</c:v>
                </c:pt>
                <c:pt idx="1321">
                  <c:v>26.8</c:v>
                </c:pt>
                <c:pt idx="1322">
                  <c:v>26.8</c:v>
                </c:pt>
                <c:pt idx="1323">
                  <c:v>26.833333332999999</c:v>
                </c:pt>
                <c:pt idx="1324">
                  <c:v>26.833333332999999</c:v>
                </c:pt>
                <c:pt idx="1325">
                  <c:v>26.866666667000001</c:v>
                </c:pt>
                <c:pt idx="1326">
                  <c:v>26.866666667000001</c:v>
                </c:pt>
                <c:pt idx="1327">
                  <c:v>26.9</c:v>
                </c:pt>
                <c:pt idx="1328">
                  <c:v>26.9</c:v>
                </c:pt>
                <c:pt idx="1329">
                  <c:v>26.933333333</c:v>
                </c:pt>
                <c:pt idx="1330">
                  <c:v>26.933333333</c:v>
                </c:pt>
                <c:pt idx="1331">
                  <c:v>26.966666666999998</c:v>
                </c:pt>
                <c:pt idx="1332">
                  <c:v>26.966666666999998</c:v>
                </c:pt>
                <c:pt idx="1333">
                  <c:v>27</c:v>
                </c:pt>
                <c:pt idx="1334">
                  <c:v>27</c:v>
                </c:pt>
                <c:pt idx="1335">
                  <c:v>27.033333333000002</c:v>
                </c:pt>
                <c:pt idx="1336">
                  <c:v>27.033333333000002</c:v>
                </c:pt>
                <c:pt idx="1337">
                  <c:v>27.066666667</c:v>
                </c:pt>
                <c:pt idx="1338">
                  <c:v>27.066666667</c:v>
                </c:pt>
                <c:pt idx="1339">
                  <c:v>27.1</c:v>
                </c:pt>
                <c:pt idx="1340">
                  <c:v>27.1</c:v>
                </c:pt>
                <c:pt idx="1341">
                  <c:v>27.133333332999999</c:v>
                </c:pt>
                <c:pt idx="1342">
                  <c:v>27.133333332999999</c:v>
                </c:pt>
                <c:pt idx="1343">
                  <c:v>27.166666667000001</c:v>
                </c:pt>
                <c:pt idx="1344">
                  <c:v>27.166666667000001</c:v>
                </c:pt>
                <c:pt idx="1345">
                  <c:v>27.2</c:v>
                </c:pt>
                <c:pt idx="1346">
                  <c:v>27.2</c:v>
                </c:pt>
                <c:pt idx="1347">
                  <c:v>27.233333333000001</c:v>
                </c:pt>
                <c:pt idx="1348">
                  <c:v>27.233333333000001</c:v>
                </c:pt>
                <c:pt idx="1349">
                  <c:v>27.3</c:v>
                </c:pt>
                <c:pt idx="1350">
                  <c:v>27.3</c:v>
                </c:pt>
                <c:pt idx="1351">
                  <c:v>27.366666667000001</c:v>
                </c:pt>
                <c:pt idx="1352">
                  <c:v>27.366666667000001</c:v>
                </c:pt>
                <c:pt idx="1353">
                  <c:v>27.4</c:v>
                </c:pt>
                <c:pt idx="1354">
                  <c:v>27.4</c:v>
                </c:pt>
                <c:pt idx="1355">
                  <c:v>27.433333333</c:v>
                </c:pt>
                <c:pt idx="1356">
                  <c:v>27.433333333</c:v>
                </c:pt>
                <c:pt idx="1357">
                  <c:v>27.466666666999998</c:v>
                </c:pt>
                <c:pt idx="1358">
                  <c:v>27.466666666999998</c:v>
                </c:pt>
                <c:pt idx="1359">
                  <c:v>27.566666667</c:v>
                </c:pt>
                <c:pt idx="1360">
                  <c:v>27.566666667</c:v>
                </c:pt>
                <c:pt idx="1361">
                  <c:v>27.6</c:v>
                </c:pt>
                <c:pt idx="1362">
                  <c:v>27.6</c:v>
                </c:pt>
                <c:pt idx="1363">
                  <c:v>27.633333332999999</c:v>
                </c:pt>
                <c:pt idx="1364">
                  <c:v>27.633333332999999</c:v>
                </c:pt>
                <c:pt idx="1365">
                  <c:v>27.666666667000001</c:v>
                </c:pt>
                <c:pt idx="1366">
                  <c:v>27.666666667000001</c:v>
                </c:pt>
                <c:pt idx="1367">
                  <c:v>27.7</c:v>
                </c:pt>
                <c:pt idx="1368">
                  <c:v>27.7</c:v>
                </c:pt>
                <c:pt idx="1369">
                  <c:v>27.766666666999999</c:v>
                </c:pt>
                <c:pt idx="1370">
                  <c:v>27.766666666999999</c:v>
                </c:pt>
                <c:pt idx="1371">
                  <c:v>27.8</c:v>
                </c:pt>
                <c:pt idx="1372">
                  <c:v>27.8</c:v>
                </c:pt>
                <c:pt idx="1373">
                  <c:v>27.833333332999999</c:v>
                </c:pt>
                <c:pt idx="1374">
                  <c:v>27.833333332999999</c:v>
                </c:pt>
                <c:pt idx="1375">
                  <c:v>27.866666667000001</c:v>
                </c:pt>
                <c:pt idx="1376">
                  <c:v>27.866666667000001</c:v>
                </c:pt>
                <c:pt idx="1377">
                  <c:v>27.9</c:v>
                </c:pt>
                <c:pt idx="1378">
                  <c:v>27.9</c:v>
                </c:pt>
                <c:pt idx="1379">
                  <c:v>27.933333333</c:v>
                </c:pt>
                <c:pt idx="1380">
                  <c:v>27.933333333</c:v>
                </c:pt>
                <c:pt idx="1381">
                  <c:v>28</c:v>
                </c:pt>
                <c:pt idx="1382">
                  <c:v>28</c:v>
                </c:pt>
                <c:pt idx="1383">
                  <c:v>28.033333333000002</c:v>
                </c:pt>
                <c:pt idx="1384">
                  <c:v>28.033333333000002</c:v>
                </c:pt>
                <c:pt idx="1385">
                  <c:v>28.066666667</c:v>
                </c:pt>
                <c:pt idx="1386">
                  <c:v>28.066666667</c:v>
                </c:pt>
                <c:pt idx="1387">
                  <c:v>28.1</c:v>
                </c:pt>
                <c:pt idx="1388">
                  <c:v>28.1</c:v>
                </c:pt>
                <c:pt idx="1389">
                  <c:v>28.133333332999999</c:v>
                </c:pt>
                <c:pt idx="1390">
                  <c:v>28.133333332999999</c:v>
                </c:pt>
                <c:pt idx="1391">
                  <c:v>28.166666667000001</c:v>
                </c:pt>
                <c:pt idx="1392">
                  <c:v>28.166666667000001</c:v>
                </c:pt>
                <c:pt idx="1393">
                  <c:v>28.2</c:v>
                </c:pt>
                <c:pt idx="1394">
                  <c:v>28.2</c:v>
                </c:pt>
                <c:pt idx="1395">
                  <c:v>28.233333333000001</c:v>
                </c:pt>
                <c:pt idx="1396">
                  <c:v>28.233333333000001</c:v>
                </c:pt>
                <c:pt idx="1397">
                  <c:v>28.266666666999999</c:v>
                </c:pt>
                <c:pt idx="1398">
                  <c:v>28.266666666999999</c:v>
                </c:pt>
                <c:pt idx="1399">
                  <c:v>28.3</c:v>
                </c:pt>
                <c:pt idx="1400">
                  <c:v>28.3</c:v>
                </c:pt>
                <c:pt idx="1401">
                  <c:v>28.333333332999999</c:v>
                </c:pt>
                <c:pt idx="1402">
                  <c:v>28.333333332999999</c:v>
                </c:pt>
                <c:pt idx="1403">
                  <c:v>28.366666667000001</c:v>
                </c:pt>
                <c:pt idx="1404">
                  <c:v>28.366666667000001</c:v>
                </c:pt>
                <c:pt idx="1405">
                  <c:v>28.4</c:v>
                </c:pt>
                <c:pt idx="1406">
                  <c:v>28.4</c:v>
                </c:pt>
                <c:pt idx="1407">
                  <c:v>28.466666666999998</c:v>
                </c:pt>
                <c:pt idx="1408">
                  <c:v>28.466666666999998</c:v>
                </c:pt>
                <c:pt idx="1409">
                  <c:v>28.5</c:v>
                </c:pt>
                <c:pt idx="1410">
                  <c:v>28.5</c:v>
                </c:pt>
                <c:pt idx="1411">
                  <c:v>28.533333333000002</c:v>
                </c:pt>
                <c:pt idx="1412">
                  <c:v>28.533333333000002</c:v>
                </c:pt>
                <c:pt idx="1413">
                  <c:v>28.566666667</c:v>
                </c:pt>
                <c:pt idx="1414">
                  <c:v>28.566666667</c:v>
                </c:pt>
                <c:pt idx="1415">
                  <c:v>28.6</c:v>
                </c:pt>
                <c:pt idx="1416">
                  <c:v>28.6</c:v>
                </c:pt>
                <c:pt idx="1417">
                  <c:v>28.633333332999999</c:v>
                </c:pt>
                <c:pt idx="1418">
                  <c:v>28.633333332999999</c:v>
                </c:pt>
                <c:pt idx="1419">
                  <c:v>28.666666667000001</c:v>
                </c:pt>
                <c:pt idx="1420">
                  <c:v>28.666666667000001</c:v>
                </c:pt>
                <c:pt idx="1421">
                  <c:v>28.7</c:v>
                </c:pt>
                <c:pt idx="1422">
                  <c:v>28.7</c:v>
                </c:pt>
                <c:pt idx="1423">
                  <c:v>28.733333333000001</c:v>
                </c:pt>
                <c:pt idx="1424">
                  <c:v>28.733333333000001</c:v>
                </c:pt>
                <c:pt idx="1425">
                  <c:v>28.766666666999999</c:v>
                </c:pt>
                <c:pt idx="1426">
                  <c:v>28.766666666999999</c:v>
                </c:pt>
                <c:pt idx="1427">
                  <c:v>28.8</c:v>
                </c:pt>
                <c:pt idx="1428">
                  <c:v>28.8</c:v>
                </c:pt>
                <c:pt idx="1429">
                  <c:v>28.833333332999999</c:v>
                </c:pt>
                <c:pt idx="1430">
                  <c:v>28.833333332999999</c:v>
                </c:pt>
                <c:pt idx="1431">
                  <c:v>28.866666667000001</c:v>
                </c:pt>
                <c:pt idx="1432">
                  <c:v>28.866666667000001</c:v>
                </c:pt>
                <c:pt idx="1433">
                  <c:v>28.933333333</c:v>
                </c:pt>
                <c:pt idx="1434">
                  <c:v>28.933333333</c:v>
                </c:pt>
                <c:pt idx="1435">
                  <c:v>28.966666666999998</c:v>
                </c:pt>
                <c:pt idx="1436">
                  <c:v>28.966666666999998</c:v>
                </c:pt>
                <c:pt idx="1437">
                  <c:v>29</c:v>
                </c:pt>
                <c:pt idx="1438">
                  <c:v>29</c:v>
                </c:pt>
                <c:pt idx="1439">
                  <c:v>29.033333333000002</c:v>
                </c:pt>
                <c:pt idx="1440">
                  <c:v>29.033333333000002</c:v>
                </c:pt>
                <c:pt idx="1441">
                  <c:v>29.066666667</c:v>
                </c:pt>
                <c:pt idx="1442">
                  <c:v>29.066666667</c:v>
                </c:pt>
                <c:pt idx="1443">
                  <c:v>29.1</c:v>
                </c:pt>
                <c:pt idx="1444">
                  <c:v>29.1</c:v>
                </c:pt>
                <c:pt idx="1445">
                  <c:v>29.133333332999999</c:v>
                </c:pt>
                <c:pt idx="1446">
                  <c:v>29.133333332999999</c:v>
                </c:pt>
                <c:pt idx="1447">
                  <c:v>29.166666667000001</c:v>
                </c:pt>
                <c:pt idx="1448">
                  <c:v>29.166666667000001</c:v>
                </c:pt>
                <c:pt idx="1449">
                  <c:v>29.2</c:v>
                </c:pt>
                <c:pt idx="1450">
                  <c:v>29.2</c:v>
                </c:pt>
                <c:pt idx="1451">
                  <c:v>29.233333333000001</c:v>
                </c:pt>
                <c:pt idx="1452">
                  <c:v>29.233333333000001</c:v>
                </c:pt>
                <c:pt idx="1453">
                  <c:v>29.266666666999999</c:v>
                </c:pt>
                <c:pt idx="1454">
                  <c:v>29.266666666999999</c:v>
                </c:pt>
                <c:pt idx="1455">
                  <c:v>29.3</c:v>
                </c:pt>
                <c:pt idx="1456">
                  <c:v>29.3</c:v>
                </c:pt>
                <c:pt idx="1457">
                  <c:v>29.333333332999999</c:v>
                </c:pt>
                <c:pt idx="1458">
                  <c:v>29.333333332999999</c:v>
                </c:pt>
                <c:pt idx="1459">
                  <c:v>29.366666667000001</c:v>
                </c:pt>
                <c:pt idx="1460">
                  <c:v>29.366666667000001</c:v>
                </c:pt>
                <c:pt idx="1461">
                  <c:v>29.4</c:v>
                </c:pt>
                <c:pt idx="1462">
                  <c:v>29.4</c:v>
                </c:pt>
                <c:pt idx="1463">
                  <c:v>29.433333333</c:v>
                </c:pt>
                <c:pt idx="1464">
                  <c:v>29.433333333</c:v>
                </c:pt>
                <c:pt idx="1465">
                  <c:v>29.466666666999998</c:v>
                </c:pt>
                <c:pt idx="1466">
                  <c:v>29.466666666999998</c:v>
                </c:pt>
                <c:pt idx="1467">
                  <c:v>29.5</c:v>
                </c:pt>
                <c:pt idx="1468">
                  <c:v>29.5</c:v>
                </c:pt>
                <c:pt idx="1469">
                  <c:v>29.533333333000002</c:v>
                </c:pt>
                <c:pt idx="1470">
                  <c:v>29.533333333000002</c:v>
                </c:pt>
                <c:pt idx="1471">
                  <c:v>29.566666667</c:v>
                </c:pt>
                <c:pt idx="1472">
                  <c:v>29.566666667</c:v>
                </c:pt>
                <c:pt idx="1473">
                  <c:v>29.6</c:v>
                </c:pt>
                <c:pt idx="1474">
                  <c:v>29.6</c:v>
                </c:pt>
                <c:pt idx="1475">
                  <c:v>29.633333332999999</c:v>
                </c:pt>
                <c:pt idx="1476">
                  <c:v>29.633333332999999</c:v>
                </c:pt>
                <c:pt idx="1477">
                  <c:v>29.666666667000001</c:v>
                </c:pt>
                <c:pt idx="1478">
                  <c:v>29.666666667000001</c:v>
                </c:pt>
                <c:pt idx="1479">
                  <c:v>29.7</c:v>
                </c:pt>
                <c:pt idx="1480">
                  <c:v>29.7</c:v>
                </c:pt>
                <c:pt idx="1481">
                  <c:v>29.733333333000001</c:v>
                </c:pt>
                <c:pt idx="1482">
                  <c:v>29.733333333000001</c:v>
                </c:pt>
                <c:pt idx="1483">
                  <c:v>29.766666666999999</c:v>
                </c:pt>
                <c:pt idx="1484">
                  <c:v>29.766666666999999</c:v>
                </c:pt>
                <c:pt idx="1485">
                  <c:v>29.866666667000001</c:v>
                </c:pt>
                <c:pt idx="1486">
                  <c:v>29.866666667000001</c:v>
                </c:pt>
                <c:pt idx="1487">
                  <c:v>29.9</c:v>
                </c:pt>
                <c:pt idx="1488">
                  <c:v>29.9</c:v>
                </c:pt>
                <c:pt idx="1489">
                  <c:v>29.933333333</c:v>
                </c:pt>
                <c:pt idx="1490">
                  <c:v>29.933333333</c:v>
                </c:pt>
                <c:pt idx="1491">
                  <c:v>29.966666666999998</c:v>
                </c:pt>
                <c:pt idx="1492">
                  <c:v>29.966666666999998</c:v>
                </c:pt>
                <c:pt idx="1493">
                  <c:v>30.033333333000002</c:v>
                </c:pt>
                <c:pt idx="1494">
                  <c:v>30.033333333000002</c:v>
                </c:pt>
                <c:pt idx="1495">
                  <c:v>30.066666667</c:v>
                </c:pt>
                <c:pt idx="1496">
                  <c:v>30.066666667</c:v>
                </c:pt>
                <c:pt idx="1497">
                  <c:v>30.1</c:v>
                </c:pt>
                <c:pt idx="1498">
                  <c:v>30.1</c:v>
                </c:pt>
                <c:pt idx="1499">
                  <c:v>30.133333332999999</c:v>
                </c:pt>
                <c:pt idx="1500">
                  <c:v>30.133333332999999</c:v>
                </c:pt>
                <c:pt idx="1501">
                  <c:v>30.166666667000001</c:v>
                </c:pt>
                <c:pt idx="1502">
                  <c:v>30.166666667000001</c:v>
                </c:pt>
                <c:pt idx="1503">
                  <c:v>30.2</c:v>
                </c:pt>
                <c:pt idx="1504">
                  <c:v>30.2</c:v>
                </c:pt>
                <c:pt idx="1505">
                  <c:v>30.233333333000001</c:v>
                </c:pt>
                <c:pt idx="1506">
                  <c:v>30.233333333000001</c:v>
                </c:pt>
                <c:pt idx="1507">
                  <c:v>30.266666666999999</c:v>
                </c:pt>
                <c:pt idx="1508">
                  <c:v>30.266666666999999</c:v>
                </c:pt>
                <c:pt idx="1509">
                  <c:v>30.3</c:v>
                </c:pt>
                <c:pt idx="1510">
                  <c:v>30.3</c:v>
                </c:pt>
                <c:pt idx="1511">
                  <c:v>30.333333332999999</c:v>
                </c:pt>
                <c:pt idx="1512">
                  <c:v>30.333333332999999</c:v>
                </c:pt>
                <c:pt idx="1513">
                  <c:v>30.366666667000001</c:v>
                </c:pt>
                <c:pt idx="1514">
                  <c:v>30.366666667000001</c:v>
                </c:pt>
                <c:pt idx="1515">
                  <c:v>30.4</c:v>
                </c:pt>
                <c:pt idx="1516">
                  <c:v>30.4</c:v>
                </c:pt>
                <c:pt idx="1517">
                  <c:v>30.433333333</c:v>
                </c:pt>
                <c:pt idx="1518">
                  <c:v>30.433333333</c:v>
                </c:pt>
                <c:pt idx="1519">
                  <c:v>30.466666666999998</c:v>
                </c:pt>
                <c:pt idx="1520">
                  <c:v>30.466666666999998</c:v>
                </c:pt>
                <c:pt idx="1521">
                  <c:v>30.566666667</c:v>
                </c:pt>
                <c:pt idx="1522">
                  <c:v>30.566666667</c:v>
                </c:pt>
                <c:pt idx="1523">
                  <c:v>30.6</c:v>
                </c:pt>
                <c:pt idx="1524">
                  <c:v>30.6</c:v>
                </c:pt>
                <c:pt idx="1525">
                  <c:v>30.633333332999999</c:v>
                </c:pt>
                <c:pt idx="1526">
                  <c:v>30.633333332999999</c:v>
                </c:pt>
                <c:pt idx="1527">
                  <c:v>30.666666667000001</c:v>
                </c:pt>
                <c:pt idx="1528">
                  <c:v>30.666666667000001</c:v>
                </c:pt>
                <c:pt idx="1529">
                  <c:v>30.7</c:v>
                </c:pt>
                <c:pt idx="1530">
                  <c:v>30.7</c:v>
                </c:pt>
                <c:pt idx="1531">
                  <c:v>30.766666666999999</c:v>
                </c:pt>
                <c:pt idx="1532">
                  <c:v>30.766666666999999</c:v>
                </c:pt>
                <c:pt idx="1533">
                  <c:v>30.8</c:v>
                </c:pt>
                <c:pt idx="1534">
                  <c:v>30.8</c:v>
                </c:pt>
                <c:pt idx="1535">
                  <c:v>30.833333332999999</c:v>
                </c:pt>
                <c:pt idx="1536">
                  <c:v>30.833333332999999</c:v>
                </c:pt>
                <c:pt idx="1537">
                  <c:v>30.866666667000001</c:v>
                </c:pt>
                <c:pt idx="1538">
                  <c:v>30.866666667000001</c:v>
                </c:pt>
                <c:pt idx="1539">
                  <c:v>30.9</c:v>
                </c:pt>
                <c:pt idx="1540">
                  <c:v>30.9</c:v>
                </c:pt>
                <c:pt idx="1541">
                  <c:v>30.933333333</c:v>
                </c:pt>
                <c:pt idx="1542">
                  <c:v>30.933333333</c:v>
                </c:pt>
                <c:pt idx="1543">
                  <c:v>30.966666666999998</c:v>
                </c:pt>
                <c:pt idx="1544">
                  <c:v>30.966666666999998</c:v>
                </c:pt>
                <c:pt idx="1545">
                  <c:v>31</c:v>
                </c:pt>
                <c:pt idx="1546">
                  <c:v>31</c:v>
                </c:pt>
                <c:pt idx="1547">
                  <c:v>31.033333333000002</c:v>
                </c:pt>
                <c:pt idx="1548">
                  <c:v>31.033333333000002</c:v>
                </c:pt>
                <c:pt idx="1549">
                  <c:v>31.066666667</c:v>
                </c:pt>
                <c:pt idx="1550">
                  <c:v>31.066666667</c:v>
                </c:pt>
                <c:pt idx="1551">
                  <c:v>31.1</c:v>
                </c:pt>
                <c:pt idx="1552">
                  <c:v>31.1</c:v>
                </c:pt>
                <c:pt idx="1553">
                  <c:v>31.133333332999999</c:v>
                </c:pt>
                <c:pt idx="1554">
                  <c:v>31.133333332999999</c:v>
                </c:pt>
                <c:pt idx="1555">
                  <c:v>31.166666667000001</c:v>
                </c:pt>
                <c:pt idx="1556">
                  <c:v>31.166666667000001</c:v>
                </c:pt>
                <c:pt idx="1557">
                  <c:v>31.2</c:v>
                </c:pt>
                <c:pt idx="1558">
                  <c:v>31.2</c:v>
                </c:pt>
                <c:pt idx="1559">
                  <c:v>31.266666666999999</c:v>
                </c:pt>
                <c:pt idx="1560">
                  <c:v>31.266666666999999</c:v>
                </c:pt>
                <c:pt idx="1561">
                  <c:v>31.3</c:v>
                </c:pt>
                <c:pt idx="1562">
                  <c:v>31.3</c:v>
                </c:pt>
                <c:pt idx="1563">
                  <c:v>31.333333332999999</c:v>
                </c:pt>
                <c:pt idx="1564">
                  <c:v>31.333333332999999</c:v>
                </c:pt>
                <c:pt idx="1565">
                  <c:v>31.366666667000001</c:v>
                </c:pt>
                <c:pt idx="1566">
                  <c:v>31.366666667000001</c:v>
                </c:pt>
                <c:pt idx="1567">
                  <c:v>31.4</c:v>
                </c:pt>
                <c:pt idx="1568">
                  <c:v>31.4</c:v>
                </c:pt>
                <c:pt idx="1569">
                  <c:v>31.466666666999998</c:v>
                </c:pt>
                <c:pt idx="1570">
                  <c:v>31.466666666999998</c:v>
                </c:pt>
                <c:pt idx="1571">
                  <c:v>31.5</c:v>
                </c:pt>
                <c:pt idx="1572">
                  <c:v>31.5</c:v>
                </c:pt>
                <c:pt idx="1573">
                  <c:v>31.533333333000002</c:v>
                </c:pt>
                <c:pt idx="1574">
                  <c:v>31.533333333000002</c:v>
                </c:pt>
                <c:pt idx="1575">
                  <c:v>31.566666667</c:v>
                </c:pt>
                <c:pt idx="1576">
                  <c:v>31.566666667</c:v>
                </c:pt>
                <c:pt idx="1577">
                  <c:v>31.6</c:v>
                </c:pt>
                <c:pt idx="1578">
                  <c:v>31.6</c:v>
                </c:pt>
                <c:pt idx="1579">
                  <c:v>31.633333332999999</c:v>
                </c:pt>
                <c:pt idx="1580">
                  <c:v>31.633333332999999</c:v>
                </c:pt>
                <c:pt idx="1581">
                  <c:v>31.666666667000001</c:v>
                </c:pt>
                <c:pt idx="1582">
                  <c:v>31.666666667000001</c:v>
                </c:pt>
                <c:pt idx="1583">
                  <c:v>31.733333333000001</c:v>
                </c:pt>
                <c:pt idx="1584">
                  <c:v>31.733333333000001</c:v>
                </c:pt>
                <c:pt idx="1585">
                  <c:v>31.766666666999999</c:v>
                </c:pt>
                <c:pt idx="1586">
                  <c:v>31.766666666999999</c:v>
                </c:pt>
                <c:pt idx="1587">
                  <c:v>31.8</c:v>
                </c:pt>
                <c:pt idx="1588">
                  <c:v>31.8</c:v>
                </c:pt>
                <c:pt idx="1589">
                  <c:v>31.833333332999999</c:v>
                </c:pt>
                <c:pt idx="1590">
                  <c:v>31.833333332999999</c:v>
                </c:pt>
                <c:pt idx="1591">
                  <c:v>31.866666667000001</c:v>
                </c:pt>
                <c:pt idx="1592">
                  <c:v>31.866666667000001</c:v>
                </c:pt>
                <c:pt idx="1593">
                  <c:v>31.9</c:v>
                </c:pt>
                <c:pt idx="1594">
                  <c:v>31.9</c:v>
                </c:pt>
                <c:pt idx="1595">
                  <c:v>31.966666666999998</c:v>
                </c:pt>
                <c:pt idx="1596">
                  <c:v>31.966666666999998</c:v>
                </c:pt>
                <c:pt idx="1597">
                  <c:v>32</c:v>
                </c:pt>
                <c:pt idx="1598">
                  <c:v>32</c:v>
                </c:pt>
                <c:pt idx="1599">
                  <c:v>32.033333333000002</c:v>
                </c:pt>
                <c:pt idx="1600">
                  <c:v>32.033333333000002</c:v>
                </c:pt>
                <c:pt idx="1601">
                  <c:v>32.066666667</c:v>
                </c:pt>
                <c:pt idx="1602">
                  <c:v>32.066666667</c:v>
                </c:pt>
                <c:pt idx="1603">
                  <c:v>32.1</c:v>
                </c:pt>
                <c:pt idx="1604">
                  <c:v>32.1</c:v>
                </c:pt>
                <c:pt idx="1605">
                  <c:v>32.133333333000003</c:v>
                </c:pt>
                <c:pt idx="1606">
                  <c:v>32.133333333000003</c:v>
                </c:pt>
                <c:pt idx="1607">
                  <c:v>32.166666667000001</c:v>
                </c:pt>
                <c:pt idx="1608">
                  <c:v>32.166666667000001</c:v>
                </c:pt>
                <c:pt idx="1609">
                  <c:v>32.200000000000003</c:v>
                </c:pt>
                <c:pt idx="1610">
                  <c:v>32.200000000000003</c:v>
                </c:pt>
                <c:pt idx="1611">
                  <c:v>32.233333332999997</c:v>
                </c:pt>
                <c:pt idx="1612">
                  <c:v>32.233333332999997</c:v>
                </c:pt>
                <c:pt idx="1613">
                  <c:v>32.266666667000003</c:v>
                </c:pt>
                <c:pt idx="1614">
                  <c:v>32.266666667000003</c:v>
                </c:pt>
                <c:pt idx="1615">
                  <c:v>32.299999999999997</c:v>
                </c:pt>
                <c:pt idx="1616">
                  <c:v>32.299999999999997</c:v>
                </c:pt>
                <c:pt idx="1617">
                  <c:v>32.333333332999999</c:v>
                </c:pt>
                <c:pt idx="1618">
                  <c:v>32.333333332999999</c:v>
                </c:pt>
                <c:pt idx="1619">
                  <c:v>32.366666666999997</c:v>
                </c:pt>
                <c:pt idx="1620">
                  <c:v>32.366666666999997</c:v>
                </c:pt>
                <c:pt idx="1621">
                  <c:v>32.4</c:v>
                </c:pt>
                <c:pt idx="1622">
                  <c:v>32.4</c:v>
                </c:pt>
                <c:pt idx="1623">
                  <c:v>32.433333333</c:v>
                </c:pt>
                <c:pt idx="1624">
                  <c:v>32.433333333</c:v>
                </c:pt>
                <c:pt idx="1625">
                  <c:v>32.466666666999998</c:v>
                </c:pt>
                <c:pt idx="1626">
                  <c:v>32.466666666999998</c:v>
                </c:pt>
                <c:pt idx="1627">
                  <c:v>32.5</c:v>
                </c:pt>
                <c:pt idx="1628">
                  <c:v>32.5</c:v>
                </c:pt>
                <c:pt idx="1629">
                  <c:v>32.533333333000002</c:v>
                </c:pt>
                <c:pt idx="1630">
                  <c:v>32.533333333000002</c:v>
                </c:pt>
                <c:pt idx="1631">
                  <c:v>32.566666667</c:v>
                </c:pt>
                <c:pt idx="1632">
                  <c:v>32.566666667</c:v>
                </c:pt>
                <c:pt idx="1633">
                  <c:v>32.666666667000001</c:v>
                </c:pt>
                <c:pt idx="1634">
                  <c:v>32.666666667000001</c:v>
                </c:pt>
                <c:pt idx="1635">
                  <c:v>32.700000000000003</c:v>
                </c:pt>
                <c:pt idx="1636">
                  <c:v>32.700000000000003</c:v>
                </c:pt>
                <c:pt idx="1637">
                  <c:v>32.733333332999997</c:v>
                </c:pt>
                <c:pt idx="1638">
                  <c:v>32.733333332999997</c:v>
                </c:pt>
                <c:pt idx="1639">
                  <c:v>32.766666667000003</c:v>
                </c:pt>
                <c:pt idx="1640">
                  <c:v>32.766666667000003</c:v>
                </c:pt>
                <c:pt idx="1641">
                  <c:v>32.799999999999997</c:v>
                </c:pt>
                <c:pt idx="1642">
                  <c:v>32.799999999999997</c:v>
                </c:pt>
                <c:pt idx="1643">
                  <c:v>32.833333332999999</c:v>
                </c:pt>
                <c:pt idx="1644">
                  <c:v>32.833333332999999</c:v>
                </c:pt>
                <c:pt idx="1645">
                  <c:v>32.866666666999997</c:v>
                </c:pt>
                <c:pt idx="1646">
                  <c:v>32.866666666999997</c:v>
                </c:pt>
                <c:pt idx="1647">
                  <c:v>32.9</c:v>
                </c:pt>
                <c:pt idx="1648">
                  <c:v>32.9</c:v>
                </c:pt>
                <c:pt idx="1649">
                  <c:v>32.933333333</c:v>
                </c:pt>
                <c:pt idx="1650">
                  <c:v>32.933333333</c:v>
                </c:pt>
                <c:pt idx="1651">
                  <c:v>32.966666666999998</c:v>
                </c:pt>
                <c:pt idx="1652">
                  <c:v>32.966666666999998</c:v>
                </c:pt>
                <c:pt idx="1653">
                  <c:v>33</c:v>
                </c:pt>
                <c:pt idx="1654">
                  <c:v>33</c:v>
                </c:pt>
                <c:pt idx="1655">
                  <c:v>33.033333333000002</c:v>
                </c:pt>
                <c:pt idx="1656">
                  <c:v>33.033333333000002</c:v>
                </c:pt>
                <c:pt idx="1657">
                  <c:v>33.1</c:v>
                </c:pt>
                <c:pt idx="1658">
                  <c:v>33.1</c:v>
                </c:pt>
                <c:pt idx="1659">
                  <c:v>33.133333333000003</c:v>
                </c:pt>
                <c:pt idx="1660">
                  <c:v>33.133333333000003</c:v>
                </c:pt>
                <c:pt idx="1661">
                  <c:v>33.166666667000001</c:v>
                </c:pt>
                <c:pt idx="1662">
                  <c:v>33.166666667000001</c:v>
                </c:pt>
                <c:pt idx="1663">
                  <c:v>33.200000000000003</c:v>
                </c:pt>
                <c:pt idx="1664">
                  <c:v>33.200000000000003</c:v>
                </c:pt>
                <c:pt idx="1665">
                  <c:v>33.233333332999997</c:v>
                </c:pt>
                <c:pt idx="1666">
                  <c:v>33.233333332999997</c:v>
                </c:pt>
                <c:pt idx="1667">
                  <c:v>33.266666667000003</c:v>
                </c:pt>
                <c:pt idx="1668">
                  <c:v>33.266666667000003</c:v>
                </c:pt>
                <c:pt idx="1669">
                  <c:v>33.299999999999997</c:v>
                </c:pt>
                <c:pt idx="1670">
                  <c:v>33.299999999999997</c:v>
                </c:pt>
                <c:pt idx="1671">
                  <c:v>33.366666666999997</c:v>
                </c:pt>
                <c:pt idx="1672">
                  <c:v>33.366666666999997</c:v>
                </c:pt>
                <c:pt idx="1673">
                  <c:v>33.4</c:v>
                </c:pt>
                <c:pt idx="1674">
                  <c:v>33.4</c:v>
                </c:pt>
                <c:pt idx="1675">
                  <c:v>33.433333333</c:v>
                </c:pt>
                <c:pt idx="1676">
                  <c:v>33.433333333</c:v>
                </c:pt>
                <c:pt idx="1677">
                  <c:v>33.466666666999998</c:v>
                </c:pt>
                <c:pt idx="1678">
                  <c:v>33.466666666999998</c:v>
                </c:pt>
                <c:pt idx="1679">
                  <c:v>33.5</c:v>
                </c:pt>
                <c:pt idx="1680">
                  <c:v>33.5</c:v>
                </c:pt>
                <c:pt idx="1681">
                  <c:v>33.6</c:v>
                </c:pt>
                <c:pt idx="1682">
                  <c:v>33.6</c:v>
                </c:pt>
                <c:pt idx="1683">
                  <c:v>33.633333333000003</c:v>
                </c:pt>
                <c:pt idx="1684">
                  <c:v>33.633333333000003</c:v>
                </c:pt>
                <c:pt idx="1685">
                  <c:v>33.666666667000001</c:v>
                </c:pt>
                <c:pt idx="1686">
                  <c:v>33.666666667000001</c:v>
                </c:pt>
                <c:pt idx="1687">
                  <c:v>33.700000000000003</c:v>
                </c:pt>
                <c:pt idx="1688">
                  <c:v>33.700000000000003</c:v>
                </c:pt>
                <c:pt idx="1689">
                  <c:v>33.733333332999997</c:v>
                </c:pt>
                <c:pt idx="1690">
                  <c:v>33.733333332999997</c:v>
                </c:pt>
                <c:pt idx="1691">
                  <c:v>33.766666667000003</c:v>
                </c:pt>
                <c:pt idx="1692">
                  <c:v>33.766666667000003</c:v>
                </c:pt>
                <c:pt idx="1693">
                  <c:v>33.799999999999997</c:v>
                </c:pt>
                <c:pt idx="1694">
                  <c:v>33.799999999999997</c:v>
                </c:pt>
                <c:pt idx="1695">
                  <c:v>33.833333332999999</c:v>
                </c:pt>
                <c:pt idx="1696">
                  <c:v>33.833333332999999</c:v>
                </c:pt>
                <c:pt idx="1697">
                  <c:v>33.866666666999997</c:v>
                </c:pt>
                <c:pt idx="1698">
                  <c:v>33.866666666999997</c:v>
                </c:pt>
                <c:pt idx="1699">
                  <c:v>33.9</c:v>
                </c:pt>
                <c:pt idx="1700">
                  <c:v>33.9</c:v>
                </c:pt>
                <c:pt idx="1701">
                  <c:v>33.933333333</c:v>
                </c:pt>
                <c:pt idx="1702">
                  <c:v>33.933333333</c:v>
                </c:pt>
                <c:pt idx="1703">
                  <c:v>33.966666666999998</c:v>
                </c:pt>
                <c:pt idx="1704">
                  <c:v>33.966666666999998</c:v>
                </c:pt>
                <c:pt idx="1705">
                  <c:v>34</c:v>
                </c:pt>
                <c:pt idx="1706">
                  <c:v>34</c:v>
                </c:pt>
                <c:pt idx="1707">
                  <c:v>34.033333333000002</c:v>
                </c:pt>
                <c:pt idx="1708">
                  <c:v>34.033333333000002</c:v>
                </c:pt>
                <c:pt idx="1709">
                  <c:v>34.066666667</c:v>
                </c:pt>
                <c:pt idx="1710">
                  <c:v>34.066666667</c:v>
                </c:pt>
                <c:pt idx="1711">
                  <c:v>34.1</c:v>
                </c:pt>
                <c:pt idx="1712">
                  <c:v>34.1</c:v>
                </c:pt>
                <c:pt idx="1713">
                  <c:v>34.133333333000003</c:v>
                </c:pt>
                <c:pt idx="1714">
                  <c:v>34.133333333000003</c:v>
                </c:pt>
                <c:pt idx="1715">
                  <c:v>34.166666667000001</c:v>
                </c:pt>
                <c:pt idx="1716">
                  <c:v>34.166666667000001</c:v>
                </c:pt>
                <c:pt idx="1717">
                  <c:v>34.200000000000003</c:v>
                </c:pt>
                <c:pt idx="1718">
                  <c:v>34.200000000000003</c:v>
                </c:pt>
                <c:pt idx="1719">
                  <c:v>34.233333332999997</c:v>
                </c:pt>
                <c:pt idx="1720">
                  <c:v>34.233333332999997</c:v>
                </c:pt>
                <c:pt idx="1721">
                  <c:v>34.266666667000003</c:v>
                </c:pt>
                <c:pt idx="1722">
                  <c:v>34.266666667000003</c:v>
                </c:pt>
                <c:pt idx="1723">
                  <c:v>34.299999999999997</c:v>
                </c:pt>
                <c:pt idx="1724">
                  <c:v>34.299999999999997</c:v>
                </c:pt>
                <c:pt idx="1725">
                  <c:v>34.333333332999999</c:v>
                </c:pt>
                <c:pt idx="1726">
                  <c:v>34.333333332999999</c:v>
                </c:pt>
                <c:pt idx="1727">
                  <c:v>34.366666666999997</c:v>
                </c:pt>
                <c:pt idx="1728">
                  <c:v>34.366666666999997</c:v>
                </c:pt>
                <c:pt idx="1729">
                  <c:v>34.4</c:v>
                </c:pt>
                <c:pt idx="1730">
                  <c:v>34.4</c:v>
                </c:pt>
                <c:pt idx="1731">
                  <c:v>34.433333333</c:v>
                </c:pt>
                <c:pt idx="1732">
                  <c:v>34.433333333</c:v>
                </c:pt>
                <c:pt idx="1733">
                  <c:v>34.466666666999998</c:v>
                </c:pt>
                <c:pt idx="1734">
                  <c:v>34.466666666999998</c:v>
                </c:pt>
                <c:pt idx="1735">
                  <c:v>34.5</c:v>
                </c:pt>
                <c:pt idx="1736">
                  <c:v>34.5</c:v>
                </c:pt>
                <c:pt idx="1737">
                  <c:v>34.533333333000002</c:v>
                </c:pt>
                <c:pt idx="1738">
                  <c:v>34.533333333000002</c:v>
                </c:pt>
                <c:pt idx="1739">
                  <c:v>34.566666667</c:v>
                </c:pt>
                <c:pt idx="1740">
                  <c:v>34.566666667</c:v>
                </c:pt>
                <c:pt idx="1741">
                  <c:v>34.6</c:v>
                </c:pt>
                <c:pt idx="1742">
                  <c:v>34.6</c:v>
                </c:pt>
                <c:pt idx="1743">
                  <c:v>34.633333333000003</c:v>
                </c:pt>
                <c:pt idx="1744">
                  <c:v>34.633333333000003</c:v>
                </c:pt>
                <c:pt idx="1745">
                  <c:v>34.666666667000001</c:v>
                </c:pt>
                <c:pt idx="1746">
                  <c:v>34.666666667000001</c:v>
                </c:pt>
                <c:pt idx="1747">
                  <c:v>34.700000000000003</c:v>
                </c:pt>
                <c:pt idx="1748">
                  <c:v>34.700000000000003</c:v>
                </c:pt>
                <c:pt idx="1749">
                  <c:v>34.733333332999997</c:v>
                </c:pt>
                <c:pt idx="1750">
                  <c:v>34.733333332999997</c:v>
                </c:pt>
                <c:pt idx="1751">
                  <c:v>34.766666667000003</c:v>
                </c:pt>
                <c:pt idx="1752">
                  <c:v>34.766666667000003</c:v>
                </c:pt>
                <c:pt idx="1753">
                  <c:v>34.799999999999997</c:v>
                </c:pt>
                <c:pt idx="1754">
                  <c:v>34.799999999999997</c:v>
                </c:pt>
                <c:pt idx="1755">
                  <c:v>34.833333332999999</c:v>
                </c:pt>
                <c:pt idx="1756">
                  <c:v>34.833333332999999</c:v>
                </c:pt>
                <c:pt idx="1757">
                  <c:v>34.866666666999997</c:v>
                </c:pt>
                <c:pt idx="1758">
                  <c:v>34.866666666999997</c:v>
                </c:pt>
                <c:pt idx="1759">
                  <c:v>34.9</c:v>
                </c:pt>
                <c:pt idx="1760">
                  <c:v>34.9</c:v>
                </c:pt>
                <c:pt idx="1761">
                  <c:v>34.933333333</c:v>
                </c:pt>
                <c:pt idx="1762">
                  <c:v>34.933333333</c:v>
                </c:pt>
                <c:pt idx="1763">
                  <c:v>34.966666666999998</c:v>
                </c:pt>
                <c:pt idx="1764">
                  <c:v>34.966666666999998</c:v>
                </c:pt>
                <c:pt idx="1765">
                  <c:v>35</c:v>
                </c:pt>
                <c:pt idx="1766">
                  <c:v>35</c:v>
                </c:pt>
                <c:pt idx="1767">
                  <c:v>35.033333333000002</c:v>
                </c:pt>
                <c:pt idx="1768">
                  <c:v>35.033333333000002</c:v>
                </c:pt>
                <c:pt idx="1769">
                  <c:v>35.066666667</c:v>
                </c:pt>
                <c:pt idx="1770">
                  <c:v>35.066666667</c:v>
                </c:pt>
                <c:pt idx="1771">
                  <c:v>35.1</c:v>
                </c:pt>
                <c:pt idx="1772">
                  <c:v>35.1</c:v>
                </c:pt>
                <c:pt idx="1773">
                  <c:v>35.133333333000003</c:v>
                </c:pt>
                <c:pt idx="1774">
                  <c:v>35.133333333000003</c:v>
                </c:pt>
                <c:pt idx="1775">
                  <c:v>35.166666667000001</c:v>
                </c:pt>
                <c:pt idx="1776">
                  <c:v>35.166666667000001</c:v>
                </c:pt>
                <c:pt idx="1777">
                  <c:v>35.200000000000003</c:v>
                </c:pt>
                <c:pt idx="1778">
                  <c:v>35.200000000000003</c:v>
                </c:pt>
                <c:pt idx="1779">
                  <c:v>35.233333332999997</c:v>
                </c:pt>
                <c:pt idx="1780">
                  <c:v>35.233333332999997</c:v>
                </c:pt>
                <c:pt idx="1781">
                  <c:v>35.266666667000003</c:v>
                </c:pt>
                <c:pt idx="1782">
                  <c:v>35.266666667000003</c:v>
                </c:pt>
                <c:pt idx="1783">
                  <c:v>35.299999999999997</c:v>
                </c:pt>
                <c:pt idx="1784">
                  <c:v>35.299999999999997</c:v>
                </c:pt>
                <c:pt idx="1785">
                  <c:v>35.333333332999999</c:v>
                </c:pt>
                <c:pt idx="1786">
                  <c:v>35.333333332999999</c:v>
                </c:pt>
                <c:pt idx="1787">
                  <c:v>35.366666666999997</c:v>
                </c:pt>
                <c:pt idx="1788">
                  <c:v>35.366666666999997</c:v>
                </c:pt>
                <c:pt idx="1789">
                  <c:v>35.4</c:v>
                </c:pt>
                <c:pt idx="1790">
                  <c:v>35.4</c:v>
                </c:pt>
                <c:pt idx="1791">
                  <c:v>35.466666666999998</c:v>
                </c:pt>
                <c:pt idx="1792">
                  <c:v>35.466666666999998</c:v>
                </c:pt>
                <c:pt idx="1793">
                  <c:v>35.5</c:v>
                </c:pt>
                <c:pt idx="1794">
                  <c:v>35.5</c:v>
                </c:pt>
                <c:pt idx="1795">
                  <c:v>35.533333333000002</c:v>
                </c:pt>
                <c:pt idx="1796">
                  <c:v>35.533333333000002</c:v>
                </c:pt>
                <c:pt idx="1797">
                  <c:v>35.566666667</c:v>
                </c:pt>
                <c:pt idx="1798">
                  <c:v>35.566666667</c:v>
                </c:pt>
                <c:pt idx="1799">
                  <c:v>35.6</c:v>
                </c:pt>
                <c:pt idx="1800">
                  <c:v>35.6</c:v>
                </c:pt>
                <c:pt idx="1801">
                  <c:v>35.666666667000001</c:v>
                </c:pt>
                <c:pt idx="1802">
                  <c:v>35.666666667000001</c:v>
                </c:pt>
                <c:pt idx="1803">
                  <c:v>35.700000000000003</c:v>
                </c:pt>
                <c:pt idx="1804">
                  <c:v>35.700000000000003</c:v>
                </c:pt>
                <c:pt idx="1805">
                  <c:v>35.733333332999997</c:v>
                </c:pt>
                <c:pt idx="1806">
                  <c:v>35.733333332999997</c:v>
                </c:pt>
                <c:pt idx="1807">
                  <c:v>35.766666667000003</c:v>
                </c:pt>
                <c:pt idx="1808">
                  <c:v>35.766666667000003</c:v>
                </c:pt>
                <c:pt idx="1809">
                  <c:v>35.799999999999997</c:v>
                </c:pt>
                <c:pt idx="1810">
                  <c:v>35.799999999999997</c:v>
                </c:pt>
                <c:pt idx="1811">
                  <c:v>35.833333332999999</c:v>
                </c:pt>
                <c:pt idx="1812">
                  <c:v>35.833333332999999</c:v>
                </c:pt>
                <c:pt idx="1813">
                  <c:v>35.9</c:v>
                </c:pt>
                <c:pt idx="1814">
                  <c:v>35.9</c:v>
                </c:pt>
                <c:pt idx="1815">
                  <c:v>35.966666666999998</c:v>
                </c:pt>
                <c:pt idx="1816">
                  <c:v>35.966666666999998</c:v>
                </c:pt>
                <c:pt idx="1817">
                  <c:v>36</c:v>
                </c:pt>
                <c:pt idx="1818">
                  <c:v>36</c:v>
                </c:pt>
                <c:pt idx="1819">
                  <c:v>36.033333333000002</c:v>
                </c:pt>
                <c:pt idx="1820">
                  <c:v>36.033333333000002</c:v>
                </c:pt>
                <c:pt idx="1821">
                  <c:v>36.066666667</c:v>
                </c:pt>
                <c:pt idx="1822">
                  <c:v>36.066666667</c:v>
                </c:pt>
                <c:pt idx="1823">
                  <c:v>36.1</c:v>
                </c:pt>
                <c:pt idx="1824">
                  <c:v>36.1</c:v>
                </c:pt>
                <c:pt idx="1825">
                  <c:v>36.133333333000003</c:v>
                </c:pt>
                <c:pt idx="1826">
                  <c:v>36.133333333000003</c:v>
                </c:pt>
                <c:pt idx="1827">
                  <c:v>36.166666667000001</c:v>
                </c:pt>
                <c:pt idx="1828">
                  <c:v>36.166666667000001</c:v>
                </c:pt>
                <c:pt idx="1829">
                  <c:v>36.200000000000003</c:v>
                </c:pt>
                <c:pt idx="1830">
                  <c:v>36.200000000000003</c:v>
                </c:pt>
                <c:pt idx="1831">
                  <c:v>36.233333332999997</c:v>
                </c:pt>
                <c:pt idx="1832">
                  <c:v>36.233333332999997</c:v>
                </c:pt>
                <c:pt idx="1833">
                  <c:v>36.266666667000003</c:v>
                </c:pt>
                <c:pt idx="1834">
                  <c:v>36.266666667000003</c:v>
                </c:pt>
                <c:pt idx="1835">
                  <c:v>36.299999999999997</c:v>
                </c:pt>
                <c:pt idx="1836">
                  <c:v>36.299999999999997</c:v>
                </c:pt>
                <c:pt idx="1837">
                  <c:v>36.333333332999999</c:v>
                </c:pt>
                <c:pt idx="1838">
                  <c:v>36.333333332999999</c:v>
                </c:pt>
                <c:pt idx="1839">
                  <c:v>36.366666666999997</c:v>
                </c:pt>
                <c:pt idx="1840">
                  <c:v>36.366666666999997</c:v>
                </c:pt>
                <c:pt idx="1841">
                  <c:v>36.4</c:v>
                </c:pt>
                <c:pt idx="1842">
                  <c:v>36.4</c:v>
                </c:pt>
                <c:pt idx="1843">
                  <c:v>36.433333333</c:v>
                </c:pt>
                <c:pt idx="1844">
                  <c:v>36.433333333</c:v>
                </c:pt>
                <c:pt idx="1845">
                  <c:v>36.466666666999998</c:v>
                </c:pt>
                <c:pt idx="1846">
                  <c:v>36.466666666999998</c:v>
                </c:pt>
                <c:pt idx="1847">
                  <c:v>36.5</c:v>
                </c:pt>
                <c:pt idx="1848">
                  <c:v>36.5</c:v>
                </c:pt>
                <c:pt idx="1849">
                  <c:v>36.533333333000002</c:v>
                </c:pt>
                <c:pt idx="1850">
                  <c:v>36.533333333000002</c:v>
                </c:pt>
                <c:pt idx="1851">
                  <c:v>36.566666667</c:v>
                </c:pt>
                <c:pt idx="1852">
                  <c:v>36.566666667</c:v>
                </c:pt>
                <c:pt idx="1853">
                  <c:v>36.633333333000003</c:v>
                </c:pt>
                <c:pt idx="1854">
                  <c:v>36.633333333000003</c:v>
                </c:pt>
                <c:pt idx="1855">
                  <c:v>36.666666667000001</c:v>
                </c:pt>
                <c:pt idx="1856">
                  <c:v>36.666666667000001</c:v>
                </c:pt>
                <c:pt idx="1857">
                  <c:v>36.700000000000003</c:v>
                </c:pt>
                <c:pt idx="1858">
                  <c:v>36.700000000000003</c:v>
                </c:pt>
                <c:pt idx="1859">
                  <c:v>36.733333332999997</c:v>
                </c:pt>
                <c:pt idx="1860">
                  <c:v>36.733333332999997</c:v>
                </c:pt>
                <c:pt idx="1861">
                  <c:v>36.766666667000003</c:v>
                </c:pt>
                <c:pt idx="1862">
                  <c:v>36.766666667000003</c:v>
                </c:pt>
                <c:pt idx="1863">
                  <c:v>36.799999999999997</c:v>
                </c:pt>
                <c:pt idx="1864">
                  <c:v>36.799999999999997</c:v>
                </c:pt>
                <c:pt idx="1865">
                  <c:v>36.833333332999999</c:v>
                </c:pt>
                <c:pt idx="1866">
                  <c:v>36.833333332999999</c:v>
                </c:pt>
                <c:pt idx="1867">
                  <c:v>36.866666666999997</c:v>
                </c:pt>
                <c:pt idx="1868">
                  <c:v>36.866666666999997</c:v>
                </c:pt>
                <c:pt idx="1869">
                  <c:v>36.9</c:v>
                </c:pt>
                <c:pt idx="1870">
                  <c:v>36.9</c:v>
                </c:pt>
                <c:pt idx="1871">
                  <c:v>36.933333333</c:v>
                </c:pt>
                <c:pt idx="1872">
                  <c:v>36.933333333</c:v>
                </c:pt>
                <c:pt idx="1873">
                  <c:v>36.966666666999998</c:v>
                </c:pt>
                <c:pt idx="1874">
                  <c:v>36.966666666999998</c:v>
                </c:pt>
                <c:pt idx="1875">
                  <c:v>37</c:v>
                </c:pt>
                <c:pt idx="1876">
                  <c:v>37</c:v>
                </c:pt>
                <c:pt idx="1877">
                  <c:v>37.066666667</c:v>
                </c:pt>
                <c:pt idx="1878">
                  <c:v>37.066666667</c:v>
                </c:pt>
                <c:pt idx="1879">
                  <c:v>37.1</c:v>
                </c:pt>
                <c:pt idx="1880">
                  <c:v>37.1</c:v>
                </c:pt>
                <c:pt idx="1881">
                  <c:v>37.133333333000003</c:v>
                </c:pt>
                <c:pt idx="1882">
                  <c:v>37.133333333000003</c:v>
                </c:pt>
                <c:pt idx="1883">
                  <c:v>37.166666667000001</c:v>
                </c:pt>
                <c:pt idx="1884">
                  <c:v>37.166666667000001</c:v>
                </c:pt>
                <c:pt idx="1885">
                  <c:v>37.200000000000003</c:v>
                </c:pt>
                <c:pt idx="1886">
                  <c:v>37.200000000000003</c:v>
                </c:pt>
                <c:pt idx="1887">
                  <c:v>37.233333332999997</c:v>
                </c:pt>
                <c:pt idx="1888">
                  <c:v>37.233333332999997</c:v>
                </c:pt>
                <c:pt idx="1889">
                  <c:v>37.266666667000003</c:v>
                </c:pt>
                <c:pt idx="1890">
                  <c:v>37.266666667000003</c:v>
                </c:pt>
                <c:pt idx="1891">
                  <c:v>37.299999999999997</c:v>
                </c:pt>
                <c:pt idx="1892">
                  <c:v>37.299999999999997</c:v>
                </c:pt>
                <c:pt idx="1893">
                  <c:v>37.333333332999999</c:v>
                </c:pt>
                <c:pt idx="1894">
                  <c:v>37.333333332999999</c:v>
                </c:pt>
                <c:pt idx="1895">
                  <c:v>37.366666666999997</c:v>
                </c:pt>
                <c:pt idx="1896">
                  <c:v>37.366666666999997</c:v>
                </c:pt>
                <c:pt idx="1897">
                  <c:v>37.4</c:v>
                </c:pt>
                <c:pt idx="1898">
                  <c:v>37.4</c:v>
                </c:pt>
                <c:pt idx="1899">
                  <c:v>37.433333333</c:v>
                </c:pt>
                <c:pt idx="1900">
                  <c:v>37.433333333</c:v>
                </c:pt>
                <c:pt idx="1901">
                  <c:v>37.466666666999998</c:v>
                </c:pt>
                <c:pt idx="1902">
                  <c:v>37.466666666999998</c:v>
                </c:pt>
                <c:pt idx="1903">
                  <c:v>37.533333333000002</c:v>
                </c:pt>
                <c:pt idx="1904">
                  <c:v>37.533333333000002</c:v>
                </c:pt>
                <c:pt idx="1905">
                  <c:v>37.566666667</c:v>
                </c:pt>
                <c:pt idx="1906">
                  <c:v>37.566666667</c:v>
                </c:pt>
                <c:pt idx="1907">
                  <c:v>37.6</c:v>
                </c:pt>
                <c:pt idx="1908">
                  <c:v>37.6</c:v>
                </c:pt>
                <c:pt idx="1909">
                  <c:v>37.633333333000003</c:v>
                </c:pt>
                <c:pt idx="1910">
                  <c:v>37.633333333000003</c:v>
                </c:pt>
                <c:pt idx="1911">
                  <c:v>37.666666667000001</c:v>
                </c:pt>
                <c:pt idx="1912">
                  <c:v>37.666666667000001</c:v>
                </c:pt>
                <c:pt idx="1913">
                  <c:v>37.700000000000003</c:v>
                </c:pt>
                <c:pt idx="1914">
                  <c:v>37.700000000000003</c:v>
                </c:pt>
                <c:pt idx="1915">
                  <c:v>37.733333332999997</c:v>
                </c:pt>
                <c:pt idx="1916">
                  <c:v>37.733333332999997</c:v>
                </c:pt>
                <c:pt idx="1917">
                  <c:v>37.799999999999997</c:v>
                </c:pt>
                <c:pt idx="1918">
                  <c:v>37.799999999999997</c:v>
                </c:pt>
                <c:pt idx="1919">
                  <c:v>37.833333332999999</c:v>
                </c:pt>
                <c:pt idx="1920">
                  <c:v>37.833333332999999</c:v>
                </c:pt>
                <c:pt idx="1921">
                  <c:v>37.866666666999997</c:v>
                </c:pt>
                <c:pt idx="1922">
                  <c:v>37.866666666999997</c:v>
                </c:pt>
                <c:pt idx="1923">
                  <c:v>37.9</c:v>
                </c:pt>
                <c:pt idx="1924">
                  <c:v>37.9</c:v>
                </c:pt>
                <c:pt idx="1925">
                  <c:v>37.933333333</c:v>
                </c:pt>
                <c:pt idx="1926">
                  <c:v>37.933333333</c:v>
                </c:pt>
                <c:pt idx="1927">
                  <c:v>38.033333333000002</c:v>
                </c:pt>
                <c:pt idx="1928">
                  <c:v>38.033333333000002</c:v>
                </c:pt>
                <c:pt idx="1929">
                  <c:v>38.066666667</c:v>
                </c:pt>
                <c:pt idx="1930">
                  <c:v>38.066666667</c:v>
                </c:pt>
                <c:pt idx="1931">
                  <c:v>38.1</c:v>
                </c:pt>
                <c:pt idx="1932">
                  <c:v>38.1</c:v>
                </c:pt>
                <c:pt idx="1933">
                  <c:v>38.133333333000003</c:v>
                </c:pt>
                <c:pt idx="1934">
                  <c:v>38.133333333000003</c:v>
                </c:pt>
                <c:pt idx="1935">
                  <c:v>38.166666667000001</c:v>
                </c:pt>
                <c:pt idx="1936">
                  <c:v>38.166666667000001</c:v>
                </c:pt>
                <c:pt idx="1937">
                  <c:v>38.200000000000003</c:v>
                </c:pt>
                <c:pt idx="1938">
                  <c:v>38.200000000000003</c:v>
                </c:pt>
                <c:pt idx="1939">
                  <c:v>38.233333332999997</c:v>
                </c:pt>
                <c:pt idx="1940">
                  <c:v>38.233333332999997</c:v>
                </c:pt>
                <c:pt idx="1941">
                  <c:v>38.266666667000003</c:v>
                </c:pt>
                <c:pt idx="1942">
                  <c:v>38.266666667000003</c:v>
                </c:pt>
                <c:pt idx="1943">
                  <c:v>38.299999999999997</c:v>
                </c:pt>
                <c:pt idx="1944">
                  <c:v>38.299999999999997</c:v>
                </c:pt>
                <c:pt idx="1945">
                  <c:v>38.333333332999999</c:v>
                </c:pt>
                <c:pt idx="1946">
                  <c:v>38.333333332999999</c:v>
                </c:pt>
                <c:pt idx="1947">
                  <c:v>38.366666666999997</c:v>
                </c:pt>
                <c:pt idx="1948">
                  <c:v>38.366666666999997</c:v>
                </c:pt>
                <c:pt idx="1949">
                  <c:v>38.4</c:v>
                </c:pt>
                <c:pt idx="1950">
                  <c:v>38.4</c:v>
                </c:pt>
                <c:pt idx="1951">
                  <c:v>38.433333333</c:v>
                </c:pt>
                <c:pt idx="1952">
                  <c:v>38.433333333</c:v>
                </c:pt>
                <c:pt idx="1953">
                  <c:v>38.466666666999998</c:v>
                </c:pt>
                <c:pt idx="1954">
                  <c:v>38.466666666999998</c:v>
                </c:pt>
                <c:pt idx="1955">
                  <c:v>38.5</c:v>
                </c:pt>
                <c:pt idx="1956">
                  <c:v>38.5</c:v>
                </c:pt>
                <c:pt idx="1957">
                  <c:v>38.533333333000002</c:v>
                </c:pt>
                <c:pt idx="1958">
                  <c:v>38.533333333000002</c:v>
                </c:pt>
                <c:pt idx="1959">
                  <c:v>38.566666667</c:v>
                </c:pt>
                <c:pt idx="1960">
                  <c:v>38.566666667</c:v>
                </c:pt>
                <c:pt idx="1961">
                  <c:v>38.6</c:v>
                </c:pt>
                <c:pt idx="1962">
                  <c:v>38.6</c:v>
                </c:pt>
                <c:pt idx="1963">
                  <c:v>38.633333333000003</c:v>
                </c:pt>
                <c:pt idx="1964">
                  <c:v>38.633333333000003</c:v>
                </c:pt>
                <c:pt idx="1965">
                  <c:v>38.666666667000001</c:v>
                </c:pt>
                <c:pt idx="1966">
                  <c:v>38.666666667000001</c:v>
                </c:pt>
                <c:pt idx="1967">
                  <c:v>38.733333332999997</c:v>
                </c:pt>
                <c:pt idx="1968">
                  <c:v>38.733333332999997</c:v>
                </c:pt>
                <c:pt idx="1969">
                  <c:v>38.766666667000003</c:v>
                </c:pt>
                <c:pt idx="1970">
                  <c:v>38.766666667000003</c:v>
                </c:pt>
                <c:pt idx="1971">
                  <c:v>38.799999999999997</c:v>
                </c:pt>
                <c:pt idx="1972">
                  <c:v>38.799999999999997</c:v>
                </c:pt>
                <c:pt idx="1973">
                  <c:v>38.833333332999999</c:v>
                </c:pt>
                <c:pt idx="1974">
                  <c:v>38.833333332999999</c:v>
                </c:pt>
                <c:pt idx="1975">
                  <c:v>38.866666666999997</c:v>
                </c:pt>
                <c:pt idx="1976">
                  <c:v>38.866666666999997</c:v>
                </c:pt>
                <c:pt idx="1977">
                  <c:v>38.9</c:v>
                </c:pt>
                <c:pt idx="1978">
                  <c:v>38.9</c:v>
                </c:pt>
                <c:pt idx="1979">
                  <c:v>38.933333333</c:v>
                </c:pt>
                <c:pt idx="1980">
                  <c:v>38.933333333</c:v>
                </c:pt>
                <c:pt idx="1981">
                  <c:v>38.966666666999998</c:v>
                </c:pt>
                <c:pt idx="1982">
                  <c:v>38.966666666999998</c:v>
                </c:pt>
                <c:pt idx="1983">
                  <c:v>39</c:v>
                </c:pt>
                <c:pt idx="1984">
                  <c:v>39</c:v>
                </c:pt>
                <c:pt idx="1985">
                  <c:v>39.033333333000002</c:v>
                </c:pt>
                <c:pt idx="1986">
                  <c:v>39.033333333000002</c:v>
                </c:pt>
                <c:pt idx="1987">
                  <c:v>39.066666667</c:v>
                </c:pt>
                <c:pt idx="1988">
                  <c:v>39.066666667</c:v>
                </c:pt>
                <c:pt idx="1989">
                  <c:v>39.1</c:v>
                </c:pt>
                <c:pt idx="1990">
                  <c:v>39.1</c:v>
                </c:pt>
                <c:pt idx="1991">
                  <c:v>39.200000000000003</c:v>
                </c:pt>
                <c:pt idx="1992">
                  <c:v>39.200000000000003</c:v>
                </c:pt>
                <c:pt idx="1993">
                  <c:v>39.233333332999997</c:v>
                </c:pt>
                <c:pt idx="1994">
                  <c:v>39.233333332999997</c:v>
                </c:pt>
                <c:pt idx="1995">
                  <c:v>39.266666667000003</c:v>
                </c:pt>
                <c:pt idx="1996">
                  <c:v>39.266666667000003</c:v>
                </c:pt>
                <c:pt idx="1997">
                  <c:v>39.299999999999997</c:v>
                </c:pt>
                <c:pt idx="1998">
                  <c:v>39.299999999999997</c:v>
                </c:pt>
                <c:pt idx="1999">
                  <c:v>39.333333332999999</c:v>
                </c:pt>
                <c:pt idx="2000">
                  <c:v>39.333333332999999</c:v>
                </c:pt>
                <c:pt idx="2001">
                  <c:v>39.366666666999997</c:v>
                </c:pt>
                <c:pt idx="2002">
                  <c:v>39.366666666999997</c:v>
                </c:pt>
                <c:pt idx="2003">
                  <c:v>39.4</c:v>
                </c:pt>
                <c:pt idx="2004">
                  <c:v>39.4</c:v>
                </c:pt>
                <c:pt idx="2005">
                  <c:v>39.433333333</c:v>
                </c:pt>
                <c:pt idx="2006">
                  <c:v>39.433333333</c:v>
                </c:pt>
                <c:pt idx="2007">
                  <c:v>39.466666666999998</c:v>
                </c:pt>
                <c:pt idx="2008">
                  <c:v>39.466666666999998</c:v>
                </c:pt>
                <c:pt idx="2009">
                  <c:v>39.533333333000002</c:v>
                </c:pt>
                <c:pt idx="2010">
                  <c:v>39.533333333000002</c:v>
                </c:pt>
                <c:pt idx="2011">
                  <c:v>39.566666667</c:v>
                </c:pt>
                <c:pt idx="2012">
                  <c:v>39.566666667</c:v>
                </c:pt>
                <c:pt idx="2013">
                  <c:v>39.633333333000003</c:v>
                </c:pt>
                <c:pt idx="2014">
                  <c:v>39.633333333000003</c:v>
                </c:pt>
                <c:pt idx="2015">
                  <c:v>39.666666667000001</c:v>
                </c:pt>
                <c:pt idx="2016">
                  <c:v>39.666666667000001</c:v>
                </c:pt>
                <c:pt idx="2017">
                  <c:v>39.766666667000003</c:v>
                </c:pt>
                <c:pt idx="2018">
                  <c:v>39.766666667000003</c:v>
                </c:pt>
                <c:pt idx="2019">
                  <c:v>39.799999999999997</c:v>
                </c:pt>
                <c:pt idx="2020">
                  <c:v>39.799999999999997</c:v>
                </c:pt>
                <c:pt idx="2021">
                  <c:v>39.866666666999997</c:v>
                </c:pt>
                <c:pt idx="2022">
                  <c:v>39.866666666999997</c:v>
                </c:pt>
                <c:pt idx="2023">
                  <c:v>39.9</c:v>
                </c:pt>
                <c:pt idx="2024">
                  <c:v>39.9</c:v>
                </c:pt>
                <c:pt idx="2025">
                  <c:v>39.933333333</c:v>
                </c:pt>
                <c:pt idx="2026">
                  <c:v>39.933333333</c:v>
                </c:pt>
                <c:pt idx="2027">
                  <c:v>39.966666666999998</c:v>
                </c:pt>
                <c:pt idx="2028">
                  <c:v>39.966666666999998</c:v>
                </c:pt>
                <c:pt idx="2029">
                  <c:v>40</c:v>
                </c:pt>
                <c:pt idx="2030">
                  <c:v>40</c:v>
                </c:pt>
                <c:pt idx="2031">
                  <c:v>40.033333333000002</c:v>
                </c:pt>
                <c:pt idx="2032">
                  <c:v>40.033333333000002</c:v>
                </c:pt>
                <c:pt idx="2033">
                  <c:v>40.1</c:v>
                </c:pt>
                <c:pt idx="2034">
                  <c:v>40.1</c:v>
                </c:pt>
                <c:pt idx="2035">
                  <c:v>40.133333333000003</c:v>
                </c:pt>
                <c:pt idx="2036">
                  <c:v>40.133333333000003</c:v>
                </c:pt>
                <c:pt idx="2037">
                  <c:v>40.166666667000001</c:v>
                </c:pt>
                <c:pt idx="2038">
                  <c:v>40.166666667000001</c:v>
                </c:pt>
                <c:pt idx="2039">
                  <c:v>40.200000000000003</c:v>
                </c:pt>
                <c:pt idx="2040">
                  <c:v>40.200000000000003</c:v>
                </c:pt>
                <c:pt idx="2041">
                  <c:v>40.233333332999997</c:v>
                </c:pt>
                <c:pt idx="2042">
                  <c:v>40.233333332999997</c:v>
                </c:pt>
                <c:pt idx="2043">
                  <c:v>40.266666667000003</c:v>
                </c:pt>
                <c:pt idx="2044">
                  <c:v>40.266666667000003</c:v>
                </c:pt>
                <c:pt idx="2045">
                  <c:v>40.333333332999999</c:v>
                </c:pt>
                <c:pt idx="2046">
                  <c:v>40.333333332999999</c:v>
                </c:pt>
                <c:pt idx="2047">
                  <c:v>40.366666666999997</c:v>
                </c:pt>
                <c:pt idx="2048">
                  <c:v>40.366666666999997</c:v>
                </c:pt>
                <c:pt idx="2049">
                  <c:v>40.4</c:v>
                </c:pt>
                <c:pt idx="2050">
                  <c:v>40.4</c:v>
                </c:pt>
                <c:pt idx="2051">
                  <c:v>40.433333333</c:v>
                </c:pt>
                <c:pt idx="2052">
                  <c:v>40.433333333</c:v>
                </c:pt>
                <c:pt idx="2053">
                  <c:v>40.466666666999998</c:v>
                </c:pt>
                <c:pt idx="2054">
                  <c:v>40.466666666999998</c:v>
                </c:pt>
                <c:pt idx="2055">
                  <c:v>40.5</c:v>
                </c:pt>
                <c:pt idx="2056">
                  <c:v>40.5</c:v>
                </c:pt>
                <c:pt idx="2057">
                  <c:v>40.533333333000002</c:v>
                </c:pt>
                <c:pt idx="2058">
                  <c:v>40.533333333000002</c:v>
                </c:pt>
                <c:pt idx="2059">
                  <c:v>40.6</c:v>
                </c:pt>
                <c:pt idx="2060">
                  <c:v>40.6</c:v>
                </c:pt>
                <c:pt idx="2061">
                  <c:v>40.633333333000003</c:v>
                </c:pt>
                <c:pt idx="2062">
                  <c:v>40.633333333000003</c:v>
                </c:pt>
                <c:pt idx="2063">
                  <c:v>40.666666667000001</c:v>
                </c:pt>
                <c:pt idx="2064">
                  <c:v>40.666666667000001</c:v>
                </c:pt>
                <c:pt idx="2065">
                  <c:v>40.700000000000003</c:v>
                </c:pt>
                <c:pt idx="2066">
                  <c:v>40.700000000000003</c:v>
                </c:pt>
                <c:pt idx="2067">
                  <c:v>40.733333332999997</c:v>
                </c:pt>
                <c:pt idx="2068">
                  <c:v>40.733333332999997</c:v>
                </c:pt>
                <c:pt idx="2069">
                  <c:v>40.766666667000003</c:v>
                </c:pt>
                <c:pt idx="2070">
                  <c:v>40.766666667000003</c:v>
                </c:pt>
                <c:pt idx="2071">
                  <c:v>40.833333332999999</c:v>
                </c:pt>
                <c:pt idx="2072">
                  <c:v>40.833333332999999</c:v>
                </c:pt>
                <c:pt idx="2073">
                  <c:v>40.866666666999997</c:v>
                </c:pt>
                <c:pt idx="2074">
                  <c:v>40.866666666999997</c:v>
                </c:pt>
                <c:pt idx="2075">
                  <c:v>40.9</c:v>
                </c:pt>
                <c:pt idx="2076">
                  <c:v>40.9</c:v>
                </c:pt>
                <c:pt idx="2077">
                  <c:v>40.933333333</c:v>
                </c:pt>
                <c:pt idx="2078">
                  <c:v>40.933333333</c:v>
                </c:pt>
                <c:pt idx="2079">
                  <c:v>40.966666666999998</c:v>
                </c:pt>
                <c:pt idx="2080">
                  <c:v>40.966666666999998</c:v>
                </c:pt>
                <c:pt idx="2081">
                  <c:v>41</c:v>
                </c:pt>
                <c:pt idx="2082">
                  <c:v>41</c:v>
                </c:pt>
                <c:pt idx="2083">
                  <c:v>41.033333333000002</c:v>
                </c:pt>
                <c:pt idx="2084">
                  <c:v>41.033333333000002</c:v>
                </c:pt>
                <c:pt idx="2085">
                  <c:v>41.066666667</c:v>
                </c:pt>
                <c:pt idx="2086">
                  <c:v>41.066666667</c:v>
                </c:pt>
                <c:pt idx="2087">
                  <c:v>41.1</c:v>
                </c:pt>
                <c:pt idx="2088">
                  <c:v>41.1</c:v>
                </c:pt>
                <c:pt idx="2089">
                  <c:v>41.133333333000003</c:v>
                </c:pt>
                <c:pt idx="2090">
                  <c:v>41.133333333000003</c:v>
                </c:pt>
                <c:pt idx="2091">
                  <c:v>41.166666667000001</c:v>
                </c:pt>
                <c:pt idx="2092">
                  <c:v>41.166666667000001</c:v>
                </c:pt>
                <c:pt idx="2093">
                  <c:v>41.2</c:v>
                </c:pt>
                <c:pt idx="2094">
                  <c:v>41.2</c:v>
                </c:pt>
                <c:pt idx="2095">
                  <c:v>41.3</c:v>
                </c:pt>
                <c:pt idx="2096">
                  <c:v>41.3</c:v>
                </c:pt>
                <c:pt idx="2097">
                  <c:v>41.333333332999999</c:v>
                </c:pt>
                <c:pt idx="2098">
                  <c:v>41.333333332999999</c:v>
                </c:pt>
                <c:pt idx="2099">
                  <c:v>41.366666666999997</c:v>
                </c:pt>
                <c:pt idx="2100">
                  <c:v>41.366666666999997</c:v>
                </c:pt>
                <c:pt idx="2101">
                  <c:v>41.4</c:v>
                </c:pt>
                <c:pt idx="2102">
                  <c:v>41.4</c:v>
                </c:pt>
                <c:pt idx="2103">
                  <c:v>41.433333333</c:v>
                </c:pt>
                <c:pt idx="2104">
                  <c:v>41.433333333</c:v>
                </c:pt>
                <c:pt idx="2105">
                  <c:v>41.533333333000002</c:v>
                </c:pt>
                <c:pt idx="2106">
                  <c:v>41.533333333000002</c:v>
                </c:pt>
                <c:pt idx="2107">
                  <c:v>41.566666667</c:v>
                </c:pt>
                <c:pt idx="2108">
                  <c:v>41.566666667</c:v>
                </c:pt>
                <c:pt idx="2109">
                  <c:v>41.6</c:v>
                </c:pt>
                <c:pt idx="2110">
                  <c:v>41.6</c:v>
                </c:pt>
                <c:pt idx="2111">
                  <c:v>41.633333333000003</c:v>
                </c:pt>
                <c:pt idx="2112">
                  <c:v>41.633333333000003</c:v>
                </c:pt>
                <c:pt idx="2113">
                  <c:v>41.666666667000001</c:v>
                </c:pt>
                <c:pt idx="2114">
                  <c:v>41.666666667000001</c:v>
                </c:pt>
                <c:pt idx="2115">
                  <c:v>41.7</c:v>
                </c:pt>
                <c:pt idx="2116">
                  <c:v>41.7</c:v>
                </c:pt>
                <c:pt idx="2117">
                  <c:v>41.733333332999997</c:v>
                </c:pt>
                <c:pt idx="2118">
                  <c:v>41.733333332999997</c:v>
                </c:pt>
                <c:pt idx="2119">
                  <c:v>41.766666667000003</c:v>
                </c:pt>
                <c:pt idx="2120">
                  <c:v>41.766666667000003</c:v>
                </c:pt>
                <c:pt idx="2121">
                  <c:v>41.8</c:v>
                </c:pt>
                <c:pt idx="2122">
                  <c:v>41.8</c:v>
                </c:pt>
                <c:pt idx="2123">
                  <c:v>41.833333332999999</c:v>
                </c:pt>
                <c:pt idx="2124">
                  <c:v>41.833333332999999</c:v>
                </c:pt>
                <c:pt idx="2125">
                  <c:v>41.866666666999997</c:v>
                </c:pt>
                <c:pt idx="2126">
                  <c:v>41.866666666999997</c:v>
                </c:pt>
                <c:pt idx="2127">
                  <c:v>41.9</c:v>
                </c:pt>
                <c:pt idx="2128">
                  <c:v>41.9</c:v>
                </c:pt>
                <c:pt idx="2129">
                  <c:v>41.933333333</c:v>
                </c:pt>
                <c:pt idx="2130">
                  <c:v>41.933333333</c:v>
                </c:pt>
                <c:pt idx="2131">
                  <c:v>42</c:v>
                </c:pt>
                <c:pt idx="2132">
                  <c:v>42</c:v>
                </c:pt>
                <c:pt idx="2133">
                  <c:v>42.033333333000002</c:v>
                </c:pt>
                <c:pt idx="2134">
                  <c:v>42.033333333000002</c:v>
                </c:pt>
                <c:pt idx="2135">
                  <c:v>42.066666667</c:v>
                </c:pt>
                <c:pt idx="2136">
                  <c:v>42.066666667</c:v>
                </c:pt>
                <c:pt idx="2137">
                  <c:v>42.1</c:v>
                </c:pt>
                <c:pt idx="2138">
                  <c:v>42.1</c:v>
                </c:pt>
                <c:pt idx="2139">
                  <c:v>42.133333333000003</c:v>
                </c:pt>
                <c:pt idx="2140">
                  <c:v>42.133333333000003</c:v>
                </c:pt>
                <c:pt idx="2141">
                  <c:v>42.166666667000001</c:v>
                </c:pt>
                <c:pt idx="2142">
                  <c:v>42.166666667000001</c:v>
                </c:pt>
                <c:pt idx="2143">
                  <c:v>42.2</c:v>
                </c:pt>
                <c:pt idx="2144">
                  <c:v>42.2</c:v>
                </c:pt>
                <c:pt idx="2145">
                  <c:v>42.233333332999997</c:v>
                </c:pt>
                <c:pt idx="2146">
                  <c:v>42.233333332999997</c:v>
                </c:pt>
                <c:pt idx="2147">
                  <c:v>42.266666667000003</c:v>
                </c:pt>
                <c:pt idx="2148">
                  <c:v>42.266666667000003</c:v>
                </c:pt>
                <c:pt idx="2149">
                  <c:v>42.3</c:v>
                </c:pt>
                <c:pt idx="2150">
                  <c:v>42.3</c:v>
                </c:pt>
                <c:pt idx="2151">
                  <c:v>42.333333332999999</c:v>
                </c:pt>
                <c:pt idx="2152">
                  <c:v>42.333333332999999</c:v>
                </c:pt>
                <c:pt idx="2153">
                  <c:v>42.366666666999997</c:v>
                </c:pt>
                <c:pt idx="2154">
                  <c:v>42.366666666999997</c:v>
                </c:pt>
                <c:pt idx="2155">
                  <c:v>42.466666666999998</c:v>
                </c:pt>
                <c:pt idx="2156">
                  <c:v>42.466666666999998</c:v>
                </c:pt>
                <c:pt idx="2157">
                  <c:v>42.5</c:v>
                </c:pt>
                <c:pt idx="2158">
                  <c:v>42.5</c:v>
                </c:pt>
                <c:pt idx="2159">
                  <c:v>42.533333333000002</c:v>
                </c:pt>
                <c:pt idx="2160">
                  <c:v>42.533333333000002</c:v>
                </c:pt>
                <c:pt idx="2161">
                  <c:v>42.566666667</c:v>
                </c:pt>
                <c:pt idx="2162">
                  <c:v>42.566666667</c:v>
                </c:pt>
                <c:pt idx="2163">
                  <c:v>42.6</c:v>
                </c:pt>
                <c:pt idx="2164">
                  <c:v>42.6</c:v>
                </c:pt>
                <c:pt idx="2165">
                  <c:v>42.633333333000003</c:v>
                </c:pt>
                <c:pt idx="2166">
                  <c:v>42.633333333000003</c:v>
                </c:pt>
                <c:pt idx="2167">
                  <c:v>42.666666667000001</c:v>
                </c:pt>
                <c:pt idx="2168">
                  <c:v>42.666666667000001</c:v>
                </c:pt>
                <c:pt idx="2169">
                  <c:v>42.7</c:v>
                </c:pt>
                <c:pt idx="2170">
                  <c:v>42.7</c:v>
                </c:pt>
                <c:pt idx="2171">
                  <c:v>42.733333332999997</c:v>
                </c:pt>
                <c:pt idx="2172">
                  <c:v>42.733333332999997</c:v>
                </c:pt>
                <c:pt idx="2173">
                  <c:v>42.766666667000003</c:v>
                </c:pt>
                <c:pt idx="2174">
                  <c:v>42.766666667000003</c:v>
                </c:pt>
                <c:pt idx="2175">
                  <c:v>42.8</c:v>
                </c:pt>
                <c:pt idx="2176">
                  <c:v>42.8</c:v>
                </c:pt>
                <c:pt idx="2177">
                  <c:v>42.833333332999999</c:v>
                </c:pt>
                <c:pt idx="2178">
                  <c:v>42.833333332999999</c:v>
                </c:pt>
                <c:pt idx="2179">
                  <c:v>42.866666666999997</c:v>
                </c:pt>
                <c:pt idx="2180">
                  <c:v>42.866666666999997</c:v>
                </c:pt>
                <c:pt idx="2181">
                  <c:v>42.9</c:v>
                </c:pt>
                <c:pt idx="2182">
                  <c:v>42.9</c:v>
                </c:pt>
                <c:pt idx="2183">
                  <c:v>42.933333333</c:v>
                </c:pt>
                <c:pt idx="2184">
                  <c:v>42.933333333</c:v>
                </c:pt>
                <c:pt idx="2185">
                  <c:v>42.966666666999998</c:v>
                </c:pt>
                <c:pt idx="2186">
                  <c:v>42.966666666999998</c:v>
                </c:pt>
                <c:pt idx="2187">
                  <c:v>43</c:v>
                </c:pt>
                <c:pt idx="2188">
                  <c:v>43</c:v>
                </c:pt>
                <c:pt idx="2189">
                  <c:v>43.033333333000002</c:v>
                </c:pt>
                <c:pt idx="2190">
                  <c:v>43.033333333000002</c:v>
                </c:pt>
                <c:pt idx="2191">
                  <c:v>43.066666667</c:v>
                </c:pt>
                <c:pt idx="2192">
                  <c:v>43.066666667</c:v>
                </c:pt>
                <c:pt idx="2193">
                  <c:v>43.166666667000001</c:v>
                </c:pt>
                <c:pt idx="2194">
                  <c:v>43.166666667000001</c:v>
                </c:pt>
                <c:pt idx="2195">
                  <c:v>43.2</c:v>
                </c:pt>
                <c:pt idx="2196">
                  <c:v>43.2</c:v>
                </c:pt>
                <c:pt idx="2197">
                  <c:v>43.233333332999997</c:v>
                </c:pt>
                <c:pt idx="2198">
                  <c:v>43.233333332999997</c:v>
                </c:pt>
                <c:pt idx="2199">
                  <c:v>43.266666667000003</c:v>
                </c:pt>
                <c:pt idx="2200">
                  <c:v>43.266666667000003</c:v>
                </c:pt>
                <c:pt idx="2201">
                  <c:v>43.3</c:v>
                </c:pt>
                <c:pt idx="2202">
                  <c:v>43.3</c:v>
                </c:pt>
                <c:pt idx="2203">
                  <c:v>43.366666666999997</c:v>
                </c:pt>
                <c:pt idx="2204">
                  <c:v>43.366666666999997</c:v>
                </c:pt>
                <c:pt idx="2205">
                  <c:v>43.4</c:v>
                </c:pt>
                <c:pt idx="2206">
                  <c:v>43.4</c:v>
                </c:pt>
                <c:pt idx="2207">
                  <c:v>43.433333333</c:v>
                </c:pt>
                <c:pt idx="2208">
                  <c:v>43.433333333</c:v>
                </c:pt>
                <c:pt idx="2209">
                  <c:v>43.466666666999998</c:v>
                </c:pt>
                <c:pt idx="2210">
                  <c:v>43.466666666999998</c:v>
                </c:pt>
                <c:pt idx="2211">
                  <c:v>43.5</c:v>
                </c:pt>
                <c:pt idx="2212">
                  <c:v>43.5</c:v>
                </c:pt>
                <c:pt idx="2213">
                  <c:v>43.533333333000002</c:v>
                </c:pt>
                <c:pt idx="2214">
                  <c:v>43.533333333000002</c:v>
                </c:pt>
                <c:pt idx="2215">
                  <c:v>43.566666667</c:v>
                </c:pt>
                <c:pt idx="2216">
                  <c:v>43.566666667</c:v>
                </c:pt>
                <c:pt idx="2217">
                  <c:v>43.633333333000003</c:v>
                </c:pt>
                <c:pt idx="2218">
                  <c:v>43.633333333000003</c:v>
                </c:pt>
                <c:pt idx="2219">
                  <c:v>43.666666667000001</c:v>
                </c:pt>
                <c:pt idx="2220">
                  <c:v>43.666666667000001</c:v>
                </c:pt>
                <c:pt idx="2221">
                  <c:v>43.7</c:v>
                </c:pt>
                <c:pt idx="2222">
                  <c:v>43.7</c:v>
                </c:pt>
                <c:pt idx="2223">
                  <c:v>43.733333332999997</c:v>
                </c:pt>
                <c:pt idx="2224">
                  <c:v>43.733333332999997</c:v>
                </c:pt>
                <c:pt idx="2225">
                  <c:v>43.766666667000003</c:v>
                </c:pt>
                <c:pt idx="2226">
                  <c:v>43.766666667000003</c:v>
                </c:pt>
                <c:pt idx="2227">
                  <c:v>43.833333332999999</c:v>
                </c:pt>
                <c:pt idx="2228">
                  <c:v>43.833333332999999</c:v>
                </c:pt>
                <c:pt idx="2229">
                  <c:v>43.866666666999997</c:v>
                </c:pt>
                <c:pt idx="2230">
                  <c:v>43.866666666999997</c:v>
                </c:pt>
                <c:pt idx="2231">
                  <c:v>43.9</c:v>
                </c:pt>
                <c:pt idx="2232">
                  <c:v>43.9</c:v>
                </c:pt>
                <c:pt idx="2233">
                  <c:v>43.933333333</c:v>
                </c:pt>
                <c:pt idx="2234">
                  <c:v>43.933333333</c:v>
                </c:pt>
                <c:pt idx="2235">
                  <c:v>43.966666666999998</c:v>
                </c:pt>
                <c:pt idx="2236">
                  <c:v>43.966666666999998</c:v>
                </c:pt>
                <c:pt idx="2237">
                  <c:v>44</c:v>
                </c:pt>
                <c:pt idx="2238">
                  <c:v>44</c:v>
                </c:pt>
                <c:pt idx="2239">
                  <c:v>44.033333333000002</c:v>
                </c:pt>
                <c:pt idx="2240">
                  <c:v>44.033333333000002</c:v>
                </c:pt>
                <c:pt idx="2241">
                  <c:v>44.066666667</c:v>
                </c:pt>
                <c:pt idx="2242">
                  <c:v>44.066666667</c:v>
                </c:pt>
                <c:pt idx="2243">
                  <c:v>44.1</c:v>
                </c:pt>
                <c:pt idx="2244">
                  <c:v>44.1</c:v>
                </c:pt>
                <c:pt idx="2245">
                  <c:v>44.133333333000003</c:v>
                </c:pt>
                <c:pt idx="2246">
                  <c:v>44.133333333000003</c:v>
                </c:pt>
                <c:pt idx="2247">
                  <c:v>44.166666667000001</c:v>
                </c:pt>
                <c:pt idx="2248">
                  <c:v>44.166666667000001</c:v>
                </c:pt>
                <c:pt idx="2249">
                  <c:v>44.2</c:v>
                </c:pt>
                <c:pt idx="2250">
                  <c:v>44.2</c:v>
                </c:pt>
                <c:pt idx="2251">
                  <c:v>44.233333332999997</c:v>
                </c:pt>
                <c:pt idx="2252">
                  <c:v>44.233333332999997</c:v>
                </c:pt>
                <c:pt idx="2253">
                  <c:v>44.3</c:v>
                </c:pt>
                <c:pt idx="2254">
                  <c:v>44.3</c:v>
                </c:pt>
                <c:pt idx="2255">
                  <c:v>44.333333332999999</c:v>
                </c:pt>
                <c:pt idx="2256">
                  <c:v>44.333333332999999</c:v>
                </c:pt>
                <c:pt idx="2257">
                  <c:v>44.366666666999997</c:v>
                </c:pt>
                <c:pt idx="2258">
                  <c:v>44.366666666999997</c:v>
                </c:pt>
                <c:pt idx="2259">
                  <c:v>44.4</c:v>
                </c:pt>
                <c:pt idx="2260">
                  <c:v>44.4</c:v>
                </c:pt>
                <c:pt idx="2261">
                  <c:v>44.433333333</c:v>
                </c:pt>
                <c:pt idx="2262">
                  <c:v>44.433333333</c:v>
                </c:pt>
                <c:pt idx="2263">
                  <c:v>44.466666666999998</c:v>
                </c:pt>
                <c:pt idx="2264">
                  <c:v>44.466666666999998</c:v>
                </c:pt>
                <c:pt idx="2265">
                  <c:v>44.533333333000002</c:v>
                </c:pt>
                <c:pt idx="2266">
                  <c:v>44.533333333000002</c:v>
                </c:pt>
                <c:pt idx="2267">
                  <c:v>44.566666667</c:v>
                </c:pt>
                <c:pt idx="2268">
                  <c:v>44.566666667</c:v>
                </c:pt>
                <c:pt idx="2269">
                  <c:v>44.6</c:v>
                </c:pt>
                <c:pt idx="2270">
                  <c:v>44.6</c:v>
                </c:pt>
                <c:pt idx="2271">
                  <c:v>44.633333333000003</c:v>
                </c:pt>
                <c:pt idx="2272">
                  <c:v>44.633333333000003</c:v>
                </c:pt>
                <c:pt idx="2273">
                  <c:v>44.666666667000001</c:v>
                </c:pt>
                <c:pt idx="2274">
                  <c:v>44.666666667000001</c:v>
                </c:pt>
                <c:pt idx="2275">
                  <c:v>44.7</c:v>
                </c:pt>
                <c:pt idx="2276">
                  <c:v>44.7</c:v>
                </c:pt>
                <c:pt idx="2277">
                  <c:v>44.733333332999997</c:v>
                </c:pt>
                <c:pt idx="2278">
                  <c:v>44.733333332999997</c:v>
                </c:pt>
                <c:pt idx="2279">
                  <c:v>44.766666667000003</c:v>
                </c:pt>
                <c:pt idx="2280">
                  <c:v>44.766666667000003</c:v>
                </c:pt>
                <c:pt idx="2281">
                  <c:v>44.8</c:v>
                </c:pt>
                <c:pt idx="2282">
                  <c:v>44.8</c:v>
                </c:pt>
                <c:pt idx="2283">
                  <c:v>44.833333332999999</c:v>
                </c:pt>
                <c:pt idx="2284">
                  <c:v>44.833333332999999</c:v>
                </c:pt>
                <c:pt idx="2285">
                  <c:v>44.866666666999997</c:v>
                </c:pt>
                <c:pt idx="2286">
                  <c:v>44.866666666999997</c:v>
                </c:pt>
                <c:pt idx="2287">
                  <c:v>44.9</c:v>
                </c:pt>
                <c:pt idx="2288">
                  <c:v>44.9</c:v>
                </c:pt>
                <c:pt idx="2289">
                  <c:v>44.933333333</c:v>
                </c:pt>
                <c:pt idx="2290">
                  <c:v>44.933333333</c:v>
                </c:pt>
                <c:pt idx="2291">
                  <c:v>45.033333333000002</c:v>
                </c:pt>
                <c:pt idx="2292">
                  <c:v>45.033333333000002</c:v>
                </c:pt>
                <c:pt idx="2293">
                  <c:v>45.066666667</c:v>
                </c:pt>
                <c:pt idx="2294">
                  <c:v>45.066666667</c:v>
                </c:pt>
                <c:pt idx="2295">
                  <c:v>45.1</c:v>
                </c:pt>
                <c:pt idx="2296">
                  <c:v>45.1</c:v>
                </c:pt>
                <c:pt idx="2297">
                  <c:v>45.133333333000003</c:v>
                </c:pt>
                <c:pt idx="2298">
                  <c:v>45.133333333000003</c:v>
                </c:pt>
                <c:pt idx="2299">
                  <c:v>45.166666667000001</c:v>
                </c:pt>
                <c:pt idx="2300">
                  <c:v>45.166666667000001</c:v>
                </c:pt>
                <c:pt idx="2301">
                  <c:v>45.2</c:v>
                </c:pt>
                <c:pt idx="2302">
                  <c:v>45.2</c:v>
                </c:pt>
                <c:pt idx="2303">
                  <c:v>45.233333332999997</c:v>
                </c:pt>
                <c:pt idx="2304">
                  <c:v>45.233333332999997</c:v>
                </c:pt>
                <c:pt idx="2305">
                  <c:v>45.266666667000003</c:v>
                </c:pt>
                <c:pt idx="2306">
                  <c:v>45.266666667000003</c:v>
                </c:pt>
                <c:pt idx="2307">
                  <c:v>45.3</c:v>
                </c:pt>
                <c:pt idx="2308">
                  <c:v>45.3</c:v>
                </c:pt>
                <c:pt idx="2309">
                  <c:v>45.333333332999999</c:v>
                </c:pt>
                <c:pt idx="2310">
                  <c:v>45.333333332999999</c:v>
                </c:pt>
                <c:pt idx="2311">
                  <c:v>45.366666666999997</c:v>
                </c:pt>
                <c:pt idx="2312">
                  <c:v>45.366666666999997</c:v>
                </c:pt>
                <c:pt idx="2313">
                  <c:v>45.4</c:v>
                </c:pt>
                <c:pt idx="2314">
                  <c:v>45.4</c:v>
                </c:pt>
                <c:pt idx="2315">
                  <c:v>45.433333333</c:v>
                </c:pt>
                <c:pt idx="2316">
                  <c:v>45.433333333</c:v>
                </c:pt>
                <c:pt idx="2317">
                  <c:v>45.466666666999998</c:v>
                </c:pt>
                <c:pt idx="2318">
                  <c:v>45.466666666999998</c:v>
                </c:pt>
                <c:pt idx="2319">
                  <c:v>45.5</c:v>
                </c:pt>
                <c:pt idx="2320">
                  <c:v>45.5</c:v>
                </c:pt>
                <c:pt idx="2321">
                  <c:v>45.533333333000002</c:v>
                </c:pt>
                <c:pt idx="2322">
                  <c:v>45.533333333000002</c:v>
                </c:pt>
                <c:pt idx="2323">
                  <c:v>45.566666667</c:v>
                </c:pt>
                <c:pt idx="2324">
                  <c:v>45.566666667</c:v>
                </c:pt>
                <c:pt idx="2325">
                  <c:v>45.6</c:v>
                </c:pt>
                <c:pt idx="2326">
                  <c:v>45.6</c:v>
                </c:pt>
                <c:pt idx="2327">
                  <c:v>45.633333333000003</c:v>
                </c:pt>
                <c:pt idx="2328">
                  <c:v>45.633333333000003</c:v>
                </c:pt>
                <c:pt idx="2329">
                  <c:v>45.666666667000001</c:v>
                </c:pt>
                <c:pt idx="2330">
                  <c:v>45.666666667000001</c:v>
                </c:pt>
                <c:pt idx="2331">
                  <c:v>45.7</c:v>
                </c:pt>
                <c:pt idx="2332">
                  <c:v>45.7</c:v>
                </c:pt>
                <c:pt idx="2333">
                  <c:v>45.733333332999997</c:v>
                </c:pt>
                <c:pt idx="2334">
                  <c:v>45.733333332999997</c:v>
                </c:pt>
                <c:pt idx="2335">
                  <c:v>45.766666667000003</c:v>
                </c:pt>
                <c:pt idx="2336">
                  <c:v>45.766666667000003</c:v>
                </c:pt>
                <c:pt idx="2337">
                  <c:v>45.8</c:v>
                </c:pt>
                <c:pt idx="2338">
                  <c:v>45.8</c:v>
                </c:pt>
                <c:pt idx="2339">
                  <c:v>45.833333332999999</c:v>
                </c:pt>
                <c:pt idx="2340">
                  <c:v>45.833333332999999</c:v>
                </c:pt>
                <c:pt idx="2341">
                  <c:v>45.866666666999997</c:v>
                </c:pt>
                <c:pt idx="2342">
                  <c:v>45.866666666999997</c:v>
                </c:pt>
                <c:pt idx="2343">
                  <c:v>45.933333333</c:v>
                </c:pt>
                <c:pt idx="2344">
                  <c:v>45.933333333</c:v>
                </c:pt>
                <c:pt idx="2345">
                  <c:v>45.966666666999998</c:v>
                </c:pt>
                <c:pt idx="2346">
                  <c:v>45.966666666999998</c:v>
                </c:pt>
                <c:pt idx="2347">
                  <c:v>46</c:v>
                </c:pt>
                <c:pt idx="2348">
                  <c:v>46</c:v>
                </c:pt>
                <c:pt idx="2349">
                  <c:v>46.033333333000002</c:v>
                </c:pt>
                <c:pt idx="2350">
                  <c:v>46.033333333000002</c:v>
                </c:pt>
                <c:pt idx="2351">
                  <c:v>46.066666667</c:v>
                </c:pt>
                <c:pt idx="2352">
                  <c:v>46.066666667</c:v>
                </c:pt>
                <c:pt idx="2353">
                  <c:v>46.1</c:v>
                </c:pt>
                <c:pt idx="2354">
                  <c:v>46.1</c:v>
                </c:pt>
                <c:pt idx="2355">
                  <c:v>46.133333333000003</c:v>
                </c:pt>
                <c:pt idx="2356">
                  <c:v>46.133333333000003</c:v>
                </c:pt>
                <c:pt idx="2357">
                  <c:v>46.166666667000001</c:v>
                </c:pt>
                <c:pt idx="2358">
                  <c:v>46.166666667000001</c:v>
                </c:pt>
                <c:pt idx="2359">
                  <c:v>46.2</c:v>
                </c:pt>
                <c:pt idx="2360">
                  <c:v>46.2</c:v>
                </c:pt>
                <c:pt idx="2361">
                  <c:v>46.233333332999997</c:v>
                </c:pt>
                <c:pt idx="2362">
                  <c:v>46.233333332999997</c:v>
                </c:pt>
                <c:pt idx="2363">
                  <c:v>46.266666667000003</c:v>
                </c:pt>
                <c:pt idx="2364">
                  <c:v>46.266666667000003</c:v>
                </c:pt>
                <c:pt idx="2365">
                  <c:v>46.3</c:v>
                </c:pt>
                <c:pt idx="2366">
                  <c:v>46.3</c:v>
                </c:pt>
                <c:pt idx="2367">
                  <c:v>46.333333332999999</c:v>
                </c:pt>
                <c:pt idx="2368">
                  <c:v>46.333333332999999</c:v>
                </c:pt>
                <c:pt idx="2369">
                  <c:v>46.433333333</c:v>
                </c:pt>
                <c:pt idx="2370">
                  <c:v>46.433333333</c:v>
                </c:pt>
                <c:pt idx="2371">
                  <c:v>46.466666666999998</c:v>
                </c:pt>
                <c:pt idx="2372">
                  <c:v>46.466666666999998</c:v>
                </c:pt>
                <c:pt idx="2373">
                  <c:v>46.5</c:v>
                </c:pt>
                <c:pt idx="2374">
                  <c:v>46.5</c:v>
                </c:pt>
                <c:pt idx="2375">
                  <c:v>46.533333333000002</c:v>
                </c:pt>
                <c:pt idx="2376">
                  <c:v>46.533333333000002</c:v>
                </c:pt>
                <c:pt idx="2377">
                  <c:v>46.566666667</c:v>
                </c:pt>
                <c:pt idx="2378">
                  <c:v>46.566666667</c:v>
                </c:pt>
                <c:pt idx="2379">
                  <c:v>46.666666667000001</c:v>
                </c:pt>
                <c:pt idx="2380">
                  <c:v>46.666666667000001</c:v>
                </c:pt>
                <c:pt idx="2381">
                  <c:v>46.7</c:v>
                </c:pt>
                <c:pt idx="2382">
                  <c:v>46.7</c:v>
                </c:pt>
                <c:pt idx="2383">
                  <c:v>46.733333332999997</c:v>
                </c:pt>
                <c:pt idx="2384">
                  <c:v>46.733333332999997</c:v>
                </c:pt>
                <c:pt idx="2385">
                  <c:v>46.766666667000003</c:v>
                </c:pt>
                <c:pt idx="2386">
                  <c:v>46.766666667000003</c:v>
                </c:pt>
                <c:pt idx="2387">
                  <c:v>46.8</c:v>
                </c:pt>
                <c:pt idx="2388">
                  <c:v>46.8</c:v>
                </c:pt>
                <c:pt idx="2389">
                  <c:v>46.833333332999999</c:v>
                </c:pt>
                <c:pt idx="2390">
                  <c:v>46.833333332999999</c:v>
                </c:pt>
                <c:pt idx="2391">
                  <c:v>46.866666666999997</c:v>
                </c:pt>
                <c:pt idx="2392">
                  <c:v>46.866666666999997</c:v>
                </c:pt>
                <c:pt idx="2393">
                  <c:v>46.9</c:v>
                </c:pt>
                <c:pt idx="2394">
                  <c:v>46.9</c:v>
                </c:pt>
                <c:pt idx="2395">
                  <c:v>46.933333333</c:v>
                </c:pt>
                <c:pt idx="2396">
                  <c:v>46.933333333</c:v>
                </c:pt>
                <c:pt idx="2397">
                  <c:v>46.966666666999998</c:v>
                </c:pt>
                <c:pt idx="2398">
                  <c:v>46.966666666999998</c:v>
                </c:pt>
                <c:pt idx="2399">
                  <c:v>47</c:v>
                </c:pt>
                <c:pt idx="2400">
                  <c:v>47</c:v>
                </c:pt>
                <c:pt idx="2401">
                  <c:v>47.066666667</c:v>
                </c:pt>
                <c:pt idx="2402">
                  <c:v>47.066666667</c:v>
                </c:pt>
                <c:pt idx="2403">
                  <c:v>47.133333333000003</c:v>
                </c:pt>
                <c:pt idx="2404">
                  <c:v>47.133333333000003</c:v>
                </c:pt>
                <c:pt idx="2405">
                  <c:v>47.166666667000001</c:v>
                </c:pt>
                <c:pt idx="2406">
                  <c:v>47.166666667000001</c:v>
                </c:pt>
                <c:pt idx="2407">
                  <c:v>47.2</c:v>
                </c:pt>
                <c:pt idx="2408">
                  <c:v>47.2</c:v>
                </c:pt>
                <c:pt idx="2409">
                  <c:v>47.233333332999997</c:v>
                </c:pt>
                <c:pt idx="2410">
                  <c:v>47.233333332999997</c:v>
                </c:pt>
                <c:pt idx="2411">
                  <c:v>47.266666667000003</c:v>
                </c:pt>
                <c:pt idx="2412">
                  <c:v>47.266666667000003</c:v>
                </c:pt>
                <c:pt idx="2413">
                  <c:v>47.333333332999999</c:v>
                </c:pt>
                <c:pt idx="2414">
                  <c:v>47.333333332999999</c:v>
                </c:pt>
                <c:pt idx="2415">
                  <c:v>47.366666666999997</c:v>
                </c:pt>
                <c:pt idx="2416">
                  <c:v>47.366666666999997</c:v>
                </c:pt>
                <c:pt idx="2417">
                  <c:v>47.4</c:v>
                </c:pt>
                <c:pt idx="2418">
                  <c:v>47.4</c:v>
                </c:pt>
                <c:pt idx="2419">
                  <c:v>47.433333333</c:v>
                </c:pt>
                <c:pt idx="2420">
                  <c:v>47.433333333</c:v>
                </c:pt>
                <c:pt idx="2421">
                  <c:v>47.466666666999998</c:v>
                </c:pt>
                <c:pt idx="2422">
                  <c:v>47.466666666999998</c:v>
                </c:pt>
                <c:pt idx="2423">
                  <c:v>47.5</c:v>
                </c:pt>
                <c:pt idx="2424">
                  <c:v>47.5</c:v>
                </c:pt>
                <c:pt idx="2425">
                  <c:v>47.533333333000002</c:v>
                </c:pt>
                <c:pt idx="2426">
                  <c:v>47.533333333000002</c:v>
                </c:pt>
                <c:pt idx="2427">
                  <c:v>47.6</c:v>
                </c:pt>
                <c:pt idx="2428">
                  <c:v>47.6</c:v>
                </c:pt>
                <c:pt idx="2429">
                  <c:v>47.633333333000003</c:v>
                </c:pt>
                <c:pt idx="2430">
                  <c:v>47.633333333000003</c:v>
                </c:pt>
                <c:pt idx="2431">
                  <c:v>47.666666667000001</c:v>
                </c:pt>
                <c:pt idx="2432">
                  <c:v>47.666666667000001</c:v>
                </c:pt>
                <c:pt idx="2433">
                  <c:v>47.7</c:v>
                </c:pt>
                <c:pt idx="2434">
                  <c:v>47.7</c:v>
                </c:pt>
                <c:pt idx="2435">
                  <c:v>47.733333332999997</c:v>
                </c:pt>
                <c:pt idx="2436">
                  <c:v>47.733333332999997</c:v>
                </c:pt>
                <c:pt idx="2437">
                  <c:v>47.8</c:v>
                </c:pt>
                <c:pt idx="2438">
                  <c:v>47.8</c:v>
                </c:pt>
                <c:pt idx="2439">
                  <c:v>47.833333332999999</c:v>
                </c:pt>
                <c:pt idx="2440">
                  <c:v>47.833333332999999</c:v>
                </c:pt>
                <c:pt idx="2441">
                  <c:v>47.866666666999997</c:v>
                </c:pt>
                <c:pt idx="2442">
                  <c:v>47.866666666999997</c:v>
                </c:pt>
                <c:pt idx="2443">
                  <c:v>47.9</c:v>
                </c:pt>
                <c:pt idx="2444">
                  <c:v>47.9</c:v>
                </c:pt>
                <c:pt idx="2445">
                  <c:v>47.933333333</c:v>
                </c:pt>
                <c:pt idx="2446">
                  <c:v>47.933333333</c:v>
                </c:pt>
                <c:pt idx="2447">
                  <c:v>47.966666666999998</c:v>
                </c:pt>
                <c:pt idx="2448">
                  <c:v>47.966666666999998</c:v>
                </c:pt>
                <c:pt idx="2449">
                  <c:v>48</c:v>
                </c:pt>
                <c:pt idx="2450">
                  <c:v>48</c:v>
                </c:pt>
                <c:pt idx="2451">
                  <c:v>48.066666667</c:v>
                </c:pt>
                <c:pt idx="2452">
                  <c:v>48.066666667</c:v>
                </c:pt>
                <c:pt idx="2453">
                  <c:v>48.1</c:v>
                </c:pt>
                <c:pt idx="2454">
                  <c:v>48.1</c:v>
                </c:pt>
                <c:pt idx="2455">
                  <c:v>48.133333333000003</c:v>
                </c:pt>
                <c:pt idx="2456">
                  <c:v>48.133333333000003</c:v>
                </c:pt>
                <c:pt idx="2457">
                  <c:v>48.166666667000001</c:v>
                </c:pt>
                <c:pt idx="2458">
                  <c:v>48.166666667000001</c:v>
                </c:pt>
                <c:pt idx="2459">
                  <c:v>48.2</c:v>
                </c:pt>
                <c:pt idx="2460">
                  <c:v>48.2</c:v>
                </c:pt>
                <c:pt idx="2461">
                  <c:v>48.233333332999997</c:v>
                </c:pt>
                <c:pt idx="2462">
                  <c:v>48.233333332999997</c:v>
                </c:pt>
                <c:pt idx="2463">
                  <c:v>48.266666667000003</c:v>
                </c:pt>
                <c:pt idx="2464">
                  <c:v>48.266666667000003</c:v>
                </c:pt>
                <c:pt idx="2465">
                  <c:v>48.3</c:v>
                </c:pt>
                <c:pt idx="2466">
                  <c:v>48.3</c:v>
                </c:pt>
                <c:pt idx="2467">
                  <c:v>48.333333332999999</c:v>
                </c:pt>
                <c:pt idx="2468">
                  <c:v>48.333333332999999</c:v>
                </c:pt>
                <c:pt idx="2469">
                  <c:v>48.366666666999997</c:v>
                </c:pt>
                <c:pt idx="2470">
                  <c:v>48.366666666999997</c:v>
                </c:pt>
                <c:pt idx="2471">
                  <c:v>48.4</c:v>
                </c:pt>
                <c:pt idx="2472">
                  <c:v>48.4</c:v>
                </c:pt>
                <c:pt idx="2473">
                  <c:v>48.433333333</c:v>
                </c:pt>
                <c:pt idx="2474">
                  <c:v>48.433333333</c:v>
                </c:pt>
                <c:pt idx="2475">
                  <c:v>48.466666666999998</c:v>
                </c:pt>
                <c:pt idx="2476">
                  <c:v>48.466666666999998</c:v>
                </c:pt>
                <c:pt idx="2477">
                  <c:v>48.533333333000002</c:v>
                </c:pt>
                <c:pt idx="2478">
                  <c:v>48.533333333000002</c:v>
                </c:pt>
                <c:pt idx="2479">
                  <c:v>48.566666667</c:v>
                </c:pt>
                <c:pt idx="2480">
                  <c:v>48.566666667</c:v>
                </c:pt>
                <c:pt idx="2481">
                  <c:v>48.6</c:v>
                </c:pt>
                <c:pt idx="2482">
                  <c:v>48.6</c:v>
                </c:pt>
                <c:pt idx="2483">
                  <c:v>48.633333333000003</c:v>
                </c:pt>
                <c:pt idx="2484">
                  <c:v>48.633333333000003</c:v>
                </c:pt>
                <c:pt idx="2485">
                  <c:v>48.666666667000001</c:v>
                </c:pt>
                <c:pt idx="2486">
                  <c:v>48.666666667000001</c:v>
                </c:pt>
                <c:pt idx="2487">
                  <c:v>48.8</c:v>
                </c:pt>
                <c:pt idx="2488">
                  <c:v>48.8</c:v>
                </c:pt>
                <c:pt idx="2489">
                  <c:v>48.833333332999999</c:v>
                </c:pt>
                <c:pt idx="2490">
                  <c:v>48.833333332999999</c:v>
                </c:pt>
                <c:pt idx="2491">
                  <c:v>48.866666666999997</c:v>
                </c:pt>
                <c:pt idx="2492">
                  <c:v>48.866666666999997</c:v>
                </c:pt>
                <c:pt idx="2493">
                  <c:v>48.9</c:v>
                </c:pt>
                <c:pt idx="2494">
                  <c:v>48.9</c:v>
                </c:pt>
                <c:pt idx="2495">
                  <c:v>48.933333333</c:v>
                </c:pt>
                <c:pt idx="2496">
                  <c:v>48.933333333</c:v>
                </c:pt>
                <c:pt idx="2497">
                  <c:v>48.966666666999998</c:v>
                </c:pt>
                <c:pt idx="2498">
                  <c:v>48.966666666999998</c:v>
                </c:pt>
                <c:pt idx="2499">
                  <c:v>49</c:v>
                </c:pt>
                <c:pt idx="2500">
                  <c:v>49</c:v>
                </c:pt>
                <c:pt idx="2501">
                  <c:v>49.033333333000002</c:v>
                </c:pt>
                <c:pt idx="2502">
                  <c:v>49.033333333000002</c:v>
                </c:pt>
                <c:pt idx="2503">
                  <c:v>49.066666667</c:v>
                </c:pt>
                <c:pt idx="2504">
                  <c:v>49.066666667</c:v>
                </c:pt>
                <c:pt idx="2505">
                  <c:v>49.1</c:v>
                </c:pt>
                <c:pt idx="2506">
                  <c:v>49.1</c:v>
                </c:pt>
                <c:pt idx="2507">
                  <c:v>49.133333333000003</c:v>
                </c:pt>
                <c:pt idx="2508">
                  <c:v>49.133333333000003</c:v>
                </c:pt>
                <c:pt idx="2509">
                  <c:v>49.233333332999997</c:v>
                </c:pt>
                <c:pt idx="2510">
                  <c:v>49.233333332999997</c:v>
                </c:pt>
                <c:pt idx="2511">
                  <c:v>49.266666667000003</c:v>
                </c:pt>
                <c:pt idx="2512">
                  <c:v>49.266666667000003</c:v>
                </c:pt>
                <c:pt idx="2513">
                  <c:v>49.3</c:v>
                </c:pt>
                <c:pt idx="2514">
                  <c:v>49.3</c:v>
                </c:pt>
                <c:pt idx="2515">
                  <c:v>49.333333332999999</c:v>
                </c:pt>
                <c:pt idx="2516">
                  <c:v>49.333333332999999</c:v>
                </c:pt>
                <c:pt idx="2517">
                  <c:v>49.366666666999997</c:v>
                </c:pt>
                <c:pt idx="2518">
                  <c:v>49.366666666999997</c:v>
                </c:pt>
                <c:pt idx="2519">
                  <c:v>49.4</c:v>
                </c:pt>
                <c:pt idx="2520">
                  <c:v>49.4</c:v>
                </c:pt>
                <c:pt idx="2521">
                  <c:v>49.466666666999998</c:v>
                </c:pt>
                <c:pt idx="2522">
                  <c:v>49.466666666999998</c:v>
                </c:pt>
                <c:pt idx="2523">
                  <c:v>49.5</c:v>
                </c:pt>
                <c:pt idx="2524">
                  <c:v>49.5</c:v>
                </c:pt>
                <c:pt idx="2525">
                  <c:v>49.533333333000002</c:v>
                </c:pt>
                <c:pt idx="2526">
                  <c:v>49.533333333000002</c:v>
                </c:pt>
                <c:pt idx="2527">
                  <c:v>49.566666667</c:v>
                </c:pt>
                <c:pt idx="2528">
                  <c:v>49.566666667</c:v>
                </c:pt>
                <c:pt idx="2529">
                  <c:v>49.6</c:v>
                </c:pt>
                <c:pt idx="2530">
                  <c:v>49.6</c:v>
                </c:pt>
                <c:pt idx="2531">
                  <c:v>49.666666667000001</c:v>
                </c:pt>
                <c:pt idx="2532">
                  <c:v>49.666666667000001</c:v>
                </c:pt>
                <c:pt idx="2533">
                  <c:v>49.7</c:v>
                </c:pt>
                <c:pt idx="2534">
                  <c:v>49.7</c:v>
                </c:pt>
                <c:pt idx="2535">
                  <c:v>49.733333332999997</c:v>
                </c:pt>
                <c:pt idx="2536">
                  <c:v>49.733333332999997</c:v>
                </c:pt>
                <c:pt idx="2537">
                  <c:v>49.766666667000003</c:v>
                </c:pt>
                <c:pt idx="2538">
                  <c:v>49.766666667000003</c:v>
                </c:pt>
                <c:pt idx="2539">
                  <c:v>49.8</c:v>
                </c:pt>
                <c:pt idx="2540">
                  <c:v>49.8</c:v>
                </c:pt>
                <c:pt idx="2541">
                  <c:v>49.833333332999999</c:v>
                </c:pt>
                <c:pt idx="2542">
                  <c:v>49.833333332999999</c:v>
                </c:pt>
                <c:pt idx="2543">
                  <c:v>49.866666666999997</c:v>
                </c:pt>
                <c:pt idx="2544">
                  <c:v>49.866666666999997</c:v>
                </c:pt>
                <c:pt idx="2545">
                  <c:v>49.9</c:v>
                </c:pt>
                <c:pt idx="2546">
                  <c:v>49.9</c:v>
                </c:pt>
                <c:pt idx="2547">
                  <c:v>49.933333333</c:v>
                </c:pt>
                <c:pt idx="2548">
                  <c:v>49.933333333</c:v>
                </c:pt>
                <c:pt idx="2549">
                  <c:v>49.966666666999998</c:v>
                </c:pt>
                <c:pt idx="2550">
                  <c:v>49.966666666999998</c:v>
                </c:pt>
                <c:pt idx="2551">
                  <c:v>50</c:v>
                </c:pt>
                <c:pt idx="2552">
                  <c:v>50</c:v>
                </c:pt>
                <c:pt idx="2553">
                  <c:v>50.033333333000002</c:v>
                </c:pt>
                <c:pt idx="2554">
                  <c:v>50.033333333000002</c:v>
                </c:pt>
                <c:pt idx="2555">
                  <c:v>50.066666667</c:v>
                </c:pt>
                <c:pt idx="2556">
                  <c:v>50.066666667</c:v>
                </c:pt>
                <c:pt idx="2557">
                  <c:v>50.166666667000001</c:v>
                </c:pt>
                <c:pt idx="2558">
                  <c:v>50.166666667000001</c:v>
                </c:pt>
                <c:pt idx="2559">
                  <c:v>50.2</c:v>
                </c:pt>
                <c:pt idx="2560">
                  <c:v>50.2</c:v>
                </c:pt>
                <c:pt idx="2561">
                  <c:v>50.233333332999997</c:v>
                </c:pt>
                <c:pt idx="2562">
                  <c:v>50.233333332999997</c:v>
                </c:pt>
                <c:pt idx="2563">
                  <c:v>50.266666667000003</c:v>
                </c:pt>
                <c:pt idx="2564">
                  <c:v>50.266666667000003</c:v>
                </c:pt>
                <c:pt idx="2565">
                  <c:v>50.3</c:v>
                </c:pt>
                <c:pt idx="2566">
                  <c:v>50.3</c:v>
                </c:pt>
                <c:pt idx="2567">
                  <c:v>50.366666666999997</c:v>
                </c:pt>
                <c:pt idx="2568">
                  <c:v>50.366666666999997</c:v>
                </c:pt>
                <c:pt idx="2569">
                  <c:v>50.4</c:v>
                </c:pt>
                <c:pt idx="2570">
                  <c:v>50.4</c:v>
                </c:pt>
                <c:pt idx="2571">
                  <c:v>50.433333333</c:v>
                </c:pt>
                <c:pt idx="2572">
                  <c:v>50.433333333</c:v>
                </c:pt>
                <c:pt idx="2573">
                  <c:v>50.466666666999998</c:v>
                </c:pt>
                <c:pt idx="2574">
                  <c:v>50.466666666999998</c:v>
                </c:pt>
                <c:pt idx="2575">
                  <c:v>50.5</c:v>
                </c:pt>
                <c:pt idx="2576">
                  <c:v>50.5</c:v>
                </c:pt>
                <c:pt idx="2577">
                  <c:v>50.533333333000002</c:v>
                </c:pt>
                <c:pt idx="2578">
                  <c:v>50.533333333000002</c:v>
                </c:pt>
                <c:pt idx="2579">
                  <c:v>50.6</c:v>
                </c:pt>
                <c:pt idx="2580">
                  <c:v>50.6</c:v>
                </c:pt>
                <c:pt idx="2581">
                  <c:v>50.633333333000003</c:v>
                </c:pt>
                <c:pt idx="2582">
                  <c:v>50.633333333000003</c:v>
                </c:pt>
                <c:pt idx="2583">
                  <c:v>50.666666667000001</c:v>
                </c:pt>
                <c:pt idx="2584">
                  <c:v>50.666666667000001</c:v>
                </c:pt>
                <c:pt idx="2585">
                  <c:v>50.7</c:v>
                </c:pt>
                <c:pt idx="2586">
                  <c:v>50.7</c:v>
                </c:pt>
                <c:pt idx="2587">
                  <c:v>50.733333332999997</c:v>
                </c:pt>
                <c:pt idx="2588">
                  <c:v>50.733333332999997</c:v>
                </c:pt>
                <c:pt idx="2589">
                  <c:v>50.766666667000003</c:v>
                </c:pt>
                <c:pt idx="2590">
                  <c:v>50.766666667000003</c:v>
                </c:pt>
                <c:pt idx="2591">
                  <c:v>50.8</c:v>
                </c:pt>
                <c:pt idx="2592">
                  <c:v>50.8</c:v>
                </c:pt>
                <c:pt idx="2593">
                  <c:v>50.866666666999997</c:v>
                </c:pt>
                <c:pt idx="2594">
                  <c:v>50.866666666999997</c:v>
                </c:pt>
                <c:pt idx="2595">
                  <c:v>50.9</c:v>
                </c:pt>
                <c:pt idx="2596">
                  <c:v>50.9</c:v>
                </c:pt>
                <c:pt idx="2597">
                  <c:v>50.933333333</c:v>
                </c:pt>
                <c:pt idx="2598">
                  <c:v>50.933333333</c:v>
                </c:pt>
                <c:pt idx="2599">
                  <c:v>50.966666666999998</c:v>
                </c:pt>
                <c:pt idx="2600">
                  <c:v>50.966666666999998</c:v>
                </c:pt>
                <c:pt idx="2601">
                  <c:v>51</c:v>
                </c:pt>
                <c:pt idx="2602">
                  <c:v>51</c:v>
                </c:pt>
                <c:pt idx="2603">
                  <c:v>51.033333333000002</c:v>
                </c:pt>
                <c:pt idx="2604">
                  <c:v>51.033333333000002</c:v>
                </c:pt>
                <c:pt idx="2605">
                  <c:v>51.1</c:v>
                </c:pt>
                <c:pt idx="2606">
                  <c:v>51.1</c:v>
                </c:pt>
                <c:pt idx="2607">
                  <c:v>51.133333333000003</c:v>
                </c:pt>
                <c:pt idx="2608">
                  <c:v>51.133333333000003</c:v>
                </c:pt>
                <c:pt idx="2609">
                  <c:v>51.166666667000001</c:v>
                </c:pt>
                <c:pt idx="2610">
                  <c:v>51.166666667000001</c:v>
                </c:pt>
                <c:pt idx="2611">
                  <c:v>51.2</c:v>
                </c:pt>
                <c:pt idx="2612">
                  <c:v>51.2</c:v>
                </c:pt>
                <c:pt idx="2613">
                  <c:v>51.233333332999997</c:v>
                </c:pt>
                <c:pt idx="2614">
                  <c:v>51.233333332999997</c:v>
                </c:pt>
                <c:pt idx="2615">
                  <c:v>51.3</c:v>
                </c:pt>
                <c:pt idx="2616">
                  <c:v>51.3</c:v>
                </c:pt>
                <c:pt idx="2617">
                  <c:v>51.333333332999999</c:v>
                </c:pt>
                <c:pt idx="2618">
                  <c:v>51.333333332999999</c:v>
                </c:pt>
                <c:pt idx="2619">
                  <c:v>51.366666666999997</c:v>
                </c:pt>
                <c:pt idx="2620">
                  <c:v>51.366666666999997</c:v>
                </c:pt>
                <c:pt idx="2621">
                  <c:v>51.4</c:v>
                </c:pt>
                <c:pt idx="2622">
                  <c:v>51.4</c:v>
                </c:pt>
                <c:pt idx="2623">
                  <c:v>51.433333333</c:v>
                </c:pt>
                <c:pt idx="2624">
                  <c:v>51.433333333</c:v>
                </c:pt>
                <c:pt idx="2625">
                  <c:v>51.466666666999998</c:v>
                </c:pt>
                <c:pt idx="2626">
                  <c:v>51.466666666999998</c:v>
                </c:pt>
                <c:pt idx="2627">
                  <c:v>51.566666667</c:v>
                </c:pt>
                <c:pt idx="2628">
                  <c:v>51.566666667</c:v>
                </c:pt>
                <c:pt idx="2629">
                  <c:v>51.6</c:v>
                </c:pt>
                <c:pt idx="2630">
                  <c:v>51.6</c:v>
                </c:pt>
                <c:pt idx="2631">
                  <c:v>51.633333333000003</c:v>
                </c:pt>
                <c:pt idx="2632">
                  <c:v>51.633333333000003</c:v>
                </c:pt>
                <c:pt idx="2633">
                  <c:v>51.7</c:v>
                </c:pt>
                <c:pt idx="2634">
                  <c:v>51.7</c:v>
                </c:pt>
                <c:pt idx="2635">
                  <c:v>51.8</c:v>
                </c:pt>
                <c:pt idx="2636">
                  <c:v>51.8</c:v>
                </c:pt>
                <c:pt idx="2637">
                  <c:v>51.833333332999999</c:v>
                </c:pt>
                <c:pt idx="2638">
                  <c:v>51.833333332999999</c:v>
                </c:pt>
                <c:pt idx="2639">
                  <c:v>51.933333333</c:v>
                </c:pt>
                <c:pt idx="2640">
                  <c:v>51.933333333</c:v>
                </c:pt>
                <c:pt idx="2641">
                  <c:v>52</c:v>
                </c:pt>
                <c:pt idx="2642">
                  <c:v>52</c:v>
                </c:pt>
                <c:pt idx="2643">
                  <c:v>52.033333333000002</c:v>
                </c:pt>
                <c:pt idx="2644">
                  <c:v>52.033333333000002</c:v>
                </c:pt>
                <c:pt idx="2645">
                  <c:v>52.066666667</c:v>
                </c:pt>
                <c:pt idx="2646">
                  <c:v>52.066666667</c:v>
                </c:pt>
                <c:pt idx="2647">
                  <c:v>52.1</c:v>
                </c:pt>
                <c:pt idx="2648">
                  <c:v>52.1</c:v>
                </c:pt>
                <c:pt idx="2649">
                  <c:v>52.133333333000003</c:v>
                </c:pt>
                <c:pt idx="2650">
                  <c:v>52.133333333000003</c:v>
                </c:pt>
                <c:pt idx="2651">
                  <c:v>52.166666667000001</c:v>
                </c:pt>
                <c:pt idx="2652">
                  <c:v>52.166666667000001</c:v>
                </c:pt>
                <c:pt idx="2653">
                  <c:v>52.233333332999997</c:v>
                </c:pt>
                <c:pt idx="2654">
                  <c:v>52.233333332999997</c:v>
                </c:pt>
                <c:pt idx="2655">
                  <c:v>52.266666667000003</c:v>
                </c:pt>
                <c:pt idx="2656">
                  <c:v>52.266666667000003</c:v>
                </c:pt>
                <c:pt idx="2657">
                  <c:v>52.3</c:v>
                </c:pt>
                <c:pt idx="2658">
                  <c:v>52.3</c:v>
                </c:pt>
                <c:pt idx="2659">
                  <c:v>52.333333332999999</c:v>
                </c:pt>
                <c:pt idx="2660">
                  <c:v>52.333333332999999</c:v>
                </c:pt>
                <c:pt idx="2661">
                  <c:v>52.366666666999997</c:v>
                </c:pt>
                <c:pt idx="2662">
                  <c:v>52.366666666999997</c:v>
                </c:pt>
                <c:pt idx="2663">
                  <c:v>52.4</c:v>
                </c:pt>
                <c:pt idx="2664">
                  <c:v>52.4</c:v>
                </c:pt>
                <c:pt idx="2665">
                  <c:v>52.466666666999998</c:v>
                </c:pt>
                <c:pt idx="2666">
                  <c:v>52.466666666999998</c:v>
                </c:pt>
                <c:pt idx="2667">
                  <c:v>52.5</c:v>
                </c:pt>
                <c:pt idx="2668">
                  <c:v>52.5</c:v>
                </c:pt>
                <c:pt idx="2669">
                  <c:v>52.533333333000002</c:v>
                </c:pt>
                <c:pt idx="2670">
                  <c:v>52.533333333000002</c:v>
                </c:pt>
                <c:pt idx="2671">
                  <c:v>52.566666667</c:v>
                </c:pt>
                <c:pt idx="2672">
                  <c:v>52.566666667</c:v>
                </c:pt>
                <c:pt idx="2673">
                  <c:v>52.6</c:v>
                </c:pt>
                <c:pt idx="2674">
                  <c:v>52.6</c:v>
                </c:pt>
                <c:pt idx="2675">
                  <c:v>52.633333333000003</c:v>
                </c:pt>
                <c:pt idx="2676">
                  <c:v>52.633333333000003</c:v>
                </c:pt>
                <c:pt idx="2677">
                  <c:v>52.7</c:v>
                </c:pt>
                <c:pt idx="2678">
                  <c:v>52.7</c:v>
                </c:pt>
                <c:pt idx="2679">
                  <c:v>52.733333332999997</c:v>
                </c:pt>
                <c:pt idx="2680">
                  <c:v>52.733333332999997</c:v>
                </c:pt>
                <c:pt idx="2681">
                  <c:v>52.766666667000003</c:v>
                </c:pt>
                <c:pt idx="2682">
                  <c:v>52.766666667000003</c:v>
                </c:pt>
                <c:pt idx="2683">
                  <c:v>52.8</c:v>
                </c:pt>
                <c:pt idx="2684">
                  <c:v>52.8</c:v>
                </c:pt>
                <c:pt idx="2685">
                  <c:v>52.833333332999999</c:v>
                </c:pt>
                <c:pt idx="2686">
                  <c:v>52.833333332999999</c:v>
                </c:pt>
                <c:pt idx="2687">
                  <c:v>52.866666666999997</c:v>
                </c:pt>
                <c:pt idx="2688">
                  <c:v>52.866666666999997</c:v>
                </c:pt>
                <c:pt idx="2689">
                  <c:v>52.933333333</c:v>
                </c:pt>
                <c:pt idx="2690">
                  <c:v>52.933333333</c:v>
                </c:pt>
                <c:pt idx="2691">
                  <c:v>52.966666666999998</c:v>
                </c:pt>
                <c:pt idx="2692">
                  <c:v>52.966666666999998</c:v>
                </c:pt>
                <c:pt idx="2693">
                  <c:v>53</c:v>
                </c:pt>
                <c:pt idx="2694">
                  <c:v>53</c:v>
                </c:pt>
                <c:pt idx="2695">
                  <c:v>53.033333333000002</c:v>
                </c:pt>
                <c:pt idx="2696">
                  <c:v>53.033333333000002</c:v>
                </c:pt>
                <c:pt idx="2697">
                  <c:v>53.066666667</c:v>
                </c:pt>
                <c:pt idx="2698">
                  <c:v>53.066666667</c:v>
                </c:pt>
                <c:pt idx="2699">
                  <c:v>53.1</c:v>
                </c:pt>
                <c:pt idx="2700">
                  <c:v>53.1</c:v>
                </c:pt>
                <c:pt idx="2701">
                  <c:v>53.133333333000003</c:v>
                </c:pt>
                <c:pt idx="2702">
                  <c:v>53.133333333000003</c:v>
                </c:pt>
                <c:pt idx="2703">
                  <c:v>53.2</c:v>
                </c:pt>
                <c:pt idx="2704">
                  <c:v>53.2</c:v>
                </c:pt>
                <c:pt idx="2705">
                  <c:v>53.233333332999997</c:v>
                </c:pt>
                <c:pt idx="2706">
                  <c:v>53.233333332999997</c:v>
                </c:pt>
                <c:pt idx="2707">
                  <c:v>53.266666667000003</c:v>
                </c:pt>
                <c:pt idx="2708">
                  <c:v>53.266666667000003</c:v>
                </c:pt>
                <c:pt idx="2709">
                  <c:v>53.3</c:v>
                </c:pt>
                <c:pt idx="2710">
                  <c:v>53.3</c:v>
                </c:pt>
                <c:pt idx="2711">
                  <c:v>53.333333332999999</c:v>
                </c:pt>
                <c:pt idx="2712">
                  <c:v>53.333333332999999</c:v>
                </c:pt>
                <c:pt idx="2713">
                  <c:v>53.433333333</c:v>
                </c:pt>
                <c:pt idx="2714">
                  <c:v>53.433333333</c:v>
                </c:pt>
                <c:pt idx="2715">
                  <c:v>53.466666666999998</c:v>
                </c:pt>
                <c:pt idx="2716">
                  <c:v>53.466666666999998</c:v>
                </c:pt>
                <c:pt idx="2717">
                  <c:v>53.5</c:v>
                </c:pt>
                <c:pt idx="2718">
                  <c:v>53.5</c:v>
                </c:pt>
                <c:pt idx="2719">
                  <c:v>53.533333333000002</c:v>
                </c:pt>
                <c:pt idx="2720">
                  <c:v>53.533333333000002</c:v>
                </c:pt>
                <c:pt idx="2721">
                  <c:v>53.566666667</c:v>
                </c:pt>
                <c:pt idx="2722">
                  <c:v>53.566666667</c:v>
                </c:pt>
                <c:pt idx="2723">
                  <c:v>53.6</c:v>
                </c:pt>
                <c:pt idx="2724">
                  <c:v>53.6</c:v>
                </c:pt>
                <c:pt idx="2725">
                  <c:v>53.633333333000003</c:v>
                </c:pt>
                <c:pt idx="2726">
                  <c:v>53.633333333000003</c:v>
                </c:pt>
                <c:pt idx="2727">
                  <c:v>53.666666667000001</c:v>
                </c:pt>
                <c:pt idx="2728">
                  <c:v>53.666666667000001</c:v>
                </c:pt>
                <c:pt idx="2729">
                  <c:v>53.7</c:v>
                </c:pt>
                <c:pt idx="2730">
                  <c:v>53.7</c:v>
                </c:pt>
                <c:pt idx="2731">
                  <c:v>53.733333332999997</c:v>
                </c:pt>
                <c:pt idx="2732">
                  <c:v>53.733333332999997</c:v>
                </c:pt>
                <c:pt idx="2733">
                  <c:v>53.766666667000003</c:v>
                </c:pt>
                <c:pt idx="2734">
                  <c:v>53.766666667000003</c:v>
                </c:pt>
                <c:pt idx="2735">
                  <c:v>53.8</c:v>
                </c:pt>
                <c:pt idx="2736">
                  <c:v>53.8</c:v>
                </c:pt>
                <c:pt idx="2737">
                  <c:v>53.866666666999997</c:v>
                </c:pt>
                <c:pt idx="2738">
                  <c:v>53.866666666999997</c:v>
                </c:pt>
                <c:pt idx="2739">
                  <c:v>53.9</c:v>
                </c:pt>
                <c:pt idx="2740">
                  <c:v>53.9</c:v>
                </c:pt>
                <c:pt idx="2741">
                  <c:v>53.933333333</c:v>
                </c:pt>
                <c:pt idx="2742">
                  <c:v>53.933333333</c:v>
                </c:pt>
                <c:pt idx="2743">
                  <c:v>53.966666666999998</c:v>
                </c:pt>
                <c:pt idx="2744">
                  <c:v>53.966666666999998</c:v>
                </c:pt>
                <c:pt idx="2745">
                  <c:v>54</c:v>
                </c:pt>
                <c:pt idx="2746">
                  <c:v>54</c:v>
                </c:pt>
                <c:pt idx="2747">
                  <c:v>54.033333333000002</c:v>
                </c:pt>
                <c:pt idx="2748">
                  <c:v>54.033333333000002</c:v>
                </c:pt>
                <c:pt idx="2749">
                  <c:v>54.066666667</c:v>
                </c:pt>
                <c:pt idx="2750">
                  <c:v>54.066666667</c:v>
                </c:pt>
                <c:pt idx="2751">
                  <c:v>54.1</c:v>
                </c:pt>
                <c:pt idx="2752">
                  <c:v>54.1</c:v>
                </c:pt>
                <c:pt idx="2753">
                  <c:v>54.133333333000003</c:v>
                </c:pt>
                <c:pt idx="2754">
                  <c:v>54.133333333000003</c:v>
                </c:pt>
                <c:pt idx="2755">
                  <c:v>54.166666667000001</c:v>
                </c:pt>
                <c:pt idx="2756">
                  <c:v>54.166666667000001</c:v>
                </c:pt>
                <c:pt idx="2757">
                  <c:v>54.2</c:v>
                </c:pt>
                <c:pt idx="2758">
                  <c:v>54.2</c:v>
                </c:pt>
                <c:pt idx="2759">
                  <c:v>54.233333332999997</c:v>
                </c:pt>
                <c:pt idx="2760">
                  <c:v>54.233333332999997</c:v>
                </c:pt>
                <c:pt idx="2761">
                  <c:v>54.266666667000003</c:v>
                </c:pt>
                <c:pt idx="2762">
                  <c:v>54.266666667000003</c:v>
                </c:pt>
                <c:pt idx="2763">
                  <c:v>54.3</c:v>
                </c:pt>
                <c:pt idx="2764">
                  <c:v>54.3</c:v>
                </c:pt>
                <c:pt idx="2765">
                  <c:v>54.366666666999997</c:v>
                </c:pt>
                <c:pt idx="2766">
                  <c:v>54.366666666999997</c:v>
                </c:pt>
                <c:pt idx="2767">
                  <c:v>54.4</c:v>
                </c:pt>
                <c:pt idx="2768">
                  <c:v>54.4</c:v>
                </c:pt>
                <c:pt idx="2769">
                  <c:v>54.433333333</c:v>
                </c:pt>
                <c:pt idx="2770">
                  <c:v>54.433333333</c:v>
                </c:pt>
                <c:pt idx="2771">
                  <c:v>54.466666666999998</c:v>
                </c:pt>
                <c:pt idx="2772">
                  <c:v>54.466666666999998</c:v>
                </c:pt>
                <c:pt idx="2773">
                  <c:v>54.533333333000002</c:v>
                </c:pt>
                <c:pt idx="2774">
                  <c:v>54.533333333000002</c:v>
                </c:pt>
                <c:pt idx="2775">
                  <c:v>54.6</c:v>
                </c:pt>
                <c:pt idx="2776">
                  <c:v>54.6</c:v>
                </c:pt>
                <c:pt idx="2777">
                  <c:v>54.633333333000003</c:v>
                </c:pt>
                <c:pt idx="2778">
                  <c:v>54.633333333000003</c:v>
                </c:pt>
                <c:pt idx="2779">
                  <c:v>54.666666667000001</c:v>
                </c:pt>
                <c:pt idx="2780">
                  <c:v>54.666666667000001</c:v>
                </c:pt>
                <c:pt idx="2781">
                  <c:v>54.7</c:v>
                </c:pt>
                <c:pt idx="2782">
                  <c:v>54.7</c:v>
                </c:pt>
                <c:pt idx="2783">
                  <c:v>54.733333332999997</c:v>
                </c:pt>
                <c:pt idx="2784">
                  <c:v>54.733333332999997</c:v>
                </c:pt>
                <c:pt idx="2785">
                  <c:v>54.8</c:v>
                </c:pt>
                <c:pt idx="2786">
                  <c:v>54.8</c:v>
                </c:pt>
                <c:pt idx="2787">
                  <c:v>54.833333332999999</c:v>
                </c:pt>
                <c:pt idx="2788">
                  <c:v>54.833333332999999</c:v>
                </c:pt>
                <c:pt idx="2789">
                  <c:v>54.866666666999997</c:v>
                </c:pt>
                <c:pt idx="2790">
                  <c:v>54.866666666999997</c:v>
                </c:pt>
                <c:pt idx="2791">
                  <c:v>54.9</c:v>
                </c:pt>
                <c:pt idx="2792">
                  <c:v>54.9</c:v>
                </c:pt>
                <c:pt idx="2793">
                  <c:v>54.933333333</c:v>
                </c:pt>
                <c:pt idx="2794">
                  <c:v>54.933333333</c:v>
                </c:pt>
                <c:pt idx="2795">
                  <c:v>54.966666666999998</c:v>
                </c:pt>
                <c:pt idx="2796">
                  <c:v>54.966666666999998</c:v>
                </c:pt>
                <c:pt idx="2797">
                  <c:v>55.033333333000002</c:v>
                </c:pt>
                <c:pt idx="2798">
                  <c:v>55.033333333000002</c:v>
                </c:pt>
                <c:pt idx="2799">
                  <c:v>55.066666667</c:v>
                </c:pt>
                <c:pt idx="2800">
                  <c:v>55.066666667</c:v>
                </c:pt>
                <c:pt idx="2801">
                  <c:v>55.1</c:v>
                </c:pt>
                <c:pt idx="2802">
                  <c:v>55.1</c:v>
                </c:pt>
                <c:pt idx="2803">
                  <c:v>55.133333333000003</c:v>
                </c:pt>
                <c:pt idx="2804">
                  <c:v>55.133333333000003</c:v>
                </c:pt>
                <c:pt idx="2805">
                  <c:v>55.166666667000001</c:v>
                </c:pt>
                <c:pt idx="2806">
                  <c:v>55.166666667000001</c:v>
                </c:pt>
                <c:pt idx="2807">
                  <c:v>55.2</c:v>
                </c:pt>
                <c:pt idx="2808">
                  <c:v>55.2</c:v>
                </c:pt>
                <c:pt idx="2809">
                  <c:v>55.3</c:v>
                </c:pt>
                <c:pt idx="2810">
                  <c:v>55.3</c:v>
                </c:pt>
                <c:pt idx="2811">
                  <c:v>55.333333332999999</c:v>
                </c:pt>
                <c:pt idx="2812">
                  <c:v>55.333333332999999</c:v>
                </c:pt>
                <c:pt idx="2813">
                  <c:v>55.366666666999997</c:v>
                </c:pt>
                <c:pt idx="2814">
                  <c:v>55.366666666999997</c:v>
                </c:pt>
                <c:pt idx="2815">
                  <c:v>55.4</c:v>
                </c:pt>
                <c:pt idx="2816">
                  <c:v>55.4</c:v>
                </c:pt>
                <c:pt idx="2817">
                  <c:v>55.433333333</c:v>
                </c:pt>
                <c:pt idx="2818">
                  <c:v>55.433333333</c:v>
                </c:pt>
                <c:pt idx="2819">
                  <c:v>55.466666666999998</c:v>
                </c:pt>
                <c:pt idx="2820">
                  <c:v>55.466666666999998</c:v>
                </c:pt>
                <c:pt idx="2821">
                  <c:v>55.533333333000002</c:v>
                </c:pt>
                <c:pt idx="2822">
                  <c:v>55.533333333000002</c:v>
                </c:pt>
                <c:pt idx="2823">
                  <c:v>55.566666667</c:v>
                </c:pt>
                <c:pt idx="2824">
                  <c:v>55.566666667</c:v>
                </c:pt>
                <c:pt idx="2825">
                  <c:v>55.6</c:v>
                </c:pt>
                <c:pt idx="2826">
                  <c:v>55.6</c:v>
                </c:pt>
                <c:pt idx="2827">
                  <c:v>55.633333333000003</c:v>
                </c:pt>
                <c:pt idx="2828">
                  <c:v>55.633333333000003</c:v>
                </c:pt>
                <c:pt idx="2829">
                  <c:v>55.7</c:v>
                </c:pt>
                <c:pt idx="2830">
                  <c:v>55.7</c:v>
                </c:pt>
                <c:pt idx="2831">
                  <c:v>55.733333332999997</c:v>
                </c:pt>
                <c:pt idx="2832">
                  <c:v>55.733333332999997</c:v>
                </c:pt>
                <c:pt idx="2833">
                  <c:v>55.766666667000003</c:v>
                </c:pt>
                <c:pt idx="2834">
                  <c:v>55.766666667000003</c:v>
                </c:pt>
                <c:pt idx="2835">
                  <c:v>55.8</c:v>
                </c:pt>
                <c:pt idx="2836">
                  <c:v>55.8</c:v>
                </c:pt>
                <c:pt idx="2837">
                  <c:v>55.833333332999999</c:v>
                </c:pt>
                <c:pt idx="2838">
                  <c:v>55.833333332999999</c:v>
                </c:pt>
                <c:pt idx="2839">
                  <c:v>55.866666666999997</c:v>
                </c:pt>
                <c:pt idx="2840">
                  <c:v>55.866666666999997</c:v>
                </c:pt>
                <c:pt idx="2841">
                  <c:v>55.9</c:v>
                </c:pt>
                <c:pt idx="2842">
                  <c:v>55.9</c:v>
                </c:pt>
                <c:pt idx="2843">
                  <c:v>56</c:v>
                </c:pt>
                <c:pt idx="2844">
                  <c:v>56</c:v>
                </c:pt>
                <c:pt idx="2845">
                  <c:v>56.033333333000002</c:v>
                </c:pt>
                <c:pt idx="2846">
                  <c:v>56.033333333000002</c:v>
                </c:pt>
                <c:pt idx="2847">
                  <c:v>56.066666667</c:v>
                </c:pt>
                <c:pt idx="2848">
                  <c:v>56.066666667</c:v>
                </c:pt>
                <c:pt idx="2849">
                  <c:v>56.1</c:v>
                </c:pt>
                <c:pt idx="2850">
                  <c:v>56.1</c:v>
                </c:pt>
                <c:pt idx="2851">
                  <c:v>56.133333333000003</c:v>
                </c:pt>
                <c:pt idx="2852">
                  <c:v>56.133333333000003</c:v>
                </c:pt>
                <c:pt idx="2853">
                  <c:v>56.2</c:v>
                </c:pt>
                <c:pt idx="2854">
                  <c:v>56.2</c:v>
                </c:pt>
                <c:pt idx="2855">
                  <c:v>56.233333332999997</c:v>
                </c:pt>
                <c:pt idx="2856">
                  <c:v>56.233333332999997</c:v>
                </c:pt>
                <c:pt idx="2857">
                  <c:v>56.266666667000003</c:v>
                </c:pt>
                <c:pt idx="2858">
                  <c:v>56.266666667000003</c:v>
                </c:pt>
                <c:pt idx="2859">
                  <c:v>56.3</c:v>
                </c:pt>
                <c:pt idx="2860">
                  <c:v>56.3</c:v>
                </c:pt>
                <c:pt idx="2861">
                  <c:v>56.333333332999999</c:v>
                </c:pt>
                <c:pt idx="2862">
                  <c:v>56.333333332999999</c:v>
                </c:pt>
                <c:pt idx="2863">
                  <c:v>56.366666666999997</c:v>
                </c:pt>
                <c:pt idx="2864">
                  <c:v>56.366666666999997</c:v>
                </c:pt>
                <c:pt idx="2865">
                  <c:v>56.466666666999998</c:v>
                </c:pt>
                <c:pt idx="2866">
                  <c:v>56.466666666999998</c:v>
                </c:pt>
                <c:pt idx="2867">
                  <c:v>56.5</c:v>
                </c:pt>
                <c:pt idx="2868">
                  <c:v>56.5</c:v>
                </c:pt>
                <c:pt idx="2869">
                  <c:v>56.533333333000002</c:v>
                </c:pt>
                <c:pt idx="2870">
                  <c:v>56.533333333000002</c:v>
                </c:pt>
                <c:pt idx="2871">
                  <c:v>56.566666667</c:v>
                </c:pt>
                <c:pt idx="2872">
                  <c:v>56.566666667</c:v>
                </c:pt>
                <c:pt idx="2873">
                  <c:v>56.666666667000001</c:v>
                </c:pt>
                <c:pt idx="2874">
                  <c:v>56.666666667000001</c:v>
                </c:pt>
                <c:pt idx="2875">
                  <c:v>56.7</c:v>
                </c:pt>
                <c:pt idx="2876">
                  <c:v>56.7</c:v>
                </c:pt>
                <c:pt idx="2877">
                  <c:v>56.733333332999997</c:v>
                </c:pt>
                <c:pt idx="2878">
                  <c:v>56.733333332999997</c:v>
                </c:pt>
                <c:pt idx="2879">
                  <c:v>56.766666667000003</c:v>
                </c:pt>
                <c:pt idx="2880">
                  <c:v>56.766666667000003</c:v>
                </c:pt>
                <c:pt idx="2881">
                  <c:v>56.8</c:v>
                </c:pt>
                <c:pt idx="2882">
                  <c:v>56.8</c:v>
                </c:pt>
                <c:pt idx="2883">
                  <c:v>56.833333332999999</c:v>
                </c:pt>
                <c:pt idx="2884">
                  <c:v>56.833333332999999</c:v>
                </c:pt>
                <c:pt idx="2885">
                  <c:v>56.866666666999997</c:v>
                </c:pt>
                <c:pt idx="2886">
                  <c:v>56.866666666999997</c:v>
                </c:pt>
                <c:pt idx="2887">
                  <c:v>56.933333333</c:v>
                </c:pt>
                <c:pt idx="2888">
                  <c:v>56.933333333</c:v>
                </c:pt>
                <c:pt idx="2889">
                  <c:v>56.966666666999998</c:v>
                </c:pt>
                <c:pt idx="2890">
                  <c:v>56.966666666999998</c:v>
                </c:pt>
                <c:pt idx="2891">
                  <c:v>57</c:v>
                </c:pt>
                <c:pt idx="2892">
                  <c:v>57</c:v>
                </c:pt>
                <c:pt idx="2893">
                  <c:v>57.033333333000002</c:v>
                </c:pt>
                <c:pt idx="2894">
                  <c:v>57.033333333000002</c:v>
                </c:pt>
                <c:pt idx="2895">
                  <c:v>57.066666667</c:v>
                </c:pt>
                <c:pt idx="2896">
                  <c:v>57.066666667</c:v>
                </c:pt>
                <c:pt idx="2897">
                  <c:v>57.166666667000001</c:v>
                </c:pt>
                <c:pt idx="2898">
                  <c:v>57.166666667000001</c:v>
                </c:pt>
                <c:pt idx="2899">
                  <c:v>57.2</c:v>
                </c:pt>
                <c:pt idx="2900">
                  <c:v>57.2</c:v>
                </c:pt>
                <c:pt idx="2901">
                  <c:v>57.233333332999997</c:v>
                </c:pt>
                <c:pt idx="2902">
                  <c:v>57.233333332999997</c:v>
                </c:pt>
                <c:pt idx="2903">
                  <c:v>57.266666667000003</c:v>
                </c:pt>
                <c:pt idx="2904">
                  <c:v>57.266666667000003</c:v>
                </c:pt>
                <c:pt idx="2905">
                  <c:v>57.3</c:v>
                </c:pt>
                <c:pt idx="2906">
                  <c:v>57.3</c:v>
                </c:pt>
                <c:pt idx="2907">
                  <c:v>57.4</c:v>
                </c:pt>
                <c:pt idx="2908">
                  <c:v>57.4</c:v>
                </c:pt>
                <c:pt idx="2909">
                  <c:v>57.433333333</c:v>
                </c:pt>
                <c:pt idx="2910">
                  <c:v>57.433333333</c:v>
                </c:pt>
                <c:pt idx="2911">
                  <c:v>57.466666666999998</c:v>
                </c:pt>
                <c:pt idx="2912">
                  <c:v>57.466666666999998</c:v>
                </c:pt>
                <c:pt idx="2913">
                  <c:v>57.5</c:v>
                </c:pt>
                <c:pt idx="2914">
                  <c:v>57.5</c:v>
                </c:pt>
                <c:pt idx="2915">
                  <c:v>57.533333333000002</c:v>
                </c:pt>
                <c:pt idx="2916">
                  <c:v>57.533333333000002</c:v>
                </c:pt>
                <c:pt idx="2917">
                  <c:v>57.566666667</c:v>
                </c:pt>
                <c:pt idx="2918">
                  <c:v>57.566666667</c:v>
                </c:pt>
                <c:pt idx="2919">
                  <c:v>57.633333333000003</c:v>
                </c:pt>
                <c:pt idx="2920">
                  <c:v>57.633333333000003</c:v>
                </c:pt>
                <c:pt idx="2921">
                  <c:v>57.666666667000001</c:v>
                </c:pt>
                <c:pt idx="2922">
                  <c:v>57.666666667000001</c:v>
                </c:pt>
                <c:pt idx="2923">
                  <c:v>57.7</c:v>
                </c:pt>
                <c:pt idx="2924">
                  <c:v>57.7</c:v>
                </c:pt>
                <c:pt idx="2925">
                  <c:v>57.733333332999997</c:v>
                </c:pt>
                <c:pt idx="2926">
                  <c:v>57.733333332999997</c:v>
                </c:pt>
                <c:pt idx="2927">
                  <c:v>57.866666666999997</c:v>
                </c:pt>
                <c:pt idx="2928">
                  <c:v>57.866666666999997</c:v>
                </c:pt>
                <c:pt idx="2929">
                  <c:v>57.866666666999997</c:v>
                </c:pt>
                <c:pt idx="2930">
                  <c:v>57.9</c:v>
                </c:pt>
                <c:pt idx="2931">
                  <c:v>57.9</c:v>
                </c:pt>
                <c:pt idx="2932">
                  <c:v>57.933333333</c:v>
                </c:pt>
                <c:pt idx="2933">
                  <c:v>57.933333333</c:v>
                </c:pt>
                <c:pt idx="2934">
                  <c:v>57.966666666999998</c:v>
                </c:pt>
                <c:pt idx="2935">
                  <c:v>57.966666666999998</c:v>
                </c:pt>
                <c:pt idx="2936">
                  <c:v>58</c:v>
                </c:pt>
                <c:pt idx="2937">
                  <c:v>58</c:v>
                </c:pt>
                <c:pt idx="2938">
                  <c:v>58.1</c:v>
                </c:pt>
                <c:pt idx="2939">
                  <c:v>58.1</c:v>
                </c:pt>
                <c:pt idx="2940">
                  <c:v>58.133333333000003</c:v>
                </c:pt>
                <c:pt idx="2941">
                  <c:v>58.133333333000003</c:v>
                </c:pt>
                <c:pt idx="2942">
                  <c:v>58.166666667000001</c:v>
                </c:pt>
                <c:pt idx="2943">
                  <c:v>58.166666667000001</c:v>
                </c:pt>
                <c:pt idx="2944">
                  <c:v>58.2</c:v>
                </c:pt>
                <c:pt idx="2945">
                  <c:v>58.2</c:v>
                </c:pt>
                <c:pt idx="2946">
                  <c:v>58.233333332999997</c:v>
                </c:pt>
                <c:pt idx="2947">
                  <c:v>58.233333332999997</c:v>
                </c:pt>
                <c:pt idx="2948">
                  <c:v>58.333333332999999</c:v>
                </c:pt>
                <c:pt idx="2949">
                  <c:v>58.333333332999999</c:v>
                </c:pt>
                <c:pt idx="2950">
                  <c:v>58.366666666999997</c:v>
                </c:pt>
                <c:pt idx="2951">
                  <c:v>58.366666666999997</c:v>
                </c:pt>
                <c:pt idx="2952">
                  <c:v>58.4</c:v>
                </c:pt>
                <c:pt idx="2953">
                  <c:v>58.4</c:v>
                </c:pt>
                <c:pt idx="2954">
                  <c:v>58.433333333</c:v>
                </c:pt>
                <c:pt idx="2955">
                  <c:v>58.433333333</c:v>
                </c:pt>
                <c:pt idx="2956">
                  <c:v>58.466666666999998</c:v>
                </c:pt>
                <c:pt idx="2957">
                  <c:v>58.466666666999998</c:v>
                </c:pt>
                <c:pt idx="2958">
                  <c:v>58.5</c:v>
                </c:pt>
                <c:pt idx="2959">
                  <c:v>58.5</c:v>
                </c:pt>
                <c:pt idx="2960">
                  <c:v>58.533333333000002</c:v>
                </c:pt>
                <c:pt idx="2961">
                  <c:v>58.533333333000002</c:v>
                </c:pt>
                <c:pt idx="2962">
                  <c:v>58.566666667</c:v>
                </c:pt>
                <c:pt idx="2963">
                  <c:v>58.566666667</c:v>
                </c:pt>
                <c:pt idx="2964">
                  <c:v>58.6</c:v>
                </c:pt>
                <c:pt idx="2965">
                  <c:v>58.6</c:v>
                </c:pt>
                <c:pt idx="2966">
                  <c:v>58.633333333000003</c:v>
                </c:pt>
                <c:pt idx="2967">
                  <c:v>58.633333333000003</c:v>
                </c:pt>
                <c:pt idx="2968">
                  <c:v>58.666666667000001</c:v>
                </c:pt>
                <c:pt idx="2969">
                  <c:v>58.666666667000001</c:v>
                </c:pt>
                <c:pt idx="2970">
                  <c:v>58.7</c:v>
                </c:pt>
                <c:pt idx="2971">
                  <c:v>58.7</c:v>
                </c:pt>
                <c:pt idx="2972">
                  <c:v>58.8</c:v>
                </c:pt>
                <c:pt idx="2973">
                  <c:v>58.8</c:v>
                </c:pt>
                <c:pt idx="2974">
                  <c:v>58.833333332999999</c:v>
                </c:pt>
                <c:pt idx="2975">
                  <c:v>58.833333332999999</c:v>
                </c:pt>
                <c:pt idx="2976">
                  <c:v>58.866666666999997</c:v>
                </c:pt>
                <c:pt idx="2977">
                  <c:v>58.866666666999997</c:v>
                </c:pt>
                <c:pt idx="2978">
                  <c:v>58.9</c:v>
                </c:pt>
                <c:pt idx="2979">
                  <c:v>58.9</c:v>
                </c:pt>
                <c:pt idx="2980">
                  <c:v>58.933333333</c:v>
                </c:pt>
                <c:pt idx="2981">
                  <c:v>58.933333333</c:v>
                </c:pt>
                <c:pt idx="2982">
                  <c:v>59.033333333000002</c:v>
                </c:pt>
                <c:pt idx="2983">
                  <c:v>59.033333333000002</c:v>
                </c:pt>
                <c:pt idx="2984">
                  <c:v>59.066666667</c:v>
                </c:pt>
                <c:pt idx="2985">
                  <c:v>59.066666667</c:v>
                </c:pt>
                <c:pt idx="2986">
                  <c:v>59.1</c:v>
                </c:pt>
                <c:pt idx="2987">
                  <c:v>59.1</c:v>
                </c:pt>
                <c:pt idx="2988">
                  <c:v>59.133333333000003</c:v>
                </c:pt>
                <c:pt idx="2989">
                  <c:v>59.133333333000003</c:v>
                </c:pt>
                <c:pt idx="2990">
                  <c:v>59.133333333000003</c:v>
                </c:pt>
                <c:pt idx="2991">
                  <c:v>59.166666667000001</c:v>
                </c:pt>
                <c:pt idx="2992">
                  <c:v>59.166666667000001</c:v>
                </c:pt>
                <c:pt idx="2993">
                  <c:v>59.266666667000003</c:v>
                </c:pt>
                <c:pt idx="2994">
                  <c:v>59.266666667000003</c:v>
                </c:pt>
                <c:pt idx="2995">
                  <c:v>59.3</c:v>
                </c:pt>
                <c:pt idx="2996">
                  <c:v>59.3</c:v>
                </c:pt>
                <c:pt idx="2997">
                  <c:v>59.333333332999999</c:v>
                </c:pt>
                <c:pt idx="2998">
                  <c:v>59.333333332999999</c:v>
                </c:pt>
                <c:pt idx="2999">
                  <c:v>59.366666666999997</c:v>
                </c:pt>
                <c:pt idx="3000">
                  <c:v>59.366666666999997</c:v>
                </c:pt>
                <c:pt idx="3001">
                  <c:v>59.4</c:v>
                </c:pt>
                <c:pt idx="3002">
                  <c:v>59.4</c:v>
                </c:pt>
                <c:pt idx="3003">
                  <c:v>59.433333333</c:v>
                </c:pt>
                <c:pt idx="3004">
                  <c:v>59.433333333</c:v>
                </c:pt>
                <c:pt idx="3005">
                  <c:v>59.466666666999998</c:v>
                </c:pt>
                <c:pt idx="3006">
                  <c:v>59.466666666999998</c:v>
                </c:pt>
                <c:pt idx="3007">
                  <c:v>59.5</c:v>
                </c:pt>
                <c:pt idx="3008">
                  <c:v>59.5</c:v>
                </c:pt>
                <c:pt idx="3009">
                  <c:v>59.533333333000002</c:v>
                </c:pt>
                <c:pt idx="3010">
                  <c:v>59.533333333000002</c:v>
                </c:pt>
                <c:pt idx="3011">
                  <c:v>59.566666667</c:v>
                </c:pt>
                <c:pt idx="3012">
                  <c:v>59.566666667</c:v>
                </c:pt>
                <c:pt idx="3013">
                  <c:v>59.566666667</c:v>
                </c:pt>
                <c:pt idx="3014">
                  <c:v>59.6</c:v>
                </c:pt>
                <c:pt idx="3015">
                  <c:v>59.6</c:v>
                </c:pt>
                <c:pt idx="3016">
                  <c:v>59.633333333000003</c:v>
                </c:pt>
                <c:pt idx="3017">
                  <c:v>59.633333333000003</c:v>
                </c:pt>
                <c:pt idx="3018">
                  <c:v>59.666666667000001</c:v>
                </c:pt>
                <c:pt idx="3019">
                  <c:v>59.666666667000001</c:v>
                </c:pt>
                <c:pt idx="3020">
                  <c:v>59.7</c:v>
                </c:pt>
                <c:pt idx="3021">
                  <c:v>59.7</c:v>
                </c:pt>
                <c:pt idx="3022">
                  <c:v>59.733333332999997</c:v>
                </c:pt>
                <c:pt idx="3023">
                  <c:v>59.733333332999997</c:v>
                </c:pt>
                <c:pt idx="3024">
                  <c:v>59.766666667000003</c:v>
                </c:pt>
                <c:pt idx="3025">
                  <c:v>59.766666667000003</c:v>
                </c:pt>
                <c:pt idx="3026">
                  <c:v>59.8</c:v>
                </c:pt>
                <c:pt idx="3027">
                  <c:v>59.8</c:v>
                </c:pt>
                <c:pt idx="3028">
                  <c:v>59.833333332999999</c:v>
                </c:pt>
                <c:pt idx="3029">
                  <c:v>59.833333332999999</c:v>
                </c:pt>
                <c:pt idx="3030">
                  <c:v>59.866666666999997</c:v>
                </c:pt>
                <c:pt idx="3031">
                  <c:v>59.866666666999997</c:v>
                </c:pt>
                <c:pt idx="3032">
                  <c:v>59.933333333</c:v>
                </c:pt>
                <c:pt idx="3033">
                  <c:v>59.933333333</c:v>
                </c:pt>
                <c:pt idx="3034">
                  <c:v>59.966666666999998</c:v>
                </c:pt>
                <c:pt idx="3035">
                  <c:v>59.966666666999998</c:v>
                </c:pt>
                <c:pt idx="3036">
                  <c:v>60</c:v>
                </c:pt>
                <c:pt idx="3037">
                  <c:v>60</c:v>
                </c:pt>
                <c:pt idx="3038">
                  <c:v>60.033333333000002</c:v>
                </c:pt>
                <c:pt idx="3039">
                  <c:v>60.033333333000002</c:v>
                </c:pt>
                <c:pt idx="3040">
                  <c:v>60.066666667</c:v>
                </c:pt>
                <c:pt idx="3041">
                  <c:v>60.066666667</c:v>
                </c:pt>
                <c:pt idx="3042">
                  <c:v>60.1</c:v>
                </c:pt>
                <c:pt idx="3043">
                  <c:v>60.1</c:v>
                </c:pt>
                <c:pt idx="3044">
                  <c:v>60.133333333000003</c:v>
                </c:pt>
                <c:pt idx="3045">
                  <c:v>60.133333333000003</c:v>
                </c:pt>
                <c:pt idx="3046">
                  <c:v>60.166666667000001</c:v>
                </c:pt>
                <c:pt idx="3047">
                  <c:v>60.166666667000001</c:v>
                </c:pt>
                <c:pt idx="3048">
                  <c:v>60.2</c:v>
                </c:pt>
                <c:pt idx="3049">
                  <c:v>60.2</c:v>
                </c:pt>
                <c:pt idx="3050">
                  <c:v>60.233333332999997</c:v>
                </c:pt>
                <c:pt idx="3051">
                  <c:v>60.233333332999997</c:v>
                </c:pt>
                <c:pt idx="3052">
                  <c:v>60.266666667000003</c:v>
                </c:pt>
                <c:pt idx="3053">
                  <c:v>60.266666667000003</c:v>
                </c:pt>
                <c:pt idx="3054">
                  <c:v>60.3</c:v>
                </c:pt>
                <c:pt idx="3055">
                  <c:v>60.3</c:v>
                </c:pt>
                <c:pt idx="3056">
                  <c:v>60.333333332999999</c:v>
                </c:pt>
                <c:pt idx="3057">
                  <c:v>60.333333332999999</c:v>
                </c:pt>
                <c:pt idx="3058">
                  <c:v>60.433333333</c:v>
                </c:pt>
                <c:pt idx="3059">
                  <c:v>60.433333333</c:v>
                </c:pt>
                <c:pt idx="3060">
                  <c:v>60.466666666999998</c:v>
                </c:pt>
                <c:pt idx="3061">
                  <c:v>60.466666666999998</c:v>
                </c:pt>
                <c:pt idx="3062">
                  <c:v>60.5</c:v>
                </c:pt>
                <c:pt idx="3063">
                  <c:v>60.5</c:v>
                </c:pt>
                <c:pt idx="3064">
                  <c:v>60.533333333000002</c:v>
                </c:pt>
                <c:pt idx="3065">
                  <c:v>60.533333333000002</c:v>
                </c:pt>
                <c:pt idx="3066">
                  <c:v>60.566666667</c:v>
                </c:pt>
                <c:pt idx="3067">
                  <c:v>60.566666667</c:v>
                </c:pt>
                <c:pt idx="3068">
                  <c:v>60.633333333000003</c:v>
                </c:pt>
                <c:pt idx="3069">
                  <c:v>60.633333333000003</c:v>
                </c:pt>
                <c:pt idx="3070">
                  <c:v>60.7</c:v>
                </c:pt>
                <c:pt idx="3071">
                  <c:v>60.7</c:v>
                </c:pt>
                <c:pt idx="3072">
                  <c:v>60.733333332999997</c:v>
                </c:pt>
                <c:pt idx="3073">
                  <c:v>60.733333332999997</c:v>
                </c:pt>
                <c:pt idx="3074">
                  <c:v>60.766666667000003</c:v>
                </c:pt>
                <c:pt idx="3075">
                  <c:v>60.766666667000003</c:v>
                </c:pt>
                <c:pt idx="3076">
                  <c:v>60.8</c:v>
                </c:pt>
                <c:pt idx="3077">
                  <c:v>60.8</c:v>
                </c:pt>
                <c:pt idx="3078">
                  <c:v>60.833333332999999</c:v>
                </c:pt>
                <c:pt idx="3079">
                  <c:v>60.833333332999999</c:v>
                </c:pt>
              </c:numCache>
            </c:numRef>
          </c:xVal>
          <c:yVal>
            <c:numRef>
              <c:f>kmcurve_her2neg!$L$3:$L$3082</c:f>
              <c:numCache>
                <c:formatCode>General</c:formatCode>
                <c:ptCount val="3080"/>
                <c:pt idx="0">
                  <c:v>1</c:v>
                </c:pt>
                <c:pt idx="1">
                  <c:v>1</c:v>
                </c:pt>
                <c:pt idx="2">
                  <c:v>0.99876998770000003</c:v>
                </c:pt>
                <c:pt idx="3">
                  <c:v>0.99876998770000003</c:v>
                </c:pt>
                <c:pt idx="4">
                  <c:v>0.99876998770000003</c:v>
                </c:pt>
                <c:pt idx="5">
                  <c:v>0.99876998770000003</c:v>
                </c:pt>
                <c:pt idx="6">
                  <c:v>0.99753997539999995</c:v>
                </c:pt>
                <c:pt idx="7">
                  <c:v>0.99753997539999995</c:v>
                </c:pt>
                <c:pt idx="8">
                  <c:v>0.99753997539999995</c:v>
                </c:pt>
                <c:pt idx="9">
                  <c:v>0.99753997539999995</c:v>
                </c:pt>
                <c:pt idx="10">
                  <c:v>0.99630996309999997</c:v>
                </c:pt>
                <c:pt idx="11">
                  <c:v>0.99630996309999997</c:v>
                </c:pt>
                <c:pt idx="12">
                  <c:v>0.99630996309999997</c:v>
                </c:pt>
                <c:pt idx="13">
                  <c:v>0.99630996309999997</c:v>
                </c:pt>
                <c:pt idx="14">
                  <c:v>0.99384993850000003</c:v>
                </c:pt>
                <c:pt idx="15">
                  <c:v>0.99384993850000003</c:v>
                </c:pt>
                <c:pt idx="16">
                  <c:v>0.99261992619999995</c:v>
                </c:pt>
                <c:pt idx="17">
                  <c:v>0.99261992619999995</c:v>
                </c:pt>
                <c:pt idx="18">
                  <c:v>0.99261992619999995</c:v>
                </c:pt>
                <c:pt idx="19">
                  <c:v>0.99261992619999995</c:v>
                </c:pt>
                <c:pt idx="20">
                  <c:v>0.99261992619999995</c:v>
                </c:pt>
                <c:pt idx="21">
                  <c:v>0.99261992619999995</c:v>
                </c:pt>
                <c:pt idx="22">
                  <c:v>0.99261992619999995</c:v>
                </c:pt>
                <c:pt idx="23">
                  <c:v>0.99261992619999995</c:v>
                </c:pt>
                <c:pt idx="24">
                  <c:v>0.99138991389999997</c:v>
                </c:pt>
                <c:pt idx="25">
                  <c:v>0.99138991389999997</c:v>
                </c:pt>
                <c:pt idx="26">
                  <c:v>0.98892988930000003</c:v>
                </c:pt>
                <c:pt idx="27">
                  <c:v>0.98892988930000003</c:v>
                </c:pt>
                <c:pt idx="28">
                  <c:v>0.98646986469999998</c:v>
                </c:pt>
                <c:pt idx="29">
                  <c:v>0.98646986469999998</c:v>
                </c:pt>
                <c:pt idx="30">
                  <c:v>0.98646986469999998</c:v>
                </c:pt>
                <c:pt idx="31">
                  <c:v>0.98646986469999998</c:v>
                </c:pt>
                <c:pt idx="32">
                  <c:v>0.98646986469999998</c:v>
                </c:pt>
                <c:pt idx="33">
                  <c:v>0.98646986469999998</c:v>
                </c:pt>
                <c:pt idx="34">
                  <c:v>0.9852398524</c:v>
                </c:pt>
                <c:pt idx="35">
                  <c:v>0.9852398524</c:v>
                </c:pt>
                <c:pt idx="36">
                  <c:v>0.98277982779999995</c:v>
                </c:pt>
                <c:pt idx="37">
                  <c:v>0.98277982779999995</c:v>
                </c:pt>
                <c:pt idx="38">
                  <c:v>0.98277982779999995</c:v>
                </c:pt>
                <c:pt idx="39">
                  <c:v>0.98277982779999995</c:v>
                </c:pt>
                <c:pt idx="40">
                  <c:v>0.98154981549999998</c:v>
                </c:pt>
                <c:pt idx="41">
                  <c:v>0.98154981549999998</c:v>
                </c:pt>
                <c:pt idx="42">
                  <c:v>0.98031980320000001</c:v>
                </c:pt>
                <c:pt idx="43">
                  <c:v>0.98031980320000001</c:v>
                </c:pt>
                <c:pt idx="44">
                  <c:v>0.97908979090000003</c:v>
                </c:pt>
                <c:pt idx="45">
                  <c:v>0.97908979090000003</c:v>
                </c:pt>
                <c:pt idx="46">
                  <c:v>0.97662976629999998</c:v>
                </c:pt>
                <c:pt idx="47">
                  <c:v>0.97662976629999998</c:v>
                </c:pt>
                <c:pt idx="48">
                  <c:v>0.97662976629999998</c:v>
                </c:pt>
                <c:pt idx="49">
                  <c:v>0.97662976629999998</c:v>
                </c:pt>
                <c:pt idx="50">
                  <c:v>0.97293972939999995</c:v>
                </c:pt>
                <c:pt idx="51">
                  <c:v>0.97293972939999995</c:v>
                </c:pt>
                <c:pt idx="52">
                  <c:v>0.97170971709999998</c:v>
                </c:pt>
                <c:pt idx="53">
                  <c:v>0.97170971709999998</c:v>
                </c:pt>
                <c:pt idx="54">
                  <c:v>0.96924969250000004</c:v>
                </c:pt>
                <c:pt idx="55">
                  <c:v>0.96924969250000004</c:v>
                </c:pt>
                <c:pt idx="56">
                  <c:v>0.96801968019999995</c:v>
                </c:pt>
                <c:pt idx="57">
                  <c:v>0.96801968019999995</c:v>
                </c:pt>
                <c:pt idx="58">
                  <c:v>0.96678966789999998</c:v>
                </c:pt>
                <c:pt idx="59">
                  <c:v>0.96678966789999998</c:v>
                </c:pt>
                <c:pt idx="60">
                  <c:v>0.96678966789999998</c:v>
                </c:pt>
                <c:pt idx="61">
                  <c:v>0.96678966789999998</c:v>
                </c:pt>
                <c:pt idx="62">
                  <c:v>0.96432964330000004</c:v>
                </c:pt>
                <c:pt idx="63">
                  <c:v>0.96432964330000004</c:v>
                </c:pt>
                <c:pt idx="64">
                  <c:v>0.96186961869999998</c:v>
                </c:pt>
                <c:pt idx="65">
                  <c:v>0.96186961869999998</c:v>
                </c:pt>
                <c:pt idx="66">
                  <c:v>0.96186961869999998</c:v>
                </c:pt>
                <c:pt idx="67">
                  <c:v>0.96186961869999998</c:v>
                </c:pt>
                <c:pt idx="68">
                  <c:v>0.95940959410000004</c:v>
                </c:pt>
                <c:pt idx="69">
                  <c:v>0.95940959410000004</c:v>
                </c:pt>
                <c:pt idx="70">
                  <c:v>0.95694956949999999</c:v>
                </c:pt>
                <c:pt idx="71">
                  <c:v>0.95694956949999999</c:v>
                </c:pt>
                <c:pt idx="72">
                  <c:v>0.95448954490000004</c:v>
                </c:pt>
                <c:pt idx="73">
                  <c:v>0.95448954490000004</c:v>
                </c:pt>
                <c:pt idx="74">
                  <c:v>0.95448954490000004</c:v>
                </c:pt>
                <c:pt idx="75">
                  <c:v>0.95448954490000004</c:v>
                </c:pt>
                <c:pt idx="76">
                  <c:v>0.95325953259999996</c:v>
                </c:pt>
                <c:pt idx="77">
                  <c:v>0.95325953259999996</c:v>
                </c:pt>
                <c:pt idx="78">
                  <c:v>0.95202952029999999</c:v>
                </c:pt>
                <c:pt idx="79">
                  <c:v>0.95202952029999999</c:v>
                </c:pt>
                <c:pt idx="80">
                  <c:v>0.95079950800000002</c:v>
                </c:pt>
                <c:pt idx="81">
                  <c:v>0.95079950800000002</c:v>
                </c:pt>
                <c:pt idx="82">
                  <c:v>0.95079950800000002</c:v>
                </c:pt>
                <c:pt idx="83">
                  <c:v>0.95079950800000002</c:v>
                </c:pt>
                <c:pt idx="84">
                  <c:v>0.94956949570000004</c:v>
                </c:pt>
                <c:pt idx="85">
                  <c:v>0.94956949570000004</c:v>
                </c:pt>
                <c:pt idx="86">
                  <c:v>0.94833948339999996</c:v>
                </c:pt>
                <c:pt idx="87">
                  <c:v>0.94833948339999996</c:v>
                </c:pt>
                <c:pt idx="88">
                  <c:v>0.94833948339999996</c:v>
                </c:pt>
                <c:pt idx="89">
                  <c:v>0.94833948339999996</c:v>
                </c:pt>
                <c:pt idx="90">
                  <c:v>0.94710947109999999</c:v>
                </c:pt>
                <c:pt idx="91">
                  <c:v>0.94710947109999999</c:v>
                </c:pt>
                <c:pt idx="92">
                  <c:v>0.94587945880000002</c:v>
                </c:pt>
                <c:pt idx="93">
                  <c:v>0.94587945880000002</c:v>
                </c:pt>
                <c:pt idx="94">
                  <c:v>0.94587945880000002</c:v>
                </c:pt>
                <c:pt idx="95">
                  <c:v>0.94587945880000002</c:v>
                </c:pt>
                <c:pt idx="96">
                  <c:v>0.94587945880000002</c:v>
                </c:pt>
                <c:pt idx="97">
                  <c:v>0.94587945880000002</c:v>
                </c:pt>
                <c:pt idx="98">
                  <c:v>0.94464944650000005</c:v>
                </c:pt>
                <c:pt idx="99">
                  <c:v>0.94464944650000005</c:v>
                </c:pt>
                <c:pt idx="100">
                  <c:v>0.94341943419999996</c:v>
                </c:pt>
                <c:pt idx="101">
                  <c:v>0.94341943419999996</c:v>
                </c:pt>
                <c:pt idx="102">
                  <c:v>0.94218942189999999</c:v>
                </c:pt>
                <c:pt idx="103">
                  <c:v>0.94218942189999999</c:v>
                </c:pt>
                <c:pt idx="104">
                  <c:v>0.94095940960000002</c:v>
                </c:pt>
                <c:pt idx="105">
                  <c:v>0.94095940960000002</c:v>
                </c:pt>
                <c:pt idx="106">
                  <c:v>0.94095940960000002</c:v>
                </c:pt>
                <c:pt idx="107">
                  <c:v>0.94095940960000002</c:v>
                </c:pt>
                <c:pt idx="108">
                  <c:v>0.94095940960000002</c:v>
                </c:pt>
                <c:pt idx="109">
                  <c:v>0.94095940960000002</c:v>
                </c:pt>
                <c:pt idx="110">
                  <c:v>0.93972939730000005</c:v>
                </c:pt>
                <c:pt idx="111">
                  <c:v>0.93972939730000005</c:v>
                </c:pt>
                <c:pt idx="112">
                  <c:v>0.93849938499999996</c:v>
                </c:pt>
                <c:pt idx="113">
                  <c:v>0.93849938499999996</c:v>
                </c:pt>
                <c:pt idx="114">
                  <c:v>0.93849938499999996</c:v>
                </c:pt>
                <c:pt idx="115">
                  <c:v>0.93849938499999996</c:v>
                </c:pt>
                <c:pt idx="116">
                  <c:v>0.93726937269999999</c:v>
                </c:pt>
                <c:pt idx="117">
                  <c:v>0.93726937269999999</c:v>
                </c:pt>
                <c:pt idx="118">
                  <c:v>0.93603936040000002</c:v>
                </c:pt>
                <c:pt idx="119">
                  <c:v>0.93603936040000002</c:v>
                </c:pt>
                <c:pt idx="120">
                  <c:v>0.93480934810000005</c:v>
                </c:pt>
                <c:pt idx="121">
                  <c:v>0.93480934810000005</c:v>
                </c:pt>
                <c:pt idx="122">
                  <c:v>0.93357933579999997</c:v>
                </c:pt>
                <c:pt idx="123">
                  <c:v>0.93357933579999997</c:v>
                </c:pt>
                <c:pt idx="124">
                  <c:v>0.93234932349999999</c:v>
                </c:pt>
                <c:pt idx="125">
                  <c:v>0.93234932349999999</c:v>
                </c:pt>
                <c:pt idx="126">
                  <c:v>0.93234932349999999</c:v>
                </c:pt>
                <c:pt idx="127">
                  <c:v>0.93234932349999999</c:v>
                </c:pt>
                <c:pt idx="128">
                  <c:v>0.93234932349999999</c:v>
                </c:pt>
                <c:pt idx="129">
                  <c:v>0.93234932349999999</c:v>
                </c:pt>
                <c:pt idx="130">
                  <c:v>0.93111931120000002</c:v>
                </c:pt>
                <c:pt idx="131">
                  <c:v>0.93111931120000002</c:v>
                </c:pt>
                <c:pt idx="132">
                  <c:v>0.92988929890000005</c:v>
                </c:pt>
                <c:pt idx="133">
                  <c:v>0.92988929890000005</c:v>
                </c:pt>
                <c:pt idx="134">
                  <c:v>0.92988929890000005</c:v>
                </c:pt>
                <c:pt idx="135">
                  <c:v>0.92988929890000005</c:v>
                </c:pt>
                <c:pt idx="136">
                  <c:v>0.92865928659999997</c:v>
                </c:pt>
                <c:pt idx="137">
                  <c:v>0.92865928659999997</c:v>
                </c:pt>
                <c:pt idx="138">
                  <c:v>0.9274292743</c:v>
                </c:pt>
                <c:pt idx="139">
                  <c:v>0.9274292743</c:v>
                </c:pt>
                <c:pt idx="140">
                  <c:v>0.92619926200000002</c:v>
                </c:pt>
                <c:pt idx="141">
                  <c:v>0.92619926200000002</c:v>
                </c:pt>
                <c:pt idx="142">
                  <c:v>0.92619926200000002</c:v>
                </c:pt>
                <c:pt idx="143">
                  <c:v>0.92619926200000002</c:v>
                </c:pt>
                <c:pt idx="144">
                  <c:v>0.92619926200000002</c:v>
                </c:pt>
                <c:pt idx="145">
                  <c:v>0.92619926200000002</c:v>
                </c:pt>
                <c:pt idx="146">
                  <c:v>0.92619926200000002</c:v>
                </c:pt>
                <c:pt idx="147">
                  <c:v>0.92619926200000002</c:v>
                </c:pt>
                <c:pt idx="148">
                  <c:v>0.92619926200000002</c:v>
                </c:pt>
                <c:pt idx="149">
                  <c:v>0.92619926200000002</c:v>
                </c:pt>
                <c:pt idx="150">
                  <c:v>0.92373923739999997</c:v>
                </c:pt>
                <c:pt idx="151">
                  <c:v>0.92373923739999997</c:v>
                </c:pt>
                <c:pt idx="152">
                  <c:v>0.92373923739999997</c:v>
                </c:pt>
                <c:pt idx="153">
                  <c:v>0.92373923739999997</c:v>
                </c:pt>
                <c:pt idx="154">
                  <c:v>0.92373923739999997</c:v>
                </c:pt>
                <c:pt idx="155">
                  <c:v>0.92373923739999997</c:v>
                </c:pt>
                <c:pt idx="156">
                  <c:v>0.92373923739999997</c:v>
                </c:pt>
                <c:pt idx="157">
                  <c:v>0.92373923739999997</c:v>
                </c:pt>
                <c:pt idx="158">
                  <c:v>0.92373923739999997</c:v>
                </c:pt>
                <c:pt idx="159">
                  <c:v>0.92373923739999997</c:v>
                </c:pt>
                <c:pt idx="160">
                  <c:v>0.92373923739999997</c:v>
                </c:pt>
                <c:pt idx="161">
                  <c:v>0.92373923739999997</c:v>
                </c:pt>
                <c:pt idx="162">
                  <c:v>0.9225092251</c:v>
                </c:pt>
                <c:pt idx="163">
                  <c:v>0.9225092251</c:v>
                </c:pt>
                <c:pt idx="164">
                  <c:v>0.9225092251</c:v>
                </c:pt>
                <c:pt idx="165">
                  <c:v>0.9225092251</c:v>
                </c:pt>
                <c:pt idx="166">
                  <c:v>0.9225092251</c:v>
                </c:pt>
                <c:pt idx="167">
                  <c:v>0.9225092251</c:v>
                </c:pt>
                <c:pt idx="168">
                  <c:v>0.92127921280000002</c:v>
                </c:pt>
                <c:pt idx="169">
                  <c:v>0.92127921280000002</c:v>
                </c:pt>
                <c:pt idx="170">
                  <c:v>0.92127921280000002</c:v>
                </c:pt>
                <c:pt idx="171">
                  <c:v>0.92127921280000002</c:v>
                </c:pt>
                <c:pt idx="172">
                  <c:v>0.92004920050000005</c:v>
                </c:pt>
                <c:pt idx="173">
                  <c:v>0.92004920050000005</c:v>
                </c:pt>
                <c:pt idx="174">
                  <c:v>0.91881918819999997</c:v>
                </c:pt>
                <c:pt idx="175">
                  <c:v>0.91881918819999997</c:v>
                </c:pt>
                <c:pt idx="176">
                  <c:v>0.9175891759</c:v>
                </c:pt>
                <c:pt idx="177">
                  <c:v>0.9175891759</c:v>
                </c:pt>
                <c:pt idx="178">
                  <c:v>0.9175891759</c:v>
                </c:pt>
                <c:pt idx="179">
                  <c:v>0.9175891759</c:v>
                </c:pt>
                <c:pt idx="180">
                  <c:v>0.9175891759</c:v>
                </c:pt>
                <c:pt idx="181">
                  <c:v>0.9175891759</c:v>
                </c:pt>
                <c:pt idx="182">
                  <c:v>0.91635916360000003</c:v>
                </c:pt>
                <c:pt idx="183">
                  <c:v>0.91635916360000003</c:v>
                </c:pt>
                <c:pt idx="184">
                  <c:v>0.91635916360000003</c:v>
                </c:pt>
                <c:pt idx="185">
                  <c:v>0.91635916360000003</c:v>
                </c:pt>
                <c:pt idx="186">
                  <c:v>0.91635916360000003</c:v>
                </c:pt>
                <c:pt idx="187">
                  <c:v>0.91635916360000003</c:v>
                </c:pt>
                <c:pt idx="188">
                  <c:v>0.91389913899999997</c:v>
                </c:pt>
                <c:pt idx="189">
                  <c:v>0.91389913899999997</c:v>
                </c:pt>
                <c:pt idx="190">
                  <c:v>0.9126691267</c:v>
                </c:pt>
                <c:pt idx="191">
                  <c:v>0.9126691267</c:v>
                </c:pt>
                <c:pt idx="192">
                  <c:v>0.91143911440000003</c:v>
                </c:pt>
                <c:pt idx="193">
                  <c:v>0.91143911440000003</c:v>
                </c:pt>
                <c:pt idx="194">
                  <c:v>0.91020910209999994</c:v>
                </c:pt>
                <c:pt idx="195">
                  <c:v>0.91020910209999994</c:v>
                </c:pt>
                <c:pt idx="196">
                  <c:v>0.90897908979999997</c:v>
                </c:pt>
                <c:pt idx="197">
                  <c:v>0.90897908979999997</c:v>
                </c:pt>
                <c:pt idx="198">
                  <c:v>0.90651906520000003</c:v>
                </c:pt>
                <c:pt idx="199">
                  <c:v>0.90651906520000003</c:v>
                </c:pt>
                <c:pt idx="200">
                  <c:v>0.90651906520000003</c:v>
                </c:pt>
                <c:pt idx="201">
                  <c:v>0.90651906520000003</c:v>
                </c:pt>
                <c:pt idx="202">
                  <c:v>0.90405904059999997</c:v>
                </c:pt>
                <c:pt idx="203">
                  <c:v>0.90405904059999997</c:v>
                </c:pt>
                <c:pt idx="204">
                  <c:v>0.90405904059999997</c:v>
                </c:pt>
                <c:pt idx="205">
                  <c:v>0.90405904059999997</c:v>
                </c:pt>
                <c:pt idx="206">
                  <c:v>0.9028290283</c:v>
                </c:pt>
                <c:pt idx="207">
                  <c:v>0.9028290283</c:v>
                </c:pt>
                <c:pt idx="208">
                  <c:v>0.9028290283</c:v>
                </c:pt>
                <c:pt idx="209">
                  <c:v>0.9028290283</c:v>
                </c:pt>
                <c:pt idx="210">
                  <c:v>0.9028290283</c:v>
                </c:pt>
                <c:pt idx="211">
                  <c:v>0.9028290283</c:v>
                </c:pt>
                <c:pt idx="212">
                  <c:v>0.9028290283</c:v>
                </c:pt>
                <c:pt idx="213">
                  <c:v>0.9028290283</c:v>
                </c:pt>
                <c:pt idx="214">
                  <c:v>0.90036900369999995</c:v>
                </c:pt>
                <c:pt idx="215">
                  <c:v>0.90036900369999995</c:v>
                </c:pt>
                <c:pt idx="216">
                  <c:v>0.90036900369999995</c:v>
                </c:pt>
                <c:pt idx="217">
                  <c:v>0.90036900369999995</c:v>
                </c:pt>
                <c:pt idx="218">
                  <c:v>0.90036900369999995</c:v>
                </c:pt>
                <c:pt idx="219">
                  <c:v>0.90036900369999995</c:v>
                </c:pt>
                <c:pt idx="220">
                  <c:v>0.8979089791</c:v>
                </c:pt>
                <c:pt idx="221">
                  <c:v>0.8979089791</c:v>
                </c:pt>
                <c:pt idx="222">
                  <c:v>0.8979089791</c:v>
                </c:pt>
                <c:pt idx="223">
                  <c:v>0.8979089791</c:v>
                </c:pt>
                <c:pt idx="224">
                  <c:v>0.89544895449999995</c:v>
                </c:pt>
                <c:pt idx="225">
                  <c:v>0.89544895449999995</c:v>
                </c:pt>
                <c:pt idx="226">
                  <c:v>0.89544895449999995</c:v>
                </c:pt>
                <c:pt idx="227">
                  <c:v>0.89544895449999995</c:v>
                </c:pt>
                <c:pt idx="228">
                  <c:v>0.89421894219999998</c:v>
                </c:pt>
                <c:pt idx="229">
                  <c:v>0.89421894219999998</c:v>
                </c:pt>
                <c:pt idx="230">
                  <c:v>0.89421894219999998</c:v>
                </c:pt>
                <c:pt idx="231">
                  <c:v>0.89421894219999998</c:v>
                </c:pt>
                <c:pt idx="232">
                  <c:v>0.89298892990000001</c:v>
                </c:pt>
                <c:pt idx="233">
                  <c:v>0.89298892990000001</c:v>
                </c:pt>
                <c:pt idx="234">
                  <c:v>0.89175891760000003</c:v>
                </c:pt>
                <c:pt idx="235">
                  <c:v>0.89175891760000003</c:v>
                </c:pt>
                <c:pt idx="236">
                  <c:v>0.89052890529999995</c:v>
                </c:pt>
                <c:pt idx="237">
                  <c:v>0.89052890529999995</c:v>
                </c:pt>
                <c:pt idx="238">
                  <c:v>0.89052890529999995</c:v>
                </c:pt>
                <c:pt idx="239">
                  <c:v>0.89052890529999995</c:v>
                </c:pt>
                <c:pt idx="240">
                  <c:v>0.89052890529999995</c:v>
                </c:pt>
                <c:pt idx="241">
                  <c:v>0.89052890529999995</c:v>
                </c:pt>
                <c:pt idx="242">
                  <c:v>0.88806888070000001</c:v>
                </c:pt>
                <c:pt idx="243">
                  <c:v>0.88806888070000001</c:v>
                </c:pt>
                <c:pt idx="244">
                  <c:v>0.88806888070000001</c:v>
                </c:pt>
                <c:pt idx="245">
                  <c:v>0.88806888070000001</c:v>
                </c:pt>
                <c:pt idx="246">
                  <c:v>0.88806888070000001</c:v>
                </c:pt>
                <c:pt idx="247">
                  <c:v>0.88806888070000001</c:v>
                </c:pt>
                <c:pt idx="248">
                  <c:v>0.88806888070000001</c:v>
                </c:pt>
                <c:pt idx="249">
                  <c:v>0.88806888070000001</c:v>
                </c:pt>
                <c:pt idx="250">
                  <c:v>0.88806888070000001</c:v>
                </c:pt>
                <c:pt idx="251">
                  <c:v>0.88806888070000001</c:v>
                </c:pt>
                <c:pt idx="252">
                  <c:v>0.88806888070000001</c:v>
                </c:pt>
                <c:pt idx="253">
                  <c:v>0.88806888070000001</c:v>
                </c:pt>
                <c:pt idx="254">
                  <c:v>0.88806888070000001</c:v>
                </c:pt>
                <c:pt idx="255">
                  <c:v>0.88806888070000001</c:v>
                </c:pt>
                <c:pt idx="256">
                  <c:v>0.88560885609999995</c:v>
                </c:pt>
                <c:pt idx="257">
                  <c:v>0.88560885609999995</c:v>
                </c:pt>
                <c:pt idx="258">
                  <c:v>0.88437884379999998</c:v>
                </c:pt>
                <c:pt idx="259">
                  <c:v>0.88437884379999998</c:v>
                </c:pt>
                <c:pt idx="260">
                  <c:v>0.88437884379999998</c:v>
                </c:pt>
                <c:pt idx="261">
                  <c:v>0.88437884379999998</c:v>
                </c:pt>
                <c:pt idx="262">
                  <c:v>0.88314883150000001</c:v>
                </c:pt>
                <c:pt idx="263">
                  <c:v>0.88314883150000001</c:v>
                </c:pt>
                <c:pt idx="264">
                  <c:v>0.88191881920000004</c:v>
                </c:pt>
                <c:pt idx="265">
                  <c:v>0.88191881920000004</c:v>
                </c:pt>
                <c:pt idx="266">
                  <c:v>0.88191881920000004</c:v>
                </c:pt>
                <c:pt idx="267">
                  <c:v>0.88191881920000004</c:v>
                </c:pt>
                <c:pt idx="268">
                  <c:v>0.88191881920000004</c:v>
                </c:pt>
                <c:pt idx="269">
                  <c:v>0.88191881920000004</c:v>
                </c:pt>
                <c:pt idx="270">
                  <c:v>0.88191881920000004</c:v>
                </c:pt>
                <c:pt idx="271">
                  <c:v>0.88191881920000004</c:v>
                </c:pt>
                <c:pt idx="272">
                  <c:v>0.88068880689999995</c:v>
                </c:pt>
                <c:pt idx="273">
                  <c:v>0.88068880689999995</c:v>
                </c:pt>
                <c:pt idx="274">
                  <c:v>0.88068880689999995</c:v>
                </c:pt>
                <c:pt idx="275">
                  <c:v>0.88068880689999995</c:v>
                </c:pt>
                <c:pt idx="276">
                  <c:v>0.87945879459999998</c:v>
                </c:pt>
                <c:pt idx="277">
                  <c:v>0.87945879459999998</c:v>
                </c:pt>
                <c:pt idx="278">
                  <c:v>0.87945879459999998</c:v>
                </c:pt>
                <c:pt idx="279">
                  <c:v>0.87945879459999998</c:v>
                </c:pt>
                <c:pt idx="280">
                  <c:v>0.87945879459999998</c:v>
                </c:pt>
                <c:pt idx="281">
                  <c:v>0.87945879459999998</c:v>
                </c:pt>
                <c:pt idx="282">
                  <c:v>0.87945879459999998</c:v>
                </c:pt>
                <c:pt idx="283">
                  <c:v>0.87945879459999998</c:v>
                </c:pt>
                <c:pt idx="284">
                  <c:v>0.87699877000000004</c:v>
                </c:pt>
                <c:pt idx="285">
                  <c:v>0.87699877000000004</c:v>
                </c:pt>
                <c:pt idx="286">
                  <c:v>0.87576875769999996</c:v>
                </c:pt>
                <c:pt idx="287">
                  <c:v>0.87576875769999996</c:v>
                </c:pt>
                <c:pt idx="288">
                  <c:v>0.87576875769999996</c:v>
                </c:pt>
                <c:pt idx="289">
                  <c:v>0.87576875769999996</c:v>
                </c:pt>
                <c:pt idx="290">
                  <c:v>0.87453874539999998</c:v>
                </c:pt>
                <c:pt idx="291">
                  <c:v>0.87453874539999998</c:v>
                </c:pt>
                <c:pt idx="292">
                  <c:v>0.87330873310000001</c:v>
                </c:pt>
                <c:pt idx="293">
                  <c:v>0.87330873310000001</c:v>
                </c:pt>
                <c:pt idx="294">
                  <c:v>0.87330873310000001</c:v>
                </c:pt>
                <c:pt idx="295">
                  <c:v>0.87330873310000001</c:v>
                </c:pt>
                <c:pt idx="296">
                  <c:v>0.87330873310000001</c:v>
                </c:pt>
                <c:pt idx="297">
                  <c:v>0.87330873310000001</c:v>
                </c:pt>
                <c:pt idx="298">
                  <c:v>0.87207872080000004</c:v>
                </c:pt>
                <c:pt idx="299">
                  <c:v>0.87207872080000004</c:v>
                </c:pt>
                <c:pt idx="300">
                  <c:v>0.87207872080000004</c:v>
                </c:pt>
                <c:pt idx="301">
                  <c:v>0.87207872080000004</c:v>
                </c:pt>
                <c:pt idx="302">
                  <c:v>0.87207872080000004</c:v>
                </c:pt>
                <c:pt idx="303">
                  <c:v>0.87207872080000004</c:v>
                </c:pt>
                <c:pt idx="304">
                  <c:v>0.87207872080000004</c:v>
                </c:pt>
                <c:pt idx="305">
                  <c:v>0.87207872080000004</c:v>
                </c:pt>
                <c:pt idx="306">
                  <c:v>0.87084870849999996</c:v>
                </c:pt>
                <c:pt idx="307">
                  <c:v>0.87084870849999996</c:v>
                </c:pt>
                <c:pt idx="308">
                  <c:v>0.87084870849999996</c:v>
                </c:pt>
                <c:pt idx="309">
                  <c:v>0.87084870849999996</c:v>
                </c:pt>
                <c:pt idx="310">
                  <c:v>0.86961869619999999</c:v>
                </c:pt>
                <c:pt idx="311">
                  <c:v>0.86961869619999999</c:v>
                </c:pt>
                <c:pt idx="312">
                  <c:v>0.86715867160000004</c:v>
                </c:pt>
                <c:pt idx="313">
                  <c:v>0.86715867160000004</c:v>
                </c:pt>
                <c:pt idx="314">
                  <c:v>0.86592865929999996</c:v>
                </c:pt>
                <c:pt idx="315">
                  <c:v>0.86592865929999996</c:v>
                </c:pt>
                <c:pt idx="316">
                  <c:v>0.86469864699999999</c:v>
                </c:pt>
                <c:pt idx="317">
                  <c:v>0.86469864699999999</c:v>
                </c:pt>
                <c:pt idx="318">
                  <c:v>0.86469864699999999</c:v>
                </c:pt>
                <c:pt idx="319">
                  <c:v>0.86469864699999999</c:v>
                </c:pt>
                <c:pt idx="320">
                  <c:v>0.86346863470000002</c:v>
                </c:pt>
                <c:pt idx="321">
                  <c:v>0.86346863470000002</c:v>
                </c:pt>
                <c:pt idx="322">
                  <c:v>0.86223862240000004</c:v>
                </c:pt>
                <c:pt idx="323">
                  <c:v>0.86223862240000004</c:v>
                </c:pt>
                <c:pt idx="324">
                  <c:v>0.86223862240000004</c:v>
                </c:pt>
                <c:pt idx="325">
                  <c:v>0.86223862240000004</c:v>
                </c:pt>
                <c:pt idx="326">
                  <c:v>0.86223862240000004</c:v>
                </c:pt>
                <c:pt idx="327">
                  <c:v>0.86223862240000004</c:v>
                </c:pt>
                <c:pt idx="328">
                  <c:v>0.86223862240000004</c:v>
                </c:pt>
                <c:pt idx="329">
                  <c:v>0.86223862240000004</c:v>
                </c:pt>
                <c:pt idx="330">
                  <c:v>0.86100861009999996</c:v>
                </c:pt>
                <c:pt idx="331">
                  <c:v>0.86100861009999996</c:v>
                </c:pt>
                <c:pt idx="332">
                  <c:v>0.86100861009999996</c:v>
                </c:pt>
                <c:pt idx="333">
                  <c:v>0.86100861009999996</c:v>
                </c:pt>
                <c:pt idx="334">
                  <c:v>0.86100861009999996</c:v>
                </c:pt>
                <c:pt idx="335">
                  <c:v>0.86100861009999996</c:v>
                </c:pt>
                <c:pt idx="336">
                  <c:v>0.85977859779999999</c:v>
                </c:pt>
                <c:pt idx="337">
                  <c:v>0.85977859779999999</c:v>
                </c:pt>
                <c:pt idx="338">
                  <c:v>0.85977859779999999</c:v>
                </c:pt>
                <c:pt idx="339">
                  <c:v>0.85977859779999999</c:v>
                </c:pt>
                <c:pt idx="340">
                  <c:v>0.85977859779999999</c:v>
                </c:pt>
                <c:pt idx="341">
                  <c:v>0.85977859779999999</c:v>
                </c:pt>
                <c:pt idx="342">
                  <c:v>0.85731857320000004</c:v>
                </c:pt>
                <c:pt idx="343">
                  <c:v>0.85731857320000004</c:v>
                </c:pt>
                <c:pt idx="344">
                  <c:v>0.85731857320000004</c:v>
                </c:pt>
                <c:pt idx="345">
                  <c:v>0.85731857320000004</c:v>
                </c:pt>
                <c:pt idx="346">
                  <c:v>0.85485854859999999</c:v>
                </c:pt>
                <c:pt idx="347">
                  <c:v>0.85485854859999999</c:v>
                </c:pt>
                <c:pt idx="348">
                  <c:v>0.85485854859999999</c:v>
                </c:pt>
                <c:pt idx="349">
                  <c:v>0.85485854859999999</c:v>
                </c:pt>
                <c:pt idx="350">
                  <c:v>0.85485854859999999</c:v>
                </c:pt>
                <c:pt idx="351">
                  <c:v>0.85485854859999999</c:v>
                </c:pt>
                <c:pt idx="352">
                  <c:v>0.85485854859999999</c:v>
                </c:pt>
                <c:pt idx="353">
                  <c:v>0.85485854859999999</c:v>
                </c:pt>
                <c:pt idx="354">
                  <c:v>0.85239852400000005</c:v>
                </c:pt>
                <c:pt idx="355">
                  <c:v>0.85239852400000005</c:v>
                </c:pt>
                <c:pt idx="356">
                  <c:v>0.85116851169999996</c:v>
                </c:pt>
                <c:pt idx="357">
                  <c:v>0.85116851169999996</c:v>
                </c:pt>
                <c:pt idx="358">
                  <c:v>0.84993849939999999</c:v>
                </c:pt>
                <c:pt idx="359">
                  <c:v>0.84993849939999999</c:v>
                </c:pt>
                <c:pt idx="360">
                  <c:v>0.84993849939999999</c:v>
                </c:pt>
                <c:pt idx="361">
                  <c:v>0.84993849939999999</c:v>
                </c:pt>
                <c:pt idx="362">
                  <c:v>0.84993849939999999</c:v>
                </c:pt>
                <c:pt idx="363">
                  <c:v>0.84993849939999999</c:v>
                </c:pt>
                <c:pt idx="364">
                  <c:v>0.84993849939999999</c:v>
                </c:pt>
                <c:pt idx="365">
                  <c:v>0.84993849939999999</c:v>
                </c:pt>
                <c:pt idx="366">
                  <c:v>0.84993849939999999</c:v>
                </c:pt>
                <c:pt idx="367">
                  <c:v>0.84993849939999999</c:v>
                </c:pt>
                <c:pt idx="368">
                  <c:v>0.84993849939999999</c:v>
                </c:pt>
                <c:pt idx="369">
                  <c:v>0.84993849939999999</c:v>
                </c:pt>
                <c:pt idx="370">
                  <c:v>0.84993849939999999</c:v>
                </c:pt>
                <c:pt idx="371">
                  <c:v>0.84993849939999999</c:v>
                </c:pt>
                <c:pt idx="372">
                  <c:v>0.84747847480000005</c:v>
                </c:pt>
                <c:pt idx="373">
                  <c:v>0.84747847480000005</c:v>
                </c:pt>
                <c:pt idx="374">
                  <c:v>0.84747847480000005</c:v>
                </c:pt>
                <c:pt idx="375">
                  <c:v>0.84747847480000005</c:v>
                </c:pt>
                <c:pt idx="376">
                  <c:v>0.84747847480000005</c:v>
                </c:pt>
                <c:pt idx="377">
                  <c:v>0.84747847480000005</c:v>
                </c:pt>
                <c:pt idx="378">
                  <c:v>0.84747847480000005</c:v>
                </c:pt>
                <c:pt idx="379">
                  <c:v>0.84747847480000005</c:v>
                </c:pt>
                <c:pt idx="380">
                  <c:v>0.84624846249999996</c:v>
                </c:pt>
                <c:pt idx="381">
                  <c:v>0.84624846249999996</c:v>
                </c:pt>
                <c:pt idx="382">
                  <c:v>0.84624846249999996</c:v>
                </c:pt>
                <c:pt idx="383">
                  <c:v>0.84624846249999996</c:v>
                </c:pt>
                <c:pt idx="384">
                  <c:v>0.84624846249999996</c:v>
                </c:pt>
                <c:pt idx="385">
                  <c:v>0.84624846249999996</c:v>
                </c:pt>
                <c:pt idx="386">
                  <c:v>0.84624846249999996</c:v>
                </c:pt>
                <c:pt idx="387">
                  <c:v>0.84624846249999996</c:v>
                </c:pt>
                <c:pt idx="388">
                  <c:v>0.84624846249999996</c:v>
                </c:pt>
                <c:pt idx="389">
                  <c:v>0.84624846249999996</c:v>
                </c:pt>
                <c:pt idx="390">
                  <c:v>0.84624846249999996</c:v>
                </c:pt>
                <c:pt idx="391">
                  <c:v>0.84624846249999996</c:v>
                </c:pt>
                <c:pt idx="392">
                  <c:v>0.84624846249999996</c:v>
                </c:pt>
                <c:pt idx="393">
                  <c:v>0.84624846249999996</c:v>
                </c:pt>
                <c:pt idx="394">
                  <c:v>0.84624846249999996</c:v>
                </c:pt>
                <c:pt idx="395">
                  <c:v>0.84624846249999996</c:v>
                </c:pt>
                <c:pt idx="396">
                  <c:v>0.84378843790000002</c:v>
                </c:pt>
                <c:pt idx="397">
                  <c:v>0.84378843790000002</c:v>
                </c:pt>
                <c:pt idx="398">
                  <c:v>0.84378843790000002</c:v>
                </c:pt>
                <c:pt idx="399">
                  <c:v>0.84378843790000002</c:v>
                </c:pt>
                <c:pt idx="400">
                  <c:v>0.84255842560000005</c:v>
                </c:pt>
                <c:pt idx="401">
                  <c:v>0.84255842560000005</c:v>
                </c:pt>
                <c:pt idx="402">
                  <c:v>0.84009840099999999</c:v>
                </c:pt>
                <c:pt idx="403">
                  <c:v>0.84009840099999999</c:v>
                </c:pt>
                <c:pt idx="404">
                  <c:v>0.83886838870000002</c:v>
                </c:pt>
                <c:pt idx="405">
                  <c:v>0.83886838870000002</c:v>
                </c:pt>
                <c:pt idx="406">
                  <c:v>0.83886838870000002</c:v>
                </c:pt>
                <c:pt idx="407">
                  <c:v>0.83886838870000002</c:v>
                </c:pt>
                <c:pt idx="408">
                  <c:v>0.83763837640000005</c:v>
                </c:pt>
                <c:pt idx="409">
                  <c:v>0.83763837640000005</c:v>
                </c:pt>
                <c:pt idx="410">
                  <c:v>0.8351783518</c:v>
                </c:pt>
                <c:pt idx="411">
                  <c:v>0.8351783518</c:v>
                </c:pt>
                <c:pt idx="412">
                  <c:v>0.83271832720000005</c:v>
                </c:pt>
                <c:pt idx="413">
                  <c:v>0.83271832720000005</c:v>
                </c:pt>
                <c:pt idx="414">
                  <c:v>0.8302583026</c:v>
                </c:pt>
                <c:pt idx="415">
                  <c:v>0.8302583026</c:v>
                </c:pt>
                <c:pt idx="416">
                  <c:v>0.82779827800000005</c:v>
                </c:pt>
                <c:pt idx="417">
                  <c:v>0.82779827800000005</c:v>
                </c:pt>
                <c:pt idx="418">
                  <c:v>0.82779827800000005</c:v>
                </c:pt>
                <c:pt idx="419">
                  <c:v>0.82779827800000005</c:v>
                </c:pt>
                <c:pt idx="420">
                  <c:v>0.82779827800000005</c:v>
                </c:pt>
                <c:pt idx="421">
                  <c:v>0.82779827800000005</c:v>
                </c:pt>
                <c:pt idx="422">
                  <c:v>0.82779827800000005</c:v>
                </c:pt>
                <c:pt idx="423">
                  <c:v>0.82779827800000005</c:v>
                </c:pt>
                <c:pt idx="424">
                  <c:v>0.82779827800000005</c:v>
                </c:pt>
                <c:pt idx="425">
                  <c:v>0.82779827800000005</c:v>
                </c:pt>
                <c:pt idx="426">
                  <c:v>0.82779827800000005</c:v>
                </c:pt>
                <c:pt idx="427">
                  <c:v>0.82779827800000005</c:v>
                </c:pt>
                <c:pt idx="428">
                  <c:v>0.82779827800000005</c:v>
                </c:pt>
                <c:pt idx="429">
                  <c:v>0.82779827800000005</c:v>
                </c:pt>
                <c:pt idx="430">
                  <c:v>0.82656826569999997</c:v>
                </c:pt>
                <c:pt idx="431">
                  <c:v>0.82656826569999997</c:v>
                </c:pt>
                <c:pt idx="432">
                  <c:v>0.82656826569999997</c:v>
                </c:pt>
                <c:pt idx="433">
                  <c:v>0.82656826569999997</c:v>
                </c:pt>
                <c:pt idx="434">
                  <c:v>0.82656826569999997</c:v>
                </c:pt>
                <c:pt idx="435">
                  <c:v>0.82656826569999997</c:v>
                </c:pt>
                <c:pt idx="436">
                  <c:v>0.82656826569999997</c:v>
                </c:pt>
                <c:pt idx="437">
                  <c:v>0.82656826569999997</c:v>
                </c:pt>
                <c:pt idx="438">
                  <c:v>0.82656826569999997</c:v>
                </c:pt>
                <c:pt idx="439">
                  <c:v>0.82656826569999997</c:v>
                </c:pt>
                <c:pt idx="440">
                  <c:v>0.8253382534</c:v>
                </c:pt>
                <c:pt idx="441">
                  <c:v>0.8253382534</c:v>
                </c:pt>
                <c:pt idx="442">
                  <c:v>0.8253382534</c:v>
                </c:pt>
                <c:pt idx="443">
                  <c:v>0.8253382534</c:v>
                </c:pt>
                <c:pt idx="444">
                  <c:v>0.82410824110000003</c:v>
                </c:pt>
                <c:pt idx="445">
                  <c:v>0.82410824110000003</c:v>
                </c:pt>
                <c:pt idx="446">
                  <c:v>0.82410824110000003</c:v>
                </c:pt>
                <c:pt idx="447">
                  <c:v>0.82410824110000003</c:v>
                </c:pt>
                <c:pt idx="448">
                  <c:v>0.82287822880000006</c:v>
                </c:pt>
                <c:pt idx="449">
                  <c:v>0.82287822880000006</c:v>
                </c:pt>
                <c:pt idx="450">
                  <c:v>0.82287822880000006</c:v>
                </c:pt>
                <c:pt idx="451">
                  <c:v>0.82287822880000006</c:v>
                </c:pt>
                <c:pt idx="452">
                  <c:v>0.82164821649999997</c:v>
                </c:pt>
                <c:pt idx="453">
                  <c:v>0.82164821649999997</c:v>
                </c:pt>
                <c:pt idx="454">
                  <c:v>0.82164821649999997</c:v>
                </c:pt>
                <c:pt idx="455">
                  <c:v>0.82164821649999997</c:v>
                </c:pt>
                <c:pt idx="456">
                  <c:v>0.82164821649999997</c:v>
                </c:pt>
                <c:pt idx="457">
                  <c:v>0.82164821649999997</c:v>
                </c:pt>
                <c:pt idx="458">
                  <c:v>0.8204182042</c:v>
                </c:pt>
                <c:pt idx="459">
                  <c:v>0.8204182042</c:v>
                </c:pt>
                <c:pt idx="460">
                  <c:v>0.8204182042</c:v>
                </c:pt>
                <c:pt idx="461">
                  <c:v>0.8204182042</c:v>
                </c:pt>
                <c:pt idx="462">
                  <c:v>0.81918819190000003</c:v>
                </c:pt>
                <c:pt idx="463">
                  <c:v>0.81918819190000003</c:v>
                </c:pt>
                <c:pt idx="464">
                  <c:v>0.81795817959999995</c:v>
                </c:pt>
                <c:pt idx="465">
                  <c:v>0.81795817959999995</c:v>
                </c:pt>
                <c:pt idx="466">
                  <c:v>0.81795817959999995</c:v>
                </c:pt>
                <c:pt idx="467">
                  <c:v>0.81795817959999995</c:v>
                </c:pt>
                <c:pt idx="468">
                  <c:v>0.81795817959999995</c:v>
                </c:pt>
                <c:pt idx="469">
                  <c:v>0.81795817959999995</c:v>
                </c:pt>
                <c:pt idx="470">
                  <c:v>0.81795817959999995</c:v>
                </c:pt>
                <c:pt idx="471">
                  <c:v>0.81795817959999995</c:v>
                </c:pt>
                <c:pt idx="472">
                  <c:v>0.81795817959999995</c:v>
                </c:pt>
                <c:pt idx="473">
                  <c:v>0.81795817959999995</c:v>
                </c:pt>
                <c:pt idx="474">
                  <c:v>0.81672816729999997</c:v>
                </c:pt>
                <c:pt idx="475">
                  <c:v>0.81672816729999997</c:v>
                </c:pt>
                <c:pt idx="476">
                  <c:v>0.81672816729999997</c:v>
                </c:pt>
                <c:pt idx="477">
                  <c:v>0.81672816729999997</c:v>
                </c:pt>
                <c:pt idx="478">
                  <c:v>0.81672816729999997</c:v>
                </c:pt>
                <c:pt idx="479">
                  <c:v>0.81672816729999997</c:v>
                </c:pt>
                <c:pt idx="480">
                  <c:v>0.81672816729999997</c:v>
                </c:pt>
                <c:pt idx="481">
                  <c:v>0.81672816729999997</c:v>
                </c:pt>
                <c:pt idx="482">
                  <c:v>0.81672816729999997</c:v>
                </c:pt>
                <c:pt idx="483">
                  <c:v>0.81672816729999997</c:v>
                </c:pt>
                <c:pt idx="484">
                  <c:v>0.815498155</c:v>
                </c:pt>
                <c:pt idx="485">
                  <c:v>0.815498155</c:v>
                </c:pt>
                <c:pt idx="486">
                  <c:v>0.81426814270000003</c:v>
                </c:pt>
                <c:pt idx="487">
                  <c:v>0.81426814270000003</c:v>
                </c:pt>
                <c:pt idx="488">
                  <c:v>0.81426814270000003</c:v>
                </c:pt>
                <c:pt idx="489">
                  <c:v>0.81426814270000003</c:v>
                </c:pt>
                <c:pt idx="490">
                  <c:v>0.81303813039999995</c:v>
                </c:pt>
                <c:pt idx="491">
                  <c:v>0.81303813039999995</c:v>
                </c:pt>
                <c:pt idx="492">
                  <c:v>0.8105781058</c:v>
                </c:pt>
                <c:pt idx="493">
                  <c:v>0.8105781058</c:v>
                </c:pt>
                <c:pt idx="494">
                  <c:v>0.8105781058</c:v>
                </c:pt>
                <c:pt idx="495">
                  <c:v>0.8105781058</c:v>
                </c:pt>
                <c:pt idx="496">
                  <c:v>0.80811808119999995</c:v>
                </c:pt>
                <c:pt idx="497">
                  <c:v>0.80811808119999995</c:v>
                </c:pt>
                <c:pt idx="498">
                  <c:v>0.80811808119999995</c:v>
                </c:pt>
                <c:pt idx="499">
                  <c:v>0.80811808119999995</c:v>
                </c:pt>
                <c:pt idx="500">
                  <c:v>0.80565805660000001</c:v>
                </c:pt>
                <c:pt idx="501">
                  <c:v>0.80565805660000001</c:v>
                </c:pt>
                <c:pt idx="502">
                  <c:v>0.80442804430000003</c:v>
                </c:pt>
                <c:pt idx="503">
                  <c:v>0.80442804430000003</c:v>
                </c:pt>
                <c:pt idx="504">
                  <c:v>0.80442804430000003</c:v>
                </c:pt>
                <c:pt idx="505">
                  <c:v>0.80442804430000003</c:v>
                </c:pt>
                <c:pt idx="506">
                  <c:v>0.80319803199999995</c:v>
                </c:pt>
                <c:pt idx="507">
                  <c:v>0.80319803199999995</c:v>
                </c:pt>
                <c:pt idx="508">
                  <c:v>0.80319803199999995</c:v>
                </c:pt>
                <c:pt idx="509">
                  <c:v>0.80319803199999995</c:v>
                </c:pt>
                <c:pt idx="510">
                  <c:v>0.80196801969999998</c:v>
                </c:pt>
                <c:pt idx="511">
                  <c:v>0.80196801969999998</c:v>
                </c:pt>
                <c:pt idx="512">
                  <c:v>0.79950799510000004</c:v>
                </c:pt>
                <c:pt idx="513">
                  <c:v>0.79950799510000004</c:v>
                </c:pt>
                <c:pt idx="514">
                  <c:v>0.79950799510000004</c:v>
                </c:pt>
                <c:pt idx="515">
                  <c:v>0.79950799510000004</c:v>
                </c:pt>
                <c:pt idx="516">
                  <c:v>0.79827798279999995</c:v>
                </c:pt>
                <c:pt idx="517">
                  <c:v>0.79827798279999995</c:v>
                </c:pt>
                <c:pt idx="518">
                  <c:v>0.79827798279999995</c:v>
                </c:pt>
                <c:pt idx="519">
                  <c:v>0.79827798279999995</c:v>
                </c:pt>
                <c:pt idx="520">
                  <c:v>0.79827798279999995</c:v>
                </c:pt>
                <c:pt idx="521">
                  <c:v>0.79827798279999995</c:v>
                </c:pt>
                <c:pt idx="522">
                  <c:v>0.79827798279999995</c:v>
                </c:pt>
                <c:pt idx="523">
                  <c:v>0.79827798279999995</c:v>
                </c:pt>
                <c:pt idx="524">
                  <c:v>0.79827798279999995</c:v>
                </c:pt>
                <c:pt idx="525">
                  <c:v>0.79827798279999995</c:v>
                </c:pt>
                <c:pt idx="526">
                  <c:v>0.79827798279999995</c:v>
                </c:pt>
                <c:pt idx="527">
                  <c:v>0.79827798279999995</c:v>
                </c:pt>
                <c:pt idx="528">
                  <c:v>0.79827798279999995</c:v>
                </c:pt>
                <c:pt idx="529">
                  <c:v>0.79827798279999995</c:v>
                </c:pt>
                <c:pt idx="530">
                  <c:v>0.7970403425</c:v>
                </c:pt>
                <c:pt idx="531">
                  <c:v>0.7970403425</c:v>
                </c:pt>
                <c:pt idx="532">
                  <c:v>0.7970403425</c:v>
                </c:pt>
                <c:pt idx="533">
                  <c:v>0.7970403425</c:v>
                </c:pt>
                <c:pt idx="534">
                  <c:v>0.7970403425</c:v>
                </c:pt>
                <c:pt idx="535">
                  <c:v>0.7970403425</c:v>
                </c:pt>
                <c:pt idx="536">
                  <c:v>0.7970403425</c:v>
                </c:pt>
                <c:pt idx="537">
                  <c:v>0.7970403425</c:v>
                </c:pt>
                <c:pt idx="538">
                  <c:v>0.79580077739999999</c:v>
                </c:pt>
                <c:pt idx="539">
                  <c:v>0.79580077739999999</c:v>
                </c:pt>
                <c:pt idx="540">
                  <c:v>0.79580077739999999</c:v>
                </c:pt>
                <c:pt idx="541">
                  <c:v>0.79580077739999999</c:v>
                </c:pt>
                <c:pt idx="542">
                  <c:v>0.79456121229999999</c:v>
                </c:pt>
                <c:pt idx="543">
                  <c:v>0.79456121229999999</c:v>
                </c:pt>
                <c:pt idx="544">
                  <c:v>0.79208208219999998</c:v>
                </c:pt>
                <c:pt idx="545">
                  <c:v>0.79208208219999998</c:v>
                </c:pt>
                <c:pt idx="546">
                  <c:v>0.79208208219999998</c:v>
                </c:pt>
                <c:pt idx="547">
                  <c:v>0.79208208219999998</c:v>
                </c:pt>
                <c:pt idx="548">
                  <c:v>0.79208208219999998</c:v>
                </c:pt>
                <c:pt idx="549">
                  <c:v>0.79208208219999998</c:v>
                </c:pt>
                <c:pt idx="550">
                  <c:v>0.79208208219999998</c:v>
                </c:pt>
                <c:pt idx="551">
                  <c:v>0.79208208219999998</c:v>
                </c:pt>
                <c:pt idx="552">
                  <c:v>0.79208208219999998</c:v>
                </c:pt>
                <c:pt idx="553">
                  <c:v>0.79208208219999998</c:v>
                </c:pt>
                <c:pt idx="554">
                  <c:v>0.79208208219999998</c:v>
                </c:pt>
                <c:pt idx="555">
                  <c:v>0.79208208219999998</c:v>
                </c:pt>
                <c:pt idx="556">
                  <c:v>0.79208208219999998</c:v>
                </c:pt>
                <c:pt idx="557">
                  <c:v>0.79208208219999998</c:v>
                </c:pt>
                <c:pt idx="558">
                  <c:v>0.79208208219999998</c:v>
                </c:pt>
                <c:pt idx="559">
                  <c:v>0.79208208219999998</c:v>
                </c:pt>
                <c:pt idx="560">
                  <c:v>0.79208208219999998</c:v>
                </c:pt>
                <c:pt idx="561">
                  <c:v>0.79208208219999998</c:v>
                </c:pt>
                <c:pt idx="562">
                  <c:v>0.79208208219999998</c:v>
                </c:pt>
                <c:pt idx="563">
                  <c:v>0.79208208219999998</c:v>
                </c:pt>
                <c:pt idx="564">
                  <c:v>0.79208208219999998</c:v>
                </c:pt>
                <c:pt idx="565">
                  <c:v>0.79208208219999998</c:v>
                </c:pt>
                <c:pt idx="566">
                  <c:v>0.79208208219999998</c:v>
                </c:pt>
                <c:pt idx="567">
                  <c:v>0.79208208219999998</c:v>
                </c:pt>
                <c:pt idx="568">
                  <c:v>0.79208208219999998</c:v>
                </c:pt>
                <c:pt idx="569">
                  <c:v>0.79208208219999998</c:v>
                </c:pt>
                <c:pt idx="570">
                  <c:v>0.79208208219999998</c:v>
                </c:pt>
                <c:pt idx="571">
                  <c:v>0.79208208219999998</c:v>
                </c:pt>
                <c:pt idx="572">
                  <c:v>0.78958340059999998</c:v>
                </c:pt>
                <c:pt idx="573">
                  <c:v>0.78958340059999998</c:v>
                </c:pt>
                <c:pt idx="574">
                  <c:v>0.78958340059999998</c:v>
                </c:pt>
                <c:pt idx="575">
                  <c:v>0.78958340059999998</c:v>
                </c:pt>
                <c:pt idx="576">
                  <c:v>0.78833207979999997</c:v>
                </c:pt>
                <c:pt idx="577">
                  <c:v>0.78833207979999997</c:v>
                </c:pt>
                <c:pt idx="578">
                  <c:v>0.78833207979999997</c:v>
                </c:pt>
                <c:pt idx="579">
                  <c:v>0.78833207979999997</c:v>
                </c:pt>
                <c:pt idx="580">
                  <c:v>0.78833207979999997</c:v>
                </c:pt>
                <c:pt idx="581">
                  <c:v>0.78833207979999997</c:v>
                </c:pt>
                <c:pt idx="582">
                  <c:v>0.78833207979999997</c:v>
                </c:pt>
                <c:pt idx="583">
                  <c:v>0.78833207979999997</c:v>
                </c:pt>
                <c:pt idx="584">
                  <c:v>0.78707876960000001</c:v>
                </c:pt>
                <c:pt idx="585">
                  <c:v>0.78707876960000001</c:v>
                </c:pt>
                <c:pt idx="586">
                  <c:v>0.78582545950000005</c:v>
                </c:pt>
                <c:pt idx="587">
                  <c:v>0.78582545950000005</c:v>
                </c:pt>
                <c:pt idx="588">
                  <c:v>0.78457214939999997</c:v>
                </c:pt>
                <c:pt idx="589">
                  <c:v>0.78457214939999997</c:v>
                </c:pt>
                <c:pt idx="590">
                  <c:v>0.78457214939999997</c:v>
                </c:pt>
                <c:pt idx="591">
                  <c:v>0.78457214939999997</c:v>
                </c:pt>
                <c:pt idx="592">
                  <c:v>0.78457214939999997</c:v>
                </c:pt>
                <c:pt idx="593">
                  <c:v>0.78457214939999997</c:v>
                </c:pt>
                <c:pt idx="594">
                  <c:v>0.78331683389999995</c:v>
                </c:pt>
                <c:pt idx="595">
                  <c:v>0.78331683389999995</c:v>
                </c:pt>
                <c:pt idx="596">
                  <c:v>0.78331683389999995</c:v>
                </c:pt>
                <c:pt idx="597">
                  <c:v>0.78331683389999995</c:v>
                </c:pt>
                <c:pt idx="598">
                  <c:v>0.78331683389999995</c:v>
                </c:pt>
                <c:pt idx="599">
                  <c:v>0.78331683389999995</c:v>
                </c:pt>
                <c:pt idx="600">
                  <c:v>0.78206151850000005</c:v>
                </c:pt>
                <c:pt idx="601">
                  <c:v>0.78206151850000005</c:v>
                </c:pt>
                <c:pt idx="602">
                  <c:v>0.78206151850000005</c:v>
                </c:pt>
                <c:pt idx="603">
                  <c:v>0.78206151850000005</c:v>
                </c:pt>
                <c:pt idx="604">
                  <c:v>0.78080620300000003</c:v>
                </c:pt>
                <c:pt idx="605">
                  <c:v>0.78080620300000003</c:v>
                </c:pt>
                <c:pt idx="606">
                  <c:v>0.78080620300000003</c:v>
                </c:pt>
                <c:pt idx="607">
                  <c:v>0.78080620300000003</c:v>
                </c:pt>
                <c:pt idx="608">
                  <c:v>0.77828747340000004</c:v>
                </c:pt>
                <c:pt idx="609">
                  <c:v>0.77828747340000004</c:v>
                </c:pt>
                <c:pt idx="610">
                  <c:v>0.77828747340000004</c:v>
                </c:pt>
                <c:pt idx="611">
                  <c:v>0.77828747340000004</c:v>
                </c:pt>
                <c:pt idx="612">
                  <c:v>0.77702606740000002</c:v>
                </c:pt>
                <c:pt idx="613">
                  <c:v>0.77702606740000002</c:v>
                </c:pt>
                <c:pt idx="614">
                  <c:v>0.77576261040000005</c:v>
                </c:pt>
                <c:pt idx="615">
                  <c:v>0.77576261040000005</c:v>
                </c:pt>
                <c:pt idx="616">
                  <c:v>0.77576261040000005</c:v>
                </c:pt>
                <c:pt idx="617">
                  <c:v>0.77576261040000005</c:v>
                </c:pt>
                <c:pt idx="618">
                  <c:v>0.77449709229999997</c:v>
                </c:pt>
                <c:pt idx="619">
                  <c:v>0.77449709229999997</c:v>
                </c:pt>
                <c:pt idx="620">
                  <c:v>0.77449709229999997</c:v>
                </c:pt>
                <c:pt idx="621">
                  <c:v>0.77449709229999997</c:v>
                </c:pt>
                <c:pt idx="622">
                  <c:v>0.77322534009999999</c:v>
                </c:pt>
                <c:pt idx="623">
                  <c:v>0.77322534009999999</c:v>
                </c:pt>
                <c:pt idx="624">
                  <c:v>0.77322534009999999</c:v>
                </c:pt>
                <c:pt idx="625">
                  <c:v>0.77322534009999999</c:v>
                </c:pt>
                <c:pt idx="626">
                  <c:v>0.77068183560000003</c:v>
                </c:pt>
                <c:pt idx="627">
                  <c:v>0.77068183560000003</c:v>
                </c:pt>
                <c:pt idx="628">
                  <c:v>0.77068183560000003</c:v>
                </c:pt>
                <c:pt idx="629">
                  <c:v>0.77068183560000003</c:v>
                </c:pt>
                <c:pt idx="630">
                  <c:v>0.77068183560000003</c:v>
                </c:pt>
                <c:pt idx="631">
                  <c:v>0.77068183560000003</c:v>
                </c:pt>
                <c:pt idx="632">
                  <c:v>0.77068183560000003</c:v>
                </c:pt>
                <c:pt idx="633">
                  <c:v>0.77068183560000003</c:v>
                </c:pt>
                <c:pt idx="634">
                  <c:v>0.77068183560000003</c:v>
                </c:pt>
                <c:pt idx="635">
                  <c:v>0.77068183560000003</c:v>
                </c:pt>
                <c:pt idx="636">
                  <c:v>0.77068183560000003</c:v>
                </c:pt>
                <c:pt idx="637">
                  <c:v>0.77068183560000003</c:v>
                </c:pt>
                <c:pt idx="638">
                  <c:v>0.77068183560000003</c:v>
                </c:pt>
                <c:pt idx="639">
                  <c:v>0.77068183560000003</c:v>
                </c:pt>
                <c:pt idx="640">
                  <c:v>0.77068183560000003</c:v>
                </c:pt>
                <c:pt idx="641">
                  <c:v>0.77068183560000003</c:v>
                </c:pt>
                <c:pt idx="642">
                  <c:v>0.7694016333</c:v>
                </c:pt>
                <c:pt idx="643">
                  <c:v>0.7694016333</c:v>
                </c:pt>
                <c:pt idx="644">
                  <c:v>0.76812143089999996</c:v>
                </c:pt>
                <c:pt idx="645">
                  <c:v>0.76812143089999996</c:v>
                </c:pt>
                <c:pt idx="646">
                  <c:v>0.76812143089999996</c:v>
                </c:pt>
                <c:pt idx="647">
                  <c:v>0.76812143089999996</c:v>
                </c:pt>
                <c:pt idx="648">
                  <c:v>0.76683694690000004</c:v>
                </c:pt>
                <c:pt idx="649">
                  <c:v>0.76683694690000004</c:v>
                </c:pt>
                <c:pt idx="650">
                  <c:v>0.76683694690000004</c:v>
                </c:pt>
                <c:pt idx="651">
                  <c:v>0.76683694690000004</c:v>
                </c:pt>
                <c:pt idx="652">
                  <c:v>0.76554597560000004</c:v>
                </c:pt>
                <c:pt idx="653">
                  <c:v>0.76554597560000004</c:v>
                </c:pt>
                <c:pt idx="654">
                  <c:v>0.76425500430000004</c:v>
                </c:pt>
                <c:pt idx="655">
                  <c:v>0.76425500430000004</c:v>
                </c:pt>
                <c:pt idx="656">
                  <c:v>0.76425500430000004</c:v>
                </c:pt>
                <c:pt idx="657">
                  <c:v>0.76425500430000004</c:v>
                </c:pt>
                <c:pt idx="658">
                  <c:v>0.76296184860000005</c:v>
                </c:pt>
                <c:pt idx="659">
                  <c:v>0.76296184860000005</c:v>
                </c:pt>
                <c:pt idx="660">
                  <c:v>0.76296184860000005</c:v>
                </c:pt>
                <c:pt idx="661">
                  <c:v>0.76296184860000005</c:v>
                </c:pt>
                <c:pt idx="662">
                  <c:v>0.76166649740000003</c:v>
                </c:pt>
                <c:pt idx="663">
                  <c:v>0.76166649740000003</c:v>
                </c:pt>
                <c:pt idx="664">
                  <c:v>0.76166649740000003</c:v>
                </c:pt>
                <c:pt idx="665">
                  <c:v>0.76166649740000003</c:v>
                </c:pt>
                <c:pt idx="666">
                  <c:v>0.76166649740000003</c:v>
                </c:pt>
                <c:pt idx="667">
                  <c:v>0.76166649740000003</c:v>
                </c:pt>
                <c:pt idx="668">
                  <c:v>0.76166649740000003</c:v>
                </c:pt>
                <c:pt idx="669">
                  <c:v>0.76166649740000003</c:v>
                </c:pt>
                <c:pt idx="670">
                  <c:v>0.76036893949999995</c:v>
                </c:pt>
                <c:pt idx="671">
                  <c:v>0.76036893949999995</c:v>
                </c:pt>
                <c:pt idx="672">
                  <c:v>0.76036893949999995</c:v>
                </c:pt>
                <c:pt idx="673">
                  <c:v>0.76036893949999995</c:v>
                </c:pt>
                <c:pt idx="674">
                  <c:v>0.76036893949999995</c:v>
                </c:pt>
                <c:pt idx="675">
                  <c:v>0.76036893949999995</c:v>
                </c:pt>
                <c:pt idx="676">
                  <c:v>0.75907138159999998</c:v>
                </c:pt>
                <c:pt idx="677">
                  <c:v>0.75907138159999998</c:v>
                </c:pt>
                <c:pt idx="678">
                  <c:v>0.75777382370000002</c:v>
                </c:pt>
                <c:pt idx="679">
                  <c:v>0.75777382370000002</c:v>
                </c:pt>
                <c:pt idx="680">
                  <c:v>0.75777382370000002</c:v>
                </c:pt>
                <c:pt idx="681">
                  <c:v>0.75777382370000002</c:v>
                </c:pt>
                <c:pt idx="682">
                  <c:v>0.75777382370000002</c:v>
                </c:pt>
                <c:pt idx="683">
                  <c:v>0.75777382370000002</c:v>
                </c:pt>
                <c:pt idx="684">
                  <c:v>0.75777382370000002</c:v>
                </c:pt>
                <c:pt idx="685">
                  <c:v>0.75777382370000002</c:v>
                </c:pt>
                <c:pt idx="686">
                  <c:v>0.75777382370000002</c:v>
                </c:pt>
                <c:pt idx="687">
                  <c:v>0.75777382370000002</c:v>
                </c:pt>
                <c:pt idx="688">
                  <c:v>0.75647626580000005</c:v>
                </c:pt>
                <c:pt idx="689">
                  <c:v>0.75647626580000005</c:v>
                </c:pt>
                <c:pt idx="690">
                  <c:v>0.75647626580000005</c:v>
                </c:pt>
                <c:pt idx="691">
                  <c:v>0.75647626580000005</c:v>
                </c:pt>
                <c:pt idx="692">
                  <c:v>0.75647626580000005</c:v>
                </c:pt>
                <c:pt idx="693">
                  <c:v>0.75647626580000005</c:v>
                </c:pt>
                <c:pt idx="694">
                  <c:v>0.75647626580000005</c:v>
                </c:pt>
                <c:pt idx="695">
                  <c:v>0.75647626580000005</c:v>
                </c:pt>
                <c:pt idx="696">
                  <c:v>0.75647626580000005</c:v>
                </c:pt>
                <c:pt idx="697">
                  <c:v>0.75647626580000005</c:v>
                </c:pt>
                <c:pt idx="698">
                  <c:v>0.75647626580000005</c:v>
                </c:pt>
                <c:pt idx="699">
                  <c:v>0.75647626580000005</c:v>
                </c:pt>
                <c:pt idx="700">
                  <c:v>0.75647626580000005</c:v>
                </c:pt>
                <c:pt idx="701">
                  <c:v>0.75647626580000005</c:v>
                </c:pt>
                <c:pt idx="702">
                  <c:v>0.75647626580000005</c:v>
                </c:pt>
                <c:pt idx="703">
                  <c:v>0.75647626580000005</c:v>
                </c:pt>
                <c:pt idx="704">
                  <c:v>0.75517199629999998</c:v>
                </c:pt>
                <c:pt idx="705">
                  <c:v>0.75517199629999998</c:v>
                </c:pt>
                <c:pt idx="706">
                  <c:v>0.75517199629999998</c:v>
                </c:pt>
                <c:pt idx="707">
                  <c:v>0.75517199629999998</c:v>
                </c:pt>
                <c:pt idx="708">
                  <c:v>0.75517199629999998</c:v>
                </c:pt>
                <c:pt idx="709">
                  <c:v>0.75517199629999998</c:v>
                </c:pt>
                <c:pt idx="710">
                  <c:v>0.75386547039999996</c:v>
                </c:pt>
                <c:pt idx="711">
                  <c:v>0.75386547039999996</c:v>
                </c:pt>
                <c:pt idx="712">
                  <c:v>0.75386547039999996</c:v>
                </c:pt>
                <c:pt idx="713">
                  <c:v>0.75386547039999996</c:v>
                </c:pt>
                <c:pt idx="714">
                  <c:v>0.75386547039999996</c:v>
                </c:pt>
                <c:pt idx="715">
                  <c:v>0.75386547039999996</c:v>
                </c:pt>
                <c:pt idx="716">
                  <c:v>0.75255894450000005</c:v>
                </c:pt>
                <c:pt idx="717">
                  <c:v>0.75255894450000005</c:v>
                </c:pt>
                <c:pt idx="718">
                  <c:v>0.75255894450000005</c:v>
                </c:pt>
                <c:pt idx="719">
                  <c:v>0.75255894450000005</c:v>
                </c:pt>
                <c:pt idx="720">
                  <c:v>0.75255894450000005</c:v>
                </c:pt>
                <c:pt idx="721">
                  <c:v>0.75255894450000005</c:v>
                </c:pt>
                <c:pt idx="722">
                  <c:v>0.75255894450000005</c:v>
                </c:pt>
                <c:pt idx="723">
                  <c:v>0.75255894450000005</c:v>
                </c:pt>
                <c:pt idx="724">
                  <c:v>0.75125241850000002</c:v>
                </c:pt>
                <c:pt idx="725">
                  <c:v>0.75125241850000002</c:v>
                </c:pt>
                <c:pt idx="726">
                  <c:v>0.7499458926</c:v>
                </c:pt>
                <c:pt idx="727">
                  <c:v>0.7499458926</c:v>
                </c:pt>
                <c:pt idx="728">
                  <c:v>0.74863936659999997</c:v>
                </c:pt>
                <c:pt idx="729">
                  <c:v>0.74863936659999997</c:v>
                </c:pt>
                <c:pt idx="730">
                  <c:v>0.74863936659999997</c:v>
                </c:pt>
                <c:pt idx="731">
                  <c:v>0.74863936659999997</c:v>
                </c:pt>
                <c:pt idx="732">
                  <c:v>0.74863936659999997</c:v>
                </c:pt>
                <c:pt idx="733">
                  <c:v>0.74863936659999997</c:v>
                </c:pt>
                <c:pt idx="734">
                  <c:v>0.74863936659999997</c:v>
                </c:pt>
                <c:pt idx="735">
                  <c:v>0.74863936659999997</c:v>
                </c:pt>
                <c:pt idx="736">
                  <c:v>0.74863936659999997</c:v>
                </c:pt>
                <c:pt idx="737">
                  <c:v>0.74863936659999997</c:v>
                </c:pt>
                <c:pt idx="738">
                  <c:v>0.74863936659999997</c:v>
                </c:pt>
                <c:pt idx="739">
                  <c:v>0.74863936659999997</c:v>
                </c:pt>
                <c:pt idx="740">
                  <c:v>0.74863936659999997</c:v>
                </c:pt>
                <c:pt idx="741">
                  <c:v>0.74863936659999997</c:v>
                </c:pt>
                <c:pt idx="742">
                  <c:v>0.74732596419999997</c:v>
                </c:pt>
                <c:pt idx="743">
                  <c:v>0.74732596419999997</c:v>
                </c:pt>
                <c:pt idx="744">
                  <c:v>0.74732596419999997</c:v>
                </c:pt>
                <c:pt idx="745">
                  <c:v>0.74732596419999997</c:v>
                </c:pt>
                <c:pt idx="746">
                  <c:v>0.74601024950000006</c:v>
                </c:pt>
                <c:pt idx="747">
                  <c:v>0.74601024950000006</c:v>
                </c:pt>
                <c:pt idx="748">
                  <c:v>0.74601024950000006</c:v>
                </c:pt>
                <c:pt idx="749">
                  <c:v>0.74601024950000006</c:v>
                </c:pt>
                <c:pt idx="750">
                  <c:v>0.74337417090000002</c:v>
                </c:pt>
                <c:pt idx="751">
                  <c:v>0.74337417090000002</c:v>
                </c:pt>
                <c:pt idx="752">
                  <c:v>0.74337417090000002</c:v>
                </c:pt>
                <c:pt idx="753">
                  <c:v>0.74337417090000002</c:v>
                </c:pt>
                <c:pt idx="754">
                  <c:v>0.74337417090000002</c:v>
                </c:pt>
                <c:pt idx="755">
                  <c:v>0.74337417090000002</c:v>
                </c:pt>
                <c:pt idx="756">
                  <c:v>0.74337417090000002</c:v>
                </c:pt>
                <c:pt idx="757">
                  <c:v>0.74337417090000002</c:v>
                </c:pt>
                <c:pt idx="758">
                  <c:v>0.74337417090000002</c:v>
                </c:pt>
                <c:pt idx="759">
                  <c:v>0.74337417090000002</c:v>
                </c:pt>
                <c:pt idx="760">
                  <c:v>0.74337417090000002</c:v>
                </c:pt>
                <c:pt idx="761">
                  <c:v>0.74337417090000002</c:v>
                </c:pt>
                <c:pt idx="762">
                  <c:v>0.74337417090000002</c:v>
                </c:pt>
                <c:pt idx="763">
                  <c:v>0.74337417090000002</c:v>
                </c:pt>
                <c:pt idx="764">
                  <c:v>0.74337417090000002</c:v>
                </c:pt>
                <c:pt idx="765">
                  <c:v>0.74337417090000002</c:v>
                </c:pt>
                <c:pt idx="766">
                  <c:v>0.74337417090000002</c:v>
                </c:pt>
                <c:pt idx="767">
                  <c:v>0.74337417090000002</c:v>
                </c:pt>
                <c:pt idx="768">
                  <c:v>0.74337417090000002</c:v>
                </c:pt>
                <c:pt idx="769">
                  <c:v>0.74337417090000002</c:v>
                </c:pt>
                <c:pt idx="770">
                  <c:v>0.74337417090000002</c:v>
                </c:pt>
                <c:pt idx="771">
                  <c:v>0.74337417090000002</c:v>
                </c:pt>
                <c:pt idx="772">
                  <c:v>0.742037167</c:v>
                </c:pt>
                <c:pt idx="773">
                  <c:v>0.742037167</c:v>
                </c:pt>
                <c:pt idx="774">
                  <c:v>0.742037167</c:v>
                </c:pt>
                <c:pt idx="775">
                  <c:v>0.742037167</c:v>
                </c:pt>
                <c:pt idx="776">
                  <c:v>0.742037167</c:v>
                </c:pt>
                <c:pt idx="777">
                  <c:v>0.742037167</c:v>
                </c:pt>
                <c:pt idx="778">
                  <c:v>0.74069532760000001</c:v>
                </c:pt>
                <c:pt idx="779">
                  <c:v>0.74069532760000001</c:v>
                </c:pt>
                <c:pt idx="780">
                  <c:v>0.73801164890000004</c:v>
                </c:pt>
                <c:pt idx="781">
                  <c:v>0.73801164890000004</c:v>
                </c:pt>
                <c:pt idx="782">
                  <c:v>0.73801164890000004</c:v>
                </c:pt>
                <c:pt idx="783">
                  <c:v>0.73801164890000004</c:v>
                </c:pt>
                <c:pt idx="784">
                  <c:v>0.73801164890000004</c:v>
                </c:pt>
                <c:pt idx="785">
                  <c:v>0.73801164890000004</c:v>
                </c:pt>
                <c:pt idx="786">
                  <c:v>0.73801164890000004</c:v>
                </c:pt>
                <c:pt idx="787">
                  <c:v>0.73801164890000004</c:v>
                </c:pt>
                <c:pt idx="788">
                  <c:v>0.73801164890000004</c:v>
                </c:pt>
                <c:pt idx="789">
                  <c:v>0.73801164890000004</c:v>
                </c:pt>
                <c:pt idx="790">
                  <c:v>0.73801164890000004</c:v>
                </c:pt>
                <c:pt idx="791">
                  <c:v>0.73801164890000004</c:v>
                </c:pt>
                <c:pt idx="792">
                  <c:v>0.73801164890000004</c:v>
                </c:pt>
                <c:pt idx="793">
                  <c:v>0.73801164890000004</c:v>
                </c:pt>
                <c:pt idx="794">
                  <c:v>0.73801164890000004</c:v>
                </c:pt>
                <c:pt idx="795">
                  <c:v>0.73801164890000004</c:v>
                </c:pt>
                <c:pt idx="796">
                  <c:v>0.73801164890000004</c:v>
                </c:pt>
                <c:pt idx="797">
                  <c:v>0.73801164890000004</c:v>
                </c:pt>
                <c:pt idx="798">
                  <c:v>0.73666491229999997</c:v>
                </c:pt>
                <c:pt idx="799">
                  <c:v>0.73666491229999997</c:v>
                </c:pt>
                <c:pt idx="800">
                  <c:v>0.73531817570000002</c:v>
                </c:pt>
                <c:pt idx="801">
                  <c:v>0.73531817570000002</c:v>
                </c:pt>
                <c:pt idx="802">
                  <c:v>0.73531817570000002</c:v>
                </c:pt>
                <c:pt idx="803">
                  <c:v>0.73531817570000002</c:v>
                </c:pt>
                <c:pt idx="804">
                  <c:v>0.73531817570000002</c:v>
                </c:pt>
                <c:pt idx="805">
                  <c:v>0.73531817570000002</c:v>
                </c:pt>
                <c:pt idx="806">
                  <c:v>0.73396648789999996</c:v>
                </c:pt>
                <c:pt idx="807">
                  <c:v>0.73396648789999996</c:v>
                </c:pt>
                <c:pt idx="808">
                  <c:v>0.73126311219999995</c:v>
                </c:pt>
                <c:pt idx="809">
                  <c:v>0.73126311219999995</c:v>
                </c:pt>
                <c:pt idx="810">
                  <c:v>0.72584634849999996</c:v>
                </c:pt>
                <c:pt idx="811">
                  <c:v>0.72584634849999996</c:v>
                </c:pt>
                <c:pt idx="812">
                  <c:v>0.72584634849999996</c:v>
                </c:pt>
                <c:pt idx="813">
                  <c:v>0.72584634849999996</c:v>
                </c:pt>
                <c:pt idx="814">
                  <c:v>0.72584634849999996</c:v>
                </c:pt>
                <c:pt idx="815">
                  <c:v>0.72584634849999996</c:v>
                </c:pt>
                <c:pt idx="816">
                  <c:v>0.72584634849999996</c:v>
                </c:pt>
                <c:pt idx="817">
                  <c:v>0.72584634849999996</c:v>
                </c:pt>
                <c:pt idx="818">
                  <c:v>0.72584634849999996</c:v>
                </c:pt>
                <c:pt idx="819">
                  <c:v>0.72584634849999996</c:v>
                </c:pt>
                <c:pt idx="820">
                  <c:v>0.72584634849999996</c:v>
                </c:pt>
                <c:pt idx="821">
                  <c:v>0.72584634849999996</c:v>
                </c:pt>
                <c:pt idx="822">
                  <c:v>0.72448453540000002</c:v>
                </c:pt>
                <c:pt idx="823">
                  <c:v>0.72448453540000002</c:v>
                </c:pt>
                <c:pt idx="824">
                  <c:v>0.72312015780000005</c:v>
                </c:pt>
                <c:pt idx="825">
                  <c:v>0.72312015780000005</c:v>
                </c:pt>
                <c:pt idx="826">
                  <c:v>0.72312015780000005</c:v>
                </c:pt>
                <c:pt idx="827">
                  <c:v>0.72312015780000005</c:v>
                </c:pt>
                <c:pt idx="828">
                  <c:v>0.72312015780000005</c:v>
                </c:pt>
                <c:pt idx="829">
                  <c:v>0.72312015780000005</c:v>
                </c:pt>
                <c:pt idx="830">
                  <c:v>0.72312015780000005</c:v>
                </c:pt>
                <c:pt idx="831">
                  <c:v>0.72312015780000005</c:v>
                </c:pt>
                <c:pt idx="832">
                  <c:v>0.72312015780000005</c:v>
                </c:pt>
                <c:pt idx="833">
                  <c:v>0.72312015780000005</c:v>
                </c:pt>
                <c:pt idx="834">
                  <c:v>0.72312015780000005</c:v>
                </c:pt>
                <c:pt idx="835">
                  <c:v>0.72312015780000005</c:v>
                </c:pt>
                <c:pt idx="836">
                  <c:v>0.72312015780000005</c:v>
                </c:pt>
                <c:pt idx="837">
                  <c:v>0.72312015780000005</c:v>
                </c:pt>
                <c:pt idx="838">
                  <c:v>0.72312015780000005</c:v>
                </c:pt>
                <c:pt idx="839">
                  <c:v>0.72312015780000005</c:v>
                </c:pt>
                <c:pt idx="840">
                  <c:v>0.72312015780000005</c:v>
                </c:pt>
                <c:pt idx="841">
                  <c:v>0.72312015780000005</c:v>
                </c:pt>
                <c:pt idx="842">
                  <c:v>0.72312015780000005</c:v>
                </c:pt>
                <c:pt idx="843">
                  <c:v>0.72312015780000005</c:v>
                </c:pt>
                <c:pt idx="844">
                  <c:v>0.72175061200000001</c:v>
                </c:pt>
                <c:pt idx="845">
                  <c:v>0.72175061200000001</c:v>
                </c:pt>
                <c:pt idx="846">
                  <c:v>0.72175061200000001</c:v>
                </c:pt>
                <c:pt idx="847">
                  <c:v>0.72175061200000001</c:v>
                </c:pt>
                <c:pt idx="848">
                  <c:v>0.72175061200000001</c:v>
                </c:pt>
                <c:pt idx="849">
                  <c:v>0.72175061200000001</c:v>
                </c:pt>
                <c:pt idx="850">
                  <c:v>0.72175061200000001</c:v>
                </c:pt>
                <c:pt idx="851">
                  <c:v>0.72175061200000001</c:v>
                </c:pt>
                <c:pt idx="852">
                  <c:v>0.72037846260000005</c:v>
                </c:pt>
                <c:pt idx="853">
                  <c:v>0.72037846260000005</c:v>
                </c:pt>
                <c:pt idx="854">
                  <c:v>0.72037846260000005</c:v>
                </c:pt>
                <c:pt idx="855">
                  <c:v>0.72037846260000005</c:v>
                </c:pt>
                <c:pt idx="856">
                  <c:v>0.72037846260000005</c:v>
                </c:pt>
                <c:pt idx="857">
                  <c:v>0.72037846260000005</c:v>
                </c:pt>
                <c:pt idx="858">
                  <c:v>0.72037846260000005</c:v>
                </c:pt>
                <c:pt idx="859">
                  <c:v>0.72037846260000005</c:v>
                </c:pt>
                <c:pt idx="860">
                  <c:v>0.72037846260000005</c:v>
                </c:pt>
                <c:pt idx="861">
                  <c:v>0.72037846260000005</c:v>
                </c:pt>
                <c:pt idx="862">
                  <c:v>0.72037846260000005</c:v>
                </c:pt>
                <c:pt idx="863">
                  <c:v>0.72037846260000005</c:v>
                </c:pt>
                <c:pt idx="864">
                  <c:v>0.72037846260000005</c:v>
                </c:pt>
                <c:pt idx="865">
                  <c:v>0.72037846260000005</c:v>
                </c:pt>
                <c:pt idx="866">
                  <c:v>0.71899577839999995</c:v>
                </c:pt>
                <c:pt idx="867">
                  <c:v>0.71899577839999995</c:v>
                </c:pt>
                <c:pt idx="868">
                  <c:v>0.71899577839999995</c:v>
                </c:pt>
                <c:pt idx="869">
                  <c:v>0.71899577839999995</c:v>
                </c:pt>
                <c:pt idx="870">
                  <c:v>0.71899577839999995</c:v>
                </c:pt>
                <c:pt idx="871">
                  <c:v>0.71899577839999995</c:v>
                </c:pt>
                <c:pt idx="872">
                  <c:v>0.71899577839999995</c:v>
                </c:pt>
                <c:pt idx="873">
                  <c:v>0.71899577839999995</c:v>
                </c:pt>
                <c:pt idx="874">
                  <c:v>0.71899577839999995</c:v>
                </c:pt>
                <c:pt idx="875">
                  <c:v>0.71899577839999995</c:v>
                </c:pt>
                <c:pt idx="876">
                  <c:v>0.71899577839999995</c:v>
                </c:pt>
                <c:pt idx="877">
                  <c:v>0.71899577839999995</c:v>
                </c:pt>
                <c:pt idx="878">
                  <c:v>0.71761043000000002</c:v>
                </c:pt>
                <c:pt idx="879">
                  <c:v>0.71761043000000002</c:v>
                </c:pt>
                <c:pt idx="880">
                  <c:v>0.71622508169999999</c:v>
                </c:pt>
                <c:pt idx="881">
                  <c:v>0.71622508169999999</c:v>
                </c:pt>
                <c:pt idx="882">
                  <c:v>0.71622508169999999</c:v>
                </c:pt>
                <c:pt idx="883">
                  <c:v>0.71622508169999999</c:v>
                </c:pt>
                <c:pt idx="884">
                  <c:v>0.71622508169999999</c:v>
                </c:pt>
                <c:pt idx="885">
                  <c:v>0.71622508169999999</c:v>
                </c:pt>
                <c:pt idx="886">
                  <c:v>0.71622508169999999</c:v>
                </c:pt>
                <c:pt idx="887">
                  <c:v>0.71622508169999999</c:v>
                </c:pt>
                <c:pt idx="888">
                  <c:v>0.71483973339999995</c:v>
                </c:pt>
                <c:pt idx="889">
                  <c:v>0.71483973339999995</c:v>
                </c:pt>
                <c:pt idx="890">
                  <c:v>0.71483973339999995</c:v>
                </c:pt>
                <c:pt idx="891">
                  <c:v>0.71483973339999995</c:v>
                </c:pt>
                <c:pt idx="892">
                  <c:v>0.71483973339999995</c:v>
                </c:pt>
                <c:pt idx="893">
                  <c:v>0.71483973339999995</c:v>
                </c:pt>
                <c:pt idx="894">
                  <c:v>0.71483973339999995</c:v>
                </c:pt>
                <c:pt idx="895">
                  <c:v>0.71483973339999995</c:v>
                </c:pt>
                <c:pt idx="896">
                  <c:v>0.71344356200000003</c:v>
                </c:pt>
                <c:pt idx="897">
                  <c:v>0.71344356200000003</c:v>
                </c:pt>
                <c:pt idx="898">
                  <c:v>0.71344356200000003</c:v>
                </c:pt>
                <c:pt idx="899">
                  <c:v>0.71344356200000003</c:v>
                </c:pt>
                <c:pt idx="900">
                  <c:v>0.71344356200000003</c:v>
                </c:pt>
                <c:pt idx="901">
                  <c:v>0.71344356200000003</c:v>
                </c:pt>
                <c:pt idx="902">
                  <c:v>0.71344356200000003</c:v>
                </c:pt>
                <c:pt idx="903">
                  <c:v>0.71344356200000003</c:v>
                </c:pt>
                <c:pt idx="904">
                  <c:v>0.71064024749999999</c:v>
                </c:pt>
                <c:pt idx="905">
                  <c:v>0.71064024749999999</c:v>
                </c:pt>
                <c:pt idx="906">
                  <c:v>0.70923582009999997</c:v>
                </c:pt>
                <c:pt idx="907">
                  <c:v>0.70923582009999997</c:v>
                </c:pt>
                <c:pt idx="908">
                  <c:v>0.70782860619999999</c:v>
                </c:pt>
                <c:pt idx="909">
                  <c:v>0.70782860619999999</c:v>
                </c:pt>
                <c:pt idx="910">
                  <c:v>0.70782860619999999</c:v>
                </c:pt>
                <c:pt idx="911">
                  <c:v>0.70782860619999999</c:v>
                </c:pt>
                <c:pt idx="912">
                  <c:v>0.70782860619999999</c:v>
                </c:pt>
                <c:pt idx="913">
                  <c:v>0.70782860619999999</c:v>
                </c:pt>
                <c:pt idx="914">
                  <c:v>0.70782860619999999</c:v>
                </c:pt>
                <c:pt idx="915">
                  <c:v>0.70782860619999999</c:v>
                </c:pt>
                <c:pt idx="916">
                  <c:v>0.70782860619999999</c:v>
                </c:pt>
                <c:pt idx="917">
                  <c:v>0.70782860619999999</c:v>
                </c:pt>
                <c:pt idx="918">
                  <c:v>0.70782860619999999</c:v>
                </c:pt>
                <c:pt idx="919">
                  <c:v>0.70782860619999999</c:v>
                </c:pt>
                <c:pt idx="920">
                  <c:v>0.70782860619999999</c:v>
                </c:pt>
                <c:pt idx="921">
                  <c:v>0.70782860619999999</c:v>
                </c:pt>
                <c:pt idx="922">
                  <c:v>0.70641011200000003</c:v>
                </c:pt>
                <c:pt idx="923">
                  <c:v>0.70641011200000003</c:v>
                </c:pt>
                <c:pt idx="924">
                  <c:v>0.70641011200000003</c:v>
                </c:pt>
                <c:pt idx="925">
                  <c:v>0.70641011200000003</c:v>
                </c:pt>
                <c:pt idx="926">
                  <c:v>0.70641011200000003</c:v>
                </c:pt>
                <c:pt idx="927">
                  <c:v>0.70641011200000003</c:v>
                </c:pt>
                <c:pt idx="928">
                  <c:v>0.70641011200000003</c:v>
                </c:pt>
                <c:pt idx="929">
                  <c:v>0.70641011200000003</c:v>
                </c:pt>
                <c:pt idx="930">
                  <c:v>0.70641011200000003</c:v>
                </c:pt>
                <c:pt idx="931">
                  <c:v>0.70641011200000003</c:v>
                </c:pt>
                <c:pt idx="932">
                  <c:v>0.70498876369999997</c:v>
                </c:pt>
                <c:pt idx="933">
                  <c:v>0.70498876369999997</c:v>
                </c:pt>
                <c:pt idx="934">
                  <c:v>0.70498876369999997</c:v>
                </c:pt>
                <c:pt idx="935">
                  <c:v>0.70498876369999997</c:v>
                </c:pt>
                <c:pt idx="936">
                  <c:v>0.70498876369999997</c:v>
                </c:pt>
                <c:pt idx="937">
                  <c:v>0.70498876369999997</c:v>
                </c:pt>
                <c:pt idx="938">
                  <c:v>0.70356454390000001</c:v>
                </c:pt>
                <c:pt idx="939">
                  <c:v>0.70356454390000001</c:v>
                </c:pt>
                <c:pt idx="940">
                  <c:v>0.70214032420000005</c:v>
                </c:pt>
                <c:pt idx="941">
                  <c:v>0.70214032420000005</c:v>
                </c:pt>
                <c:pt idx="942">
                  <c:v>0.70214032420000005</c:v>
                </c:pt>
                <c:pt idx="943">
                  <c:v>0.70214032420000005</c:v>
                </c:pt>
                <c:pt idx="944">
                  <c:v>0.70214032420000005</c:v>
                </c:pt>
                <c:pt idx="945">
                  <c:v>0.70214032420000005</c:v>
                </c:pt>
                <c:pt idx="946">
                  <c:v>0.70214032420000005</c:v>
                </c:pt>
                <c:pt idx="947">
                  <c:v>0.70214032420000005</c:v>
                </c:pt>
                <c:pt idx="948">
                  <c:v>0.70214032420000005</c:v>
                </c:pt>
                <c:pt idx="949">
                  <c:v>0.70214032420000005</c:v>
                </c:pt>
                <c:pt idx="950">
                  <c:v>0.70214032420000005</c:v>
                </c:pt>
                <c:pt idx="951">
                  <c:v>0.70214032420000005</c:v>
                </c:pt>
                <c:pt idx="952">
                  <c:v>0.70071030320000005</c:v>
                </c:pt>
                <c:pt idx="953">
                  <c:v>0.70071030320000005</c:v>
                </c:pt>
                <c:pt idx="954">
                  <c:v>0.69784441239999995</c:v>
                </c:pt>
                <c:pt idx="955">
                  <c:v>0.69784441239999995</c:v>
                </c:pt>
                <c:pt idx="956">
                  <c:v>0.69784441239999995</c:v>
                </c:pt>
                <c:pt idx="957">
                  <c:v>0.69784441239999995</c:v>
                </c:pt>
                <c:pt idx="958">
                  <c:v>0.69641146700000001</c:v>
                </c:pt>
                <c:pt idx="959">
                  <c:v>0.69641146700000001</c:v>
                </c:pt>
                <c:pt idx="960">
                  <c:v>0.69641146700000001</c:v>
                </c:pt>
                <c:pt idx="961">
                  <c:v>0.69641146700000001</c:v>
                </c:pt>
                <c:pt idx="962">
                  <c:v>0.69641146700000001</c:v>
                </c:pt>
                <c:pt idx="963">
                  <c:v>0.69641146700000001</c:v>
                </c:pt>
                <c:pt idx="964">
                  <c:v>0.69641146700000001</c:v>
                </c:pt>
                <c:pt idx="965">
                  <c:v>0.69641146700000001</c:v>
                </c:pt>
                <c:pt idx="966">
                  <c:v>0.69641146700000001</c:v>
                </c:pt>
                <c:pt idx="967">
                  <c:v>0.69641146700000001</c:v>
                </c:pt>
                <c:pt idx="968">
                  <c:v>0.69641146700000001</c:v>
                </c:pt>
                <c:pt idx="969">
                  <c:v>0.69641146700000001</c:v>
                </c:pt>
                <c:pt idx="970">
                  <c:v>0.69641146700000001</c:v>
                </c:pt>
                <c:pt idx="971">
                  <c:v>0.69641146700000001</c:v>
                </c:pt>
                <c:pt idx="972">
                  <c:v>0.69641146700000001</c:v>
                </c:pt>
                <c:pt idx="973">
                  <c:v>0.69641146700000001</c:v>
                </c:pt>
                <c:pt idx="974">
                  <c:v>0.69641146700000001</c:v>
                </c:pt>
                <c:pt idx="975">
                  <c:v>0.69641146700000001</c:v>
                </c:pt>
                <c:pt idx="976">
                  <c:v>0.69641146700000001</c:v>
                </c:pt>
                <c:pt idx="977">
                  <c:v>0.69641146700000001</c:v>
                </c:pt>
                <c:pt idx="978">
                  <c:v>0.69496962129999995</c:v>
                </c:pt>
                <c:pt idx="979">
                  <c:v>0.69496962129999995</c:v>
                </c:pt>
                <c:pt idx="980">
                  <c:v>0.69496962129999995</c:v>
                </c:pt>
                <c:pt idx="981">
                  <c:v>0.69496962129999995</c:v>
                </c:pt>
                <c:pt idx="982">
                  <c:v>0.69352777560000001</c:v>
                </c:pt>
                <c:pt idx="983">
                  <c:v>0.69352777560000001</c:v>
                </c:pt>
                <c:pt idx="984">
                  <c:v>0.69208592989999995</c:v>
                </c:pt>
                <c:pt idx="985">
                  <c:v>0.69208592989999995</c:v>
                </c:pt>
                <c:pt idx="986">
                  <c:v>0.69208592989999995</c:v>
                </c:pt>
                <c:pt idx="987">
                  <c:v>0.69208592989999995</c:v>
                </c:pt>
                <c:pt idx="988">
                  <c:v>0.69208592989999995</c:v>
                </c:pt>
                <c:pt idx="989">
                  <c:v>0.69208592989999995</c:v>
                </c:pt>
                <c:pt idx="990">
                  <c:v>0.69208592989999995</c:v>
                </c:pt>
                <c:pt idx="991">
                  <c:v>0.69208592989999995</c:v>
                </c:pt>
                <c:pt idx="992">
                  <c:v>0.69208592989999995</c:v>
                </c:pt>
                <c:pt idx="993">
                  <c:v>0.69208592989999995</c:v>
                </c:pt>
                <c:pt idx="994">
                  <c:v>0.69064408420000001</c:v>
                </c:pt>
                <c:pt idx="995">
                  <c:v>0.69064408420000001</c:v>
                </c:pt>
                <c:pt idx="996">
                  <c:v>0.69064408420000001</c:v>
                </c:pt>
                <c:pt idx="997">
                  <c:v>0.69064408420000001</c:v>
                </c:pt>
                <c:pt idx="998">
                  <c:v>0.69064408420000001</c:v>
                </c:pt>
                <c:pt idx="999">
                  <c:v>0.69064408420000001</c:v>
                </c:pt>
                <c:pt idx="1000">
                  <c:v>0.69064408420000001</c:v>
                </c:pt>
                <c:pt idx="1001">
                  <c:v>0.69064408420000001</c:v>
                </c:pt>
                <c:pt idx="1002">
                  <c:v>0.69064408420000001</c:v>
                </c:pt>
                <c:pt idx="1003">
                  <c:v>0.69064408420000001</c:v>
                </c:pt>
                <c:pt idx="1004">
                  <c:v>0.68919009669999998</c:v>
                </c:pt>
                <c:pt idx="1005">
                  <c:v>0.68919009669999998</c:v>
                </c:pt>
                <c:pt idx="1006">
                  <c:v>0.68919009669999998</c:v>
                </c:pt>
                <c:pt idx="1007">
                  <c:v>0.68919009669999998</c:v>
                </c:pt>
                <c:pt idx="1008">
                  <c:v>0.68919009669999998</c:v>
                </c:pt>
                <c:pt idx="1009">
                  <c:v>0.68919009669999998</c:v>
                </c:pt>
                <c:pt idx="1010">
                  <c:v>0.68919009669999998</c:v>
                </c:pt>
                <c:pt idx="1011">
                  <c:v>0.68919009669999998</c:v>
                </c:pt>
                <c:pt idx="1012">
                  <c:v>0.6877299482</c:v>
                </c:pt>
                <c:pt idx="1013">
                  <c:v>0.6877299482</c:v>
                </c:pt>
                <c:pt idx="1014">
                  <c:v>0.68626979960000001</c:v>
                </c:pt>
                <c:pt idx="1015">
                  <c:v>0.68626979960000001</c:v>
                </c:pt>
                <c:pt idx="1016">
                  <c:v>0.68626979960000001</c:v>
                </c:pt>
                <c:pt idx="1017">
                  <c:v>0.68626979960000001</c:v>
                </c:pt>
                <c:pt idx="1018">
                  <c:v>0.68626979960000001</c:v>
                </c:pt>
                <c:pt idx="1019">
                  <c:v>0.68626979960000001</c:v>
                </c:pt>
                <c:pt idx="1020">
                  <c:v>0.68626979960000001</c:v>
                </c:pt>
                <c:pt idx="1021">
                  <c:v>0.68626979960000001</c:v>
                </c:pt>
                <c:pt idx="1022">
                  <c:v>0.68480965110000003</c:v>
                </c:pt>
                <c:pt idx="1023">
                  <c:v>0.68480965110000003</c:v>
                </c:pt>
                <c:pt idx="1024">
                  <c:v>0.68480965110000003</c:v>
                </c:pt>
                <c:pt idx="1025">
                  <c:v>0.68480965110000003</c:v>
                </c:pt>
                <c:pt idx="1026">
                  <c:v>0.68480965110000003</c:v>
                </c:pt>
                <c:pt idx="1027">
                  <c:v>0.68480965110000003</c:v>
                </c:pt>
                <c:pt idx="1028">
                  <c:v>0.68480965110000003</c:v>
                </c:pt>
                <c:pt idx="1029">
                  <c:v>0.68480965110000003</c:v>
                </c:pt>
                <c:pt idx="1030">
                  <c:v>0.68480965110000003</c:v>
                </c:pt>
                <c:pt idx="1031">
                  <c:v>0.68480965110000003</c:v>
                </c:pt>
                <c:pt idx="1032">
                  <c:v>0.68334010249999999</c:v>
                </c:pt>
                <c:pt idx="1033">
                  <c:v>0.68334010249999999</c:v>
                </c:pt>
                <c:pt idx="1034">
                  <c:v>0.68187055389999995</c:v>
                </c:pt>
                <c:pt idx="1035">
                  <c:v>0.68187055389999995</c:v>
                </c:pt>
                <c:pt idx="1036">
                  <c:v>0.68187055389999995</c:v>
                </c:pt>
                <c:pt idx="1037">
                  <c:v>0.68187055389999995</c:v>
                </c:pt>
                <c:pt idx="1038">
                  <c:v>0.68187055389999995</c:v>
                </c:pt>
                <c:pt idx="1039">
                  <c:v>0.68187055389999995</c:v>
                </c:pt>
                <c:pt idx="1040">
                  <c:v>0.68187055389999995</c:v>
                </c:pt>
                <c:pt idx="1041">
                  <c:v>0.68187055389999995</c:v>
                </c:pt>
                <c:pt idx="1042">
                  <c:v>0.68187055389999995</c:v>
                </c:pt>
                <c:pt idx="1043">
                  <c:v>0.68187055389999995</c:v>
                </c:pt>
                <c:pt idx="1044">
                  <c:v>0.68187055389999995</c:v>
                </c:pt>
                <c:pt idx="1045">
                  <c:v>0.68187055389999995</c:v>
                </c:pt>
                <c:pt idx="1046">
                  <c:v>0.68187055389999995</c:v>
                </c:pt>
                <c:pt idx="1047">
                  <c:v>0.68187055389999995</c:v>
                </c:pt>
                <c:pt idx="1048">
                  <c:v>0.68037849579999998</c:v>
                </c:pt>
                <c:pt idx="1049">
                  <c:v>0.68037849579999998</c:v>
                </c:pt>
                <c:pt idx="1050">
                  <c:v>0.67888643770000001</c:v>
                </c:pt>
                <c:pt idx="1051">
                  <c:v>0.67888643770000001</c:v>
                </c:pt>
                <c:pt idx="1052">
                  <c:v>0.67888643770000001</c:v>
                </c:pt>
                <c:pt idx="1053">
                  <c:v>0.67888643770000001</c:v>
                </c:pt>
                <c:pt idx="1054">
                  <c:v>0.67888643770000001</c:v>
                </c:pt>
                <c:pt idx="1055">
                  <c:v>0.67888643770000001</c:v>
                </c:pt>
                <c:pt idx="1056">
                  <c:v>0.67888643770000001</c:v>
                </c:pt>
                <c:pt idx="1057">
                  <c:v>0.67888643770000001</c:v>
                </c:pt>
                <c:pt idx="1058">
                  <c:v>0.67888643770000001</c:v>
                </c:pt>
                <c:pt idx="1059">
                  <c:v>0.67888643770000001</c:v>
                </c:pt>
                <c:pt idx="1060">
                  <c:v>0.67888643770000001</c:v>
                </c:pt>
                <c:pt idx="1061">
                  <c:v>0.67888643770000001</c:v>
                </c:pt>
                <c:pt idx="1062">
                  <c:v>0.67738779220000001</c:v>
                </c:pt>
                <c:pt idx="1063">
                  <c:v>0.67738779220000001</c:v>
                </c:pt>
                <c:pt idx="1064">
                  <c:v>0.67588914659999999</c:v>
                </c:pt>
                <c:pt idx="1065">
                  <c:v>0.67588914659999999</c:v>
                </c:pt>
                <c:pt idx="1066">
                  <c:v>0.67439050099999998</c:v>
                </c:pt>
                <c:pt idx="1067">
                  <c:v>0.67439050099999998</c:v>
                </c:pt>
                <c:pt idx="1068">
                  <c:v>0.67439050099999998</c:v>
                </c:pt>
                <c:pt idx="1069">
                  <c:v>0.67439050099999998</c:v>
                </c:pt>
                <c:pt idx="1070">
                  <c:v>0.67439050099999998</c:v>
                </c:pt>
                <c:pt idx="1071">
                  <c:v>0.67439050099999998</c:v>
                </c:pt>
                <c:pt idx="1072">
                  <c:v>0.67439050099999998</c:v>
                </c:pt>
                <c:pt idx="1073">
                  <c:v>0.67439050099999998</c:v>
                </c:pt>
                <c:pt idx="1074">
                  <c:v>0.67439050099999998</c:v>
                </c:pt>
                <c:pt idx="1075">
                  <c:v>0.67439050099999998</c:v>
                </c:pt>
                <c:pt idx="1076">
                  <c:v>0.67138653439999996</c:v>
                </c:pt>
                <c:pt idx="1077">
                  <c:v>0.67138653439999996</c:v>
                </c:pt>
                <c:pt idx="1078">
                  <c:v>0.67138653439999996</c:v>
                </c:pt>
                <c:pt idx="1079">
                  <c:v>0.67138653439999996</c:v>
                </c:pt>
                <c:pt idx="1080">
                  <c:v>0.66988118350000003</c:v>
                </c:pt>
                <c:pt idx="1081">
                  <c:v>0.66988118350000003</c:v>
                </c:pt>
                <c:pt idx="1082">
                  <c:v>0.66988118350000003</c:v>
                </c:pt>
                <c:pt idx="1083">
                  <c:v>0.66988118350000003</c:v>
                </c:pt>
                <c:pt idx="1084">
                  <c:v>0.66988118350000003</c:v>
                </c:pt>
                <c:pt idx="1085">
                  <c:v>0.66988118350000003</c:v>
                </c:pt>
                <c:pt idx="1086">
                  <c:v>0.66988118350000003</c:v>
                </c:pt>
                <c:pt idx="1087">
                  <c:v>0.66988118350000003</c:v>
                </c:pt>
                <c:pt idx="1088">
                  <c:v>0.66988118350000003</c:v>
                </c:pt>
                <c:pt idx="1089">
                  <c:v>0.66988118350000003</c:v>
                </c:pt>
                <c:pt idx="1090">
                  <c:v>0.66836561520000004</c:v>
                </c:pt>
                <c:pt idx="1091">
                  <c:v>0.66836561520000004</c:v>
                </c:pt>
                <c:pt idx="1092">
                  <c:v>0.66685004690000005</c:v>
                </c:pt>
                <c:pt idx="1093">
                  <c:v>0.66685004690000005</c:v>
                </c:pt>
                <c:pt idx="1094">
                  <c:v>0.66685004690000005</c:v>
                </c:pt>
                <c:pt idx="1095">
                  <c:v>0.66685004690000005</c:v>
                </c:pt>
                <c:pt idx="1096">
                  <c:v>0.66685004690000005</c:v>
                </c:pt>
                <c:pt idx="1097">
                  <c:v>0.66685004690000005</c:v>
                </c:pt>
                <c:pt idx="1098">
                  <c:v>0.66685004690000005</c:v>
                </c:pt>
                <c:pt idx="1099">
                  <c:v>0.66685004690000005</c:v>
                </c:pt>
                <c:pt idx="1100">
                  <c:v>0.6653275582</c:v>
                </c:pt>
                <c:pt idx="1101">
                  <c:v>0.6653275582</c:v>
                </c:pt>
                <c:pt idx="1102">
                  <c:v>0.6653275582</c:v>
                </c:pt>
                <c:pt idx="1103">
                  <c:v>0.6653275582</c:v>
                </c:pt>
                <c:pt idx="1104">
                  <c:v>0.6653275582</c:v>
                </c:pt>
                <c:pt idx="1105">
                  <c:v>0.6653275582</c:v>
                </c:pt>
                <c:pt idx="1106">
                  <c:v>0.6653275582</c:v>
                </c:pt>
                <c:pt idx="1107">
                  <c:v>0.6653275582</c:v>
                </c:pt>
                <c:pt idx="1108">
                  <c:v>0.66379806959999998</c:v>
                </c:pt>
                <c:pt idx="1109">
                  <c:v>0.66379806959999998</c:v>
                </c:pt>
                <c:pt idx="1110">
                  <c:v>0.66379806959999998</c:v>
                </c:pt>
                <c:pt idx="1111">
                  <c:v>0.66379806959999998</c:v>
                </c:pt>
                <c:pt idx="1112">
                  <c:v>0.66379806959999998</c:v>
                </c:pt>
                <c:pt idx="1113">
                  <c:v>0.66379806959999998</c:v>
                </c:pt>
                <c:pt idx="1114">
                  <c:v>0.66379806959999998</c:v>
                </c:pt>
                <c:pt idx="1115">
                  <c:v>0.66379806959999998</c:v>
                </c:pt>
                <c:pt idx="1116">
                  <c:v>0.66379806959999998</c:v>
                </c:pt>
                <c:pt idx="1117">
                  <c:v>0.66379806959999998</c:v>
                </c:pt>
                <c:pt idx="1118">
                  <c:v>0.66379806959999998</c:v>
                </c:pt>
                <c:pt idx="1119">
                  <c:v>0.66379806959999998</c:v>
                </c:pt>
                <c:pt idx="1120">
                  <c:v>0.66226149999999995</c:v>
                </c:pt>
                <c:pt idx="1121">
                  <c:v>0.66226149999999995</c:v>
                </c:pt>
                <c:pt idx="1122">
                  <c:v>0.66072493030000001</c:v>
                </c:pt>
                <c:pt idx="1123">
                  <c:v>0.66072493030000001</c:v>
                </c:pt>
                <c:pt idx="1124">
                  <c:v>0.65918836069999998</c:v>
                </c:pt>
                <c:pt idx="1125">
                  <c:v>0.65918836069999998</c:v>
                </c:pt>
                <c:pt idx="1126">
                  <c:v>0.65918836069999998</c:v>
                </c:pt>
                <c:pt idx="1127">
                  <c:v>0.65918836069999998</c:v>
                </c:pt>
                <c:pt idx="1128">
                  <c:v>0.65918836069999998</c:v>
                </c:pt>
                <c:pt idx="1129">
                  <c:v>0.65918836069999998</c:v>
                </c:pt>
                <c:pt idx="1130">
                  <c:v>0.65918836069999998</c:v>
                </c:pt>
                <c:pt idx="1131">
                  <c:v>0.65918836069999998</c:v>
                </c:pt>
                <c:pt idx="1132">
                  <c:v>0.65918836069999998</c:v>
                </c:pt>
                <c:pt idx="1133">
                  <c:v>0.65918836069999998</c:v>
                </c:pt>
                <c:pt idx="1134">
                  <c:v>0.65764097020000001</c:v>
                </c:pt>
                <c:pt idx="1135">
                  <c:v>0.65764097020000001</c:v>
                </c:pt>
                <c:pt idx="1136">
                  <c:v>0.65764097020000001</c:v>
                </c:pt>
                <c:pt idx="1137">
                  <c:v>0.65764097020000001</c:v>
                </c:pt>
                <c:pt idx="1138">
                  <c:v>0.65764097020000001</c:v>
                </c:pt>
                <c:pt idx="1139">
                  <c:v>0.65764097020000001</c:v>
                </c:pt>
                <c:pt idx="1140">
                  <c:v>0.65608626339999998</c:v>
                </c:pt>
                <c:pt idx="1141">
                  <c:v>0.65608626339999998</c:v>
                </c:pt>
                <c:pt idx="1142">
                  <c:v>0.65608626339999998</c:v>
                </c:pt>
                <c:pt idx="1143">
                  <c:v>0.65608626339999998</c:v>
                </c:pt>
                <c:pt idx="1144">
                  <c:v>0.65608626339999998</c:v>
                </c:pt>
                <c:pt idx="1145">
                  <c:v>0.65608626339999998</c:v>
                </c:pt>
                <c:pt idx="1146">
                  <c:v>0.65295458679999996</c:v>
                </c:pt>
                <c:pt idx="1147">
                  <c:v>0.65295458679999996</c:v>
                </c:pt>
                <c:pt idx="1148">
                  <c:v>0.65295458679999996</c:v>
                </c:pt>
                <c:pt idx="1149">
                  <c:v>0.65295458679999996</c:v>
                </c:pt>
                <c:pt idx="1150">
                  <c:v>0.65138498440000003</c:v>
                </c:pt>
                <c:pt idx="1151">
                  <c:v>0.65138498440000003</c:v>
                </c:pt>
                <c:pt idx="1152">
                  <c:v>0.65138498440000003</c:v>
                </c:pt>
                <c:pt idx="1153">
                  <c:v>0.65138498440000003</c:v>
                </c:pt>
                <c:pt idx="1154">
                  <c:v>0.65138498440000003</c:v>
                </c:pt>
                <c:pt idx="1155">
                  <c:v>0.65138498440000003</c:v>
                </c:pt>
                <c:pt idx="1156">
                  <c:v>0.649815382</c:v>
                </c:pt>
                <c:pt idx="1157">
                  <c:v>0.649815382</c:v>
                </c:pt>
                <c:pt idx="1158">
                  <c:v>0.64824577959999996</c:v>
                </c:pt>
                <c:pt idx="1159">
                  <c:v>0.64824577959999996</c:v>
                </c:pt>
                <c:pt idx="1160">
                  <c:v>0.64824577959999996</c:v>
                </c:pt>
                <c:pt idx="1161">
                  <c:v>0.64824577959999996</c:v>
                </c:pt>
                <c:pt idx="1162">
                  <c:v>0.64666853930000001</c:v>
                </c:pt>
                <c:pt idx="1163">
                  <c:v>0.64666853930000001</c:v>
                </c:pt>
                <c:pt idx="1164">
                  <c:v>0.64666853930000001</c:v>
                </c:pt>
                <c:pt idx="1165">
                  <c:v>0.64666853930000001</c:v>
                </c:pt>
                <c:pt idx="1166">
                  <c:v>0.64509129899999995</c:v>
                </c:pt>
                <c:pt idx="1167">
                  <c:v>0.64509129899999995</c:v>
                </c:pt>
                <c:pt idx="1168">
                  <c:v>0.64351405859999999</c:v>
                </c:pt>
                <c:pt idx="1169">
                  <c:v>0.64351405859999999</c:v>
                </c:pt>
                <c:pt idx="1170">
                  <c:v>0.64351405859999999</c:v>
                </c:pt>
                <c:pt idx="1171">
                  <c:v>0.64351405859999999</c:v>
                </c:pt>
                <c:pt idx="1172">
                  <c:v>0.64351405859999999</c:v>
                </c:pt>
                <c:pt idx="1173">
                  <c:v>0.64351405859999999</c:v>
                </c:pt>
                <c:pt idx="1174">
                  <c:v>0.64351405859999999</c:v>
                </c:pt>
                <c:pt idx="1175">
                  <c:v>0.64351405859999999</c:v>
                </c:pt>
                <c:pt idx="1176">
                  <c:v>0.64351405859999999</c:v>
                </c:pt>
                <c:pt idx="1177">
                  <c:v>0.64351405859999999</c:v>
                </c:pt>
                <c:pt idx="1178">
                  <c:v>0.64351405859999999</c:v>
                </c:pt>
                <c:pt idx="1179">
                  <c:v>0.64351405859999999</c:v>
                </c:pt>
                <c:pt idx="1180">
                  <c:v>0.6419290486</c:v>
                </c:pt>
                <c:pt idx="1181">
                  <c:v>0.6419290486</c:v>
                </c:pt>
                <c:pt idx="1182">
                  <c:v>0.64034011530000001</c:v>
                </c:pt>
                <c:pt idx="1183">
                  <c:v>0.64034011530000001</c:v>
                </c:pt>
                <c:pt idx="1184">
                  <c:v>0.64034011530000001</c:v>
                </c:pt>
                <c:pt idx="1185">
                  <c:v>0.64034011530000001</c:v>
                </c:pt>
                <c:pt idx="1186">
                  <c:v>0.64034011530000001</c:v>
                </c:pt>
                <c:pt idx="1187">
                  <c:v>0.64034011530000001</c:v>
                </c:pt>
                <c:pt idx="1188">
                  <c:v>0.64034011530000001</c:v>
                </c:pt>
                <c:pt idx="1189">
                  <c:v>0.64034011530000001</c:v>
                </c:pt>
                <c:pt idx="1190">
                  <c:v>0.64034011530000001</c:v>
                </c:pt>
                <c:pt idx="1191">
                  <c:v>0.64034011530000001</c:v>
                </c:pt>
                <c:pt idx="1192">
                  <c:v>0.64034011530000001</c:v>
                </c:pt>
                <c:pt idx="1193">
                  <c:v>0.64034011530000001</c:v>
                </c:pt>
                <c:pt idx="1194">
                  <c:v>0.64034011530000001</c:v>
                </c:pt>
                <c:pt idx="1195">
                  <c:v>0.64034011530000001</c:v>
                </c:pt>
                <c:pt idx="1196">
                  <c:v>0.64034011530000001</c:v>
                </c:pt>
                <c:pt idx="1197">
                  <c:v>0.64034011530000001</c:v>
                </c:pt>
                <c:pt idx="1198">
                  <c:v>0.64034011530000001</c:v>
                </c:pt>
                <c:pt idx="1199">
                  <c:v>0.64034011530000001</c:v>
                </c:pt>
                <c:pt idx="1200">
                  <c:v>0.64034011530000001</c:v>
                </c:pt>
                <c:pt idx="1201">
                  <c:v>0.64034011530000001</c:v>
                </c:pt>
                <c:pt idx="1202">
                  <c:v>0.64034011530000001</c:v>
                </c:pt>
                <c:pt idx="1203">
                  <c:v>0.64034011530000001</c:v>
                </c:pt>
                <c:pt idx="1204">
                  <c:v>0.64034011530000001</c:v>
                </c:pt>
                <c:pt idx="1205">
                  <c:v>0.64034011530000001</c:v>
                </c:pt>
                <c:pt idx="1206">
                  <c:v>0.64034011530000001</c:v>
                </c:pt>
                <c:pt idx="1207">
                  <c:v>0.64034011530000001</c:v>
                </c:pt>
                <c:pt idx="1208">
                  <c:v>0.63873525289999999</c:v>
                </c:pt>
                <c:pt idx="1209">
                  <c:v>0.63873525289999999</c:v>
                </c:pt>
                <c:pt idx="1210">
                  <c:v>0.63551744310000002</c:v>
                </c:pt>
                <c:pt idx="1211">
                  <c:v>0.63551744310000002</c:v>
                </c:pt>
                <c:pt idx="1212">
                  <c:v>0.63390853810000003</c:v>
                </c:pt>
                <c:pt idx="1213">
                  <c:v>0.63390853810000003</c:v>
                </c:pt>
                <c:pt idx="1214">
                  <c:v>0.63390853810000003</c:v>
                </c:pt>
                <c:pt idx="1215">
                  <c:v>0.63390853810000003</c:v>
                </c:pt>
                <c:pt idx="1216">
                  <c:v>0.63390853810000003</c:v>
                </c:pt>
                <c:pt idx="1217">
                  <c:v>0.63390853810000003</c:v>
                </c:pt>
                <c:pt idx="1218">
                  <c:v>0.63390853810000003</c:v>
                </c:pt>
                <c:pt idx="1219">
                  <c:v>0.63390853810000003</c:v>
                </c:pt>
                <c:pt idx="1220">
                  <c:v>0.63229963320000004</c:v>
                </c:pt>
                <c:pt idx="1221">
                  <c:v>0.63229963320000004</c:v>
                </c:pt>
                <c:pt idx="1222">
                  <c:v>0.63068662399999997</c:v>
                </c:pt>
                <c:pt idx="1223">
                  <c:v>0.63068662399999997</c:v>
                </c:pt>
                <c:pt idx="1224">
                  <c:v>0.63068662399999997</c:v>
                </c:pt>
                <c:pt idx="1225">
                  <c:v>0.63068662399999997</c:v>
                </c:pt>
                <c:pt idx="1226">
                  <c:v>0.63068662399999997</c:v>
                </c:pt>
                <c:pt idx="1227">
                  <c:v>0.63068662399999997</c:v>
                </c:pt>
                <c:pt idx="1228">
                  <c:v>0.63068662399999997</c:v>
                </c:pt>
                <c:pt idx="1229">
                  <c:v>0.63068662399999997</c:v>
                </c:pt>
                <c:pt idx="1230">
                  <c:v>0.62906532159999995</c:v>
                </c:pt>
                <c:pt idx="1231">
                  <c:v>0.62906532159999995</c:v>
                </c:pt>
                <c:pt idx="1232">
                  <c:v>0.62906532159999995</c:v>
                </c:pt>
                <c:pt idx="1233">
                  <c:v>0.62906532159999995</c:v>
                </c:pt>
                <c:pt idx="1234">
                  <c:v>0.62906532159999995</c:v>
                </c:pt>
                <c:pt idx="1235">
                  <c:v>0.62906532159999995</c:v>
                </c:pt>
                <c:pt idx="1236">
                  <c:v>0.62906532159999995</c:v>
                </c:pt>
                <c:pt idx="1237">
                  <c:v>0.62906532159999995</c:v>
                </c:pt>
                <c:pt idx="1238">
                  <c:v>0.62906532159999995</c:v>
                </c:pt>
                <c:pt idx="1239">
                  <c:v>0.62906532159999995</c:v>
                </c:pt>
                <c:pt idx="1240">
                  <c:v>0.62906532159999995</c:v>
                </c:pt>
                <c:pt idx="1241">
                  <c:v>0.62906532159999995</c:v>
                </c:pt>
                <c:pt idx="1242">
                  <c:v>0.62743982980000002</c:v>
                </c:pt>
                <c:pt idx="1243">
                  <c:v>0.62743982980000002</c:v>
                </c:pt>
                <c:pt idx="1244">
                  <c:v>0.62581433799999997</c:v>
                </c:pt>
                <c:pt idx="1245">
                  <c:v>0.62581433799999997</c:v>
                </c:pt>
                <c:pt idx="1246">
                  <c:v>0.62581433799999997</c:v>
                </c:pt>
                <c:pt idx="1247">
                  <c:v>0.62581433799999997</c:v>
                </c:pt>
                <c:pt idx="1248">
                  <c:v>0.62418884620000004</c:v>
                </c:pt>
                <c:pt idx="1249">
                  <c:v>0.62418884620000004</c:v>
                </c:pt>
                <c:pt idx="1250">
                  <c:v>0.62418884620000004</c:v>
                </c:pt>
                <c:pt idx="1251">
                  <c:v>0.62418884620000004</c:v>
                </c:pt>
                <c:pt idx="1252">
                  <c:v>0.62418884620000004</c:v>
                </c:pt>
                <c:pt idx="1253">
                  <c:v>0.62418884620000004</c:v>
                </c:pt>
                <c:pt idx="1254">
                  <c:v>0.62255484400000005</c:v>
                </c:pt>
                <c:pt idx="1255">
                  <c:v>0.62255484400000005</c:v>
                </c:pt>
                <c:pt idx="1256">
                  <c:v>0.62255484400000005</c:v>
                </c:pt>
                <c:pt idx="1257">
                  <c:v>0.62255484400000005</c:v>
                </c:pt>
                <c:pt idx="1258">
                  <c:v>0.62255484400000005</c:v>
                </c:pt>
                <c:pt idx="1259">
                  <c:v>0.62255484400000005</c:v>
                </c:pt>
                <c:pt idx="1260">
                  <c:v>0.62255484400000005</c:v>
                </c:pt>
                <c:pt idx="1261">
                  <c:v>0.62255484400000005</c:v>
                </c:pt>
                <c:pt idx="1262">
                  <c:v>0.62255484400000005</c:v>
                </c:pt>
                <c:pt idx="1263">
                  <c:v>0.62255484400000005</c:v>
                </c:pt>
                <c:pt idx="1264">
                  <c:v>0.62255484400000005</c:v>
                </c:pt>
                <c:pt idx="1265">
                  <c:v>0.62255484400000005</c:v>
                </c:pt>
                <c:pt idx="1266">
                  <c:v>0.61923455149999995</c:v>
                </c:pt>
                <c:pt idx="1267">
                  <c:v>0.61923455149999995</c:v>
                </c:pt>
                <c:pt idx="1268">
                  <c:v>0.61757440519999995</c:v>
                </c:pt>
                <c:pt idx="1269">
                  <c:v>0.61757440519999995</c:v>
                </c:pt>
                <c:pt idx="1270">
                  <c:v>0.61757440519999995</c:v>
                </c:pt>
                <c:pt idx="1271">
                  <c:v>0.61757440519999995</c:v>
                </c:pt>
                <c:pt idx="1272">
                  <c:v>0.61591425899999996</c:v>
                </c:pt>
                <c:pt idx="1273">
                  <c:v>0.61591425899999996</c:v>
                </c:pt>
                <c:pt idx="1274">
                  <c:v>0.61591425899999996</c:v>
                </c:pt>
                <c:pt idx="1275">
                  <c:v>0.61591425899999996</c:v>
                </c:pt>
                <c:pt idx="1276">
                  <c:v>0.61424962589999998</c:v>
                </c:pt>
                <c:pt idx="1277">
                  <c:v>0.61424962589999998</c:v>
                </c:pt>
                <c:pt idx="1278">
                  <c:v>0.61424962589999998</c:v>
                </c:pt>
                <c:pt idx="1279">
                  <c:v>0.61424962589999998</c:v>
                </c:pt>
                <c:pt idx="1280">
                  <c:v>0.6125849927</c:v>
                </c:pt>
                <c:pt idx="1281">
                  <c:v>0.6125849927</c:v>
                </c:pt>
                <c:pt idx="1282">
                  <c:v>0.6125849927</c:v>
                </c:pt>
                <c:pt idx="1283">
                  <c:v>0.6125849927</c:v>
                </c:pt>
                <c:pt idx="1284">
                  <c:v>0.6125849927</c:v>
                </c:pt>
                <c:pt idx="1285">
                  <c:v>0.6125849927</c:v>
                </c:pt>
                <c:pt idx="1286">
                  <c:v>0.6125849927</c:v>
                </c:pt>
                <c:pt idx="1287">
                  <c:v>0.6125849927</c:v>
                </c:pt>
                <c:pt idx="1288">
                  <c:v>0.6125849927</c:v>
                </c:pt>
                <c:pt idx="1289">
                  <c:v>0.6125849927</c:v>
                </c:pt>
                <c:pt idx="1290">
                  <c:v>0.6125849927</c:v>
                </c:pt>
                <c:pt idx="1291">
                  <c:v>0.6125849927</c:v>
                </c:pt>
                <c:pt idx="1292">
                  <c:v>0.61089743080000003</c:v>
                </c:pt>
                <c:pt idx="1293">
                  <c:v>0.61089743080000003</c:v>
                </c:pt>
                <c:pt idx="1294">
                  <c:v>0.61089743080000003</c:v>
                </c:pt>
                <c:pt idx="1295">
                  <c:v>0.61089743080000003</c:v>
                </c:pt>
                <c:pt idx="1296">
                  <c:v>0.60920986880000005</c:v>
                </c:pt>
                <c:pt idx="1297">
                  <c:v>0.60920986880000005</c:v>
                </c:pt>
                <c:pt idx="1298">
                  <c:v>0.60920986880000005</c:v>
                </c:pt>
                <c:pt idx="1299">
                  <c:v>0.60920986880000005</c:v>
                </c:pt>
                <c:pt idx="1300">
                  <c:v>0.60920986880000005</c:v>
                </c:pt>
                <c:pt idx="1301">
                  <c:v>0.60920986880000005</c:v>
                </c:pt>
                <c:pt idx="1302">
                  <c:v>0.60920986880000005</c:v>
                </c:pt>
                <c:pt idx="1303">
                  <c:v>0.60920986880000005</c:v>
                </c:pt>
                <c:pt idx="1304">
                  <c:v>0.60751290540000003</c:v>
                </c:pt>
                <c:pt idx="1305">
                  <c:v>0.60751290540000003</c:v>
                </c:pt>
                <c:pt idx="1306">
                  <c:v>0.60410947169999996</c:v>
                </c:pt>
                <c:pt idx="1307">
                  <c:v>0.60410947169999996</c:v>
                </c:pt>
                <c:pt idx="1308">
                  <c:v>0.60410947169999996</c:v>
                </c:pt>
                <c:pt idx="1309">
                  <c:v>0.60410947169999996</c:v>
                </c:pt>
                <c:pt idx="1310">
                  <c:v>0.60410947169999996</c:v>
                </c:pt>
                <c:pt idx="1311">
                  <c:v>0.60410947169999996</c:v>
                </c:pt>
                <c:pt idx="1312">
                  <c:v>0.60410947169999996</c:v>
                </c:pt>
                <c:pt idx="1313">
                  <c:v>0.60410947169999996</c:v>
                </c:pt>
                <c:pt idx="1314">
                  <c:v>0.60410947169999996</c:v>
                </c:pt>
                <c:pt idx="1315">
                  <c:v>0.60410947169999996</c:v>
                </c:pt>
                <c:pt idx="1316">
                  <c:v>0.60410947169999996</c:v>
                </c:pt>
                <c:pt idx="1317">
                  <c:v>0.60410947169999996</c:v>
                </c:pt>
                <c:pt idx="1318">
                  <c:v>0.60239811350000005</c:v>
                </c:pt>
                <c:pt idx="1319">
                  <c:v>0.60239811350000005</c:v>
                </c:pt>
                <c:pt idx="1320">
                  <c:v>0.60239811350000005</c:v>
                </c:pt>
                <c:pt idx="1321">
                  <c:v>0.60239811350000005</c:v>
                </c:pt>
                <c:pt idx="1322">
                  <c:v>0.60067697600000003</c:v>
                </c:pt>
                <c:pt idx="1323">
                  <c:v>0.60067697600000003</c:v>
                </c:pt>
                <c:pt idx="1324">
                  <c:v>0.5989558385</c:v>
                </c:pt>
                <c:pt idx="1325">
                  <c:v>0.5989558385</c:v>
                </c:pt>
                <c:pt idx="1326">
                  <c:v>0.5989558385</c:v>
                </c:pt>
                <c:pt idx="1327">
                  <c:v>0.5989558385</c:v>
                </c:pt>
                <c:pt idx="1328">
                  <c:v>0.5989558385</c:v>
                </c:pt>
                <c:pt idx="1329">
                  <c:v>0.5989558385</c:v>
                </c:pt>
                <c:pt idx="1330">
                  <c:v>0.59723470109999999</c:v>
                </c:pt>
                <c:pt idx="1331">
                  <c:v>0.59723470109999999</c:v>
                </c:pt>
                <c:pt idx="1332">
                  <c:v>0.59551356359999996</c:v>
                </c:pt>
                <c:pt idx="1333">
                  <c:v>0.59551356359999996</c:v>
                </c:pt>
                <c:pt idx="1334">
                  <c:v>0.59551356359999996</c:v>
                </c:pt>
                <c:pt idx="1335">
                  <c:v>0.59551356359999996</c:v>
                </c:pt>
                <c:pt idx="1336">
                  <c:v>0.59379242610000005</c:v>
                </c:pt>
                <c:pt idx="1337">
                  <c:v>0.59379242610000005</c:v>
                </c:pt>
                <c:pt idx="1338">
                  <c:v>0.59379242610000005</c:v>
                </c:pt>
                <c:pt idx="1339">
                  <c:v>0.59379242610000005</c:v>
                </c:pt>
                <c:pt idx="1340">
                  <c:v>0.59206628539999995</c:v>
                </c:pt>
                <c:pt idx="1341">
                  <c:v>0.59206628539999995</c:v>
                </c:pt>
                <c:pt idx="1342">
                  <c:v>0.59206628539999995</c:v>
                </c:pt>
                <c:pt idx="1343">
                  <c:v>0.59206628539999995</c:v>
                </c:pt>
                <c:pt idx="1344">
                  <c:v>0.59206628539999995</c:v>
                </c:pt>
                <c:pt idx="1345">
                  <c:v>0.59206628539999995</c:v>
                </c:pt>
                <c:pt idx="1346">
                  <c:v>0.59206628539999995</c:v>
                </c:pt>
                <c:pt idx="1347">
                  <c:v>0.59206628539999995</c:v>
                </c:pt>
                <c:pt idx="1348">
                  <c:v>0.59206628539999995</c:v>
                </c:pt>
                <c:pt idx="1349">
                  <c:v>0.59206628539999995</c:v>
                </c:pt>
                <c:pt idx="1350">
                  <c:v>0.59206628539999995</c:v>
                </c:pt>
                <c:pt idx="1351">
                  <c:v>0.59206628539999995</c:v>
                </c:pt>
                <c:pt idx="1352">
                  <c:v>0.59206628539999995</c:v>
                </c:pt>
                <c:pt idx="1353">
                  <c:v>0.59206628539999995</c:v>
                </c:pt>
                <c:pt idx="1354">
                  <c:v>0.59206628539999995</c:v>
                </c:pt>
                <c:pt idx="1355">
                  <c:v>0.59206628539999995</c:v>
                </c:pt>
                <c:pt idx="1356">
                  <c:v>0.59206628539999995</c:v>
                </c:pt>
                <c:pt idx="1357">
                  <c:v>0.59206628539999995</c:v>
                </c:pt>
                <c:pt idx="1358">
                  <c:v>0.59032491389999997</c:v>
                </c:pt>
                <c:pt idx="1359">
                  <c:v>0.59032491389999997</c:v>
                </c:pt>
                <c:pt idx="1360">
                  <c:v>0.59032491389999997</c:v>
                </c:pt>
                <c:pt idx="1361">
                  <c:v>0.59032491389999997</c:v>
                </c:pt>
                <c:pt idx="1362">
                  <c:v>0.59032491389999997</c:v>
                </c:pt>
                <c:pt idx="1363">
                  <c:v>0.59032491389999997</c:v>
                </c:pt>
                <c:pt idx="1364">
                  <c:v>0.59032491389999997</c:v>
                </c:pt>
                <c:pt idx="1365">
                  <c:v>0.59032491389999997</c:v>
                </c:pt>
                <c:pt idx="1366">
                  <c:v>0.59032491389999997</c:v>
                </c:pt>
                <c:pt idx="1367">
                  <c:v>0.59032491389999997</c:v>
                </c:pt>
                <c:pt idx="1368">
                  <c:v>0.59032491389999997</c:v>
                </c:pt>
                <c:pt idx="1369">
                  <c:v>0.59032491389999997</c:v>
                </c:pt>
                <c:pt idx="1370">
                  <c:v>0.59032491389999997</c:v>
                </c:pt>
                <c:pt idx="1371">
                  <c:v>0.59032491389999997</c:v>
                </c:pt>
                <c:pt idx="1372">
                  <c:v>0.59032491389999997</c:v>
                </c:pt>
                <c:pt idx="1373">
                  <c:v>0.59032491389999997</c:v>
                </c:pt>
                <c:pt idx="1374">
                  <c:v>0.59032491389999997</c:v>
                </c:pt>
                <c:pt idx="1375">
                  <c:v>0.59032491389999997</c:v>
                </c:pt>
                <c:pt idx="1376">
                  <c:v>0.59032491389999997</c:v>
                </c:pt>
                <c:pt idx="1377">
                  <c:v>0.59032491389999997</c:v>
                </c:pt>
                <c:pt idx="1378">
                  <c:v>0.59032491389999997</c:v>
                </c:pt>
                <c:pt idx="1379">
                  <c:v>0.59032491389999997</c:v>
                </c:pt>
                <c:pt idx="1380">
                  <c:v>0.59032491389999997</c:v>
                </c:pt>
                <c:pt idx="1381">
                  <c:v>0.59032491389999997</c:v>
                </c:pt>
                <c:pt idx="1382">
                  <c:v>0.59032491389999997</c:v>
                </c:pt>
                <c:pt idx="1383">
                  <c:v>0.59032491389999997</c:v>
                </c:pt>
                <c:pt idx="1384">
                  <c:v>0.58857320800000001</c:v>
                </c:pt>
                <c:pt idx="1385">
                  <c:v>0.58857320800000001</c:v>
                </c:pt>
                <c:pt idx="1386">
                  <c:v>0.58857320800000001</c:v>
                </c:pt>
                <c:pt idx="1387">
                  <c:v>0.58857320800000001</c:v>
                </c:pt>
                <c:pt idx="1388">
                  <c:v>0.58681627300000005</c:v>
                </c:pt>
                <c:pt idx="1389">
                  <c:v>0.58681627300000005</c:v>
                </c:pt>
                <c:pt idx="1390">
                  <c:v>0.58504875410000001</c:v>
                </c:pt>
                <c:pt idx="1391">
                  <c:v>0.58504875410000001</c:v>
                </c:pt>
                <c:pt idx="1392">
                  <c:v>0.58504875410000001</c:v>
                </c:pt>
                <c:pt idx="1393">
                  <c:v>0.58504875410000001</c:v>
                </c:pt>
                <c:pt idx="1394">
                  <c:v>0.5815030041</c:v>
                </c:pt>
                <c:pt idx="1395">
                  <c:v>0.5815030041</c:v>
                </c:pt>
                <c:pt idx="1396">
                  <c:v>0.5815030041</c:v>
                </c:pt>
                <c:pt idx="1397">
                  <c:v>0.5815030041</c:v>
                </c:pt>
                <c:pt idx="1398">
                  <c:v>0.5815030041</c:v>
                </c:pt>
                <c:pt idx="1399">
                  <c:v>0.5815030041</c:v>
                </c:pt>
                <c:pt idx="1400">
                  <c:v>0.57973012909999999</c:v>
                </c:pt>
                <c:pt idx="1401">
                  <c:v>0.57973012909999999</c:v>
                </c:pt>
                <c:pt idx="1402">
                  <c:v>0.57973012909999999</c:v>
                </c:pt>
                <c:pt idx="1403">
                  <c:v>0.57973012909999999</c:v>
                </c:pt>
                <c:pt idx="1404">
                  <c:v>0.57973012909999999</c:v>
                </c:pt>
                <c:pt idx="1405">
                  <c:v>0.57973012909999999</c:v>
                </c:pt>
                <c:pt idx="1406">
                  <c:v>0.57973012909999999</c:v>
                </c:pt>
                <c:pt idx="1407">
                  <c:v>0.57973012909999999</c:v>
                </c:pt>
                <c:pt idx="1408">
                  <c:v>0.57973012909999999</c:v>
                </c:pt>
                <c:pt idx="1409">
                  <c:v>0.57973012909999999</c:v>
                </c:pt>
                <c:pt idx="1410">
                  <c:v>0.57973012909999999</c:v>
                </c:pt>
                <c:pt idx="1411">
                  <c:v>0.57973012909999999</c:v>
                </c:pt>
                <c:pt idx="1412">
                  <c:v>0.57973012909999999</c:v>
                </c:pt>
                <c:pt idx="1413">
                  <c:v>0.57973012909999999</c:v>
                </c:pt>
                <c:pt idx="1414">
                  <c:v>0.57973012909999999</c:v>
                </c:pt>
                <c:pt idx="1415">
                  <c:v>0.57973012909999999</c:v>
                </c:pt>
                <c:pt idx="1416">
                  <c:v>0.57973012909999999</c:v>
                </c:pt>
                <c:pt idx="1417">
                  <c:v>0.57973012909999999</c:v>
                </c:pt>
                <c:pt idx="1418">
                  <c:v>0.57973012909999999</c:v>
                </c:pt>
                <c:pt idx="1419">
                  <c:v>0.57973012909999999</c:v>
                </c:pt>
                <c:pt idx="1420">
                  <c:v>0.57793529889999995</c:v>
                </c:pt>
                <c:pt idx="1421">
                  <c:v>0.57793529889999995</c:v>
                </c:pt>
                <c:pt idx="1422">
                  <c:v>0.57793529889999995</c:v>
                </c:pt>
                <c:pt idx="1423">
                  <c:v>0.57793529889999995</c:v>
                </c:pt>
                <c:pt idx="1424">
                  <c:v>0.57613487750000003</c:v>
                </c:pt>
                <c:pt idx="1425">
                  <c:v>0.57613487750000003</c:v>
                </c:pt>
                <c:pt idx="1426">
                  <c:v>0.57613487750000003</c:v>
                </c:pt>
                <c:pt idx="1427">
                  <c:v>0.57613487750000003</c:v>
                </c:pt>
                <c:pt idx="1428">
                  <c:v>0.57613487750000003</c:v>
                </c:pt>
                <c:pt idx="1429">
                  <c:v>0.57613487750000003</c:v>
                </c:pt>
                <c:pt idx="1430">
                  <c:v>0.57613487750000003</c:v>
                </c:pt>
                <c:pt idx="1431">
                  <c:v>0.57613487750000003</c:v>
                </c:pt>
                <c:pt idx="1432">
                  <c:v>0.57613487750000003</c:v>
                </c:pt>
                <c:pt idx="1433">
                  <c:v>0.57613487750000003</c:v>
                </c:pt>
                <c:pt idx="1434">
                  <c:v>0.57613487750000003</c:v>
                </c:pt>
                <c:pt idx="1435">
                  <c:v>0.57613487750000003</c:v>
                </c:pt>
                <c:pt idx="1436">
                  <c:v>0.57613487750000003</c:v>
                </c:pt>
                <c:pt idx="1437">
                  <c:v>0.57613487750000003</c:v>
                </c:pt>
                <c:pt idx="1438">
                  <c:v>0.57613487750000003</c:v>
                </c:pt>
                <c:pt idx="1439">
                  <c:v>0.57613487750000003</c:v>
                </c:pt>
                <c:pt idx="1440">
                  <c:v>0.57613487750000003</c:v>
                </c:pt>
                <c:pt idx="1441">
                  <c:v>0.57613487750000003</c:v>
                </c:pt>
                <c:pt idx="1442">
                  <c:v>0.57613487750000003</c:v>
                </c:pt>
                <c:pt idx="1443">
                  <c:v>0.57613487750000003</c:v>
                </c:pt>
                <c:pt idx="1444">
                  <c:v>0.57432313260000001</c:v>
                </c:pt>
                <c:pt idx="1445">
                  <c:v>0.57432313260000001</c:v>
                </c:pt>
                <c:pt idx="1446">
                  <c:v>0.57432313260000001</c:v>
                </c:pt>
                <c:pt idx="1447">
                  <c:v>0.57432313260000001</c:v>
                </c:pt>
                <c:pt idx="1448">
                  <c:v>0.57432313260000001</c:v>
                </c:pt>
                <c:pt idx="1449">
                  <c:v>0.57432313260000001</c:v>
                </c:pt>
                <c:pt idx="1450">
                  <c:v>0.57432313260000001</c:v>
                </c:pt>
                <c:pt idx="1451">
                  <c:v>0.57432313260000001</c:v>
                </c:pt>
                <c:pt idx="1452">
                  <c:v>0.57432313260000001</c:v>
                </c:pt>
                <c:pt idx="1453">
                  <c:v>0.57432313260000001</c:v>
                </c:pt>
                <c:pt idx="1454">
                  <c:v>0.57432313260000001</c:v>
                </c:pt>
                <c:pt idx="1455">
                  <c:v>0.57432313260000001</c:v>
                </c:pt>
                <c:pt idx="1456">
                  <c:v>0.5724998845</c:v>
                </c:pt>
                <c:pt idx="1457">
                  <c:v>0.5724998845</c:v>
                </c:pt>
                <c:pt idx="1458">
                  <c:v>0.5724998845</c:v>
                </c:pt>
                <c:pt idx="1459">
                  <c:v>0.5724998845</c:v>
                </c:pt>
                <c:pt idx="1460">
                  <c:v>0.57067081139999998</c:v>
                </c:pt>
                <c:pt idx="1461">
                  <c:v>0.57067081139999998</c:v>
                </c:pt>
                <c:pt idx="1462">
                  <c:v>0.57067081139999998</c:v>
                </c:pt>
                <c:pt idx="1463">
                  <c:v>0.57067081139999998</c:v>
                </c:pt>
                <c:pt idx="1464">
                  <c:v>0.57067081139999998</c:v>
                </c:pt>
                <c:pt idx="1465">
                  <c:v>0.57067081139999998</c:v>
                </c:pt>
                <c:pt idx="1466">
                  <c:v>0.57067081139999998</c:v>
                </c:pt>
                <c:pt idx="1467">
                  <c:v>0.57067081139999998</c:v>
                </c:pt>
                <c:pt idx="1468">
                  <c:v>0.57067081139999998</c:v>
                </c:pt>
                <c:pt idx="1469">
                  <c:v>0.57067081139999998</c:v>
                </c:pt>
                <c:pt idx="1470">
                  <c:v>0.57067081139999998</c:v>
                </c:pt>
                <c:pt idx="1471">
                  <c:v>0.57067081139999998</c:v>
                </c:pt>
                <c:pt idx="1472">
                  <c:v>0.56881194879999997</c:v>
                </c:pt>
                <c:pt idx="1473">
                  <c:v>0.56881194879999997</c:v>
                </c:pt>
                <c:pt idx="1474">
                  <c:v>0.56695308629999996</c:v>
                </c:pt>
                <c:pt idx="1475">
                  <c:v>0.56695308629999996</c:v>
                </c:pt>
                <c:pt idx="1476">
                  <c:v>0.56695308629999996</c:v>
                </c:pt>
                <c:pt idx="1477">
                  <c:v>0.56695308629999996</c:v>
                </c:pt>
                <c:pt idx="1478">
                  <c:v>0.56695308629999996</c:v>
                </c:pt>
                <c:pt idx="1479">
                  <c:v>0.56695308629999996</c:v>
                </c:pt>
                <c:pt idx="1480">
                  <c:v>0.56695308629999996</c:v>
                </c:pt>
                <c:pt idx="1481">
                  <c:v>0.56695308629999996</c:v>
                </c:pt>
                <c:pt idx="1482">
                  <c:v>0.5650757582</c:v>
                </c:pt>
                <c:pt idx="1483">
                  <c:v>0.5650757582</c:v>
                </c:pt>
                <c:pt idx="1484">
                  <c:v>0.5650757582</c:v>
                </c:pt>
                <c:pt idx="1485">
                  <c:v>0.5650757582</c:v>
                </c:pt>
                <c:pt idx="1486">
                  <c:v>0.5650757582</c:v>
                </c:pt>
                <c:pt idx="1487">
                  <c:v>0.5650757582</c:v>
                </c:pt>
                <c:pt idx="1488">
                  <c:v>0.5650757582</c:v>
                </c:pt>
                <c:pt idx="1489">
                  <c:v>0.5650757582</c:v>
                </c:pt>
                <c:pt idx="1490">
                  <c:v>0.5650757582</c:v>
                </c:pt>
                <c:pt idx="1491">
                  <c:v>0.5650757582</c:v>
                </c:pt>
                <c:pt idx="1492">
                  <c:v>0.5650757582</c:v>
                </c:pt>
                <c:pt idx="1493">
                  <c:v>0.5650757582</c:v>
                </c:pt>
                <c:pt idx="1494">
                  <c:v>0.56318587269999998</c:v>
                </c:pt>
                <c:pt idx="1495">
                  <c:v>0.56318587269999998</c:v>
                </c:pt>
                <c:pt idx="1496">
                  <c:v>0.56318587269999998</c:v>
                </c:pt>
                <c:pt idx="1497">
                  <c:v>0.56318587269999998</c:v>
                </c:pt>
                <c:pt idx="1498">
                  <c:v>0.56318587269999998</c:v>
                </c:pt>
                <c:pt idx="1499">
                  <c:v>0.56318587269999998</c:v>
                </c:pt>
                <c:pt idx="1500">
                  <c:v>0.56128962390000003</c:v>
                </c:pt>
                <c:pt idx="1501">
                  <c:v>0.56128962390000003</c:v>
                </c:pt>
                <c:pt idx="1502">
                  <c:v>0.56128962390000003</c:v>
                </c:pt>
                <c:pt idx="1503">
                  <c:v>0.56128962390000003</c:v>
                </c:pt>
                <c:pt idx="1504">
                  <c:v>0.56128962390000003</c:v>
                </c:pt>
                <c:pt idx="1505">
                  <c:v>0.56128962390000003</c:v>
                </c:pt>
                <c:pt idx="1506">
                  <c:v>0.56128962390000003</c:v>
                </c:pt>
                <c:pt idx="1507">
                  <c:v>0.56128962390000003</c:v>
                </c:pt>
                <c:pt idx="1508">
                  <c:v>0.55936079360000002</c:v>
                </c:pt>
                <c:pt idx="1509">
                  <c:v>0.55936079360000002</c:v>
                </c:pt>
                <c:pt idx="1510">
                  <c:v>0.55936079360000002</c:v>
                </c:pt>
                <c:pt idx="1511">
                  <c:v>0.55936079360000002</c:v>
                </c:pt>
                <c:pt idx="1512">
                  <c:v>0.5574319633</c:v>
                </c:pt>
                <c:pt idx="1513">
                  <c:v>0.5574319633</c:v>
                </c:pt>
                <c:pt idx="1514">
                  <c:v>0.5574319633</c:v>
                </c:pt>
                <c:pt idx="1515">
                  <c:v>0.5574319633</c:v>
                </c:pt>
                <c:pt idx="1516">
                  <c:v>0.55549643559999995</c:v>
                </c:pt>
                <c:pt idx="1517">
                  <c:v>0.55549643559999995</c:v>
                </c:pt>
                <c:pt idx="1518">
                  <c:v>0.55549643559999995</c:v>
                </c:pt>
                <c:pt idx="1519">
                  <c:v>0.55549643559999995</c:v>
                </c:pt>
                <c:pt idx="1520">
                  <c:v>0.55356090800000002</c:v>
                </c:pt>
                <c:pt idx="1521">
                  <c:v>0.55356090800000002</c:v>
                </c:pt>
                <c:pt idx="1522">
                  <c:v>0.55356090800000002</c:v>
                </c:pt>
                <c:pt idx="1523">
                  <c:v>0.55356090800000002</c:v>
                </c:pt>
                <c:pt idx="1524">
                  <c:v>0.55356090800000002</c:v>
                </c:pt>
                <c:pt idx="1525">
                  <c:v>0.55356090800000002</c:v>
                </c:pt>
                <c:pt idx="1526">
                  <c:v>0.55356090800000002</c:v>
                </c:pt>
                <c:pt idx="1527">
                  <c:v>0.55356090800000002</c:v>
                </c:pt>
                <c:pt idx="1528">
                  <c:v>0.55356090800000002</c:v>
                </c:pt>
                <c:pt idx="1529">
                  <c:v>0.55356090800000002</c:v>
                </c:pt>
                <c:pt idx="1530">
                  <c:v>0.55356090800000002</c:v>
                </c:pt>
                <c:pt idx="1531">
                  <c:v>0.55356090800000002</c:v>
                </c:pt>
                <c:pt idx="1532">
                  <c:v>0.55160486239999995</c:v>
                </c:pt>
                <c:pt idx="1533">
                  <c:v>0.55160486239999995</c:v>
                </c:pt>
                <c:pt idx="1534">
                  <c:v>0.55160486239999995</c:v>
                </c:pt>
                <c:pt idx="1535">
                  <c:v>0.55160486239999995</c:v>
                </c:pt>
                <c:pt idx="1536">
                  <c:v>0.5496488168</c:v>
                </c:pt>
                <c:pt idx="1537">
                  <c:v>0.5496488168</c:v>
                </c:pt>
                <c:pt idx="1538">
                  <c:v>0.5496488168</c:v>
                </c:pt>
                <c:pt idx="1539">
                  <c:v>0.5496488168</c:v>
                </c:pt>
                <c:pt idx="1540">
                  <c:v>0.54767874930000005</c:v>
                </c:pt>
                <c:pt idx="1541">
                  <c:v>0.54767874930000005</c:v>
                </c:pt>
                <c:pt idx="1542">
                  <c:v>0.54767874930000005</c:v>
                </c:pt>
                <c:pt idx="1543">
                  <c:v>0.54767874930000005</c:v>
                </c:pt>
                <c:pt idx="1544">
                  <c:v>0.54767874930000005</c:v>
                </c:pt>
                <c:pt idx="1545">
                  <c:v>0.54767874930000005</c:v>
                </c:pt>
                <c:pt idx="1546">
                  <c:v>0.54767874930000005</c:v>
                </c:pt>
                <c:pt idx="1547">
                  <c:v>0.54767874930000005</c:v>
                </c:pt>
                <c:pt idx="1548">
                  <c:v>0.54767874930000005</c:v>
                </c:pt>
                <c:pt idx="1549">
                  <c:v>0.54767874930000005</c:v>
                </c:pt>
                <c:pt idx="1550">
                  <c:v>0.54767874930000005</c:v>
                </c:pt>
                <c:pt idx="1551">
                  <c:v>0.54767874930000005</c:v>
                </c:pt>
                <c:pt idx="1552">
                  <c:v>0.54767874930000005</c:v>
                </c:pt>
                <c:pt idx="1553">
                  <c:v>0.54767874930000005</c:v>
                </c:pt>
                <c:pt idx="1554">
                  <c:v>0.54767874930000005</c:v>
                </c:pt>
                <c:pt idx="1555">
                  <c:v>0.54767874930000005</c:v>
                </c:pt>
                <c:pt idx="1556">
                  <c:v>0.54767874930000005</c:v>
                </c:pt>
                <c:pt idx="1557">
                  <c:v>0.54767874930000005</c:v>
                </c:pt>
                <c:pt idx="1558">
                  <c:v>0.54767874930000005</c:v>
                </c:pt>
                <c:pt idx="1559">
                  <c:v>0.54767874930000005</c:v>
                </c:pt>
                <c:pt idx="1560">
                  <c:v>0.54767874930000005</c:v>
                </c:pt>
                <c:pt idx="1561">
                  <c:v>0.54767874930000005</c:v>
                </c:pt>
                <c:pt idx="1562">
                  <c:v>0.54767874930000005</c:v>
                </c:pt>
                <c:pt idx="1563">
                  <c:v>0.54767874930000005</c:v>
                </c:pt>
                <c:pt idx="1564">
                  <c:v>0.54767874930000005</c:v>
                </c:pt>
                <c:pt idx="1565">
                  <c:v>0.54767874930000005</c:v>
                </c:pt>
                <c:pt idx="1566">
                  <c:v>0.54767874930000005</c:v>
                </c:pt>
                <c:pt idx="1567">
                  <c:v>0.54767874930000005</c:v>
                </c:pt>
                <c:pt idx="1568">
                  <c:v>0.54767874930000005</c:v>
                </c:pt>
                <c:pt idx="1569">
                  <c:v>0.54767874930000005</c:v>
                </c:pt>
                <c:pt idx="1570">
                  <c:v>0.54567992180000002</c:v>
                </c:pt>
                <c:pt idx="1571">
                  <c:v>0.54567992180000002</c:v>
                </c:pt>
                <c:pt idx="1572">
                  <c:v>0.54567992180000002</c:v>
                </c:pt>
                <c:pt idx="1573">
                  <c:v>0.54567992180000002</c:v>
                </c:pt>
                <c:pt idx="1574">
                  <c:v>0.54567992180000002</c:v>
                </c:pt>
                <c:pt idx="1575">
                  <c:v>0.54567992180000002</c:v>
                </c:pt>
                <c:pt idx="1576">
                  <c:v>0.54567992180000002</c:v>
                </c:pt>
                <c:pt idx="1577">
                  <c:v>0.54567992180000002</c:v>
                </c:pt>
                <c:pt idx="1578">
                  <c:v>0.54567992180000002</c:v>
                </c:pt>
                <c:pt idx="1579">
                  <c:v>0.54567992180000002</c:v>
                </c:pt>
                <c:pt idx="1580">
                  <c:v>0.54567992180000002</c:v>
                </c:pt>
                <c:pt idx="1581">
                  <c:v>0.54567992180000002</c:v>
                </c:pt>
                <c:pt idx="1582">
                  <c:v>0.54567992180000002</c:v>
                </c:pt>
                <c:pt idx="1583">
                  <c:v>0.54567992180000002</c:v>
                </c:pt>
                <c:pt idx="1584">
                  <c:v>0.54567992180000002</c:v>
                </c:pt>
                <c:pt idx="1585">
                  <c:v>0.54567992180000002</c:v>
                </c:pt>
                <c:pt idx="1586">
                  <c:v>0.54567992180000002</c:v>
                </c:pt>
                <c:pt idx="1587">
                  <c:v>0.54567992180000002</c:v>
                </c:pt>
                <c:pt idx="1588">
                  <c:v>0.54567992180000002</c:v>
                </c:pt>
                <c:pt idx="1589">
                  <c:v>0.54567992180000002</c:v>
                </c:pt>
                <c:pt idx="1590">
                  <c:v>0.54364380270000001</c:v>
                </c:pt>
                <c:pt idx="1591">
                  <c:v>0.54364380270000001</c:v>
                </c:pt>
                <c:pt idx="1592">
                  <c:v>0.54364380270000001</c:v>
                </c:pt>
                <c:pt idx="1593">
                  <c:v>0.54364380270000001</c:v>
                </c:pt>
                <c:pt idx="1594">
                  <c:v>0.54364380270000001</c:v>
                </c:pt>
                <c:pt idx="1595">
                  <c:v>0.54364380270000001</c:v>
                </c:pt>
                <c:pt idx="1596">
                  <c:v>0.54364380270000001</c:v>
                </c:pt>
                <c:pt idx="1597">
                  <c:v>0.54364380270000001</c:v>
                </c:pt>
                <c:pt idx="1598">
                  <c:v>0.54364380270000001</c:v>
                </c:pt>
                <c:pt idx="1599">
                  <c:v>0.54364380270000001</c:v>
                </c:pt>
                <c:pt idx="1600">
                  <c:v>0.54364380270000001</c:v>
                </c:pt>
                <c:pt idx="1601">
                  <c:v>0.54364380270000001</c:v>
                </c:pt>
                <c:pt idx="1602">
                  <c:v>0.54364380270000001</c:v>
                </c:pt>
                <c:pt idx="1603">
                  <c:v>0.54364380270000001</c:v>
                </c:pt>
                <c:pt idx="1604">
                  <c:v>0.54364380270000001</c:v>
                </c:pt>
                <c:pt idx="1605">
                  <c:v>0.54364380270000001</c:v>
                </c:pt>
                <c:pt idx="1606">
                  <c:v>0.54364380270000001</c:v>
                </c:pt>
                <c:pt idx="1607">
                  <c:v>0.54364380270000001</c:v>
                </c:pt>
                <c:pt idx="1608">
                  <c:v>0.54364380270000001</c:v>
                </c:pt>
                <c:pt idx="1609">
                  <c:v>0.54364380270000001</c:v>
                </c:pt>
                <c:pt idx="1610">
                  <c:v>0.54157671600000001</c:v>
                </c:pt>
                <c:pt idx="1611">
                  <c:v>0.54157671600000001</c:v>
                </c:pt>
                <c:pt idx="1612">
                  <c:v>0.54157671600000001</c:v>
                </c:pt>
                <c:pt idx="1613">
                  <c:v>0.54157671600000001</c:v>
                </c:pt>
                <c:pt idx="1614">
                  <c:v>0.5394937286</c:v>
                </c:pt>
                <c:pt idx="1615">
                  <c:v>0.5394937286</c:v>
                </c:pt>
                <c:pt idx="1616">
                  <c:v>0.5394937286</c:v>
                </c:pt>
                <c:pt idx="1617">
                  <c:v>0.5394937286</c:v>
                </c:pt>
                <c:pt idx="1618">
                  <c:v>0.5394937286</c:v>
                </c:pt>
                <c:pt idx="1619">
                  <c:v>0.5394937286</c:v>
                </c:pt>
                <c:pt idx="1620">
                  <c:v>0.53741074119999999</c:v>
                </c:pt>
                <c:pt idx="1621">
                  <c:v>0.53741074119999999</c:v>
                </c:pt>
                <c:pt idx="1622">
                  <c:v>0.53741074119999999</c:v>
                </c:pt>
                <c:pt idx="1623">
                  <c:v>0.53741074119999999</c:v>
                </c:pt>
                <c:pt idx="1624">
                  <c:v>0.53532775389999998</c:v>
                </c:pt>
                <c:pt idx="1625">
                  <c:v>0.53532775389999998</c:v>
                </c:pt>
                <c:pt idx="1626">
                  <c:v>0.53532775389999998</c:v>
                </c:pt>
                <c:pt idx="1627">
                  <c:v>0.53532775389999998</c:v>
                </c:pt>
                <c:pt idx="1628">
                  <c:v>0.53532775389999998</c:v>
                </c:pt>
                <c:pt idx="1629">
                  <c:v>0.53532775389999998</c:v>
                </c:pt>
                <c:pt idx="1630">
                  <c:v>0.53532775389999998</c:v>
                </c:pt>
                <c:pt idx="1631">
                  <c:v>0.53532775389999998</c:v>
                </c:pt>
                <c:pt idx="1632">
                  <c:v>0.53532775389999998</c:v>
                </c:pt>
                <c:pt idx="1633">
                  <c:v>0.53532775389999998</c:v>
                </c:pt>
                <c:pt idx="1634">
                  <c:v>0.53532775389999998</c:v>
                </c:pt>
                <c:pt idx="1635">
                  <c:v>0.53532775389999998</c:v>
                </c:pt>
                <c:pt idx="1636">
                  <c:v>0.53532775389999998</c:v>
                </c:pt>
                <c:pt idx="1637">
                  <c:v>0.53532775389999998</c:v>
                </c:pt>
                <c:pt idx="1638">
                  <c:v>0.53532775389999998</c:v>
                </c:pt>
                <c:pt idx="1639">
                  <c:v>0.53532775389999998</c:v>
                </c:pt>
                <c:pt idx="1640">
                  <c:v>0.53532775389999998</c:v>
                </c:pt>
                <c:pt idx="1641">
                  <c:v>0.53532775389999998</c:v>
                </c:pt>
                <c:pt idx="1642">
                  <c:v>0.53317784319999995</c:v>
                </c:pt>
                <c:pt idx="1643">
                  <c:v>0.53317784319999995</c:v>
                </c:pt>
                <c:pt idx="1644">
                  <c:v>0.53317784319999995</c:v>
                </c:pt>
                <c:pt idx="1645">
                  <c:v>0.53317784319999995</c:v>
                </c:pt>
                <c:pt idx="1646">
                  <c:v>0.53317784319999995</c:v>
                </c:pt>
                <c:pt idx="1647">
                  <c:v>0.53317784319999995</c:v>
                </c:pt>
                <c:pt idx="1648">
                  <c:v>0.53317784319999995</c:v>
                </c:pt>
                <c:pt idx="1649">
                  <c:v>0.53317784319999995</c:v>
                </c:pt>
                <c:pt idx="1650">
                  <c:v>0.53317784319999995</c:v>
                </c:pt>
                <c:pt idx="1651">
                  <c:v>0.53317784319999995</c:v>
                </c:pt>
                <c:pt idx="1652">
                  <c:v>0.53317784319999995</c:v>
                </c:pt>
                <c:pt idx="1653">
                  <c:v>0.53317784319999995</c:v>
                </c:pt>
                <c:pt idx="1654">
                  <c:v>0.53101045359999999</c:v>
                </c:pt>
                <c:pt idx="1655">
                  <c:v>0.53101045359999999</c:v>
                </c:pt>
                <c:pt idx="1656">
                  <c:v>0.53101045359999999</c:v>
                </c:pt>
                <c:pt idx="1657">
                  <c:v>0.53101045359999999</c:v>
                </c:pt>
                <c:pt idx="1658">
                  <c:v>0.53101045359999999</c:v>
                </c:pt>
                <c:pt idx="1659">
                  <c:v>0.53101045359999999</c:v>
                </c:pt>
                <c:pt idx="1660">
                  <c:v>0.53101045359999999</c:v>
                </c:pt>
                <c:pt idx="1661">
                  <c:v>0.53101045359999999</c:v>
                </c:pt>
                <c:pt idx="1662">
                  <c:v>0.53101045359999999</c:v>
                </c:pt>
                <c:pt idx="1663">
                  <c:v>0.53101045359999999</c:v>
                </c:pt>
                <c:pt idx="1664">
                  <c:v>0.53101045359999999</c:v>
                </c:pt>
                <c:pt idx="1665">
                  <c:v>0.53101045359999999</c:v>
                </c:pt>
                <c:pt idx="1666">
                  <c:v>0.53101045359999999</c:v>
                </c:pt>
                <c:pt idx="1667">
                  <c:v>0.53101045359999999</c:v>
                </c:pt>
                <c:pt idx="1668">
                  <c:v>0.53101045359999999</c:v>
                </c:pt>
                <c:pt idx="1669">
                  <c:v>0.53101045359999999</c:v>
                </c:pt>
                <c:pt idx="1670">
                  <c:v>0.53101045359999999</c:v>
                </c:pt>
                <c:pt idx="1671">
                  <c:v>0.53101045359999999</c:v>
                </c:pt>
                <c:pt idx="1672">
                  <c:v>0.53101045359999999</c:v>
                </c:pt>
                <c:pt idx="1673">
                  <c:v>0.53101045359999999</c:v>
                </c:pt>
                <c:pt idx="1674">
                  <c:v>0.53101045359999999</c:v>
                </c:pt>
                <c:pt idx="1675">
                  <c:v>0.53101045359999999</c:v>
                </c:pt>
                <c:pt idx="1676">
                  <c:v>0.53101045359999999</c:v>
                </c:pt>
                <c:pt idx="1677">
                  <c:v>0.53101045359999999</c:v>
                </c:pt>
                <c:pt idx="1678">
                  <c:v>0.53101045359999999</c:v>
                </c:pt>
                <c:pt idx="1679">
                  <c:v>0.53101045359999999</c:v>
                </c:pt>
                <c:pt idx="1680">
                  <c:v>0.53101045359999999</c:v>
                </c:pt>
                <c:pt idx="1681">
                  <c:v>0.53101045359999999</c:v>
                </c:pt>
                <c:pt idx="1682">
                  <c:v>0.53101045359999999</c:v>
                </c:pt>
                <c:pt idx="1683">
                  <c:v>0.53101045359999999</c:v>
                </c:pt>
                <c:pt idx="1684">
                  <c:v>0.53101045359999999</c:v>
                </c:pt>
                <c:pt idx="1685">
                  <c:v>0.53101045359999999</c:v>
                </c:pt>
                <c:pt idx="1686">
                  <c:v>0.53101045359999999</c:v>
                </c:pt>
                <c:pt idx="1687">
                  <c:v>0.53101045359999999</c:v>
                </c:pt>
                <c:pt idx="1688">
                  <c:v>0.53101045359999999</c:v>
                </c:pt>
                <c:pt idx="1689">
                  <c:v>0.53101045359999999</c:v>
                </c:pt>
                <c:pt idx="1690">
                  <c:v>0.53101045359999999</c:v>
                </c:pt>
                <c:pt idx="1691">
                  <c:v>0.53101045359999999</c:v>
                </c:pt>
                <c:pt idx="1692">
                  <c:v>0.53101045359999999</c:v>
                </c:pt>
                <c:pt idx="1693">
                  <c:v>0.53101045359999999</c:v>
                </c:pt>
                <c:pt idx="1694">
                  <c:v>0.53101045359999999</c:v>
                </c:pt>
                <c:pt idx="1695">
                  <c:v>0.53101045359999999</c:v>
                </c:pt>
                <c:pt idx="1696">
                  <c:v>0.53101045359999999</c:v>
                </c:pt>
                <c:pt idx="1697">
                  <c:v>0.53101045359999999</c:v>
                </c:pt>
                <c:pt idx="1698">
                  <c:v>0.53101045359999999</c:v>
                </c:pt>
                <c:pt idx="1699">
                  <c:v>0.53101045359999999</c:v>
                </c:pt>
                <c:pt idx="1700">
                  <c:v>0.52880709069999998</c:v>
                </c:pt>
                <c:pt idx="1701">
                  <c:v>0.52880709069999998</c:v>
                </c:pt>
                <c:pt idx="1702">
                  <c:v>0.52880709069999998</c:v>
                </c:pt>
                <c:pt idx="1703">
                  <c:v>0.52880709069999998</c:v>
                </c:pt>
                <c:pt idx="1704">
                  <c:v>0.52880709069999998</c:v>
                </c:pt>
                <c:pt idx="1705">
                  <c:v>0.52880709069999998</c:v>
                </c:pt>
                <c:pt idx="1706">
                  <c:v>0.52880709069999998</c:v>
                </c:pt>
                <c:pt idx="1707">
                  <c:v>0.52880709069999998</c:v>
                </c:pt>
                <c:pt idx="1708">
                  <c:v>0.52880709069999998</c:v>
                </c:pt>
                <c:pt idx="1709">
                  <c:v>0.52880709069999998</c:v>
                </c:pt>
                <c:pt idx="1710">
                  <c:v>0.52659450870000002</c:v>
                </c:pt>
                <c:pt idx="1711">
                  <c:v>0.52659450870000002</c:v>
                </c:pt>
                <c:pt idx="1712">
                  <c:v>0.52659450870000002</c:v>
                </c:pt>
                <c:pt idx="1713">
                  <c:v>0.52659450870000002</c:v>
                </c:pt>
                <c:pt idx="1714">
                  <c:v>0.52659450870000002</c:v>
                </c:pt>
                <c:pt idx="1715">
                  <c:v>0.52659450870000002</c:v>
                </c:pt>
                <c:pt idx="1716">
                  <c:v>0.524372591</c:v>
                </c:pt>
                <c:pt idx="1717">
                  <c:v>0.524372591</c:v>
                </c:pt>
                <c:pt idx="1718">
                  <c:v>0.524372591</c:v>
                </c:pt>
                <c:pt idx="1719">
                  <c:v>0.524372591</c:v>
                </c:pt>
                <c:pt idx="1720">
                  <c:v>0.524372591</c:v>
                </c:pt>
                <c:pt idx="1721">
                  <c:v>0.524372591</c:v>
                </c:pt>
                <c:pt idx="1722">
                  <c:v>0.51989077400000006</c:v>
                </c:pt>
                <c:pt idx="1723">
                  <c:v>0.51989077400000006</c:v>
                </c:pt>
                <c:pt idx="1724">
                  <c:v>0.51989077400000006</c:v>
                </c:pt>
                <c:pt idx="1725">
                  <c:v>0.51989077400000006</c:v>
                </c:pt>
                <c:pt idx="1726">
                  <c:v>0.51989077400000006</c:v>
                </c:pt>
                <c:pt idx="1727">
                  <c:v>0.51989077400000006</c:v>
                </c:pt>
                <c:pt idx="1728">
                  <c:v>0.51989077400000006</c:v>
                </c:pt>
                <c:pt idx="1729">
                  <c:v>0.51989077400000006</c:v>
                </c:pt>
                <c:pt idx="1730">
                  <c:v>0.51764016459999995</c:v>
                </c:pt>
                <c:pt idx="1731">
                  <c:v>0.51764016459999995</c:v>
                </c:pt>
                <c:pt idx="1732">
                  <c:v>0.51538955509999995</c:v>
                </c:pt>
                <c:pt idx="1733">
                  <c:v>0.51538955509999995</c:v>
                </c:pt>
                <c:pt idx="1734">
                  <c:v>0.51538955509999995</c:v>
                </c:pt>
                <c:pt idx="1735">
                  <c:v>0.51538955509999995</c:v>
                </c:pt>
                <c:pt idx="1736">
                  <c:v>0.51538955509999995</c:v>
                </c:pt>
                <c:pt idx="1737">
                  <c:v>0.51538955509999995</c:v>
                </c:pt>
                <c:pt idx="1738">
                  <c:v>0.51311911659999998</c:v>
                </c:pt>
                <c:pt idx="1739">
                  <c:v>0.51311911659999998</c:v>
                </c:pt>
                <c:pt idx="1740">
                  <c:v>0.51083858719999997</c:v>
                </c:pt>
                <c:pt idx="1741">
                  <c:v>0.51083858719999997</c:v>
                </c:pt>
                <c:pt idx="1742">
                  <c:v>0.50855805779999996</c:v>
                </c:pt>
                <c:pt idx="1743">
                  <c:v>0.50855805779999996</c:v>
                </c:pt>
                <c:pt idx="1744">
                  <c:v>0.50855805779999996</c:v>
                </c:pt>
                <c:pt idx="1745">
                  <c:v>0.50855805779999996</c:v>
                </c:pt>
                <c:pt idx="1746">
                  <c:v>0.50855805779999996</c:v>
                </c:pt>
                <c:pt idx="1747">
                  <c:v>0.50855805779999996</c:v>
                </c:pt>
                <c:pt idx="1748">
                  <c:v>0.50855805779999996</c:v>
                </c:pt>
                <c:pt idx="1749">
                  <c:v>0.50855805779999996</c:v>
                </c:pt>
                <c:pt idx="1750">
                  <c:v>0.50855805779999996</c:v>
                </c:pt>
                <c:pt idx="1751">
                  <c:v>0.50855805779999996</c:v>
                </c:pt>
                <c:pt idx="1752">
                  <c:v>0.50855805779999996</c:v>
                </c:pt>
                <c:pt idx="1753">
                  <c:v>0.50855805779999996</c:v>
                </c:pt>
                <c:pt idx="1754">
                  <c:v>0.50625689009999997</c:v>
                </c:pt>
                <c:pt idx="1755">
                  <c:v>0.50625689009999997</c:v>
                </c:pt>
                <c:pt idx="1756">
                  <c:v>0.50625689009999997</c:v>
                </c:pt>
                <c:pt idx="1757">
                  <c:v>0.50625689009999997</c:v>
                </c:pt>
                <c:pt idx="1758">
                  <c:v>0.50395572239999997</c:v>
                </c:pt>
                <c:pt idx="1759">
                  <c:v>0.50395572239999997</c:v>
                </c:pt>
                <c:pt idx="1760">
                  <c:v>0.5016439989</c:v>
                </c:pt>
                <c:pt idx="1761">
                  <c:v>0.5016439989</c:v>
                </c:pt>
                <c:pt idx="1762">
                  <c:v>0.5016439989</c:v>
                </c:pt>
                <c:pt idx="1763">
                  <c:v>0.5016439989</c:v>
                </c:pt>
                <c:pt idx="1764">
                  <c:v>0.5016439989</c:v>
                </c:pt>
                <c:pt idx="1765">
                  <c:v>0.5016439989</c:v>
                </c:pt>
                <c:pt idx="1766">
                  <c:v>0.5016439989</c:v>
                </c:pt>
                <c:pt idx="1767">
                  <c:v>0.5016439989</c:v>
                </c:pt>
                <c:pt idx="1768">
                  <c:v>0.5016439989</c:v>
                </c:pt>
                <c:pt idx="1769">
                  <c:v>0.5016439989</c:v>
                </c:pt>
                <c:pt idx="1770">
                  <c:v>0.5016439989</c:v>
                </c:pt>
                <c:pt idx="1771">
                  <c:v>0.5016439989</c:v>
                </c:pt>
                <c:pt idx="1772">
                  <c:v>0.5016439989</c:v>
                </c:pt>
                <c:pt idx="1773">
                  <c:v>0.5016439989</c:v>
                </c:pt>
                <c:pt idx="1774">
                  <c:v>0.5016439989</c:v>
                </c:pt>
                <c:pt idx="1775">
                  <c:v>0.5016439989</c:v>
                </c:pt>
                <c:pt idx="1776">
                  <c:v>0.5016439989</c:v>
                </c:pt>
                <c:pt idx="1777">
                  <c:v>0.5016439989</c:v>
                </c:pt>
                <c:pt idx="1778">
                  <c:v>0.5016439989</c:v>
                </c:pt>
                <c:pt idx="1779">
                  <c:v>0.5016439989</c:v>
                </c:pt>
                <c:pt idx="1780">
                  <c:v>0.49929986809999999</c:v>
                </c:pt>
                <c:pt idx="1781">
                  <c:v>0.49929986809999999</c:v>
                </c:pt>
                <c:pt idx="1782">
                  <c:v>0.49929986809999999</c:v>
                </c:pt>
                <c:pt idx="1783">
                  <c:v>0.49929986809999999</c:v>
                </c:pt>
                <c:pt idx="1784">
                  <c:v>0.49929986809999999</c:v>
                </c:pt>
                <c:pt idx="1785">
                  <c:v>0.49929986809999999</c:v>
                </c:pt>
                <c:pt idx="1786">
                  <c:v>0.49929986809999999</c:v>
                </c:pt>
                <c:pt idx="1787">
                  <c:v>0.49929986809999999</c:v>
                </c:pt>
                <c:pt idx="1788">
                  <c:v>0.49929986809999999</c:v>
                </c:pt>
                <c:pt idx="1789">
                  <c:v>0.49929986809999999</c:v>
                </c:pt>
                <c:pt idx="1790">
                  <c:v>0.49929986809999999</c:v>
                </c:pt>
                <c:pt idx="1791">
                  <c:v>0.49929986809999999</c:v>
                </c:pt>
                <c:pt idx="1792">
                  <c:v>0.49929986809999999</c:v>
                </c:pt>
                <c:pt idx="1793">
                  <c:v>0.49929986809999999</c:v>
                </c:pt>
                <c:pt idx="1794">
                  <c:v>0.49929986809999999</c:v>
                </c:pt>
                <c:pt idx="1795">
                  <c:v>0.49929986809999999</c:v>
                </c:pt>
                <c:pt idx="1796">
                  <c:v>0.49929986809999999</c:v>
                </c:pt>
                <c:pt idx="1797">
                  <c:v>0.49929986809999999</c:v>
                </c:pt>
                <c:pt idx="1798">
                  <c:v>0.49929986809999999</c:v>
                </c:pt>
                <c:pt idx="1799">
                  <c:v>0.49929986809999999</c:v>
                </c:pt>
                <c:pt idx="1800">
                  <c:v>0.49929986809999999</c:v>
                </c:pt>
                <c:pt idx="1801">
                  <c:v>0.49929986809999999</c:v>
                </c:pt>
                <c:pt idx="1802">
                  <c:v>0.49929986809999999</c:v>
                </c:pt>
                <c:pt idx="1803">
                  <c:v>0.49929986809999999</c:v>
                </c:pt>
                <c:pt idx="1804">
                  <c:v>0.49929986809999999</c:v>
                </c:pt>
                <c:pt idx="1805">
                  <c:v>0.49929986809999999</c:v>
                </c:pt>
                <c:pt idx="1806">
                  <c:v>0.49929986809999999</c:v>
                </c:pt>
                <c:pt idx="1807">
                  <c:v>0.49929986809999999</c:v>
                </c:pt>
                <c:pt idx="1808">
                  <c:v>0.49929986809999999</c:v>
                </c:pt>
                <c:pt idx="1809">
                  <c:v>0.49929986809999999</c:v>
                </c:pt>
                <c:pt idx="1810">
                  <c:v>0.49929986809999999</c:v>
                </c:pt>
                <c:pt idx="1811">
                  <c:v>0.49929986809999999</c:v>
                </c:pt>
                <c:pt idx="1812">
                  <c:v>0.49929986809999999</c:v>
                </c:pt>
                <c:pt idx="1813">
                  <c:v>0.49929986809999999</c:v>
                </c:pt>
                <c:pt idx="1814">
                  <c:v>0.49929986809999999</c:v>
                </c:pt>
                <c:pt idx="1815">
                  <c:v>0.49929986809999999</c:v>
                </c:pt>
                <c:pt idx="1816">
                  <c:v>0.49929986809999999</c:v>
                </c:pt>
                <c:pt idx="1817">
                  <c:v>0.49929986809999999</c:v>
                </c:pt>
                <c:pt idx="1818">
                  <c:v>0.49929986809999999</c:v>
                </c:pt>
                <c:pt idx="1819">
                  <c:v>0.49929986809999999</c:v>
                </c:pt>
                <c:pt idx="1820">
                  <c:v>0.49929986809999999</c:v>
                </c:pt>
                <c:pt idx="1821">
                  <c:v>0.49929986809999999</c:v>
                </c:pt>
                <c:pt idx="1822">
                  <c:v>0.49929986809999999</c:v>
                </c:pt>
                <c:pt idx="1823">
                  <c:v>0.49929986809999999</c:v>
                </c:pt>
                <c:pt idx="1824">
                  <c:v>0.49929986809999999</c:v>
                </c:pt>
                <c:pt idx="1825">
                  <c:v>0.49929986809999999</c:v>
                </c:pt>
                <c:pt idx="1826">
                  <c:v>0.49684026279999999</c:v>
                </c:pt>
                <c:pt idx="1827">
                  <c:v>0.49684026279999999</c:v>
                </c:pt>
                <c:pt idx="1828">
                  <c:v>0.49684026279999999</c:v>
                </c:pt>
                <c:pt idx="1829">
                  <c:v>0.49684026279999999</c:v>
                </c:pt>
                <c:pt idx="1830">
                  <c:v>0.49684026279999999</c:v>
                </c:pt>
                <c:pt idx="1831">
                  <c:v>0.49684026279999999</c:v>
                </c:pt>
                <c:pt idx="1832">
                  <c:v>0.49684026279999999</c:v>
                </c:pt>
                <c:pt idx="1833">
                  <c:v>0.49684026279999999</c:v>
                </c:pt>
                <c:pt idx="1834">
                  <c:v>0.49684026279999999</c:v>
                </c:pt>
                <c:pt idx="1835">
                  <c:v>0.49684026279999999</c:v>
                </c:pt>
                <c:pt idx="1836">
                  <c:v>0.49684026279999999</c:v>
                </c:pt>
                <c:pt idx="1837">
                  <c:v>0.49684026279999999</c:v>
                </c:pt>
                <c:pt idx="1838">
                  <c:v>0.49684026279999999</c:v>
                </c:pt>
                <c:pt idx="1839">
                  <c:v>0.49684026279999999</c:v>
                </c:pt>
                <c:pt idx="1840">
                  <c:v>0.49684026279999999</c:v>
                </c:pt>
                <c:pt idx="1841">
                  <c:v>0.49684026279999999</c:v>
                </c:pt>
                <c:pt idx="1842">
                  <c:v>0.49684026279999999</c:v>
                </c:pt>
                <c:pt idx="1843">
                  <c:v>0.49684026279999999</c:v>
                </c:pt>
                <c:pt idx="1844">
                  <c:v>0.49684026279999999</c:v>
                </c:pt>
                <c:pt idx="1845">
                  <c:v>0.49684026279999999</c:v>
                </c:pt>
                <c:pt idx="1846">
                  <c:v>0.49684026279999999</c:v>
                </c:pt>
                <c:pt idx="1847">
                  <c:v>0.49684026279999999</c:v>
                </c:pt>
                <c:pt idx="1848">
                  <c:v>0.49684026279999999</c:v>
                </c:pt>
                <c:pt idx="1849">
                  <c:v>0.49684026279999999</c:v>
                </c:pt>
                <c:pt idx="1850">
                  <c:v>0.4942792305</c:v>
                </c:pt>
                <c:pt idx="1851">
                  <c:v>0.4942792305</c:v>
                </c:pt>
                <c:pt idx="1852">
                  <c:v>0.4942792305</c:v>
                </c:pt>
                <c:pt idx="1853">
                  <c:v>0.4942792305</c:v>
                </c:pt>
                <c:pt idx="1854">
                  <c:v>0.4942792305</c:v>
                </c:pt>
                <c:pt idx="1855">
                  <c:v>0.4942792305</c:v>
                </c:pt>
                <c:pt idx="1856">
                  <c:v>0.49171819820000001</c:v>
                </c:pt>
                <c:pt idx="1857">
                  <c:v>0.49171819820000001</c:v>
                </c:pt>
                <c:pt idx="1858">
                  <c:v>0.49171819820000001</c:v>
                </c:pt>
                <c:pt idx="1859">
                  <c:v>0.49171819820000001</c:v>
                </c:pt>
                <c:pt idx="1860">
                  <c:v>0.49171819820000001</c:v>
                </c:pt>
                <c:pt idx="1861">
                  <c:v>0.49171819820000001</c:v>
                </c:pt>
                <c:pt idx="1862">
                  <c:v>0.49171819820000001</c:v>
                </c:pt>
                <c:pt idx="1863">
                  <c:v>0.49171819820000001</c:v>
                </c:pt>
                <c:pt idx="1864">
                  <c:v>0.49171819820000001</c:v>
                </c:pt>
                <c:pt idx="1865">
                  <c:v>0.49171819820000001</c:v>
                </c:pt>
                <c:pt idx="1866">
                  <c:v>0.49171819820000001</c:v>
                </c:pt>
                <c:pt idx="1867">
                  <c:v>0.49171819820000001</c:v>
                </c:pt>
                <c:pt idx="1868">
                  <c:v>0.49171819820000001</c:v>
                </c:pt>
                <c:pt idx="1869">
                  <c:v>0.49171819820000001</c:v>
                </c:pt>
                <c:pt idx="1870">
                  <c:v>0.49171819820000001</c:v>
                </c:pt>
                <c:pt idx="1871">
                  <c:v>0.49171819820000001</c:v>
                </c:pt>
                <c:pt idx="1872">
                  <c:v>0.49171819820000001</c:v>
                </c:pt>
                <c:pt idx="1873">
                  <c:v>0.49171819820000001</c:v>
                </c:pt>
                <c:pt idx="1874">
                  <c:v>0.49171819820000001</c:v>
                </c:pt>
                <c:pt idx="1875">
                  <c:v>0.49171819820000001</c:v>
                </c:pt>
                <c:pt idx="1876">
                  <c:v>0.49171819820000001</c:v>
                </c:pt>
                <c:pt idx="1877">
                  <c:v>0.49171819820000001</c:v>
                </c:pt>
                <c:pt idx="1878">
                  <c:v>0.49171819820000001</c:v>
                </c:pt>
                <c:pt idx="1879">
                  <c:v>0.49171819820000001</c:v>
                </c:pt>
                <c:pt idx="1880">
                  <c:v>0.49171819820000001</c:v>
                </c:pt>
                <c:pt idx="1881">
                  <c:v>0.49171819820000001</c:v>
                </c:pt>
                <c:pt idx="1882">
                  <c:v>0.49171819820000001</c:v>
                </c:pt>
                <c:pt idx="1883">
                  <c:v>0.49171819820000001</c:v>
                </c:pt>
                <c:pt idx="1884">
                  <c:v>0.49171819820000001</c:v>
                </c:pt>
                <c:pt idx="1885">
                  <c:v>0.49171819820000001</c:v>
                </c:pt>
                <c:pt idx="1886">
                  <c:v>0.48906026200000002</c:v>
                </c:pt>
                <c:pt idx="1887">
                  <c:v>0.48906026200000002</c:v>
                </c:pt>
                <c:pt idx="1888">
                  <c:v>0.48906026200000002</c:v>
                </c:pt>
                <c:pt idx="1889">
                  <c:v>0.48906026200000002</c:v>
                </c:pt>
                <c:pt idx="1890">
                  <c:v>0.48906026200000002</c:v>
                </c:pt>
                <c:pt idx="1891">
                  <c:v>0.48906026200000002</c:v>
                </c:pt>
                <c:pt idx="1892">
                  <c:v>0.48906026200000002</c:v>
                </c:pt>
                <c:pt idx="1893">
                  <c:v>0.48906026200000002</c:v>
                </c:pt>
                <c:pt idx="1894">
                  <c:v>0.48906026200000002</c:v>
                </c:pt>
                <c:pt idx="1895">
                  <c:v>0.48906026200000002</c:v>
                </c:pt>
                <c:pt idx="1896">
                  <c:v>0.48906026200000002</c:v>
                </c:pt>
                <c:pt idx="1897">
                  <c:v>0.48906026200000002</c:v>
                </c:pt>
                <c:pt idx="1898">
                  <c:v>0.48634326059999999</c:v>
                </c:pt>
                <c:pt idx="1899">
                  <c:v>0.48634326059999999</c:v>
                </c:pt>
                <c:pt idx="1900">
                  <c:v>0.48634326059999999</c:v>
                </c:pt>
                <c:pt idx="1901">
                  <c:v>0.48634326059999999</c:v>
                </c:pt>
                <c:pt idx="1902">
                  <c:v>0.48634326059999999</c:v>
                </c:pt>
                <c:pt idx="1903">
                  <c:v>0.48634326059999999</c:v>
                </c:pt>
                <c:pt idx="1904">
                  <c:v>0.48634326059999999</c:v>
                </c:pt>
                <c:pt idx="1905">
                  <c:v>0.48634326059999999</c:v>
                </c:pt>
                <c:pt idx="1906">
                  <c:v>0.48634326059999999</c:v>
                </c:pt>
                <c:pt idx="1907">
                  <c:v>0.48634326059999999</c:v>
                </c:pt>
                <c:pt idx="1908">
                  <c:v>0.48634326059999999</c:v>
                </c:pt>
                <c:pt idx="1909">
                  <c:v>0.48634326059999999</c:v>
                </c:pt>
                <c:pt idx="1910">
                  <c:v>0.48359555850000002</c:v>
                </c:pt>
                <c:pt idx="1911">
                  <c:v>0.48359555850000002</c:v>
                </c:pt>
                <c:pt idx="1912">
                  <c:v>0.48359555850000002</c:v>
                </c:pt>
                <c:pt idx="1913">
                  <c:v>0.48359555850000002</c:v>
                </c:pt>
                <c:pt idx="1914">
                  <c:v>0.48359555850000002</c:v>
                </c:pt>
                <c:pt idx="1915">
                  <c:v>0.48359555850000002</c:v>
                </c:pt>
                <c:pt idx="1916">
                  <c:v>0.48083215530000001</c:v>
                </c:pt>
                <c:pt idx="1917">
                  <c:v>0.48083215530000001</c:v>
                </c:pt>
                <c:pt idx="1918">
                  <c:v>0.48083215530000001</c:v>
                </c:pt>
                <c:pt idx="1919">
                  <c:v>0.48083215530000001</c:v>
                </c:pt>
                <c:pt idx="1920">
                  <c:v>0.48083215530000001</c:v>
                </c:pt>
                <c:pt idx="1921">
                  <c:v>0.48083215530000001</c:v>
                </c:pt>
                <c:pt idx="1922">
                  <c:v>0.4780687522</c:v>
                </c:pt>
                <c:pt idx="1923">
                  <c:v>0.4780687522</c:v>
                </c:pt>
                <c:pt idx="1924">
                  <c:v>0.4780687522</c:v>
                </c:pt>
                <c:pt idx="1925">
                  <c:v>0.4780687522</c:v>
                </c:pt>
                <c:pt idx="1926">
                  <c:v>0.4780687522</c:v>
                </c:pt>
                <c:pt idx="1927">
                  <c:v>0.4780687522</c:v>
                </c:pt>
                <c:pt idx="1928">
                  <c:v>0.4780687522</c:v>
                </c:pt>
                <c:pt idx="1929">
                  <c:v>0.4780687522</c:v>
                </c:pt>
                <c:pt idx="1930">
                  <c:v>0.4780687522</c:v>
                </c:pt>
                <c:pt idx="1931">
                  <c:v>0.4780687522</c:v>
                </c:pt>
                <c:pt idx="1932">
                  <c:v>0.4780687522</c:v>
                </c:pt>
                <c:pt idx="1933">
                  <c:v>0.4780687522</c:v>
                </c:pt>
                <c:pt idx="1934">
                  <c:v>0.4780687522</c:v>
                </c:pt>
                <c:pt idx="1935">
                  <c:v>0.4780687522</c:v>
                </c:pt>
                <c:pt idx="1936">
                  <c:v>0.4780687522</c:v>
                </c:pt>
                <c:pt idx="1937">
                  <c:v>0.4780687522</c:v>
                </c:pt>
                <c:pt idx="1938">
                  <c:v>0.4780687522</c:v>
                </c:pt>
                <c:pt idx="1939">
                  <c:v>0.4780687522</c:v>
                </c:pt>
                <c:pt idx="1940">
                  <c:v>0.4780687522</c:v>
                </c:pt>
                <c:pt idx="1941">
                  <c:v>0.4780687522</c:v>
                </c:pt>
                <c:pt idx="1942">
                  <c:v>0.4780687522</c:v>
                </c:pt>
                <c:pt idx="1943">
                  <c:v>0.4780687522</c:v>
                </c:pt>
                <c:pt idx="1944">
                  <c:v>0.4780687522</c:v>
                </c:pt>
                <c:pt idx="1945">
                  <c:v>0.4780687522</c:v>
                </c:pt>
                <c:pt idx="1946">
                  <c:v>0.4780687522</c:v>
                </c:pt>
                <c:pt idx="1947">
                  <c:v>0.4780687522</c:v>
                </c:pt>
                <c:pt idx="1948">
                  <c:v>0.4780687522</c:v>
                </c:pt>
                <c:pt idx="1949">
                  <c:v>0.4780687522</c:v>
                </c:pt>
                <c:pt idx="1950">
                  <c:v>0.4780687522</c:v>
                </c:pt>
                <c:pt idx="1951">
                  <c:v>0.4780687522</c:v>
                </c:pt>
                <c:pt idx="1952">
                  <c:v>0.4780687522</c:v>
                </c:pt>
                <c:pt idx="1953">
                  <c:v>0.4780687522</c:v>
                </c:pt>
                <c:pt idx="1954">
                  <c:v>0.4780687522</c:v>
                </c:pt>
                <c:pt idx="1955">
                  <c:v>0.4780687522</c:v>
                </c:pt>
                <c:pt idx="1956">
                  <c:v>0.4780687522</c:v>
                </c:pt>
                <c:pt idx="1957">
                  <c:v>0.4780687522</c:v>
                </c:pt>
                <c:pt idx="1958">
                  <c:v>0.4780687522</c:v>
                </c:pt>
                <c:pt idx="1959">
                  <c:v>0.4780687522</c:v>
                </c:pt>
                <c:pt idx="1960">
                  <c:v>0.4780687522</c:v>
                </c:pt>
                <c:pt idx="1961">
                  <c:v>0.4780687522</c:v>
                </c:pt>
                <c:pt idx="1962">
                  <c:v>0.4780687522</c:v>
                </c:pt>
                <c:pt idx="1963">
                  <c:v>0.4780687522</c:v>
                </c:pt>
                <c:pt idx="1964">
                  <c:v>0.4780687522</c:v>
                </c:pt>
                <c:pt idx="1965">
                  <c:v>0.4780687522</c:v>
                </c:pt>
                <c:pt idx="1966">
                  <c:v>0.4780687522</c:v>
                </c:pt>
                <c:pt idx="1967">
                  <c:v>0.4780687522</c:v>
                </c:pt>
                <c:pt idx="1968">
                  <c:v>0.4780687522</c:v>
                </c:pt>
                <c:pt idx="1969">
                  <c:v>0.4780687522</c:v>
                </c:pt>
                <c:pt idx="1970">
                  <c:v>0.4780687522</c:v>
                </c:pt>
                <c:pt idx="1971">
                  <c:v>0.4780687522</c:v>
                </c:pt>
                <c:pt idx="1972">
                  <c:v>0.4780687522</c:v>
                </c:pt>
                <c:pt idx="1973">
                  <c:v>0.4780687522</c:v>
                </c:pt>
                <c:pt idx="1974">
                  <c:v>0.4780687522</c:v>
                </c:pt>
                <c:pt idx="1975">
                  <c:v>0.4780687522</c:v>
                </c:pt>
                <c:pt idx="1976">
                  <c:v>0.4780687522</c:v>
                </c:pt>
                <c:pt idx="1977">
                  <c:v>0.4780687522</c:v>
                </c:pt>
                <c:pt idx="1978">
                  <c:v>0.4780687522</c:v>
                </c:pt>
                <c:pt idx="1979">
                  <c:v>0.4780687522</c:v>
                </c:pt>
                <c:pt idx="1980">
                  <c:v>0.47520606500000001</c:v>
                </c:pt>
                <c:pt idx="1981">
                  <c:v>0.47520606500000001</c:v>
                </c:pt>
                <c:pt idx="1982">
                  <c:v>0.47520606500000001</c:v>
                </c:pt>
                <c:pt idx="1983">
                  <c:v>0.47520606500000001</c:v>
                </c:pt>
                <c:pt idx="1984">
                  <c:v>0.47520606500000001</c:v>
                </c:pt>
                <c:pt idx="1985">
                  <c:v>0.47520606500000001</c:v>
                </c:pt>
                <c:pt idx="1986">
                  <c:v>0.47520606500000001</c:v>
                </c:pt>
                <c:pt idx="1987">
                  <c:v>0.47520606500000001</c:v>
                </c:pt>
                <c:pt idx="1988">
                  <c:v>0.47520606500000001</c:v>
                </c:pt>
                <c:pt idx="1989">
                  <c:v>0.47520606500000001</c:v>
                </c:pt>
                <c:pt idx="1990">
                  <c:v>0.47520606500000001</c:v>
                </c:pt>
                <c:pt idx="1991">
                  <c:v>0.47520606500000001</c:v>
                </c:pt>
                <c:pt idx="1992">
                  <c:v>0.47520606500000001</c:v>
                </c:pt>
                <c:pt idx="1993">
                  <c:v>0.47520606500000001</c:v>
                </c:pt>
                <c:pt idx="1994">
                  <c:v>0.47520606500000001</c:v>
                </c:pt>
                <c:pt idx="1995">
                  <c:v>0.47520606500000001</c:v>
                </c:pt>
                <c:pt idx="1996">
                  <c:v>0.47520606500000001</c:v>
                </c:pt>
                <c:pt idx="1997">
                  <c:v>0.47520606500000001</c:v>
                </c:pt>
                <c:pt idx="1998">
                  <c:v>0.47520606500000001</c:v>
                </c:pt>
                <c:pt idx="1999">
                  <c:v>0.47520606500000001</c:v>
                </c:pt>
                <c:pt idx="2000">
                  <c:v>0.47520606500000001</c:v>
                </c:pt>
                <c:pt idx="2001">
                  <c:v>0.47520606500000001</c:v>
                </c:pt>
                <c:pt idx="2002">
                  <c:v>0.47520606500000001</c:v>
                </c:pt>
                <c:pt idx="2003">
                  <c:v>0.47520606500000001</c:v>
                </c:pt>
                <c:pt idx="2004">
                  <c:v>0.47520606500000001</c:v>
                </c:pt>
                <c:pt idx="2005">
                  <c:v>0.47520606500000001</c:v>
                </c:pt>
                <c:pt idx="2006">
                  <c:v>0.47520606500000001</c:v>
                </c:pt>
                <c:pt idx="2007">
                  <c:v>0.47520606500000001</c:v>
                </c:pt>
                <c:pt idx="2008">
                  <c:v>0.47520606500000001</c:v>
                </c:pt>
                <c:pt idx="2009">
                  <c:v>0.47520606500000001</c:v>
                </c:pt>
                <c:pt idx="2010">
                  <c:v>0.47520606500000001</c:v>
                </c:pt>
                <c:pt idx="2011">
                  <c:v>0.47520606500000001</c:v>
                </c:pt>
                <c:pt idx="2012">
                  <c:v>0.47520606500000001</c:v>
                </c:pt>
                <c:pt idx="2013">
                  <c:v>0.47520606500000001</c:v>
                </c:pt>
                <c:pt idx="2014">
                  <c:v>0.47520606500000001</c:v>
                </c:pt>
                <c:pt idx="2015">
                  <c:v>0.47520606500000001</c:v>
                </c:pt>
                <c:pt idx="2016">
                  <c:v>0.47520606500000001</c:v>
                </c:pt>
                <c:pt idx="2017">
                  <c:v>0.47520606500000001</c:v>
                </c:pt>
                <c:pt idx="2018">
                  <c:v>0.47520606500000001</c:v>
                </c:pt>
                <c:pt idx="2019">
                  <c:v>0.47520606500000001</c:v>
                </c:pt>
                <c:pt idx="2020">
                  <c:v>0.47520606500000001</c:v>
                </c:pt>
                <c:pt idx="2021">
                  <c:v>0.47520606500000001</c:v>
                </c:pt>
                <c:pt idx="2022">
                  <c:v>0.47520606500000001</c:v>
                </c:pt>
                <c:pt idx="2023">
                  <c:v>0.47520606500000001</c:v>
                </c:pt>
                <c:pt idx="2024">
                  <c:v>0.47520606500000001</c:v>
                </c:pt>
                <c:pt idx="2025">
                  <c:v>0.47520606500000001</c:v>
                </c:pt>
                <c:pt idx="2026">
                  <c:v>0.47520606500000001</c:v>
                </c:pt>
                <c:pt idx="2027">
                  <c:v>0.47520606500000001</c:v>
                </c:pt>
                <c:pt idx="2028">
                  <c:v>0.47223602710000001</c:v>
                </c:pt>
                <c:pt idx="2029">
                  <c:v>0.47223602710000001</c:v>
                </c:pt>
                <c:pt idx="2030">
                  <c:v>0.47223602710000001</c:v>
                </c:pt>
                <c:pt idx="2031">
                  <c:v>0.47223602710000001</c:v>
                </c:pt>
                <c:pt idx="2032">
                  <c:v>0.47223602710000001</c:v>
                </c:pt>
                <c:pt idx="2033">
                  <c:v>0.47223602710000001</c:v>
                </c:pt>
                <c:pt idx="2034">
                  <c:v>0.47223602710000001</c:v>
                </c:pt>
                <c:pt idx="2035">
                  <c:v>0.47223602710000001</c:v>
                </c:pt>
                <c:pt idx="2036">
                  <c:v>0.47223602710000001</c:v>
                </c:pt>
                <c:pt idx="2037">
                  <c:v>0.47223602710000001</c:v>
                </c:pt>
                <c:pt idx="2038">
                  <c:v>0.47223602710000001</c:v>
                </c:pt>
                <c:pt idx="2039">
                  <c:v>0.47223602710000001</c:v>
                </c:pt>
                <c:pt idx="2040">
                  <c:v>0.47223602710000001</c:v>
                </c:pt>
                <c:pt idx="2041">
                  <c:v>0.47223602710000001</c:v>
                </c:pt>
                <c:pt idx="2042">
                  <c:v>0.47223602710000001</c:v>
                </c:pt>
                <c:pt idx="2043">
                  <c:v>0.47223602710000001</c:v>
                </c:pt>
                <c:pt idx="2044">
                  <c:v>0.47223602710000001</c:v>
                </c:pt>
                <c:pt idx="2045">
                  <c:v>0.47223602710000001</c:v>
                </c:pt>
                <c:pt idx="2046">
                  <c:v>0.47223602710000001</c:v>
                </c:pt>
                <c:pt idx="2047">
                  <c:v>0.47223602710000001</c:v>
                </c:pt>
                <c:pt idx="2048">
                  <c:v>0.47223602710000001</c:v>
                </c:pt>
                <c:pt idx="2049">
                  <c:v>0.47223602710000001</c:v>
                </c:pt>
                <c:pt idx="2050">
                  <c:v>0.47223602710000001</c:v>
                </c:pt>
                <c:pt idx="2051">
                  <c:v>0.47223602710000001</c:v>
                </c:pt>
                <c:pt idx="2052">
                  <c:v>0.47223602710000001</c:v>
                </c:pt>
                <c:pt idx="2053">
                  <c:v>0.47223602710000001</c:v>
                </c:pt>
                <c:pt idx="2054">
                  <c:v>0.47223602710000001</c:v>
                </c:pt>
                <c:pt idx="2055">
                  <c:v>0.47223602710000001</c:v>
                </c:pt>
                <c:pt idx="2056">
                  <c:v>0.47223602710000001</c:v>
                </c:pt>
                <c:pt idx="2057">
                  <c:v>0.47223602710000001</c:v>
                </c:pt>
                <c:pt idx="2058">
                  <c:v>0.47223602710000001</c:v>
                </c:pt>
                <c:pt idx="2059">
                  <c:v>0.47223602710000001</c:v>
                </c:pt>
                <c:pt idx="2060">
                  <c:v>0.47223602710000001</c:v>
                </c:pt>
                <c:pt idx="2061">
                  <c:v>0.47223602710000001</c:v>
                </c:pt>
                <c:pt idx="2062">
                  <c:v>0.47223602710000001</c:v>
                </c:pt>
                <c:pt idx="2063">
                  <c:v>0.47223602710000001</c:v>
                </c:pt>
                <c:pt idx="2064">
                  <c:v>0.47223602710000001</c:v>
                </c:pt>
                <c:pt idx="2065">
                  <c:v>0.47223602710000001</c:v>
                </c:pt>
                <c:pt idx="2066">
                  <c:v>0.47223602710000001</c:v>
                </c:pt>
                <c:pt idx="2067">
                  <c:v>0.47223602710000001</c:v>
                </c:pt>
                <c:pt idx="2068">
                  <c:v>0.47223602710000001</c:v>
                </c:pt>
                <c:pt idx="2069">
                  <c:v>0.47223602710000001</c:v>
                </c:pt>
                <c:pt idx="2070">
                  <c:v>0.47223602710000001</c:v>
                </c:pt>
                <c:pt idx="2071">
                  <c:v>0.47223602710000001</c:v>
                </c:pt>
                <c:pt idx="2072">
                  <c:v>0.47223602710000001</c:v>
                </c:pt>
                <c:pt idx="2073">
                  <c:v>0.47223602710000001</c:v>
                </c:pt>
                <c:pt idx="2074">
                  <c:v>0.47223602710000001</c:v>
                </c:pt>
                <c:pt idx="2075">
                  <c:v>0.47223602710000001</c:v>
                </c:pt>
                <c:pt idx="2076">
                  <c:v>0.47223602710000001</c:v>
                </c:pt>
                <c:pt idx="2077">
                  <c:v>0.47223602710000001</c:v>
                </c:pt>
                <c:pt idx="2078">
                  <c:v>0.47223602710000001</c:v>
                </c:pt>
                <c:pt idx="2079">
                  <c:v>0.47223602710000001</c:v>
                </c:pt>
                <c:pt idx="2080">
                  <c:v>0.46904524310000001</c:v>
                </c:pt>
                <c:pt idx="2081">
                  <c:v>0.46904524310000001</c:v>
                </c:pt>
                <c:pt idx="2082">
                  <c:v>0.46904524310000001</c:v>
                </c:pt>
                <c:pt idx="2083">
                  <c:v>0.46904524310000001</c:v>
                </c:pt>
                <c:pt idx="2084">
                  <c:v>0.46904524310000001</c:v>
                </c:pt>
                <c:pt idx="2085">
                  <c:v>0.46904524310000001</c:v>
                </c:pt>
                <c:pt idx="2086">
                  <c:v>0.46585445920000002</c:v>
                </c:pt>
                <c:pt idx="2087">
                  <c:v>0.46585445920000002</c:v>
                </c:pt>
                <c:pt idx="2088">
                  <c:v>0.46585445920000002</c:v>
                </c:pt>
                <c:pt idx="2089">
                  <c:v>0.46585445920000002</c:v>
                </c:pt>
                <c:pt idx="2090">
                  <c:v>0.46264166979999999</c:v>
                </c:pt>
                <c:pt idx="2091">
                  <c:v>0.46264166979999999</c:v>
                </c:pt>
                <c:pt idx="2092">
                  <c:v>0.46264166979999999</c:v>
                </c:pt>
                <c:pt idx="2093">
                  <c:v>0.46264166979999999</c:v>
                </c:pt>
                <c:pt idx="2094">
                  <c:v>0.46264166979999999</c:v>
                </c:pt>
                <c:pt idx="2095">
                  <c:v>0.46264166979999999</c:v>
                </c:pt>
                <c:pt idx="2096">
                  <c:v>0.46264166979999999</c:v>
                </c:pt>
                <c:pt idx="2097">
                  <c:v>0.46264166979999999</c:v>
                </c:pt>
                <c:pt idx="2098">
                  <c:v>0.45940641339999999</c:v>
                </c:pt>
                <c:pt idx="2099">
                  <c:v>0.45940641339999999</c:v>
                </c:pt>
                <c:pt idx="2100">
                  <c:v>0.45940641339999999</c:v>
                </c:pt>
                <c:pt idx="2101">
                  <c:v>0.45940641339999999</c:v>
                </c:pt>
                <c:pt idx="2102">
                  <c:v>0.45940641339999999</c:v>
                </c:pt>
                <c:pt idx="2103">
                  <c:v>0.45940641339999999</c:v>
                </c:pt>
                <c:pt idx="2104">
                  <c:v>0.45940641339999999</c:v>
                </c:pt>
                <c:pt idx="2105">
                  <c:v>0.45940641339999999</c:v>
                </c:pt>
                <c:pt idx="2106">
                  <c:v>0.45617115689999999</c:v>
                </c:pt>
                <c:pt idx="2107">
                  <c:v>0.45617115689999999</c:v>
                </c:pt>
                <c:pt idx="2108">
                  <c:v>0.45617115689999999</c:v>
                </c:pt>
                <c:pt idx="2109">
                  <c:v>0.45617115689999999</c:v>
                </c:pt>
                <c:pt idx="2110">
                  <c:v>0.45617115689999999</c:v>
                </c:pt>
                <c:pt idx="2111">
                  <c:v>0.45617115689999999</c:v>
                </c:pt>
                <c:pt idx="2112">
                  <c:v>0.45617115689999999</c:v>
                </c:pt>
                <c:pt idx="2113">
                  <c:v>0.45617115689999999</c:v>
                </c:pt>
                <c:pt idx="2114">
                  <c:v>0.45617115689999999</c:v>
                </c:pt>
                <c:pt idx="2115">
                  <c:v>0.45617115689999999</c:v>
                </c:pt>
                <c:pt idx="2116">
                  <c:v>0.45288935009999998</c:v>
                </c:pt>
                <c:pt idx="2117">
                  <c:v>0.45288935009999998</c:v>
                </c:pt>
                <c:pt idx="2118">
                  <c:v>0.45288935009999998</c:v>
                </c:pt>
                <c:pt idx="2119">
                  <c:v>0.45288935009999998</c:v>
                </c:pt>
                <c:pt idx="2120">
                  <c:v>0.45288935009999998</c:v>
                </c:pt>
                <c:pt idx="2121">
                  <c:v>0.45288935009999998</c:v>
                </c:pt>
                <c:pt idx="2122">
                  <c:v>0.45288935009999998</c:v>
                </c:pt>
                <c:pt idx="2123">
                  <c:v>0.45288935009999998</c:v>
                </c:pt>
                <c:pt idx="2124">
                  <c:v>0.45288935009999998</c:v>
                </c:pt>
                <c:pt idx="2125">
                  <c:v>0.45288935009999998</c:v>
                </c:pt>
                <c:pt idx="2126">
                  <c:v>0.45288935009999998</c:v>
                </c:pt>
                <c:pt idx="2127">
                  <c:v>0.45288935009999998</c:v>
                </c:pt>
                <c:pt idx="2128">
                  <c:v>0.45288935009999998</c:v>
                </c:pt>
                <c:pt idx="2129">
                  <c:v>0.45288935009999998</c:v>
                </c:pt>
                <c:pt idx="2130">
                  <c:v>0.45288935009999998</c:v>
                </c:pt>
                <c:pt idx="2131">
                  <c:v>0.45288935009999998</c:v>
                </c:pt>
                <c:pt idx="2132">
                  <c:v>0.45288935009999998</c:v>
                </c:pt>
                <c:pt idx="2133">
                  <c:v>0.45288935009999998</c:v>
                </c:pt>
                <c:pt idx="2134">
                  <c:v>0.45288935009999998</c:v>
                </c:pt>
                <c:pt idx="2135">
                  <c:v>0.45288935009999998</c:v>
                </c:pt>
                <c:pt idx="2136">
                  <c:v>0.45288935009999998</c:v>
                </c:pt>
                <c:pt idx="2137">
                  <c:v>0.45288935009999998</c:v>
                </c:pt>
                <c:pt idx="2138">
                  <c:v>0.45288935009999998</c:v>
                </c:pt>
                <c:pt idx="2139">
                  <c:v>0.45288935009999998</c:v>
                </c:pt>
                <c:pt idx="2140">
                  <c:v>0.45288935009999998</c:v>
                </c:pt>
                <c:pt idx="2141">
                  <c:v>0.45288935009999998</c:v>
                </c:pt>
                <c:pt idx="2142">
                  <c:v>0.45288935009999998</c:v>
                </c:pt>
                <c:pt idx="2143">
                  <c:v>0.45288935009999998</c:v>
                </c:pt>
                <c:pt idx="2144">
                  <c:v>0.45288935009999998</c:v>
                </c:pt>
                <c:pt idx="2145">
                  <c:v>0.45288935009999998</c:v>
                </c:pt>
                <c:pt idx="2146">
                  <c:v>0.45288935009999998</c:v>
                </c:pt>
                <c:pt idx="2147">
                  <c:v>0.45288935009999998</c:v>
                </c:pt>
                <c:pt idx="2148">
                  <c:v>0.45288935009999998</c:v>
                </c:pt>
                <c:pt idx="2149">
                  <c:v>0.45288935009999998</c:v>
                </c:pt>
                <c:pt idx="2150">
                  <c:v>0.45288935009999998</c:v>
                </c:pt>
                <c:pt idx="2151">
                  <c:v>0.45288935009999998</c:v>
                </c:pt>
                <c:pt idx="2152">
                  <c:v>0.45288935009999998</c:v>
                </c:pt>
                <c:pt idx="2153">
                  <c:v>0.45288935009999998</c:v>
                </c:pt>
                <c:pt idx="2154">
                  <c:v>0.45288935009999998</c:v>
                </c:pt>
                <c:pt idx="2155">
                  <c:v>0.45288935009999998</c:v>
                </c:pt>
                <c:pt idx="2156">
                  <c:v>0.45288935009999998</c:v>
                </c:pt>
                <c:pt idx="2157">
                  <c:v>0.45288935009999998</c:v>
                </c:pt>
                <c:pt idx="2158">
                  <c:v>0.45288935009999998</c:v>
                </c:pt>
                <c:pt idx="2159">
                  <c:v>0.45288935009999998</c:v>
                </c:pt>
                <c:pt idx="2160">
                  <c:v>0.45288935009999998</c:v>
                </c:pt>
                <c:pt idx="2161">
                  <c:v>0.45288935009999998</c:v>
                </c:pt>
                <c:pt idx="2162">
                  <c:v>0.45288935009999998</c:v>
                </c:pt>
                <c:pt idx="2163">
                  <c:v>0.45288935009999998</c:v>
                </c:pt>
                <c:pt idx="2164">
                  <c:v>0.45288935009999998</c:v>
                </c:pt>
                <c:pt idx="2165">
                  <c:v>0.45288935009999998</c:v>
                </c:pt>
                <c:pt idx="2166">
                  <c:v>0.44948416699999999</c:v>
                </c:pt>
                <c:pt idx="2167">
                  <c:v>0.44948416699999999</c:v>
                </c:pt>
                <c:pt idx="2168">
                  <c:v>0.44605299009999999</c:v>
                </c:pt>
                <c:pt idx="2169">
                  <c:v>0.44605299009999999</c:v>
                </c:pt>
                <c:pt idx="2170">
                  <c:v>0.44605299009999999</c:v>
                </c:pt>
                <c:pt idx="2171">
                  <c:v>0.44605299009999999</c:v>
                </c:pt>
                <c:pt idx="2172">
                  <c:v>0.44605299009999999</c:v>
                </c:pt>
                <c:pt idx="2173">
                  <c:v>0.44605299009999999</c:v>
                </c:pt>
                <c:pt idx="2174">
                  <c:v>0.44605299009999999</c:v>
                </c:pt>
                <c:pt idx="2175">
                  <c:v>0.44605299009999999</c:v>
                </c:pt>
                <c:pt idx="2176">
                  <c:v>0.44605299009999999</c:v>
                </c:pt>
                <c:pt idx="2177">
                  <c:v>0.44605299009999999</c:v>
                </c:pt>
                <c:pt idx="2178">
                  <c:v>0.44251288700000002</c:v>
                </c:pt>
                <c:pt idx="2179">
                  <c:v>0.44251288700000002</c:v>
                </c:pt>
                <c:pt idx="2180">
                  <c:v>0.44251288700000002</c:v>
                </c:pt>
                <c:pt idx="2181">
                  <c:v>0.44251288700000002</c:v>
                </c:pt>
                <c:pt idx="2182">
                  <c:v>0.44251288700000002</c:v>
                </c:pt>
                <c:pt idx="2183">
                  <c:v>0.44251288700000002</c:v>
                </c:pt>
                <c:pt idx="2184">
                  <c:v>0.44251288700000002</c:v>
                </c:pt>
                <c:pt idx="2185">
                  <c:v>0.44251288700000002</c:v>
                </c:pt>
                <c:pt idx="2186">
                  <c:v>0.44251288700000002</c:v>
                </c:pt>
                <c:pt idx="2187">
                  <c:v>0.44251288700000002</c:v>
                </c:pt>
                <c:pt idx="2188">
                  <c:v>0.44251288700000002</c:v>
                </c:pt>
                <c:pt idx="2189">
                  <c:v>0.44251288700000002</c:v>
                </c:pt>
                <c:pt idx="2190">
                  <c:v>0.44251288700000002</c:v>
                </c:pt>
                <c:pt idx="2191">
                  <c:v>0.44251288700000002</c:v>
                </c:pt>
                <c:pt idx="2192">
                  <c:v>0.44251288700000002</c:v>
                </c:pt>
                <c:pt idx="2193">
                  <c:v>0.44251288700000002</c:v>
                </c:pt>
                <c:pt idx="2194">
                  <c:v>0.44251288700000002</c:v>
                </c:pt>
                <c:pt idx="2195">
                  <c:v>0.44251288700000002</c:v>
                </c:pt>
                <c:pt idx="2196">
                  <c:v>0.44251288700000002</c:v>
                </c:pt>
                <c:pt idx="2197">
                  <c:v>0.44251288700000002</c:v>
                </c:pt>
                <c:pt idx="2198">
                  <c:v>0.44251288700000002</c:v>
                </c:pt>
                <c:pt idx="2199">
                  <c:v>0.44251288700000002</c:v>
                </c:pt>
                <c:pt idx="2200">
                  <c:v>0.44251288700000002</c:v>
                </c:pt>
                <c:pt idx="2201">
                  <c:v>0.44251288700000002</c:v>
                </c:pt>
                <c:pt idx="2202">
                  <c:v>0.44251288700000002</c:v>
                </c:pt>
                <c:pt idx="2203">
                  <c:v>0.44251288700000002</c:v>
                </c:pt>
                <c:pt idx="2204">
                  <c:v>0.44251288700000002</c:v>
                </c:pt>
                <c:pt idx="2205">
                  <c:v>0.44251288700000002</c:v>
                </c:pt>
                <c:pt idx="2206">
                  <c:v>0.44251288700000002</c:v>
                </c:pt>
                <c:pt idx="2207">
                  <c:v>0.44251288700000002</c:v>
                </c:pt>
                <c:pt idx="2208">
                  <c:v>0.44251288700000002</c:v>
                </c:pt>
                <c:pt idx="2209">
                  <c:v>0.44251288700000002</c:v>
                </c:pt>
                <c:pt idx="2210">
                  <c:v>0.44251288700000002</c:v>
                </c:pt>
                <c:pt idx="2211">
                  <c:v>0.44251288700000002</c:v>
                </c:pt>
                <c:pt idx="2212">
                  <c:v>0.44251288700000002</c:v>
                </c:pt>
                <c:pt idx="2213">
                  <c:v>0.44251288700000002</c:v>
                </c:pt>
                <c:pt idx="2214">
                  <c:v>0.44251288700000002</c:v>
                </c:pt>
                <c:pt idx="2215">
                  <c:v>0.44251288700000002</c:v>
                </c:pt>
                <c:pt idx="2216">
                  <c:v>0.44251288700000002</c:v>
                </c:pt>
                <c:pt idx="2217">
                  <c:v>0.44251288700000002</c:v>
                </c:pt>
                <c:pt idx="2218">
                  <c:v>0.43891522129999999</c:v>
                </c:pt>
                <c:pt idx="2219">
                  <c:v>0.43891522129999999</c:v>
                </c:pt>
                <c:pt idx="2220">
                  <c:v>0.43891522129999999</c:v>
                </c:pt>
                <c:pt idx="2221">
                  <c:v>0.43891522129999999</c:v>
                </c:pt>
                <c:pt idx="2222">
                  <c:v>0.43891522129999999</c:v>
                </c:pt>
                <c:pt idx="2223">
                  <c:v>0.43891522129999999</c:v>
                </c:pt>
                <c:pt idx="2224">
                  <c:v>0.43891522129999999</c:v>
                </c:pt>
                <c:pt idx="2225">
                  <c:v>0.43891522129999999</c:v>
                </c:pt>
                <c:pt idx="2226">
                  <c:v>0.43891522129999999</c:v>
                </c:pt>
                <c:pt idx="2227">
                  <c:v>0.43891522129999999</c:v>
                </c:pt>
                <c:pt idx="2228">
                  <c:v>0.4352268581</c:v>
                </c:pt>
                <c:pt idx="2229">
                  <c:v>0.4352268581</c:v>
                </c:pt>
                <c:pt idx="2230">
                  <c:v>0.4352268581</c:v>
                </c:pt>
                <c:pt idx="2231">
                  <c:v>0.4352268581</c:v>
                </c:pt>
                <c:pt idx="2232">
                  <c:v>0.4352268581</c:v>
                </c:pt>
                <c:pt idx="2233">
                  <c:v>0.4352268581</c:v>
                </c:pt>
                <c:pt idx="2234">
                  <c:v>0.4352268581</c:v>
                </c:pt>
                <c:pt idx="2235">
                  <c:v>0.4352268581</c:v>
                </c:pt>
                <c:pt idx="2236">
                  <c:v>0.4352268581</c:v>
                </c:pt>
                <c:pt idx="2237">
                  <c:v>0.4352268581</c:v>
                </c:pt>
                <c:pt idx="2238">
                  <c:v>0.4352268581</c:v>
                </c:pt>
                <c:pt idx="2239">
                  <c:v>0.4352268581</c:v>
                </c:pt>
                <c:pt idx="2240">
                  <c:v>0.4352268581</c:v>
                </c:pt>
                <c:pt idx="2241">
                  <c:v>0.4352268581</c:v>
                </c:pt>
                <c:pt idx="2242">
                  <c:v>0.4352268581</c:v>
                </c:pt>
                <c:pt idx="2243">
                  <c:v>0.4352268581</c:v>
                </c:pt>
                <c:pt idx="2244">
                  <c:v>0.4352268581</c:v>
                </c:pt>
                <c:pt idx="2245">
                  <c:v>0.4352268581</c:v>
                </c:pt>
                <c:pt idx="2246">
                  <c:v>0.4352268581</c:v>
                </c:pt>
                <c:pt idx="2247">
                  <c:v>0.4352268581</c:v>
                </c:pt>
                <c:pt idx="2248">
                  <c:v>0.43144227670000002</c:v>
                </c:pt>
                <c:pt idx="2249">
                  <c:v>0.43144227670000002</c:v>
                </c:pt>
                <c:pt idx="2250">
                  <c:v>0.43144227670000002</c:v>
                </c:pt>
                <c:pt idx="2251">
                  <c:v>0.43144227670000002</c:v>
                </c:pt>
                <c:pt idx="2252">
                  <c:v>0.43144227670000002</c:v>
                </c:pt>
                <c:pt idx="2253">
                  <c:v>0.43144227670000002</c:v>
                </c:pt>
                <c:pt idx="2254">
                  <c:v>0.42759011349999998</c:v>
                </c:pt>
                <c:pt idx="2255">
                  <c:v>0.42759011349999998</c:v>
                </c:pt>
                <c:pt idx="2256">
                  <c:v>0.42759011349999998</c:v>
                </c:pt>
                <c:pt idx="2257">
                  <c:v>0.42759011349999998</c:v>
                </c:pt>
                <c:pt idx="2258">
                  <c:v>0.42759011349999998</c:v>
                </c:pt>
                <c:pt idx="2259">
                  <c:v>0.42759011349999998</c:v>
                </c:pt>
                <c:pt idx="2260">
                  <c:v>0.42759011349999998</c:v>
                </c:pt>
                <c:pt idx="2261">
                  <c:v>0.42759011349999998</c:v>
                </c:pt>
                <c:pt idx="2262">
                  <c:v>0.42759011349999998</c:v>
                </c:pt>
                <c:pt idx="2263">
                  <c:v>0.42759011349999998</c:v>
                </c:pt>
                <c:pt idx="2264">
                  <c:v>0.42759011349999998</c:v>
                </c:pt>
                <c:pt idx="2265">
                  <c:v>0.42759011349999998</c:v>
                </c:pt>
                <c:pt idx="2266">
                  <c:v>0.42759011349999998</c:v>
                </c:pt>
                <c:pt idx="2267">
                  <c:v>0.42759011349999998</c:v>
                </c:pt>
                <c:pt idx="2268">
                  <c:v>0.42759011349999998</c:v>
                </c:pt>
                <c:pt idx="2269">
                  <c:v>0.42759011349999998</c:v>
                </c:pt>
                <c:pt idx="2270">
                  <c:v>0.42759011349999998</c:v>
                </c:pt>
                <c:pt idx="2271">
                  <c:v>0.42759011349999998</c:v>
                </c:pt>
                <c:pt idx="2272">
                  <c:v>0.42759011349999998</c:v>
                </c:pt>
                <c:pt idx="2273">
                  <c:v>0.42759011349999998</c:v>
                </c:pt>
                <c:pt idx="2274">
                  <c:v>0.42759011349999998</c:v>
                </c:pt>
                <c:pt idx="2275">
                  <c:v>0.42759011349999998</c:v>
                </c:pt>
                <c:pt idx="2276">
                  <c:v>0.42759011349999998</c:v>
                </c:pt>
                <c:pt idx="2277">
                  <c:v>0.42759011349999998</c:v>
                </c:pt>
                <c:pt idx="2278">
                  <c:v>0.42759011349999998</c:v>
                </c:pt>
                <c:pt idx="2279">
                  <c:v>0.42759011349999998</c:v>
                </c:pt>
                <c:pt idx="2280">
                  <c:v>0.42759011349999998</c:v>
                </c:pt>
                <c:pt idx="2281">
                  <c:v>0.42759011349999998</c:v>
                </c:pt>
                <c:pt idx="2282">
                  <c:v>0.42759011349999998</c:v>
                </c:pt>
                <c:pt idx="2283">
                  <c:v>0.42759011349999998</c:v>
                </c:pt>
                <c:pt idx="2284">
                  <c:v>0.42359394420000002</c:v>
                </c:pt>
                <c:pt idx="2285">
                  <c:v>0.42359394420000002</c:v>
                </c:pt>
                <c:pt idx="2286">
                  <c:v>0.42359394420000002</c:v>
                </c:pt>
                <c:pt idx="2287">
                  <c:v>0.42359394420000002</c:v>
                </c:pt>
                <c:pt idx="2288">
                  <c:v>0.41952092549999997</c:v>
                </c:pt>
                <c:pt idx="2289">
                  <c:v>0.41952092549999997</c:v>
                </c:pt>
                <c:pt idx="2290">
                  <c:v>0.41952092549999997</c:v>
                </c:pt>
                <c:pt idx="2291">
                  <c:v>0.41952092549999997</c:v>
                </c:pt>
                <c:pt idx="2292">
                  <c:v>0.41952092549999997</c:v>
                </c:pt>
                <c:pt idx="2293">
                  <c:v>0.41952092549999997</c:v>
                </c:pt>
                <c:pt idx="2294">
                  <c:v>0.41952092549999997</c:v>
                </c:pt>
                <c:pt idx="2295">
                  <c:v>0.41952092549999997</c:v>
                </c:pt>
                <c:pt idx="2296">
                  <c:v>0.41544790679999999</c:v>
                </c:pt>
                <c:pt idx="2297">
                  <c:v>0.41544790679999999</c:v>
                </c:pt>
                <c:pt idx="2298">
                  <c:v>0.41544790679999999</c:v>
                </c:pt>
                <c:pt idx="2299">
                  <c:v>0.41544790679999999</c:v>
                </c:pt>
                <c:pt idx="2300">
                  <c:v>0.41544790679999999</c:v>
                </c:pt>
                <c:pt idx="2301">
                  <c:v>0.41544790679999999</c:v>
                </c:pt>
                <c:pt idx="2302">
                  <c:v>0.41544790679999999</c:v>
                </c:pt>
                <c:pt idx="2303">
                  <c:v>0.41544790679999999</c:v>
                </c:pt>
                <c:pt idx="2304">
                  <c:v>0.41544790679999999</c:v>
                </c:pt>
                <c:pt idx="2305">
                  <c:v>0.41544790679999999</c:v>
                </c:pt>
                <c:pt idx="2306">
                  <c:v>0.41544790679999999</c:v>
                </c:pt>
                <c:pt idx="2307">
                  <c:v>0.41544790679999999</c:v>
                </c:pt>
                <c:pt idx="2308">
                  <c:v>0.41544790679999999</c:v>
                </c:pt>
                <c:pt idx="2309">
                  <c:v>0.41544790679999999</c:v>
                </c:pt>
                <c:pt idx="2310">
                  <c:v>0.41544790679999999</c:v>
                </c:pt>
                <c:pt idx="2311">
                  <c:v>0.41544790679999999</c:v>
                </c:pt>
                <c:pt idx="2312">
                  <c:v>0.41544790679999999</c:v>
                </c:pt>
                <c:pt idx="2313">
                  <c:v>0.41544790679999999</c:v>
                </c:pt>
                <c:pt idx="2314">
                  <c:v>0.41544790679999999</c:v>
                </c:pt>
                <c:pt idx="2315">
                  <c:v>0.41544790679999999</c:v>
                </c:pt>
                <c:pt idx="2316">
                  <c:v>0.41544790679999999</c:v>
                </c:pt>
                <c:pt idx="2317">
                  <c:v>0.41544790679999999</c:v>
                </c:pt>
                <c:pt idx="2318">
                  <c:v>0.41544790679999999</c:v>
                </c:pt>
                <c:pt idx="2319">
                  <c:v>0.41544790679999999</c:v>
                </c:pt>
                <c:pt idx="2320">
                  <c:v>0.41544790679999999</c:v>
                </c:pt>
                <c:pt idx="2321">
                  <c:v>0.41544790679999999</c:v>
                </c:pt>
                <c:pt idx="2322">
                  <c:v>0.41544790679999999</c:v>
                </c:pt>
                <c:pt idx="2323">
                  <c:v>0.41544790679999999</c:v>
                </c:pt>
                <c:pt idx="2324">
                  <c:v>0.41544790679999999</c:v>
                </c:pt>
                <c:pt idx="2325">
                  <c:v>0.41544790679999999</c:v>
                </c:pt>
                <c:pt idx="2326">
                  <c:v>0.41544790679999999</c:v>
                </c:pt>
                <c:pt idx="2327">
                  <c:v>0.41544790679999999</c:v>
                </c:pt>
                <c:pt idx="2328">
                  <c:v>0.41107477100000001</c:v>
                </c:pt>
                <c:pt idx="2329">
                  <c:v>0.41107477100000001</c:v>
                </c:pt>
                <c:pt idx="2330">
                  <c:v>0.40670163510000001</c:v>
                </c:pt>
                <c:pt idx="2331">
                  <c:v>0.40670163510000001</c:v>
                </c:pt>
                <c:pt idx="2332">
                  <c:v>0.40670163510000001</c:v>
                </c:pt>
                <c:pt idx="2333">
                  <c:v>0.40670163510000001</c:v>
                </c:pt>
                <c:pt idx="2334">
                  <c:v>0.40670163510000001</c:v>
                </c:pt>
                <c:pt idx="2335">
                  <c:v>0.40670163510000001</c:v>
                </c:pt>
                <c:pt idx="2336">
                  <c:v>0.40670163510000001</c:v>
                </c:pt>
                <c:pt idx="2337">
                  <c:v>0.40670163510000001</c:v>
                </c:pt>
                <c:pt idx="2338">
                  <c:v>0.40670163510000001</c:v>
                </c:pt>
                <c:pt idx="2339">
                  <c:v>0.40670163510000001</c:v>
                </c:pt>
                <c:pt idx="2340">
                  <c:v>0.40670163510000001</c:v>
                </c:pt>
                <c:pt idx="2341">
                  <c:v>0.40670163510000001</c:v>
                </c:pt>
                <c:pt idx="2342">
                  <c:v>0.40670163510000001</c:v>
                </c:pt>
                <c:pt idx="2343">
                  <c:v>0.40670163510000001</c:v>
                </c:pt>
                <c:pt idx="2344">
                  <c:v>0.4021827281</c:v>
                </c:pt>
                <c:pt idx="2345">
                  <c:v>0.4021827281</c:v>
                </c:pt>
                <c:pt idx="2346">
                  <c:v>0.4021827281</c:v>
                </c:pt>
                <c:pt idx="2347">
                  <c:v>0.4021827281</c:v>
                </c:pt>
                <c:pt idx="2348">
                  <c:v>0.4021827281</c:v>
                </c:pt>
                <c:pt idx="2349">
                  <c:v>0.4021827281</c:v>
                </c:pt>
                <c:pt idx="2350">
                  <c:v>0.4021827281</c:v>
                </c:pt>
                <c:pt idx="2351">
                  <c:v>0.4021827281</c:v>
                </c:pt>
                <c:pt idx="2352">
                  <c:v>0.4021827281</c:v>
                </c:pt>
                <c:pt idx="2353">
                  <c:v>0.4021827281</c:v>
                </c:pt>
                <c:pt idx="2354">
                  <c:v>0.4021827281</c:v>
                </c:pt>
                <c:pt idx="2355">
                  <c:v>0.4021827281</c:v>
                </c:pt>
                <c:pt idx="2356">
                  <c:v>0.4021827281</c:v>
                </c:pt>
                <c:pt idx="2357">
                  <c:v>0.4021827281</c:v>
                </c:pt>
                <c:pt idx="2358">
                  <c:v>0.4021827281</c:v>
                </c:pt>
                <c:pt idx="2359">
                  <c:v>0.4021827281</c:v>
                </c:pt>
                <c:pt idx="2360">
                  <c:v>0.4021827281</c:v>
                </c:pt>
                <c:pt idx="2361">
                  <c:v>0.4021827281</c:v>
                </c:pt>
                <c:pt idx="2362">
                  <c:v>0.4021827281</c:v>
                </c:pt>
                <c:pt idx="2363">
                  <c:v>0.4021827281</c:v>
                </c:pt>
                <c:pt idx="2364">
                  <c:v>0.4021827281</c:v>
                </c:pt>
                <c:pt idx="2365">
                  <c:v>0.4021827281</c:v>
                </c:pt>
                <c:pt idx="2366">
                  <c:v>0.4021827281</c:v>
                </c:pt>
                <c:pt idx="2367">
                  <c:v>0.4021827281</c:v>
                </c:pt>
                <c:pt idx="2368">
                  <c:v>0.4021827281</c:v>
                </c:pt>
                <c:pt idx="2369">
                  <c:v>0.4021827281</c:v>
                </c:pt>
                <c:pt idx="2370">
                  <c:v>0.4021827281</c:v>
                </c:pt>
                <c:pt idx="2371">
                  <c:v>0.4021827281</c:v>
                </c:pt>
                <c:pt idx="2372">
                  <c:v>0.4021827281</c:v>
                </c:pt>
                <c:pt idx="2373">
                  <c:v>0.4021827281</c:v>
                </c:pt>
                <c:pt idx="2374">
                  <c:v>0.4021827281</c:v>
                </c:pt>
                <c:pt idx="2375">
                  <c:v>0.4021827281</c:v>
                </c:pt>
                <c:pt idx="2376">
                  <c:v>0.4021827281</c:v>
                </c:pt>
                <c:pt idx="2377">
                  <c:v>0.4021827281</c:v>
                </c:pt>
                <c:pt idx="2378">
                  <c:v>0.39750618469999999</c:v>
                </c:pt>
                <c:pt idx="2379">
                  <c:v>0.39750618469999999</c:v>
                </c:pt>
                <c:pt idx="2380">
                  <c:v>0.39750618469999999</c:v>
                </c:pt>
                <c:pt idx="2381">
                  <c:v>0.39750618469999999</c:v>
                </c:pt>
                <c:pt idx="2382">
                  <c:v>0.39750618469999999</c:v>
                </c:pt>
                <c:pt idx="2383">
                  <c:v>0.39750618469999999</c:v>
                </c:pt>
                <c:pt idx="2384">
                  <c:v>0.39750618469999999</c:v>
                </c:pt>
                <c:pt idx="2385">
                  <c:v>0.39750618469999999</c:v>
                </c:pt>
                <c:pt idx="2386">
                  <c:v>0.39750618469999999</c:v>
                </c:pt>
                <c:pt idx="2387">
                  <c:v>0.39750618469999999</c:v>
                </c:pt>
                <c:pt idx="2388">
                  <c:v>0.39750618469999999</c:v>
                </c:pt>
                <c:pt idx="2389">
                  <c:v>0.39750618469999999</c:v>
                </c:pt>
                <c:pt idx="2390">
                  <c:v>0.39750618469999999</c:v>
                </c:pt>
                <c:pt idx="2391">
                  <c:v>0.39750618469999999</c:v>
                </c:pt>
                <c:pt idx="2392">
                  <c:v>0.39750618469999999</c:v>
                </c:pt>
                <c:pt idx="2393">
                  <c:v>0.39750618469999999</c:v>
                </c:pt>
                <c:pt idx="2394">
                  <c:v>0.39750618469999999</c:v>
                </c:pt>
                <c:pt idx="2395">
                  <c:v>0.39750618469999999</c:v>
                </c:pt>
                <c:pt idx="2396">
                  <c:v>0.39750618469999999</c:v>
                </c:pt>
                <c:pt idx="2397">
                  <c:v>0.39750618469999999</c:v>
                </c:pt>
                <c:pt idx="2398">
                  <c:v>0.39750618469999999</c:v>
                </c:pt>
                <c:pt idx="2399">
                  <c:v>0.39750618469999999</c:v>
                </c:pt>
                <c:pt idx="2400">
                  <c:v>0.39750618469999999</c:v>
                </c:pt>
                <c:pt idx="2401">
                  <c:v>0.39750618469999999</c:v>
                </c:pt>
                <c:pt idx="2402">
                  <c:v>0.39750618469999999</c:v>
                </c:pt>
                <c:pt idx="2403">
                  <c:v>0.39750618469999999</c:v>
                </c:pt>
                <c:pt idx="2404">
                  <c:v>0.39750618469999999</c:v>
                </c:pt>
                <c:pt idx="2405">
                  <c:v>0.39750618469999999</c:v>
                </c:pt>
                <c:pt idx="2406">
                  <c:v>0.39750618469999999</c:v>
                </c:pt>
                <c:pt idx="2407">
                  <c:v>0.39750618469999999</c:v>
                </c:pt>
                <c:pt idx="2408">
                  <c:v>0.39750618469999999</c:v>
                </c:pt>
                <c:pt idx="2409">
                  <c:v>0.39750618469999999</c:v>
                </c:pt>
                <c:pt idx="2410">
                  <c:v>0.39750618469999999</c:v>
                </c:pt>
                <c:pt idx="2411">
                  <c:v>0.39750618469999999</c:v>
                </c:pt>
                <c:pt idx="2412">
                  <c:v>0.39750618469999999</c:v>
                </c:pt>
                <c:pt idx="2413">
                  <c:v>0.39750618469999999</c:v>
                </c:pt>
                <c:pt idx="2414">
                  <c:v>0.39750618469999999</c:v>
                </c:pt>
                <c:pt idx="2415">
                  <c:v>0.39750618469999999</c:v>
                </c:pt>
                <c:pt idx="2416">
                  <c:v>0.39750618469999999</c:v>
                </c:pt>
                <c:pt idx="2417">
                  <c:v>0.39750618469999999</c:v>
                </c:pt>
                <c:pt idx="2418">
                  <c:v>0.39750618469999999</c:v>
                </c:pt>
                <c:pt idx="2419">
                  <c:v>0.39750618469999999</c:v>
                </c:pt>
                <c:pt idx="2420">
                  <c:v>0.39750618469999999</c:v>
                </c:pt>
                <c:pt idx="2421">
                  <c:v>0.39750618469999999</c:v>
                </c:pt>
                <c:pt idx="2422">
                  <c:v>0.39750618469999999</c:v>
                </c:pt>
                <c:pt idx="2423">
                  <c:v>0.39750618469999999</c:v>
                </c:pt>
                <c:pt idx="2424">
                  <c:v>0.39259870099999999</c:v>
                </c:pt>
                <c:pt idx="2425">
                  <c:v>0.39259870099999999</c:v>
                </c:pt>
                <c:pt idx="2426">
                  <c:v>0.39259870099999999</c:v>
                </c:pt>
                <c:pt idx="2427">
                  <c:v>0.39259870099999999</c:v>
                </c:pt>
                <c:pt idx="2428">
                  <c:v>0.39259870099999999</c:v>
                </c:pt>
                <c:pt idx="2429">
                  <c:v>0.39259870099999999</c:v>
                </c:pt>
                <c:pt idx="2430">
                  <c:v>0.39259870099999999</c:v>
                </c:pt>
                <c:pt idx="2431">
                  <c:v>0.39259870099999999</c:v>
                </c:pt>
                <c:pt idx="2432">
                  <c:v>0.39259870099999999</c:v>
                </c:pt>
                <c:pt idx="2433">
                  <c:v>0.39259870099999999</c:v>
                </c:pt>
                <c:pt idx="2434">
                  <c:v>0.39259870099999999</c:v>
                </c:pt>
                <c:pt idx="2435">
                  <c:v>0.39259870099999999</c:v>
                </c:pt>
                <c:pt idx="2436">
                  <c:v>0.39259870099999999</c:v>
                </c:pt>
                <c:pt idx="2437">
                  <c:v>0.39259870099999999</c:v>
                </c:pt>
                <c:pt idx="2438">
                  <c:v>0.38750001649999999</c:v>
                </c:pt>
                <c:pt idx="2439">
                  <c:v>0.38750001649999999</c:v>
                </c:pt>
                <c:pt idx="2440">
                  <c:v>0.38750001649999999</c:v>
                </c:pt>
                <c:pt idx="2441">
                  <c:v>0.38750001649999999</c:v>
                </c:pt>
                <c:pt idx="2442">
                  <c:v>0.38750001649999999</c:v>
                </c:pt>
                <c:pt idx="2443">
                  <c:v>0.38750001649999999</c:v>
                </c:pt>
                <c:pt idx="2444">
                  <c:v>0.38750001649999999</c:v>
                </c:pt>
                <c:pt idx="2445">
                  <c:v>0.38750001649999999</c:v>
                </c:pt>
                <c:pt idx="2446">
                  <c:v>0.38750001649999999</c:v>
                </c:pt>
                <c:pt idx="2447">
                  <c:v>0.38750001649999999</c:v>
                </c:pt>
                <c:pt idx="2448">
                  <c:v>0.38750001649999999</c:v>
                </c:pt>
                <c:pt idx="2449">
                  <c:v>0.38750001649999999</c:v>
                </c:pt>
                <c:pt idx="2450">
                  <c:v>0.38750001649999999</c:v>
                </c:pt>
                <c:pt idx="2451">
                  <c:v>0.38750001649999999</c:v>
                </c:pt>
                <c:pt idx="2452">
                  <c:v>0.38750001649999999</c:v>
                </c:pt>
                <c:pt idx="2453">
                  <c:v>0.38750001649999999</c:v>
                </c:pt>
                <c:pt idx="2454">
                  <c:v>0.38750001649999999</c:v>
                </c:pt>
                <c:pt idx="2455">
                  <c:v>0.38750001649999999</c:v>
                </c:pt>
                <c:pt idx="2456">
                  <c:v>0.38750001649999999</c:v>
                </c:pt>
                <c:pt idx="2457">
                  <c:v>0.38750001649999999</c:v>
                </c:pt>
                <c:pt idx="2458">
                  <c:v>0.38750001649999999</c:v>
                </c:pt>
                <c:pt idx="2459">
                  <c:v>0.38750001649999999</c:v>
                </c:pt>
                <c:pt idx="2460">
                  <c:v>0.38750001649999999</c:v>
                </c:pt>
                <c:pt idx="2461">
                  <c:v>0.38750001649999999</c:v>
                </c:pt>
                <c:pt idx="2462">
                  <c:v>0.38750001649999999</c:v>
                </c:pt>
                <c:pt idx="2463">
                  <c:v>0.38750001649999999</c:v>
                </c:pt>
                <c:pt idx="2464">
                  <c:v>0.38750001649999999</c:v>
                </c:pt>
                <c:pt idx="2465">
                  <c:v>0.38750001649999999</c:v>
                </c:pt>
                <c:pt idx="2466">
                  <c:v>0.38750001649999999</c:v>
                </c:pt>
                <c:pt idx="2467">
                  <c:v>0.38750001649999999</c:v>
                </c:pt>
                <c:pt idx="2468">
                  <c:v>0.38750001649999999</c:v>
                </c:pt>
                <c:pt idx="2469">
                  <c:v>0.38750001649999999</c:v>
                </c:pt>
                <c:pt idx="2470">
                  <c:v>0.38750001649999999</c:v>
                </c:pt>
                <c:pt idx="2471">
                  <c:v>0.38750001649999999</c:v>
                </c:pt>
                <c:pt idx="2472">
                  <c:v>0.38750001649999999</c:v>
                </c:pt>
                <c:pt idx="2473">
                  <c:v>0.38750001649999999</c:v>
                </c:pt>
                <c:pt idx="2474">
                  <c:v>0.38211807190000002</c:v>
                </c:pt>
                <c:pt idx="2475">
                  <c:v>0.38211807190000002</c:v>
                </c:pt>
                <c:pt idx="2476">
                  <c:v>0.38211807190000002</c:v>
                </c:pt>
                <c:pt idx="2477">
                  <c:v>0.38211807190000002</c:v>
                </c:pt>
                <c:pt idx="2478">
                  <c:v>0.38211807190000002</c:v>
                </c:pt>
                <c:pt idx="2479">
                  <c:v>0.38211807190000002</c:v>
                </c:pt>
                <c:pt idx="2480">
                  <c:v>0.38211807190000002</c:v>
                </c:pt>
                <c:pt idx="2481">
                  <c:v>0.38211807190000002</c:v>
                </c:pt>
                <c:pt idx="2482">
                  <c:v>0.38211807190000002</c:v>
                </c:pt>
                <c:pt idx="2483">
                  <c:v>0.38211807190000002</c:v>
                </c:pt>
                <c:pt idx="2484">
                  <c:v>0.38211807190000002</c:v>
                </c:pt>
                <c:pt idx="2485">
                  <c:v>0.38211807190000002</c:v>
                </c:pt>
                <c:pt idx="2486">
                  <c:v>0.37658012880000002</c:v>
                </c:pt>
                <c:pt idx="2487">
                  <c:v>0.37658012880000002</c:v>
                </c:pt>
                <c:pt idx="2488">
                  <c:v>0.37658012880000002</c:v>
                </c:pt>
                <c:pt idx="2489">
                  <c:v>0.37658012880000002</c:v>
                </c:pt>
                <c:pt idx="2490">
                  <c:v>0.37658012880000002</c:v>
                </c:pt>
                <c:pt idx="2491">
                  <c:v>0.37658012880000002</c:v>
                </c:pt>
                <c:pt idx="2492">
                  <c:v>0.37658012880000002</c:v>
                </c:pt>
                <c:pt idx="2493">
                  <c:v>0.37658012880000002</c:v>
                </c:pt>
                <c:pt idx="2494">
                  <c:v>0.37658012880000002</c:v>
                </c:pt>
                <c:pt idx="2495">
                  <c:v>0.37658012880000002</c:v>
                </c:pt>
                <c:pt idx="2496">
                  <c:v>0.37658012880000002</c:v>
                </c:pt>
                <c:pt idx="2497">
                  <c:v>0.37658012880000002</c:v>
                </c:pt>
                <c:pt idx="2498">
                  <c:v>0.37658012880000002</c:v>
                </c:pt>
                <c:pt idx="2499">
                  <c:v>0.37658012880000002</c:v>
                </c:pt>
                <c:pt idx="2500">
                  <c:v>0.37658012880000002</c:v>
                </c:pt>
                <c:pt idx="2501">
                  <c:v>0.37658012880000002</c:v>
                </c:pt>
                <c:pt idx="2502">
                  <c:v>0.37658012880000002</c:v>
                </c:pt>
                <c:pt idx="2503">
                  <c:v>0.37658012880000002</c:v>
                </c:pt>
                <c:pt idx="2504">
                  <c:v>0.37658012880000002</c:v>
                </c:pt>
                <c:pt idx="2505">
                  <c:v>0.37658012880000002</c:v>
                </c:pt>
                <c:pt idx="2506">
                  <c:v>0.37658012880000002</c:v>
                </c:pt>
                <c:pt idx="2507">
                  <c:v>0.37658012880000002</c:v>
                </c:pt>
                <c:pt idx="2508">
                  <c:v>0.37658012880000002</c:v>
                </c:pt>
                <c:pt idx="2509">
                  <c:v>0.37658012880000002</c:v>
                </c:pt>
                <c:pt idx="2510">
                  <c:v>0.37658012880000002</c:v>
                </c:pt>
                <c:pt idx="2511">
                  <c:v>0.37658012880000002</c:v>
                </c:pt>
                <c:pt idx="2512">
                  <c:v>0.37658012880000002</c:v>
                </c:pt>
                <c:pt idx="2513">
                  <c:v>0.37658012880000002</c:v>
                </c:pt>
                <c:pt idx="2514">
                  <c:v>0.37658012880000002</c:v>
                </c:pt>
                <c:pt idx="2515">
                  <c:v>0.37658012880000002</c:v>
                </c:pt>
                <c:pt idx="2516">
                  <c:v>0.37658012880000002</c:v>
                </c:pt>
                <c:pt idx="2517">
                  <c:v>0.37658012880000002</c:v>
                </c:pt>
                <c:pt idx="2518">
                  <c:v>0.37658012880000002</c:v>
                </c:pt>
                <c:pt idx="2519">
                  <c:v>0.37658012880000002</c:v>
                </c:pt>
                <c:pt idx="2520">
                  <c:v>0.37658012880000002</c:v>
                </c:pt>
                <c:pt idx="2521">
                  <c:v>0.37658012880000002</c:v>
                </c:pt>
                <c:pt idx="2522">
                  <c:v>0.37658012880000002</c:v>
                </c:pt>
                <c:pt idx="2523">
                  <c:v>0.37658012880000002</c:v>
                </c:pt>
                <c:pt idx="2524">
                  <c:v>0.37658012880000002</c:v>
                </c:pt>
                <c:pt idx="2525">
                  <c:v>0.37658012880000002</c:v>
                </c:pt>
                <c:pt idx="2526">
                  <c:v>0.37658012880000002</c:v>
                </c:pt>
                <c:pt idx="2527">
                  <c:v>0.37658012880000002</c:v>
                </c:pt>
                <c:pt idx="2528">
                  <c:v>0.37658012880000002</c:v>
                </c:pt>
                <c:pt idx="2529">
                  <c:v>0.37658012880000002</c:v>
                </c:pt>
                <c:pt idx="2530">
                  <c:v>0.37658012880000002</c:v>
                </c:pt>
                <c:pt idx="2531">
                  <c:v>0.37658012880000002</c:v>
                </c:pt>
                <c:pt idx="2532">
                  <c:v>0.37658012880000002</c:v>
                </c:pt>
                <c:pt idx="2533">
                  <c:v>0.37658012880000002</c:v>
                </c:pt>
                <c:pt idx="2534">
                  <c:v>0.37658012880000002</c:v>
                </c:pt>
                <c:pt idx="2535">
                  <c:v>0.37658012880000002</c:v>
                </c:pt>
                <c:pt idx="2536">
                  <c:v>0.3707865883</c:v>
                </c:pt>
                <c:pt idx="2537">
                  <c:v>0.3707865883</c:v>
                </c:pt>
                <c:pt idx="2538">
                  <c:v>0.3707865883</c:v>
                </c:pt>
                <c:pt idx="2539">
                  <c:v>0.3707865883</c:v>
                </c:pt>
                <c:pt idx="2540">
                  <c:v>0.3707865883</c:v>
                </c:pt>
                <c:pt idx="2541">
                  <c:v>0.3707865883</c:v>
                </c:pt>
                <c:pt idx="2542">
                  <c:v>0.3707865883</c:v>
                </c:pt>
                <c:pt idx="2543">
                  <c:v>0.3707865883</c:v>
                </c:pt>
                <c:pt idx="2544">
                  <c:v>0.3707865883</c:v>
                </c:pt>
                <c:pt idx="2545">
                  <c:v>0.3707865883</c:v>
                </c:pt>
                <c:pt idx="2546">
                  <c:v>0.3707865883</c:v>
                </c:pt>
                <c:pt idx="2547">
                  <c:v>0.3707865883</c:v>
                </c:pt>
                <c:pt idx="2548">
                  <c:v>0.36460681189999999</c:v>
                </c:pt>
                <c:pt idx="2549">
                  <c:v>0.36460681189999999</c:v>
                </c:pt>
                <c:pt idx="2550">
                  <c:v>0.36460681189999999</c:v>
                </c:pt>
                <c:pt idx="2551">
                  <c:v>0.36460681189999999</c:v>
                </c:pt>
                <c:pt idx="2552">
                  <c:v>0.36460681189999999</c:v>
                </c:pt>
                <c:pt idx="2553">
                  <c:v>0.36460681189999999</c:v>
                </c:pt>
                <c:pt idx="2554">
                  <c:v>0.36460681189999999</c:v>
                </c:pt>
                <c:pt idx="2555">
                  <c:v>0.36460681189999999</c:v>
                </c:pt>
                <c:pt idx="2556">
                  <c:v>0.36460681189999999</c:v>
                </c:pt>
                <c:pt idx="2557">
                  <c:v>0.36460681189999999</c:v>
                </c:pt>
                <c:pt idx="2558">
                  <c:v>0.36460681189999999</c:v>
                </c:pt>
                <c:pt idx="2559">
                  <c:v>0.36460681189999999</c:v>
                </c:pt>
                <c:pt idx="2560">
                  <c:v>0.36460681189999999</c:v>
                </c:pt>
                <c:pt idx="2561">
                  <c:v>0.36460681189999999</c:v>
                </c:pt>
                <c:pt idx="2562">
                  <c:v>0.36460681189999999</c:v>
                </c:pt>
                <c:pt idx="2563">
                  <c:v>0.36460681189999999</c:v>
                </c:pt>
                <c:pt idx="2564">
                  <c:v>0.36460681189999999</c:v>
                </c:pt>
                <c:pt idx="2565">
                  <c:v>0.36460681189999999</c:v>
                </c:pt>
                <c:pt idx="2566">
                  <c:v>0.36460681189999999</c:v>
                </c:pt>
                <c:pt idx="2567">
                  <c:v>0.36460681189999999</c:v>
                </c:pt>
                <c:pt idx="2568">
                  <c:v>0.35772743810000002</c:v>
                </c:pt>
                <c:pt idx="2569">
                  <c:v>0.35772743810000002</c:v>
                </c:pt>
                <c:pt idx="2570">
                  <c:v>0.35772743810000002</c:v>
                </c:pt>
                <c:pt idx="2571">
                  <c:v>0.35772743810000002</c:v>
                </c:pt>
                <c:pt idx="2572">
                  <c:v>0.35772743810000002</c:v>
                </c:pt>
                <c:pt idx="2573">
                  <c:v>0.35772743810000002</c:v>
                </c:pt>
                <c:pt idx="2574">
                  <c:v>0.35772743810000002</c:v>
                </c:pt>
                <c:pt idx="2575">
                  <c:v>0.35772743810000002</c:v>
                </c:pt>
                <c:pt idx="2576">
                  <c:v>0.35772743810000002</c:v>
                </c:pt>
                <c:pt idx="2577">
                  <c:v>0.35772743810000002</c:v>
                </c:pt>
                <c:pt idx="2578">
                  <c:v>0.35772743810000002</c:v>
                </c:pt>
                <c:pt idx="2579">
                  <c:v>0.35772743810000002</c:v>
                </c:pt>
                <c:pt idx="2580">
                  <c:v>0.35772743810000002</c:v>
                </c:pt>
                <c:pt idx="2581">
                  <c:v>0.35772743810000002</c:v>
                </c:pt>
                <c:pt idx="2582">
                  <c:v>0.35772743810000002</c:v>
                </c:pt>
                <c:pt idx="2583">
                  <c:v>0.35772743810000002</c:v>
                </c:pt>
                <c:pt idx="2584">
                  <c:v>0.35772743810000002</c:v>
                </c:pt>
                <c:pt idx="2585">
                  <c:v>0.35772743810000002</c:v>
                </c:pt>
                <c:pt idx="2586">
                  <c:v>0.35772743810000002</c:v>
                </c:pt>
                <c:pt idx="2587">
                  <c:v>0.35772743810000002</c:v>
                </c:pt>
                <c:pt idx="2588">
                  <c:v>0.35772743810000002</c:v>
                </c:pt>
                <c:pt idx="2589">
                  <c:v>0.35772743810000002</c:v>
                </c:pt>
                <c:pt idx="2590">
                  <c:v>0.35772743810000002</c:v>
                </c:pt>
                <c:pt idx="2591">
                  <c:v>0.35772743810000002</c:v>
                </c:pt>
                <c:pt idx="2592">
                  <c:v>0.35071317460000001</c:v>
                </c:pt>
                <c:pt idx="2593">
                  <c:v>0.35071317460000001</c:v>
                </c:pt>
                <c:pt idx="2594">
                  <c:v>0.35071317460000001</c:v>
                </c:pt>
                <c:pt idx="2595">
                  <c:v>0.35071317460000001</c:v>
                </c:pt>
                <c:pt idx="2596">
                  <c:v>0.35071317460000001</c:v>
                </c:pt>
                <c:pt idx="2597">
                  <c:v>0.35071317460000001</c:v>
                </c:pt>
                <c:pt idx="2598">
                  <c:v>0.35071317460000001</c:v>
                </c:pt>
                <c:pt idx="2599">
                  <c:v>0.35071317460000001</c:v>
                </c:pt>
                <c:pt idx="2600">
                  <c:v>0.35071317460000001</c:v>
                </c:pt>
                <c:pt idx="2601">
                  <c:v>0.35071317460000001</c:v>
                </c:pt>
                <c:pt idx="2602">
                  <c:v>0.35071317460000001</c:v>
                </c:pt>
                <c:pt idx="2603">
                  <c:v>0.35071317460000001</c:v>
                </c:pt>
                <c:pt idx="2604">
                  <c:v>0.35071317460000001</c:v>
                </c:pt>
                <c:pt idx="2605">
                  <c:v>0.35071317460000001</c:v>
                </c:pt>
                <c:pt idx="2606">
                  <c:v>0.35071317460000001</c:v>
                </c:pt>
                <c:pt idx="2607">
                  <c:v>0.35071317460000001</c:v>
                </c:pt>
                <c:pt idx="2608">
                  <c:v>0.35071317460000001</c:v>
                </c:pt>
                <c:pt idx="2609">
                  <c:v>0.35071317460000001</c:v>
                </c:pt>
                <c:pt idx="2610">
                  <c:v>0.35071317460000001</c:v>
                </c:pt>
                <c:pt idx="2611">
                  <c:v>0.35071317460000001</c:v>
                </c:pt>
                <c:pt idx="2612">
                  <c:v>0.35071317460000001</c:v>
                </c:pt>
                <c:pt idx="2613">
                  <c:v>0.35071317460000001</c:v>
                </c:pt>
                <c:pt idx="2614">
                  <c:v>0.35071317460000001</c:v>
                </c:pt>
                <c:pt idx="2615">
                  <c:v>0.35071317460000001</c:v>
                </c:pt>
                <c:pt idx="2616">
                  <c:v>0.34325119209999999</c:v>
                </c:pt>
                <c:pt idx="2617">
                  <c:v>0.34325119209999999</c:v>
                </c:pt>
                <c:pt idx="2618">
                  <c:v>0.34325119209999999</c:v>
                </c:pt>
                <c:pt idx="2619">
                  <c:v>0.34325119209999999</c:v>
                </c:pt>
                <c:pt idx="2620">
                  <c:v>0.34325119209999999</c:v>
                </c:pt>
                <c:pt idx="2621">
                  <c:v>0.34325119209999999</c:v>
                </c:pt>
                <c:pt idx="2622">
                  <c:v>0.34325119209999999</c:v>
                </c:pt>
                <c:pt idx="2623">
                  <c:v>0.34325119209999999</c:v>
                </c:pt>
                <c:pt idx="2624">
                  <c:v>0.34325119209999999</c:v>
                </c:pt>
                <c:pt idx="2625">
                  <c:v>0.34325119209999999</c:v>
                </c:pt>
                <c:pt idx="2626">
                  <c:v>0.34325119209999999</c:v>
                </c:pt>
                <c:pt idx="2627">
                  <c:v>0.34325119209999999</c:v>
                </c:pt>
                <c:pt idx="2628">
                  <c:v>0.34325119209999999</c:v>
                </c:pt>
                <c:pt idx="2629">
                  <c:v>0.34325119209999999</c:v>
                </c:pt>
                <c:pt idx="2630">
                  <c:v>0.34325119209999999</c:v>
                </c:pt>
                <c:pt idx="2631">
                  <c:v>0.34325119209999999</c:v>
                </c:pt>
                <c:pt idx="2632">
                  <c:v>0.34325119209999999</c:v>
                </c:pt>
                <c:pt idx="2633">
                  <c:v>0.34325119209999999</c:v>
                </c:pt>
                <c:pt idx="2634">
                  <c:v>0.34325119209999999</c:v>
                </c:pt>
                <c:pt idx="2635">
                  <c:v>0.34325119209999999</c:v>
                </c:pt>
                <c:pt idx="2636">
                  <c:v>0.34325119209999999</c:v>
                </c:pt>
                <c:pt idx="2637">
                  <c:v>0.34325119209999999</c:v>
                </c:pt>
                <c:pt idx="2638">
                  <c:v>0.34325119209999999</c:v>
                </c:pt>
                <c:pt idx="2639">
                  <c:v>0.34325119209999999</c:v>
                </c:pt>
                <c:pt idx="2640">
                  <c:v>0.34325119209999999</c:v>
                </c:pt>
                <c:pt idx="2641">
                  <c:v>0.34325119209999999</c:v>
                </c:pt>
                <c:pt idx="2642">
                  <c:v>0.34325119209999999</c:v>
                </c:pt>
                <c:pt idx="2643">
                  <c:v>0.34325119209999999</c:v>
                </c:pt>
                <c:pt idx="2644">
                  <c:v>0.34325119209999999</c:v>
                </c:pt>
                <c:pt idx="2645">
                  <c:v>0.34325119209999999</c:v>
                </c:pt>
                <c:pt idx="2646">
                  <c:v>0.33526860629999999</c:v>
                </c:pt>
                <c:pt idx="2647">
                  <c:v>0.33526860629999999</c:v>
                </c:pt>
                <c:pt idx="2648">
                  <c:v>0.33526860629999999</c:v>
                </c:pt>
                <c:pt idx="2649">
                  <c:v>0.33526860629999999</c:v>
                </c:pt>
                <c:pt idx="2650">
                  <c:v>0.33526860629999999</c:v>
                </c:pt>
                <c:pt idx="2651">
                  <c:v>0.33526860629999999</c:v>
                </c:pt>
                <c:pt idx="2652">
                  <c:v>0.33526860629999999</c:v>
                </c:pt>
                <c:pt idx="2653">
                  <c:v>0.33526860629999999</c:v>
                </c:pt>
                <c:pt idx="2654">
                  <c:v>0.33526860629999999</c:v>
                </c:pt>
                <c:pt idx="2655">
                  <c:v>0.33526860629999999</c:v>
                </c:pt>
                <c:pt idx="2656">
                  <c:v>0.33526860629999999</c:v>
                </c:pt>
                <c:pt idx="2657">
                  <c:v>0.33526860629999999</c:v>
                </c:pt>
                <c:pt idx="2658">
                  <c:v>0.33526860629999999</c:v>
                </c:pt>
                <c:pt idx="2659">
                  <c:v>0.33526860629999999</c:v>
                </c:pt>
                <c:pt idx="2660">
                  <c:v>0.33526860629999999</c:v>
                </c:pt>
                <c:pt idx="2661">
                  <c:v>0.33526860629999999</c:v>
                </c:pt>
                <c:pt idx="2662">
                  <c:v>0.33526860629999999</c:v>
                </c:pt>
                <c:pt idx="2663">
                  <c:v>0.33526860629999999</c:v>
                </c:pt>
                <c:pt idx="2664">
                  <c:v>0.33526860629999999</c:v>
                </c:pt>
                <c:pt idx="2665">
                  <c:v>0.33526860629999999</c:v>
                </c:pt>
                <c:pt idx="2666">
                  <c:v>0.32667197529999997</c:v>
                </c:pt>
                <c:pt idx="2667">
                  <c:v>0.32667197529999997</c:v>
                </c:pt>
                <c:pt idx="2668">
                  <c:v>0.31784300300000001</c:v>
                </c:pt>
                <c:pt idx="2669">
                  <c:v>0.31784300300000001</c:v>
                </c:pt>
                <c:pt idx="2670">
                  <c:v>0.31784300300000001</c:v>
                </c:pt>
                <c:pt idx="2671">
                  <c:v>0.31784300300000001</c:v>
                </c:pt>
                <c:pt idx="2672">
                  <c:v>0.31784300300000001</c:v>
                </c:pt>
                <c:pt idx="2673">
                  <c:v>0.31784300300000001</c:v>
                </c:pt>
                <c:pt idx="2674">
                  <c:v>0.31784300300000001</c:v>
                </c:pt>
                <c:pt idx="2675">
                  <c:v>0.31784300300000001</c:v>
                </c:pt>
                <c:pt idx="2676">
                  <c:v>0.31784300300000001</c:v>
                </c:pt>
                <c:pt idx="2677">
                  <c:v>0.31784300300000001</c:v>
                </c:pt>
                <c:pt idx="2678">
                  <c:v>0.31784300300000001</c:v>
                </c:pt>
                <c:pt idx="2679">
                  <c:v>0.31784300300000001</c:v>
                </c:pt>
                <c:pt idx="2680">
                  <c:v>0.31784300300000001</c:v>
                </c:pt>
                <c:pt idx="2681">
                  <c:v>0.31784300300000001</c:v>
                </c:pt>
                <c:pt idx="2682">
                  <c:v>0.31784300300000001</c:v>
                </c:pt>
                <c:pt idx="2683">
                  <c:v>0.31784300300000001</c:v>
                </c:pt>
                <c:pt idx="2684">
                  <c:v>0.31784300300000001</c:v>
                </c:pt>
                <c:pt idx="2685">
                  <c:v>0.31784300300000001</c:v>
                </c:pt>
                <c:pt idx="2686">
                  <c:v>0.31784300300000001</c:v>
                </c:pt>
                <c:pt idx="2687">
                  <c:v>0.31784300300000001</c:v>
                </c:pt>
                <c:pt idx="2688">
                  <c:v>0.31784300300000001</c:v>
                </c:pt>
                <c:pt idx="2689">
                  <c:v>0.31784300300000001</c:v>
                </c:pt>
                <c:pt idx="2690">
                  <c:v>0.31784300300000001</c:v>
                </c:pt>
                <c:pt idx="2691">
                  <c:v>0.31784300300000001</c:v>
                </c:pt>
                <c:pt idx="2692">
                  <c:v>0.31784300300000001</c:v>
                </c:pt>
                <c:pt idx="2693">
                  <c:v>0.31784300300000001</c:v>
                </c:pt>
                <c:pt idx="2694">
                  <c:v>0.31784300300000001</c:v>
                </c:pt>
                <c:pt idx="2695">
                  <c:v>0.31784300300000001</c:v>
                </c:pt>
                <c:pt idx="2696">
                  <c:v>0.31784300300000001</c:v>
                </c:pt>
                <c:pt idx="2697">
                  <c:v>0.31784300300000001</c:v>
                </c:pt>
                <c:pt idx="2698">
                  <c:v>0.31784300300000001</c:v>
                </c:pt>
                <c:pt idx="2699">
                  <c:v>0.31784300300000001</c:v>
                </c:pt>
                <c:pt idx="2700">
                  <c:v>0.31784300300000001</c:v>
                </c:pt>
                <c:pt idx="2701">
                  <c:v>0.31784300300000001</c:v>
                </c:pt>
                <c:pt idx="2702">
                  <c:v>0.31784300300000001</c:v>
                </c:pt>
                <c:pt idx="2703">
                  <c:v>0.31784300300000001</c:v>
                </c:pt>
                <c:pt idx="2704">
                  <c:v>0.31784300300000001</c:v>
                </c:pt>
                <c:pt idx="2705">
                  <c:v>0.31784300300000001</c:v>
                </c:pt>
                <c:pt idx="2706">
                  <c:v>0.31784300300000001</c:v>
                </c:pt>
                <c:pt idx="2707">
                  <c:v>0.31784300300000001</c:v>
                </c:pt>
                <c:pt idx="2708">
                  <c:v>0.31784300300000001</c:v>
                </c:pt>
                <c:pt idx="2709">
                  <c:v>0.31784300300000001</c:v>
                </c:pt>
                <c:pt idx="2710">
                  <c:v>0.31784300300000001</c:v>
                </c:pt>
                <c:pt idx="2711">
                  <c:v>0.31784300300000001</c:v>
                </c:pt>
                <c:pt idx="2712">
                  <c:v>0.31784300300000001</c:v>
                </c:pt>
                <c:pt idx="2713">
                  <c:v>0.31784300300000001</c:v>
                </c:pt>
                <c:pt idx="2714">
                  <c:v>0.31784300300000001</c:v>
                </c:pt>
                <c:pt idx="2715">
                  <c:v>0.31784300300000001</c:v>
                </c:pt>
                <c:pt idx="2716">
                  <c:v>0.31784300300000001</c:v>
                </c:pt>
                <c:pt idx="2717">
                  <c:v>0.31784300300000001</c:v>
                </c:pt>
                <c:pt idx="2718">
                  <c:v>0.31784300300000001</c:v>
                </c:pt>
                <c:pt idx="2719">
                  <c:v>0.31784300300000001</c:v>
                </c:pt>
                <c:pt idx="2720">
                  <c:v>0.31784300300000001</c:v>
                </c:pt>
                <c:pt idx="2721">
                  <c:v>0.31784300300000001</c:v>
                </c:pt>
                <c:pt idx="2722">
                  <c:v>0.31784300300000001</c:v>
                </c:pt>
                <c:pt idx="2723">
                  <c:v>0.31784300300000001</c:v>
                </c:pt>
                <c:pt idx="2724">
                  <c:v>0.31784300300000001</c:v>
                </c:pt>
                <c:pt idx="2725">
                  <c:v>0.31784300300000001</c:v>
                </c:pt>
                <c:pt idx="2726">
                  <c:v>0.31784300300000001</c:v>
                </c:pt>
                <c:pt idx="2727">
                  <c:v>0.31784300300000001</c:v>
                </c:pt>
                <c:pt idx="2728">
                  <c:v>0.31784300300000001</c:v>
                </c:pt>
                <c:pt idx="2729">
                  <c:v>0.31784300300000001</c:v>
                </c:pt>
                <c:pt idx="2730">
                  <c:v>0.31784300300000001</c:v>
                </c:pt>
                <c:pt idx="2731">
                  <c:v>0.31784300300000001</c:v>
                </c:pt>
                <c:pt idx="2732">
                  <c:v>0.31784300300000001</c:v>
                </c:pt>
                <c:pt idx="2733">
                  <c:v>0.31784300300000001</c:v>
                </c:pt>
                <c:pt idx="2734">
                  <c:v>0.31784300300000001</c:v>
                </c:pt>
                <c:pt idx="2735">
                  <c:v>0.31784300300000001</c:v>
                </c:pt>
                <c:pt idx="2736">
                  <c:v>0.31784300300000001</c:v>
                </c:pt>
                <c:pt idx="2737">
                  <c:v>0.31784300300000001</c:v>
                </c:pt>
                <c:pt idx="2738">
                  <c:v>0.31784300300000001</c:v>
                </c:pt>
                <c:pt idx="2739">
                  <c:v>0.31784300300000001</c:v>
                </c:pt>
                <c:pt idx="2740">
                  <c:v>0.31784300300000001</c:v>
                </c:pt>
                <c:pt idx="2741">
                  <c:v>0.31784300300000001</c:v>
                </c:pt>
                <c:pt idx="2742">
                  <c:v>0.31784300300000001</c:v>
                </c:pt>
                <c:pt idx="2743">
                  <c:v>0.31784300300000001</c:v>
                </c:pt>
                <c:pt idx="2744">
                  <c:v>0.31784300300000001</c:v>
                </c:pt>
                <c:pt idx="2745">
                  <c:v>0.31784300300000001</c:v>
                </c:pt>
                <c:pt idx="2746">
                  <c:v>0.31784300300000001</c:v>
                </c:pt>
                <c:pt idx="2747">
                  <c:v>0.31784300300000001</c:v>
                </c:pt>
                <c:pt idx="2748">
                  <c:v>0.31784300300000001</c:v>
                </c:pt>
                <c:pt idx="2749">
                  <c:v>0.31784300300000001</c:v>
                </c:pt>
                <c:pt idx="2750">
                  <c:v>0.30649146719999998</c:v>
                </c:pt>
                <c:pt idx="2751">
                  <c:v>0.30649146719999998</c:v>
                </c:pt>
                <c:pt idx="2752">
                  <c:v>0.30649146719999998</c:v>
                </c:pt>
                <c:pt idx="2753">
                  <c:v>0.30649146719999998</c:v>
                </c:pt>
                <c:pt idx="2754">
                  <c:v>0.30649146719999998</c:v>
                </c:pt>
                <c:pt idx="2755">
                  <c:v>0.30649146719999998</c:v>
                </c:pt>
                <c:pt idx="2756">
                  <c:v>0.30649146719999998</c:v>
                </c:pt>
                <c:pt idx="2757">
                  <c:v>0.30649146719999998</c:v>
                </c:pt>
                <c:pt idx="2758">
                  <c:v>0.30649146719999998</c:v>
                </c:pt>
                <c:pt idx="2759">
                  <c:v>0.30649146719999998</c:v>
                </c:pt>
                <c:pt idx="2760">
                  <c:v>0.30649146719999998</c:v>
                </c:pt>
                <c:pt idx="2761">
                  <c:v>0.30649146719999998</c:v>
                </c:pt>
                <c:pt idx="2762">
                  <c:v>0.30649146719999998</c:v>
                </c:pt>
                <c:pt idx="2763">
                  <c:v>0.30649146719999998</c:v>
                </c:pt>
                <c:pt idx="2764">
                  <c:v>0.30649146719999998</c:v>
                </c:pt>
                <c:pt idx="2765">
                  <c:v>0.30649146719999998</c:v>
                </c:pt>
                <c:pt idx="2766">
                  <c:v>0.30649146719999998</c:v>
                </c:pt>
                <c:pt idx="2767">
                  <c:v>0.30649146719999998</c:v>
                </c:pt>
                <c:pt idx="2768">
                  <c:v>0.30649146719999998</c:v>
                </c:pt>
                <c:pt idx="2769">
                  <c:v>0.30649146719999998</c:v>
                </c:pt>
                <c:pt idx="2770">
                  <c:v>0.30649146719999998</c:v>
                </c:pt>
                <c:pt idx="2771">
                  <c:v>0.30649146719999998</c:v>
                </c:pt>
                <c:pt idx="2772">
                  <c:v>0.30649146719999998</c:v>
                </c:pt>
                <c:pt idx="2773">
                  <c:v>0.30649146719999998</c:v>
                </c:pt>
                <c:pt idx="2774">
                  <c:v>0.30649146719999998</c:v>
                </c:pt>
                <c:pt idx="2775">
                  <c:v>0.30649146719999998</c:v>
                </c:pt>
                <c:pt idx="2776">
                  <c:v>0.30649146719999998</c:v>
                </c:pt>
                <c:pt idx="2777">
                  <c:v>0.30649146719999998</c:v>
                </c:pt>
                <c:pt idx="2778">
                  <c:v>0.30649146719999998</c:v>
                </c:pt>
                <c:pt idx="2779">
                  <c:v>0.30649146719999998</c:v>
                </c:pt>
                <c:pt idx="2780">
                  <c:v>0.30649146719999998</c:v>
                </c:pt>
                <c:pt idx="2781">
                  <c:v>0.30649146719999998</c:v>
                </c:pt>
                <c:pt idx="2782">
                  <c:v>0.30649146719999998</c:v>
                </c:pt>
                <c:pt idx="2783">
                  <c:v>0.30649146719999998</c:v>
                </c:pt>
                <c:pt idx="2784">
                  <c:v>0.30649146719999998</c:v>
                </c:pt>
                <c:pt idx="2785">
                  <c:v>0.30649146719999998</c:v>
                </c:pt>
                <c:pt idx="2786">
                  <c:v>0.30649146719999998</c:v>
                </c:pt>
                <c:pt idx="2787">
                  <c:v>0.30649146719999998</c:v>
                </c:pt>
                <c:pt idx="2788">
                  <c:v>0.30649146719999998</c:v>
                </c:pt>
                <c:pt idx="2789">
                  <c:v>0.30649146719999998</c:v>
                </c:pt>
                <c:pt idx="2790">
                  <c:v>0.30649146719999998</c:v>
                </c:pt>
                <c:pt idx="2791">
                  <c:v>0.30649146719999998</c:v>
                </c:pt>
                <c:pt idx="2792">
                  <c:v>0.30649146719999998</c:v>
                </c:pt>
                <c:pt idx="2793">
                  <c:v>0.30649146719999998</c:v>
                </c:pt>
                <c:pt idx="2794">
                  <c:v>0.30649146719999998</c:v>
                </c:pt>
                <c:pt idx="2795">
                  <c:v>0.30649146719999998</c:v>
                </c:pt>
                <c:pt idx="2796">
                  <c:v>0.30649146719999998</c:v>
                </c:pt>
                <c:pt idx="2797">
                  <c:v>0.30649146719999998</c:v>
                </c:pt>
                <c:pt idx="2798">
                  <c:v>0.30649146719999998</c:v>
                </c:pt>
                <c:pt idx="2799">
                  <c:v>0.30649146719999998</c:v>
                </c:pt>
                <c:pt idx="2800">
                  <c:v>0.30649146719999998</c:v>
                </c:pt>
                <c:pt idx="2801">
                  <c:v>0.30649146719999998</c:v>
                </c:pt>
                <c:pt idx="2802">
                  <c:v>0.30649146719999998</c:v>
                </c:pt>
                <c:pt idx="2803">
                  <c:v>0.30649146719999998</c:v>
                </c:pt>
                <c:pt idx="2804">
                  <c:v>0.30649146719999998</c:v>
                </c:pt>
                <c:pt idx="2805">
                  <c:v>0.30649146719999998</c:v>
                </c:pt>
                <c:pt idx="2806">
                  <c:v>0.30649146719999998</c:v>
                </c:pt>
                <c:pt idx="2807">
                  <c:v>0.30649146719999998</c:v>
                </c:pt>
                <c:pt idx="2808">
                  <c:v>0.29423180850000002</c:v>
                </c:pt>
                <c:pt idx="2809">
                  <c:v>0.29423180850000002</c:v>
                </c:pt>
                <c:pt idx="2810">
                  <c:v>0.29423180850000002</c:v>
                </c:pt>
                <c:pt idx="2811">
                  <c:v>0.29423180850000002</c:v>
                </c:pt>
                <c:pt idx="2812">
                  <c:v>0.29423180850000002</c:v>
                </c:pt>
                <c:pt idx="2813">
                  <c:v>0.29423180850000002</c:v>
                </c:pt>
                <c:pt idx="2814">
                  <c:v>0.29423180850000002</c:v>
                </c:pt>
                <c:pt idx="2815">
                  <c:v>0.29423180850000002</c:v>
                </c:pt>
                <c:pt idx="2816">
                  <c:v>0.29423180850000002</c:v>
                </c:pt>
                <c:pt idx="2817">
                  <c:v>0.29423180850000002</c:v>
                </c:pt>
                <c:pt idx="2818">
                  <c:v>0.29423180850000002</c:v>
                </c:pt>
                <c:pt idx="2819">
                  <c:v>0.29423180850000002</c:v>
                </c:pt>
                <c:pt idx="2820">
                  <c:v>0.29423180850000002</c:v>
                </c:pt>
                <c:pt idx="2821">
                  <c:v>0.29423180850000002</c:v>
                </c:pt>
                <c:pt idx="2822">
                  <c:v>0.29423180850000002</c:v>
                </c:pt>
                <c:pt idx="2823">
                  <c:v>0.29423180850000002</c:v>
                </c:pt>
                <c:pt idx="2824">
                  <c:v>0.29423180850000002</c:v>
                </c:pt>
                <c:pt idx="2825">
                  <c:v>0.29423180850000002</c:v>
                </c:pt>
                <c:pt idx="2826">
                  <c:v>0.29423180850000002</c:v>
                </c:pt>
                <c:pt idx="2827">
                  <c:v>0.29423180850000002</c:v>
                </c:pt>
                <c:pt idx="2828">
                  <c:v>0.29423180850000002</c:v>
                </c:pt>
                <c:pt idx="2829">
                  <c:v>0.29423180850000002</c:v>
                </c:pt>
                <c:pt idx="2830">
                  <c:v>0.29423180850000002</c:v>
                </c:pt>
                <c:pt idx="2831">
                  <c:v>0.29423180850000002</c:v>
                </c:pt>
                <c:pt idx="2832">
                  <c:v>0.29423180850000002</c:v>
                </c:pt>
                <c:pt idx="2833">
                  <c:v>0.29423180850000002</c:v>
                </c:pt>
                <c:pt idx="2834">
                  <c:v>0.29423180850000002</c:v>
                </c:pt>
                <c:pt idx="2835">
                  <c:v>0.29423180850000002</c:v>
                </c:pt>
                <c:pt idx="2836">
                  <c:v>0.29423180850000002</c:v>
                </c:pt>
                <c:pt idx="2837">
                  <c:v>0.29423180850000002</c:v>
                </c:pt>
                <c:pt idx="2838">
                  <c:v>0.28022077000000001</c:v>
                </c:pt>
                <c:pt idx="2839">
                  <c:v>0.28022077000000001</c:v>
                </c:pt>
                <c:pt idx="2840">
                  <c:v>0.28022077000000001</c:v>
                </c:pt>
                <c:pt idx="2841">
                  <c:v>0.28022077000000001</c:v>
                </c:pt>
                <c:pt idx="2842">
                  <c:v>0.28022077000000001</c:v>
                </c:pt>
                <c:pt idx="2843">
                  <c:v>0.28022077000000001</c:v>
                </c:pt>
                <c:pt idx="2844">
                  <c:v>0.28022077000000001</c:v>
                </c:pt>
                <c:pt idx="2845">
                  <c:v>0.28022077000000001</c:v>
                </c:pt>
                <c:pt idx="2846">
                  <c:v>0.28022077000000001</c:v>
                </c:pt>
                <c:pt idx="2847">
                  <c:v>0.28022077000000001</c:v>
                </c:pt>
                <c:pt idx="2848">
                  <c:v>0.28022077000000001</c:v>
                </c:pt>
                <c:pt idx="2849">
                  <c:v>0.28022077000000001</c:v>
                </c:pt>
                <c:pt idx="2850">
                  <c:v>0.28022077000000001</c:v>
                </c:pt>
                <c:pt idx="2851">
                  <c:v>0.28022077000000001</c:v>
                </c:pt>
                <c:pt idx="2852">
                  <c:v>0.28022077000000001</c:v>
                </c:pt>
                <c:pt idx="2853">
                  <c:v>0.28022077000000001</c:v>
                </c:pt>
                <c:pt idx="2854">
                  <c:v>0.28022077000000001</c:v>
                </c:pt>
                <c:pt idx="2855">
                  <c:v>0.28022077000000001</c:v>
                </c:pt>
                <c:pt idx="2856">
                  <c:v>0.28022077000000001</c:v>
                </c:pt>
                <c:pt idx="2857">
                  <c:v>0.28022077000000001</c:v>
                </c:pt>
                <c:pt idx="2858">
                  <c:v>0.28022077000000001</c:v>
                </c:pt>
                <c:pt idx="2859">
                  <c:v>0.28022077000000001</c:v>
                </c:pt>
                <c:pt idx="2860">
                  <c:v>0.28022077000000001</c:v>
                </c:pt>
                <c:pt idx="2861">
                  <c:v>0.28022077000000001</c:v>
                </c:pt>
                <c:pt idx="2862">
                  <c:v>0.28022077000000001</c:v>
                </c:pt>
                <c:pt idx="2863">
                  <c:v>0.28022077000000001</c:v>
                </c:pt>
                <c:pt idx="2864">
                  <c:v>0.28022077000000001</c:v>
                </c:pt>
                <c:pt idx="2865">
                  <c:v>0.28022077000000001</c:v>
                </c:pt>
                <c:pt idx="2866">
                  <c:v>0.28022077000000001</c:v>
                </c:pt>
                <c:pt idx="2867">
                  <c:v>0.28022077000000001</c:v>
                </c:pt>
                <c:pt idx="2868">
                  <c:v>0.28022077000000001</c:v>
                </c:pt>
                <c:pt idx="2869">
                  <c:v>0.28022077000000001</c:v>
                </c:pt>
                <c:pt idx="2870">
                  <c:v>0.28022077000000001</c:v>
                </c:pt>
                <c:pt idx="2871">
                  <c:v>0.28022077000000001</c:v>
                </c:pt>
                <c:pt idx="2872">
                  <c:v>0.28022077000000001</c:v>
                </c:pt>
                <c:pt idx="2873">
                  <c:v>0.28022077000000001</c:v>
                </c:pt>
                <c:pt idx="2874">
                  <c:v>0.28022077000000001</c:v>
                </c:pt>
                <c:pt idx="2875">
                  <c:v>0.28022077000000001</c:v>
                </c:pt>
                <c:pt idx="2876">
                  <c:v>0.28022077000000001</c:v>
                </c:pt>
                <c:pt idx="2877">
                  <c:v>0.28022077000000001</c:v>
                </c:pt>
                <c:pt idx="2878">
                  <c:v>0.28022077000000001</c:v>
                </c:pt>
                <c:pt idx="2879">
                  <c:v>0.28022077000000001</c:v>
                </c:pt>
                <c:pt idx="2880">
                  <c:v>0.28022077000000001</c:v>
                </c:pt>
                <c:pt idx="2881">
                  <c:v>0.28022077000000001</c:v>
                </c:pt>
                <c:pt idx="2882">
                  <c:v>0.28022077000000001</c:v>
                </c:pt>
                <c:pt idx="2883">
                  <c:v>0.28022077000000001</c:v>
                </c:pt>
                <c:pt idx="2884">
                  <c:v>0.28022077000000001</c:v>
                </c:pt>
                <c:pt idx="2885">
                  <c:v>0.28022077000000001</c:v>
                </c:pt>
                <c:pt idx="2886">
                  <c:v>0.28022077000000001</c:v>
                </c:pt>
                <c:pt idx="2887">
                  <c:v>0.28022077000000001</c:v>
                </c:pt>
                <c:pt idx="2888">
                  <c:v>0.28022077000000001</c:v>
                </c:pt>
                <c:pt idx="2889">
                  <c:v>0.28022077000000001</c:v>
                </c:pt>
                <c:pt idx="2890">
                  <c:v>0.28022077000000001</c:v>
                </c:pt>
                <c:pt idx="2891">
                  <c:v>0.28022077000000001</c:v>
                </c:pt>
                <c:pt idx="2892">
                  <c:v>0.28022077000000001</c:v>
                </c:pt>
                <c:pt idx="2893">
                  <c:v>0.28022077000000001</c:v>
                </c:pt>
                <c:pt idx="2894">
                  <c:v>0.28022077000000001</c:v>
                </c:pt>
                <c:pt idx="2895">
                  <c:v>0.28022077000000001</c:v>
                </c:pt>
                <c:pt idx="2896">
                  <c:v>0.28022077000000001</c:v>
                </c:pt>
                <c:pt idx="2897">
                  <c:v>0.28022077000000001</c:v>
                </c:pt>
                <c:pt idx="2898">
                  <c:v>0.28022077000000001</c:v>
                </c:pt>
                <c:pt idx="2899">
                  <c:v>0.28022077000000001</c:v>
                </c:pt>
                <c:pt idx="2900">
                  <c:v>0.28022077000000001</c:v>
                </c:pt>
                <c:pt idx="2901">
                  <c:v>0.28022077000000001</c:v>
                </c:pt>
                <c:pt idx="2902">
                  <c:v>0.28022077000000001</c:v>
                </c:pt>
                <c:pt idx="2903">
                  <c:v>0.28022077000000001</c:v>
                </c:pt>
                <c:pt idx="2904">
                  <c:v>0.28022077000000001</c:v>
                </c:pt>
                <c:pt idx="2905">
                  <c:v>0.28022077000000001</c:v>
                </c:pt>
                <c:pt idx="2906">
                  <c:v>0.28022077000000001</c:v>
                </c:pt>
                <c:pt idx="2907">
                  <c:v>0.28022077000000001</c:v>
                </c:pt>
                <c:pt idx="2908">
                  <c:v>0.28022077000000001</c:v>
                </c:pt>
                <c:pt idx="2909">
                  <c:v>0.28022077000000001</c:v>
                </c:pt>
                <c:pt idx="2910">
                  <c:v>0.28022077000000001</c:v>
                </c:pt>
                <c:pt idx="2911">
                  <c:v>0.28022077000000001</c:v>
                </c:pt>
                <c:pt idx="2912">
                  <c:v>0.28022077000000001</c:v>
                </c:pt>
                <c:pt idx="2913">
                  <c:v>0.28022077000000001</c:v>
                </c:pt>
                <c:pt idx="2914">
                  <c:v>0.28022077000000001</c:v>
                </c:pt>
                <c:pt idx="2915">
                  <c:v>0.28022077000000001</c:v>
                </c:pt>
                <c:pt idx="2916">
                  <c:v>0.28022077000000001</c:v>
                </c:pt>
                <c:pt idx="2917">
                  <c:v>0.28022077000000001</c:v>
                </c:pt>
                <c:pt idx="2918">
                  <c:v>0.28022077000000001</c:v>
                </c:pt>
                <c:pt idx="2919">
                  <c:v>0.28022077000000001</c:v>
                </c:pt>
                <c:pt idx="2920">
                  <c:v>0.28022077000000001</c:v>
                </c:pt>
                <c:pt idx="2921">
                  <c:v>0.28022077000000001</c:v>
                </c:pt>
                <c:pt idx="2922">
                  <c:v>0.28022077000000001</c:v>
                </c:pt>
                <c:pt idx="2923">
                  <c:v>0.28022077000000001</c:v>
                </c:pt>
                <c:pt idx="2924">
                  <c:v>0.28022077000000001</c:v>
                </c:pt>
                <c:pt idx="2925">
                  <c:v>0.28022077000000001</c:v>
                </c:pt>
                <c:pt idx="2926">
                  <c:v>0.28022077000000001</c:v>
                </c:pt>
                <c:pt idx="2927">
                  <c:v>0.28022077000000001</c:v>
                </c:pt>
                <c:pt idx="2928">
                  <c:v>0.28022077000000001</c:v>
                </c:pt>
                <c:pt idx="2929">
                  <c:v>0.28022077000000001</c:v>
                </c:pt>
                <c:pt idx="2930">
                  <c:v>0.28022077000000001</c:v>
                </c:pt>
                <c:pt idx="2931">
                  <c:v>0.28022077000000001</c:v>
                </c:pt>
                <c:pt idx="2932">
                  <c:v>0.28022077000000001</c:v>
                </c:pt>
                <c:pt idx="2933">
                  <c:v>0.28022077000000001</c:v>
                </c:pt>
                <c:pt idx="2934">
                  <c:v>0.28022077000000001</c:v>
                </c:pt>
                <c:pt idx="2935">
                  <c:v>0.28022077000000001</c:v>
                </c:pt>
                <c:pt idx="2936">
                  <c:v>0.28022077000000001</c:v>
                </c:pt>
                <c:pt idx="2937">
                  <c:v>0.28022077000000001</c:v>
                </c:pt>
                <c:pt idx="2938">
                  <c:v>0.28022077000000001</c:v>
                </c:pt>
                <c:pt idx="2939">
                  <c:v>0.28022077000000001</c:v>
                </c:pt>
                <c:pt idx="2940">
                  <c:v>0.28022077000000001</c:v>
                </c:pt>
                <c:pt idx="2941">
                  <c:v>0.28022077000000001</c:v>
                </c:pt>
                <c:pt idx="2942">
                  <c:v>0.28022077000000001</c:v>
                </c:pt>
                <c:pt idx="2943">
                  <c:v>0.28022077000000001</c:v>
                </c:pt>
                <c:pt idx="2944">
                  <c:v>0.28022077000000001</c:v>
                </c:pt>
                <c:pt idx="2945">
                  <c:v>0.28022077000000001</c:v>
                </c:pt>
                <c:pt idx="2946">
                  <c:v>0.28022077000000001</c:v>
                </c:pt>
                <c:pt idx="2947">
                  <c:v>0.28022077000000001</c:v>
                </c:pt>
                <c:pt idx="2948">
                  <c:v>0.28022077000000001</c:v>
                </c:pt>
                <c:pt idx="2949">
                  <c:v>0.28022077000000001</c:v>
                </c:pt>
                <c:pt idx="2950">
                  <c:v>0.28022077000000001</c:v>
                </c:pt>
                <c:pt idx="2951">
                  <c:v>0.28022077000000001</c:v>
                </c:pt>
                <c:pt idx="2952">
                  <c:v>0.28022077000000001</c:v>
                </c:pt>
                <c:pt idx="2953">
                  <c:v>0.28022077000000001</c:v>
                </c:pt>
                <c:pt idx="2954">
                  <c:v>0.28022077000000001</c:v>
                </c:pt>
                <c:pt idx="2955">
                  <c:v>0.28022077000000001</c:v>
                </c:pt>
                <c:pt idx="2956">
                  <c:v>0.28022077000000001</c:v>
                </c:pt>
                <c:pt idx="2957">
                  <c:v>0.28022077000000001</c:v>
                </c:pt>
                <c:pt idx="2958">
                  <c:v>0.28022077000000001</c:v>
                </c:pt>
                <c:pt idx="2959">
                  <c:v>0.28022077000000001</c:v>
                </c:pt>
                <c:pt idx="2960">
                  <c:v>0.28022077000000001</c:v>
                </c:pt>
                <c:pt idx="2961">
                  <c:v>0.28022077000000001</c:v>
                </c:pt>
                <c:pt idx="2962">
                  <c:v>0.28022077000000001</c:v>
                </c:pt>
                <c:pt idx="2963">
                  <c:v>0.28022077000000001</c:v>
                </c:pt>
                <c:pt idx="2964">
                  <c:v>0.28022077000000001</c:v>
                </c:pt>
                <c:pt idx="2965">
                  <c:v>0.28022077000000001</c:v>
                </c:pt>
                <c:pt idx="2966">
                  <c:v>0.28022077000000001</c:v>
                </c:pt>
                <c:pt idx="2967">
                  <c:v>0.28022077000000001</c:v>
                </c:pt>
                <c:pt idx="2968">
                  <c:v>0.28022077000000001</c:v>
                </c:pt>
                <c:pt idx="2969">
                  <c:v>0.28022077000000001</c:v>
                </c:pt>
                <c:pt idx="2970">
                  <c:v>0.28022077000000001</c:v>
                </c:pt>
                <c:pt idx="2971">
                  <c:v>0.28022077000000001</c:v>
                </c:pt>
                <c:pt idx="2972">
                  <c:v>0.28022077000000001</c:v>
                </c:pt>
                <c:pt idx="2973">
                  <c:v>0.28022077000000001</c:v>
                </c:pt>
                <c:pt idx="2974">
                  <c:v>0.28022077000000001</c:v>
                </c:pt>
                <c:pt idx="2975">
                  <c:v>0.28022077000000001</c:v>
                </c:pt>
                <c:pt idx="2976">
                  <c:v>0.28022077000000001</c:v>
                </c:pt>
                <c:pt idx="2977">
                  <c:v>0.28022077000000001</c:v>
                </c:pt>
                <c:pt idx="2978">
                  <c:v>0.28022077000000001</c:v>
                </c:pt>
                <c:pt idx="2979">
                  <c:v>0.28022077000000001</c:v>
                </c:pt>
                <c:pt idx="2980">
                  <c:v>0.28022077000000001</c:v>
                </c:pt>
                <c:pt idx="2981">
                  <c:v>0.28022077000000001</c:v>
                </c:pt>
                <c:pt idx="2982">
                  <c:v>0.28022077000000001</c:v>
                </c:pt>
                <c:pt idx="2983">
                  <c:v>0.28022077000000001</c:v>
                </c:pt>
                <c:pt idx="2984">
                  <c:v>0.28022077000000001</c:v>
                </c:pt>
                <c:pt idx="2985">
                  <c:v>0.28022077000000001</c:v>
                </c:pt>
                <c:pt idx="2986">
                  <c:v>0.28022077000000001</c:v>
                </c:pt>
                <c:pt idx="2987">
                  <c:v>0.28022077000000001</c:v>
                </c:pt>
                <c:pt idx="2988">
                  <c:v>0.28022077000000001</c:v>
                </c:pt>
                <c:pt idx="2989">
                  <c:v>0.28022077000000001</c:v>
                </c:pt>
                <c:pt idx="2990">
                  <c:v>0.28022077000000001</c:v>
                </c:pt>
                <c:pt idx="2991">
                  <c:v>0.28022077000000001</c:v>
                </c:pt>
                <c:pt idx="2992">
                  <c:v>0.28022077000000001</c:v>
                </c:pt>
                <c:pt idx="2993">
                  <c:v>0.28022077000000001</c:v>
                </c:pt>
                <c:pt idx="2994">
                  <c:v>0.28022077000000001</c:v>
                </c:pt>
                <c:pt idx="2995">
                  <c:v>0.28022077000000001</c:v>
                </c:pt>
                <c:pt idx="2996">
                  <c:v>0.28022077000000001</c:v>
                </c:pt>
                <c:pt idx="2997">
                  <c:v>0.28022077000000001</c:v>
                </c:pt>
                <c:pt idx="2998">
                  <c:v>0.28022077000000001</c:v>
                </c:pt>
                <c:pt idx="2999">
                  <c:v>0.28022077000000001</c:v>
                </c:pt>
                <c:pt idx="3000">
                  <c:v>0.24018923140000001</c:v>
                </c:pt>
                <c:pt idx="3001">
                  <c:v>0.24018923140000001</c:v>
                </c:pt>
                <c:pt idx="3002">
                  <c:v>0.24018923140000001</c:v>
                </c:pt>
                <c:pt idx="3003">
                  <c:v>0.24018923140000001</c:v>
                </c:pt>
                <c:pt idx="3004">
                  <c:v>0.24018923140000001</c:v>
                </c:pt>
                <c:pt idx="3005">
                  <c:v>0.24018923140000001</c:v>
                </c:pt>
                <c:pt idx="3006">
                  <c:v>0.24018923140000001</c:v>
                </c:pt>
                <c:pt idx="3007">
                  <c:v>0.24018923140000001</c:v>
                </c:pt>
                <c:pt idx="3008">
                  <c:v>0.24018923140000001</c:v>
                </c:pt>
                <c:pt idx="3009">
                  <c:v>0.24018923140000001</c:v>
                </c:pt>
                <c:pt idx="3010">
                  <c:v>0.24018923140000001</c:v>
                </c:pt>
                <c:pt idx="3011">
                  <c:v>0.24018923140000001</c:v>
                </c:pt>
                <c:pt idx="3012">
                  <c:v>0.24018923140000001</c:v>
                </c:pt>
                <c:pt idx="3013">
                  <c:v>0.24018923140000001</c:v>
                </c:pt>
                <c:pt idx="3014">
                  <c:v>0.24018923140000001</c:v>
                </c:pt>
                <c:pt idx="3015">
                  <c:v>0.24018923140000001</c:v>
                </c:pt>
                <c:pt idx="3016">
                  <c:v>0.24018923140000001</c:v>
                </c:pt>
                <c:pt idx="3017">
                  <c:v>0.24018923140000001</c:v>
                </c:pt>
                <c:pt idx="3018">
                  <c:v>0.24018923140000001</c:v>
                </c:pt>
                <c:pt idx="3019">
                  <c:v>0.24018923140000001</c:v>
                </c:pt>
                <c:pt idx="3020">
                  <c:v>0.24018923140000001</c:v>
                </c:pt>
                <c:pt idx="3021">
                  <c:v>0.24018923140000001</c:v>
                </c:pt>
                <c:pt idx="3022">
                  <c:v>0.24018923140000001</c:v>
                </c:pt>
                <c:pt idx="3023">
                  <c:v>0.24018923140000001</c:v>
                </c:pt>
                <c:pt idx="3024">
                  <c:v>0.24018923140000001</c:v>
                </c:pt>
                <c:pt idx="3025">
                  <c:v>0.24018923140000001</c:v>
                </c:pt>
                <c:pt idx="3026">
                  <c:v>0.24018923140000001</c:v>
                </c:pt>
                <c:pt idx="3027">
                  <c:v>0.24018923140000001</c:v>
                </c:pt>
                <c:pt idx="3028">
                  <c:v>0.24018923140000001</c:v>
                </c:pt>
                <c:pt idx="3029">
                  <c:v>0.24018923140000001</c:v>
                </c:pt>
                <c:pt idx="3030">
                  <c:v>0.24018923140000001</c:v>
                </c:pt>
                <c:pt idx="3031">
                  <c:v>0.24018923140000001</c:v>
                </c:pt>
                <c:pt idx="3032">
                  <c:v>0.24018923140000001</c:v>
                </c:pt>
                <c:pt idx="3033">
                  <c:v>0.24018923140000001</c:v>
                </c:pt>
                <c:pt idx="3034">
                  <c:v>0.24018923140000001</c:v>
                </c:pt>
                <c:pt idx="3035">
                  <c:v>0.24018923140000001</c:v>
                </c:pt>
                <c:pt idx="3036">
                  <c:v>0.24018923140000001</c:v>
                </c:pt>
                <c:pt idx="3037">
                  <c:v>0.24018923140000001</c:v>
                </c:pt>
                <c:pt idx="3038">
                  <c:v>0.24018923140000001</c:v>
                </c:pt>
                <c:pt idx="3039">
                  <c:v>0.24018923140000001</c:v>
                </c:pt>
                <c:pt idx="3040">
                  <c:v>0.24018923140000001</c:v>
                </c:pt>
                <c:pt idx="3041">
                  <c:v>0.24018923140000001</c:v>
                </c:pt>
                <c:pt idx="3042">
                  <c:v>0.24018923140000001</c:v>
                </c:pt>
                <c:pt idx="3043">
                  <c:v>0.24018923140000001</c:v>
                </c:pt>
                <c:pt idx="3044">
                  <c:v>0.24018923140000001</c:v>
                </c:pt>
                <c:pt idx="3045">
                  <c:v>0.24018923140000001</c:v>
                </c:pt>
                <c:pt idx="3046">
                  <c:v>0.24018923140000001</c:v>
                </c:pt>
                <c:pt idx="3047">
                  <c:v>0.24018923140000001</c:v>
                </c:pt>
                <c:pt idx="3048">
                  <c:v>0.24018923140000001</c:v>
                </c:pt>
                <c:pt idx="3049">
                  <c:v>0.24018923140000001</c:v>
                </c:pt>
                <c:pt idx="3050">
                  <c:v>0.24018923140000001</c:v>
                </c:pt>
                <c:pt idx="3051">
                  <c:v>0.24018923140000001</c:v>
                </c:pt>
                <c:pt idx="3052">
                  <c:v>0.24018923140000001</c:v>
                </c:pt>
                <c:pt idx="3053">
                  <c:v>0.24018923140000001</c:v>
                </c:pt>
                <c:pt idx="3054">
                  <c:v>0.24018923140000001</c:v>
                </c:pt>
                <c:pt idx="3055">
                  <c:v>0.24018923140000001</c:v>
                </c:pt>
                <c:pt idx="3056">
                  <c:v>0.24018923140000001</c:v>
                </c:pt>
                <c:pt idx="3057">
                  <c:v>0.24018923140000001</c:v>
                </c:pt>
                <c:pt idx="3058">
                  <c:v>0.24018923140000001</c:v>
                </c:pt>
                <c:pt idx="3059">
                  <c:v>0.24018923140000001</c:v>
                </c:pt>
                <c:pt idx="3060">
                  <c:v>0.24018923140000001</c:v>
                </c:pt>
                <c:pt idx="3061">
                  <c:v>0.24018923140000001</c:v>
                </c:pt>
                <c:pt idx="3062">
                  <c:v>0.24018923140000001</c:v>
                </c:pt>
                <c:pt idx="3063">
                  <c:v>0.24018923140000001</c:v>
                </c:pt>
                <c:pt idx="3064">
                  <c:v>0.24018923140000001</c:v>
                </c:pt>
                <c:pt idx="3065">
                  <c:v>0.24018923140000001</c:v>
                </c:pt>
                <c:pt idx="3066">
                  <c:v>0.24018923140000001</c:v>
                </c:pt>
                <c:pt idx="3067">
                  <c:v>0.24018923140000001</c:v>
                </c:pt>
                <c:pt idx="3068">
                  <c:v>0.24018923140000001</c:v>
                </c:pt>
                <c:pt idx="3069">
                  <c:v>0.24018923140000001</c:v>
                </c:pt>
                <c:pt idx="3070">
                  <c:v>0.24018923140000001</c:v>
                </c:pt>
                <c:pt idx="3071">
                  <c:v>0.24018923140000001</c:v>
                </c:pt>
                <c:pt idx="3072">
                  <c:v>0.24018923140000001</c:v>
                </c:pt>
                <c:pt idx="3073">
                  <c:v>0.24018923140000001</c:v>
                </c:pt>
                <c:pt idx="3074">
                  <c:v>0.24018923140000001</c:v>
                </c:pt>
                <c:pt idx="3075">
                  <c:v>0.24018923140000001</c:v>
                </c:pt>
              </c:numCache>
            </c:numRef>
          </c:yVal>
          <c:smooth val="0"/>
          <c:extLst>
            <c:ext xmlns:c16="http://schemas.microsoft.com/office/drawing/2014/chart" uri="{C3380CC4-5D6E-409C-BE32-E72D297353CC}">
              <c16:uniqueId val="{00000003-4BA8-44D5-A2CA-F73B54AB5EB7}"/>
            </c:ext>
          </c:extLst>
        </c:ser>
        <c:dLbls>
          <c:showLegendKey val="0"/>
          <c:showVal val="0"/>
          <c:showCatName val="0"/>
          <c:showSerName val="0"/>
          <c:showPercent val="0"/>
          <c:showBubbleSize val="0"/>
        </c:dLbls>
        <c:axId val="70520192"/>
        <c:axId val="70522368"/>
      </c:scatterChart>
      <c:valAx>
        <c:axId val="70520192"/>
        <c:scaling>
          <c:orientation val="minMax"/>
          <c:max val="60"/>
        </c:scaling>
        <c:delete val="0"/>
        <c:axPos val="b"/>
        <c:title>
          <c:tx>
            <c:rich>
              <a:bodyPr/>
              <a:lstStyle/>
              <a:p>
                <a:pPr>
                  <a:defRPr sz="1200"/>
                </a:pPr>
                <a:r>
                  <a:rPr lang="en-US" sz="1200"/>
                  <a:t>Survival Time (months)</a:t>
                </a:r>
              </a:p>
            </c:rich>
          </c:tx>
          <c:overlay val="0"/>
        </c:title>
        <c:numFmt formatCode="General" sourceLinked="1"/>
        <c:majorTickMark val="none"/>
        <c:minorTickMark val="none"/>
        <c:tickLblPos val="nextTo"/>
        <c:crossAx val="70522368"/>
        <c:crosses val="autoZero"/>
        <c:crossBetween val="midCat"/>
      </c:valAx>
      <c:valAx>
        <c:axId val="70522368"/>
        <c:scaling>
          <c:orientation val="minMax"/>
          <c:max val="1"/>
        </c:scaling>
        <c:delete val="0"/>
        <c:axPos val="l"/>
        <c:title>
          <c:tx>
            <c:rich>
              <a:bodyPr/>
              <a:lstStyle/>
              <a:p>
                <a:pPr>
                  <a:defRPr sz="1200"/>
                </a:pPr>
                <a:r>
                  <a:rPr lang="en-US" sz="1200"/>
                  <a:t>Overall Survival</a:t>
                </a:r>
                <a:r>
                  <a:rPr lang="en-US" sz="1200" baseline="0"/>
                  <a:t> Rate</a:t>
                </a:r>
                <a:endParaRPr lang="en-US" sz="1200"/>
              </a:p>
            </c:rich>
          </c:tx>
          <c:overlay val="0"/>
        </c:title>
        <c:numFmt formatCode="General" sourceLinked="1"/>
        <c:majorTickMark val="none"/>
        <c:minorTickMark val="none"/>
        <c:tickLblPos val="nextTo"/>
        <c:crossAx val="70520192"/>
        <c:crosses val="autoZero"/>
        <c:crossBetween val="midCat"/>
      </c:valAx>
    </c:plotArea>
    <c:legend>
      <c:legendPos val="r"/>
      <c:overlay val="0"/>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sz="1800" b="1" i="0" baseline="0">
                <a:effectLst/>
              </a:rPr>
              <a:t>Figure 4. Kaplan-Meier Survival Estimates for breast cancer patients (n=32989) stratified by stage at time of diagnosis</a:t>
            </a:r>
            <a:endParaRPr lang="en-US">
              <a:effectLst/>
            </a:endParaRPr>
          </a:p>
        </c:rich>
      </c:tx>
      <c:overlay val="0"/>
    </c:title>
    <c:autoTitleDeleted val="0"/>
    <c:plotArea>
      <c:layout/>
      <c:scatterChart>
        <c:scatterStyle val="lineMarker"/>
        <c:varyColors val="0"/>
        <c:ser>
          <c:idx val="0"/>
          <c:order val="0"/>
          <c:tx>
            <c:strRef>
              <c:f>kmcurve_BCcohort!$I$2</c:f>
              <c:strCache>
                <c:ptCount val="1"/>
                <c:pt idx="0">
                  <c:v>Stage I</c:v>
                </c:pt>
              </c:strCache>
            </c:strRef>
          </c:tx>
          <c:marker>
            <c:symbol val="none"/>
          </c:marker>
          <c:xVal>
            <c:numRef>
              <c:f>kmcurve_BCcohort!$H$3:$H$3424</c:f>
              <c:numCache>
                <c:formatCode>General</c:formatCode>
                <c:ptCount val="3422"/>
                <c:pt idx="0">
                  <c:v>0</c:v>
                </c:pt>
                <c:pt idx="1">
                  <c:v>3.3333333299999997E-2</c:v>
                </c:pt>
                <c:pt idx="2">
                  <c:v>3.3333333299999997E-2</c:v>
                </c:pt>
                <c:pt idx="3">
                  <c:v>0.1</c:v>
                </c:pt>
                <c:pt idx="4">
                  <c:v>0.1</c:v>
                </c:pt>
                <c:pt idx="5">
                  <c:v>0.1333333333</c:v>
                </c:pt>
                <c:pt idx="6">
                  <c:v>0.1333333333</c:v>
                </c:pt>
                <c:pt idx="7">
                  <c:v>0.16666666669999999</c:v>
                </c:pt>
                <c:pt idx="8">
                  <c:v>0.16666666669999999</c:v>
                </c:pt>
                <c:pt idx="9">
                  <c:v>0.2</c:v>
                </c:pt>
                <c:pt idx="10">
                  <c:v>0.2</c:v>
                </c:pt>
                <c:pt idx="11">
                  <c:v>0.2333333333</c:v>
                </c:pt>
                <c:pt idx="12">
                  <c:v>0.2333333333</c:v>
                </c:pt>
                <c:pt idx="13">
                  <c:v>0.2666666667</c:v>
                </c:pt>
                <c:pt idx="14">
                  <c:v>0.2666666667</c:v>
                </c:pt>
                <c:pt idx="15">
                  <c:v>0.3</c:v>
                </c:pt>
                <c:pt idx="16">
                  <c:v>0.3</c:v>
                </c:pt>
                <c:pt idx="17">
                  <c:v>0.33333333329999998</c:v>
                </c:pt>
                <c:pt idx="18">
                  <c:v>0.33333333329999998</c:v>
                </c:pt>
                <c:pt idx="19">
                  <c:v>0.36666666669999998</c:v>
                </c:pt>
                <c:pt idx="20">
                  <c:v>0.36666666669999998</c:v>
                </c:pt>
                <c:pt idx="21">
                  <c:v>0.4</c:v>
                </c:pt>
                <c:pt idx="22">
                  <c:v>0.4</c:v>
                </c:pt>
                <c:pt idx="23">
                  <c:v>0.43333333330000001</c:v>
                </c:pt>
                <c:pt idx="24">
                  <c:v>0.43333333330000001</c:v>
                </c:pt>
                <c:pt idx="25">
                  <c:v>0.46666666670000001</c:v>
                </c:pt>
                <c:pt idx="26">
                  <c:v>0.46666666670000001</c:v>
                </c:pt>
                <c:pt idx="27">
                  <c:v>0.5</c:v>
                </c:pt>
                <c:pt idx="28">
                  <c:v>0.5</c:v>
                </c:pt>
                <c:pt idx="29">
                  <c:v>0.53333333329999999</c:v>
                </c:pt>
                <c:pt idx="30">
                  <c:v>0.53333333329999999</c:v>
                </c:pt>
                <c:pt idx="31">
                  <c:v>0.56666666669999999</c:v>
                </c:pt>
                <c:pt idx="32">
                  <c:v>0.56666666669999999</c:v>
                </c:pt>
                <c:pt idx="33">
                  <c:v>0.6</c:v>
                </c:pt>
                <c:pt idx="34">
                  <c:v>0.6</c:v>
                </c:pt>
                <c:pt idx="35">
                  <c:v>0.63333333329999997</c:v>
                </c:pt>
                <c:pt idx="36">
                  <c:v>0.63333333329999997</c:v>
                </c:pt>
                <c:pt idx="37">
                  <c:v>0.66666666669999997</c:v>
                </c:pt>
                <c:pt idx="38">
                  <c:v>0.66666666669999997</c:v>
                </c:pt>
                <c:pt idx="39">
                  <c:v>0.7</c:v>
                </c:pt>
                <c:pt idx="40">
                  <c:v>0.7</c:v>
                </c:pt>
                <c:pt idx="41">
                  <c:v>0.73333333329999995</c:v>
                </c:pt>
                <c:pt idx="42">
                  <c:v>0.73333333329999995</c:v>
                </c:pt>
                <c:pt idx="43">
                  <c:v>0.76666666670000005</c:v>
                </c:pt>
                <c:pt idx="44">
                  <c:v>0.76666666670000005</c:v>
                </c:pt>
                <c:pt idx="45">
                  <c:v>0.8</c:v>
                </c:pt>
                <c:pt idx="46">
                  <c:v>0.8</c:v>
                </c:pt>
                <c:pt idx="47">
                  <c:v>0.83333333330000003</c:v>
                </c:pt>
                <c:pt idx="48">
                  <c:v>0.83333333330000003</c:v>
                </c:pt>
                <c:pt idx="49">
                  <c:v>0.86666666670000003</c:v>
                </c:pt>
                <c:pt idx="50">
                  <c:v>0.86666666670000003</c:v>
                </c:pt>
                <c:pt idx="51">
                  <c:v>0.9</c:v>
                </c:pt>
                <c:pt idx="52">
                  <c:v>0.9</c:v>
                </c:pt>
                <c:pt idx="53">
                  <c:v>0.93333333330000001</c:v>
                </c:pt>
                <c:pt idx="54">
                  <c:v>0.93333333330000001</c:v>
                </c:pt>
                <c:pt idx="55">
                  <c:v>0.96666666670000001</c:v>
                </c:pt>
                <c:pt idx="56">
                  <c:v>0.96666666670000001</c:v>
                </c:pt>
                <c:pt idx="57">
                  <c:v>1</c:v>
                </c:pt>
                <c:pt idx="58">
                  <c:v>1</c:v>
                </c:pt>
                <c:pt idx="59">
                  <c:v>1.0333333333000001</c:v>
                </c:pt>
                <c:pt idx="60">
                  <c:v>1.0333333333000001</c:v>
                </c:pt>
                <c:pt idx="61">
                  <c:v>1.0666666667</c:v>
                </c:pt>
                <c:pt idx="62">
                  <c:v>1.0666666667</c:v>
                </c:pt>
                <c:pt idx="63">
                  <c:v>1.1000000000000001</c:v>
                </c:pt>
                <c:pt idx="64">
                  <c:v>1.1000000000000001</c:v>
                </c:pt>
                <c:pt idx="65">
                  <c:v>1.1333333333</c:v>
                </c:pt>
                <c:pt idx="66">
                  <c:v>1.1333333333</c:v>
                </c:pt>
                <c:pt idx="67">
                  <c:v>1.1666666667000001</c:v>
                </c:pt>
                <c:pt idx="68">
                  <c:v>1.1666666667000001</c:v>
                </c:pt>
                <c:pt idx="69">
                  <c:v>1.2</c:v>
                </c:pt>
                <c:pt idx="70">
                  <c:v>1.2</c:v>
                </c:pt>
                <c:pt idx="71">
                  <c:v>1.2333333333000001</c:v>
                </c:pt>
                <c:pt idx="72">
                  <c:v>1.2333333333000001</c:v>
                </c:pt>
                <c:pt idx="73">
                  <c:v>1.2666666666999999</c:v>
                </c:pt>
                <c:pt idx="74">
                  <c:v>1.2666666666999999</c:v>
                </c:pt>
                <c:pt idx="75">
                  <c:v>1.3</c:v>
                </c:pt>
                <c:pt idx="76">
                  <c:v>1.3</c:v>
                </c:pt>
                <c:pt idx="77">
                  <c:v>1.3333333332999999</c:v>
                </c:pt>
                <c:pt idx="78">
                  <c:v>1.3333333332999999</c:v>
                </c:pt>
                <c:pt idx="79">
                  <c:v>1.3666666667</c:v>
                </c:pt>
                <c:pt idx="80">
                  <c:v>1.3666666667</c:v>
                </c:pt>
                <c:pt idx="81">
                  <c:v>1.4</c:v>
                </c:pt>
                <c:pt idx="82">
                  <c:v>1.4</c:v>
                </c:pt>
                <c:pt idx="83">
                  <c:v>1.4333333333</c:v>
                </c:pt>
                <c:pt idx="84">
                  <c:v>1.4333333333</c:v>
                </c:pt>
                <c:pt idx="85">
                  <c:v>1.4666666666999999</c:v>
                </c:pt>
                <c:pt idx="86">
                  <c:v>1.4666666666999999</c:v>
                </c:pt>
                <c:pt idx="87">
                  <c:v>1.5</c:v>
                </c:pt>
                <c:pt idx="88">
                  <c:v>1.5</c:v>
                </c:pt>
                <c:pt idx="89">
                  <c:v>1.5333333333000001</c:v>
                </c:pt>
                <c:pt idx="90">
                  <c:v>1.5333333333000001</c:v>
                </c:pt>
                <c:pt idx="91">
                  <c:v>1.5666666667</c:v>
                </c:pt>
                <c:pt idx="92">
                  <c:v>1.5666666667</c:v>
                </c:pt>
                <c:pt idx="93">
                  <c:v>1.6</c:v>
                </c:pt>
                <c:pt idx="94">
                  <c:v>1.6</c:v>
                </c:pt>
                <c:pt idx="95">
                  <c:v>1.6333333333</c:v>
                </c:pt>
                <c:pt idx="96">
                  <c:v>1.6333333333</c:v>
                </c:pt>
                <c:pt idx="97">
                  <c:v>1.6666666667000001</c:v>
                </c:pt>
                <c:pt idx="98">
                  <c:v>1.6666666667000001</c:v>
                </c:pt>
                <c:pt idx="99">
                  <c:v>1.7</c:v>
                </c:pt>
                <c:pt idx="100">
                  <c:v>1.7</c:v>
                </c:pt>
                <c:pt idx="101">
                  <c:v>1.7666666666999999</c:v>
                </c:pt>
                <c:pt idx="102">
                  <c:v>1.7666666666999999</c:v>
                </c:pt>
                <c:pt idx="103">
                  <c:v>1.8</c:v>
                </c:pt>
                <c:pt idx="104">
                  <c:v>1.8</c:v>
                </c:pt>
                <c:pt idx="105">
                  <c:v>1.8333333332999999</c:v>
                </c:pt>
                <c:pt idx="106">
                  <c:v>1.8333333332999999</c:v>
                </c:pt>
                <c:pt idx="107">
                  <c:v>1.8666666667</c:v>
                </c:pt>
                <c:pt idx="108">
                  <c:v>1.8666666667</c:v>
                </c:pt>
                <c:pt idx="109">
                  <c:v>1.9</c:v>
                </c:pt>
                <c:pt idx="110">
                  <c:v>1.9</c:v>
                </c:pt>
                <c:pt idx="111">
                  <c:v>1.9333333333</c:v>
                </c:pt>
                <c:pt idx="112">
                  <c:v>1.9333333333</c:v>
                </c:pt>
                <c:pt idx="113">
                  <c:v>1.9666666666999999</c:v>
                </c:pt>
                <c:pt idx="114">
                  <c:v>1.9666666666999999</c:v>
                </c:pt>
                <c:pt idx="115">
                  <c:v>2</c:v>
                </c:pt>
                <c:pt idx="116">
                  <c:v>2</c:v>
                </c:pt>
                <c:pt idx="117">
                  <c:v>2.0333333332999999</c:v>
                </c:pt>
                <c:pt idx="118">
                  <c:v>2.0333333332999999</c:v>
                </c:pt>
                <c:pt idx="119">
                  <c:v>2.0666666667000002</c:v>
                </c:pt>
                <c:pt idx="120">
                  <c:v>2.0666666667000002</c:v>
                </c:pt>
                <c:pt idx="121">
                  <c:v>2.1</c:v>
                </c:pt>
                <c:pt idx="122">
                  <c:v>2.1</c:v>
                </c:pt>
                <c:pt idx="123">
                  <c:v>2.1333333333</c:v>
                </c:pt>
                <c:pt idx="124">
                  <c:v>2.1333333333</c:v>
                </c:pt>
                <c:pt idx="125">
                  <c:v>2.1666666666999999</c:v>
                </c:pt>
                <c:pt idx="126">
                  <c:v>2.1666666666999999</c:v>
                </c:pt>
                <c:pt idx="127">
                  <c:v>2.2000000000000002</c:v>
                </c:pt>
                <c:pt idx="128">
                  <c:v>2.2000000000000002</c:v>
                </c:pt>
                <c:pt idx="129">
                  <c:v>2.2333333333000001</c:v>
                </c:pt>
                <c:pt idx="130">
                  <c:v>2.2333333333000001</c:v>
                </c:pt>
                <c:pt idx="131">
                  <c:v>2.2666666666999999</c:v>
                </c:pt>
                <c:pt idx="132">
                  <c:v>2.2666666666999999</c:v>
                </c:pt>
                <c:pt idx="133">
                  <c:v>2.2999999999999998</c:v>
                </c:pt>
                <c:pt idx="134">
                  <c:v>2.2999999999999998</c:v>
                </c:pt>
                <c:pt idx="135">
                  <c:v>2.3333333333000001</c:v>
                </c:pt>
                <c:pt idx="136">
                  <c:v>2.3333333333000001</c:v>
                </c:pt>
                <c:pt idx="137">
                  <c:v>2.3666666667</c:v>
                </c:pt>
                <c:pt idx="138">
                  <c:v>2.3666666667</c:v>
                </c:pt>
                <c:pt idx="139">
                  <c:v>2.4</c:v>
                </c:pt>
                <c:pt idx="140">
                  <c:v>2.4</c:v>
                </c:pt>
                <c:pt idx="141">
                  <c:v>2.4333333332999998</c:v>
                </c:pt>
                <c:pt idx="142">
                  <c:v>2.4333333332999998</c:v>
                </c:pt>
                <c:pt idx="143">
                  <c:v>2.4666666667000001</c:v>
                </c:pt>
                <c:pt idx="144">
                  <c:v>2.4666666667000001</c:v>
                </c:pt>
                <c:pt idx="145">
                  <c:v>2.5</c:v>
                </c:pt>
                <c:pt idx="146">
                  <c:v>2.5</c:v>
                </c:pt>
                <c:pt idx="147">
                  <c:v>2.5333333332999999</c:v>
                </c:pt>
                <c:pt idx="148">
                  <c:v>2.5333333332999999</c:v>
                </c:pt>
                <c:pt idx="149">
                  <c:v>2.5666666667000002</c:v>
                </c:pt>
                <c:pt idx="150">
                  <c:v>2.5666666667000002</c:v>
                </c:pt>
                <c:pt idx="151">
                  <c:v>2.6</c:v>
                </c:pt>
                <c:pt idx="152">
                  <c:v>2.6</c:v>
                </c:pt>
                <c:pt idx="153">
                  <c:v>2.6333333333</c:v>
                </c:pt>
                <c:pt idx="154">
                  <c:v>2.6333333333</c:v>
                </c:pt>
                <c:pt idx="155">
                  <c:v>2.6666666666999999</c:v>
                </c:pt>
                <c:pt idx="156">
                  <c:v>2.6666666666999999</c:v>
                </c:pt>
                <c:pt idx="157">
                  <c:v>2.7</c:v>
                </c:pt>
                <c:pt idx="158">
                  <c:v>2.7</c:v>
                </c:pt>
                <c:pt idx="159">
                  <c:v>2.7333333333000001</c:v>
                </c:pt>
                <c:pt idx="160">
                  <c:v>2.7333333333000001</c:v>
                </c:pt>
                <c:pt idx="161">
                  <c:v>2.7666666666999999</c:v>
                </c:pt>
                <c:pt idx="162">
                  <c:v>2.7666666666999999</c:v>
                </c:pt>
                <c:pt idx="163">
                  <c:v>2.8</c:v>
                </c:pt>
                <c:pt idx="164">
                  <c:v>2.8</c:v>
                </c:pt>
                <c:pt idx="165">
                  <c:v>2.8333333333000001</c:v>
                </c:pt>
                <c:pt idx="166">
                  <c:v>2.8333333333000001</c:v>
                </c:pt>
                <c:pt idx="167">
                  <c:v>2.8666666667</c:v>
                </c:pt>
                <c:pt idx="168">
                  <c:v>2.8666666667</c:v>
                </c:pt>
                <c:pt idx="169">
                  <c:v>2.9</c:v>
                </c:pt>
                <c:pt idx="170">
                  <c:v>2.9</c:v>
                </c:pt>
                <c:pt idx="171">
                  <c:v>2.9333333332999998</c:v>
                </c:pt>
                <c:pt idx="172">
                  <c:v>2.9333333332999998</c:v>
                </c:pt>
                <c:pt idx="173">
                  <c:v>2.9666666667000001</c:v>
                </c:pt>
                <c:pt idx="174">
                  <c:v>2.9666666667000001</c:v>
                </c:pt>
                <c:pt idx="175">
                  <c:v>3</c:v>
                </c:pt>
                <c:pt idx="176">
                  <c:v>3</c:v>
                </c:pt>
                <c:pt idx="177">
                  <c:v>3.0333333332999999</c:v>
                </c:pt>
                <c:pt idx="178">
                  <c:v>3.0333333332999999</c:v>
                </c:pt>
                <c:pt idx="179">
                  <c:v>3.0666666667000002</c:v>
                </c:pt>
                <c:pt idx="180">
                  <c:v>3.0666666667000002</c:v>
                </c:pt>
                <c:pt idx="181">
                  <c:v>3.1</c:v>
                </c:pt>
                <c:pt idx="182">
                  <c:v>3.1</c:v>
                </c:pt>
                <c:pt idx="183">
                  <c:v>3.1333333333</c:v>
                </c:pt>
                <c:pt idx="184">
                  <c:v>3.1333333333</c:v>
                </c:pt>
                <c:pt idx="185">
                  <c:v>3.1666666666999999</c:v>
                </c:pt>
                <c:pt idx="186">
                  <c:v>3.1666666666999999</c:v>
                </c:pt>
                <c:pt idx="187">
                  <c:v>3.2</c:v>
                </c:pt>
                <c:pt idx="188">
                  <c:v>3.2</c:v>
                </c:pt>
                <c:pt idx="189">
                  <c:v>3.2333333333000001</c:v>
                </c:pt>
                <c:pt idx="190">
                  <c:v>3.2333333333000001</c:v>
                </c:pt>
                <c:pt idx="191">
                  <c:v>3.2666666666999999</c:v>
                </c:pt>
                <c:pt idx="192">
                  <c:v>3.2666666666999999</c:v>
                </c:pt>
                <c:pt idx="193">
                  <c:v>3.3</c:v>
                </c:pt>
                <c:pt idx="194">
                  <c:v>3.3</c:v>
                </c:pt>
                <c:pt idx="195">
                  <c:v>3.3333333333000001</c:v>
                </c:pt>
                <c:pt idx="196">
                  <c:v>3.3333333333000001</c:v>
                </c:pt>
                <c:pt idx="197">
                  <c:v>3.3666666667</c:v>
                </c:pt>
                <c:pt idx="198">
                  <c:v>3.3666666667</c:v>
                </c:pt>
                <c:pt idx="199">
                  <c:v>3.4</c:v>
                </c:pt>
                <c:pt idx="200">
                  <c:v>3.4</c:v>
                </c:pt>
                <c:pt idx="201">
                  <c:v>3.4333333332999998</c:v>
                </c:pt>
                <c:pt idx="202">
                  <c:v>3.4333333332999998</c:v>
                </c:pt>
                <c:pt idx="203">
                  <c:v>3.4666666667000001</c:v>
                </c:pt>
                <c:pt idx="204">
                  <c:v>3.4666666667000001</c:v>
                </c:pt>
                <c:pt idx="205">
                  <c:v>3.5</c:v>
                </c:pt>
                <c:pt idx="206">
                  <c:v>3.5</c:v>
                </c:pt>
                <c:pt idx="207">
                  <c:v>3.5333333332999999</c:v>
                </c:pt>
                <c:pt idx="208">
                  <c:v>3.5333333332999999</c:v>
                </c:pt>
                <c:pt idx="209">
                  <c:v>3.5666666667000002</c:v>
                </c:pt>
                <c:pt idx="210">
                  <c:v>3.5666666667000002</c:v>
                </c:pt>
                <c:pt idx="211">
                  <c:v>3.6</c:v>
                </c:pt>
                <c:pt idx="212">
                  <c:v>3.6</c:v>
                </c:pt>
                <c:pt idx="213">
                  <c:v>3.6333333333</c:v>
                </c:pt>
                <c:pt idx="214">
                  <c:v>3.6333333333</c:v>
                </c:pt>
                <c:pt idx="215">
                  <c:v>3.6666666666999999</c:v>
                </c:pt>
                <c:pt idx="216">
                  <c:v>3.6666666666999999</c:v>
                </c:pt>
                <c:pt idx="217">
                  <c:v>3.7</c:v>
                </c:pt>
                <c:pt idx="218">
                  <c:v>3.7</c:v>
                </c:pt>
                <c:pt idx="219">
                  <c:v>3.7333333333000001</c:v>
                </c:pt>
                <c:pt idx="220">
                  <c:v>3.7333333333000001</c:v>
                </c:pt>
                <c:pt idx="221">
                  <c:v>3.7666666666999999</c:v>
                </c:pt>
                <c:pt idx="222">
                  <c:v>3.7666666666999999</c:v>
                </c:pt>
                <c:pt idx="223">
                  <c:v>3.8</c:v>
                </c:pt>
                <c:pt idx="224">
                  <c:v>3.8</c:v>
                </c:pt>
                <c:pt idx="225">
                  <c:v>3.8333333333000001</c:v>
                </c:pt>
                <c:pt idx="226">
                  <c:v>3.8333333333000001</c:v>
                </c:pt>
                <c:pt idx="227">
                  <c:v>3.8666666667</c:v>
                </c:pt>
                <c:pt idx="228">
                  <c:v>3.8666666667</c:v>
                </c:pt>
                <c:pt idx="229">
                  <c:v>3.9</c:v>
                </c:pt>
                <c:pt idx="230">
                  <c:v>3.9</c:v>
                </c:pt>
                <c:pt idx="231">
                  <c:v>3.9333333332999998</c:v>
                </c:pt>
                <c:pt idx="232">
                  <c:v>3.9333333332999998</c:v>
                </c:pt>
                <c:pt idx="233">
                  <c:v>3.9666666667000001</c:v>
                </c:pt>
                <c:pt idx="234">
                  <c:v>3.9666666667000001</c:v>
                </c:pt>
                <c:pt idx="235">
                  <c:v>4</c:v>
                </c:pt>
                <c:pt idx="236">
                  <c:v>4</c:v>
                </c:pt>
                <c:pt idx="237">
                  <c:v>4.0333333332999999</c:v>
                </c:pt>
                <c:pt idx="238">
                  <c:v>4.0333333332999999</c:v>
                </c:pt>
                <c:pt idx="239">
                  <c:v>4.0666666666999998</c:v>
                </c:pt>
                <c:pt idx="240">
                  <c:v>4.0666666666999998</c:v>
                </c:pt>
                <c:pt idx="241">
                  <c:v>4.0999999999999996</c:v>
                </c:pt>
                <c:pt idx="242">
                  <c:v>4.0999999999999996</c:v>
                </c:pt>
                <c:pt idx="243">
                  <c:v>4.1333333333000004</c:v>
                </c:pt>
                <c:pt idx="244">
                  <c:v>4.1333333333000004</c:v>
                </c:pt>
                <c:pt idx="245">
                  <c:v>4.1666666667000003</c:v>
                </c:pt>
                <c:pt idx="246">
                  <c:v>4.1666666667000003</c:v>
                </c:pt>
                <c:pt idx="247">
                  <c:v>4.2</c:v>
                </c:pt>
                <c:pt idx="248">
                  <c:v>4.2</c:v>
                </c:pt>
                <c:pt idx="249">
                  <c:v>4.2333333333000001</c:v>
                </c:pt>
                <c:pt idx="250">
                  <c:v>4.2333333333000001</c:v>
                </c:pt>
                <c:pt idx="251">
                  <c:v>4.2666666666999999</c:v>
                </c:pt>
                <c:pt idx="252">
                  <c:v>4.2666666666999999</c:v>
                </c:pt>
                <c:pt idx="253">
                  <c:v>4.3</c:v>
                </c:pt>
                <c:pt idx="254">
                  <c:v>4.3</c:v>
                </c:pt>
                <c:pt idx="255">
                  <c:v>4.3333333332999997</c:v>
                </c:pt>
                <c:pt idx="256">
                  <c:v>4.3333333332999997</c:v>
                </c:pt>
                <c:pt idx="257">
                  <c:v>4.3666666666999996</c:v>
                </c:pt>
                <c:pt idx="258">
                  <c:v>4.3666666666999996</c:v>
                </c:pt>
                <c:pt idx="259">
                  <c:v>4.4000000000000004</c:v>
                </c:pt>
                <c:pt idx="260">
                  <c:v>4.4000000000000004</c:v>
                </c:pt>
                <c:pt idx="261">
                  <c:v>4.4333333333000002</c:v>
                </c:pt>
                <c:pt idx="262">
                  <c:v>4.4333333333000002</c:v>
                </c:pt>
                <c:pt idx="263">
                  <c:v>4.4666666667000001</c:v>
                </c:pt>
                <c:pt idx="264">
                  <c:v>4.4666666667000001</c:v>
                </c:pt>
                <c:pt idx="265">
                  <c:v>4.5</c:v>
                </c:pt>
                <c:pt idx="266">
                  <c:v>4.5</c:v>
                </c:pt>
                <c:pt idx="267">
                  <c:v>4.5333333332999999</c:v>
                </c:pt>
                <c:pt idx="268">
                  <c:v>4.5333333332999999</c:v>
                </c:pt>
                <c:pt idx="269">
                  <c:v>4.5666666666999998</c:v>
                </c:pt>
                <c:pt idx="270">
                  <c:v>4.5666666666999998</c:v>
                </c:pt>
                <c:pt idx="271">
                  <c:v>4.5999999999999996</c:v>
                </c:pt>
                <c:pt idx="272">
                  <c:v>4.5999999999999996</c:v>
                </c:pt>
                <c:pt idx="273">
                  <c:v>4.6333333333000004</c:v>
                </c:pt>
                <c:pt idx="274">
                  <c:v>4.6333333333000004</c:v>
                </c:pt>
                <c:pt idx="275">
                  <c:v>4.6666666667000003</c:v>
                </c:pt>
                <c:pt idx="276">
                  <c:v>4.6666666667000003</c:v>
                </c:pt>
                <c:pt idx="277">
                  <c:v>4.7</c:v>
                </c:pt>
                <c:pt idx="278">
                  <c:v>4.7</c:v>
                </c:pt>
                <c:pt idx="279">
                  <c:v>4.7333333333000001</c:v>
                </c:pt>
                <c:pt idx="280">
                  <c:v>4.7333333333000001</c:v>
                </c:pt>
                <c:pt idx="281">
                  <c:v>4.7666666666999999</c:v>
                </c:pt>
                <c:pt idx="282">
                  <c:v>4.7666666666999999</c:v>
                </c:pt>
                <c:pt idx="283">
                  <c:v>4.8</c:v>
                </c:pt>
                <c:pt idx="284">
                  <c:v>4.8</c:v>
                </c:pt>
                <c:pt idx="285">
                  <c:v>4.8333333332999997</c:v>
                </c:pt>
                <c:pt idx="286">
                  <c:v>4.8333333332999997</c:v>
                </c:pt>
                <c:pt idx="287">
                  <c:v>4.8666666666999996</c:v>
                </c:pt>
                <c:pt idx="288">
                  <c:v>4.8666666666999996</c:v>
                </c:pt>
                <c:pt idx="289">
                  <c:v>4.9000000000000004</c:v>
                </c:pt>
                <c:pt idx="290">
                  <c:v>4.9000000000000004</c:v>
                </c:pt>
                <c:pt idx="291">
                  <c:v>4.9333333333000002</c:v>
                </c:pt>
                <c:pt idx="292">
                  <c:v>4.9333333333000002</c:v>
                </c:pt>
                <c:pt idx="293">
                  <c:v>4.9666666667000001</c:v>
                </c:pt>
                <c:pt idx="294">
                  <c:v>4.9666666667000001</c:v>
                </c:pt>
                <c:pt idx="295">
                  <c:v>5</c:v>
                </c:pt>
                <c:pt idx="296">
                  <c:v>5</c:v>
                </c:pt>
                <c:pt idx="297">
                  <c:v>5.0333333332999999</c:v>
                </c:pt>
                <c:pt idx="298">
                  <c:v>5.0333333332999999</c:v>
                </c:pt>
                <c:pt idx="299">
                  <c:v>5.0666666666999998</c:v>
                </c:pt>
                <c:pt idx="300">
                  <c:v>5.0666666666999998</c:v>
                </c:pt>
                <c:pt idx="301">
                  <c:v>5.0999999999999996</c:v>
                </c:pt>
                <c:pt idx="302">
                  <c:v>5.0999999999999996</c:v>
                </c:pt>
                <c:pt idx="303">
                  <c:v>5.1333333333000004</c:v>
                </c:pt>
                <c:pt idx="304">
                  <c:v>5.1333333333000004</c:v>
                </c:pt>
                <c:pt idx="305">
                  <c:v>5.1666666667000003</c:v>
                </c:pt>
                <c:pt idx="306">
                  <c:v>5.1666666667000003</c:v>
                </c:pt>
                <c:pt idx="307">
                  <c:v>5.2</c:v>
                </c:pt>
                <c:pt idx="308">
                  <c:v>5.2</c:v>
                </c:pt>
                <c:pt idx="309">
                  <c:v>5.2333333333000001</c:v>
                </c:pt>
                <c:pt idx="310">
                  <c:v>5.2333333333000001</c:v>
                </c:pt>
                <c:pt idx="311">
                  <c:v>5.3333333332999997</c:v>
                </c:pt>
                <c:pt idx="312">
                  <c:v>5.3333333332999997</c:v>
                </c:pt>
                <c:pt idx="313">
                  <c:v>5.3666666666999996</c:v>
                </c:pt>
                <c:pt idx="314">
                  <c:v>5.3666666666999996</c:v>
                </c:pt>
                <c:pt idx="315">
                  <c:v>5.4</c:v>
                </c:pt>
                <c:pt idx="316">
                  <c:v>5.4</c:v>
                </c:pt>
                <c:pt idx="317">
                  <c:v>5.4333333333000002</c:v>
                </c:pt>
                <c:pt idx="318">
                  <c:v>5.4333333333000002</c:v>
                </c:pt>
                <c:pt idx="319">
                  <c:v>5.4666666667000001</c:v>
                </c:pt>
                <c:pt idx="320">
                  <c:v>5.4666666667000001</c:v>
                </c:pt>
                <c:pt idx="321">
                  <c:v>5.5</c:v>
                </c:pt>
                <c:pt idx="322">
                  <c:v>5.5</c:v>
                </c:pt>
                <c:pt idx="323">
                  <c:v>5.5333333332999999</c:v>
                </c:pt>
                <c:pt idx="324">
                  <c:v>5.5333333332999999</c:v>
                </c:pt>
                <c:pt idx="325">
                  <c:v>5.6</c:v>
                </c:pt>
                <c:pt idx="326">
                  <c:v>5.6</c:v>
                </c:pt>
                <c:pt idx="327">
                  <c:v>5.6333333333000004</c:v>
                </c:pt>
                <c:pt idx="328">
                  <c:v>5.6333333333000004</c:v>
                </c:pt>
                <c:pt idx="329">
                  <c:v>5.6666666667000003</c:v>
                </c:pt>
                <c:pt idx="330">
                  <c:v>5.6666666667000003</c:v>
                </c:pt>
                <c:pt idx="331">
                  <c:v>5.7</c:v>
                </c:pt>
                <c:pt idx="332">
                  <c:v>5.7</c:v>
                </c:pt>
                <c:pt idx="333">
                  <c:v>5.7666666666999999</c:v>
                </c:pt>
                <c:pt idx="334">
                  <c:v>5.7666666666999999</c:v>
                </c:pt>
                <c:pt idx="335">
                  <c:v>5.8</c:v>
                </c:pt>
                <c:pt idx="336">
                  <c:v>5.8</c:v>
                </c:pt>
                <c:pt idx="337">
                  <c:v>5.8333333332999997</c:v>
                </c:pt>
                <c:pt idx="338">
                  <c:v>5.8333333332999997</c:v>
                </c:pt>
                <c:pt idx="339">
                  <c:v>5.8666666666999996</c:v>
                </c:pt>
                <c:pt idx="340">
                  <c:v>5.8666666666999996</c:v>
                </c:pt>
                <c:pt idx="341">
                  <c:v>5.9</c:v>
                </c:pt>
                <c:pt idx="342">
                  <c:v>5.9</c:v>
                </c:pt>
                <c:pt idx="343">
                  <c:v>5.9333333333000002</c:v>
                </c:pt>
                <c:pt idx="344">
                  <c:v>5.9333333333000002</c:v>
                </c:pt>
                <c:pt idx="345">
                  <c:v>5.9666666667000001</c:v>
                </c:pt>
                <c:pt idx="346">
                  <c:v>5.9666666667000001</c:v>
                </c:pt>
                <c:pt idx="347">
                  <c:v>6</c:v>
                </c:pt>
                <c:pt idx="348">
                  <c:v>6</c:v>
                </c:pt>
                <c:pt idx="349">
                  <c:v>6.0333333332999999</c:v>
                </c:pt>
                <c:pt idx="350">
                  <c:v>6.0333333332999999</c:v>
                </c:pt>
                <c:pt idx="351">
                  <c:v>6.0666666666999998</c:v>
                </c:pt>
                <c:pt idx="352">
                  <c:v>6.0666666666999998</c:v>
                </c:pt>
                <c:pt idx="353">
                  <c:v>6.1</c:v>
                </c:pt>
                <c:pt idx="354">
                  <c:v>6.1</c:v>
                </c:pt>
                <c:pt idx="355">
                  <c:v>6.1333333333000004</c:v>
                </c:pt>
                <c:pt idx="356">
                  <c:v>6.1333333333000004</c:v>
                </c:pt>
                <c:pt idx="357">
                  <c:v>6.1666666667000003</c:v>
                </c:pt>
                <c:pt idx="358">
                  <c:v>6.1666666667000003</c:v>
                </c:pt>
                <c:pt idx="359">
                  <c:v>6.2</c:v>
                </c:pt>
                <c:pt idx="360">
                  <c:v>6.2</c:v>
                </c:pt>
                <c:pt idx="361">
                  <c:v>6.2333333333000001</c:v>
                </c:pt>
                <c:pt idx="362">
                  <c:v>6.2333333333000001</c:v>
                </c:pt>
                <c:pt idx="363">
                  <c:v>6.2666666666999999</c:v>
                </c:pt>
                <c:pt idx="364">
                  <c:v>6.2666666666999999</c:v>
                </c:pt>
                <c:pt idx="365">
                  <c:v>6.3</c:v>
                </c:pt>
                <c:pt idx="366">
                  <c:v>6.3</c:v>
                </c:pt>
                <c:pt idx="367">
                  <c:v>6.3333333332999997</c:v>
                </c:pt>
                <c:pt idx="368">
                  <c:v>6.3333333332999997</c:v>
                </c:pt>
                <c:pt idx="369">
                  <c:v>6.3666666666999996</c:v>
                </c:pt>
                <c:pt idx="370">
                  <c:v>6.3666666666999996</c:v>
                </c:pt>
                <c:pt idx="371">
                  <c:v>6.4</c:v>
                </c:pt>
                <c:pt idx="372">
                  <c:v>6.4</c:v>
                </c:pt>
                <c:pt idx="373">
                  <c:v>6.4666666667000001</c:v>
                </c:pt>
                <c:pt idx="374">
                  <c:v>6.4666666667000001</c:v>
                </c:pt>
                <c:pt idx="375">
                  <c:v>6.5</c:v>
                </c:pt>
                <c:pt idx="376">
                  <c:v>6.5</c:v>
                </c:pt>
                <c:pt idx="377">
                  <c:v>6.5333333332999999</c:v>
                </c:pt>
                <c:pt idx="378">
                  <c:v>6.5333333332999999</c:v>
                </c:pt>
                <c:pt idx="379">
                  <c:v>6.5666666666999998</c:v>
                </c:pt>
                <c:pt idx="380">
                  <c:v>6.5666666666999998</c:v>
                </c:pt>
                <c:pt idx="381">
                  <c:v>6.6</c:v>
                </c:pt>
                <c:pt idx="382">
                  <c:v>6.6</c:v>
                </c:pt>
                <c:pt idx="383">
                  <c:v>6.6333333333000004</c:v>
                </c:pt>
                <c:pt idx="384">
                  <c:v>6.6333333333000004</c:v>
                </c:pt>
                <c:pt idx="385">
                  <c:v>6.6666666667000003</c:v>
                </c:pt>
                <c:pt idx="386">
                  <c:v>6.6666666667000003</c:v>
                </c:pt>
                <c:pt idx="387">
                  <c:v>6.7</c:v>
                </c:pt>
                <c:pt idx="388">
                  <c:v>6.7</c:v>
                </c:pt>
                <c:pt idx="389">
                  <c:v>6.7333333333000001</c:v>
                </c:pt>
                <c:pt idx="390">
                  <c:v>6.7333333333000001</c:v>
                </c:pt>
                <c:pt idx="391">
                  <c:v>6.7666666666999999</c:v>
                </c:pt>
                <c:pt idx="392">
                  <c:v>6.7666666666999999</c:v>
                </c:pt>
                <c:pt idx="393">
                  <c:v>6.8</c:v>
                </c:pt>
                <c:pt idx="394">
                  <c:v>6.8</c:v>
                </c:pt>
                <c:pt idx="395">
                  <c:v>6.8666666666999996</c:v>
                </c:pt>
                <c:pt idx="396">
                  <c:v>6.8666666666999996</c:v>
                </c:pt>
                <c:pt idx="397">
                  <c:v>6.9</c:v>
                </c:pt>
                <c:pt idx="398">
                  <c:v>6.9</c:v>
                </c:pt>
                <c:pt idx="399">
                  <c:v>6.9333333333000002</c:v>
                </c:pt>
                <c:pt idx="400">
                  <c:v>6.9333333333000002</c:v>
                </c:pt>
                <c:pt idx="401">
                  <c:v>6.9666666667000001</c:v>
                </c:pt>
                <c:pt idx="402">
                  <c:v>6.9666666667000001</c:v>
                </c:pt>
                <c:pt idx="403">
                  <c:v>7</c:v>
                </c:pt>
                <c:pt idx="404">
                  <c:v>7</c:v>
                </c:pt>
                <c:pt idx="405">
                  <c:v>7.0333333332999999</c:v>
                </c:pt>
                <c:pt idx="406">
                  <c:v>7.0333333332999999</c:v>
                </c:pt>
                <c:pt idx="407">
                  <c:v>7.0666666666999998</c:v>
                </c:pt>
                <c:pt idx="408">
                  <c:v>7.0666666666999998</c:v>
                </c:pt>
                <c:pt idx="409">
                  <c:v>7.1</c:v>
                </c:pt>
                <c:pt idx="410">
                  <c:v>7.1</c:v>
                </c:pt>
                <c:pt idx="411">
                  <c:v>7.1333333333000004</c:v>
                </c:pt>
                <c:pt idx="412">
                  <c:v>7.1333333333000004</c:v>
                </c:pt>
                <c:pt idx="413">
                  <c:v>7.1666666667000003</c:v>
                </c:pt>
                <c:pt idx="414">
                  <c:v>7.1666666667000003</c:v>
                </c:pt>
                <c:pt idx="415">
                  <c:v>7.2</c:v>
                </c:pt>
                <c:pt idx="416">
                  <c:v>7.2</c:v>
                </c:pt>
                <c:pt idx="417">
                  <c:v>7.2333333333000001</c:v>
                </c:pt>
                <c:pt idx="418">
                  <c:v>7.2333333333000001</c:v>
                </c:pt>
                <c:pt idx="419">
                  <c:v>7.2666666666999999</c:v>
                </c:pt>
                <c:pt idx="420">
                  <c:v>7.2666666666999999</c:v>
                </c:pt>
                <c:pt idx="421">
                  <c:v>7.3</c:v>
                </c:pt>
                <c:pt idx="422">
                  <c:v>7.3</c:v>
                </c:pt>
                <c:pt idx="423">
                  <c:v>7.3333333332999997</c:v>
                </c:pt>
                <c:pt idx="424">
                  <c:v>7.3333333332999997</c:v>
                </c:pt>
                <c:pt idx="425">
                  <c:v>7.3666666666999996</c:v>
                </c:pt>
                <c:pt idx="426">
                  <c:v>7.3666666666999996</c:v>
                </c:pt>
                <c:pt idx="427">
                  <c:v>7.4</c:v>
                </c:pt>
                <c:pt idx="428">
                  <c:v>7.4</c:v>
                </c:pt>
                <c:pt idx="429">
                  <c:v>7.4333333333000002</c:v>
                </c:pt>
                <c:pt idx="430">
                  <c:v>7.4333333333000002</c:v>
                </c:pt>
                <c:pt idx="431">
                  <c:v>7.4666666667000001</c:v>
                </c:pt>
                <c:pt idx="432">
                  <c:v>7.4666666667000001</c:v>
                </c:pt>
                <c:pt idx="433">
                  <c:v>7.5</c:v>
                </c:pt>
                <c:pt idx="434">
                  <c:v>7.5</c:v>
                </c:pt>
                <c:pt idx="435">
                  <c:v>7.5333333332999999</c:v>
                </c:pt>
                <c:pt idx="436">
                  <c:v>7.5333333332999999</c:v>
                </c:pt>
                <c:pt idx="437">
                  <c:v>7.5666666666999998</c:v>
                </c:pt>
                <c:pt idx="438">
                  <c:v>7.5666666666999998</c:v>
                </c:pt>
                <c:pt idx="439">
                  <c:v>7.6</c:v>
                </c:pt>
                <c:pt idx="440">
                  <c:v>7.6</c:v>
                </c:pt>
                <c:pt idx="441">
                  <c:v>7.6333333333000004</c:v>
                </c:pt>
                <c:pt idx="442">
                  <c:v>7.6333333333000004</c:v>
                </c:pt>
                <c:pt idx="443">
                  <c:v>7.6666666667000003</c:v>
                </c:pt>
                <c:pt idx="444">
                  <c:v>7.6666666667000003</c:v>
                </c:pt>
                <c:pt idx="445">
                  <c:v>7.7</c:v>
                </c:pt>
                <c:pt idx="446">
                  <c:v>7.7</c:v>
                </c:pt>
                <c:pt idx="447">
                  <c:v>7.7333333333000001</c:v>
                </c:pt>
                <c:pt idx="448">
                  <c:v>7.7333333333000001</c:v>
                </c:pt>
                <c:pt idx="449">
                  <c:v>7.7666666666999999</c:v>
                </c:pt>
                <c:pt idx="450">
                  <c:v>7.7666666666999999</c:v>
                </c:pt>
                <c:pt idx="451">
                  <c:v>7.8</c:v>
                </c:pt>
                <c:pt idx="452">
                  <c:v>7.8</c:v>
                </c:pt>
                <c:pt idx="453">
                  <c:v>7.8333333332999997</c:v>
                </c:pt>
                <c:pt idx="454">
                  <c:v>7.8333333332999997</c:v>
                </c:pt>
                <c:pt idx="455">
                  <c:v>7.8666666666999996</c:v>
                </c:pt>
                <c:pt idx="456">
                  <c:v>7.8666666666999996</c:v>
                </c:pt>
                <c:pt idx="457">
                  <c:v>7.9</c:v>
                </c:pt>
                <c:pt idx="458">
                  <c:v>7.9</c:v>
                </c:pt>
                <c:pt idx="459">
                  <c:v>7.9333333333000002</c:v>
                </c:pt>
                <c:pt idx="460">
                  <c:v>7.9333333333000002</c:v>
                </c:pt>
                <c:pt idx="461">
                  <c:v>7.9666666667000001</c:v>
                </c:pt>
                <c:pt idx="462">
                  <c:v>7.9666666667000001</c:v>
                </c:pt>
                <c:pt idx="463">
                  <c:v>8</c:v>
                </c:pt>
                <c:pt idx="464">
                  <c:v>8</c:v>
                </c:pt>
                <c:pt idx="465">
                  <c:v>8.0333333332999999</c:v>
                </c:pt>
                <c:pt idx="466">
                  <c:v>8.0333333332999999</c:v>
                </c:pt>
                <c:pt idx="467">
                  <c:v>8.0666666666999998</c:v>
                </c:pt>
                <c:pt idx="468">
                  <c:v>8.0666666666999998</c:v>
                </c:pt>
                <c:pt idx="469">
                  <c:v>8.1</c:v>
                </c:pt>
                <c:pt idx="470">
                  <c:v>8.1</c:v>
                </c:pt>
                <c:pt idx="471">
                  <c:v>8.1333333332999995</c:v>
                </c:pt>
                <c:pt idx="472">
                  <c:v>8.1333333332999995</c:v>
                </c:pt>
                <c:pt idx="473">
                  <c:v>8.1666666666999994</c:v>
                </c:pt>
                <c:pt idx="474">
                  <c:v>8.1666666666999994</c:v>
                </c:pt>
                <c:pt idx="475">
                  <c:v>8.1999999999999993</c:v>
                </c:pt>
                <c:pt idx="476">
                  <c:v>8.1999999999999993</c:v>
                </c:pt>
                <c:pt idx="477">
                  <c:v>8.2666666667000008</c:v>
                </c:pt>
                <c:pt idx="478">
                  <c:v>8.2666666667000008</c:v>
                </c:pt>
                <c:pt idx="479">
                  <c:v>8.3000000000000007</c:v>
                </c:pt>
                <c:pt idx="480">
                  <c:v>8.3000000000000007</c:v>
                </c:pt>
                <c:pt idx="481">
                  <c:v>8.3333333333000006</c:v>
                </c:pt>
                <c:pt idx="482">
                  <c:v>8.3333333333000006</c:v>
                </c:pt>
                <c:pt idx="483">
                  <c:v>8.3666666667000005</c:v>
                </c:pt>
                <c:pt idx="484">
                  <c:v>8.3666666667000005</c:v>
                </c:pt>
                <c:pt idx="485">
                  <c:v>8.4</c:v>
                </c:pt>
                <c:pt idx="486">
                  <c:v>8.4</c:v>
                </c:pt>
                <c:pt idx="487">
                  <c:v>8.4333333333000002</c:v>
                </c:pt>
                <c:pt idx="488">
                  <c:v>8.4333333333000002</c:v>
                </c:pt>
                <c:pt idx="489">
                  <c:v>8.4666666667000001</c:v>
                </c:pt>
                <c:pt idx="490">
                  <c:v>8.4666666667000001</c:v>
                </c:pt>
                <c:pt idx="491">
                  <c:v>8.5</c:v>
                </c:pt>
                <c:pt idx="492">
                  <c:v>8.5</c:v>
                </c:pt>
                <c:pt idx="493">
                  <c:v>8.5333333332999999</c:v>
                </c:pt>
                <c:pt idx="494">
                  <c:v>8.5333333332999999</c:v>
                </c:pt>
                <c:pt idx="495">
                  <c:v>8.5666666666999998</c:v>
                </c:pt>
                <c:pt idx="496">
                  <c:v>8.5666666666999998</c:v>
                </c:pt>
                <c:pt idx="497">
                  <c:v>8.6</c:v>
                </c:pt>
                <c:pt idx="498">
                  <c:v>8.6</c:v>
                </c:pt>
                <c:pt idx="499">
                  <c:v>8.6333333332999995</c:v>
                </c:pt>
                <c:pt idx="500">
                  <c:v>8.6333333332999995</c:v>
                </c:pt>
                <c:pt idx="501">
                  <c:v>8.6666666666999994</c:v>
                </c:pt>
                <c:pt idx="502">
                  <c:v>8.6666666666999994</c:v>
                </c:pt>
                <c:pt idx="503">
                  <c:v>8.6999999999999993</c:v>
                </c:pt>
                <c:pt idx="504">
                  <c:v>8.6999999999999993</c:v>
                </c:pt>
                <c:pt idx="505">
                  <c:v>8.7333333332999992</c:v>
                </c:pt>
                <c:pt idx="506">
                  <c:v>8.7333333332999992</c:v>
                </c:pt>
                <c:pt idx="507">
                  <c:v>8.7666666667000008</c:v>
                </c:pt>
                <c:pt idx="508">
                  <c:v>8.7666666667000008</c:v>
                </c:pt>
                <c:pt idx="509">
                  <c:v>8.8000000000000007</c:v>
                </c:pt>
                <c:pt idx="510">
                  <c:v>8.8000000000000007</c:v>
                </c:pt>
                <c:pt idx="511">
                  <c:v>8.8333333333000006</c:v>
                </c:pt>
                <c:pt idx="512">
                  <c:v>8.8333333333000006</c:v>
                </c:pt>
                <c:pt idx="513">
                  <c:v>8.8666666667000005</c:v>
                </c:pt>
                <c:pt idx="514">
                  <c:v>8.8666666667000005</c:v>
                </c:pt>
                <c:pt idx="515">
                  <c:v>8.9333333333000002</c:v>
                </c:pt>
                <c:pt idx="516">
                  <c:v>8.9333333333000002</c:v>
                </c:pt>
                <c:pt idx="517">
                  <c:v>8.9666666667000001</c:v>
                </c:pt>
                <c:pt idx="518">
                  <c:v>8.9666666667000001</c:v>
                </c:pt>
                <c:pt idx="519">
                  <c:v>9</c:v>
                </c:pt>
                <c:pt idx="520">
                  <c:v>9</c:v>
                </c:pt>
                <c:pt idx="521">
                  <c:v>9.0333333332999999</c:v>
                </c:pt>
                <c:pt idx="522">
                  <c:v>9.0333333332999999</c:v>
                </c:pt>
                <c:pt idx="523">
                  <c:v>9.1</c:v>
                </c:pt>
                <c:pt idx="524">
                  <c:v>9.1</c:v>
                </c:pt>
                <c:pt idx="525">
                  <c:v>9.1333333332999995</c:v>
                </c:pt>
                <c:pt idx="526">
                  <c:v>9.1333333332999995</c:v>
                </c:pt>
                <c:pt idx="527">
                  <c:v>9.1666666666999994</c:v>
                </c:pt>
                <c:pt idx="528">
                  <c:v>9.1666666666999994</c:v>
                </c:pt>
                <c:pt idx="529">
                  <c:v>9.1999999999999993</c:v>
                </c:pt>
                <c:pt idx="530">
                  <c:v>9.1999999999999993</c:v>
                </c:pt>
                <c:pt idx="531">
                  <c:v>9.2333333332999992</c:v>
                </c:pt>
                <c:pt idx="532">
                  <c:v>9.2333333332999992</c:v>
                </c:pt>
                <c:pt idx="533">
                  <c:v>9.3000000000000007</c:v>
                </c:pt>
                <c:pt idx="534">
                  <c:v>9.3000000000000007</c:v>
                </c:pt>
                <c:pt idx="535">
                  <c:v>9.3333333333000006</c:v>
                </c:pt>
                <c:pt idx="536">
                  <c:v>9.3333333333000006</c:v>
                </c:pt>
                <c:pt idx="537">
                  <c:v>9.3666666667000005</c:v>
                </c:pt>
                <c:pt idx="538">
                  <c:v>9.3666666667000005</c:v>
                </c:pt>
                <c:pt idx="539">
                  <c:v>9.4333333333000002</c:v>
                </c:pt>
                <c:pt idx="540">
                  <c:v>9.4333333333000002</c:v>
                </c:pt>
                <c:pt idx="541">
                  <c:v>9.4666666667000001</c:v>
                </c:pt>
                <c:pt idx="542">
                  <c:v>9.4666666667000001</c:v>
                </c:pt>
                <c:pt idx="543">
                  <c:v>9.5</c:v>
                </c:pt>
                <c:pt idx="544">
                  <c:v>9.5</c:v>
                </c:pt>
                <c:pt idx="545">
                  <c:v>9.5333333332999999</c:v>
                </c:pt>
                <c:pt idx="546">
                  <c:v>9.5333333332999999</c:v>
                </c:pt>
                <c:pt idx="547">
                  <c:v>9.5666666666999998</c:v>
                </c:pt>
                <c:pt idx="548">
                  <c:v>9.5666666666999998</c:v>
                </c:pt>
                <c:pt idx="549">
                  <c:v>9.6</c:v>
                </c:pt>
                <c:pt idx="550">
                  <c:v>9.6</c:v>
                </c:pt>
                <c:pt idx="551">
                  <c:v>9.6333333332999995</c:v>
                </c:pt>
                <c:pt idx="552">
                  <c:v>9.6333333332999995</c:v>
                </c:pt>
                <c:pt idx="553">
                  <c:v>9.6666666666999994</c:v>
                </c:pt>
                <c:pt idx="554">
                  <c:v>9.6666666666999994</c:v>
                </c:pt>
                <c:pt idx="555">
                  <c:v>9.6999999999999993</c:v>
                </c:pt>
                <c:pt idx="556">
                  <c:v>9.6999999999999993</c:v>
                </c:pt>
                <c:pt idx="557">
                  <c:v>9.7333333332999992</c:v>
                </c:pt>
                <c:pt idx="558">
                  <c:v>9.7333333332999992</c:v>
                </c:pt>
                <c:pt idx="559">
                  <c:v>9.7666666667000008</c:v>
                </c:pt>
                <c:pt idx="560">
                  <c:v>9.7666666667000008</c:v>
                </c:pt>
                <c:pt idx="561">
                  <c:v>9.8000000000000007</c:v>
                </c:pt>
                <c:pt idx="562">
                  <c:v>9.8000000000000007</c:v>
                </c:pt>
                <c:pt idx="563">
                  <c:v>9.8333333333000006</c:v>
                </c:pt>
                <c:pt idx="564">
                  <c:v>9.8333333333000006</c:v>
                </c:pt>
                <c:pt idx="565">
                  <c:v>9.8666666667000005</c:v>
                </c:pt>
                <c:pt idx="566">
                  <c:v>9.8666666667000005</c:v>
                </c:pt>
                <c:pt idx="567">
                  <c:v>9.9</c:v>
                </c:pt>
                <c:pt idx="568">
                  <c:v>9.9</c:v>
                </c:pt>
                <c:pt idx="569">
                  <c:v>9.9333333333000002</c:v>
                </c:pt>
                <c:pt idx="570">
                  <c:v>9.9333333333000002</c:v>
                </c:pt>
                <c:pt idx="571">
                  <c:v>9.9666666667000001</c:v>
                </c:pt>
                <c:pt idx="572">
                  <c:v>9.9666666667000001</c:v>
                </c:pt>
                <c:pt idx="573">
                  <c:v>10</c:v>
                </c:pt>
                <c:pt idx="574">
                  <c:v>10</c:v>
                </c:pt>
                <c:pt idx="575">
                  <c:v>10.033333333</c:v>
                </c:pt>
                <c:pt idx="576">
                  <c:v>10.033333333</c:v>
                </c:pt>
                <c:pt idx="577">
                  <c:v>10.066666667</c:v>
                </c:pt>
                <c:pt idx="578">
                  <c:v>10.066666667</c:v>
                </c:pt>
                <c:pt idx="579">
                  <c:v>10.1</c:v>
                </c:pt>
                <c:pt idx="580">
                  <c:v>10.1</c:v>
                </c:pt>
                <c:pt idx="581">
                  <c:v>10.133333332999999</c:v>
                </c:pt>
                <c:pt idx="582">
                  <c:v>10.133333332999999</c:v>
                </c:pt>
                <c:pt idx="583">
                  <c:v>10.199999999999999</c:v>
                </c:pt>
                <c:pt idx="584">
                  <c:v>10.199999999999999</c:v>
                </c:pt>
                <c:pt idx="585">
                  <c:v>10.233333332999999</c:v>
                </c:pt>
                <c:pt idx="586">
                  <c:v>10.233333332999999</c:v>
                </c:pt>
                <c:pt idx="587">
                  <c:v>10.266666667000001</c:v>
                </c:pt>
                <c:pt idx="588">
                  <c:v>10.266666667000001</c:v>
                </c:pt>
                <c:pt idx="589">
                  <c:v>10.3</c:v>
                </c:pt>
                <c:pt idx="590">
                  <c:v>10.3</c:v>
                </c:pt>
                <c:pt idx="591">
                  <c:v>10.333333333000001</c:v>
                </c:pt>
                <c:pt idx="592">
                  <c:v>10.333333333000001</c:v>
                </c:pt>
                <c:pt idx="593">
                  <c:v>10.366666667000001</c:v>
                </c:pt>
                <c:pt idx="594">
                  <c:v>10.366666667000001</c:v>
                </c:pt>
                <c:pt idx="595">
                  <c:v>10.4</c:v>
                </c:pt>
                <c:pt idx="596">
                  <c:v>10.4</c:v>
                </c:pt>
                <c:pt idx="597">
                  <c:v>10.433333333</c:v>
                </c:pt>
                <c:pt idx="598">
                  <c:v>10.433333333</c:v>
                </c:pt>
                <c:pt idx="599">
                  <c:v>10.466666667</c:v>
                </c:pt>
                <c:pt idx="600">
                  <c:v>10.466666667</c:v>
                </c:pt>
                <c:pt idx="601">
                  <c:v>10.5</c:v>
                </c:pt>
                <c:pt idx="602">
                  <c:v>10.5</c:v>
                </c:pt>
                <c:pt idx="603">
                  <c:v>10.533333333</c:v>
                </c:pt>
                <c:pt idx="604">
                  <c:v>10.533333333</c:v>
                </c:pt>
                <c:pt idx="605">
                  <c:v>10.566666667</c:v>
                </c:pt>
                <c:pt idx="606">
                  <c:v>10.566666667</c:v>
                </c:pt>
                <c:pt idx="607">
                  <c:v>10.6</c:v>
                </c:pt>
                <c:pt idx="608">
                  <c:v>10.6</c:v>
                </c:pt>
                <c:pt idx="609">
                  <c:v>10.633333332999999</c:v>
                </c:pt>
                <c:pt idx="610">
                  <c:v>10.633333332999999</c:v>
                </c:pt>
                <c:pt idx="611">
                  <c:v>10.666666666999999</c:v>
                </c:pt>
                <c:pt idx="612">
                  <c:v>10.666666666999999</c:v>
                </c:pt>
                <c:pt idx="613">
                  <c:v>10.7</c:v>
                </c:pt>
                <c:pt idx="614">
                  <c:v>10.7</c:v>
                </c:pt>
                <c:pt idx="615">
                  <c:v>10.733333332999999</c:v>
                </c:pt>
                <c:pt idx="616">
                  <c:v>10.733333332999999</c:v>
                </c:pt>
                <c:pt idx="617">
                  <c:v>10.8</c:v>
                </c:pt>
                <c:pt idx="618">
                  <c:v>10.8</c:v>
                </c:pt>
                <c:pt idx="619">
                  <c:v>10.833333333000001</c:v>
                </c:pt>
                <c:pt idx="620">
                  <c:v>10.833333333000001</c:v>
                </c:pt>
                <c:pt idx="621">
                  <c:v>10.866666667000001</c:v>
                </c:pt>
                <c:pt idx="622">
                  <c:v>10.866666667000001</c:v>
                </c:pt>
                <c:pt idx="623">
                  <c:v>10.9</c:v>
                </c:pt>
                <c:pt idx="624">
                  <c:v>10.9</c:v>
                </c:pt>
                <c:pt idx="625">
                  <c:v>10.933333333</c:v>
                </c:pt>
                <c:pt idx="626">
                  <c:v>10.933333333</c:v>
                </c:pt>
                <c:pt idx="627">
                  <c:v>10.966666667</c:v>
                </c:pt>
                <c:pt idx="628">
                  <c:v>10.966666667</c:v>
                </c:pt>
                <c:pt idx="629">
                  <c:v>11</c:v>
                </c:pt>
                <c:pt idx="630">
                  <c:v>11</c:v>
                </c:pt>
                <c:pt idx="631">
                  <c:v>11.033333333</c:v>
                </c:pt>
                <c:pt idx="632">
                  <c:v>11.033333333</c:v>
                </c:pt>
                <c:pt idx="633">
                  <c:v>11.066666667</c:v>
                </c:pt>
                <c:pt idx="634">
                  <c:v>11.066666667</c:v>
                </c:pt>
                <c:pt idx="635">
                  <c:v>11.1</c:v>
                </c:pt>
                <c:pt idx="636">
                  <c:v>11.1</c:v>
                </c:pt>
                <c:pt idx="637">
                  <c:v>11.133333332999999</c:v>
                </c:pt>
                <c:pt idx="638">
                  <c:v>11.133333332999999</c:v>
                </c:pt>
                <c:pt idx="639">
                  <c:v>11.2</c:v>
                </c:pt>
                <c:pt idx="640">
                  <c:v>11.2</c:v>
                </c:pt>
                <c:pt idx="641">
                  <c:v>11.233333332999999</c:v>
                </c:pt>
                <c:pt idx="642">
                  <c:v>11.233333332999999</c:v>
                </c:pt>
                <c:pt idx="643">
                  <c:v>11.266666667000001</c:v>
                </c:pt>
                <c:pt idx="644">
                  <c:v>11.266666667000001</c:v>
                </c:pt>
                <c:pt idx="645">
                  <c:v>11.3</c:v>
                </c:pt>
                <c:pt idx="646">
                  <c:v>11.3</c:v>
                </c:pt>
                <c:pt idx="647">
                  <c:v>11.366666667000001</c:v>
                </c:pt>
                <c:pt idx="648">
                  <c:v>11.366666667000001</c:v>
                </c:pt>
                <c:pt idx="649">
                  <c:v>11.4</c:v>
                </c:pt>
                <c:pt idx="650">
                  <c:v>11.4</c:v>
                </c:pt>
                <c:pt idx="651">
                  <c:v>11.433333333</c:v>
                </c:pt>
                <c:pt idx="652">
                  <c:v>11.433333333</c:v>
                </c:pt>
                <c:pt idx="653">
                  <c:v>11.466666667</c:v>
                </c:pt>
                <c:pt idx="654">
                  <c:v>11.466666667</c:v>
                </c:pt>
                <c:pt idx="655">
                  <c:v>11.5</c:v>
                </c:pt>
                <c:pt idx="656">
                  <c:v>11.5</c:v>
                </c:pt>
                <c:pt idx="657">
                  <c:v>11.533333333</c:v>
                </c:pt>
                <c:pt idx="658">
                  <c:v>11.533333333</c:v>
                </c:pt>
                <c:pt idx="659">
                  <c:v>11.566666667</c:v>
                </c:pt>
                <c:pt idx="660">
                  <c:v>11.566666667</c:v>
                </c:pt>
                <c:pt idx="661">
                  <c:v>11.6</c:v>
                </c:pt>
                <c:pt idx="662">
                  <c:v>11.6</c:v>
                </c:pt>
                <c:pt idx="663">
                  <c:v>11.633333332999999</c:v>
                </c:pt>
                <c:pt idx="664">
                  <c:v>11.633333332999999</c:v>
                </c:pt>
                <c:pt idx="665">
                  <c:v>11.666666666999999</c:v>
                </c:pt>
                <c:pt idx="666">
                  <c:v>11.666666666999999</c:v>
                </c:pt>
                <c:pt idx="667">
                  <c:v>11.733333332999999</c:v>
                </c:pt>
                <c:pt idx="668">
                  <c:v>11.733333332999999</c:v>
                </c:pt>
                <c:pt idx="669">
                  <c:v>11.766666667000001</c:v>
                </c:pt>
                <c:pt idx="670">
                  <c:v>11.766666667000001</c:v>
                </c:pt>
                <c:pt idx="671">
                  <c:v>11.8</c:v>
                </c:pt>
                <c:pt idx="672">
                  <c:v>11.8</c:v>
                </c:pt>
                <c:pt idx="673">
                  <c:v>11.833333333000001</c:v>
                </c:pt>
                <c:pt idx="674">
                  <c:v>11.833333333000001</c:v>
                </c:pt>
                <c:pt idx="675">
                  <c:v>11.866666667000001</c:v>
                </c:pt>
                <c:pt idx="676">
                  <c:v>11.866666667000001</c:v>
                </c:pt>
                <c:pt idx="677">
                  <c:v>11.9</c:v>
                </c:pt>
                <c:pt idx="678">
                  <c:v>11.9</c:v>
                </c:pt>
                <c:pt idx="679">
                  <c:v>11.933333333</c:v>
                </c:pt>
                <c:pt idx="680">
                  <c:v>11.933333333</c:v>
                </c:pt>
                <c:pt idx="681">
                  <c:v>11.966666667</c:v>
                </c:pt>
                <c:pt idx="682">
                  <c:v>11.966666667</c:v>
                </c:pt>
                <c:pt idx="683">
                  <c:v>12</c:v>
                </c:pt>
                <c:pt idx="684">
                  <c:v>12</c:v>
                </c:pt>
                <c:pt idx="685">
                  <c:v>12.033333333</c:v>
                </c:pt>
                <c:pt idx="686">
                  <c:v>12.033333333</c:v>
                </c:pt>
                <c:pt idx="687">
                  <c:v>12.066666667</c:v>
                </c:pt>
                <c:pt idx="688">
                  <c:v>12.066666667</c:v>
                </c:pt>
                <c:pt idx="689">
                  <c:v>12.133333332999999</c:v>
                </c:pt>
                <c:pt idx="690">
                  <c:v>12.133333332999999</c:v>
                </c:pt>
                <c:pt idx="691">
                  <c:v>12.166666666999999</c:v>
                </c:pt>
                <c:pt idx="692">
                  <c:v>12.166666666999999</c:v>
                </c:pt>
                <c:pt idx="693">
                  <c:v>12.2</c:v>
                </c:pt>
                <c:pt idx="694">
                  <c:v>12.2</c:v>
                </c:pt>
                <c:pt idx="695">
                  <c:v>12.233333332999999</c:v>
                </c:pt>
                <c:pt idx="696">
                  <c:v>12.233333332999999</c:v>
                </c:pt>
                <c:pt idx="697">
                  <c:v>12.266666667000001</c:v>
                </c:pt>
                <c:pt idx="698">
                  <c:v>12.266666667000001</c:v>
                </c:pt>
                <c:pt idx="699">
                  <c:v>12.3</c:v>
                </c:pt>
                <c:pt idx="700">
                  <c:v>12.3</c:v>
                </c:pt>
                <c:pt idx="701">
                  <c:v>12.366666667000001</c:v>
                </c:pt>
                <c:pt idx="702">
                  <c:v>12.366666667000001</c:v>
                </c:pt>
                <c:pt idx="703">
                  <c:v>12.4</c:v>
                </c:pt>
                <c:pt idx="704">
                  <c:v>12.4</c:v>
                </c:pt>
                <c:pt idx="705">
                  <c:v>12.433333333</c:v>
                </c:pt>
                <c:pt idx="706">
                  <c:v>12.433333333</c:v>
                </c:pt>
                <c:pt idx="707">
                  <c:v>12.466666667</c:v>
                </c:pt>
                <c:pt idx="708">
                  <c:v>12.466666667</c:v>
                </c:pt>
                <c:pt idx="709">
                  <c:v>12.5</c:v>
                </c:pt>
                <c:pt idx="710">
                  <c:v>12.5</c:v>
                </c:pt>
                <c:pt idx="711">
                  <c:v>12.533333333</c:v>
                </c:pt>
                <c:pt idx="712">
                  <c:v>12.533333333</c:v>
                </c:pt>
                <c:pt idx="713">
                  <c:v>12.566666667</c:v>
                </c:pt>
                <c:pt idx="714">
                  <c:v>12.566666667</c:v>
                </c:pt>
                <c:pt idx="715">
                  <c:v>12.6</c:v>
                </c:pt>
                <c:pt idx="716">
                  <c:v>12.6</c:v>
                </c:pt>
                <c:pt idx="717">
                  <c:v>12.633333332999999</c:v>
                </c:pt>
                <c:pt idx="718">
                  <c:v>12.633333332999999</c:v>
                </c:pt>
                <c:pt idx="719">
                  <c:v>12.666666666999999</c:v>
                </c:pt>
                <c:pt idx="720">
                  <c:v>12.666666666999999</c:v>
                </c:pt>
                <c:pt idx="721">
                  <c:v>12.7</c:v>
                </c:pt>
                <c:pt idx="722">
                  <c:v>12.7</c:v>
                </c:pt>
                <c:pt idx="723">
                  <c:v>12.733333332999999</c:v>
                </c:pt>
                <c:pt idx="724">
                  <c:v>12.733333332999999</c:v>
                </c:pt>
                <c:pt idx="725">
                  <c:v>12.766666667000001</c:v>
                </c:pt>
                <c:pt idx="726">
                  <c:v>12.766666667000001</c:v>
                </c:pt>
                <c:pt idx="727">
                  <c:v>12.8</c:v>
                </c:pt>
                <c:pt idx="728">
                  <c:v>12.8</c:v>
                </c:pt>
                <c:pt idx="729">
                  <c:v>12.833333333000001</c:v>
                </c:pt>
                <c:pt idx="730">
                  <c:v>12.833333333000001</c:v>
                </c:pt>
                <c:pt idx="731">
                  <c:v>12.866666667000001</c:v>
                </c:pt>
                <c:pt idx="732">
                  <c:v>12.866666667000001</c:v>
                </c:pt>
                <c:pt idx="733">
                  <c:v>12.9</c:v>
                </c:pt>
                <c:pt idx="734">
                  <c:v>12.9</c:v>
                </c:pt>
                <c:pt idx="735">
                  <c:v>12.933333333</c:v>
                </c:pt>
                <c:pt idx="736">
                  <c:v>12.933333333</c:v>
                </c:pt>
                <c:pt idx="737">
                  <c:v>12.966666667</c:v>
                </c:pt>
                <c:pt idx="738">
                  <c:v>12.966666667</c:v>
                </c:pt>
                <c:pt idx="739">
                  <c:v>13</c:v>
                </c:pt>
                <c:pt idx="740">
                  <c:v>13</c:v>
                </c:pt>
                <c:pt idx="741">
                  <c:v>13.033333333</c:v>
                </c:pt>
                <c:pt idx="742">
                  <c:v>13.033333333</c:v>
                </c:pt>
                <c:pt idx="743">
                  <c:v>13.066666667</c:v>
                </c:pt>
                <c:pt idx="744">
                  <c:v>13.066666667</c:v>
                </c:pt>
                <c:pt idx="745">
                  <c:v>13.1</c:v>
                </c:pt>
                <c:pt idx="746">
                  <c:v>13.1</c:v>
                </c:pt>
                <c:pt idx="747">
                  <c:v>13.133333332999999</c:v>
                </c:pt>
                <c:pt idx="748">
                  <c:v>13.133333332999999</c:v>
                </c:pt>
                <c:pt idx="749">
                  <c:v>13.166666666999999</c:v>
                </c:pt>
                <c:pt idx="750">
                  <c:v>13.166666666999999</c:v>
                </c:pt>
                <c:pt idx="751">
                  <c:v>13.2</c:v>
                </c:pt>
                <c:pt idx="752">
                  <c:v>13.2</c:v>
                </c:pt>
                <c:pt idx="753">
                  <c:v>13.233333332999999</c:v>
                </c:pt>
                <c:pt idx="754">
                  <c:v>13.233333332999999</c:v>
                </c:pt>
                <c:pt idx="755">
                  <c:v>13.266666667000001</c:v>
                </c:pt>
                <c:pt idx="756">
                  <c:v>13.266666667000001</c:v>
                </c:pt>
                <c:pt idx="757">
                  <c:v>13.3</c:v>
                </c:pt>
                <c:pt idx="758">
                  <c:v>13.3</c:v>
                </c:pt>
                <c:pt idx="759">
                  <c:v>13.333333333000001</c:v>
                </c:pt>
                <c:pt idx="760">
                  <c:v>13.333333333000001</c:v>
                </c:pt>
                <c:pt idx="761">
                  <c:v>13.366666667000001</c:v>
                </c:pt>
                <c:pt idx="762">
                  <c:v>13.366666667000001</c:v>
                </c:pt>
                <c:pt idx="763">
                  <c:v>13.4</c:v>
                </c:pt>
                <c:pt idx="764">
                  <c:v>13.4</c:v>
                </c:pt>
                <c:pt idx="765">
                  <c:v>13.433333333</c:v>
                </c:pt>
                <c:pt idx="766">
                  <c:v>13.433333333</c:v>
                </c:pt>
                <c:pt idx="767">
                  <c:v>13.466666667</c:v>
                </c:pt>
                <c:pt idx="768">
                  <c:v>13.466666667</c:v>
                </c:pt>
                <c:pt idx="769">
                  <c:v>13.5</c:v>
                </c:pt>
                <c:pt idx="770">
                  <c:v>13.5</c:v>
                </c:pt>
                <c:pt idx="771">
                  <c:v>13.533333333</c:v>
                </c:pt>
                <c:pt idx="772">
                  <c:v>13.533333333</c:v>
                </c:pt>
                <c:pt idx="773">
                  <c:v>13.566666667</c:v>
                </c:pt>
                <c:pt idx="774">
                  <c:v>13.566666667</c:v>
                </c:pt>
                <c:pt idx="775">
                  <c:v>13.6</c:v>
                </c:pt>
                <c:pt idx="776">
                  <c:v>13.6</c:v>
                </c:pt>
                <c:pt idx="777">
                  <c:v>13.633333332999999</c:v>
                </c:pt>
                <c:pt idx="778">
                  <c:v>13.633333332999999</c:v>
                </c:pt>
                <c:pt idx="779">
                  <c:v>13.666666666999999</c:v>
                </c:pt>
                <c:pt idx="780">
                  <c:v>13.666666666999999</c:v>
                </c:pt>
                <c:pt idx="781">
                  <c:v>13.7</c:v>
                </c:pt>
                <c:pt idx="782">
                  <c:v>13.7</c:v>
                </c:pt>
                <c:pt idx="783">
                  <c:v>13.733333332999999</c:v>
                </c:pt>
                <c:pt idx="784">
                  <c:v>13.733333332999999</c:v>
                </c:pt>
                <c:pt idx="785">
                  <c:v>13.766666667000001</c:v>
                </c:pt>
                <c:pt idx="786">
                  <c:v>13.766666667000001</c:v>
                </c:pt>
                <c:pt idx="787">
                  <c:v>13.8</c:v>
                </c:pt>
                <c:pt idx="788">
                  <c:v>13.8</c:v>
                </c:pt>
                <c:pt idx="789">
                  <c:v>13.833333333000001</c:v>
                </c:pt>
                <c:pt idx="790">
                  <c:v>13.833333333000001</c:v>
                </c:pt>
                <c:pt idx="791">
                  <c:v>13.866666667000001</c:v>
                </c:pt>
                <c:pt idx="792">
                  <c:v>13.866666667000001</c:v>
                </c:pt>
                <c:pt idx="793">
                  <c:v>13.9</c:v>
                </c:pt>
                <c:pt idx="794">
                  <c:v>13.9</c:v>
                </c:pt>
                <c:pt idx="795">
                  <c:v>13.933333333</c:v>
                </c:pt>
                <c:pt idx="796">
                  <c:v>13.933333333</c:v>
                </c:pt>
                <c:pt idx="797">
                  <c:v>13.966666667</c:v>
                </c:pt>
                <c:pt idx="798">
                  <c:v>13.966666667</c:v>
                </c:pt>
                <c:pt idx="799">
                  <c:v>14</c:v>
                </c:pt>
                <c:pt idx="800">
                  <c:v>14</c:v>
                </c:pt>
                <c:pt idx="801">
                  <c:v>14.033333333</c:v>
                </c:pt>
                <c:pt idx="802">
                  <c:v>14.033333333</c:v>
                </c:pt>
                <c:pt idx="803">
                  <c:v>14.066666667</c:v>
                </c:pt>
                <c:pt idx="804">
                  <c:v>14.066666667</c:v>
                </c:pt>
                <c:pt idx="805">
                  <c:v>14.1</c:v>
                </c:pt>
                <c:pt idx="806">
                  <c:v>14.1</c:v>
                </c:pt>
                <c:pt idx="807">
                  <c:v>14.133333332999999</c:v>
                </c:pt>
                <c:pt idx="808">
                  <c:v>14.133333332999999</c:v>
                </c:pt>
                <c:pt idx="809">
                  <c:v>14.166666666999999</c:v>
                </c:pt>
                <c:pt idx="810">
                  <c:v>14.166666666999999</c:v>
                </c:pt>
                <c:pt idx="811">
                  <c:v>14.2</c:v>
                </c:pt>
                <c:pt idx="812">
                  <c:v>14.2</c:v>
                </c:pt>
                <c:pt idx="813">
                  <c:v>14.233333332999999</c:v>
                </c:pt>
                <c:pt idx="814">
                  <c:v>14.233333332999999</c:v>
                </c:pt>
                <c:pt idx="815">
                  <c:v>14.266666667000001</c:v>
                </c:pt>
                <c:pt idx="816">
                  <c:v>14.266666667000001</c:v>
                </c:pt>
                <c:pt idx="817">
                  <c:v>14.3</c:v>
                </c:pt>
                <c:pt idx="818">
                  <c:v>14.3</c:v>
                </c:pt>
                <c:pt idx="819">
                  <c:v>14.333333333000001</c:v>
                </c:pt>
                <c:pt idx="820">
                  <c:v>14.333333333000001</c:v>
                </c:pt>
                <c:pt idx="821">
                  <c:v>14.366666667000001</c:v>
                </c:pt>
                <c:pt idx="822">
                  <c:v>14.366666667000001</c:v>
                </c:pt>
                <c:pt idx="823">
                  <c:v>14.4</c:v>
                </c:pt>
                <c:pt idx="824">
                  <c:v>14.4</c:v>
                </c:pt>
                <c:pt idx="825">
                  <c:v>14.433333333</c:v>
                </c:pt>
                <c:pt idx="826">
                  <c:v>14.433333333</c:v>
                </c:pt>
                <c:pt idx="827">
                  <c:v>14.466666667</c:v>
                </c:pt>
                <c:pt idx="828">
                  <c:v>14.466666667</c:v>
                </c:pt>
                <c:pt idx="829">
                  <c:v>14.5</c:v>
                </c:pt>
                <c:pt idx="830">
                  <c:v>14.5</c:v>
                </c:pt>
                <c:pt idx="831">
                  <c:v>14.533333333</c:v>
                </c:pt>
                <c:pt idx="832">
                  <c:v>14.533333333</c:v>
                </c:pt>
                <c:pt idx="833">
                  <c:v>14.566666667</c:v>
                </c:pt>
                <c:pt idx="834">
                  <c:v>14.566666667</c:v>
                </c:pt>
                <c:pt idx="835">
                  <c:v>14.6</c:v>
                </c:pt>
                <c:pt idx="836">
                  <c:v>14.6</c:v>
                </c:pt>
                <c:pt idx="837">
                  <c:v>14.666666666999999</c:v>
                </c:pt>
                <c:pt idx="838">
                  <c:v>14.666666666999999</c:v>
                </c:pt>
                <c:pt idx="839">
                  <c:v>14.7</c:v>
                </c:pt>
                <c:pt idx="840">
                  <c:v>14.7</c:v>
                </c:pt>
                <c:pt idx="841">
                  <c:v>14.733333332999999</c:v>
                </c:pt>
                <c:pt idx="842">
                  <c:v>14.733333332999999</c:v>
                </c:pt>
                <c:pt idx="843">
                  <c:v>14.766666667000001</c:v>
                </c:pt>
                <c:pt idx="844">
                  <c:v>14.766666667000001</c:v>
                </c:pt>
                <c:pt idx="845">
                  <c:v>14.8</c:v>
                </c:pt>
                <c:pt idx="846">
                  <c:v>14.8</c:v>
                </c:pt>
                <c:pt idx="847">
                  <c:v>14.833333333000001</c:v>
                </c:pt>
                <c:pt idx="848">
                  <c:v>14.833333333000001</c:v>
                </c:pt>
                <c:pt idx="849">
                  <c:v>14.866666667000001</c:v>
                </c:pt>
                <c:pt idx="850">
                  <c:v>14.866666667000001</c:v>
                </c:pt>
                <c:pt idx="851">
                  <c:v>14.9</c:v>
                </c:pt>
                <c:pt idx="852">
                  <c:v>14.9</c:v>
                </c:pt>
                <c:pt idx="853">
                  <c:v>14.933333333</c:v>
                </c:pt>
                <c:pt idx="854">
                  <c:v>14.933333333</c:v>
                </c:pt>
                <c:pt idx="855">
                  <c:v>14.966666667</c:v>
                </c:pt>
                <c:pt idx="856">
                  <c:v>14.966666667</c:v>
                </c:pt>
                <c:pt idx="857">
                  <c:v>15</c:v>
                </c:pt>
                <c:pt idx="858">
                  <c:v>15</c:v>
                </c:pt>
                <c:pt idx="859">
                  <c:v>15.033333333</c:v>
                </c:pt>
                <c:pt idx="860">
                  <c:v>15.033333333</c:v>
                </c:pt>
                <c:pt idx="861">
                  <c:v>15.066666667</c:v>
                </c:pt>
                <c:pt idx="862">
                  <c:v>15.066666667</c:v>
                </c:pt>
                <c:pt idx="863">
                  <c:v>15.1</c:v>
                </c:pt>
                <c:pt idx="864">
                  <c:v>15.1</c:v>
                </c:pt>
                <c:pt idx="865">
                  <c:v>15.133333332999999</c:v>
                </c:pt>
                <c:pt idx="866">
                  <c:v>15.133333332999999</c:v>
                </c:pt>
                <c:pt idx="867">
                  <c:v>15.166666666999999</c:v>
                </c:pt>
                <c:pt idx="868">
                  <c:v>15.166666666999999</c:v>
                </c:pt>
                <c:pt idx="869">
                  <c:v>15.2</c:v>
                </c:pt>
                <c:pt idx="870">
                  <c:v>15.2</c:v>
                </c:pt>
                <c:pt idx="871">
                  <c:v>15.233333332999999</c:v>
                </c:pt>
                <c:pt idx="872">
                  <c:v>15.233333332999999</c:v>
                </c:pt>
                <c:pt idx="873">
                  <c:v>15.266666667000001</c:v>
                </c:pt>
                <c:pt idx="874">
                  <c:v>15.266666667000001</c:v>
                </c:pt>
                <c:pt idx="875">
                  <c:v>15.3</c:v>
                </c:pt>
                <c:pt idx="876">
                  <c:v>15.3</c:v>
                </c:pt>
                <c:pt idx="877">
                  <c:v>15.333333333000001</c:v>
                </c:pt>
                <c:pt idx="878">
                  <c:v>15.333333333000001</c:v>
                </c:pt>
                <c:pt idx="879">
                  <c:v>15.366666667000001</c:v>
                </c:pt>
                <c:pt idx="880">
                  <c:v>15.366666667000001</c:v>
                </c:pt>
                <c:pt idx="881">
                  <c:v>15.4</c:v>
                </c:pt>
                <c:pt idx="882">
                  <c:v>15.4</c:v>
                </c:pt>
                <c:pt idx="883">
                  <c:v>15.433333333</c:v>
                </c:pt>
                <c:pt idx="884">
                  <c:v>15.433333333</c:v>
                </c:pt>
                <c:pt idx="885">
                  <c:v>15.466666667</c:v>
                </c:pt>
                <c:pt idx="886">
                  <c:v>15.466666667</c:v>
                </c:pt>
                <c:pt idx="887">
                  <c:v>15.5</c:v>
                </c:pt>
                <c:pt idx="888">
                  <c:v>15.5</c:v>
                </c:pt>
                <c:pt idx="889">
                  <c:v>15.533333333</c:v>
                </c:pt>
                <c:pt idx="890">
                  <c:v>15.533333333</c:v>
                </c:pt>
                <c:pt idx="891">
                  <c:v>15.566666667</c:v>
                </c:pt>
                <c:pt idx="892">
                  <c:v>15.566666667</c:v>
                </c:pt>
                <c:pt idx="893">
                  <c:v>15.6</c:v>
                </c:pt>
                <c:pt idx="894">
                  <c:v>15.6</c:v>
                </c:pt>
                <c:pt idx="895">
                  <c:v>15.633333332999999</c:v>
                </c:pt>
                <c:pt idx="896">
                  <c:v>15.633333332999999</c:v>
                </c:pt>
                <c:pt idx="897">
                  <c:v>15.666666666999999</c:v>
                </c:pt>
                <c:pt idx="898">
                  <c:v>15.666666666999999</c:v>
                </c:pt>
                <c:pt idx="899">
                  <c:v>15.7</c:v>
                </c:pt>
                <c:pt idx="900">
                  <c:v>15.7</c:v>
                </c:pt>
                <c:pt idx="901">
                  <c:v>15.733333332999999</c:v>
                </c:pt>
                <c:pt idx="902">
                  <c:v>15.733333332999999</c:v>
                </c:pt>
                <c:pt idx="903">
                  <c:v>15.766666667000001</c:v>
                </c:pt>
                <c:pt idx="904">
                  <c:v>15.766666667000001</c:v>
                </c:pt>
                <c:pt idx="905">
                  <c:v>15.8</c:v>
                </c:pt>
                <c:pt idx="906">
                  <c:v>15.8</c:v>
                </c:pt>
                <c:pt idx="907">
                  <c:v>15.833333333000001</c:v>
                </c:pt>
                <c:pt idx="908">
                  <c:v>15.833333333000001</c:v>
                </c:pt>
                <c:pt idx="909">
                  <c:v>15.866666667000001</c:v>
                </c:pt>
                <c:pt idx="910">
                  <c:v>15.866666667000001</c:v>
                </c:pt>
                <c:pt idx="911">
                  <c:v>15.9</c:v>
                </c:pt>
                <c:pt idx="912">
                  <c:v>15.9</c:v>
                </c:pt>
                <c:pt idx="913">
                  <c:v>15.933333333</c:v>
                </c:pt>
                <c:pt idx="914">
                  <c:v>15.933333333</c:v>
                </c:pt>
                <c:pt idx="915">
                  <c:v>15.966666667</c:v>
                </c:pt>
                <c:pt idx="916">
                  <c:v>15.966666667</c:v>
                </c:pt>
                <c:pt idx="917">
                  <c:v>16</c:v>
                </c:pt>
                <c:pt idx="918">
                  <c:v>16</c:v>
                </c:pt>
                <c:pt idx="919">
                  <c:v>16.033333333000002</c:v>
                </c:pt>
                <c:pt idx="920">
                  <c:v>16.033333333000002</c:v>
                </c:pt>
                <c:pt idx="921">
                  <c:v>16.066666667</c:v>
                </c:pt>
                <c:pt idx="922">
                  <c:v>16.066666667</c:v>
                </c:pt>
                <c:pt idx="923">
                  <c:v>16.100000000000001</c:v>
                </c:pt>
                <c:pt idx="924">
                  <c:v>16.100000000000001</c:v>
                </c:pt>
                <c:pt idx="925">
                  <c:v>16.133333332999999</c:v>
                </c:pt>
                <c:pt idx="926">
                  <c:v>16.133333332999999</c:v>
                </c:pt>
                <c:pt idx="927">
                  <c:v>16.166666667000001</c:v>
                </c:pt>
                <c:pt idx="928">
                  <c:v>16.166666667000001</c:v>
                </c:pt>
                <c:pt idx="929">
                  <c:v>16.2</c:v>
                </c:pt>
                <c:pt idx="930">
                  <c:v>16.2</c:v>
                </c:pt>
                <c:pt idx="931">
                  <c:v>16.233333333000001</c:v>
                </c:pt>
                <c:pt idx="932">
                  <c:v>16.233333333000001</c:v>
                </c:pt>
                <c:pt idx="933">
                  <c:v>16.266666666999999</c:v>
                </c:pt>
                <c:pt idx="934">
                  <c:v>16.266666666999999</c:v>
                </c:pt>
                <c:pt idx="935">
                  <c:v>16.3</c:v>
                </c:pt>
                <c:pt idx="936">
                  <c:v>16.3</c:v>
                </c:pt>
                <c:pt idx="937">
                  <c:v>16.333333332999999</c:v>
                </c:pt>
                <c:pt idx="938">
                  <c:v>16.333333332999999</c:v>
                </c:pt>
                <c:pt idx="939">
                  <c:v>16.366666667000001</c:v>
                </c:pt>
                <c:pt idx="940">
                  <c:v>16.366666667000001</c:v>
                </c:pt>
                <c:pt idx="941">
                  <c:v>16.399999999999999</c:v>
                </c:pt>
                <c:pt idx="942">
                  <c:v>16.399999999999999</c:v>
                </c:pt>
                <c:pt idx="943">
                  <c:v>16.433333333</c:v>
                </c:pt>
                <c:pt idx="944">
                  <c:v>16.433333333</c:v>
                </c:pt>
                <c:pt idx="945">
                  <c:v>16.466666666999998</c:v>
                </c:pt>
                <c:pt idx="946">
                  <c:v>16.466666666999998</c:v>
                </c:pt>
                <c:pt idx="947">
                  <c:v>16.5</c:v>
                </c:pt>
                <c:pt idx="948">
                  <c:v>16.5</c:v>
                </c:pt>
                <c:pt idx="949">
                  <c:v>16.533333333000002</c:v>
                </c:pt>
                <c:pt idx="950">
                  <c:v>16.533333333000002</c:v>
                </c:pt>
                <c:pt idx="951">
                  <c:v>16.566666667</c:v>
                </c:pt>
                <c:pt idx="952">
                  <c:v>16.566666667</c:v>
                </c:pt>
                <c:pt idx="953">
                  <c:v>16.600000000000001</c:v>
                </c:pt>
                <c:pt idx="954">
                  <c:v>16.600000000000001</c:v>
                </c:pt>
                <c:pt idx="955">
                  <c:v>16.633333332999999</c:v>
                </c:pt>
                <c:pt idx="956">
                  <c:v>16.633333332999999</c:v>
                </c:pt>
                <c:pt idx="957">
                  <c:v>16.666666667000001</c:v>
                </c:pt>
                <c:pt idx="958">
                  <c:v>16.666666667000001</c:v>
                </c:pt>
                <c:pt idx="959">
                  <c:v>16.7</c:v>
                </c:pt>
                <c:pt idx="960">
                  <c:v>16.7</c:v>
                </c:pt>
                <c:pt idx="961">
                  <c:v>16.733333333000001</c:v>
                </c:pt>
                <c:pt idx="962">
                  <c:v>16.733333333000001</c:v>
                </c:pt>
                <c:pt idx="963">
                  <c:v>16.766666666999999</c:v>
                </c:pt>
                <c:pt idx="964">
                  <c:v>16.766666666999999</c:v>
                </c:pt>
                <c:pt idx="965">
                  <c:v>16.8</c:v>
                </c:pt>
                <c:pt idx="966">
                  <c:v>16.8</c:v>
                </c:pt>
                <c:pt idx="967">
                  <c:v>16.833333332999999</c:v>
                </c:pt>
                <c:pt idx="968">
                  <c:v>16.833333332999999</c:v>
                </c:pt>
                <c:pt idx="969">
                  <c:v>16.866666667000001</c:v>
                </c:pt>
                <c:pt idx="970">
                  <c:v>16.866666667000001</c:v>
                </c:pt>
                <c:pt idx="971">
                  <c:v>16.899999999999999</c:v>
                </c:pt>
                <c:pt idx="972">
                  <c:v>16.899999999999999</c:v>
                </c:pt>
                <c:pt idx="973">
                  <c:v>16.933333333</c:v>
                </c:pt>
                <c:pt idx="974">
                  <c:v>16.933333333</c:v>
                </c:pt>
                <c:pt idx="975">
                  <c:v>16.966666666999998</c:v>
                </c:pt>
                <c:pt idx="976">
                  <c:v>16.966666666999998</c:v>
                </c:pt>
                <c:pt idx="977">
                  <c:v>17</c:v>
                </c:pt>
                <c:pt idx="978">
                  <c:v>17</c:v>
                </c:pt>
                <c:pt idx="979">
                  <c:v>17.033333333000002</c:v>
                </c:pt>
                <c:pt idx="980">
                  <c:v>17.033333333000002</c:v>
                </c:pt>
                <c:pt idx="981">
                  <c:v>17.066666667</c:v>
                </c:pt>
                <c:pt idx="982">
                  <c:v>17.066666667</c:v>
                </c:pt>
                <c:pt idx="983">
                  <c:v>17.100000000000001</c:v>
                </c:pt>
                <c:pt idx="984">
                  <c:v>17.100000000000001</c:v>
                </c:pt>
                <c:pt idx="985">
                  <c:v>17.133333332999999</c:v>
                </c:pt>
                <c:pt idx="986">
                  <c:v>17.133333332999999</c:v>
                </c:pt>
                <c:pt idx="987">
                  <c:v>17.166666667000001</c:v>
                </c:pt>
                <c:pt idx="988">
                  <c:v>17.166666667000001</c:v>
                </c:pt>
                <c:pt idx="989">
                  <c:v>17.2</c:v>
                </c:pt>
                <c:pt idx="990">
                  <c:v>17.2</c:v>
                </c:pt>
                <c:pt idx="991">
                  <c:v>17.233333333000001</c:v>
                </c:pt>
                <c:pt idx="992">
                  <c:v>17.233333333000001</c:v>
                </c:pt>
                <c:pt idx="993">
                  <c:v>17.266666666999999</c:v>
                </c:pt>
                <c:pt idx="994">
                  <c:v>17.266666666999999</c:v>
                </c:pt>
                <c:pt idx="995">
                  <c:v>17.3</c:v>
                </c:pt>
                <c:pt idx="996">
                  <c:v>17.3</c:v>
                </c:pt>
                <c:pt idx="997">
                  <c:v>17.333333332999999</c:v>
                </c:pt>
                <c:pt idx="998">
                  <c:v>17.333333332999999</c:v>
                </c:pt>
                <c:pt idx="999">
                  <c:v>17.366666667000001</c:v>
                </c:pt>
                <c:pt idx="1000">
                  <c:v>17.366666667000001</c:v>
                </c:pt>
                <c:pt idx="1001">
                  <c:v>17.399999999999999</c:v>
                </c:pt>
                <c:pt idx="1002">
                  <c:v>17.399999999999999</c:v>
                </c:pt>
                <c:pt idx="1003">
                  <c:v>17.433333333</c:v>
                </c:pt>
                <c:pt idx="1004">
                  <c:v>17.433333333</c:v>
                </c:pt>
                <c:pt idx="1005">
                  <c:v>17.466666666999998</c:v>
                </c:pt>
                <c:pt idx="1006">
                  <c:v>17.466666666999998</c:v>
                </c:pt>
                <c:pt idx="1007">
                  <c:v>17.5</c:v>
                </c:pt>
                <c:pt idx="1008">
                  <c:v>17.5</c:v>
                </c:pt>
                <c:pt idx="1009">
                  <c:v>17.533333333000002</c:v>
                </c:pt>
                <c:pt idx="1010">
                  <c:v>17.533333333000002</c:v>
                </c:pt>
                <c:pt idx="1011">
                  <c:v>17.566666667</c:v>
                </c:pt>
                <c:pt idx="1012">
                  <c:v>17.566666667</c:v>
                </c:pt>
                <c:pt idx="1013">
                  <c:v>17.600000000000001</c:v>
                </c:pt>
                <c:pt idx="1014">
                  <c:v>17.600000000000001</c:v>
                </c:pt>
                <c:pt idx="1015">
                  <c:v>17.633333332999999</c:v>
                </c:pt>
                <c:pt idx="1016">
                  <c:v>17.633333332999999</c:v>
                </c:pt>
                <c:pt idx="1017">
                  <c:v>17.666666667000001</c:v>
                </c:pt>
                <c:pt idx="1018">
                  <c:v>17.666666667000001</c:v>
                </c:pt>
                <c:pt idx="1019">
                  <c:v>17.7</c:v>
                </c:pt>
                <c:pt idx="1020">
                  <c:v>17.7</c:v>
                </c:pt>
                <c:pt idx="1021">
                  <c:v>17.733333333000001</c:v>
                </c:pt>
                <c:pt idx="1022">
                  <c:v>17.733333333000001</c:v>
                </c:pt>
                <c:pt idx="1023">
                  <c:v>17.766666666999999</c:v>
                </c:pt>
                <c:pt idx="1024">
                  <c:v>17.766666666999999</c:v>
                </c:pt>
                <c:pt idx="1025">
                  <c:v>17.8</c:v>
                </c:pt>
                <c:pt idx="1026">
                  <c:v>17.8</c:v>
                </c:pt>
                <c:pt idx="1027">
                  <c:v>17.833333332999999</c:v>
                </c:pt>
                <c:pt idx="1028">
                  <c:v>17.833333332999999</c:v>
                </c:pt>
                <c:pt idx="1029">
                  <c:v>17.866666667000001</c:v>
                </c:pt>
                <c:pt idx="1030">
                  <c:v>17.866666667000001</c:v>
                </c:pt>
                <c:pt idx="1031">
                  <c:v>17.899999999999999</c:v>
                </c:pt>
                <c:pt idx="1032">
                  <c:v>17.899999999999999</c:v>
                </c:pt>
                <c:pt idx="1033">
                  <c:v>17.933333333</c:v>
                </c:pt>
                <c:pt idx="1034">
                  <c:v>17.933333333</c:v>
                </c:pt>
                <c:pt idx="1035">
                  <c:v>17.966666666999998</c:v>
                </c:pt>
                <c:pt idx="1036">
                  <c:v>17.966666666999998</c:v>
                </c:pt>
                <c:pt idx="1037">
                  <c:v>18</c:v>
                </c:pt>
                <c:pt idx="1038">
                  <c:v>18</c:v>
                </c:pt>
                <c:pt idx="1039">
                  <c:v>18.033333333000002</c:v>
                </c:pt>
                <c:pt idx="1040">
                  <c:v>18.033333333000002</c:v>
                </c:pt>
                <c:pt idx="1041">
                  <c:v>18.066666667</c:v>
                </c:pt>
                <c:pt idx="1042">
                  <c:v>18.066666667</c:v>
                </c:pt>
                <c:pt idx="1043">
                  <c:v>18.100000000000001</c:v>
                </c:pt>
                <c:pt idx="1044">
                  <c:v>18.100000000000001</c:v>
                </c:pt>
                <c:pt idx="1045">
                  <c:v>18.133333332999999</c:v>
                </c:pt>
                <c:pt idx="1046">
                  <c:v>18.133333332999999</c:v>
                </c:pt>
                <c:pt idx="1047">
                  <c:v>18.166666667000001</c:v>
                </c:pt>
                <c:pt idx="1048">
                  <c:v>18.166666667000001</c:v>
                </c:pt>
                <c:pt idx="1049">
                  <c:v>18.2</c:v>
                </c:pt>
                <c:pt idx="1050">
                  <c:v>18.2</c:v>
                </c:pt>
                <c:pt idx="1051">
                  <c:v>18.233333333000001</c:v>
                </c:pt>
                <c:pt idx="1052">
                  <c:v>18.233333333000001</c:v>
                </c:pt>
                <c:pt idx="1053">
                  <c:v>18.266666666999999</c:v>
                </c:pt>
                <c:pt idx="1054">
                  <c:v>18.266666666999999</c:v>
                </c:pt>
                <c:pt idx="1055">
                  <c:v>18.3</c:v>
                </c:pt>
                <c:pt idx="1056">
                  <c:v>18.3</c:v>
                </c:pt>
                <c:pt idx="1057">
                  <c:v>18.333333332999999</c:v>
                </c:pt>
                <c:pt idx="1058">
                  <c:v>18.333333332999999</c:v>
                </c:pt>
                <c:pt idx="1059">
                  <c:v>18.366666667000001</c:v>
                </c:pt>
                <c:pt idx="1060">
                  <c:v>18.366666667000001</c:v>
                </c:pt>
                <c:pt idx="1061">
                  <c:v>18.399999999999999</c:v>
                </c:pt>
                <c:pt idx="1062">
                  <c:v>18.399999999999999</c:v>
                </c:pt>
                <c:pt idx="1063">
                  <c:v>18.433333333</c:v>
                </c:pt>
                <c:pt idx="1064">
                  <c:v>18.433333333</c:v>
                </c:pt>
                <c:pt idx="1065">
                  <c:v>18.466666666999998</c:v>
                </c:pt>
                <c:pt idx="1066">
                  <c:v>18.466666666999998</c:v>
                </c:pt>
                <c:pt idx="1067">
                  <c:v>18.5</c:v>
                </c:pt>
                <c:pt idx="1068">
                  <c:v>18.5</c:v>
                </c:pt>
                <c:pt idx="1069">
                  <c:v>18.533333333000002</c:v>
                </c:pt>
                <c:pt idx="1070">
                  <c:v>18.533333333000002</c:v>
                </c:pt>
                <c:pt idx="1071">
                  <c:v>18.566666667</c:v>
                </c:pt>
                <c:pt idx="1072">
                  <c:v>18.566666667</c:v>
                </c:pt>
                <c:pt idx="1073">
                  <c:v>18.600000000000001</c:v>
                </c:pt>
                <c:pt idx="1074">
                  <c:v>18.600000000000001</c:v>
                </c:pt>
                <c:pt idx="1075">
                  <c:v>18.633333332999999</c:v>
                </c:pt>
                <c:pt idx="1076">
                  <c:v>18.633333332999999</c:v>
                </c:pt>
                <c:pt idx="1077">
                  <c:v>18.666666667000001</c:v>
                </c:pt>
                <c:pt idx="1078">
                  <c:v>18.666666667000001</c:v>
                </c:pt>
                <c:pt idx="1079">
                  <c:v>18.7</c:v>
                </c:pt>
                <c:pt idx="1080">
                  <c:v>18.7</c:v>
                </c:pt>
                <c:pt idx="1081">
                  <c:v>18.733333333000001</c:v>
                </c:pt>
                <c:pt idx="1082">
                  <c:v>18.733333333000001</c:v>
                </c:pt>
                <c:pt idx="1083">
                  <c:v>18.766666666999999</c:v>
                </c:pt>
                <c:pt idx="1084">
                  <c:v>18.766666666999999</c:v>
                </c:pt>
                <c:pt idx="1085">
                  <c:v>18.8</c:v>
                </c:pt>
                <c:pt idx="1086">
                  <c:v>18.8</c:v>
                </c:pt>
                <c:pt idx="1087">
                  <c:v>18.833333332999999</c:v>
                </c:pt>
                <c:pt idx="1088">
                  <c:v>18.833333332999999</c:v>
                </c:pt>
                <c:pt idx="1089">
                  <c:v>18.866666667000001</c:v>
                </c:pt>
                <c:pt idx="1090">
                  <c:v>18.866666667000001</c:v>
                </c:pt>
                <c:pt idx="1091">
                  <c:v>18.899999999999999</c:v>
                </c:pt>
                <c:pt idx="1092">
                  <c:v>18.899999999999999</c:v>
                </c:pt>
                <c:pt idx="1093">
                  <c:v>18.933333333</c:v>
                </c:pt>
                <c:pt idx="1094">
                  <c:v>18.933333333</c:v>
                </c:pt>
                <c:pt idx="1095">
                  <c:v>18.966666666999998</c:v>
                </c:pt>
                <c:pt idx="1096">
                  <c:v>18.966666666999998</c:v>
                </c:pt>
                <c:pt idx="1097">
                  <c:v>19</c:v>
                </c:pt>
                <c:pt idx="1098">
                  <c:v>19</c:v>
                </c:pt>
                <c:pt idx="1099">
                  <c:v>19.066666667</c:v>
                </c:pt>
                <c:pt idx="1100">
                  <c:v>19.066666667</c:v>
                </c:pt>
                <c:pt idx="1101">
                  <c:v>19.100000000000001</c:v>
                </c:pt>
                <c:pt idx="1102">
                  <c:v>19.100000000000001</c:v>
                </c:pt>
                <c:pt idx="1103">
                  <c:v>19.133333332999999</c:v>
                </c:pt>
                <c:pt idx="1104">
                  <c:v>19.133333332999999</c:v>
                </c:pt>
                <c:pt idx="1105">
                  <c:v>19.166666667000001</c:v>
                </c:pt>
                <c:pt idx="1106">
                  <c:v>19.166666667000001</c:v>
                </c:pt>
                <c:pt idx="1107">
                  <c:v>19.2</c:v>
                </c:pt>
                <c:pt idx="1108">
                  <c:v>19.2</c:v>
                </c:pt>
                <c:pt idx="1109">
                  <c:v>19.233333333000001</c:v>
                </c:pt>
                <c:pt idx="1110">
                  <c:v>19.233333333000001</c:v>
                </c:pt>
                <c:pt idx="1111">
                  <c:v>19.266666666999999</c:v>
                </c:pt>
                <c:pt idx="1112">
                  <c:v>19.266666666999999</c:v>
                </c:pt>
                <c:pt idx="1113">
                  <c:v>19.3</c:v>
                </c:pt>
                <c:pt idx="1114">
                  <c:v>19.3</c:v>
                </c:pt>
                <c:pt idx="1115">
                  <c:v>19.333333332999999</c:v>
                </c:pt>
                <c:pt idx="1116">
                  <c:v>19.333333332999999</c:v>
                </c:pt>
                <c:pt idx="1117">
                  <c:v>19.366666667000001</c:v>
                </c:pt>
                <c:pt idx="1118">
                  <c:v>19.366666667000001</c:v>
                </c:pt>
                <c:pt idx="1119">
                  <c:v>19.399999999999999</c:v>
                </c:pt>
                <c:pt idx="1120">
                  <c:v>19.399999999999999</c:v>
                </c:pt>
                <c:pt idx="1121">
                  <c:v>19.433333333</c:v>
                </c:pt>
                <c:pt idx="1122">
                  <c:v>19.433333333</c:v>
                </c:pt>
                <c:pt idx="1123">
                  <c:v>19.466666666999998</c:v>
                </c:pt>
                <c:pt idx="1124">
                  <c:v>19.466666666999998</c:v>
                </c:pt>
                <c:pt idx="1125">
                  <c:v>19.5</c:v>
                </c:pt>
                <c:pt idx="1126">
                  <c:v>19.5</c:v>
                </c:pt>
                <c:pt idx="1127">
                  <c:v>19.533333333000002</c:v>
                </c:pt>
                <c:pt idx="1128">
                  <c:v>19.533333333000002</c:v>
                </c:pt>
                <c:pt idx="1129">
                  <c:v>19.566666667</c:v>
                </c:pt>
                <c:pt idx="1130">
                  <c:v>19.566666667</c:v>
                </c:pt>
                <c:pt idx="1131">
                  <c:v>19.600000000000001</c:v>
                </c:pt>
                <c:pt idx="1132">
                  <c:v>19.600000000000001</c:v>
                </c:pt>
                <c:pt idx="1133">
                  <c:v>19.633333332999999</c:v>
                </c:pt>
                <c:pt idx="1134">
                  <c:v>19.633333332999999</c:v>
                </c:pt>
                <c:pt idx="1135">
                  <c:v>19.666666667000001</c:v>
                </c:pt>
                <c:pt idx="1136">
                  <c:v>19.666666667000001</c:v>
                </c:pt>
                <c:pt idx="1137">
                  <c:v>19.7</c:v>
                </c:pt>
                <c:pt idx="1138">
                  <c:v>19.7</c:v>
                </c:pt>
                <c:pt idx="1139">
                  <c:v>19.733333333000001</c:v>
                </c:pt>
                <c:pt idx="1140">
                  <c:v>19.733333333000001</c:v>
                </c:pt>
                <c:pt idx="1141">
                  <c:v>19.766666666999999</c:v>
                </c:pt>
                <c:pt idx="1142">
                  <c:v>19.766666666999999</c:v>
                </c:pt>
                <c:pt idx="1143">
                  <c:v>19.8</c:v>
                </c:pt>
                <c:pt idx="1144">
                  <c:v>19.8</c:v>
                </c:pt>
                <c:pt idx="1145">
                  <c:v>19.833333332999999</c:v>
                </c:pt>
                <c:pt idx="1146">
                  <c:v>19.833333332999999</c:v>
                </c:pt>
                <c:pt idx="1147">
                  <c:v>19.866666667000001</c:v>
                </c:pt>
                <c:pt idx="1148">
                  <c:v>19.866666667000001</c:v>
                </c:pt>
                <c:pt idx="1149">
                  <c:v>19.899999999999999</c:v>
                </c:pt>
                <c:pt idx="1150">
                  <c:v>19.899999999999999</c:v>
                </c:pt>
                <c:pt idx="1151">
                  <c:v>19.933333333</c:v>
                </c:pt>
                <c:pt idx="1152">
                  <c:v>19.933333333</c:v>
                </c:pt>
                <c:pt idx="1153">
                  <c:v>19.966666666999998</c:v>
                </c:pt>
                <c:pt idx="1154">
                  <c:v>19.966666666999998</c:v>
                </c:pt>
                <c:pt idx="1155">
                  <c:v>20</c:v>
                </c:pt>
                <c:pt idx="1156">
                  <c:v>20</c:v>
                </c:pt>
                <c:pt idx="1157">
                  <c:v>20.033333333000002</c:v>
                </c:pt>
                <c:pt idx="1158">
                  <c:v>20.033333333000002</c:v>
                </c:pt>
                <c:pt idx="1159">
                  <c:v>20.066666667</c:v>
                </c:pt>
                <c:pt idx="1160">
                  <c:v>20.066666667</c:v>
                </c:pt>
                <c:pt idx="1161">
                  <c:v>20.100000000000001</c:v>
                </c:pt>
                <c:pt idx="1162">
                  <c:v>20.100000000000001</c:v>
                </c:pt>
                <c:pt idx="1163">
                  <c:v>20.133333332999999</c:v>
                </c:pt>
                <c:pt idx="1164">
                  <c:v>20.133333332999999</c:v>
                </c:pt>
                <c:pt idx="1165">
                  <c:v>20.166666667000001</c:v>
                </c:pt>
                <c:pt idx="1166">
                  <c:v>20.166666667000001</c:v>
                </c:pt>
                <c:pt idx="1167">
                  <c:v>20.2</c:v>
                </c:pt>
                <c:pt idx="1168">
                  <c:v>20.2</c:v>
                </c:pt>
                <c:pt idx="1169">
                  <c:v>20.233333333000001</c:v>
                </c:pt>
                <c:pt idx="1170">
                  <c:v>20.233333333000001</c:v>
                </c:pt>
                <c:pt idx="1171">
                  <c:v>20.266666666999999</c:v>
                </c:pt>
                <c:pt idx="1172">
                  <c:v>20.266666666999999</c:v>
                </c:pt>
                <c:pt idx="1173">
                  <c:v>20.3</c:v>
                </c:pt>
                <c:pt idx="1174">
                  <c:v>20.3</c:v>
                </c:pt>
                <c:pt idx="1175">
                  <c:v>20.333333332999999</c:v>
                </c:pt>
                <c:pt idx="1176">
                  <c:v>20.333333332999999</c:v>
                </c:pt>
                <c:pt idx="1177">
                  <c:v>20.366666667000001</c:v>
                </c:pt>
                <c:pt idx="1178">
                  <c:v>20.366666667000001</c:v>
                </c:pt>
                <c:pt idx="1179">
                  <c:v>20.399999999999999</c:v>
                </c:pt>
                <c:pt idx="1180">
                  <c:v>20.399999999999999</c:v>
                </c:pt>
                <c:pt idx="1181">
                  <c:v>20.433333333</c:v>
                </c:pt>
                <c:pt idx="1182">
                  <c:v>20.433333333</c:v>
                </c:pt>
                <c:pt idx="1183">
                  <c:v>20.466666666999998</c:v>
                </c:pt>
                <c:pt idx="1184">
                  <c:v>20.466666666999998</c:v>
                </c:pt>
                <c:pt idx="1185">
                  <c:v>20.5</c:v>
                </c:pt>
                <c:pt idx="1186">
                  <c:v>20.5</c:v>
                </c:pt>
                <c:pt idx="1187">
                  <c:v>20.533333333000002</c:v>
                </c:pt>
                <c:pt idx="1188">
                  <c:v>20.533333333000002</c:v>
                </c:pt>
                <c:pt idx="1189">
                  <c:v>20.566666667</c:v>
                </c:pt>
                <c:pt idx="1190">
                  <c:v>20.566666667</c:v>
                </c:pt>
                <c:pt idx="1191">
                  <c:v>20.6</c:v>
                </c:pt>
                <c:pt idx="1192">
                  <c:v>20.6</c:v>
                </c:pt>
                <c:pt idx="1193">
                  <c:v>20.633333332999999</c:v>
                </c:pt>
                <c:pt idx="1194">
                  <c:v>20.633333332999999</c:v>
                </c:pt>
                <c:pt idx="1195">
                  <c:v>20.666666667000001</c:v>
                </c:pt>
                <c:pt idx="1196">
                  <c:v>20.666666667000001</c:v>
                </c:pt>
                <c:pt idx="1197">
                  <c:v>20.7</c:v>
                </c:pt>
                <c:pt idx="1198">
                  <c:v>20.7</c:v>
                </c:pt>
                <c:pt idx="1199">
                  <c:v>20.733333333000001</c:v>
                </c:pt>
                <c:pt idx="1200">
                  <c:v>20.733333333000001</c:v>
                </c:pt>
                <c:pt idx="1201">
                  <c:v>20.766666666999999</c:v>
                </c:pt>
                <c:pt idx="1202">
                  <c:v>20.766666666999999</c:v>
                </c:pt>
                <c:pt idx="1203">
                  <c:v>20.8</c:v>
                </c:pt>
                <c:pt idx="1204">
                  <c:v>20.8</c:v>
                </c:pt>
                <c:pt idx="1205">
                  <c:v>20.833333332999999</c:v>
                </c:pt>
                <c:pt idx="1206">
                  <c:v>20.833333332999999</c:v>
                </c:pt>
                <c:pt idx="1207">
                  <c:v>20.866666667000001</c:v>
                </c:pt>
                <c:pt idx="1208">
                  <c:v>20.866666667000001</c:v>
                </c:pt>
                <c:pt idx="1209">
                  <c:v>20.9</c:v>
                </c:pt>
                <c:pt idx="1210">
                  <c:v>20.9</c:v>
                </c:pt>
                <c:pt idx="1211">
                  <c:v>20.933333333</c:v>
                </c:pt>
                <c:pt idx="1212">
                  <c:v>20.933333333</c:v>
                </c:pt>
                <c:pt idx="1213">
                  <c:v>21</c:v>
                </c:pt>
                <c:pt idx="1214">
                  <c:v>21</c:v>
                </c:pt>
                <c:pt idx="1215">
                  <c:v>21.033333333000002</c:v>
                </c:pt>
                <c:pt idx="1216">
                  <c:v>21.033333333000002</c:v>
                </c:pt>
                <c:pt idx="1217">
                  <c:v>21.066666667</c:v>
                </c:pt>
                <c:pt idx="1218">
                  <c:v>21.066666667</c:v>
                </c:pt>
                <c:pt idx="1219">
                  <c:v>21.1</c:v>
                </c:pt>
                <c:pt idx="1220">
                  <c:v>21.1</c:v>
                </c:pt>
                <c:pt idx="1221">
                  <c:v>21.133333332999999</c:v>
                </c:pt>
                <c:pt idx="1222">
                  <c:v>21.133333332999999</c:v>
                </c:pt>
                <c:pt idx="1223">
                  <c:v>21.166666667000001</c:v>
                </c:pt>
                <c:pt idx="1224">
                  <c:v>21.166666667000001</c:v>
                </c:pt>
                <c:pt idx="1225">
                  <c:v>21.2</c:v>
                </c:pt>
                <c:pt idx="1226">
                  <c:v>21.2</c:v>
                </c:pt>
                <c:pt idx="1227">
                  <c:v>21.233333333000001</c:v>
                </c:pt>
                <c:pt idx="1228">
                  <c:v>21.233333333000001</c:v>
                </c:pt>
                <c:pt idx="1229">
                  <c:v>21.266666666999999</c:v>
                </c:pt>
                <c:pt idx="1230">
                  <c:v>21.266666666999999</c:v>
                </c:pt>
                <c:pt idx="1231">
                  <c:v>21.3</c:v>
                </c:pt>
                <c:pt idx="1232">
                  <c:v>21.3</c:v>
                </c:pt>
                <c:pt idx="1233">
                  <c:v>21.333333332999999</c:v>
                </c:pt>
                <c:pt idx="1234">
                  <c:v>21.333333332999999</c:v>
                </c:pt>
                <c:pt idx="1235">
                  <c:v>21.366666667000001</c:v>
                </c:pt>
                <c:pt idx="1236">
                  <c:v>21.366666667000001</c:v>
                </c:pt>
                <c:pt idx="1237">
                  <c:v>21.4</c:v>
                </c:pt>
                <c:pt idx="1238">
                  <c:v>21.4</c:v>
                </c:pt>
                <c:pt idx="1239">
                  <c:v>21.433333333</c:v>
                </c:pt>
                <c:pt idx="1240">
                  <c:v>21.433333333</c:v>
                </c:pt>
                <c:pt idx="1241">
                  <c:v>21.466666666999998</c:v>
                </c:pt>
                <c:pt idx="1242">
                  <c:v>21.466666666999998</c:v>
                </c:pt>
                <c:pt idx="1243">
                  <c:v>21.5</c:v>
                </c:pt>
                <c:pt idx="1244">
                  <c:v>21.5</c:v>
                </c:pt>
                <c:pt idx="1245">
                  <c:v>21.533333333000002</c:v>
                </c:pt>
                <c:pt idx="1246">
                  <c:v>21.533333333000002</c:v>
                </c:pt>
                <c:pt idx="1247">
                  <c:v>21.566666667</c:v>
                </c:pt>
                <c:pt idx="1248">
                  <c:v>21.566666667</c:v>
                </c:pt>
                <c:pt idx="1249">
                  <c:v>21.6</c:v>
                </c:pt>
                <c:pt idx="1250">
                  <c:v>21.6</c:v>
                </c:pt>
                <c:pt idx="1251">
                  <c:v>21.666666667000001</c:v>
                </c:pt>
                <c:pt idx="1252">
                  <c:v>21.666666667000001</c:v>
                </c:pt>
                <c:pt idx="1253">
                  <c:v>21.7</c:v>
                </c:pt>
                <c:pt idx="1254">
                  <c:v>21.7</c:v>
                </c:pt>
                <c:pt idx="1255">
                  <c:v>21.733333333000001</c:v>
                </c:pt>
                <c:pt idx="1256">
                  <c:v>21.733333333000001</c:v>
                </c:pt>
                <c:pt idx="1257">
                  <c:v>21.766666666999999</c:v>
                </c:pt>
                <c:pt idx="1258">
                  <c:v>21.766666666999999</c:v>
                </c:pt>
                <c:pt idx="1259">
                  <c:v>21.8</c:v>
                </c:pt>
                <c:pt idx="1260">
                  <c:v>21.8</c:v>
                </c:pt>
                <c:pt idx="1261">
                  <c:v>21.833333332999999</c:v>
                </c:pt>
                <c:pt idx="1262">
                  <c:v>21.833333332999999</c:v>
                </c:pt>
                <c:pt idx="1263">
                  <c:v>21.866666667000001</c:v>
                </c:pt>
                <c:pt idx="1264">
                  <c:v>21.866666667000001</c:v>
                </c:pt>
                <c:pt idx="1265">
                  <c:v>21.9</c:v>
                </c:pt>
                <c:pt idx="1266">
                  <c:v>21.9</c:v>
                </c:pt>
                <c:pt idx="1267">
                  <c:v>21.933333333</c:v>
                </c:pt>
                <c:pt idx="1268">
                  <c:v>21.933333333</c:v>
                </c:pt>
                <c:pt idx="1269">
                  <c:v>21.966666666999998</c:v>
                </c:pt>
                <c:pt idx="1270">
                  <c:v>21.966666666999998</c:v>
                </c:pt>
                <c:pt idx="1271">
                  <c:v>22</c:v>
                </c:pt>
                <c:pt idx="1272">
                  <c:v>22</c:v>
                </c:pt>
                <c:pt idx="1273">
                  <c:v>22.033333333000002</c:v>
                </c:pt>
                <c:pt idx="1274">
                  <c:v>22.033333333000002</c:v>
                </c:pt>
                <c:pt idx="1275">
                  <c:v>22.066666667</c:v>
                </c:pt>
                <c:pt idx="1276">
                  <c:v>22.066666667</c:v>
                </c:pt>
                <c:pt idx="1277">
                  <c:v>22.1</c:v>
                </c:pt>
                <c:pt idx="1278">
                  <c:v>22.1</c:v>
                </c:pt>
                <c:pt idx="1279">
                  <c:v>22.133333332999999</c:v>
                </c:pt>
                <c:pt idx="1280">
                  <c:v>22.133333332999999</c:v>
                </c:pt>
                <c:pt idx="1281">
                  <c:v>22.166666667000001</c:v>
                </c:pt>
                <c:pt idx="1282">
                  <c:v>22.166666667000001</c:v>
                </c:pt>
                <c:pt idx="1283">
                  <c:v>22.2</c:v>
                </c:pt>
                <c:pt idx="1284">
                  <c:v>22.2</c:v>
                </c:pt>
                <c:pt idx="1285">
                  <c:v>22.233333333000001</c:v>
                </c:pt>
                <c:pt idx="1286">
                  <c:v>22.233333333000001</c:v>
                </c:pt>
                <c:pt idx="1287">
                  <c:v>22.266666666999999</c:v>
                </c:pt>
                <c:pt idx="1288">
                  <c:v>22.266666666999999</c:v>
                </c:pt>
                <c:pt idx="1289">
                  <c:v>22.3</c:v>
                </c:pt>
                <c:pt idx="1290">
                  <c:v>22.3</c:v>
                </c:pt>
                <c:pt idx="1291">
                  <c:v>22.366666667000001</c:v>
                </c:pt>
                <c:pt idx="1292">
                  <c:v>22.366666667000001</c:v>
                </c:pt>
                <c:pt idx="1293">
                  <c:v>22.4</c:v>
                </c:pt>
                <c:pt idx="1294">
                  <c:v>22.4</c:v>
                </c:pt>
                <c:pt idx="1295">
                  <c:v>22.433333333</c:v>
                </c:pt>
                <c:pt idx="1296">
                  <c:v>22.433333333</c:v>
                </c:pt>
                <c:pt idx="1297">
                  <c:v>22.466666666999998</c:v>
                </c:pt>
                <c:pt idx="1298">
                  <c:v>22.466666666999998</c:v>
                </c:pt>
                <c:pt idx="1299">
                  <c:v>22.5</c:v>
                </c:pt>
                <c:pt idx="1300">
                  <c:v>22.5</c:v>
                </c:pt>
                <c:pt idx="1301">
                  <c:v>22.533333333000002</c:v>
                </c:pt>
                <c:pt idx="1302">
                  <c:v>22.533333333000002</c:v>
                </c:pt>
                <c:pt idx="1303">
                  <c:v>22.566666667</c:v>
                </c:pt>
                <c:pt idx="1304">
                  <c:v>22.566666667</c:v>
                </c:pt>
                <c:pt idx="1305">
                  <c:v>22.6</c:v>
                </c:pt>
                <c:pt idx="1306">
                  <c:v>22.6</c:v>
                </c:pt>
                <c:pt idx="1307">
                  <c:v>22.633333332999999</c:v>
                </c:pt>
                <c:pt idx="1308">
                  <c:v>22.633333332999999</c:v>
                </c:pt>
                <c:pt idx="1309">
                  <c:v>22.666666667000001</c:v>
                </c:pt>
                <c:pt idx="1310">
                  <c:v>22.666666667000001</c:v>
                </c:pt>
                <c:pt idx="1311">
                  <c:v>22.7</c:v>
                </c:pt>
                <c:pt idx="1312">
                  <c:v>22.7</c:v>
                </c:pt>
                <c:pt idx="1313">
                  <c:v>22.733333333000001</c:v>
                </c:pt>
                <c:pt idx="1314">
                  <c:v>22.733333333000001</c:v>
                </c:pt>
                <c:pt idx="1315">
                  <c:v>22.766666666999999</c:v>
                </c:pt>
                <c:pt idx="1316">
                  <c:v>22.766666666999999</c:v>
                </c:pt>
                <c:pt idx="1317">
                  <c:v>22.8</c:v>
                </c:pt>
                <c:pt idx="1318">
                  <c:v>22.8</c:v>
                </c:pt>
                <c:pt idx="1319">
                  <c:v>22.833333332999999</c:v>
                </c:pt>
                <c:pt idx="1320">
                  <c:v>22.833333332999999</c:v>
                </c:pt>
                <c:pt idx="1321">
                  <c:v>22.866666667000001</c:v>
                </c:pt>
                <c:pt idx="1322">
                  <c:v>22.866666667000001</c:v>
                </c:pt>
                <c:pt idx="1323">
                  <c:v>22.9</c:v>
                </c:pt>
                <c:pt idx="1324">
                  <c:v>22.9</c:v>
                </c:pt>
                <c:pt idx="1325">
                  <c:v>22.933333333</c:v>
                </c:pt>
                <c:pt idx="1326">
                  <c:v>22.933333333</c:v>
                </c:pt>
                <c:pt idx="1327">
                  <c:v>22.966666666999998</c:v>
                </c:pt>
                <c:pt idx="1328">
                  <c:v>22.966666666999998</c:v>
                </c:pt>
                <c:pt idx="1329">
                  <c:v>23</c:v>
                </c:pt>
                <c:pt idx="1330">
                  <c:v>23</c:v>
                </c:pt>
                <c:pt idx="1331">
                  <c:v>23.033333333000002</c:v>
                </c:pt>
                <c:pt idx="1332">
                  <c:v>23.033333333000002</c:v>
                </c:pt>
                <c:pt idx="1333">
                  <c:v>23.066666667</c:v>
                </c:pt>
                <c:pt idx="1334">
                  <c:v>23.066666667</c:v>
                </c:pt>
                <c:pt idx="1335">
                  <c:v>23.1</c:v>
                </c:pt>
                <c:pt idx="1336">
                  <c:v>23.1</c:v>
                </c:pt>
                <c:pt idx="1337">
                  <c:v>23.133333332999999</c:v>
                </c:pt>
                <c:pt idx="1338">
                  <c:v>23.133333332999999</c:v>
                </c:pt>
                <c:pt idx="1339">
                  <c:v>23.166666667000001</c:v>
                </c:pt>
                <c:pt idx="1340">
                  <c:v>23.166666667000001</c:v>
                </c:pt>
                <c:pt idx="1341">
                  <c:v>23.2</c:v>
                </c:pt>
                <c:pt idx="1342">
                  <c:v>23.2</c:v>
                </c:pt>
                <c:pt idx="1343">
                  <c:v>23.233333333000001</c:v>
                </c:pt>
                <c:pt idx="1344">
                  <c:v>23.233333333000001</c:v>
                </c:pt>
                <c:pt idx="1345">
                  <c:v>23.266666666999999</c:v>
                </c:pt>
                <c:pt idx="1346">
                  <c:v>23.266666666999999</c:v>
                </c:pt>
                <c:pt idx="1347">
                  <c:v>23.3</c:v>
                </c:pt>
                <c:pt idx="1348">
                  <c:v>23.3</c:v>
                </c:pt>
                <c:pt idx="1349">
                  <c:v>23.333333332999999</c:v>
                </c:pt>
                <c:pt idx="1350">
                  <c:v>23.333333332999999</c:v>
                </c:pt>
                <c:pt idx="1351">
                  <c:v>23.366666667000001</c:v>
                </c:pt>
                <c:pt idx="1352">
                  <c:v>23.366666667000001</c:v>
                </c:pt>
                <c:pt idx="1353">
                  <c:v>23.4</c:v>
                </c:pt>
                <c:pt idx="1354">
                  <c:v>23.4</c:v>
                </c:pt>
                <c:pt idx="1355">
                  <c:v>23.433333333</c:v>
                </c:pt>
                <c:pt idx="1356">
                  <c:v>23.433333333</c:v>
                </c:pt>
                <c:pt idx="1357">
                  <c:v>23.466666666999998</c:v>
                </c:pt>
                <c:pt idx="1358">
                  <c:v>23.466666666999998</c:v>
                </c:pt>
                <c:pt idx="1359">
                  <c:v>23.5</c:v>
                </c:pt>
                <c:pt idx="1360">
                  <c:v>23.5</c:v>
                </c:pt>
                <c:pt idx="1361">
                  <c:v>23.533333333000002</c:v>
                </c:pt>
                <c:pt idx="1362">
                  <c:v>23.533333333000002</c:v>
                </c:pt>
                <c:pt idx="1363">
                  <c:v>23.566666667</c:v>
                </c:pt>
                <c:pt idx="1364">
                  <c:v>23.566666667</c:v>
                </c:pt>
                <c:pt idx="1365">
                  <c:v>23.6</c:v>
                </c:pt>
                <c:pt idx="1366">
                  <c:v>23.6</c:v>
                </c:pt>
                <c:pt idx="1367">
                  <c:v>23.633333332999999</c:v>
                </c:pt>
                <c:pt idx="1368">
                  <c:v>23.633333332999999</c:v>
                </c:pt>
                <c:pt idx="1369">
                  <c:v>23.666666667000001</c:v>
                </c:pt>
                <c:pt idx="1370">
                  <c:v>23.666666667000001</c:v>
                </c:pt>
                <c:pt idx="1371">
                  <c:v>23.7</c:v>
                </c:pt>
                <c:pt idx="1372">
                  <c:v>23.7</c:v>
                </c:pt>
                <c:pt idx="1373">
                  <c:v>23.733333333000001</c:v>
                </c:pt>
                <c:pt idx="1374">
                  <c:v>23.733333333000001</c:v>
                </c:pt>
                <c:pt idx="1375">
                  <c:v>23.766666666999999</c:v>
                </c:pt>
                <c:pt idx="1376">
                  <c:v>23.766666666999999</c:v>
                </c:pt>
                <c:pt idx="1377">
                  <c:v>23.8</c:v>
                </c:pt>
                <c:pt idx="1378">
                  <c:v>23.8</c:v>
                </c:pt>
                <c:pt idx="1379">
                  <c:v>23.833333332999999</c:v>
                </c:pt>
                <c:pt idx="1380">
                  <c:v>23.833333332999999</c:v>
                </c:pt>
                <c:pt idx="1381">
                  <c:v>23.866666667000001</c:v>
                </c:pt>
                <c:pt idx="1382">
                  <c:v>23.866666667000001</c:v>
                </c:pt>
                <c:pt idx="1383">
                  <c:v>23.9</c:v>
                </c:pt>
                <c:pt idx="1384">
                  <c:v>23.9</c:v>
                </c:pt>
                <c:pt idx="1385">
                  <c:v>23.933333333</c:v>
                </c:pt>
                <c:pt idx="1386">
                  <c:v>23.933333333</c:v>
                </c:pt>
                <c:pt idx="1387">
                  <c:v>23.966666666999998</c:v>
                </c:pt>
                <c:pt idx="1388">
                  <c:v>23.966666666999998</c:v>
                </c:pt>
                <c:pt idx="1389">
                  <c:v>24</c:v>
                </c:pt>
                <c:pt idx="1390">
                  <c:v>24</c:v>
                </c:pt>
                <c:pt idx="1391">
                  <c:v>24.033333333000002</c:v>
                </c:pt>
                <c:pt idx="1392">
                  <c:v>24.033333333000002</c:v>
                </c:pt>
                <c:pt idx="1393">
                  <c:v>24.066666667</c:v>
                </c:pt>
                <c:pt idx="1394">
                  <c:v>24.066666667</c:v>
                </c:pt>
                <c:pt idx="1395">
                  <c:v>24.1</c:v>
                </c:pt>
                <c:pt idx="1396">
                  <c:v>24.1</c:v>
                </c:pt>
                <c:pt idx="1397">
                  <c:v>24.133333332999999</c:v>
                </c:pt>
                <c:pt idx="1398">
                  <c:v>24.133333332999999</c:v>
                </c:pt>
                <c:pt idx="1399">
                  <c:v>24.166666667000001</c:v>
                </c:pt>
                <c:pt idx="1400">
                  <c:v>24.166666667000001</c:v>
                </c:pt>
                <c:pt idx="1401">
                  <c:v>24.2</c:v>
                </c:pt>
                <c:pt idx="1402">
                  <c:v>24.2</c:v>
                </c:pt>
                <c:pt idx="1403">
                  <c:v>24.233333333000001</c:v>
                </c:pt>
                <c:pt idx="1404">
                  <c:v>24.233333333000001</c:v>
                </c:pt>
                <c:pt idx="1405">
                  <c:v>24.266666666999999</c:v>
                </c:pt>
                <c:pt idx="1406">
                  <c:v>24.266666666999999</c:v>
                </c:pt>
                <c:pt idx="1407">
                  <c:v>24.3</c:v>
                </c:pt>
                <c:pt idx="1408">
                  <c:v>24.3</c:v>
                </c:pt>
                <c:pt idx="1409">
                  <c:v>24.333333332999999</c:v>
                </c:pt>
                <c:pt idx="1410">
                  <c:v>24.333333332999999</c:v>
                </c:pt>
                <c:pt idx="1411">
                  <c:v>24.366666667000001</c:v>
                </c:pt>
                <c:pt idx="1412">
                  <c:v>24.366666667000001</c:v>
                </c:pt>
                <c:pt idx="1413">
                  <c:v>24.4</c:v>
                </c:pt>
                <c:pt idx="1414">
                  <c:v>24.4</c:v>
                </c:pt>
                <c:pt idx="1415">
                  <c:v>24.433333333</c:v>
                </c:pt>
                <c:pt idx="1416">
                  <c:v>24.433333333</c:v>
                </c:pt>
                <c:pt idx="1417">
                  <c:v>24.466666666999998</c:v>
                </c:pt>
                <c:pt idx="1418">
                  <c:v>24.466666666999998</c:v>
                </c:pt>
                <c:pt idx="1419">
                  <c:v>24.5</c:v>
                </c:pt>
                <c:pt idx="1420">
                  <c:v>24.5</c:v>
                </c:pt>
                <c:pt idx="1421">
                  <c:v>24.533333333000002</c:v>
                </c:pt>
                <c:pt idx="1422">
                  <c:v>24.533333333000002</c:v>
                </c:pt>
                <c:pt idx="1423">
                  <c:v>24.566666667</c:v>
                </c:pt>
                <c:pt idx="1424">
                  <c:v>24.566666667</c:v>
                </c:pt>
                <c:pt idx="1425">
                  <c:v>24.6</c:v>
                </c:pt>
                <c:pt idx="1426">
                  <c:v>24.6</c:v>
                </c:pt>
                <c:pt idx="1427">
                  <c:v>24.633333332999999</c:v>
                </c:pt>
                <c:pt idx="1428">
                  <c:v>24.633333332999999</c:v>
                </c:pt>
                <c:pt idx="1429">
                  <c:v>24.7</c:v>
                </c:pt>
                <c:pt idx="1430">
                  <c:v>24.7</c:v>
                </c:pt>
                <c:pt idx="1431">
                  <c:v>24.733333333000001</c:v>
                </c:pt>
                <c:pt idx="1432">
                  <c:v>24.733333333000001</c:v>
                </c:pt>
                <c:pt idx="1433">
                  <c:v>24.766666666999999</c:v>
                </c:pt>
                <c:pt idx="1434">
                  <c:v>24.766666666999999</c:v>
                </c:pt>
                <c:pt idx="1435">
                  <c:v>24.8</c:v>
                </c:pt>
                <c:pt idx="1436">
                  <c:v>24.8</c:v>
                </c:pt>
                <c:pt idx="1437">
                  <c:v>24.833333332999999</c:v>
                </c:pt>
                <c:pt idx="1438">
                  <c:v>24.833333332999999</c:v>
                </c:pt>
                <c:pt idx="1439">
                  <c:v>24.866666667000001</c:v>
                </c:pt>
                <c:pt idx="1440">
                  <c:v>24.866666667000001</c:v>
                </c:pt>
                <c:pt idx="1441">
                  <c:v>24.9</c:v>
                </c:pt>
                <c:pt idx="1442">
                  <c:v>24.9</c:v>
                </c:pt>
                <c:pt idx="1443">
                  <c:v>24.933333333</c:v>
                </c:pt>
                <c:pt idx="1444">
                  <c:v>24.933333333</c:v>
                </c:pt>
                <c:pt idx="1445">
                  <c:v>24.966666666999998</c:v>
                </c:pt>
                <c:pt idx="1446">
                  <c:v>24.966666666999998</c:v>
                </c:pt>
                <c:pt idx="1447">
                  <c:v>25</c:v>
                </c:pt>
                <c:pt idx="1448">
                  <c:v>25</c:v>
                </c:pt>
                <c:pt idx="1449">
                  <c:v>25.033333333000002</c:v>
                </c:pt>
                <c:pt idx="1450">
                  <c:v>25.033333333000002</c:v>
                </c:pt>
                <c:pt idx="1451">
                  <c:v>25.066666667</c:v>
                </c:pt>
                <c:pt idx="1452">
                  <c:v>25.066666667</c:v>
                </c:pt>
                <c:pt idx="1453">
                  <c:v>25.1</c:v>
                </c:pt>
                <c:pt idx="1454">
                  <c:v>25.1</c:v>
                </c:pt>
                <c:pt idx="1455">
                  <c:v>25.133333332999999</c:v>
                </c:pt>
                <c:pt idx="1456">
                  <c:v>25.133333332999999</c:v>
                </c:pt>
                <c:pt idx="1457">
                  <c:v>25.166666667000001</c:v>
                </c:pt>
                <c:pt idx="1458">
                  <c:v>25.166666667000001</c:v>
                </c:pt>
                <c:pt idx="1459">
                  <c:v>25.2</c:v>
                </c:pt>
                <c:pt idx="1460">
                  <c:v>25.2</c:v>
                </c:pt>
                <c:pt idx="1461">
                  <c:v>25.233333333000001</c:v>
                </c:pt>
                <c:pt idx="1462">
                  <c:v>25.233333333000001</c:v>
                </c:pt>
                <c:pt idx="1463">
                  <c:v>25.266666666999999</c:v>
                </c:pt>
                <c:pt idx="1464">
                  <c:v>25.266666666999999</c:v>
                </c:pt>
                <c:pt idx="1465">
                  <c:v>25.3</c:v>
                </c:pt>
                <c:pt idx="1466">
                  <c:v>25.3</c:v>
                </c:pt>
                <c:pt idx="1467">
                  <c:v>25.333333332999999</c:v>
                </c:pt>
                <c:pt idx="1468">
                  <c:v>25.333333332999999</c:v>
                </c:pt>
                <c:pt idx="1469">
                  <c:v>25.366666667000001</c:v>
                </c:pt>
                <c:pt idx="1470">
                  <c:v>25.366666667000001</c:v>
                </c:pt>
                <c:pt idx="1471">
                  <c:v>25.4</c:v>
                </c:pt>
                <c:pt idx="1472">
                  <c:v>25.4</c:v>
                </c:pt>
                <c:pt idx="1473">
                  <c:v>25.433333333</c:v>
                </c:pt>
                <c:pt idx="1474">
                  <c:v>25.433333333</c:v>
                </c:pt>
                <c:pt idx="1475">
                  <c:v>25.466666666999998</c:v>
                </c:pt>
                <c:pt idx="1476">
                  <c:v>25.466666666999998</c:v>
                </c:pt>
                <c:pt idx="1477">
                  <c:v>25.5</c:v>
                </c:pt>
                <c:pt idx="1478">
                  <c:v>25.5</c:v>
                </c:pt>
                <c:pt idx="1479">
                  <c:v>25.533333333000002</c:v>
                </c:pt>
                <c:pt idx="1480">
                  <c:v>25.533333333000002</c:v>
                </c:pt>
                <c:pt idx="1481">
                  <c:v>25.566666667</c:v>
                </c:pt>
                <c:pt idx="1482">
                  <c:v>25.566666667</c:v>
                </c:pt>
                <c:pt idx="1483">
                  <c:v>25.6</c:v>
                </c:pt>
                <c:pt idx="1484">
                  <c:v>25.6</c:v>
                </c:pt>
                <c:pt idx="1485">
                  <c:v>25.633333332999999</c:v>
                </c:pt>
                <c:pt idx="1486">
                  <c:v>25.633333332999999</c:v>
                </c:pt>
                <c:pt idx="1487">
                  <c:v>25.666666667000001</c:v>
                </c:pt>
                <c:pt idx="1488">
                  <c:v>25.666666667000001</c:v>
                </c:pt>
                <c:pt idx="1489">
                  <c:v>25.7</c:v>
                </c:pt>
                <c:pt idx="1490">
                  <c:v>25.7</c:v>
                </c:pt>
                <c:pt idx="1491">
                  <c:v>25.733333333000001</c:v>
                </c:pt>
                <c:pt idx="1492">
                  <c:v>25.733333333000001</c:v>
                </c:pt>
                <c:pt idx="1493">
                  <c:v>25.766666666999999</c:v>
                </c:pt>
                <c:pt idx="1494">
                  <c:v>25.766666666999999</c:v>
                </c:pt>
                <c:pt idx="1495">
                  <c:v>25.8</c:v>
                </c:pt>
                <c:pt idx="1496">
                  <c:v>25.8</c:v>
                </c:pt>
                <c:pt idx="1497">
                  <c:v>25.833333332999999</c:v>
                </c:pt>
                <c:pt idx="1498">
                  <c:v>25.833333332999999</c:v>
                </c:pt>
                <c:pt idx="1499">
                  <c:v>25.9</c:v>
                </c:pt>
                <c:pt idx="1500">
                  <c:v>25.9</c:v>
                </c:pt>
                <c:pt idx="1501">
                  <c:v>25.933333333</c:v>
                </c:pt>
                <c:pt idx="1502">
                  <c:v>25.933333333</c:v>
                </c:pt>
                <c:pt idx="1503">
                  <c:v>25.966666666999998</c:v>
                </c:pt>
                <c:pt idx="1504">
                  <c:v>25.966666666999998</c:v>
                </c:pt>
                <c:pt idx="1505">
                  <c:v>26</c:v>
                </c:pt>
                <c:pt idx="1506">
                  <c:v>26</c:v>
                </c:pt>
                <c:pt idx="1507">
                  <c:v>26.033333333000002</c:v>
                </c:pt>
                <c:pt idx="1508">
                  <c:v>26.033333333000002</c:v>
                </c:pt>
                <c:pt idx="1509">
                  <c:v>26.066666667</c:v>
                </c:pt>
                <c:pt idx="1510">
                  <c:v>26.066666667</c:v>
                </c:pt>
                <c:pt idx="1511">
                  <c:v>26.1</c:v>
                </c:pt>
                <c:pt idx="1512">
                  <c:v>26.1</c:v>
                </c:pt>
                <c:pt idx="1513">
                  <c:v>26.133333332999999</c:v>
                </c:pt>
                <c:pt idx="1514">
                  <c:v>26.133333332999999</c:v>
                </c:pt>
                <c:pt idx="1515">
                  <c:v>26.166666667000001</c:v>
                </c:pt>
                <c:pt idx="1516">
                  <c:v>26.166666667000001</c:v>
                </c:pt>
                <c:pt idx="1517">
                  <c:v>26.2</c:v>
                </c:pt>
                <c:pt idx="1518">
                  <c:v>26.2</c:v>
                </c:pt>
                <c:pt idx="1519">
                  <c:v>26.233333333000001</c:v>
                </c:pt>
                <c:pt idx="1520">
                  <c:v>26.233333333000001</c:v>
                </c:pt>
                <c:pt idx="1521">
                  <c:v>26.266666666999999</c:v>
                </c:pt>
                <c:pt idx="1522">
                  <c:v>26.266666666999999</c:v>
                </c:pt>
                <c:pt idx="1523">
                  <c:v>26.3</c:v>
                </c:pt>
                <c:pt idx="1524">
                  <c:v>26.3</c:v>
                </c:pt>
                <c:pt idx="1525">
                  <c:v>26.333333332999999</c:v>
                </c:pt>
                <c:pt idx="1526">
                  <c:v>26.333333332999999</c:v>
                </c:pt>
                <c:pt idx="1527">
                  <c:v>26.366666667000001</c:v>
                </c:pt>
                <c:pt idx="1528">
                  <c:v>26.366666667000001</c:v>
                </c:pt>
                <c:pt idx="1529">
                  <c:v>26.4</c:v>
                </c:pt>
                <c:pt idx="1530">
                  <c:v>26.4</c:v>
                </c:pt>
                <c:pt idx="1531">
                  <c:v>26.433333333</c:v>
                </c:pt>
                <c:pt idx="1532">
                  <c:v>26.433333333</c:v>
                </c:pt>
                <c:pt idx="1533">
                  <c:v>26.466666666999998</c:v>
                </c:pt>
                <c:pt idx="1534">
                  <c:v>26.466666666999998</c:v>
                </c:pt>
                <c:pt idx="1535">
                  <c:v>26.5</c:v>
                </c:pt>
                <c:pt idx="1536">
                  <c:v>26.5</c:v>
                </c:pt>
                <c:pt idx="1537">
                  <c:v>26.533333333000002</c:v>
                </c:pt>
                <c:pt idx="1538">
                  <c:v>26.533333333000002</c:v>
                </c:pt>
                <c:pt idx="1539">
                  <c:v>26.566666667</c:v>
                </c:pt>
                <c:pt idx="1540">
                  <c:v>26.566666667</c:v>
                </c:pt>
                <c:pt idx="1541">
                  <c:v>26.6</c:v>
                </c:pt>
                <c:pt idx="1542">
                  <c:v>26.6</c:v>
                </c:pt>
                <c:pt idx="1543">
                  <c:v>26.633333332999999</c:v>
                </c:pt>
                <c:pt idx="1544">
                  <c:v>26.633333332999999</c:v>
                </c:pt>
                <c:pt idx="1545">
                  <c:v>26.666666667000001</c:v>
                </c:pt>
                <c:pt idx="1546">
                  <c:v>26.666666667000001</c:v>
                </c:pt>
                <c:pt idx="1547">
                  <c:v>26.7</c:v>
                </c:pt>
                <c:pt idx="1548">
                  <c:v>26.7</c:v>
                </c:pt>
                <c:pt idx="1549">
                  <c:v>26.733333333000001</c:v>
                </c:pt>
                <c:pt idx="1550">
                  <c:v>26.733333333000001</c:v>
                </c:pt>
                <c:pt idx="1551">
                  <c:v>26.766666666999999</c:v>
                </c:pt>
                <c:pt idx="1552">
                  <c:v>26.766666666999999</c:v>
                </c:pt>
                <c:pt idx="1553">
                  <c:v>26.8</c:v>
                </c:pt>
                <c:pt idx="1554">
                  <c:v>26.8</c:v>
                </c:pt>
                <c:pt idx="1555">
                  <c:v>26.833333332999999</c:v>
                </c:pt>
                <c:pt idx="1556">
                  <c:v>26.833333332999999</c:v>
                </c:pt>
                <c:pt idx="1557">
                  <c:v>26.866666667000001</c:v>
                </c:pt>
                <c:pt idx="1558">
                  <c:v>26.866666667000001</c:v>
                </c:pt>
                <c:pt idx="1559">
                  <c:v>26.9</c:v>
                </c:pt>
                <c:pt idx="1560">
                  <c:v>26.9</c:v>
                </c:pt>
                <c:pt idx="1561">
                  <c:v>26.933333333</c:v>
                </c:pt>
                <c:pt idx="1562">
                  <c:v>26.933333333</c:v>
                </c:pt>
                <c:pt idx="1563">
                  <c:v>26.966666666999998</c:v>
                </c:pt>
                <c:pt idx="1564">
                  <c:v>26.966666666999998</c:v>
                </c:pt>
                <c:pt idx="1565">
                  <c:v>27</c:v>
                </c:pt>
                <c:pt idx="1566">
                  <c:v>27</c:v>
                </c:pt>
                <c:pt idx="1567">
                  <c:v>27.033333333000002</c:v>
                </c:pt>
                <c:pt idx="1568">
                  <c:v>27.033333333000002</c:v>
                </c:pt>
                <c:pt idx="1569">
                  <c:v>27.066666667</c:v>
                </c:pt>
                <c:pt idx="1570">
                  <c:v>27.066666667</c:v>
                </c:pt>
                <c:pt idx="1571">
                  <c:v>27.1</c:v>
                </c:pt>
                <c:pt idx="1572">
                  <c:v>27.1</c:v>
                </c:pt>
                <c:pt idx="1573">
                  <c:v>27.133333332999999</c:v>
                </c:pt>
                <c:pt idx="1574">
                  <c:v>27.133333332999999</c:v>
                </c:pt>
                <c:pt idx="1575">
                  <c:v>27.166666667000001</c:v>
                </c:pt>
                <c:pt idx="1576">
                  <c:v>27.166666667000001</c:v>
                </c:pt>
                <c:pt idx="1577">
                  <c:v>27.2</c:v>
                </c:pt>
                <c:pt idx="1578">
                  <c:v>27.2</c:v>
                </c:pt>
                <c:pt idx="1579">
                  <c:v>27.233333333000001</c:v>
                </c:pt>
                <c:pt idx="1580">
                  <c:v>27.233333333000001</c:v>
                </c:pt>
                <c:pt idx="1581">
                  <c:v>27.266666666999999</c:v>
                </c:pt>
                <c:pt idx="1582">
                  <c:v>27.266666666999999</c:v>
                </c:pt>
                <c:pt idx="1583">
                  <c:v>27.3</c:v>
                </c:pt>
                <c:pt idx="1584">
                  <c:v>27.3</c:v>
                </c:pt>
                <c:pt idx="1585">
                  <c:v>27.333333332999999</c:v>
                </c:pt>
                <c:pt idx="1586">
                  <c:v>27.333333332999999</c:v>
                </c:pt>
                <c:pt idx="1587">
                  <c:v>27.366666667000001</c:v>
                </c:pt>
                <c:pt idx="1588">
                  <c:v>27.366666667000001</c:v>
                </c:pt>
                <c:pt idx="1589">
                  <c:v>27.4</c:v>
                </c:pt>
                <c:pt idx="1590">
                  <c:v>27.4</c:v>
                </c:pt>
                <c:pt idx="1591">
                  <c:v>27.433333333</c:v>
                </c:pt>
                <c:pt idx="1592">
                  <c:v>27.433333333</c:v>
                </c:pt>
                <c:pt idx="1593">
                  <c:v>27.466666666999998</c:v>
                </c:pt>
                <c:pt idx="1594">
                  <c:v>27.466666666999998</c:v>
                </c:pt>
                <c:pt idx="1595">
                  <c:v>27.5</c:v>
                </c:pt>
                <c:pt idx="1596">
                  <c:v>27.5</c:v>
                </c:pt>
                <c:pt idx="1597">
                  <c:v>27.533333333000002</c:v>
                </c:pt>
                <c:pt idx="1598">
                  <c:v>27.533333333000002</c:v>
                </c:pt>
                <c:pt idx="1599">
                  <c:v>27.566666667</c:v>
                </c:pt>
                <c:pt idx="1600">
                  <c:v>27.566666667</c:v>
                </c:pt>
                <c:pt idx="1601">
                  <c:v>27.6</c:v>
                </c:pt>
                <c:pt idx="1602">
                  <c:v>27.6</c:v>
                </c:pt>
                <c:pt idx="1603">
                  <c:v>27.633333332999999</c:v>
                </c:pt>
                <c:pt idx="1604">
                  <c:v>27.633333332999999</c:v>
                </c:pt>
                <c:pt idx="1605">
                  <c:v>27.666666667000001</c:v>
                </c:pt>
                <c:pt idx="1606">
                  <c:v>27.666666667000001</c:v>
                </c:pt>
                <c:pt idx="1607">
                  <c:v>27.7</c:v>
                </c:pt>
                <c:pt idx="1608">
                  <c:v>27.7</c:v>
                </c:pt>
                <c:pt idx="1609">
                  <c:v>27.766666666999999</c:v>
                </c:pt>
                <c:pt idx="1610">
                  <c:v>27.766666666999999</c:v>
                </c:pt>
                <c:pt idx="1611">
                  <c:v>27.8</c:v>
                </c:pt>
                <c:pt idx="1612">
                  <c:v>27.8</c:v>
                </c:pt>
                <c:pt idx="1613">
                  <c:v>27.833333332999999</c:v>
                </c:pt>
                <c:pt idx="1614">
                  <c:v>27.833333332999999</c:v>
                </c:pt>
                <c:pt idx="1615">
                  <c:v>27.866666667000001</c:v>
                </c:pt>
                <c:pt idx="1616">
                  <c:v>27.866666667000001</c:v>
                </c:pt>
                <c:pt idx="1617">
                  <c:v>27.9</c:v>
                </c:pt>
                <c:pt idx="1618">
                  <c:v>27.9</c:v>
                </c:pt>
                <c:pt idx="1619">
                  <c:v>27.933333333</c:v>
                </c:pt>
                <c:pt idx="1620">
                  <c:v>27.933333333</c:v>
                </c:pt>
                <c:pt idx="1621">
                  <c:v>27.966666666999998</c:v>
                </c:pt>
                <c:pt idx="1622">
                  <c:v>27.966666666999998</c:v>
                </c:pt>
                <c:pt idx="1623">
                  <c:v>28</c:v>
                </c:pt>
                <c:pt idx="1624">
                  <c:v>28</c:v>
                </c:pt>
                <c:pt idx="1625">
                  <c:v>28.033333333000002</c:v>
                </c:pt>
                <c:pt idx="1626">
                  <c:v>28.033333333000002</c:v>
                </c:pt>
                <c:pt idx="1627">
                  <c:v>28.066666667</c:v>
                </c:pt>
                <c:pt idx="1628">
                  <c:v>28.066666667</c:v>
                </c:pt>
                <c:pt idx="1629">
                  <c:v>28.1</c:v>
                </c:pt>
                <c:pt idx="1630">
                  <c:v>28.1</c:v>
                </c:pt>
                <c:pt idx="1631">
                  <c:v>28.133333332999999</c:v>
                </c:pt>
                <c:pt idx="1632">
                  <c:v>28.133333332999999</c:v>
                </c:pt>
                <c:pt idx="1633">
                  <c:v>28.166666667000001</c:v>
                </c:pt>
                <c:pt idx="1634">
                  <c:v>28.166666667000001</c:v>
                </c:pt>
                <c:pt idx="1635">
                  <c:v>28.2</c:v>
                </c:pt>
                <c:pt idx="1636">
                  <c:v>28.2</c:v>
                </c:pt>
                <c:pt idx="1637">
                  <c:v>28.233333333000001</c:v>
                </c:pt>
                <c:pt idx="1638">
                  <c:v>28.233333333000001</c:v>
                </c:pt>
                <c:pt idx="1639">
                  <c:v>28.266666666999999</c:v>
                </c:pt>
                <c:pt idx="1640">
                  <c:v>28.266666666999999</c:v>
                </c:pt>
                <c:pt idx="1641">
                  <c:v>28.3</c:v>
                </c:pt>
                <c:pt idx="1642">
                  <c:v>28.3</c:v>
                </c:pt>
                <c:pt idx="1643">
                  <c:v>28.333333332999999</c:v>
                </c:pt>
                <c:pt idx="1644">
                  <c:v>28.333333332999999</c:v>
                </c:pt>
                <c:pt idx="1645">
                  <c:v>28.366666667000001</c:v>
                </c:pt>
                <c:pt idx="1646">
                  <c:v>28.366666667000001</c:v>
                </c:pt>
                <c:pt idx="1647">
                  <c:v>28.4</c:v>
                </c:pt>
                <c:pt idx="1648">
                  <c:v>28.4</c:v>
                </c:pt>
                <c:pt idx="1649">
                  <c:v>28.433333333</c:v>
                </c:pt>
                <c:pt idx="1650">
                  <c:v>28.433333333</c:v>
                </c:pt>
                <c:pt idx="1651">
                  <c:v>28.466666666999998</c:v>
                </c:pt>
                <c:pt idx="1652">
                  <c:v>28.466666666999998</c:v>
                </c:pt>
                <c:pt idx="1653">
                  <c:v>28.5</c:v>
                </c:pt>
                <c:pt idx="1654">
                  <c:v>28.5</c:v>
                </c:pt>
                <c:pt idx="1655">
                  <c:v>28.533333333000002</c:v>
                </c:pt>
                <c:pt idx="1656">
                  <c:v>28.533333333000002</c:v>
                </c:pt>
                <c:pt idx="1657">
                  <c:v>28.566666667</c:v>
                </c:pt>
                <c:pt idx="1658">
                  <c:v>28.566666667</c:v>
                </c:pt>
                <c:pt idx="1659">
                  <c:v>28.6</c:v>
                </c:pt>
                <c:pt idx="1660">
                  <c:v>28.6</c:v>
                </c:pt>
                <c:pt idx="1661">
                  <c:v>28.633333332999999</c:v>
                </c:pt>
                <c:pt idx="1662">
                  <c:v>28.633333332999999</c:v>
                </c:pt>
                <c:pt idx="1663">
                  <c:v>28.666666667000001</c:v>
                </c:pt>
                <c:pt idx="1664">
                  <c:v>28.666666667000001</c:v>
                </c:pt>
                <c:pt idx="1665">
                  <c:v>28.7</c:v>
                </c:pt>
                <c:pt idx="1666">
                  <c:v>28.7</c:v>
                </c:pt>
                <c:pt idx="1667">
                  <c:v>28.733333333000001</c:v>
                </c:pt>
                <c:pt idx="1668">
                  <c:v>28.733333333000001</c:v>
                </c:pt>
                <c:pt idx="1669">
                  <c:v>28.766666666999999</c:v>
                </c:pt>
                <c:pt idx="1670">
                  <c:v>28.766666666999999</c:v>
                </c:pt>
                <c:pt idx="1671">
                  <c:v>28.8</c:v>
                </c:pt>
                <c:pt idx="1672">
                  <c:v>28.8</c:v>
                </c:pt>
                <c:pt idx="1673">
                  <c:v>28.833333332999999</c:v>
                </c:pt>
                <c:pt idx="1674">
                  <c:v>28.833333332999999</c:v>
                </c:pt>
                <c:pt idx="1675">
                  <c:v>28.866666667000001</c:v>
                </c:pt>
                <c:pt idx="1676">
                  <c:v>28.866666667000001</c:v>
                </c:pt>
                <c:pt idx="1677">
                  <c:v>28.933333333</c:v>
                </c:pt>
                <c:pt idx="1678">
                  <c:v>28.933333333</c:v>
                </c:pt>
                <c:pt idx="1679">
                  <c:v>28.966666666999998</c:v>
                </c:pt>
                <c:pt idx="1680">
                  <c:v>28.966666666999998</c:v>
                </c:pt>
                <c:pt idx="1681">
                  <c:v>29</c:v>
                </c:pt>
                <c:pt idx="1682">
                  <c:v>29</c:v>
                </c:pt>
                <c:pt idx="1683">
                  <c:v>29.033333333000002</c:v>
                </c:pt>
                <c:pt idx="1684">
                  <c:v>29.033333333000002</c:v>
                </c:pt>
                <c:pt idx="1685">
                  <c:v>29.066666667</c:v>
                </c:pt>
                <c:pt idx="1686">
                  <c:v>29.066666667</c:v>
                </c:pt>
                <c:pt idx="1687">
                  <c:v>29.1</c:v>
                </c:pt>
                <c:pt idx="1688">
                  <c:v>29.1</c:v>
                </c:pt>
                <c:pt idx="1689">
                  <c:v>29.133333332999999</c:v>
                </c:pt>
                <c:pt idx="1690">
                  <c:v>29.133333332999999</c:v>
                </c:pt>
                <c:pt idx="1691">
                  <c:v>29.166666667000001</c:v>
                </c:pt>
                <c:pt idx="1692">
                  <c:v>29.166666667000001</c:v>
                </c:pt>
                <c:pt idx="1693">
                  <c:v>29.2</c:v>
                </c:pt>
                <c:pt idx="1694">
                  <c:v>29.2</c:v>
                </c:pt>
                <c:pt idx="1695">
                  <c:v>29.233333333000001</c:v>
                </c:pt>
                <c:pt idx="1696">
                  <c:v>29.233333333000001</c:v>
                </c:pt>
                <c:pt idx="1697">
                  <c:v>29.266666666999999</c:v>
                </c:pt>
                <c:pt idx="1698">
                  <c:v>29.266666666999999</c:v>
                </c:pt>
                <c:pt idx="1699">
                  <c:v>29.3</c:v>
                </c:pt>
                <c:pt idx="1700">
                  <c:v>29.3</c:v>
                </c:pt>
                <c:pt idx="1701">
                  <c:v>29.333333332999999</c:v>
                </c:pt>
                <c:pt idx="1702">
                  <c:v>29.333333332999999</c:v>
                </c:pt>
                <c:pt idx="1703">
                  <c:v>29.366666667000001</c:v>
                </c:pt>
                <c:pt idx="1704">
                  <c:v>29.366666667000001</c:v>
                </c:pt>
                <c:pt idx="1705">
                  <c:v>29.4</c:v>
                </c:pt>
                <c:pt idx="1706">
                  <c:v>29.4</c:v>
                </c:pt>
                <c:pt idx="1707">
                  <c:v>29.433333333</c:v>
                </c:pt>
                <c:pt idx="1708">
                  <c:v>29.433333333</c:v>
                </c:pt>
                <c:pt idx="1709">
                  <c:v>29.466666666999998</c:v>
                </c:pt>
                <c:pt idx="1710">
                  <c:v>29.466666666999998</c:v>
                </c:pt>
                <c:pt idx="1711">
                  <c:v>29.5</c:v>
                </c:pt>
                <c:pt idx="1712">
                  <c:v>29.5</c:v>
                </c:pt>
                <c:pt idx="1713">
                  <c:v>29.533333333000002</c:v>
                </c:pt>
                <c:pt idx="1714">
                  <c:v>29.533333333000002</c:v>
                </c:pt>
                <c:pt idx="1715">
                  <c:v>29.566666667</c:v>
                </c:pt>
                <c:pt idx="1716">
                  <c:v>29.566666667</c:v>
                </c:pt>
                <c:pt idx="1717">
                  <c:v>29.6</c:v>
                </c:pt>
                <c:pt idx="1718">
                  <c:v>29.6</c:v>
                </c:pt>
                <c:pt idx="1719">
                  <c:v>29.633333332999999</c:v>
                </c:pt>
                <c:pt idx="1720">
                  <c:v>29.633333332999999</c:v>
                </c:pt>
                <c:pt idx="1721">
                  <c:v>29.666666667000001</c:v>
                </c:pt>
                <c:pt idx="1722">
                  <c:v>29.666666667000001</c:v>
                </c:pt>
                <c:pt idx="1723">
                  <c:v>29.7</c:v>
                </c:pt>
                <c:pt idx="1724">
                  <c:v>29.7</c:v>
                </c:pt>
                <c:pt idx="1725">
                  <c:v>29.733333333000001</c:v>
                </c:pt>
                <c:pt idx="1726">
                  <c:v>29.733333333000001</c:v>
                </c:pt>
                <c:pt idx="1727">
                  <c:v>29.766666666999999</c:v>
                </c:pt>
                <c:pt idx="1728">
                  <c:v>29.766666666999999</c:v>
                </c:pt>
                <c:pt idx="1729">
                  <c:v>29.8</c:v>
                </c:pt>
                <c:pt idx="1730">
                  <c:v>29.8</c:v>
                </c:pt>
                <c:pt idx="1731">
                  <c:v>29.833333332999999</c:v>
                </c:pt>
                <c:pt idx="1732">
                  <c:v>29.833333332999999</c:v>
                </c:pt>
                <c:pt idx="1733">
                  <c:v>29.866666667000001</c:v>
                </c:pt>
                <c:pt idx="1734">
                  <c:v>29.866666667000001</c:v>
                </c:pt>
                <c:pt idx="1735">
                  <c:v>29.9</c:v>
                </c:pt>
                <c:pt idx="1736">
                  <c:v>29.9</c:v>
                </c:pt>
                <c:pt idx="1737">
                  <c:v>29.933333333</c:v>
                </c:pt>
                <c:pt idx="1738">
                  <c:v>29.933333333</c:v>
                </c:pt>
                <c:pt idx="1739">
                  <c:v>29.966666666999998</c:v>
                </c:pt>
                <c:pt idx="1740">
                  <c:v>29.966666666999998</c:v>
                </c:pt>
                <c:pt idx="1741">
                  <c:v>30</c:v>
                </c:pt>
                <c:pt idx="1742">
                  <c:v>30</c:v>
                </c:pt>
                <c:pt idx="1743">
                  <c:v>30.033333333000002</c:v>
                </c:pt>
                <c:pt idx="1744">
                  <c:v>30.033333333000002</c:v>
                </c:pt>
                <c:pt idx="1745">
                  <c:v>30.066666667</c:v>
                </c:pt>
                <c:pt idx="1746">
                  <c:v>30.066666667</c:v>
                </c:pt>
                <c:pt idx="1747">
                  <c:v>30.1</c:v>
                </c:pt>
                <c:pt idx="1748">
                  <c:v>30.1</c:v>
                </c:pt>
                <c:pt idx="1749">
                  <c:v>30.133333332999999</c:v>
                </c:pt>
                <c:pt idx="1750">
                  <c:v>30.133333332999999</c:v>
                </c:pt>
                <c:pt idx="1751">
                  <c:v>30.166666667000001</c:v>
                </c:pt>
                <c:pt idx="1752">
                  <c:v>30.166666667000001</c:v>
                </c:pt>
                <c:pt idx="1753">
                  <c:v>30.2</c:v>
                </c:pt>
                <c:pt idx="1754">
                  <c:v>30.2</c:v>
                </c:pt>
                <c:pt idx="1755">
                  <c:v>30.233333333000001</c:v>
                </c:pt>
                <c:pt idx="1756">
                  <c:v>30.233333333000001</c:v>
                </c:pt>
                <c:pt idx="1757">
                  <c:v>30.266666666999999</c:v>
                </c:pt>
                <c:pt idx="1758">
                  <c:v>30.266666666999999</c:v>
                </c:pt>
                <c:pt idx="1759">
                  <c:v>30.3</c:v>
                </c:pt>
                <c:pt idx="1760">
                  <c:v>30.3</c:v>
                </c:pt>
                <c:pt idx="1761">
                  <c:v>30.333333332999999</c:v>
                </c:pt>
                <c:pt idx="1762">
                  <c:v>30.333333332999999</c:v>
                </c:pt>
                <c:pt idx="1763">
                  <c:v>30.366666667000001</c:v>
                </c:pt>
                <c:pt idx="1764">
                  <c:v>30.366666667000001</c:v>
                </c:pt>
                <c:pt idx="1765">
                  <c:v>30.4</c:v>
                </c:pt>
                <c:pt idx="1766">
                  <c:v>30.4</c:v>
                </c:pt>
                <c:pt idx="1767">
                  <c:v>30.433333333</c:v>
                </c:pt>
                <c:pt idx="1768">
                  <c:v>30.433333333</c:v>
                </c:pt>
                <c:pt idx="1769">
                  <c:v>30.466666666999998</c:v>
                </c:pt>
                <c:pt idx="1770">
                  <c:v>30.466666666999998</c:v>
                </c:pt>
                <c:pt idx="1771">
                  <c:v>30.533333333000002</c:v>
                </c:pt>
                <c:pt idx="1772">
                  <c:v>30.533333333000002</c:v>
                </c:pt>
                <c:pt idx="1773">
                  <c:v>30.566666667</c:v>
                </c:pt>
                <c:pt idx="1774">
                  <c:v>30.566666667</c:v>
                </c:pt>
                <c:pt idx="1775">
                  <c:v>30.6</c:v>
                </c:pt>
                <c:pt idx="1776">
                  <c:v>30.6</c:v>
                </c:pt>
                <c:pt idx="1777">
                  <c:v>30.633333332999999</c:v>
                </c:pt>
                <c:pt idx="1778">
                  <c:v>30.633333332999999</c:v>
                </c:pt>
                <c:pt idx="1779">
                  <c:v>30.666666667000001</c:v>
                </c:pt>
                <c:pt idx="1780">
                  <c:v>30.666666667000001</c:v>
                </c:pt>
                <c:pt idx="1781">
                  <c:v>30.7</c:v>
                </c:pt>
                <c:pt idx="1782">
                  <c:v>30.7</c:v>
                </c:pt>
                <c:pt idx="1783">
                  <c:v>30.766666666999999</c:v>
                </c:pt>
                <c:pt idx="1784">
                  <c:v>30.766666666999999</c:v>
                </c:pt>
                <c:pt idx="1785">
                  <c:v>30.8</c:v>
                </c:pt>
                <c:pt idx="1786">
                  <c:v>30.8</c:v>
                </c:pt>
                <c:pt idx="1787">
                  <c:v>30.833333332999999</c:v>
                </c:pt>
                <c:pt idx="1788">
                  <c:v>30.833333332999999</c:v>
                </c:pt>
                <c:pt idx="1789">
                  <c:v>30.866666667000001</c:v>
                </c:pt>
                <c:pt idx="1790">
                  <c:v>30.866666667000001</c:v>
                </c:pt>
                <c:pt idx="1791">
                  <c:v>30.9</c:v>
                </c:pt>
                <c:pt idx="1792">
                  <c:v>30.9</c:v>
                </c:pt>
                <c:pt idx="1793">
                  <c:v>30.933333333</c:v>
                </c:pt>
                <c:pt idx="1794">
                  <c:v>30.933333333</c:v>
                </c:pt>
                <c:pt idx="1795">
                  <c:v>30.966666666999998</c:v>
                </c:pt>
                <c:pt idx="1796">
                  <c:v>30.966666666999998</c:v>
                </c:pt>
                <c:pt idx="1797">
                  <c:v>31</c:v>
                </c:pt>
                <c:pt idx="1798">
                  <c:v>31</c:v>
                </c:pt>
                <c:pt idx="1799">
                  <c:v>31.033333333000002</c:v>
                </c:pt>
                <c:pt idx="1800">
                  <c:v>31.033333333000002</c:v>
                </c:pt>
                <c:pt idx="1801">
                  <c:v>31.066666667</c:v>
                </c:pt>
                <c:pt idx="1802">
                  <c:v>31.066666667</c:v>
                </c:pt>
                <c:pt idx="1803">
                  <c:v>31.1</c:v>
                </c:pt>
                <c:pt idx="1804">
                  <c:v>31.1</c:v>
                </c:pt>
                <c:pt idx="1805">
                  <c:v>31.133333332999999</c:v>
                </c:pt>
                <c:pt idx="1806">
                  <c:v>31.133333332999999</c:v>
                </c:pt>
                <c:pt idx="1807">
                  <c:v>31.166666667000001</c:v>
                </c:pt>
                <c:pt idx="1808">
                  <c:v>31.166666667000001</c:v>
                </c:pt>
                <c:pt idx="1809">
                  <c:v>31.2</c:v>
                </c:pt>
                <c:pt idx="1810">
                  <c:v>31.2</c:v>
                </c:pt>
                <c:pt idx="1811">
                  <c:v>31.266666666999999</c:v>
                </c:pt>
                <c:pt idx="1812">
                  <c:v>31.266666666999999</c:v>
                </c:pt>
                <c:pt idx="1813">
                  <c:v>31.3</c:v>
                </c:pt>
                <c:pt idx="1814">
                  <c:v>31.3</c:v>
                </c:pt>
                <c:pt idx="1815">
                  <c:v>31.333333332999999</c:v>
                </c:pt>
                <c:pt idx="1816">
                  <c:v>31.333333332999999</c:v>
                </c:pt>
                <c:pt idx="1817">
                  <c:v>31.366666667000001</c:v>
                </c:pt>
                <c:pt idx="1818">
                  <c:v>31.366666667000001</c:v>
                </c:pt>
                <c:pt idx="1819">
                  <c:v>31.4</c:v>
                </c:pt>
                <c:pt idx="1820">
                  <c:v>31.4</c:v>
                </c:pt>
                <c:pt idx="1821">
                  <c:v>31.433333333</c:v>
                </c:pt>
                <c:pt idx="1822">
                  <c:v>31.433333333</c:v>
                </c:pt>
                <c:pt idx="1823">
                  <c:v>31.466666666999998</c:v>
                </c:pt>
                <c:pt idx="1824">
                  <c:v>31.466666666999998</c:v>
                </c:pt>
                <c:pt idx="1825">
                  <c:v>31.5</c:v>
                </c:pt>
                <c:pt idx="1826">
                  <c:v>31.5</c:v>
                </c:pt>
                <c:pt idx="1827">
                  <c:v>31.533333333000002</c:v>
                </c:pt>
                <c:pt idx="1828">
                  <c:v>31.533333333000002</c:v>
                </c:pt>
                <c:pt idx="1829">
                  <c:v>31.566666667</c:v>
                </c:pt>
                <c:pt idx="1830">
                  <c:v>31.566666667</c:v>
                </c:pt>
                <c:pt idx="1831">
                  <c:v>31.6</c:v>
                </c:pt>
                <c:pt idx="1832">
                  <c:v>31.6</c:v>
                </c:pt>
                <c:pt idx="1833">
                  <c:v>31.633333332999999</c:v>
                </c:pt>
                <c:pt idx="1834">
                  <c:v>31.633333332999999</c:v>
                </c:pt>
                <c:pt idx="1835">
                  <c:v>31.666666667000001</c:v>
                </c:pt>
                <c:pt idx="1836">
                  <c:v>31.666666667000001</c:v>
                </c:pt>
                <c:pt idx="1837">
                  <c:v>31.733333333000001</c:v>
                </c:pt>
                <c:pt idx="1838">
                  <c:v>31.733333333000001</c:v>
                </c:pt>
                <c:pt idx="1839">
                  <c:v>31.766666666999999</c:v>
                </c:pt>
                <c:pt idx="1840">
                  <c:v>31.766666666999999</c:v>
                </c:pt>
                <c:pt idx="1841">
                  <c:v>31.8</c:v>
                </c:pt>
                <c:pt idx="1842">
                  <c:v>31.8</c:v>
                </c:pt>
                <c:pt idx="1843">
                  <c:v>31.833333332999999</c:v>
                </c:pt>
                <c:pt idx="1844">
                  <c:v>31.833333332999999</c:v>
                </c:pt>
                <c:pt idx="1845">
                  <c:v>31.866666667000001</c:v>
                </c:pt>
                <c:pt idx="1846">
                  <c:v>31.866666667000001</c:v>
                </c:pt>
                <c:pt idx="1847">
                  <c:v>31.9</c:v>
                </c:pt>
                <c:pt idx="1848">
                  <c:v>31.9</c:v>
                </c:pt>
                <c:pt idx="1849">
                  <c:v>31.966666666999998</c:v>
                </c:pt>
                <c:pt idx="1850">
                  <c:v>31.966666666999998</c:v>
                </c:pt>
                <c:pt idx="1851">
                  <c:v>32</c:v>
                </c:pt>
                <c:pt idx="1852">
                  <c:v>32</c:v>
                </c:pt>
                <c:pt idx="1853">
                  <c:v>32.033333333000002</c:v>
                </c:pt>
                <c:pt idx="1854">
                  <c:v>32.033333333000002</c:v>
                </c:pt>
                <c:pt idx="1855">
                  <c:v>32.066666667</c:v>
                </c:pt>
                <c:pt idx="1856">
                  <c:v>32.066666667</c:v>
                </c:pt>
                <c:pt idx="1857">
                  <c:v>32.1</c:v>
                </c:pt>
                <c:pt idx="1858">
                  <c:v>32.1</c:v>
                </c:pt>
                <c:pt idx="1859">
                  <c:v>32.133333333000003</c:v>
                </c:pt>
                <c:pt idx="1860">
                  <c:v>32.133333333000003</c:v>
                </c:pt>
                <c:pt idx="1861">
                  <c:v>32.166666667000001</c:v>
                </c:pt>
                <c:pt idx="1862">
                  <c:v>32.166666667000001</c:v>
                </c:pt>
                <c:pt idx="1863">
                  <c:v>32.200000000000003</c:v>
                </c:pt>
                <c:pt idx="1864">
                  <c:v>32.200000000000003</c:v>
                </c:pt>
                <c:pt idx="1865">
                  <c:v>32.233333332999997</c:v>
                </c:pt>
                <c:pt idx="1866">
                  <c:v>32.233333332999997</c:v>
                </c:pt>
                <c:pt idx="1867">
                  <c:v>32.266666667000003</c:v>
                </c:pt>
                <c:pt idx="1868">
                  <c:v>32.266666667000003</c:v>
                </c:pt>
                <c:pt idx="1869">
                  <c:v>32.299999999999997</c:v>
                </c:pt>
                <c:pt idx="1870">
                  <c:v>32.299999999999997</c:v>
                </c:pt>
                <c:pt idx="1871">
                  <c:v>32.333333332999999</c:v>
                </c:pt>
                <c:pt idx="1872">
                  <c:v>32.333333332999999</c:v>
                </c:pt>
                <c:pt idx="1873">
                  <c:v>32.366666666999997</c:v>
                </c:pt>
                <c:pt idx="1874">
                  <c:v>32.366666666999997</c:v>
                </c:pt>
                <c:pt idx="1875">
                  <c:v>32.4</c:v>
                </c:pt>
                <c:pt idx="1876">
                  <c:v>32.4</c:v>
                </c:pt>
                <c:pt idx="1877">
                  <c:v>32.433333333</c:v>
                </c:pt>
                <c:pt idx="1878">
                  <c:v>32.433333333</c:v>
                </c:pt>
                <c:pt idx="1879">
                  <c:v>32.466666666999998</c:v>
                </c:pt>
                <c:pt idx="1880">
                  <c:v>32.466666666999998</c:v>
                </c:pt>
                <c:pt idx="1881">
                  <c:v>32.5</c:v>
                </c:pt>
                <c:pt idx="1882">
                  <c:v>32.5</c:v>
                </c:pt>
                <c:pt idx="1883">
                  <c:v>32.533333333000002</c:v>
                </c:pt>
                <c:pt idx="1884">
                  <c:v>32.533333333000002</c:v>
                </c:pt>
                <c:pt idx="1885">
                  <c:v>32.566666667</c:v>
                </c:pt>
                <c:pt idx="1886">
                  <c:v>32.566666667</c:v>
                </c:pt>
                <c:pt idx="1887">
                  <c:v>32.6</c:v>
                </c:pt>
                <c:pt idx="1888">
                  <c:v>32.6</c:v>
                </c:pt>
                <c:pt idx="1889">
                  <c:v>32.666666667000001</c:v>
                </c:pt>
                <c:pt idx="1890">
                  <c:v>32.666666667000001</c:v>
                </c:pt>
                <c:pt idx="1891">
                  <c:v>32.700000000000003</c:v>
                </c:pt>
                <c:pt idx="1892">
                  <c:v>32.700000000000003</c:v>
                </c:pt>
                <c:pt idx="1893">
                  <c:v>32.733333332999997</c:v>
                </c:pt>
                <c:pt idx="1894">
                  <c:v>32.733333332999997</c:v>
                </c:pt>
                <c:pt idx="1895">
                  <c:v>32.766666667000003</c:v>
                </c:pt>
                <c:pt idx="1896">
                  <c:v>32.766666667000003</c:v>
                </c:pt>
                <c:pt idx="1897">
                  <c:v>32.799999999999997</c:v>
                </c:pt>
                <c:pt idx="1898">
                  <c:v>32.799999999999997</c:v>
                </c:pt>
                <c:pt idx="1899">
                  <c:v>32.833333332999999</c:v>
                </c:pt>
                <c:pt idx="1900">
                  <c:v>32.833333332999999</c:v>
                </c:pt>
                <c:pt idx="1901">
                  <c:v>32.866666666999997</c:v>
                </c:pt>
                <c:pt idx="1902">
                  <c:v>32.866666666999997</c:v>
                </c:pt>
                <c:pt idx="1903">
                  <c:v>32.9</c:v>
                </c:pt>
                <c:pt idx="1904">
                  <c:v>32.9</c:v>
                </c:pt>
                <c:pt idx="1905">
                  <c:v>32.933333333</c:v>
                </c:pt>
                <c:pt idx="1906">
                  <c:v>32.933333333</c:v>
                </c:pt>
                <c:pt idx="1907">
                  <c:v>32.966666666999998</c:v>
                </c:pt>
                <c:pt idx="1908">
                  <c:v>32.966666666999998</c:v>
                </c:pt>
                <c:pt idx="1909">
                  <c:v>33</c:v>
                </c:pt>
                <c:pt idx="1910">
                  <c:v>33</c:v>
                </c:pt>
                <c:pt idx="1911">
                  <c:v>33.033333333000002</c:v>
                </c:pt>
                <c:pt idx="1912">
                  <c:v>33.033333333000002</c:v>
                </c:pt>
                <c:pt idx="1913">
                  <c:v>33.1</c:v>
                </c:pt>
                <c:pt idx="1914">
                  <c:v>33.1</c:v>
                </c:pt>
                <c:pt idx="1915">
                  <c:v>33.133333333000003</c:v>
                </c:pt>
                <c:pt idx="1916">
                  <c:v>33.133333333000003</c:v>
                </c:pt>
                <c:pt idx="1917">
                  <c:v>33.166666667000001</c:v>
                </c:pt>
                <c:pt idx="1918">
                  <c:v>33.166666667000001</c:v>
                </c:pt>
                <c:pt idx="1919">
                  <c:v>33.200000000000003</c:v>
                </c:pt>
                <c:pt idx="1920">
                  <c:v>33.200000000000003</c:v>
                </c:pt>
                <c:pt idx="1921">
                  <c:v>33.233333332999997</c:v>
                </c:pt>
                <c:pt idx="1922">
                  <c:v>33.233333332999997</c:v>
                </c:pt>
                <c:pt idx="1923">
                  <c:v>33.266666667000003</c:v>
                </c:pt>
                <c:pt idx="1924">
                  <c:v>33.266666667000003</c:v>
                </c:pt>
                <c:pt idx="1925">
                  <c:v>33.299999999999997</c:v>
                </c:pt>
                <c:pt idx="1926">
                  <c:v>33.299999999999997</c:v>
                </c:pt>
                <c:pt idx="1927">
                  <c:v>33.366666666999997</c:v>
                </c:pt>
                <c:pt idx="1928">
                  <c:v>33.366666666999997</c:v>
                </c:pt>
                <c:pt idx="1929">
                  <c:v>33.4</c:v>
                </c:pt>
                <c:pt idx="1930">
                  <c:v>33.4</c:v>
                </c:pt>
                <c:pt idx="1931">
                  <c:v>33.433333333</c:v>
                </c:pt>
                <c:pt idx="1932">
                  <c:v>33.433333333</c:v>
                </c:pt>
                <c:pt idx="1933">
                  <c:v>33.466666666999998</c:v>
                </c:pt>
                <c:pt idx="1934">
                  <c:v>33.466666666999998</c:v>
                </c:pt>
                <c:pt idx="1935">
                  <c:v>33.5</c:v>
                </c:pt>
                <c:pt idx="1936">
                  <c:v>33.5</c:v>
                </c:pt>
                <c:pt idx="1937">
                  <c:v>33.533333333000002</c:v>
                </c:pt>
                <c:pt idx="1938">
                  <c:v>33.533333333000002</c:v>
                </c:pt>
                <c:pt idx="1939">
                  <c:v>33.566666667</c:v>
                </c:pt>
                <c:pt idx="1940">
                  <c:v>33.566666667</c:v>
                </c:pt>
                <c:pt idx="1941">
                  <c:v>33.6</c:v>
                </c:pt>
                <c:pt idx="1942">
                  <c:v>33.6</c:v>
                </c:pt>
                <c:pt idx="1943">
                  <c:v>33.633333333000003</c:v>
                </c:pt>
                <c:pt idx="1944">
                  <c:v>33.633333333000003</c:v>
                </c:pt>
                <c:pt idx="1945">
                  <c:v>33.666666667000001</c:v>
                </c:pt>
                <c:pt idx="1946">
                  <c:v>33.666666667000001</c:v>
                </c:pt>
                <c:pt idx="1947">
                  <c:v>33.700000000000003</c:v>
                </c:pt>
                <c:pt idx="1948">
                  <c:v>33.700000000000003</c:v>
                </c:pt>
                <c:pt idx="1949">
                  <c:v>33.733333332999997</c:v>
                </c:pt>
                <c:pt idx="1950">
                  <c:v>33.733333332999997</c:v>
                </c:pt>
                <c:pt idx="1951">
                  <c:v>33.766666667000003</c:v>
                </c:pt>
                <c:pt idx="1952">
                  <c:v>33.766666667000003</c:v>
                </c:pt>
                <c:pt idx="1953">
                  <c:v>33.799999999999997</c:v>
                </c:pt>
                <c:pt idx="1954">
                  <c:v>33.799999999999997</c:v>
                </c:pt>
                <c:pt idx="1955">
                  <c:v>33.833333332999999</c:v>
                </c:pt>
                <c:pt idx="1956">
                  <c:v>33.833333332999999</c:v>
                </c:pt>
                <c:pt idx="1957">
                  <c:v>33.866666666999997</c:v>
                </c:pt>
                <c:pt idx="1958">
                  <c:v>33.866666666999997</c:v>
                </c:pt>
                <c:pt idx="1959">
                  <c:v>33.9</c:v>
                </c:pt>
                <c:pt idx="1960">
                  <c:v>33.9</c:v>
                </c:pt>
                <c:pt idx="1961">
                  <c:v>33.933333333</c:v>
                </c:pt>
                <c:pt idx="1962">
                  <c:v>33.933333333</c:v>
                </c:pt>
                <c:pt idx="1963">
                  <c:v>33.966666666999998</c:v>
                </c:pt>
                <c:pt idx="1964">
                  <c:v>33.966666666999998</c:v>
                </c:pt>
                <c:pt idx="1965">
                  <c:v>34</c:v>
                </c:pt>
                <c:pt idx="1966">
                  <c:v>34</c:v>
                </c:pt>
                <c:pt idx="1967">
                  <c:v>34.033333333000002</c:v>
                </c:pt>
                <c:pt idx="1968">
                  <c:v>34.033333333000002</c:v>
                </c:pt>
                <c:pt idx="1969">
                  <c:v>34.066666667</c:v>
                </c:pt>
                <c:pt idx="1970">
                  <c:v>34.066666667</c:v>
                </c:pt>
                <c:pt idx="1971">
                  <c:v>34.1</c:v>
                </c:pt>
                <c:pt idx="1972">
                  <c:v>34.1</c:v>
                </c:pt>
                <c:pt idx="1973">
                  <c:v>34.133333333000003</c:v>
                </c:pt>
                <c:pt idx="1974">
                  <c:v>34.133333333000003</c:v>
                </c:pt>
                <c:pt idx="1975">
                  <c:v>34.166666667000001</c:v>
                </c:pt>
                <c:pt idx="1976">
                  <c:v>34.166666667000001</c:v>
                </c:pt>
                <c:pt idx="1977">
                  <c:v>34.200000000000003</c:v>
                </c:pt>
                <c:pt idx="1978">
                  <c:v>34.200000000000003</c:v>
                </c:pt>
                <c:pt idx="1979">
                  <c:v>34.233333332999997</c:v>
                </c:pt>
                <c:pt idx="1980">
                  <c:v>34.233333332999997</c:v>
                </c:pt>
                <c:pt idx="1981">
                  <c:v>34.266666667000003</c:v>
                </c:pt>
                <c:pt idx="1982">
                  <c:v>34.266666667000003</c:v>
                </c:pt>
                <c:pt idx="1983">
                  <c:v>34.299999999999997</c:v>
                </c:pt>
                <c:pt idx="1984">
                  <c:v>34.299999999999997</c:v>
                </c:pt>
                <c:pt idx="1985">
                  <c:v>34.333333332999999</c:v>
                </c:pt>
                <c:pt idx="1986">
                  <c:v>34.333333332999999</c:v>
                </c:pt>
                <c:pt idx="1987">
                  <c:v>34.366666666999997</c:v>
                </c:pt>
                <c:pt idx="1988">
                  <c:v>34.366666666999997</c:v>
                </c:pt>
                <c:pt idx="1989">
                  <c:v>34.4</c:v>
                </c:pt>
                <c:pt idx="1990">
                  <c:v>34.4</c:v>
                </c:pt>
                <c:pt idx="1991">
                  <c:v>34.433333333</c:v>
                </c:pt>
                <c:pt idx="1992">
                  <c:v>34.433333333</c:v>
                </c:pt>
                <c:pt idx="1993">
                  <c:v>34.466666666999998</c:v>
                </c:pt>
                <c:pt idx="1994">
                  <c:v>34.466666666999998</c:v>
                </c:pt>
                <c:pt idx="1995">
                  <c:v>34.5</c:v>
                </c:pt>
                <c:pt idx="1996">
                  <c:v>34.5</c:v>
                </c:pt>
                <c:pt idx="1997">
                  <c:v>34.533333333000002</c:v>
                </c:pt>
                <c:pt idx="1998">
                  <c:v>34.533333333000002</c:v>
                </c:pt>
                <c:pt idx="1999">
                  <c:v>34.566666667</c:v>
                </c:pt>
                <c:pt idx="2000">
                  <c:v>34.566666667</c:v>
                </c:pt>
                <c:pt idx="2001">
                  <c:v>34.6</c:v>
                </c:pt>
                <c:pt idx="2002">
                  <c:v>34.6</c:v>
                </c:pt>
                <c:pt idx="2003">
                  <c:v>34.633333333000003</c:v>
                </c:pt>
                <c:pt idx="2004">
                  <c:v>34.633333333000003</c:v>
                </c:pt>
                <c:pt idx="2005">
                  <c:v>34.666666667000001</c:v>
                </c:pt>
                <c:pt idx="2006">
                  <c:v>34.666666667000001</c:v>
                </c:pt>
                <c:pt idx="2007">
                  <c:v>34.700000000000003</c:v>
                </c:pt>
                <c:pt idx="2008">
                  <c:v>34.700000000000003</c:v>
                </c:pt>
                <c:pt idx="2009">
                  <c:v>34.733333332999997</c:v>
                </c:pt>
                <c:pt idx="2010">
                  <c:v>34.733333332999997</c:v>
                </c:pt>
                <c:pt idx="2011">
                  <c:v>34.766666667000003</c:v>
                </c:pt>
                <c:pt idx="2012">
                  <c:v>34.766666667000003</c:v>
                </c:pt>
                <c:pt idx="2013">
                  <c:v>34.799999999999997</c:v>
                </c:pt>
                <c:pt idx="2014">
                  <c:v>34.799999999999997</c:v>
                </c:pt>
                <c:pt idx="2015">
                  <c:v>34.833333332999999</c:v>
                </c:pt>
                <c:pt idx="2016">
                  <c:v>34.833333332999999</c:v>
                </c:pt>
                <c:pt idx="2017">
                  <c:v>34.866666666999997</c:v>
                </c:pt>
                <c:pt idx="2018">
                  <c:v>34.866666666999997</c:v>
                </c:pt>
                <c:pt idx="2019">
                  <c:v>34.9</c:v>
                </c:pt>
                <c:pt idx="2020">
                  <c:v>34.9</c:v>
                </c:pt>
                <c:pt idx="2021">
                  <c:v>34.933333333</c:v>
                </c:pt>
                <c:pt idx="2022">
                  <c:v>34.933333333</c:v>
                </c:pt>
                <c:pt idx="2023">
                  <c:v>34.966666666999998</c:v>
                </c:pt>
                <c:pt idx="2024">
                  <c:v>34.966666666999998</c:v>
                </c:pt>
                <c:pt idx="2025">
                  <c:v>35</c:v>
                </c:pt>
                <c:pt idx="2026">
                  <c:v>35</c:v>
                </c:pt>
                <c:pt idx="2027">
                  <c:v>35.033333333000002</c:v>
                </c:pt>
                <c:pt idx="2028">
                  <c:v>35.033333333000002</c:v>
                </c:pt>
                <c:pt idx="2029">
                  <c:v>35.066666667</c:v>
                </c:pt>
                <c:pt idx="2030">
                  <c:v>35.066666667</c:v>
                </c:pt>
                <c:pt idx="2031">
                  <c:v>35.1</c:v>
                </c:pt>
                <c:pt idx="2032">
                  <c:v>35.1</c:v>
                </c:pt>
                <c:pt idx="2033">
                  <c:v>35.133333333000003</c:v>
                </c:pt>
                <c:pt idx="2034">
                  <c:v>35.133333333000003</c:v>
                </c:pt>
                <c:pt idx="2035">
                  <c:v>35.166666667000001</c:v>
                </c:pt>
                <c:pt idx="2036">
                  <c:v>35.166666667000001</c:v>
                </c:pt>
                <c:pt idx="2037">
                  <c:v>35.200000000000003</c:v>
                </c:pt>
                <c:pt idx="2038">
                  <c:v>35.200000000000003</c:v>
                </c:pt>
                <c:pt idx="2039">
                  <c:v>35.233333332999997</c:v>
                </c:pt>
                <c:pt idx="2040">
                  <c:v>35.233333332999997</c:v>
                </c:pt>
                <c:pt idx="2041">
                  <c:v>35.266666667000003</c:v>
                </c:pt>
                <c:pt idx="2042">
                  <c:v>35.266666667000003</c:v>
                </c:pt>
                <c:pt idx="2043">
                  <c:v>35.299999999999997</c:v>
                </c:pt>
                <c:pt idx="2044">
                  <c:v>35.299999999999997</c:v>
                </c:pt>
                <c:pt idx="2045">
                  <c:v>35.333333332999999</c:v>
                </c:pt>
                <c:pt idx="2046">
                  <c:v>35.333333332999999</c:v>
                </c:pt>
                <c:pt idx="2047">
                  <c:v>35.366666666999997</c:v>
                </c:pt>
                <c:pt idx="2048">
                  <c:v>35.366666666999997</c:v>
                </c:pt>
                <c:pt idx="2049">
                  <c:v>35.4</c:v>
                </c:pt>
                <c:pt idx="2050">
                  <c:v>35.4</c:v>
                </c:pt>
                <c:pt idx="2051">
                  <c:v>35.433333333</c:v>
                </c:pt>
                <c:pt idx="2052">
                  <c:v>35.433333333</c:v>
                </c:pt>
                <c:pt idx="2053">
                  <c:v>35.466666666999998</c:v>
                </c:pt>
                <c:pt idx="2054">
                  <c:v>35.466666666999998</c:v>
                </c:pt>
                <c:pt idx="2055">
                  <c:v>35.5</c:v>
                </c:pt>
                <c:pt idx="2056">
                  <c:v>35.5</c:v>
                </c:pt>
                <c:pt idx="2057">
                  <c:v>35.533333333000002</c:v>
                </c:pt>
                <c:pt idx="2058">
                  <c:v>35.533333333000002</c:v>
                </c:pt>
                <c:pt idx="2059">
                  <c:v>35.566666667</c:v>
                </c:pt>
                <c:pt idx="2060">
                  <c:v>35.566666667</c:v>
                </c:pt>
                <c:pt idx="2061">
                  <c:v>35.6</c:v>
                </c:pt>
                <c:pt idx="2062">
                  <c:v>35.6</c:v>
                </c:pt>
                <c:pt idx="2063">
                  <c:v>35.666666667000001</c:v>
                </c:pt>
                <c:pt idx="2064">
                  <c:v>35.666666667000001</c:v>
                </c:pt>
                <c:pt idx="2065">
                  <c:v>35.700000000000003</c:v>
                </c:pt>
                <c:pt idx="2066">
                  <c:v>35.700000000000003</c:v>
                </c:pt>
                <c:pt idx="2067">
                  <c:v>35.733333332999997</c:v>
                </c:pt>
                <c:pt idx="2068">
                  <c:v>35.733333332999997</c:v>
                </c:pt>
                <c:pt idx="2069">
                  <c:v>35.766666667000003</c:v>
                </c:pt>
                <c:pt idx="2070">
                  <c:v>35.766666667000003</c:v>
                </c:pt>
                <c:pt idx="2071">
                  <c:v>35.799999999999997</c:v>
                </c:pt>
                <c:pt idx="2072">
                  <c:v>35.799999999999997</c:v>
                </c:pt>
                <c:pt idx="2073">
                  <c:v>35.833333332999999</c:v>
                </c:pt>
                <c:pt idx="2074">
                  <c:v>35.833333332999999</c:v>
                </c:pt>
                <c:pt idx="2075">
                  <c:v>35.866666666999997</c:v>
                </c:pt>
                <c:pt idx="2076">
                  <c:v>35.866666666999997</c:v>
                </c:pt>
                <c:pt idx="2077">
                  <c:v>35.9</c:v>
                </c:pt>
                <c:pt idx="2078">
                  <c:v>35.9</c:v>
                </c:pt>
                <c:pt idx="2079">
                  <c:v>35.933333333</c:v>
                </c:pt>
                <c:pt idx="2080">
                  <c:v>35.933333333</c:v>
                </c:pt>
                <c:pt idx="2081">
                  <c:v>35.966666666999998</c:v>
                </c:pt>
                <c:pt idx="2082">
                  <c:v>35.966666666999998</c:v>
                </c:pt>
                <c:pt idx="2083">
                  <c:v>36</c:v>
                </c:pt>
                <c:pt idx="2084">
                  <c:v>36</c:v>
                </c:pt>
                <c:pt idx="2085">
                  <c:v>36.033333333000002</c:v>
                </c:pt>
                <c:pt idx="2086">
                  <c:v>36.033333333000002</c:v>
                </c:pt>
                <c:pt idx="2087">
                  <c:v>36.066666667</c:v>
                </c:pt>
                <c:pt idx="2088">
                  <c:v>36.066666667</c:v>
                </c:pt>
                <c:pt idx="2089">
                  <c:v>36.1</c:v>
                </c:pt>
                <c:pt idx="2090">
                  <c:v>36.1</c:v>
                </c:pt>
                <c:pt idx="2091">
                  <c:v>36.133333333000003</c:v>
                </c:pt>
                <c:pt idx="2092">
                  <c:v>36.133333333000003</c:v>
                </c:pt>
                <c:pt idx="2093">
                  <c:v>36.166666667000001</c:v>
                </c:pt>
                <c:pt idx="2094">
                  <c:v>36.166666667000001</c:v>
                </c:pt>
                <c:pt idx="2095">
                  <c:v>36.200000000000003</c:v>
                </c:pt>
                <c:pt idx="2096">
                  <c:v>36.200000000000003</c:v>
                </c:pt>
                <c:pt idx="2097">
                  <c:v>36.233333332999997</c:v>
                </c:pt>
                <c:pt idx="2098">
                  <c:v>36.233333332999997</c:v>
                </c:pt>
                <c:pt idx="2099">
                  <c:v>36.266666667000003</c:v>
                </c:pt>
                <c:pt idx="2100">
                  <c:v>36.266666667000003</c:v>
                </c:pt>
                <c:pt idx="2101">
                  <c:v>36.299999999999997</c:v>
                </c:pt>
                <c:pt idx="2102">
                  <c:v>36.299999999999997</c:v>
                </c:pt>
                <c:pt idx="2103">
                  <c:v>36.333333332999999</c:v>
                </c:pt>
                <c:pt idx="2104">
                  <c:v>36.333333332999999</c:v>
                </c:pt>
                <c:pt idx="2105">
                  <c:v>36.366666666999997</c:v>
                </c:pt>
                <c:pt idx="2106">
                  <c:v>36.366666666999997</c:v>
                </c:pt>
                <c:pt idx="2107">
                  <c:v>36.4</c:v>
                </c:pt>
                <c:pt idx="2108">
                  <c:v>36.4</c:v>
                </c:pt>
                <c:pt idx="2109">
                  <c:v>36.433333333</c:v>
                </c:pt>
                <c:pt idx="2110">
                  <c:v>36.433333333</c:v>
                </c:pt>
                <c:pt idx="2111">
                  <c:v>36.466666666999998</c:v>
                </c:pt>
                <c:pt idx="2112">
                  <c:v>36.466666666999998</c:v>
                </c:pt>
                <c:pt idx="2113">
                  <c:v>36.5</c:v>
                </c:pt>
                <c:pt idx="2114">
                  <c:v>36.5</c:v>
                </c:pt>
                <c:pt idx="2115">
                  <c:v>36.533333333000002</c:v>
                </c:pt>
                <c:pt idx="2116">
                  <c:v>36.533333333000002</c:v>
                </c:pt>
                <c:pt idx="2117">
                  <c:v>36.566666667</c:v>
                </c:pt>
                <c:pt idx="2118">
                  <c:v>36.566666667</c:v>
                </c:pt>
                <c:pt idx="2119">
                  <c:v>36.633333333000003</c:v>
                </c:pt>
                <c:pt idx="2120">
                  <c:v>36.633333333000003</c:v>
                </c:pt>
                <c:pt idx="2121">
                  <c:v>36.666666667000001</c:v>
                </c:pt>
                <c:pt idx="2122">
                  <c:v>36.666666667000001</c:v>
                </c:pt>
                <c:pt idx="2123">
                  <c:v>36.700000000000003</c:v>
                </c:pt>
                <c:pt idx="2124">
                  <c:v>36.700000000000003</c:v>
                </c:pt>
                <c:pt idx="2125">
                  <c:v>36.733333332999997</c:v>
                </c:pt>
                <c:pt idx="2126">
                  <c:v>36.733333332999997</c:v>
                </c:pt>
                <c:pt idx="2127">
                  <c:v>36.766666667000003</c:v>
                </c:pt>
                <c:pt idx="2128">
                  <c:v>36.766666667000003</c:v>
                </c:pt>
                <c:pt idx="2129">
                  <c:v>36.799999999999997</c:v>
                </c:pt>
                <c:pt idx="2130">
                  <c:v>36.799999999999997</c:v>
                </c:pt>
                <c:pt idx="2131">
                  <c:v>36.833333332999999</c:v>
                </c:pt>
                <c:pt idx="2132">
                  <c:v>36.833333332999999</c:v>
                </c:pt>
                <c:pt idx="2133">
                  <c:v>36.866666666999997</c:v>
                </c:pt>
                <c:pt idx="2134">
                  <c:v>36.866666666999997</c:v>
                </c:pt>
                <c:pt idx="2135">
                  <c:v>36.9</c:v>
                </c:pt>
                <c:pt idx="2136">
                  <c:v>36.9</c:v>
                </c:pt>
                <c:pt idx="2137">
                  <c:v>36.933333333</c:v>
                </c:pt>
                <c:pt idx="2138">
                  <c:v>36.933333333</c:v>
                </c:pt>
                <c:pt idx="2139">
                  <c:v>36.966666666999998</c:v>
                </c:pt>
                <c:pt idx="2140">
                  <c:v>36.966666666999998</c:v>
                </c:pt>
                <c:pt idx="2141">
                  <c:v>37</c:v>
                </c:pt>
                <c:pt idx="2142">
                  <c:v>37</c:v>
                </c:pt>
                <c:pt idx="2143">
                  <c:v>37.066666667</c:v>
                </c:pt>
                <c:pt idx="2144">
                  <c:v>37.066666667</c:v>
                </c:pt>
                <c:pt idx="2145">
                  <c:v>37.1</c:v>
                </c:pt>
                <c:pt idx="2146">
                  <c:v>37.1</c:v>
                </c:pt>
                <c:pt idx="2147">
                  <c:v>37.133333333000003</c:v>
                </c:pt>
                <c:pt idx="2148">
                  <c:v>37.133333333000003</c:v>
                </c:pt>
                <c:pt idx="2149">
                  <c:v>37.166666667000001</c:v>
                </c:pt>
                <c:pt idx="2150">
                  <c:v>37.166666667000001</c:v>
                </c:pt>
                <c:pt idx="2151">
                  <c:v>37.200000000000003</c:v>
                </c:pt>
                <c:pt idx="2152">
                  <c:v>37.200000000000003</c:v>
                </c:pt>
                <c:pt idx="2153">
                  <c:v>37.233333332999997</c:v>
                </c:pt>
                <c:pt idx="2154">
                  <c:v>37.233333332999997</c:v>
                </c:pt>
                <c:pt idx="2155">
                  <c:v>37.266666667000003</c:v>
                </c:pt>
                <c:pt idx="2156">
                  <c:v>37.266666667000003</c:v>
                </c:pt>
                <c:pt idx="2157">
                  <c:v>37.299999999999997</c:v>
                </c:pt>
                <c:pt idx="2158">
                  <c:v>37.299999999999997</c:v>
                </c:pt>
                <c:pt idx="2159">
                  <c:v>37.333333332999999</c:v>
                </c:pt>
                <c:pt idx="2160">
                  <c:v>37.333333332999999</c:v>
                </c:pt>
                <c:pt idx="2161">
                  <c:v>37.366666666999997</c:v>
                </c:pt>
                <c:pt idx="2162">
                  <c:v>37.366666666999997</c:v>
                </c:pt>
                <c:pt idx="2163">
                  <c:v>37.4</c:v>
                </c:pt>
                <c:pt idx="2164">
                  <c:v>37.4</c:v>
                </c:pt>
                <c:pt idx="2165">
                  <c:v>37.433333333</c:v>
                </c:pt>
                <c:pt idx="2166">
                  <c:v>37.433333333</c:v>
                </c:pt>
                <c:pt idx="2167">
                  <c:v>37.466666666999998</c:v>
                </c:pt>
                <c:pt idx="2168">
                  <c:v>37.466666666999998</c:v>
                </c:pt>
                <c:pt idx="2169">
                  <c:v>37.5</c:v>
                </c:pt>
                <c:pt idx="2170">
                  <c:v>37.5</c:v>
                </c:pt>
                <c:pt idx="2171">
                  <c:v>37.533333333000002</c:v>
                </c:pt>
                <c:pt idx="2172">
                  <c:v>37.533333333000002</c:v>
                </c:pt>
                <c:pt idx="2173">
                  <c:v>37.566666667</c:v>
                </c:pt>
                <c:pt idx="2174">
                  <c:v>37.566666667</c:v>
                </c:pt>
                <c:pt idx="2175">
                  <c:v>37.6</c:v>
                </c:pt>
                <c:pt idx="2176">
                  <c:v>37.6</c:v>
                </c:pt>
                <c:pt idx="2177">
                  <c:v>37.633333333000003</c:v>
                </c:pt>
                <c:pt idx="2178">
                  <c:v>37.633333333000003</c:v>
                </c:pt>
                <c:pt idx="2179">
                  <c:v>37.666666667000001</c:v>
                </c:pt>
                <c:pt idx="2180">
                  <c:v>37.666666667000001</c:v>
                </c:pt>
                <c:pt idx="2181">
                  <c:v>37.700000000000003</c:v>
                </c:pt>
                <c:pt idx="2182">
                  <c:v>37.700000000000003</c:v>
                </c:pt>
                <c:pt idx="2183">
                  <c:v>37.733333332999997</c:v>
                </c:pt>
                <c:pt idx="2184">
                  <c:v>37.733333332999997</c:v>
                </c:pt>
                <c:pt idx="2185">
                  <c:v>37.799999999999997</c:v>
                </c:pt>
                <c:pt idx="2186">
                  <c:v>37.799999999999997</c:v>
                </c:pt>
                <c:pt idx="2187">
                  <c:v>37.833333332999999</c:v>
                </c:pt>
                <c:pt idx="2188">
                  <c:v>37.833333332999999</c:v>
                </c:pt>
                <c:pt idx="2189">
                  <c:v>37.866666666999997</c:v>
                </c:pt>
                <c:pt idx="2190">
                  <c:v>37.866666666999997</c:v>
                </c:pt>
                <c:pt idx="2191">
                  <c:v>37.9</c:v>
                </c:pt>
                <c:pt idx="2192">
                  <c:v>37.9</c:v>
                </c:pt>
                <c:pt idx="2193">
                  <c:v>37.933333333</c:v>
                </c:pt>
                <c:pt idx="2194">
                  <c:v>37.933333333</c:v>
                </c:pt>
                <c:pt idx="2195">
                  <c:v>38.033333333000002</c:v>
                </c:pt>
                <c:pt idx="2196">
                  <c:v>38.033333333000002</c:v>
                </c:pt>
                <c:pt idx="2197">
                  <c:v>38.066666667</c:v>
                </c:pt>
                <c:pt idx="2198">
                  <c:v>38.066666667</c:v>
                </c:pt>
                <c:pt idx="2199">
                  <c:v>38.1</c:v>
                </c:pt>
                <c:pt idx="2200">
                  <c:v>38.1</c:v>
                </c:pt>
                <c:pt idx="2201">
                  <c:v>38.133333333000003</c:v>
                </c:pt>
                <c:pt idx="2202">
                  <c:v>38.133333333000003</c:v>
                </c:pt>
                <c:pt idx="2203">
                  <c:v>38.166666667000001</c:v>
                </c:pt>
                <c:pt idx="2204">
                  <c:v>38.166666667000001</c:v>
                </c:pt>
                <c:pt idx="2205">
                  <c:v>38.200000000000003</c:v>
                </c:pt>
                <c:pt idx="2206">
                  <c:v>38.200000000000003</c:v>
                </c:pt>
                <c:pt idx="2207">
                  <c:v>38.233333332999997</c:v>
                </c:pt>
                <c:pt idx="2208">
                  <c:v>38.233333332999997</c:v>
                </c:pt>
                <c:pt idx="2209">
                  <c:v>38.266666667000003</c:v>
                </c:pt>
                <c:pt idx="2210">
                  <c:v>38.266666667000003</c:v>
                </c:pt>
                <c:pt idx="2211">
                  <c:v>38.299999999999997</c:v>
                </c:pt>
                <c:pt idx="2212">
                  <c:v>38.299999999999997</c:v>
                </c:pt>
                <c:pt idx="2213">
                  <c:v>38.333333332999999</c:v>
                </c:pt>
                <c:pt idx="2214">
                  <c:v>38.333333332999999</c:v>
                </c:pt>
                <c:pt idx="2215">
                  <c:v>38.366666666999997</c:v>
                </c:pt>
                <c:pt idx="2216">
                  <c:v>38.366666666999997</c:v>
                </c:pt>
                <c:pt idx="2217">
                  <c:v>38.4</c:v>
                </c:pt>
                <c:pt idx="2218">
                  <c:v>38.4</c:v>
                </c:pt>
                <c:pt idx="2219">
                  <c:v>38.433333333</c:v>
                </c:pt>
                <c:pt idx="2220">
                  <c:v>38.433333333</c:v>
                </c:pt>
                <c:pt idx="2221">
                  <c:v>38.466666666999998</c:v>
                </c:pt>
                <c:pt idx="2222">
                  <c:v>38.466666666999998</c:v>
                </c:pt>
                <c:pt idx="2223">
                  <c:v>38.5</c:v>
                </c:pt>
                <c:pt idx="2224">
                  <c:v>38.5</c:v>
                </c:pt>
                <c:pt idx="2225">
                  <c:v>38.533333333000002</c:v>
                </c:pt>
                <c:pt idx="2226">
                  <c:v>38.533333333000002</c:v>
                </c:pt>
                <c:pt idx="2227">
                  <c:v>38.566666667</c:v>
                </c:pt>
                <c:pt idx="2228">
                  <c:v>38.566666667</c:v>
                </c:pt>
                <c:pt idx="2229">
                  <c:v>38.6</c:v>
                </c:pt>
                <c:pt idx="2230">
                  <c:v>38.6</c:v>
                </c:pt>
                <c:pt idx="2231">
                  <c:v>38.633333333000003</c:v>
                </c:pt>
                <c:pt idx="2232">
                  <c:v>38.633333333000003</c:v>
                </c:pt>
                <c:pt idx="2233">
                  <c:v>38.666666667000001</c:v>
                </c:pt>
                <c:pt idx="2234">
                  <c:v>38.666666667000001</c:v>
                </c:pt>
                <c:pt idx="2235">
                  <c:v>38.733333332999997</c:v>
                </c:pt>
                <c:pt idx="2236">
                  <c:v>38.733333332999997</c:v>
                </c:pt>
                <c:pt idx="2237">
                  <c:v>38.766666667000003</c:v>
                </c:pt>
                <c:pt idx="2238">
                  <c:v>38.766666667000003</c:v>
                </c:pt>
                <c:pt idx="2239">
                  <c:v>38.799999999999997</c:v>
                </c:pt>
                <c:pt idx="2240">
                  <c:v>38.799999999999997</c:v>
                </c:pt>
                <c:pt idx="2241">
                  <c:v>38.833333332999999</c:v>
                </c:pt>
                <c:pt idx="2242">
                  <c:v>38.833333332999999</c:v>
                </c:pt>
                <c:pt idx="2243">
                  <c:v>38.866666666999997</c:v>
                </c:pt>
                <c:pt idx="2244">
                  <c:v>38.866666666999997</c:v>
                </c:pt>
                <c:pt idx="2245">
                  <c:v>38.9</c:v>
                </c:pt>
                <c:pt idx="2246">
                  <c:v>38.9</c:v>
                </c:pt>
                <c:pt idx="2247">
                  <c:v>38.933333333</c:v>
                </c:pt>
                <c:pt idx="2248">
                  <c:v>38.933333333</c:v>
                </c:pt>
                <c:pt idx="2249">
                  <c:v>38.966666666999998</c:v>
                </c:pt>
                <c:pt idx="2250">
                  <c:v>38.966666666999998</c:v>
                </c:pt>
                <c:pt idx="2251">
                  <c:v>39</c:v>
                </c:pt>
                <c:pt idx="2252">
                  <c:v>39</c:v>
                </c:pt>
                <c:pt idx="2253">
                  <c:v>39.033333333000002</c:v>
                </c:pt>
                <c:pt idx="2254">
                  <c:v>39.033333333000002</c:v>
                </c:pt>
                <c:pt idx="2255">
                  <c:v>39.066666667</c:v>
                </c:pt>
                <c:pt idx="2256">
                  <c:v>39.066666667</c:v>
                </c:pt>
                <c:pt idx="2257">
                  <c:v>39.1</c:v>
                </c:pt>
                <c:pt idx="2258">
                  <c:v>39.1</c:v>
                </c:pt>
                <c:pt idx="2259">
                  <c:v>39.133333333000003</c:v>
                </c:pt>
                <c:pt idx="2260">
                  <c:v>39.133333333000003</c:v>
                </c:pt>
                <c:pt idx="2261">
                  <c:v>39.166666667000001</c:v>
                </c:pt>
                <c:pt idx="2262">
                  <c:v>39.166666667000001</c:v>
                </c:pt>
                <c:pt idx="2263">
                  <c:v>39.200000000000003</c:v>
                </c:pt>
                <c:pt idx="2264">
                  <c:v>39.200000000000003</c:v>
                </c:pt>
                <c:pt idx="2265">
                  <c:v>39.233333332999997</c:v>
                </c:pt>
                <c:pt idx="2266">
                  <c:v>39.233333332999997</c:v>
                </c:pt>
                <c:pt idx="2267">
                  <c:v>39.266666667000003</c:v>
                </c:pt>
                <c:pt idx="2268">
                  <c:v>39.266666667000003</c:v>
                </c:pt>
                <c:pt idx="2269">
                  <c:v>39.299999999999997</c:v>
                </c:pt>
                <c:pt idx="2270">
                  <c:v>39.299999999999997</c:v>
                </c:pt>
                <c:pt idx="2271">
                  <c:v>39.333333332999999</c:v>
                </c:pt>
                <c:pt idx="2272">
                  <c:v>39.333333332999999</c:v>
                </c:pt>
                <c:pt idx="2273">
                  <c:v>39.366666666999997</c:v>
                </c:pt>
                <c:pt idx="2274">
                  <c:v>39.366666666999997</c:v>
                </c:pt>
                <c:pt idx="2275">
                  <c:v>39.4</c:v>
                </c:pt>
                <c:pt idx="2276">
                  <c:v>39.4</c:v>
                </c:pt>
                <c:pt idx="2277">
                  <c:v>39.433333333</c:v>
                </c:pt>
                <c:pt idx="2278">
                  <c:v>39.433333333</c:v>
                </c:pt>
                <c:pt idx="2279">
                  <c:v>39.466666666999998</c:v>
                </c:pt>
                <c:pt idx="2280">
                  <c:v>39.466666666999998</c:v>
                </c:pt>
                <c:pt idx="2281">
                  <c:v>39.533333333000002</c:v>
                </c:pt>
                <c:pt idx="2282">
                  <c:v>39.533333333000002</c:v>
                </c:pt>
                <c:pt idx="2283">
                  <c:v>39.566666667</c:v>
                </c:pt>
                <c:pt idx="2284">
                  <c:v>39.566666667</c:v>
                </c:pt>
                <c:pt idx="2285">
                  <c:v>39.633333333000003</c:v>
                </c:pt>
                <c:pt idx="2286">
                  <c:v>39.633333333000003</c:v>
                </c:pt>
                <c:pt idx="2287">
                  <c:v>39.666666667000001</c:v>
                </c:pt>
                <c:pt idx="2288">
                  <c:v>39.666666667000001</c:v>
                </c:pt>
                <c:pt idx="2289">
                  <c:v>39.733333332999997</c:v>
                </c:pt>
                <c:pt idx="2290">
                  <c:v>39.733333332999997</c:v>
                </c:pt>
                <c:pt idx="2291">
                  <c:v>39.766666667000003</c:v>
                </c:pt>
                <c:pt idx="2292">
                  <c:v>39.766666667000003</c:v>
                </c:pt>
                <c:pt idx="2293">
                  <c:v>39.799999999999997</c:v>
                </c:pt>
                <c:pt idx="2294">
                  <c:v>39.799999999999997</c:v>
                </c:pt>
                <c:pt idx="2295">
                  <c:v>39.833333332999999</c:v>
                </c:pt>
                <c:pt idx="2296">
                  <c:v>39.833333332999999</c:v>
                </c:pt>
                <c:pt idx="2297">
                  <c:v>39.866666666999997</c:v>
                </c:pt>
                <c:pt idx="2298">
                  <c:v>39.866666666999997</c:v>
                </c:pt>
                <c:pt idx="2299">
                  <c:v>39.9</c:v>
                </c:pt>
                <c:pt idx="2300">
                  <c:v>39.9</c:v>
                </c:pt>
                <c:pt idx="2301">
                  <c:v>39.933333333</c:v>
                </c:pt>
                <c:pt idx="2302">
                  <c:v>39.933333333</c:v>
                </c:pt>
                <c:pt idx="2303">
                  <c:v>39.966666666999998</c:v>
                </c:pt>
                <c:pt idx="2304">
                  <c:v>39.966666666999998</c:v>
                </c:pt>
                <c:pt idx="2305">
                  <c:v>40</c:v>
                </c:pt>
                <c:pt idx="2306">
                  <c:v>40</c:v>
                </c:pt>
                <c:pt idx="2307">
                  <c:v>40.033333333000002</c:v>
                </c:pt>
                <c:pt idx="2308">
                  <c:v>40.033333333000002</c:v>
                </c:pt>
                <c:pt idx="2309">
                  <c:v>40.066666667</c:v>
                </c:pt>
                <c:pt idx="2310">
                  <c:v>40.066666667</c:v>
                </c:pt>
                <c:pt idx="2311">
                  <c:v>40.1</c:v>
                </c:pt>
                <c:pt idx="2312">
                  <c:v>40.1</c:v>
                </c:pt>
                <c:pt idx="2313">
                  <c:v>40.133333333000003</c:v>
                </c:pt>
                <c:pt idx="2314">
                  <c:v>40.133333333000003</c:v>
                </c:pt>
                <c:pt idx="2315">
                  <c:v>40.166666667000001</c:v>
                </c:pt>
                <c:pt idx="2316">
                  <c:v>40.166666667000001</c:v>
                </c:pt>
                <c:pt idx="2317">
                  <c:v>40.200000000000003</c:v>
                </c:pt>
                <c:pt idx="2318">
                  <c:v>40.200000000000003</c:v>
                </c:pt>
                <c:pt idx="2319">
                  <c:v>40.233333332999997</c:v>
                </c:pt>
                <c:pt idx="2320">
                  <c:v>40.233333332999997</c:v>
                </c:pt>
                <c:pt idx="2321">
                  <c:v>40.266666667000003</c:v>
                </c:pt>
                <c:pt idx="2322">
                  <c:v>40.266666667000003</c:v>
                </c:pt>
                <c:pt idx="2323">
                  <c:v>40.333333332999999</c:v>
                </c:pt>
                <c:pt idx="2324">
                  <c:v>40.333333332999999</c:v>
                </c:pt>
                <c:pt idx="2325">
                  <c:v>40.366666666999997</c:v>
                </c:pt>
                <c:pt idx="2326">
                  <c:v>40.366666666999997</c:v>
                </c:pt>
                <c:pt idx="2327">
                  <c:v>40.4</c:v>
                </c:pt>
                <c:pt idx="2328">
                  <c:v>40.4</c:v>
                </c:pt>
                <c:pt idx="2329">
                  <c:v>40.433333333</c:v>
                </c:pt>
                <c:pt idx="2330">
                  <c:v>40.433333333</c:v>
                </c:pt>
                <c:pt idx="2331">
                  <c:v>40.466666666999998</c:v>
                </c:pt>
                <c:pt idx="2332">
                  <c:v>40.466666666999998</c:v>
                </c:pt>
                <c:pt idx="2333">
                  <c:v>40.5</c:v>
                </c:pt>
                <c:pt idx="2334">
                  <c:v>40.5</c:v>
                </c:pt>
                <c:pt idx="2335">
                  <c:v>40.533333333000002</c:v>
                </c:pt>
                <c:pt idx="2336">
                  <c:v>40.533333333000002</c:v>
                </c:pt>
                <c:pt idx="2337">
                  <c:v>40.566666667</c:v>
                </c:pt>
                <c:pt idx="2338">
                  <c:v>40.566666667</c:v>
                </c:pt>
                <c:pt idx="2339">
                  <c:v>40.6</c:v>
                </c:pt>
                <c:pt idx="2340">
                  <c:v>40.6</c:v>
                </c:pt>
                <c:pt idx="2341">
                  <c:v>40.633333333000003</c:v>
                </c:pt>
                <c:pt idx="2342">
                  <c:v>40.633333333000003</c:v>
                </c:pt>
                <c:pt idx="2343">
                  <c:v>40.666666667000001</c:v>
                </c:pt>
                <c:pt idx="2344">
                  <c:v>40.666666667000001</c:v>
                </c:pt>
                <c:pt idx="2345">
                  <c:v>40.700000000000003</c:v>
                </c:pt>
                <c:pt idx="2346">
                  <c:v>40.700000000000003</c:v>
                </c:pt>
                <c:pt idx="2347">
                  <c:v>40.733333332999997</c:v>
                </c:pt>
                <c:pt idx="2348">
                  <c:v>40.733333332999997</c:v>
                </c:pt>
                <c:pt idx="2349">
                  <c:v>40.766666667000003</c:v>
                </c:pt>
                <c:pt idx="2350">
                  <c:v>40.766666667000003</c:v>
                </c:pt>
                <c:pt idx="2351">
                  <c:v>40.799999999999997</c:v>
                </c:pt>
                <c:pt idx="2352">
                  <c:v>40.799999999999997</c:v>
                </c:pt>
                <c:pt idx="2353">
                  <c:v>40.833333332999999</c:v>
                </c:pt>
                <c:pt idx="2354">
                  <c:v>40.833333332999999</c:v>
                </c:pt>
                <c:pt idx="2355">
                  <c:v>40.866666666999997</c:v>
                </c:pt>
                <c:pt idx="2356">
                  <c:v>40.866666666999997</c:v>
                </c:pt>
                <c:pt idx="2357">
                  <c:v>40.9</c:v>
                </c:pt>
                <c:pt idx="2358">
                  <c:v>40.9</c:v>
                </c:pt>
                <c:pt idx="2359">
                  <c:v>40.933333333</c:v>
                </c:pt>
                <c:pt idx="2360">
                  <c:v>40.933333333</c:v>
                </c:pt>
                <c:pt idx="2361">
                  <c:v>40.966666666999998</c:v>
                </c:pt>
                <c:pt idx="2362">
                  <c:v>40.966666666999998</c:v>
                </c:pt>
                <c:pt idx="2363">
                  <c:v>41</c:v>
                </c:pt>
                <c:pt idx="2364">
                  <c:v>41</c:v>
                </c:pt>
                <c:pt idx="2365">
                  <c:v>41.033333333000002</c:v>
                </c:pt>
                <c:pt idx="2366">
                  <c:v>41.033333333000002</c:v>
                </c:pt>
                <c:pt idx="2367">
                  <c:v>41.066666667</c:v>
                </c:pt>
                <c:pt idx="2368">
                  <c:v>41.066666667</c:v>
                </c:pt>
                <c:pt idx="2369">
                  <c:v>41.1</c:v>
                </c:pt>
                <c:pt idx="2370">
                  <c:v>41.1</c:v>
                </c:pt>
                <c:pt idx="2371">
                  <c:v>41.133333333000003</c:v>
                </c:pt>
                <c:pt idx="2372">
                  <c:v>41.133333333000003</c:v>
                </c:pt>
                <c:pt idx="2373">
                  <c:v>41.166666667000001</c:v>
                </c:pt>
                <c:pt idx="2374">
                  <c:v>41.166666667000001</c:v>
                </c:pt>
                <c:pt idx="2375">
                  <c:v>41.2</c:v>
                </c:pt>
                <c:pt idx="2376">
                  <c:v>41.2</c:v>
                </c:pt>
                <c:pt idx="2377">
                  <c:v>41.233333332999997</c:v>
                </c:pt>
                <c:pt idx="2378">
                  <c:v>41.233333332999997</c:v>
                </c:pt>
                <c:pt idx="2379">
                  <c:v>41.3</c:v>
                </c:pt>
                <c:pt idx="2380">
                  <c:v>41.3</c:v>
                </c:pt>
                <c:pt idx="2381">
                  <c:v>41.333333332999999</c:v>
                </c:pt>
                <c:pt idx="2382">
                  <c:v>41.333333332999999</c:v>
                </c:pt>
                <c:pt idx="2383">
                  <c:v>41.366666666999997</c:v>
                </c:pt>
                <c:pt idx="2384">
                  <c:v>41.366666666999997</c:v>
                </c:pt>
                <c:pt idx="2385">
                  <c:v>41.4</c:v>
                </c:pt>
                <c:pt idx="2386">
                  <c:v>41.4</c:v>
                </c:pt>
                <c:pt idx="2387">
                  <c:v>41.433333333</c:v>
                </c:pt>
                <c:pt idx="2388">
                  <c:v>41.433333333</c:v>
                </c:pt>
                <c:pt idx="2389">
                  <c:v>41.533333333000002</c:v>
                </c:pt>
                <c:pt idx="2390">
                  <c:v>41.533333333000002</c:v>
                </c:pt>
                <c:pt idx="2391">
                  <c:v>41.566666667</c:v>
                </c:pt>
                <c:pt idx="2392">
                  <c:v>41.566666667</c:v>
                </c:pt>
                <c:pt idx="2393">
                  <c:v>41.6</c:v>
                </c:pt>
                <c:pt idx="2394">
                  <c:v>41.6</c:v>
                </c:pt>
                <c:pt idx="2395">
                  <c:v>41.633333333000003</c:v>
                </c:pt>
                <c:pt idx="2396">
                  <c:v>41.633333333000003</c:v>
                </c:pt>
                <c:pt idx="2397">
                  <c:v>41.666666667000001</c:v>
                </c:pt>
                <c:pt idx="2398">
                  <c:v>41.666666667000001</c:v>
                </c:pt>
                <c:pt idx="2399">
                  <c:v>41.7</c:v>
                </c:pt>
                <c:pt idx="2400">
                  <c:v>41.7</c:v>
                </c:pt>
                <c:pt idx="2401">
                  <c:v>41.733333332999997</c:v>
                </c:pt>
                <c:pt idx="2402">
                  <c:v>41.733333332999997</c:v>
                </c:pt>
                <c:pt idx="2403">
                  <c:v>41.766666667000003</c:v>
                </c:pt>
                <c:pt idx="2404">
                  <c:v>41.766666667000003</c:v>
                </c:pt>
                <c:pt idx="2405">
                  <c:v>41.8</c:v>
                </c:pt>
                <c:pt idx="2406">
                  <c:v>41.8</c:v>
                </c:pt>
                <c:pt idx="2407">
                  <c:v>41.833333332999999</c:v>
                </c:pt>
                <c:pt idx="2408">
                  <c:v>41.833333332999999</c:v>
                </c:pt>
                <c:pt idx="2409">
                  <c:v>41.866666666999997</c:v>
                </c:pt>
                <c:pt idx="2410">
                  <c:v>41.866666666999997</c:v>
                </c:pt>
                <c:pt idx="2411">
                  <c:v>41.9</c:v>
                </c:pt>
                <c:pt idx="2412">
                  <c:v>41.9</c:v>
                </c:pt>
                <c:pt idx="2413">
                  <c:v>41.933333333</c:v>
                </c:pt>
                <c:pt idx="2414">
                  <c:v>41.933333333</c:v>
                </c:pt>
                <c:pt idx="2415">
                  <c:v>42</c:v>
                </c:pt>
                <c:pt idx="2416">
                  <c:v>42</c:v>
                </c:pt>
                <c:pt idx="2417">
                  <c:v>42.033333333000002</c:v>
                </c:pt>
                <c:pt idx="2418">
                  <c:v>42.033333333000002</c:v>
                </c:pt>
                <c:pt idx="2419">
                  <c:v>42.066666667</c:v>
                </c:pt>
                <c:pt idx="2420">
                  <c:v>42.066666667</c:v>
                </c:pt>
                <c:pt idx="2421">
                  <c:v>42.1</c:v>
                </c:pt>
                <c:pt idx="2422">
                  <c:v>42.1</c:v>
                </c:pt>
                <c:pt idx="2423">
                  <c:v>42.133333333000003</c:v>
                </c:pt>
                <c:pt idx="2424">
                  <c:v>42.133333333000003</c:v>
                </c:pt>
                <c:pt idx="2425">
                  <c:v>42.166666667000001</c:v>
                </c:pt>
                <c:pt idx="2426">
                  <c:v>42.166666667000001</c:v>
                </c:pt>
                <c:pt idx="2427">
                  <c:v>42.2</c:v>
                </c:pt>
                <c:pt idx="2428">
                  <c:v>42.2</c:v>
                </c:pt>
                <c:pt idx="2429">
                  <c:v>42.233333332999997</c:v>
                </c:pt>
                <c:pt idx="2430">
                  <c:v>42.233333332999997</c:v>
                </c:pt>
                <c:pt idx="2431">
                  <c:v>42.266666667000003</c:v>
                </c:pt>
                <c:pt idx="2432">
                  <c:v>42.266666667000003</c:v>
                </c:pt>
                <c:pt idx="2433">
                  <c:v>42.3</c:v>
                </c:pt>
                <c:pt idx="2434">
                  <c:v>42.3</c:v>
                </c:pt>
                <c:pt idx="2435">
                  <c:v>42.333333332999999</c:v>
                </c:pt>
                <c:pt idx="2436">
                  <c:v>42.333333332999999</c:v>
                </c:pt>
                <c:pt idx="2437">
                  <c:v>42.366666666999997</c:v>
                </c:pt>
                <c:pt idx="2438">
                  <c:v>42.366666666999997</c:v>
                </c:pt>
                <c:pt idx="2439">
                  <c:v>42.4</c:v>
                </c:pt>
                <c:pt idx="2440">
                  <c:v>42.4</c:v>
                </c:pt>
                <c:pt idx="2441">
                  <c:v>42.433333333</c:v>
                </c:pt>
                <c:pt idx="2442">
                  <c:v>42.433333333</c:v>
                </c:pt>
                <c:pt idx="2443">
                  <c:v>42.466666666999998</c:v>
                </c:pt>
                <c:pt idx="2444">
                  <c:v>42.466666666999998</c:v>
                </c:pt>
                <c:pt idx="2445">
                  <c:v>42.5</c:v>
                </c:pt>
                <c:pt idx="2446">
                  <c:v>42.5</c:v>
                </c:pt>
                <c:pt idx="2447">
                  <c:v>42.533333333000002</c:v>
                </c:pt>
                <c:pt idx="2448">
                  <c:v>42.533333333000002</c:v>
                </c:pt>
                <c:pt idx="2449">
                  <c:v>42.566666667</c:v>
                </c:pt>
                <c:pt idx="2450">
                  <c:v>42.566666667</c:v>
                </c:pt>
                <c:pt idx="2451">
                  <c:v>42.6</c:v>
                </c:pt>
                <c:pt idx="2452">
                  <c:v>42.6</c:v>
                </c:pt>
                <c:pt idx="2453">
                  <c:v>42.633333333000003</c:v>
                </c:pt>
                <c:pt idx="2454">
                  <c:v>42.633333333000003</c:v>
                </c:pt>
                <c:pt idx="2455">
                  <c:v>42.666666667000001</c:v>
                </c:pt>
                <c:pt idx="2456">
                  <c:v>42.666666667000001</c:v>
                </c:pt>
                <c:pt idx="2457">
                  <c:v>42.7</c:v>
                </c:pt>
                <c:pt idx="2458">
                  <c:v>42.7</c:v>
                </c:pt>
                <c:pt idx="2459">
                  <c:v>42.733333332999997</c:v>
                </c:pt>
                <c:pt idx="2460">
                  <c:v>42.733333332999997</c:v>
                </c:pt>
                <c:pt idx="2461">
                  <c:v>42.766666667000003</c:v>
                </c:pt>
                <c:pt idx="2462">
                  <c:v>42.766666667000003</c:v>
                </c:pt>
                <c:pt idx="2463">
                  <c:v>42.8</c:v>
                </c:pt>
                <c:pt idx="2464">
                  <c:v>42.8</c:v>
                </c:pt>
                <c:pt idx="2465">
                  <c:v>42.833333332999999</c:v>
                </c:pt>
                <c:pt idx="2466">
                  <c:v>42.833333332999999</c:v>
                </c:pt>
                <c:pt idx="2467">
                  <c:v>42.866666666999997</c:v>
                </c:pt>
                <c:pt idx="2468">
                  <c:v>42.866666666999997</c:v>
                </c:pt>
                <c:pt idx="2469">
                  <c:v>42.9</c:v>
                </c:pt>
                <c:pt idx="2470">
                  <c:v>42.9</c:v>
                </c:pt>
                <c:pt idx="2471">
                  <c:v>42.933333333</c:v>
                </c:pt>
                <c:pt idx="2472">
                  <c:v>42.933333333</c:v>
                </c:pt>
                <c:pt idx="2473">
                  <c:v>42.966666666999998</c:v>
                </c:pt>
                <c:pt idx="2474">
                  <c:v>42.966666666999998</c:v>
                </c:pt>
                <c:pt idx="2475">
                  <c:v>43</c:v>
                </c:pt>
                <c:pt idx="2476">
                  <c:v>43</c:v>
                </c:pt>
                <c:pt idx="2477">
                  <c:v>43.033333333000002</c:v>
                </c:pt>
                <c:pt idx="2478">
                  <c:v>43.033333333000002</c:v>
                </c:pt>
                <c:pt idx="2479">
                  <c:v>43.066666667</c:v>
                </c:pt>
                <c:pt idx="2480">
                  <c:v>43.066666667</c:v>
                </c:pt>
                <c:pt idx="2481">
                  <c:v>43.133333333000003</c:v>
                </c:pt>
                <c:pt idx="2482">
                  <c:v>43.133333333000003</c:v>
                </c:pt>
                <c:pt idx="2483">
                  <c:v>43.166666667000001</c:v>
                </c:pt>
                <c:pt idx="2484">
                  <c:v>43.166666667000001</c:v>
                </c:pt>
                <c:pt idx="2485">
                  <c:v>43.2</c:v>
                </c:pt>
                <c:pt idx="2486">
                  <c:v>43.2</c:v>
                </c:pt>
                <c:pt idx="2487">
                  <c:v>43.233333332999997</c:v>
                </c:pt>
                <c:pt idx="2488">
                  <c:v>43.233333332999997</c:v>
                </c:pt>
                <c:pt idx="2489">
                  <c:v>43.266666667000003</c:v>
                </c:pt>
                <c:pt idx="2490">
                  <c:v>43.266666667000003</c:v>
                </c:pt>
                <c:pt idx="2491">
                  <c:v>43.3</c:v>
                </c:pt>
                <c:pt idx="2492">
                  <c:v>43.3</c:v>
                </c:pt>
                <c:pt idx="2493">
                  <c:v>43.366666666999997</c:v>
                </c:pt>
                <c:pt idx="2494">
                  <c:v>43.366666666999997</c:v>
                </c:pt>
                <c:pt idx="2495">
                  <c:v>43.4</c:v>
                </c:pt>
                <c:pt idx="2496">
                  <c:v>43.4</c:v>
                </c:pt>
                <c:pt idx="2497">
                  <c:v>43.433333333</c:v>
                </c:pt>
                <c:pt idx="2498">
                  <c:v>43.433333333</c:v>
                </c:pt>
                <c:pt idx="2499">
                  <c:v>43.466666666999998</c:v>
                </c:pt>
                <c:pt idx="2500">
                  <c:v>43.466666666999998</c:v>
                </c:pt>
                <c:pt idx="2501">
                  <c:v>43.5</c:v>
                </c:pt>
                <c:pt idx="2502">
                  <c:v>43.5</c:v>
                </c:pt>
                <c:pt idx="2503">
                  <c:v>43.533333333000002</c:v>
                </c:pt>
                <c:pt idx="2504">
                  <c:v>43.533333333000002</c:v>
                </c:pt>
                <c:pt idx="2505">
                  <c:v>43.566666667</c:v>
                </c:pt>
                <c:pt idx="2506">
                  <c:v>43.566666667</c:v>
                </c:pt>
                <c:pt idx="2507">
                  <c:v>43.633333333000003</c:v>
                </c:pt>
                <c:pt idx="2508">
                  <c:v>43.633333333000003</c:v>
                </c:pt>
                <c:pt idx="2509">
                  <c:v>43.666666667000001</c:v>
                </c:pt>
                <c:pt idx="2510">
                  <c:v>43.666666667000001</c:v>
                </c:pt>
                <c:pt idx="2511">
                  <c:v>43.7</c:v>
                </c:pt>
                <c:pt idx="2512">
                  <c:v>43.7</c:v>
                </c:pt>
                <c:pt idx="2513">
                  <c:v>43.733333332999997</c:v>
                </c:pt>
                <c:pt idx="2514">
                  <c:v>43.733333332999997</c:v>
                </c:pt>
                <c:pt idx="2515">
                  <c:v>43.766666667000003</c:v>
                </c:pt>
                <c:pt idx="2516">
                  <c:v>43.766666667000003</c:v>
                </c:pt>
                <c:pt idx="2517">
                  <c:v>43.8</c:v>
                </c:pt>
                <c:pt idx="2518">
                  <c:v>43.8</c:v>
                </c:pt>
                <c:pt idx="2519">
                  <c:v>43.833333332999999</c:v>
                </c:pt>
                <c:pt idx="2520">
                  <c:v>43.833333332999999</c:v>
                </c:pt>
                <c:pt idx="2521">
                  <c:v>43.866666666999997</c:v>
                </c:pt>
                <c:pt idx="2522">
                  <c:v>43.866666666999997</c:v>
                </c:pt>
                <c:pt idx="2523">
                  <c:v>43.9</c:v>
                </c:pt>
                <c:pt idx="2524">
                  <c:v>43.9</c:v>
                </c:pt>
                <c:pt idx="2525">
                  <c:v>43.933333333</c:v>
                </c:pt>
                <c:pt idx="2526">
                  <c:v>43.933333333</c:v>
                </c:pt>
                <c:pt idx="2527">
                  <c:v>43.966666666999998</c:v>
                </c:pt>
                <c:pt idx="2528">
                  <c:v>43.966666666999998</c:v>
                </c:pt>
                <c:pt idx="2529">
                  <c:v>44</c:v>
                </c:pt>
                <c:pt idx="2530">
                  <c:v>44</c:v>
                </c:pt>
                <c:pt idx="2531">
                  <c:v>44.033333333000002</c:v>
                </c:pt>
                <c:pt idx="2532">
                  <c:v>44.033333333000002</c:v>
                </c:pt>
                <c:pt idx="2533">
                  <c:v>44.066666667</c:v>
                </c:pt>
                <c:pt idx="2534">
                  <c:v>44.066666667</c:v>
                </c:pt>
                <c:pt idx="2535">
                  <c:v>44.1</c:v>
                </c:pt>
                <c:pt idx="2536">
                  <c:v>44.1</c:v>
                </c:pt>
                <c:pt idx="2537">
                  <c:v>44.133333333000003</c:v>
                </c:pt>
                <c:pt idx="2538">
                  <c:v>44.133333333000003</c:v>
                </c:pt>
                <c:pt idx="2539">
                  <c:v>44.166666667000001</c:v>
                </c:pt>
                <c:pt idx="2540">
                  <c:v>44.166666667000001</c:v>
                </c:pt>
                <c:pt idx="2541">
                  <c:v>44.2</c:v>
                </c:pt>
                <c:pt idx="2542">
                  <c:v>44.2</c:v>
                </c:pt>
                <c:pt idx="2543">
                  <c:v>44.233333332999997</c:v>
                </c:pt>
                <c:pt idx="2544">
                  <c:v>44.233333332999997</c:v>
                </c:pt>
                <c:pt idx="2545">
                  <c:v>44.3</c:v>
                </c:pt>
                <c:pt idx="2546">
                  <c:v>44.3</c:v>
                </c:pt>
                <c:pt idx="2547">
                  <c:v>44.333333332999999</c:v>
                </c:pt>
                <c:pt idx="2548">
                  <c:v>44.333333332999999</c:v>
                </c:pt>
                <c:pt idx="2549">
                  <c:v>44.366666666999997</c:v>
                </c:pt>
                <c:pt idx="2550">
                  <c:v>44.366666666999997</c:v>
                </c:pt>
                <c:pt idx="2551">
                  <c:v>44.4</c:v>
                </c:pt>
                <c:pt idx="2552">
                  <c:v>44.4</c:v>
                </c:pt>
                <c:pt idx="2553">
                  <c:v>44.433333333</c:v>
                </c:pt>
                <c:pt idx="2554">
                  <c:v>44.433333333</c:v>
                </c:pt>
                <c:pt idx="2555">
                  <c:v>44.466666666999998</c:v>
                </c:pt>
                <c:pt idx="2556">
                  <c:v>44.466666666999998</c:v>
                </c:pt>
                <c:pt idx="2557">
                  <c:v>44.533333333000002</c:v>
                </c:pt>
                <c:pt idx="2558">
                  <c:v>44.533333333000002</c:v>
                </c:pt>
                <c:pt idx="2559">
                  <c:v>44.566666667</c:v>
                </c:pt>
                <c:pt idx="2560">
                  <c:v>44.566666667</c:v>
                </c:pt>
                <c:pt idx="2561">
                  <c:v>44.6</c:v>
                </c:pt>
                <c:pt idx="2562">
                  <c:v>44.6</c:v>
                </c:pt>
                <c:pt idx="2563">
                  <c:v>44.633333333000003</c:v>
                </c:pt>
                <c:pt idx="2564">
                  <c:v>44.633333333000003</c:v>
                </c:pt>
                <c:pt idx="2565">
                  <c:v>44.666666667000001</c:v>
                </c:pt>
                <c:pt idx="2566">
                  <c:v>44.666666667000001</c:v>
                </c:pt>
                <c:pt idx="2567">
                  <c:v>44.7</c:v>
                </c:pt>
                <c:pt idx="2568">
                  <c:v>44.7</c:v>
                </c:pt>
                <c:pt idx="2569">
                  <c:v>44.733333332999997</c:v>
                </c:pt>
                <c:pt idx="2570">
                  <c:v>44.733333332999997</c:v>
                </c:pt>
                <c:pt idx="2571">
                  <c:v>44.766666667000003</c:v>
                </c:pt>
                <c:pt idx="2572">
                  <c:v>44.766666667000003</c:v>
                </c:pt>
                <c:pt idx="2573">
                  <c:v>44.8</c:v>
                </c:pt>
                <c:pt idx="2574">
                  <c:v>44.8</c:v>
                </c:pt>
                <c:pt idx="2575">
                  <c:v>44.833333332999999</c:v>
                </c:pt>
                <c:pt idx="2576">
                  <c:v>44.833333332999999</c:v>
                </c:pt>
                <c:pt idx="2577">
                  <c:v>44.866666666999997</c:v>
                </c:pt>
                <c:pt idx="2578">
                  <c:v>44.866666666999997</c:v>
                </c:pt>
                <c:pt idx="2579">
                  <c:v>44.9</c:v>
                </c:pt>
                <c:pt idx="2580">
                  <c:v>44.9</c:v>
                </c:pt>
                <c:pt idx="2581">
                  <c:v>44.933333333</c:v>
                </c:pt>
                <c:pt idx="2582">
                  <c:v>44.933333333</c:v>
                </c:pt>
                <c:pt idx="2583">
                  <c:v>44.966666666999998</c:v>
                </c:pt>
                <c:pt idx="2584">
                  <c:v>44.966666666999998</c:v>
                </c:pt>
                <c:pt idx="2585">
                  <c:v>45.033333333000002</c:v>
                </c:pt>
                <c:pt idx="2586">
                  <c:v>45.033333333000002</c:v>
                </c:pt>
                <c:pt idx="2587">
                  <c:v>45.066666667</c:v>
                </c:pt>
                <c:pt idx="2588">
                  <c:v>45.066666667</c:v>
                </c:pt>
                <c:pt idx="2589">
                  <c:v>45.1</c:v>
                </c:pt>
                <c:pt idx="2590">
                  <c:v>45.1</c:v>
                </c:pt>
                <c:pt idx="2591">
                  <c:v>45.133333333000003</c:v>
                </c:pt>
                <c:pt idx="2592">
                  <c:v>45.133333333000003</c:v>
                </c:pt>
                <c:pt idx="2593">
                  <c:v>45.166666667000001</c:v>
                </c:pt>
                <c:pt idx="2594">
                  <c:v>45.166666667000001</c:v>
                </c:pt>
                <c:pt idx="2595">
                  <c:v>45.2</c:v>
                </c:pt>
                <c:pt idx="2596">
                  <c:v>45.2</c:v>
                </c:pt>
                <c:pt idx="2597">
                  <c:v>45.233333332999997</c:v>
                </c:pt>
                <c:pt idx="2598">
                  <c:v>45.233333332999997</c:v>
                </c:pt>
                <c:pt idx="2599">
                  <c:v>45.266666667000003</c:v>
                </c:pt>
                <c:pt idx="2600">
                  <c:v>45.266666667000003</c:v>
                </c:pt>
                <c:pt idx="2601">
                  <c:v>45.3</c:v>
                </c:pt>
                <c:pt idx="2602">
                  <c:v>45.3</c:v>
                </c:pt>
                <c:pt idx="2603">
                  <c:v>45.333333332999999</c:v>
                </c:pt>
                <c:pt idx="2604">
                  <c:v>45.333333332999999</c:v>
                </c:pt>
                <c:pt idx="2605">
                  <c:v>45.366666666999997</c:v>
                </c:pt>
                <c:pt idx="2606">
                  <c:v>45.366666666999997</c:v>
                </c:pt>
                <c:pt idx="2607">
                  <c:v>45.4</c:v>
                </c:pt>
                <c:pt idx="2608">
                  <c:v>45.4</c:v>
                </c:pt>
                <c:pt idx="2609">
                  <c:v>45.433333333</c:v>
                </c:pt>
                <c:pt idx="2610">
                  <c:v>45.433333333</c:v>
                </c:pt>
                <c:pt idx="2611">
                  <c:v>45.466666666999998</c:v>
                </c:pt>
                <c:pt idx="2612">
                  <c:v>45.466666666999998</c:v>
                </c:pt>
                <c:pt idx="2613">
                  <c:v>45.5</c:v>
                </c:pt>
                <c:pt idx="2614">
                  <c:v>45.5</c:v>
                </c:pt>
                <c:pt idx="2615">
                  <c:v>45.533333333000002</c:v>
                </c:pt>
                <c:pt idx="2616">
                  <c:v>45.533333333000002</c:v>
                </c:pt>
                <c:pt idx="2617">
                  <c:v>45.566666667</c:v>
                </c:pt>
                <c:pt idx="2618">
                  <c:v>45.566666667</c:v>
                </c:pt>
                <c:pt idx="2619">
                  <c:v>45.6</c:v>
                </c:pt>
                <c:pt idx="2620">
                  <c:v>45.6</c:v>
                </c:pt>
                <c:pt idx="2621">
                  <c:v>45.633333333000003</c:v>
                </c:pt>
                <c:pt idx="2622">
                  <c:v>45.633333333000003</c:v>
                </c:pt>
                <c:pt idx="2623">
                  <c:v>45.666666667000001</c:v>
                </c:pt>
                <c:pt idx="2624">
                  <c:v>45.666666667000001</c:v>
                </c:pt>
                <c:pt idx="2625">
                  <c:v>45.7</c:v>
                </c:pt>
                <c:pt idx="2626">
                  <c:v>45.7</c:v>
                </c:pt>
                <c:pt idx="2627">
                  <c:v>45.733333332999997</c:v>
                </c:pt>
                <c:pt idx="2628">
                  <c:v>45.733333332999997</c:v>
                </c:pt>
                <c:pt idx="2629">
                  <c:v>45.766666667000003</c:v>
                </c:pt>
                <c:pt idx="2630">
                  <c:v>45.766666667000003</c:v>
                </c:pt>
                <c:pt idx="2631">
                  <c:v>45.8</c:v>
                </c:pt>
                <c:pt idx="2632">
                  <c:v>45.8</c:v>
                </c:pt>
                <c:pt idx="2633">
                  <c:v>45.833333332999999</c:v>
                </c:pt>
                <c:pt idx="2634">
                  <c:v>45.833333332999999</c:v>
                </c:pt>
                <c:pt idx="2635">
                  <c:v>45.866666666999997</c:v>
                </c:pt>
                <c:pt idx="2636">
                  <c:v>45.866666666999997</c:v>
                </c:pt>
                <c:pt idx="2637">
                  <c:v>45.933333333</c:v>
                </c:pt>
                <c:pt idx="2638">
                  <c:v>45.933333333</c:v>
                </c:pt>
                <c:pt idx="2639">
                  <c:v>45.966666666999998</c:v>
                </c:pt>
                <c:pt idx="2640">
                  <c:v>45.966666666999998</c:v>
                </c:pt>
                <c:pt idx="2641">
                  <c:v>46</c:v>
                </c:pt>
                <c:pt idx="2642">
                  <c:v>46</c:v>
                </c:pt>
                <c:pt idx="2643">
                  <c:v>46.033333333000002</c:v>
                </c:pt>
                <c:pt idx="2644">
                  <c:v>46.033333333000002</c:v>
                </c:pt>
                <c:pt idx="2645">
                  <c:v>46.066666667</c:v>
                </c:pt>
                <c:pt idx="2646">
                  <c:v>46.066666667</c:v>
                </c:pt>
                <c:pt idx="2647">
                  <c:v>46.1</c:v>
                </c:pt>
                <c:pt idx="2648">
                  <c:v>46.1</c:v>
                </c:pt>
                <c:pt idx="2649">
                  <c:v>46.133333333000003</c:v>
                </c:pt>
                <c:pt idx="2650">
                  <c:v>46.133333333000003</c:v>
                </c:pt>
                <c:pt idx="2651">
                  <c:v>46.166666667000001</c:v>
                </c:pt>
                <c:pt idx="2652">
                  <c:v>46.166666667000001</c:v>
                </c:pt>
                <c:pt idx="2653">
                  <c:v>46.2</c:v>
                </c:pt>
                <c:pt idx="2654">
                  <c:v>46.2</c:v>
                </c:pt>
                <c:pt idx="2655">
                  <c:v>46.233333332999997</c:v>
                </c:pt>
                <c:pt idx="2656">
                  <c:v>46.233333332999997</c:v>
                </c:pt>
                <c:pt idx="2657">
                  <c:v>46.266666667000003</c:v>
                </c:pt>
                <c:pt idx="2658">
                  <c:v>46.266666667000003</c:v>
                </c:pt>
                <c:pt idx="2659">
                  <c:v>46.3</c:v>
                </c:pt>
                <c:pt idx="2660">
                  <c:v>46.3</c:v>
                </c:pt>
                <c:pt idx="2661">
                  <c:v>46.333333332999999</c:v>
                </c:pt>
                <c:pt idx="2662">
                  <c:v>46.333333332999999</c:v>
                </c:pt>
                <c:pt idx="2663">
                  <c:v>46.433333333</c:v>
                </c:pt>
                <c:pt idx="2664">
                  <c:v>46.433333333</c:v>
                </c:pt>
                <c:pt idx="2665">
                  <c:v>46.466666666999998</c:v>
                </c:pt>
                <c:pt idx="2666">
                  <c:v>46.466666666999998</c:v>
                </c:pt>
                <c:pt idx="2667">
                  <c:v>46.5</c:v>
                </c:pt>
                <c:pt idx="2668">
                  <c:v>46.5</c:v>
                </c:pt>
                <c:pt idx="2669">
                  <c:v>46.533333333000002</c:v>
                </c:pt>
                <c:pt idx="2670">
                  <c:v>46.533333333000002</c:v>
                </c:pt>
                <c:pt idx="2671">
                  <c:v>46.566666667</c:v>
                </c:pt>
                <c:pt idx="2672">
                  <c:v>46.566666667</c:v>
                </c:pt>
                <c:pt idx="2673">
                  <c:v>46.633333333000003</c:v>
                </c:pt>
                <c:pt idx="2674">
                  <c:v>46.633333333000003</c:v>
                </c:pt>
                <c:pt idx="2675">
                  <c:v>46.666666667000001</c:v>
                </c:pt>
                <c:pt idx="2676">
                  <c:v>46.666666667000001</c:v>
                </c:pt>
                <c:pt idx="2677">
                  <c:v>46.7</c:v>
                </c:pt>
                <c:pt idx="2678">
                  <c:v>46.7</c:v>
                </c:pt>
                <c:pt idx="2679">
                  <c:v>46.733333332999997</c:v>
                </c:pt>
                <c:pt idx="2680">
                  <c:v>46.733333332999997</c:v>
                </c:pt>
                <c:pt idx="2681">
                  <c:v>46.766666667000003</c:v>
                </c:pt>
                <c:pt idx="2682">
                  <c:v>46.766666667000003</c:v>
                </c:pt>
                <c:pt idx="2683">
                  <c:v>46.8</c:v>
                </c:pt>
                <c:pt idx="2684">
                  <c:v>46.8</c:v>
                </c:pt>
                <c:pt idx="2685">
                  <c:v>46.833333332999999</c:v>
                </c:pt>
                <c:pt idx="2686">
                  <c:v>46.833333332999999</c:v>
                </c:pt>
                <c:pt idx="2687">
                  <c:v>46.866666666999997</c:v>
                </c:pt>
                <c:pt idx="2688">
                  <c:v>46.866666666999997</c:v>
                </c:pt>
                <c:pt idx="2689">
                  <c:v>46.9</c:v>
                </c:pt>
                <c:pt idx="2690">
                  <c:v>46.9</c:v>
                </c:pt>
                <c:pt idx="2691">
                  <c:v>46.933333333</c:v>
                </c:pt>
                <c:pt idx="2692">
                  <c:v>46.933333333</c:v>
                </c:pt>
                <c:pt idx="2693">
                  <c:v>46.966666666999998</c:v>
                </c:pt>
                <c:pt idx="2694">
                  <c:v>46.966666666999998</c:v>
                </c:pt>
                <c:pt idx="2695">
                  <c:v>47</c:v>
                </c:pt>
                <c:pt idx="2696">
                  <c:v>47</c:v>
                </c:pt>
                <c:pt idx="2697">
                  <c:v>47.066666667</c:v>
                </c:pt>
                <c:pt idx="2698">
                  <c:v>47.066666667</c:v>
                </c:pt>
                <c:pt idx="2699">
                  <c:v>47.133333333000003</c:v>
                </c:pt>
                <c:pt idx="2700">
                  <c:v>47.133333333000003</c:v>
                </c:pt>
                <c:pt idx="2701">
                  <c:v>47.166666667000001</c:v>
                </c:pt>
                <c:pt idx="2702">
                  <c:v>47.166666667000001</c:v>
                </c:pt>
                <c:pt idx="2703">
                  <c:v>47.2</c:v>
                </c:pt>
                <c:pt idx="2704">
                  <c:v>47.2</c:v>
                </c:pt>
                <c:pt idx="2705">
                  <c:v>47.233333332999997</c:v>
                </c:pt>
                <c:pt idx="2706">
                  <c:v>47.233333332999997</c:v>
                </c:pt>
                <c:pt idx="2707">
                  <c:v>47.266666667000003</c:v>
                </c:pt>
                <c:pt idx="2708">
                  <c:v>47.266666667000003</c:v>
                </c:pt>
                <c:pt idx="2709">
                  <c:v>47.3</c:v>
                </c:pt>
                <c:pt idx="2710">
                  <c:v>47.3</c:v>
                </c:pt>
                <c:pt idx="2711">
                  <c:v>47.333333332999999</c:v>
                </c:pt>
                <c:pt idx="2712">
                  <c:v>47.333333332999999</c:v>
                </c:pt>
                <c:pt idx="2713">
                  <c:v>47.366666666999997</c:v>
                </c:pt>
                <c:pt idx="2714">
                  <c:v>47.366666666999997</c:v>
                </c:pt>
                <c:pt idx="2715">
                  <c:v>47.4</c:v>
                </c:pt>
                <c:pt idx="2716">
                  <c:v>47.4</c:v>
                </c:pt>
                <c:pt idx="2717">
                  <c:v>47.433333333</c:v>
                </c:pt>
                <c:pt idx="2718">
                  <c:v>47.433333333</c:v>
                </c:pt>
                <c:pt idx="2719">
                  <c:v>47.466666666999998</c:v>
                </c:pt>
                <c:pt idx="2720">
                  <c:v>47.466666666999998</c:v>
                </c:pt>
                <c:pt idx="2721">
                  <c:v>47.5</c:v>
                </c:pt>
                <c:pt idx="2722">
                  <c:v>47.5</c:v>
                </c:pt>
                <c:pt idx="2723">
                  <c:v>47.533333333000002</c:v>
                </c:pt>
                <c:pt idx="2724">
                  <c:v>47.533333333000002</c:v>
                </c:pt>
                <c:pt idx="2725">
                  <c:v>47.6</c:v>
                </c:pt>
                <c:pt idx="2726">
                  <c:v>47.6</c:v>
                </c:pt>
                <c:pt idx="2727">
                  <c:v>47.633333333000003</c:v>
                </c:pt>
                <c:pt idx="2728">
                  <c:v>47.633333333000003</c:v>
                </c:pt>
                <c:pt idx="2729">
                  <c:v>47.666666667000001</c:v>
                </c:pt>
                <c:pt idx="2730">
                  <c:v>47.666666667000001</c:v>
                </c:pt>
                <c:pt idx="2731">
                  <c:v>47.7</c:v>
                </c:pt>
                <c:pt idx="2732">
                  <c:v>47.7</c:v>
                </c:pt>
                <c:pt idx="2733">
                  <c:v>47.733333332999997</c:v>
                </c:pt>
                <c:pt idx="2734">
                  <c:v>47.733333332999997</c:v>
                </c:pt>
                <c:pt idx="2735">
                  <c:v>47.8</c:v>
                </c:pt>
                <c:pt idx="2736">
                  <c:v>47.8</c:v>
                </c:pt>
                <c:pt idx="2737">
                  <c:v>47.833333332999999</c:v>
                </c:pt>
                <c:pt idx="2738">
                  <c:v>47.833333332999999</c:v>
                </c:pt>
                <c:pt idx="2739">
                  <c:v>47.866666666999997</c:v>
                </c:pt>
                <c:pt idx="2740">
                  <c:v>47.866666666999997</c:v>
                </c:pt>
                <c:pt idx="2741">
                  <c:v>47.9</c:v>
                </c:pt>
                <c:pt idx="2742">
                  <c:v>47.9</c:v>
                </c:pt>
                <c:pt idx="2743">
                  <c:v>47.933333333</c:v>
                </c:pt>
                <c:pt idx="2744">
                  <c:v>47.933333333</c:v>
                </c:pt>
                <c:pt idx="2745">
                  <c:v>47.966666666999998</c:v>
                </c:pt>
                <c:pt idx="2746">
                  <c:v>47.966666666999998</c:v>
                </c:pt>
                <c:pt idx="2747">
                  <c:v>48</c:v>
                </c:pt>
                <c:pt idx="2748">
                  <c:v>48</c:v>
                </c:pt>
                <c:pt idx="2749">
                  <c:v>48.066666667</c:v>
                </c:pt>
                <c:pt idx="2750">
                  <c:v>48.066666667</c:v>
                </c:pt>
                <c:pt idx="2751">
                  <c:v>48.1</c:v>
                </c:pt>
                <c:pt idx="2752">
                  <c:v>48.1</c:v>
                </c:pt>
                <c:pt idx="2753">
                  <c:v>48.133333333000003</c:v>
                </c:pt>
                <c:pt idx="2754">
                  <c:v>48.133333333000003</c:v>
                </c:pt>
                <c:pt idx="2755">
                  <c:v>48.166666667000001</c:v>
                </c:pt>
                <c:pt idx="2756">
                  <c:v>48.166666667000001</c:v>
                </c:pt>
                <c:pt idx="2757">
                  <c:v>48.2</c:v>
                </c:pt>
                <c:pt idx="2758">
                  <c:v>48.2</c:v>
                </c:pt>
                <c:pt idx="2759">
                  <c:v>48.233333332999997</c:v>
                </c:pt>
                <c:pt idx="2760">
                  <c:v>48.233333332999997</c:v>
                </c:pt>
                <c:pt idx="2761">
                  <c:v>48.266666667000003</c:v>
                </c:pt>
                <c:pt idx="2762">
                  <c:v>48.266666667000003</c:v>
                </c:pt>
                <c:pt idx="2763">
                  <c:v>48.3</c:v>
                </c:pt>
                <c:pt idx="2764">
                  <c:v>48.3</c:v>
                </c:pt>
                <c:pt idx="2765">
                  <c:v>48.333333332999999</c:v>
                </c:pt>
                <c:pt idx="2766">
                  <c:v>48.333333332999999</c:v>
                </c:pt>
                <c:pt idx="2767">
                  <c:v>48.366666666999997</c:v>
                </c:pt>
                <c:pt idx="2768">
                  <c:v>48.366666666999997</c:v>
                </c:pt>
                <c:pt idx="2769">
                  <c:v>48.4</c:v>
                </c:pt>
                <c:pt idx="2770">
                  <c:v>48.4</c:v>
                </c:pt>
                <c:pt idx="2771">
                  <c:v>48.433333333</c:v>
                </c:pt>
                <c:pt idx="2772">
                  <c:v>48.433333333</c:v>
                </c:pt>
                <c:pt idx="2773">
                  <c:v>48.466666666999998</c:v>
                </c:pt>
                <c:pt idx="2774">
                  <c:v>48.466666666999998</c:v>
                </c:pt>
                <c:pt idx="2775">
                  <c:v>48.533333333000002</c:v>
                </c:pt>
                <c:pt idx="2776">
                  <c:v>48.533333333000002</c:v>
                </c:pt>
                <c:pt idx="2777">
                  <c:v>48.566666667</c:v>
                </c:pt>
                <c:pt idx="2778">
                  <c:v>48.566666667</c:v>
                </c:pt>
                <c:pt idx="2779">
                  <c:v>48.6</c:v>
                </c:pt>
                <c:pt idx="2780">
                  <c:v>48.6</c:v>
                </c:pt>
                <c:pt idx="2781">
                  <c:v>48.633333333000003</c:v>
                </c:pt>
                <c:pt idx="2782">
                  <c:v>48.633333333000003</c:v>
                </c:pt>
                <c:pt idx="2783">
                  <c:v>48.666666667000001</c:v>
                </c:pt>
                <c:pt idx="2784">
                  <c:v>48.666666667000001</c:v>
                </c:pt>
                <c:pt idx="2785">
                  <c:v>48.7</c:v>
                </c:pt>
                <c:pt idx="2786">
                  <c:v>48.7</c:v>
                </c:pt>
                <c:pt idx="2787">
                  <c:v>48.766666667000003</c:v>
                </c:pt>
                <c:pt idx="2788">
                  <c:v>48.766666667000003</c:v>
                </c:pt>
                <c:pt idx="2789">
                  <c:v>48.8</c:v>
                </c:pt>
                <c:pt idx="2790">
                  <c:v>48.8</c:v>
                </c:pt>
                <c:pt idx="2791">
                  <c:v>48.833333332999999</c:v>
                </c:pt>
                <c:pt idx="2792">
                  <c:v>48.833333332999999</c:v>
                </c:pt>
                <c:pt idx="2793">
                  <c:v>48.866666666999997</c:v>
                </c:pt>
                <c:pt idx="2794">
                  <c:v>48.866666666999997</c:v>
                </c:pt>
                <c:pt idx="2795">
                  <c:v>48.9</c:v>
                </c:pt>
                <c:pt idx="2796">
                  <c:v>48.9</c:v>
                </c:pt>
                <c:pt idx="2797">
                  <c:v>48.933333333</c:v>
                </c:pt>
                <c:pt idx="2798">
                  <c:v>48.933333333</c:v>
                </c:pt>
                <c:pt idx="2799">
                  <c:v>48.966666666999998</c:v>
                </c:pt>
                <c:pt idx="2800">
                  <c:v>48.966666666999998</c:v>
                </c:pt>
                <c:pt idx="2801">
                  <c:v>49</c:v>
                </c:pt>
                <c:pt idx="2802">
                  <c:v>49</c:v>
                </c:pt>
                <c:pt idx="2803">
                  <c:v>49.033333333000002</c:v>
                </c:pt>
                <c:pt idx="2804">
                  <c:v>49.033333333000002</c:v>
                </c:pt>
                <c:pt idx="2805">
                  <c:v>49.066666667</c:v>
                </c:pt>
                <c:pt idx="2806">
                  <c:v>49.066666667</c:v>
                </c:pt>
                <c:pt idx="2807">
                  <c:v>49.1</c:v>
                </c:pt>
                <c:pt idx="2808">
                  <c:v>49.1</c:v>
                </c:pt>
                <c:pt idx="2809">
                  <c:v>49.133333333000003</c:v>
                </c:pt>
                <c:pt idx="2810">
                  <c:v>49.133333333000003</c:v>
                </c:pt>
                <c:pt idx="2811">
                  <c:v>49.233333332999997</c:v>
                </c:pt>
                <c:pt idx="2812">
                  <c:v>49.233333332999997</c:v>
                </c:pt>
                <c:pt idx="2813">
                  <c:v>49.266666667000003</c:v>
                </c:pt>
                <c:pt idx="2814">
                  <c:v>49.266666667000003</c:v>
                </c:pt>
                <c:pt idx="2815">
                  <c:v>49.3</c:v>
                </c:pt>
                <c:pt idx="2816">
                  <c:v>49.3</c:v>
                </c:pt>
                <c:pt idx="2817">
                  <c:v>49.333333332999999</c:v>
                </c:pt>
                <c:pt idx="2818">
                  <c:v>49.333333332999999</c:v>
                </c:pt>
                <c:pt idx="2819">
                  <c:v>49.366666666999997</c:v>
                </c:pt>
                <c:pt idx="2820">
                  <c:v>49.366666666999997</c:v>
                </c:pt>
                <c:pt idx="2821">
                  <c:v>49.4</c:v>
                </c:pt>
                <c:pt idx="2822">
                  <c:v>49.4</c:v>
                </c:pt>
                <c:pt idx="2823">
                  <c:v>49.466666666999998</c:v>
                </c:pt>
                <c:pt idx="2824">
                  <c:v>49.466666666999998</c:v>
                </c:pt>
                <c:pt idx="2825">
                  <c:v>49.5</c:v>
                </c:pt>
                <c:pt idx="2826">
                  <c:v>49.5</c:v>
                </c:pt>
                <c:pt idx="2827">
                  <c:v>49.533333333000002</c:v>
                </c:pt>
                <c:pt idx="2828">
                  <c:v>49.533333333000002</c:v>
                </c:pt>
                <c:pt idx="2829">
                  <c:v>49.566666667</c:v>
                </c:pt>
                <c:pt idx="2830">
                  <c:v>49.566666667</c:v>
                </c:pt>
                <c:pt idx="2831">
                  <c:v>49.6</c:v>
                </c:pt>
                <c:pt idx="2832">
                  <c:v>49.6</c:v>
                </c:pt>
                <c:pt idx="2833">
                  <c:v>49.633333333000003</c:v>
                </c:pt>
                <c:pt idx="2834">
                  <c:v>49.633333333000003</c:v>
                </c:pt>
                <c:pt idx="2835">
                  <c:v>49.666666667000001</c:v>
                </c:pt>
                <c:pt idx="2836">
                  <c:v>49.666666667000001</c:v>
                </c:pt>
                <c:pt idx="2837">
                  <c:v>49.7</c:v>
                </c:pt>
                <c:pt idx="2838">
                  <c:v>49.7</c:v>
                </c:pt>
                <c:pt idx="2839">
                  <c:v>49.733333332999997</c:v>
                </c:pt>
                <c:pt idx="2840">
                  <c:v>49.733333332999997</c:v>
                </c:pt>
                <c:pt idx="2841">
                  <c:v>49.766666667000003</c:v>
                </c:pt>
                <c:pt idx="2842">
                  <c:v>49.766666667000003</c:v>
                </c:pt>
                <c:pt idx="2843">
                  <c:v>49.8</c:v>
                </c:pt>
                <c:pt idx="2844">
                  <c:v>49.8</c:v>
                </c:pt>
                <c:pt idx="2845">
                  <c:v>49.833333332999999</c:v>
                </c:pt>
                <c:pt idx="2846">
                  <c:v>49.833333332999999</c:v>
                </c:pt>
                <c:pt idx="2847">
                  <c:v>49.866666666999997</c:v>
                </c:pt>
                <c:pt idx="2848">
                  <c:v>49.866666666999997</c:v>
                </c:pt>
                <c:pt idx="2849">
                  <c:v>49.9</c:v>
                </c:pt>
                <c:pt idx="2850">
                  <c:v>49.9</c:v>
                </c:pt>
                <c:pt idx="2851">
                  <c:v>49.933333333</c:v>
                </c:pt>
                <c:pt idx="2852">
                  <c:v>49.933333333</c:v>
                </c:pt>
                <c:pt idx="2853">
                  <c:v>49.966666666999998</c:v>
                </c:pt>
                <c:pt idx="2854">
                  <c:v>49.966666666999998</c:v>
                </c:pt>
                <c:pt idx="2855">
                  <c:v>50</c:v>
                </c:pt>
                <c:pt idx="2856">
                  <c:v>50</c:v>
                </c:pt>
                <c:pt idx="2857">
                  <c:v>50.033333333000002</c:v>
                </c:pt>
                <c:pt idx="2858">
                  <c:v>50.033333333000002</c:v>
                </c:pt>
                <c:pt idx="2859">
                  <c:v>50.066666667</c:v>
                </c:pt>
                <c:pt idx="2860">
                  <c:v>50.066666667</c:v>
                </c:pt>
                <c:pt idx="2861">
                  <c:v>50.1</c:v>
                </c:pt>
                <c:pt idx="2862">
                  <c:v>50.1</c:v>
                </c:pt>
                <c:pt idx="2863">
                  <c:v>50.133333333000003</c:v>
                </c:pt>
                <c:pt idx="2864">
                  <c:v>50.133333333000003</c:v>
                </c:pt>
                <c:pt idx="2865">
                  <c:v>50.166666667000001</c:v>
                </c:pt>
                <c:pt idx="2866">
                  <c:v>50.166666667000001</c:v>
                </c:pt>
                <c:pt idx="2867">
                  <c:v>50.2</c:v>
                </c:pt>
                <c:pt idx="2868">
                  <c:v>50.2</c:v>
                </c:pt>
                <c:pt idx="2869">
                  <c:v>50.233333332999997</c:v>
                </c:pt>
                <c:pt idx="2870">
                  <c:v>50.233333332999997</c:v>
                </c:pt>
                <c:pt idx="2871">
                  <c:v>50.266666667000003</c:v>
                </c:pt>
                <c:pt idx="2872">
                  <c:v>50.266666667000003</c:v>
                </c:pt>
                <c:pt idx="2873">
                  <c:v>50.3</c:v>
                </c:pt>
                <c:pt idx="2874">
                  <c:v>50.3</c:v>
                </c:pt>
                <c:pt idx="2875">
                  <c:v>50.366666666999997</c:v>
                </c:pt>
                <c:pt idx="2876">
                  <c:v>50.366666666999997</c:v>
                </c:pt>
                <c:pt idx="2877">
                  <c:v>50.4</c:v>
                </c:pt>
                <c:pt idx="2878">
                  <c:v>50.4</c:v>
                </c:pt>
                <c:pt idx="2879">
                  <c:v>50.433333333</c:v>
                </c:pt>
                <c:pt idx="2880">
                  <c:v>50.433333333</c:v>
                </c:pt>
                <c:pt idx="2881">
                  <c:v>50.466666666999998</c:v>
                </c:pt>
                <c:pt idx="2882">
                  <c:v>50.466666666999998</c:v>
                </c:pt>
                <c:pt idx="2883">
                  <c:v>50.5</c:v>
                </c:pt>
                <c:pt idx="2884">
                  <c:v>50.5</c:v>
                </c:pt>
                <c:pt idx="2885">
                  <c:v>50.533333333000002</c:v>
                </c:pt>
                <c:pt idx="2886">
                  <c:v>50.533333333000002</c:v>
                </c:pt>
                <c:pt idx="2887">
                  <c:v>50.566666667</c:v>
                </c:pt>
                <c:pt idx="2888">
                  <c:v>50.566666667</c:v>
                </c:pt>
                <c:pt idx="2889">
                  <c:v>50.6</c:v>
                </c:pt>
                <c:pt idx="2890">
                  <c:v>50.6</c:v>
                </c:pt>
                <c:pt idx="2891">
                  <c:v>50.633333333000003</c:v>
                </c:pt>
                <c:pt idx="2892">
                  <c:v>50.633333333000003</c:v>
                </c:pt>
                <c:pt idx="2893">
                  <c:v>50.666666667000001</c:v>
                </c:pt>
                <c:pt idx="2894">
                  <c:v>50.666666667000001</c:v>
                </c:pt>
                <c:pt idx="2895">
                  <c:v>50.7</c:v>
                </c:pt>
                <c:pt idx="2896">
                  <c:v>50.7</c:v>
                </c:pt>
                <c:pt idx="2897">
                  <c:v>50.733333332999997</c:v>
                </c:pt>
                <c:pt idx="2898">
                  <c:v>50.733333332999997</c:v>
                </c:pt>
                <c:pt idx="2899">
                  <c:v>50.766666667000003</c:v>
                </c:pt>
                <c:pt idx="2900">
                  <c:v>50.766666667000003</c:v>
                </c:pt>
                <c:pt idx="2901">
                  <c:v>50.8</c:v>
                </c:pt>
                <c:pt idx="2902">
                  <c:v>50.8</c:v>
                </c:pt>
                <c:pt idx="2903">
                  <c:v>50.866666666999997</c:v>
                </c:pt>
                <c:pt idx="2904">
                  <c:v>50.866666666999997</c:v>
                </c:pt>
                <c:pt idx="2905">
                  <c:v>50.9</c:v>
                </c:pt>
                <c:pt idx="2906">
                  <c:v>50.9</c:v>
                </c:pt>
                <c:pt idx="2907">
                  <c:v>50.933333333</c:v>
                </c:pt>
                <c:pt idx="2908">
                  <c:v>50.933333333</c:v>
                </c:pt>
                <c:pt idx="2909">
                  <c:v>50.966666666999998</c:v>
                </c:pt>
                <c:pt idx="2910">
                  <c:v>50.966666666999998</c:v>
                </c:pt>
                <c:pt idx="2911">
                  <c:v>51</c:v>
                </c:pt>
                <c:pt idx="2912">
                  <c:v>51</c:v>
                </c:pt>
                <c:pt idx="2913">
                  <c:v>51.033333333000002</c:v>
                </c:pt>
                <c:pt idx="2914">
                  <c:v>51.033333333000002</c:v>
                </c:pt>
                <c:pt idx="2915">
                  <c:v>51.1</c:v>
                </c:pt>
                <c:pt idx="2916">
                  <c:v>51.1</c:v>
                </c:pt>
                <c:pt idx="2917">
                  <c:v>51.133333333000003</c:v>
                </c:pt>
                <c:pt idx="2918">
                  <c:v>51.133333333000003</c:v>
                </c:pt>
                <c:pt idx="2919">
                  <c:v>51.166666667000001</c:v>
                </c:pt>
                <c:pt idx="2920">
                  <c:v>51.166666667000001</c:v>
                </c:pt>
                <c:pt idx="2921">
                  <c:v>51.2</c:v>
                </c:pt>
                <c:pt idx="2922">
                  <c:v>51.2</c:v>
                </c:pt>
                <c:pt idx="2923">
                  <c:v>51.233333332999997</c:v>
                </c:pt>
                <c:pt idx="2924">
                  <c:v>51.233333332999997</c:v>
                </c:pt>
                <c:pt idx="2925">
                  <c:v>51.266666667000003</c:v>
                </c:pt>
                <c:pt idx="2926">
                  <c:v>51.266666667000003</c:v>
                </c:pt>
                <c:pt idx="2927">
                  <c:v>51.3</c:v>
                </c:pt>
                <c:pt idx="2928">
                  <c:v>51.3</c:v>
                </c:pt>
                <c:pt idx="2929">
                  <c:v>51.333333332999999</c:v>
                </c:pt>
                <c:pt idx="2930">
                  <c:v>51.333333332999999</c:v>
                </c:pt>
                <c:pt idx="2931">
                  <c:v>51.366666666999997</c:v>
                </c:pt>
                <c:pt idx="2932">
                  <c:v>51.366666666999997</c:v>
                </c:pt>
                <c:pt idx="2933">
                  <c:v>51.4</c:v>
                </c:pt>
                <c:pt idx="2934">
                  <c:v>51.4</c:v>
                </c:pt>
                <c:pt idx="2935">
                  <c:v>51.433333333</c:v>
                </c:pt>
                <c:pt idx="2936">
                  <c:v>51.433333333</c:v>
                </c:pt>
                <c:pt idx="2937">
                  <c:v>51.466666666999998</c:v>
                </c:pt>
                <c:pt idx="2938">
                  <c:v>51.466666666999998</c:v>
                </c:pt>
                <c:pt idx="2939">
                  <c:v>51.5</c:v>
                </c:pt>
                <c:pt idx="2940">
                  <c:v>51.5</c:v>
                </c:pt>
                <c:pt idx="2941">
                  <c:v>51.533333333000002</c:v>
                </c:pt>
                <c:pt idx="2942">
                  <c:v>51.533333333000002</c:v>
                </c:pt>
                <c:pt idx="2943">
                  <c:v>51.566666667</c:v>
                </c:pt>
                <c:pt idx="2944">
                  <c:v>51.566666667</c:v>
                </c:pt>
                <c:pt idx="2945">
                  <c:v>51.6</c:v>
                </c:pt>
                <c:pt idx="2946">
                  <c:v>51.6</c:v>
                </c:pt>
                <c:pt idx="2947">
                  <c:v>51.633333333000003</c:v>
                </c:pt>
                <c:pt idx="2948">
                  <c:v>51.633333333000003</c:v>
                </c:pt>
                <c:pt idx="2949">
                  <c:v>51.7</c:v>
                </c:pt>
                <c:pt idx="2950">
                  <c:v>51.7</c:v>
                </c:pt>
                <c:pt idx="2951">
                  <c:v>51.8</c:v>
                </c:pt>
                <c:pt idx="2952">
                  <c:v>51.8</c:v>
                </c:pt>
                <c:pt idx="2953">
                  <c:v>51.833333332999999</c:v>
                </c:pt>
                <c:pt idx="2954">
                  <c:v>51.833333332999999</c:v>
                </c:pt>
                <c:pt idx="2955">
                  <c:v>51.866666666999997</c:v>
                </c:pt>
                <c:pt idx="2956">
                  <c:v>51.866666666999997</c:v>
                </c:pt>
                <c:pt idx="2957">
                  <c:v>51.933333333</c:v>
                </c:pt>
                <c:pt idx="2958">
                  <c:v>51.933333333</c:v>
                </c:pt>
                <c:pt idx="2959">
                  <c:v>52</c:v>
                </c:pt>
                <c:pt idx="2960">
                  <c:v>52</c:v>
                </c:pt>
                <c:pt idx="2961">
                  <c:v>52.033333333000002</c:v>
                </c:pt>
                <c:pt idx="2962">
                  <c:v>52.033333333000002</c:v>
                </c:pt>
                <c:pt idx="2963">
                  <c:v>52.066666667</c:v>
                </c:pt>
                <c:pt idx="2964">
                  <c:v>52.066666667</c:v>
                </c:pt>
                <c:pt idx="2965">
                  <c:v>52.1</c:v>
                </c:pt>
                <c:pt idx="2966">
                  <c:v>52.1</c:v>
                </c:pt>
                <c:pt idx="2967">
                  <c:v>52.133333333000003</c:v>
                </c:pt>
                <c:pt idx="2968">
                  <c:v>52.133333333000003</c:v>
                </c:pt>
                <c:pt idx="2969">
                  <c:v>52.166666667000001</c:v>
                </c:pt>
                <c:pt idx="2970">
                  <c:v>52.166666667000001</c:v>
                </c:pt>
                <c:pt idx="2971">
                  <c:v>52.233333332999997</c:v>
                </c:pt>
                <c:pt idx="2972">
                  <c:v>52.233333332999997</c:v>
                </c:pt>
                <c:pt idx="2973">
                  <c:v>52.266666667000003</c:v>
                </c:pt>
                <c:pt idx="2974">
                  <c:v>52.266666667000003</c:v>
                </c:pt>
                <c:pt idx="2975">
                  <c:v>52.3</c:v>
                </c:pt>
                <c:pt idx="2976">
                  <c:v>52.3</c:v>
                </c:pt>
                <c:pt idx="2977">
                  <c:v>52.333333332999999</c:v>
                </c:pt>
                <c:pt idx="2978">
                  <c:v>52.333333332999999</c:v>
                </c:pt>
                <c:pt idx="2979">
                  <c:v>52.366666666999997</c:v>
                </c:pt>
                <c:pt idx="2980">
                  <c:v>52.366666666999997</c:v>
                </c:pt>
                <c:pt idx="2981">
                  <c:v>52.4</c:v>
                </c:pt>
                <c:pt idx="2982">
                  <c:v>52.4</c:v>
                </c:pt>
                <c:pt idx="2983">
                  <c:v>52.433333333</c:v>
                </c:pt>
                <c:pt idx="2984">
                  <c:v>52.433333333</c:v>
                </c:pt>
                <c:pt idx="2985">
                  <c:v>52.466666666999998</c:v>
                </c:pt>
                <c:pt idx="2986">
                  <c:v>52.466666666999998</c:v>
                </c:pt>
                <c:pt idx="2987">
                  <c:v>52.5</c:v>
                </c:pt>
                <c:pt idx="2988">
                  <c:v>52.5</c:v>
                </c:pt>
                <c:pt idx="2989">
                  <c:v>52.533333333000002</c:v>
                </c:pt>
                <c:pt idx="2990">
                  <c:v>52.533333333000002</c:v>
                </c:pt>
                <c:pt idx="2991">
                  <c:v>52.566666667</c:v>
                </c:pt>
                <c:pt idx="2992">
                  <c:v>52.566666667</c:v>
                </c:pt>
                <c:pt idx="2993">
                  <c:v>52.6</c:v>
                </c:pt>
                <c:pt idx="2994">
                  <c:v>52.6</c:v>
                </c:pt>
                <c:pt idx="2995">
                  <c:v>52.633333333000003</c:v>
                </c:pt>
                <c:pt idx="2996">
                  <c:v>52.633333333000003</c:v>
                </c:pt>
                <c:pt idx="2997">
                  <c:v>52.666666667000001</c:v>
                </c:pt>
                <c:pt idx="2998">
                  <c:v>52.666666667000001</c:v>
                </c:pt>
                <c:pt idx="2999">
                  <c:v>52.7</c:v>
                </c:pt>
                <c:pt idx="3000">
                  <c:v>52.7</c:v>
                </c:pt>
                <c:pt idx="3001">
                  <c:v>52.733333332999997</c:v>
                </c:pt>
                <c:pt idx="3002">
                  <c:v>52.733333332999997</c:v>
                </c:pt>
                <c:pt idx="3003">
                  <c:v>52.766666667000003</c:v>
                </c:pt>
                <c:pt idx="3004">
                  <c:v>52.766666667000003</c:v>
                </c:pt>
                <c:pt idx="3005">
                  <c:v>52.8</c:v>
                </c:pt>
                <c:pt idx="3006">
                  <c:v>52.8</c:v>
                </c:pt>
                <c:pt idx="3007">
                  <c:v>52.833333332999999</c:v>
                </c:pt>
                <c:pt idx="3008">
                  <c:v>52.833333332999999</c:v>
                </c:pt>
                <c:pt idx="3009">
                  <c:v>52.866666666999997</c:v>
                </c:pt>
                <c:pt idx="3010">
                  <c:v>52.866666666999997</c:v>
                </c:pt>
                <c:pt idx="3011">
                  <c:v>52.933333333</c:v>
                </c:pt>
                <c:pt idx="3012">
                  <c:v>52.933333333</c:v>
                </c:pt>
                <c:pt idx="3013">
                  <c:v>52.966666666999998</c:v>
                </c:pt>
                <c:pt idx="3014">
                  <c:v>52.966666666999998</c:v>
                </c:pt>
                <c:pt idx="3015">
                  <c:v>53</c:v>
                </c:pt>
                <c:pt idx="3016">
                  <c:v>53</c:v>
                </c:pt>
                <c:pt idx="3017">
                  <c:v>53.033333333000002</c:v>
                </c:pt>
                <c:pt idx="3018">
                  <c:v>53.033333333000002</c:v>
                </c:pt>
                <c:pt idx="3019">
                  <c:v>53.066666667</c:v>
                </c:pt>
                <c:pt idx="3020">
                  <c:v>53.066666667</c:v>
                </c:pt>
                <c:pt idx="3021">
                  <c:v>53.1</c:v>
                </c:pt>
                <c:pt idx="3022">
                  <c:v>53.1</c:v>
                </c:pt>
                <c:pt idx="3023">
                  <c:v>53.133333333000003</c:v>
                </c:pt>
                <c:pt idx="3024">
                  <c:v>53.133333333000003</c:v>
                </c:pt>
                <c:pt idx="3025">
                  <c:v>53.2</c:v>
                </c:pt>
                <c:pt idx="3026">
                  <c:v>53.2</c:v>
                </c:pt>
                <c:pt idx="3027">
                  <c:v>53.233333332999997</c:v>
                </c:pt>
                <c:pt idx="3028">
                  <c:v>53.233333332999997</c:v>
                </c:pt>
                <c:pt idx="3029">
                  <c:v>53.266666667000003</c:v>
                </c:pt>
                <c:pt idx="3030">
                  <c:v>53.266666667000003</c:v>
                </c:pt>
                <c:pt idx="3031">
                  <c:v>53.3</c:v>
                </c:pt>
                <c:pt idx="3032">
                  <c:v>53.3</c:v>
                </c:pt>
                <c:pt idx="3033">
                  <c:v>53.333333332999999</c:v>
                </c:pt>
                <c:pt idx="3034">
                  <c:v>53.333333332999999</c:v>
                </c:pt>
                <c:pt idx="3035">
                  <c:v>53.433333333</c:v>
                </c:pt>
                <c:pt idx="3036">
                  <c:v>53.433333333</c:v>
                </c:pt>
                <c:pt idx="3037">
                  <c:v>53.466666666999998</c:v>
                </c:pt>
                <c:pt idx="3038">
                  <c:v>53.466666666999998</c:v>
                </c:pt>
                <c:pt idx="3039">
                  <c:v>53.5</c:v>
                </c:pt>
                <c:pt idx="3040">
                  <c:v>53.5</c:v>
                </c:pt>
                <c:pt idx="3041">
                  <c:v>53.533333333000002</c:v>
                </c:pt>
                <c:pt idx="3042">
                  <c:v>53.533333333000002</c:v>
                </c:pt>
                <c:pt idx="3043">
                  <c:v>53.566666667</c:v>
                </c:pt>
                <c:pt idx="3044">
                  <c:v>53.566666667</c:v>
                </c:pt>
                <c:pt idx="3045">
                  <c:v>53.6</c:v>
                </c:pt>
                <c:pt idx="3046">
                  <c:v>53.6</c:v>
                </c:pt>
                <c:pt idx="3047">
                  <c:v>53.633333333000003</c:v>
                </c:pt>
                <c:pt idx="3048">
                  <c:v>53.633333333000003</c:v>
                </c:pt>
                <c:pt idx="3049">
                  <c:v>53.666666667000001</c:v>
                </c:pt>
                <c:pt idx="3050">
                  <c:v>53.666666667000001</c:v>
                </c:pt>
                <c:pt idx="3051">
                  <c:v>53.7</c:v>
                </c:pt>
                <c:pt idx="3052">
                  <c:v>53.7</c:v>
                </c:pt>
                <c:pt idx="3053">
                  <c:v>53.733333332999997</c:v>
                </c:pt>
                <c:pt idx="3054">
                  <c:v>53.733333332999997</c:v>
                </c:pt>
                <c:pt idx="3055">
                  <c:v>53.766666667000003</c:v>
                </c:pt>
                <c:pt idx="3056">
                  <c:v>53.766666667000003</c:v>
                </c:pt>
                <c:pt idx="3057">
                  <c:v>53.8</c:v>
                </c:pt>
                <c:pt idx="3058">
                  <c:v>53.8</c:v>
                </c:pt>
                <c:pt idx="3059">
                  <c:v>53.866666666999997</c:v>
                </c:pt>
                <c:pt idx="3060">
                  <c:v>53.866666666999997</c:v>
                </c:pt>
                <c:pt idx="3061">
                  <c:v>53.9</c:v>
                </c:pt>
                <c:pt idx="3062">
                  <c:v>53.9</c:v>
                </c:pt>
                <c:pt idx="3063">
                  <c:v>53.933333333</c:v>
                </c:pt>
                <c:pt idx="3064">
                  <c:v>53.933333333</c:v>
                </c:pt>
                <c:pt idx="3065">
                  <c:v>53.966666666999998</c:v>
                </c:pt>
                <c:pt idx="3066">
                  <c:v>53.966666666999998</c:v>
                </c:pt>
                <c:pt idx="3067">
                  <c:v>54</c:v>
                </c:pt>
                <c:pt idx="3068">
                  <c:v>54</c:v>
                </c:pt>
                <c:pt idx="3069">
                  <c:v>54.033333333000002</c:v>
                </c:pt>
                <c:pt idx="3070">
                  <c:v>54.033333333000002</c:v>
                </c:pt>
                <c:pt idx="3071">
                  <c:v>54.066666667</c:v>
                </c:pt>
                <c:pt idx="3072">
                  <c:v>54.066666667</c:v>
                </c:pt>
                <c:pt idx="3073">
                  <c:v>54.1</c:v>
                </c:pt>
                <c:pt idx="3074">
                  <c:v>54.1</c:v>
                </c:pt>
                <c:pt idx="3075">
                  <c:v>54.133333333000003</c:v>
                </c:pt>
                <c:pt idx="3076">
                  <c:v>54.133333333000003</c:v>
                </c:pt>
                <c:pt idx="3077">
                  <c:v>54.166666667000001</c:v>
                </c:pt>
                <c:pt idx="3078">
                  <c:v>54.166666667000001</c:v>
                </c:pt>
                <c:pt idx="3079">
                  <c:v>54.2</c:v>
                </c:pt>
                <c:pt idx="3080">
                  <c:v>54.2</c:v>
                </c:pt>
                <c:pt idx="3081">
                  <c:v>54.233333332999997</c:v>
                </c:pt>
                <c:pt idx="3082">
                  <c:v>54.233333332999997</c:v>
                </c:pt>
                <c:pt idx="3083">
                  <c:v>54.266666667000003</c:v>
                </c:pt>
                <c:pt idx="3084">
                  <c:v>54.266666667000003</c:v>
                </c:pt>
                <c:pt idx="3085">
                  <c:v>54.3</c:v>
                </c:pt>
                <c:pt idx="3086">
                  <c:v>54.3</c:v>
                </c:pt>
                <c:pt idx="3087">
                  <c:v>54.333333332999999</c:v>
                </c:pt>
                <c:pt idx="3088">
                  <c:v>54.333333332999999</c:v>
                </c:pt>
                <c:pt idx="3089">
                  <c:v>54.366666666999997</c:v>
                </c:pt>
                <c:pt idx="3090">
                  <c:v>54.366666666999997</c:v>
                </c:pt>
                <c:pt idx="3091">
                  <c:v>54.4</c:v>
                </c:pt>
                <c:pt idx="3092">
                  <c:v>54.4</c:v>
                </c:pt>
                <c:pt idx="3093">
                  <c:v>54.433333333</c:v>
                </c:pt>
                <c:pt idx="3094">
                  <c:v>54.433333333</c:v>
                </c:pt>
                <c:pt idx="3095">
                  <c:v>54.466666666999998</c:v>
                </c:pt>
                <c:pt idx="3096">
                  <c:v>54.466666666999998</c:v>
                </c:pt>
                <c:pt idx="3097">
                  <c:v>54.533333333000002</c:v>
                </c:pt>
                <c:pt idx="3098">
                  <c:v>54.533333333000002</c:v>
                </c:pt>
                <c:pt idx="3099">
                  <c:v>54.6</c:v>
                </c:pt>
                <c:pt idx="3100">
                  <c:v>54.6</c:v>
                </c:pt>
                <c:pt idx="3101">
                  <c:v>54.633333333000003</c:v>
                </c:pt>
                <c:pt idx="3102">
                  <c:v>54.633333333000003</c:v>
                </c:pt>
                <c:pt idx="3103">
                  <c:v>54.666666667000001</c:v>
                </c:pt>
                <c:pt idx="3104">
                  <c:v>54.666666667000001</c:v>
                </c:pt>
                <c:pt idx="3105">
                  <c:v>54.7</c:v>
                </c:pt>
                <c:pt idx="3106">
                  <c:v>54.7</c:v>
                </c:pt>
                <c:pt idx="3107">
                  <c:v>54.733333332999997</c:v>
                </c:pt>
                <c:pt idx="3108">
                  <c:v>54.733333332999997</c:v>
                </c:pt>
                <c:pt idx="3109">
                  <c:v>54.8</c:v>
                </c:pt>
                <c:pt idx="3110">
                  <c:v>54.8</c:v>
                </c:pt>
                <c:pt idx="3111">
                  <c:v>54.833333332999999</c:v>
                </c:pt>
                <c:pt idx="3112">
                  <c:v>54.833333332999999</c:v>
                </c:pt>
                <c:pt idx="3113">
                  <c:v>54.866666666999997</c:v>
                </c:pt>
                <c:pt idx="3114">
                  <c:v>54.866666666999997</c:v>
                </c:pt>
                <c:pt idx="3115">
                  <c:v>54.9</c:v>
                </c:pt>
                <c:pt idx="3116">
                  <c:v>54.9</c:v>
                </c:pt>
                <c:pt idx="3117">
                  <c:v>54.933333333</c:v>
                </c:pt>
                <c:pt idx="3118">
                  <c:v>54.933333333</c:v>
                </c:pt>
                <c:pt idx="3119">
                  <c:v>54.966666666999998</c:v>
                </c:pt>
                <c:pt idx="3120">
                  <c:v>54.966666666999998</c:v>
                </c:pt>
                <c:pt idx="3121">
                  <c:v>55.033333333000002</c:v>
                </c:pt>
                <c:pt idx="3122">
                  <c:v>55.033333333000002</c:v>
                </c:pt>
                <c:pt idx="3123">
                  <c:v>55.066666667</c:v>
                </c:pt>
                <c:pt idx="3124">
                  <c:v>55.066666667</c:v>
                </c:pt>
                <c:pt idx="3125">
                  <c:v>55.1</c:v>
                </c:pt>
                <c:pt idx="3126">
                  <c:v>55.1</c:v>
                </c:pt>
                <c:pt idx="3127">
                  <c:v>55.133333333000003</c:v>
                </c:pt>
                <c:pt idx="3128">
                  <c:v>55.133333333000003</c:v>
                </c:pt>
                <c:pt idx="3129">
                  <c:v>55.166666667000001</c:v>
                </c:pt>
                <c:pt idx="3130">
                  <c:v>55.166666667000001</c:v>
                </c:pt>
                <c:pt idx="3131">
                  <c:v>55.2</c:v>
                </c:pt>
                <c:pt idx="3132">
                  <c:v>55.2</c:v>
                </c:pt>
                <c:pt idx="3133">
                  <c:v>55.3</c:v>
                </c:pt>
                <c:pt idx="3134">
                  <c:v>55.3</c:v>
                </c:pt>
                <c:pt idx="3135">
                  <c:v>55.333333332999999</c:v>
                </c:pt>
                <c:pt idx="3136">
                  <c:v>55.333333332999999</c:v>
                </c:pt>
                <c:pt idx="3137">
                  <c:v>55.366666666999997</c:v>
                </c:pt>
                <c:pt idx="3138">
                  <c:v>55.366666666999997</c:v>
                </c:pt>
                <c:pt idx="3139">
                  <c:v>55.4</c:v>
                </c:pt>
                <c:pt idx="3140">
                  <c:v>55.4</c:v>
                </c:pt>
                <c:pt idx="3141">
                  <c:v>55.433333333</c:v>
                </c:pt>
                <c:pt idx="3142">
                  <c:v>55.433333333</c:v>
                </c:pt>
                <c:pt idx="3143">
                  <c:v>55.466666666999998</c:v>
                </c:pt>
                <c:pt idx="3144">
                  <c:v>55.466666666999998</c:v>
                </c:pt>
                <c:pt idx="3145">
                  <c:v>55.5</c:v>
                </c:pt>
                <c:pt idx="3146">
                  <c:v>55.5</c:v>
                </c:pt>
                <c:pt idx="3147">
                  <c:v>55.533333333000002</c:v>
                </c:pt>
                <c:pt idx="3148">
                  <c:v>55.533333333000002</c:v>
                </c:pt>
                <c:pt idx="3149">
                  <c:v>55.566666667</c:v>
                </c:pt>
                <c:pt idx="3150">
                  <c:v>55.566666667</c:v>
                </c:pt>
                <c:pt idx="3151">
                  <c:v>55.6</c:v>
                </c:pt>
                <c:pt idx="3152">
                  <c:v>55.6</c:v>
                </c:pt>
                <c:pt idx="3153">
                  <c:v>55.633333333000003</c:v>
                </c:pt>
                <c:pt idx="3154">
                  <c:v>55.633333333000003</c:v>
                </c:pt>
                <c:pt idx="3155">
                  <c:v>55.7</c:v>
                </c:pt>
                <c:pt idx="3156">
                  <c:v>55.7</c:v>
                </c:pt>
                <c:pt idx="3157">
                  <c:v>55.733333332999997</c:v>
                </c:pt>
                <c:pt idx="3158">
                  <c:v>55.733333332999997</c:v>
                </c:pt>
                <c:pt idx="3159">
                  <c:v>55.766666667000003</c:v>
                </c:pt>
                <c:pt idx="3160">
                  <c:v>55.766666667000003</c:v>
                </c:pt>
                <c:pt idx="3161">
                  <c:v>55.8</c:v>
                </c:pt>
                <c:pt idx="3162">
                  <c:v>55.8</c:v>
                </c:pt>
                <c:pt idx="3163">
                  <c:v>55.833333332999999</c:v>
                </c:pt>
                <c:pt idx="3164">
                  <c:v>55.833333332999999</c:v>
                </c:pt>
                <c:pt idx="3165">
                  <c:v>55.866666666999997</c:v>
                </c:pt>
                <c:pt idx="3166">
                  <c:v>55.866666666999997</c:v>
                </c:pt>
                <c:pt idx="3167">
                  <c:v>55.9</c:v>
                </c:pt>
                <c:pt idx="3168">
                  <c:v>55.9</c:v>
                </c:pt>
                <c:pt idx="3169">
                  <c:v>56</c:v>
                </c:pt>
                <c:pt idx="3170">
                  <c:v>56</c:v>
                </c:pt>
                <c:pt idx="3171">
                  <c:v>56.033333333000002</c:v>
                </c:pt>
                <c:pt idx="3172">
                  <c:v>56.033333333000002</c:v>
                </c:pt>
                <c:pt idx="3173">
                  <c:v>56.066666667</c:v>
                </c:pt>
                <c:pt idx="3174">
                  <c:v>56.066666667</c:v>
                </c:pt>
                <c:pt idx="3175">
                  <c:v>56.1</c:v>
                </c:pt>
                <c:pt idx="3176">
                  <c:v>56.1</c:v>
                </c:pt>
                <c:pt idx="3177">
                  <c:v>56.133333333000003</c:v>
                </c:pt>
                <c:pt idx="3178">
                  <c:v>56.133333333000003</c:v>
                </c:pt>
                <c:pt idx="3179">
                  <c:v>56.2</c:v>
                </c:pt>
                <c:pt idx="3180">
                  <c:v>56.2</c:v>
                </c:pt>
                <c:pt idx="3181">
                  <c:v>56.233333332999997</c:v>
                </c:pt>
                <c:pt idx="3182">
                  <c:v>56.233333332999997</c:v>
                </c:pt>
                <c:pt idx="3183">
                  <c:v>56.266666667000003</c:v>
                </c:pt>
                <c:pt idx="3184">
                  <c:v>56.266666667000003</c:v>
                </c:pt>
                <c:pt idx="3185">
                  <c:v>56.3</c:v>
                </c:pt>
                <c:pt idx="3186">
                  <c:v>56.3</c:v>
                </c:pt>
                <c:pt idx="3187">
                  <c:v>56.333333332999999</c:v>
                </c:pt>
                <c:pt idx="3188">
                  <c:v>56.333333332999999</c:v>
                </c:pt>
                <c:pt idx="3189">
                  <c:v>56.366666666999997</c:v>
                </c:pt>
                <c:pt idx="3190">
                  <c:v>56.366666666999997</c:v>
                </c:pt>
                <c:pt idx="3191">
                  <c:v>56.4</c:v>
                </c:pt>
                <c:pt idx="3192">
                  <c:v>56.4</c:v>
                </c:pt>
                <c:pt idx="3193">
                  <c:v>56.466666666999998</c:v>
                </c:pt>
                <c:pt idx="3194">
                  <c:v>56.466666666999998</c:v>
                </c:pt>
                <c:pt idx="3195">
                  <c:v>56.5</c:v>
                </c:pt>
                <c:pt idx="3196">
                  <c:v>56.5</c:v>
                </c:pt>
                <c:pt idx="3197">
                  <c:v>56.533333333000002</c:v>
                </c:pt>
                <c:pt idx="3198">
                  <c:v>56.533333333000002</c:v>
                </c:pt>
                <c:pt idx="3199">
                  <c:v>56.566666667</c:v>
                </c:pt>
                <c:pt idx="3200">
                  <c:v>56.566666667</c:v>
                </c:pt>
                <c:pt idx="3201">
                  <c:v>56.666666667000001</c:v>
                </c:pt>
                <c:pt idx="3202">
                  <c:v>56.666666667000001</c:v>
                </c:pt>
                <c:pt idx="3203">
                  <c:v>56.7</c:v>
                </c:pt>
                <c:pt idx="3204">
                  <c:v>56.7</c:v>
                </c:pt>
                <c:pt idx="3205">
                  <c:v>56.733333332999997</c:v>
                </c:pt>
                <c:pt idx="3206">
                  <c:v>56.733333332999997</c:v>
                </c:pt>
                <c:pt idx="3207">
                  <c:v>56.766666667000003</c:v>
                </c:pt>
                <c:pt idx="3208">
                  <c:v>56.766666667000003</c:v>
                </c:pt>
                <c:pt idx="3209">
                  <c:v>56.8</c:v>
                </c:pt>
                <c:pt idx="3210">
                  <c:v>56.8</c:v>
                </c:pt>
                <c:pt idx="3211">
                  <c:v>56.833333332999999</c:v>
                </c:pt>
                <c:pt idx="3212">
                  <c:v>56.833333332999999</c:v>
                </c:pt>
                <c:pt idx="3213">
                  <c:v>56.866666666999997</c:v>
                </c:pt>
                <c:pt idx="3214">
                  <c:v>56.866666666999997</c:v>
                </c:pt>
                <c:pt idx="3215">
                  <c:v>56.933333333</c:v>
                </c:pt>
                <c:pt idx="3216">
                  <c:v>56.933333333</c:v>
                </c:pt>
                <c:pt idx="3217">
                  <c:v>56.966666666999998</c:v>
                </c:pt>
                <c:pt idx="3218">
                  <c:v>56.966666666999998</c:v>
                </c:pt>
                <c:pt idx="3219">
                  <c:v>57</c:v>
                </c:pt>
                <c:pt idx="3220">
                  <c:v>57</c:v>
                </c:pt>
                <c:pt idx="3221">
                  <c:v>57.033333333000002</c:v>
                </c:pt>
                <c:pt idx="3222">
                  <c:v>57.033333333000002</c:v>
                </c:pt>
                <c:pt idx="3223">
                  <c:v>57.066666667</c:v>
                </c:pt>
                <c:pt idx="3224">
                  <c:v>57.066666667</c:v>
                </c:pt>
                <c:pt idx="3225">
                  <c:v>57.133333333000003</c:v>
                </c:pt>
                <c:pt idx="3226">
                  <c:v>57.133333333000003</c:v>
                </c:pt>
                <c:pt idx="3227">
                  <c:v>57.166666667000001</c:v>
                </c:pt>
                <c:pt idx="3228">
                  <c:v>57.166666667000001</c:v>
                </c:pt>
                <c:pt idx="3229">
                  <c:v>57.2</c:v>
                </c:pt>
                <c:pt idx="3230">
                  <c:v>57.2</c:v>
                </c:pt>
                <c:pt idx="3231">
                  <c:v>57.233333332999997</c:v>
                </c:pt>
                <c:pt idx="3232">
                  <c:v>57.233333332999997</c:v>
                </c:pt>
                <c:pt idx="3233">
                  <c:v>57.266666667000003</c:v>
                </c:pt>
                <c:pt idx="3234">
                  <c:v>57.266666667000003</c:v>
                </c:pt>
                <c:pt idx="3235">
                  <c:v>57.3</c:v>
                </c:pt>
                <c:pt idx="3236">
                  <c:v>57.3</c:v>
                </c:pt>
                <c:pt idx="3237">
                  <c:v>57.333333332999999</c:v>
                </c:pt>
                <c:pt idx="3238">
                  <c:v>57.333333332999999</c:v>
                </c:pt>
                <c:pt idx="3239">
                  <c:v>57.4</c:v>
                </c:pt>
                <c:pt idx="3240">
                  <c:v>57.4</c:v>
                </c:pt>
                <c:pt idx="3241">
                  <c:v>57.433333333</c:v>
                </c:pt>
                <c:pt idx="3242">
                  <c:v>57.433333333</c:v>
                </c:pt>
                <c:pt idx="3243">
                  <c:v>57.466666666999998</c:v>
                </c:pt>
                <c:pt idx="3244">
                  <c:v>57.466666666999998</c:v>
                </c:pt>
                <c:pt idx="3245">
                  <c:v>57.5</c:v>
                </c:pt>
                <c:pt idx="3246">
                  <c:v>57.5</c:v>
                </c:pt>
                <c:pt idx="3247">
                  <c:v>57.533333333000002</c:v>
                </c:pt>
                <c:pt idx="3248">
                  <c:v>57.533333333000002</c:v>
                </c:pt>
                <c:pt idx="3249">
                  <c:v>57.566666667</c:v>
                </c:pt>
                <c:pt idx="3250">
                  <c:v>57.566666667</c:v>
                </c:pt>
                <c:pt idx="3251">
                  <c:v>57.6</c:v>
                </c:pt>
                <c:pt idx="3252">
                  <c:v>57.6</c:v>
                </c:pt>
                <c:pt idx="3253">
                  <c:v>57.633333333000003</c:v>
                </c:pt>
                <c:pt idx="3254">
                  <c:v>57.633333333000003</c:v>
                </c:pt>
                <c:pt idx="3255">
                  <c:v>57.666666667000001</c:v>
                </c:pt>
                <c:pt idx="3256">
                  <c:v>57.666666667000001</c:v>
                </c:pt>
                <c:pt idx="3257">
                  <c:v>57.7</c:v>
                </c:pt>
                <c:pt idx="3258">
                  <c:v>57.7</c:v>
                </c:pt>
                <c:pt idx="3259">
                  <c:v>57.733333332999997</c:v>
                </c:pt>
                <c:pt idx="3260">
                  <c:v>57.733333332999997</c:v>
                </c:pt>
                <c:pt idx="3261">
                  <c:v>57.766666667000003</c:v>
                </c:pt>
                <c:pt idx="3262">
                  <c:v>57.766666667000003</c:v>
                </c:pt>
                <c:pt idx="3263">
                  <c:v>57.8</c:v>
                </c:pt>
                <c:pt idx="3264">
                  <c:v>57.8</c:v>
                </c:pt>
                <c:pt idx="3265">
                  <c:v>57.866666666999997</c:v>
                </c:pt>
                <c:pt idx="3266">
                  <c:v>57.866666666999997</c:v>
                </c:pt>
                <c:pt idx="3267">
                  <c:v>57.866666666999997</c:v>
                </c:pt>
                <c:pt idx="3268">
                  <c:v>57.9</c:v>
                </c:pt>
                <c:pt idx="3269">
                  <c:v>57.9</c:v>
                </c:pt>
                <c:pt idx="3270">
                  <c:v>57.933333333</c:v>
                </c:pt>
                <c:pt idx="3271">
                  <c:v>57.933333333</c:v>
                </c:pt>
                <c:pt idx="3272">
                  <c:v>57.966666666999998</c:v>
                </c:pt>
                <c:pt idx="3273">
                  <c:v>57.966666666999998</c:v>
                </c:pt>
                <c:pt idx="3274">
                  <c:v>58</c:v>
                </c:pt>
                <c:pt idx="3275">
                  <c:v>58</c:v>
                </c:pt>
                <c:pt idx="3276">
                  <c:v>58.066666667</c:v>
                </c:pt>
                <c:pt idx="3277">
                  <c:v>58.066666667</c:v>
                </c:pt>
                <c:pt idx="3278">
                  <c:v>58.1</c:v>
                </c:pt>
                <c:pt idx="3279">
                  <c:v>58.1</c:v>
                </c:pt>
                <c:pt idx="3280">
                  <c:v>58.133333333000003</c:v>
                </c:pt>
                <c:pt idx="3281">
                  <c:v>58.133333333000003</c:v>
                </c:pt>
                <c:pt idx="3282">
                  <c:v>58.166666667000001</c:v>
                </c:pt>
                <c:pt idx="3283">
                  <c:v>58.166666667000001</c:v>
                </c:pt>
                <c:pt idx="3284">
                  <c:v>58.2</c:v>
                </c:pt>
                <c:pt idx="3285">
                  <c:v>58.2</c:v>
                </c:pt>
                <c:pt idx="3286">
                  <c:v>58.233333332999997</c:v>
                </c:pt>
                <c:pt idx="3287">
                  <c:v>58.233333332999997</c:v>
                </c:pt>
                <c:pt idx="3288">
                  <c:v>58.333333332999999</c:v>
                </c:pt>
                <c:pt idx="3289">
                  <c:v>58.333333332999999</c:v>
                </c:pt>
                <c:pt idx="3290">
                  <c:v>58.366666666999997</c:v>
                </c:pt>
                <c:pt idx="3291">
                  <c:v>58.366666666999997</c:v>
                </c:pt>
                <c:pt idx="3292">
                  <c:v>58.4</c:v>
                </c:pt>
                <c:pt idx="3293">
                  <c:v>58.4</c:v>
                </c:pt>
                <c:pt idx="3294">
                  <c:v>58.433333333</c:v>
                </c:pt>
                <c:pt idx="3295">
                  <c:v>58.433333333</c:v>
                </c:pt>
                <c:pt idx="3296">
                  <c:v>58.466666666999998</c:v>
                </c:pt>
                <c:pt idx="3297">
                  <c:v>58.466666666999998</c:v>
                </c:pt>
                <c:pt idx="3298">
                  <c:v>58.5</c:v>
                </c:pt>
                <c:pt idx="3299">
                  <c:v>58.5</c:v>
                </c:pt>
                <c:pt idx="3300">
                  <c:v>58.533333333000002</c:v>
                </c:pt>
                <c:pt idx="3301">
                  <c:v>58.533333333000002</c:v>
                </c:pt>
                <c:pt idx="3302">
                  <c:v>58.566666667</c:v>
                </c:pt>
                <c:pt idx="3303">
                  <c:v>58.566666667</c:v>
                </c:pt>
                <c:pt idx="3304">
                  <c:v>58.6</c:v>
                </c:pt>
                <c:pt idx="3305">
                  <c:v>58.6</c:v>
                </c:pt>
                <c:pt idx="3306">
                  <c:v>58.633333333000003</c:v>
                </c:pt>
                <c:pt idx="3307">
                  <c:v>58.633333333000003</c:v>
                </c:pt>
                <c:pt idx="3308">
                  <c:v>58.666666667000001</c:v>
                </c:pt>
                <c:pt idx="3309">
                  <c:v>58.666666667000001</c:v>
                </c:pt>
                <c:pt idx="3310">
                  <c:v>58.7</c:v>
                </c:pt>
                <c:pt idx="3311">
                  <c:v>58.7</c:v>
                </c:pt>
                <c:pt idx="3312">
                  <c:v>58.8</c:v>
                </c:pt>
                <c:pt idx="3313">
                  <c:v>58.8</c:v>
                </c:pt>
                <c:pt idx="3314">
                  <c:v>58.833333332999999</c:v>
                </c:pt>
                <c:pt idx="3315">
                  <c:v>58.833333332999999</c:v>
                </c:pt>
                <c:pt idx="3316">
                  <c:v>58.866666666999997</c:v>
                </c:pt>
                <c:pt idx="3317">
                  <c:v>58.866666666999997</c:v>
                </c:pt>
                <c:pt idx="3318">
                  <c:v>58.9</c:v>
                </c:pt>
                <c:pt idx="3319">
                  <c:v>58.9</c:v>
                </c:pt>
                <c:pt idx="3320">
                  <c:v>58.933333333</c:v>
                </c:pt>
                <c:pt idx="3321">
                  <c:v>58.933333333</c:v>
                </c:pt>
                <c:pt idx="3322">
                  <c:v>59.033333333000002</c:v>
                </c:pt>
                <c:pt idx="3323">
                  <c:v>59.033333333000002</c:v>
                </c:pt>
                <c:pt idx="3324">
                  <c:v>59.066666667</c:v>
                </c:pt>
                <c:pt idx="3325">
                  <c:v>59.066666667</c:v>
                </c:pt>
                <c:pt idx="3326">
                  <c:v>59.1</c:v>
                </c:pt>
                <c:pt idx="3327">
                  <c:v>59.1</c:v>
                </c:pt>
                <c:pt idx="3328">
                  <c:v>59.133333333000003</c:v>
                </c:pt>
                <c:pt idx="3329">
                  <c:v>59.133333333000003</c:v>
                </c:pt>
                <c:pt idx="3330">
                  <c:v>59.133333333000003</c:v>
                </c:pt>
                <c:pt idx="3331">
                  <c:v>59.166666667000001</c:v>
                </c:pt>
                <c:pt idx="3332">
                  <c:v>59.166666667000001</c:v>
                </c:pt>
                <c:pt idx="3333">
                  <c:v>59.266666667000003</c:v>
                </c:pt>
                <c:pt idx="3334">
                  <c:v>59.266666667000003</c:v>
                </c:pt>
                <c:pt idx="3335">
                  <c:v>59.3</c:v>
                </c:pt>
                <c:pt idx="3336">
                  <c:v>59.3</c:v>
                </c:pt>
                <c:pt idx="3337">
                  <c:v>59.333333332999999</c:v>
                </c:pt>
                <c:pt idx="3338">
                  <c:v>59.333333332999999</c:v>
                </c:pt>
                <c:pt idx="3339">
                  <c:v>59.366666666999997</c:v>
                </c:pt>
                <c:pt idx="3340">
                  <c:v>59.366666666999997</c:v>
                </c:pt>
                <c:pt idx="3341">
                  <c:v>59.4</c:v>
                </c:pt>
                <c:pt idx="3342">
                  <c:v>59.4</c:v>
                </c:pt>
                <c:pt idx="3343">
                  <c:v>59.433333333</c:v>
                </c:pt>
                <c:pt idx="3344">
                  <c:v>59.433333333</c:v>
                </c:pt>
                <c:pt idx="3345">
                  <c:v>59.466666666999998</c:v>
                </c:pt>
                <c:pt idx="3346">
                  <c:v>59.466666666999998</c:v>
                </c:pt>
                <c:pt idx="3347">
                  <c:v>59.5</c:v>
                </c:pt>
                <c:pt idx="3348">
                  <c:v>59.5</c:v>
                </c:pt>
                <c:pt idx="3349">
                  <c:v>59.533333333000002</c:v>
                </c:pt>
                <c:pt idx="3350">
                  <c:v>59.533333333000002</c:v>
                </c:pt>
                <c:pt idx="3351">
                  <c:v>59.566666667</c:v>
                </c:pt>
                <c:pt idx="3352">
                  <c:v>59.566666667</c:v>
                </c:pt>
                <c:pt idx="3353">
                  <c:v>59.6</c:v>
                </c:pt>
                <c:pt idx="3354">
                  <c:v>59.6</c:v>
                </c:pt>
                <c:pt idx="3355">
                  <c:v>59.633333333000003</c:v>
                </c:pt>
                <c:pt idx="3356">
                  <c:v>59.633333333000003</c:v>
                </c:pt>
                <c:pt idx="3357">
                  <c:v>59.666666667000001</c:v>
                </c:pt>
                <c:pt idx="3358">
                  <c:v>59.666666667000001</c:v>
                </c:pt>
                <c:pt idx="3359">
                  <c:v>59.7</c:v>
                </c:pt>
                <c:pt idx="3360">
                  <c:v>59.7</c:v>
                </c:pt>
                <c:pt idx="3361">
                  <c:v>59.733333332999997</c:v>
                </c:pt>
                <c:pt idx="3362">
                  <c:v>59.733333332999997</c:v>
                </c:pt>
                <c:pt idx="3363">
                  <c:v>59.766666667000003</c:v>
                </c:pt>
                <c:pt idx="3364">
                  <c:v>59.766666667000003</c:v>
                </c:pt>
                <c:pt idx="3365">
                  <c:v>59.8</c:v>
                </c:pt>
                <c:pt idx="3366">
                  <c:v>59.8</c:v>
                </c:pt>
                <c:pt idx="3367">
                  <c:v>59.833333332999999</c:v>
                </c:pt>
                <c:pt idx="3368">
                  <c:v>59.833333332999999</c:v>
                </c:pt>
                <c:pt idx="3369">
                  <c:v>59.866666666999997</c:v>
                </c:pt>
                <c:pt idx="3370">
                  <c:v>59.866666666999997</c:v>
                </c:pt>
                <c:pt idx="3371">
                  <c:v>59.866666666999997</c:v>
                </c:pt>
                <c:pt idx="3372">
                  <c:v>59.933333333</c:v>
                </c:pt>
                <c:pt idx="3373">
                  <c:v>59.933333333</c:v>
                </c:pt>
                <c:pt idx="3374">
                  <c:v>59.966666666999998</c:v>
                </c:pt>
                <c:pt idx="3375">
                  <c:v>59.966666666999998</c:v>
                </c:pt>
                <c:pt idx="3376">
                  <c:v>60</c:v>
                </c:pt>
                <c:pt idx="3377">
                  <c:v>60</c:v>
                </c:pt>
                <c:pt idx="3378">
                  <c:v>60.033333333000002</c:v>
                </c:pt>
                <c:pt idx="3379">
                  <c:v>60.033333333000002</c:v>
                </c:pt>
                <c:pt idx="3380">
                  <c:v>60.066666667</c:v>
                </c:pt>
                <c:pt idx="3381">
                  <c:v>60.066666667</c:v>
                </c:pt>
                <c:pt idx="3382">
                  <c:v>60.1</c:v>
                </c:pt>
                <c:pt idx="3383">
                  <c:v>60.1</c:v>
                </c:pt>
                <c:pt idx="3384">
                  <c:v>60.133333333000003</c:v>
                </c:pt>
                <c:pt idx="3385">
                  <c:v>60.133333333000003</c:v>
                </c:pt>
                <c:pt idx="3386">
                  <c:v>60.166666667000001</c:v>
                </c:pt>
                <c:pt idx="3387">
                  <c:v>60.166666667000001</c:v>
                </c:pt>
                <c:pt idx="3388">
                  <c:v>60.2</c:v>
                </c:pt>
                <c:pt idx="3389">
                  <c:v>60.2</c:v>
                </c:pt>
                <c:pt idx="3390">
                  <c:v>60.233333332999997</c:v>
                </c:pt>
                <c:pt idx="3391">
                  <c:v>60.233333332999997</c:v>
                </c:pt>
                <c:pt idx="3392">
                  <c:v>60.266666667000003</c:v>
                </c:pt>
                <c:pt idx="3393">
                  <c:v>60.266666667000003</c:v>
                </c:pt>
                <c:pt idx="3394">
                  <c:v>60.3</c:v>
                </c:pt>
                <c:pt idx="3395">
                  <c:v>60.3</c:v>
                </c:pt>
                <c:pt idx="3396">
                  <c:v>60.333333332999999</c:v>
                </c:pt>
                <c:pt idx="3397">
                  <c:v>60.333333332999999</c:v>
                </c:pt>
                <c:pt idx="3398">
                  <c:v>60.4</c:v>
                </c:pt>
                <c:pt idx="3399">
                  <c:v>60.4</c:v>
                </c:pt>
                <c:pt idx="3400">
                  <c:v>60.433333333</c:v>
                </c:pt>
                <c:pt idx="3401">
                  <c:v>60.433333333</c:v>
                </c:pt>
                <c:pt idx="3402">
                  <c:v>60.466666666999998</c:v>
                </c:pt>
                <c:pt idx="3403">
                  <c:v>60.466666666999998</c:v>
                </c:pt>
                <c:pt idx="3404">
                  <c:v>60.5</c:v>
                </c:pt>
                <c:pt idx="3405">
                  <c:v>60.5</c:v>
                </c:pt>
                <c:pt idx="3406">
                  <c:v>60.533333333000002</c:v>
                </c:pt>
                <c:pt idx="3407">
                  <c:v>60.533333333000002</c:v>
                </c:pt>
                <c:pt idx="3408">
                  <c:v>60.566666667</c:v>
                </c:pt>
                <c:pt idx="3409">
                  <c:v>60.566666667</c:v>
                </c:pt>
                <c:pt idx="3410">
                  <c:v>60.633333333000003</c:v>
                </c:pt>
                <c:pt idx="3411">
                  <c:v>60.633333333000003</c:v>
                </c:pt>
                <c:pt idx="3412">
                  <c:v>60.7</c:v>
                </c:pt>
                <c:pt idx="3413">
                  <c:v>60.7</c:v>
                </c:pt>
                <c:pt idx="3414">
                  <c:v>60.733333332999997</c:v>
                </c:pt>
                <c:pt idx="3415">
                  <c:v>60.733333332999997</c:v>
                </c:pt>
                <c:pt idx="3416">
                  <c:v>60.766666667000003</c:v>
                </c:pt>
                <c:pt idx="3417">
                  <c:v>60.766666667000003</c:v>
                </c:pt>
                <c:pt idx="3418">
                  <c:v>60.8</c:v>
                </c:pt>
                <c:pt idx="3419">
                  <c:v>60.8</c:v>
                </c:pt>
                <c:pt idx="3420">
                  <c:v>60.833333332999999</c:v>
                </c:pt>
                <c:pt idx="3421">
                  <c:v>60.833333332999999</c:v>
                </c:pt>
              </c:numCache>
            </c:numRef>
          </c:xVal>
          <c:yVal>
            <c:numRef>
              <c:f>kmcurve_BCcohort!$I$3:$I$3424</c:f>
              <c:numCache>
                <c:formatCode>General</c:formatCode>
                <c:ptCount val="34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0.99992851530000004</c:v>
                </c:pt>
                <c:pt idx="39">
                  <c:v>0.99992851530000004</c:v>
                </c:pt>
                <c:pt idx="40">
                  <c:v>0.99992851530000004</c:v>
                </c:pt>
                <c:pt idx="41">
                  <c:v>0.99992851530000004</c:v>
                </c:pt>
                <c:pt idx="42">
                  <c:v>0.99992851530000004</c:v>
                </c:pt>
                <c:pt idx="43">
                  <c:v>0.99992851530000004</c:v>
                </c:pt>
                <c:pt idx="44">
                  <c:v>0.99992851530000004</c:v>
                </c:pt>
                <c:pt idx="45">
                  <c:v>0.99992851530000004</c:v>
                </c:pt>
                <c:pt idx="46">
                  <c:v>0.99992851530000004</c:v>
                </c:pt>
                <c:pt idx="47">
                  <c:v>0.99992851530000004</c:v>
                </c:pt>
                <c:pt idx="48">
                  <c:v>0.99992851530000004</c:v>
                </c:pt>
                <c:pt idx="49">
                  <c:v>0.99992851530000004</c:v>
                </c:pt>
                <c:pt idx="50">
                  <c:v>0.99992851530000004</c:v>
                </c:pt>
                <c:pt idx="51">
                  <c:v>0.99992851530000004</c:v>
                </c:pt>
                <c:pt idx="52">
                  <c:v>0.99992851530000004</c:v>
                </c:pt>
                <c:pt idx="53">
                  <c:v>0.99992851530000004</c:v>
                </c:pt>
                <c:pt idx="54">
                  <c:v>0.99992851530000004</c:v>
                </c:pt>
                <c:pt idx="55">
                  <c:v>0.99992851530000004</c:v>
                </c:pt>
                <c:pt idx="56">
                  <c:v>0.99992851530000004</c:v>
                </c:pt>
                <c:pt idx="57">
                  <c:v>0.99992851530000004</c:v>
                </c:pt>
                <c:pt idx="58">
                  <c:v>0.99992851530000004</c:v>
                </c:pt>
                <c:pt idx="59">
                  <c:v>0.99992851530000004</c:v>
                </c:pt>
                <c:pt idx="60">
                  <c:v>0.99992851530000004</c:v>
                </c:pt>
                <c:pt idx="61">
                  <c:v>0.99992851530000004</c:v>
                </c:pt>
                <c:pt idx="62">
                  <c:v>0.99992851530000004</c:v>
                </c:pt>
                <c:pt idx="63">
                  <c:v>0.99992851530000004</c:v>
                </c:pt>
                <c:pt idx="64">
                  <c:v>0.99992851530000004</c:v>
                </c:pt>
                <c:pt idx="65">
                  <c:v>0.99992851530000004</c:v>
                </c:pt>
                <c:pt idx="66">
                  <c:v>0.99992851530000004</c:v>
                </c:pt>
                <c:pt idx="67">
                  <c:v>0.99992851530000004</c:v>
                </c:pt>
                <c:pt idx="68">
                  <c:v>0.99985703049999997</c:v>
                </c:pt>
                <c:pt idx="69">
                  <c:v>0.99985703049999997</c:v>
                </c:pt>
                <c:pt idx="70">
                  <c:v>0.99985703049999997</c:v>
                </c:pt>
                <c:pt idx="71">
                  <c:v>0.99985703049999997</c:v>
                </c:pt>
                <c:pt idx="72">
                  <c:v>0.99985703049999997</c:v>
                </c:pt>
                <c:pt idx="73">
                  <c:v>0.99985703049999997</c:v>
                </c:pt>
                <c:pt idx="74">
                  <c:v>0.99985703049999997</c:v>
                </c:pt>
                <c:pt idx="75">
                  <c:v>0.99985703049999997</c:v>
                </c:pt>
                <c:pt idx="76">
                  <c:v>0.99985703049999997</c:v>
                </c:pt>
                <c:pt idx="77">
                  <c:v>0.99985703049999997</c:v>
                </c:pt>
                <c:pt idx="78">
                  <c:v>0.99985703049999997</c:v>
                </c:pt>
                <c:pt idx="79">
                  <c:v>0.99985703049999997</c:v>
                </c:pt>
                <c:pt idx="80">
                  <c:v>0.99978554580000001</c:v>
                </c:pt>
                <c:pt idx="81">
                  <c:v>0.99978554580000001</c:v>
                </c:pt>
                <c:pt idx="82">
                  <c:v>0.99978554580000001</c:v>
                </c:pt>
                <c:pt idx="83">
                  <c:v>0.99978554580000001</c:v>
                </c:pt>
                <c:pt idx="84">
                  <c:v>0.99978554580000001</c:v>
                </c:pt>
                <c:pt idx="85">
                  <c:v>0.99978554580000001</c:v>
                </c:pt>
                <c:pt idx="86">
                  <c:v>0.99978554580000001</c:v>
                </c:pt>
                <c:pt idx="87">
                  <c:v>0.99978554580000001</c:v>
                </c:pt>
                <c:pt idx="88">
                  <c:v>0.99978554580000001</c:v>
                </c:pt>
                <c:pt idx="89">
                  <c:v>0.99978554580000001</c:v>
                </c:pt>
                <c:pt idx="90">
                  <c:v>0.99978554580000001</c:v>
                </c:pt>
                <c:pt idx="91">
                  <c:v>0.99978554580000001</c:v>
                </c:pt>
                <c:pt idx="92">
                  <c:v>0.99978554580000001</c:v>
                </c:pt>
                <c:pt idx="93">
                  <c:v>0.99978554580000001</c:v>
                </c:pt>
                <c:pt idx="94">
                  <c:v>0.99978554580000001</c:v>
                </c:pt>
                <c:pt idx="95">
                  <c:v>0.99978554580000001</c:v>
                </c:pt>
                <c:pt idx="96">
                  <c:v>0.99978554580000001</c:v>
                </c:pt>
                <c:pt idx="97">
                  <c:v>0.99978554580000001</c:v>
                </c:pt>
                <c:pt idx="98">
                  <c:v>0.99978554580000001</c:v>
                </c:pt>
                <c:pt idx="99">
                  <c:v>0.99978554580000001</c:v>
                </c:pt>
                <c:pt idx="100">
                  <c:v>0.99978554580000001</c:v>
                </c:pt>
                <c:pt idx="101">
                  <c:v>0.99978554580000001</c:v>
                </c:pt>
                <c:pt idx="102">
                  <c:v>0.99978554580000001</c:v>
                </c:pt>
                <c:pt idx="103">
                  <c:v>0.99978554580000001</c:v>
                </c:pt>
                <c:pt idx="104">
                  <c:v>0.99978554580000001</c:v>
                </c:pt>
                <c:pt idx="105">
                  <c:v>0.99978554580000001</c:v>
                </c:pt>
                <c:pt idx="106">
                  <c:v>0.99978554580000001</c:v>
                </c:pt>
                <c:pt idx="107">
                  <c:v>0.99978554580000001</c:v>
                </c:pt>
                <c:pt idx="108">
                  <c:v>0.99978554580000001</c:v>
                </c:pt>
                <c:pt idx="109">
                  <c:v>0.99978554580000001</c:v>
                </c:pt>
                <c:pt idx="110">
                  <c:v>0.99978554580000001</c:v>
                </c:pt>
                <c:pt idx="111">
                  <c:v>0.99978554580000001</c:v>
                </c:pt>
                <c:pt idx="112">
                  <c:v>0.99978554580000001</c:v>
                </c:pt>
                <c:pt idx="113">
                  <c:v>0.99978554580000001</c:v>
                </c:pt>
                <c:pt idx="114">
                  <c:v>0.99978554580000001</c:v>
                </c:pt>
                <c:pt idx="115">
                  <c:v>0.99978554580000001</c:v>
                </c:pt>
                <c:pt idx="116">
                  <c:v>0.99978554580000001</c:v>
                </c:pt>
                <c:pt idx="117">
                  <c:v>0.99978554580000001</c:v>
                </c:pt>
                <c:pt idx="118">
                  <c:v>0.99978554580000001</c:v>
                </c:pt>
                <c:pt idx="119">
                  <c:v>0.99978554580000001</c:v>
                </c:pt>
                <c:pt idx="120">
                  <c:v>0.99971406100000004</c:v>
                </c:pt>
                <c:pt idx="121">
                  <c:v>0.99971406100000004</c:v>
                </c:pt>
                <c:pt idx="122">
                  <c:v>0.99971406100000004</c:v>
                </c:pt>
                <c:pt idx="123">
                  <c:v>0.99971406100000004</c:v>
                </c:pt>
                <c:pt idx="124">
                  <c:v>0.99971406100000004</c:v>
                </c:pt>
                <c:pt idx="125">
                  <c:v>0.99971406100000004</c:v>
                </c:pt>
                <c:pt idx="126">
                  <c:v>0.99971406100000004</c:v>
                </c:pt>
                <c:pt idx="127">
                  <c:v>0.99971406100000004</c:v>
                </c:pt>
                <c:pt idx="128">
                  <c:v>0.99964257629999997</c:v>
                </c:pt>
                <c:pt idx="129">
                  <c:v>0.99964257629999997</c:v>
                </c:pt>
                <c:pt idx="130">
                  <c:v>0.99964257629999997</c:v>
                </c:pt>
                <c:pt idx="131">
                  <c:v>0.99964257629999997</c:v>
                </c:pt>
                <c:pt idx="132">
                  <c:v>0.99964257629999997</c:v>
                </c:pt>
                <c:pt idx="133">
                  <c:v>0.99964257629999997</c:v>
                </c:pt>
                <c:pt idx="134">
                  <c:v>0.99949960680000005</c:v>
                </c:pt>
                <c:pt idx="135">
                  <c:v>0.99949960680000005</c:v>
                </c:pt>
                <c:pt idx="136">
                  <c:v>0.99949960680000005</c:v>
                </c:pt>
                <c:pt idx="137">
                  <c:v>0.99949960680000005</c:v>
                </c:pt>
                <c:pt idx="138">
                  <c:v>0.99949960680000005</c:v>
                </c:pt>
                <c:pt idx="139">
                  <c:v>0.99949960680000005</c:v>
                </c:pt>
                <c:pt idx="140">
                  <c:v>0.99949960680000005</c:v>
                </c:pt>
                <c:pt idx="141">
                  <c:v>0.99949960680000005</c:v>
                </c:pt>
                <c:pt idx="142">
                  <c:v>0.99949960680000005</c:v>
                </c:pt>
                <c:pt idx="143">
                  <c:v>0.99949960680000005</c:v>
                </c:pt>
                <c:pt idx="144">
                  <c:v>0.99949960680000005</c:v>
                </c:pt>
                <c:pt idx="145">
                  <c:v>0.99949960680000005</c:v>
                </c:pt>
                <c:pt idx="146">
                  <c:v>0.99942812209999998</c:v>
                </c:pt>
                <c:pt idx="147">
                  <c:v>0.99942812209999998</c:v>
                </c:pt>
                <c:pt idx="148">
                  <c:v>0.99935663740000003</c:v>
                </c:pt>
                <c:pt idx="149">
                  <c:v>0.99935663740000003</c:v>
                </c:pt>
                <c:pt idx="150">
                  <c:v>0.99935663740000003</c:v>
                </c:pt>
                <c:pt idx="151">
                  <c:v>0.99935663740000003</c:v>
                </c:pt>
                <c:pt idx="152">
                  <c:v>0.99935663740000003</c:v>
                </c:pt>
                <c:pt idx="153">
                  <c:v>0.99935663740000003</c:v>
                </c:pt>
                <c:pt idx="154">
                  <c:v>0.99935663740000003</c:v>
                </c:pt>
                <c:pt idx="155">
                  <c:v>0.99935663740000003</c:v>
                </c:pt>
                <c:pt idx="156">
                  <c:v>0.99935663740000003</c:v>
                </c:pt>
                <c:pt idx="157">
                  <c:v>0.99935663740000003</c:v>
                </c:pt>
                <c:pt idx="158">
                  <c:v>0.99935663740000003</c:v>
                </c:pt>
                <c:pt idx="159">
                  <c:v>0.99935663740000003</c:v>
                </c:pt>
                <c:pt idx="160">
                  <c:v>0.99921366789999999</c:v>
                </c:pt>
                <c:pt idx="161">
                  <c:v>0.99921366789999999</c:v>
                </c:pt>
                <c:pt idx="162">
                  <c:v>0.99921366789999999</c:v>
                </c:pt>
                <c:pt idx="163">
                  <c:v>0.99921366789999999</c:v>
                </c:pt>
                <c:pt idx="164">
                  <c:v>0.99921366789999999</c:v>
                </c:pt>
                <c:pt idx="165">
                  <c:v>0.99921366789999999</c:v>
                </c:pt>
                <c:pt idx="166">
                  <c:v>0.99914218310000003</c:v>
                </c:pt>
                <c:pt idx="167">
                  <c:v>0.99914218310000003</c:v>
                </c:pt>
                <c:pt idx="168">
                  <c:v>0.99914218310000003</c:v>
                </c:pt>
                <c:pt idx="169">
                  <c:v>0.99914218310000003</c:v>
                </c:pt>
                <c:pt idx="170">
                  <c:v>0.99914218310000003</c:v>
                </c:pt>
                <c:pt idx="171">
                  <c:v>0.99914218310000003</c:v>
                </c:pt>
                <c:pt idx="172">
                  <c:v>0.99914218310000003</c:v>
                </c:pt>
                <c:pt idx="173">
                  <c:v>0.99914218310000003</c:v>
                </c:pt>
                <c:pt idx="174">
                  <c:v>0.99914218310000003</c:v>
                </c:pt>
                <c:pt idx="175">
                  <c:v>0.99914218310000003</c:v>
                </c:pt>
                <c:pt idx="176">
                  <c:v>0.99914218310000003</c:v>
                </c:pt>
                <c:pt idx="177">
                  <c:v>0.99914218310000003</c:v>
                </c:pt>
                <c:pt idx="178">
                  <c:v>0.99907069839999996</c:v>
                </c:pt>
                <c:pt idx="179">
                  <c:v>0.99907069839999996</c:v>
                </c:pt>
                <c:pt idx="180">
                  <c:v>0.99907069839999996</c:v>
                </c:pt>
                <c:pt idx="181">
                  <c:v>0.99907069839999996</c:v>
                </c:pt>
                <c:pt idx="182">
                  <c:v>0.99907069839999996</c:v>
                </c:pt>
                <c:pt idx="183">
                  <c:v>0.99907069839999996</c:v>
                </c:pt>
                <c:pt idx="184">
                  <c:v>0.99907069839999996</c:v>
                </c:pt>
                <c:pt idx="185">
                  <c:v>0.99907069839999996</c:v>
                </c:pt>
                <c:pt idx="186">
                  <c:v>0.99907069839999996</c:v>
                </c:pt>
                <c:pt idx="187">
                  <c:v>0.99907069839999996</c:v>
                </c:pt>
                <c:pt idx="188">
                  <c:v>0.99907069839999996</c:v>
                </c:pt>
                <c:pt idx="189">
                  <c:v>0.99907069839999996</c:v>
                </c:pt>
                <c:pt idx="190">
                  <c:v>0.99907069839999996</c:v>
                </c:pt>
                <c:pt idx="191">
                  <c:v>0.99907069839999996</c:v>
                </c:pt>
                <c:pt idx="192">
                  <c:v>0.99907069839999996</c:v>
                </c:pt>
                <c:pt idx="193">
                  <c:v>0.99907069839999996</c:v>
                </c:pt>
                <c:pt idx="194">
                  <c:v>0.9989992137</c:v>
                </c:pt>
                <c:pt idx="195">
                  <c:v>0.9989992137</c:v>
                </c:pt>
                <c:pt idx="196">
                  <c:v>0.9989992137</c:v>
                </c:pt>
                <c:pt idx="197">
                  <c:v>0.9989992137</c:v>
                </c:pt>
                <c:pt idx="198">
                  <c:v>0.99892772890000003</c:v>
                </c:pt>
                <c:pt idx="199">
                  <c:v>0.99892772890000003</c:v>
                </c:pt>
                <c:pt idx="200">
                  <c:v>0.99892772890000003</c:v>
                </c:pt>
                <c:pt idx="201">
                  <c:v>0.99892772890000003</c:v>
                </c:pt>
                <c:pt idx="202">
                  <c:v>0.99892772890000003</c:v>
                </c:pt>
                <c:pt idx="203">
                  <c:v>0.99892772890000003</c:v>
                </c:pt>
                <c:pt idx="204">
                  <c:v>0.99892772890000003</c:v>
                </c:pt>
                <c:pt idx="205">
                  <c:v>0.99892772890000003</c:v>
                </c:pt>
                <c:pt idx="206">
                  <c:v>0.99892772890000003</c:v>
                </c:pt>
                <c:pt idx="207">
                  <c:v>0.99892772890000003</c:v>
                </c:pt>
                <c:pt idx="208">
                  <c:v>0.99892772890000003</c:v>
                </c:pt>
                <c:pt idx="209">
                  <c:v>0.99892772890000003</c:v>
                </c:pt>
                <c:pt idx="210">
                  <c:v>0.99885624419999997</c:v>
                </c:pt>
                <c:pt idx="211">
                  <c:v>0.99885624419999997</c:v>
                </c:pt>
                <c:pt idx="212">
                  <c:v>0.99878475950000001</c:v>
                </c:pt>
                <c:pt idx="213">
                  <c:v>0.99878475950000001</c:v>
                </c:pt>
                <c:pt idx="214">
                  <c:v>0.99878475950000001</c:v>
                </c:pt>
                <c:pt idx="215">
                  <c:v>0.99878475950000001</c:v>
                </c:pt>
                <c:pt idx="216">
                  <c:v>0.99878475950000001</c:v>
                </c:pt>
                <c:pt idx="217">
                  <c:v>0.99878475950000001</c:v>
                </c:pt>
                <c:pt idx="218">
                  <c:v>0.99878475950000001</c:v>
                </c:pt>
                <c:pt idx="219">
                  <c:v>0.99878475950000001</c:v>
                </c:pt>
                <c:pt idx="220">
                  <c:v>0.99878475950000001</c:v>
                </c:pt>
                <c:pt idx="221">
                  <c:v>0.99878475950000001</c:v>
                </c:pt>
                <c:pt idx="222">
                  <c:v>0.99878475950000001</c:v>
                </c:pt>
                <c:pt idx="223">
                  <c:v>0.99878475950000001</c:v>
                </c:pt>
                <c:pt idx="224">
                  <c:v>0.99871327470000004</c:v>
                </c:pt>
                <c:pt idx="225">
                  <c:v>0.99871327470000004</c:v>
                </c:pt>
                <c:pt idx="226">
                  <c:v>0.99871327470000004</c:v>
                </c:pt>
                <c:pt idx="227">
                  <c:v>0.99871327470000004</c:v>
                </c:pt>
                <c:pt idx="228">
                  <c:v>0.99871327470000004</c:v>
                </c:pt>
                <c:pt idx="229">
                  <c:v>0.99871327470000004</c:v>
                </c:pt>
                <c:pt idx="230">
                  <c:v>0.99864178999999997</c:v>
                </c:pt>
                <c:pt idx="231">
                  <c:v>0.99864178999999997</c:v>
                </c:pt>
                <c:pt idx="232">
                  <c:v>0.99864178999999997</c:v>
                </c:pt>
                <c:pt idx="233">
                  <c:v>0.99864178999999997</c:v>
                </c:pt>
                <c:pt idx="234">
                  <c:v>0.99857030520000001</c:v>
                </c:pt>
                <c:pt idx="235">
                  <c:v>0.99857030520000001</c:v>
                </c:pt>
                <c:pt idx="236">
                  <c:v>0.99842733579999998</c:v>
                </c:pt>
                <c:pt idx="237">
                  <c:v>0.99842733579999998</c:v>
                </c:pt>
                <c:pt idx="238">
                  <c:v>0.99842733579999998</c:v>
                </c:pt>
                <c:pt idx="239">
                  <c:v>0.99842733579999998</c:v>
                </c:pt>
                <c:pt idx="240">
                  <c:v>0.99828436629999995</c:v>
                </c:pt>
                <c:pt idx="241">
                  <c:v>0.99828436629999995</c:v>
                </c:pt>
                <c:pt idx="242">
                  <c:v>0.99828436629999995</c:v>
                </c:pt>
                <c:pt idx="243">
                  <c:v>0.99828436629999995</c:v>
                </c:pt>
                <c:pt idx="244">
                  <c:v>0.99828436629999995</c:v>
                </c:pt>
                <c:pt idx="245">
                  <c:v>0.99828436629999995</c:v>
                </c:pt>
                <c:pt idx="246">
                  <c:v>0.99828436629999995</c:v>
                </c:pt>
                <c:pt idx="247">
                  <c:v>0.99828436629999995</c:v>
                </c:pt>
                <c:pt idx="248">
                  <c:v>0.99814139680000002</c:v>
                </c:pt>
                <c:pt idx="249">
                  <c:v>0.99814139680000002</c:v>
                </c:pt>
                <c:pt idx="250">
                  <c:v>0.99806991209999996</c:v>
                </c:pt>
                <c:pt idx="251">
                  <c:v>0.99806991209999996</c:v>
                </c:pt>
                <c:pt idx="252">
                  <c:v>0.99799842729999999</c:v>
                </c:pt>
                <c:pt idx="253">
                  <c:v>0.99799842729999999</c:v>
                </c:pt>
                <c:pt idx="254">
                  <c:v>0.99792694260000003</c:v>
                </c:pt>
                <c:pt idx="255">
                  <c:v>0.99792694260000003</c:v>
                </c:pt>
                <c:pt idx="256">
                  <c:v>0.99785545789999996</c:v>
                </c:pt>
                <c:pt idx="257">
                  <c:v>0.99785545789999996</c:v>
                </c:pt>
                <c:pt idx="258">
                  <c:v>0.99785545789999996</c:v>
                </c:pt>
                <c:pt idx="259">
                  <c:v>0.99785545789999996</c:v>
                </c:pt>
                <c:pt idx="260">
                  <c:v>0.9977839731</c:v>
                </c:pt>
                <c:pt idx="261">
                  <c:v>0.9977839731</c:v>
                </c:pt>
                <c:pt idx="262">
                  <c:v>0.9977839731</c:v>
                </c:pt>
                <c:pt idx="263">
                  <c:v>0.9977839731</c:v>
                </c:pt>
                <c:pt idx="264">
                  <c:v>0.99764100359999996</c:v>
                </c:pt>
                <c:pt idx="265">
                  <c:v>0.99764100359999996</c:v>
                </c:pt>
                <c:pt idx="266">
                  <c:v>0.99764100359999996</c:v>
                </c:pt>
                <c:pt idx="267">
                  <c:v>0.99764100359999996</c:v>
                </c:pt>
                <c:pt idx="268">
                  <c:v>0.99764100359999996</c:v>
                </c:pt>
                <c:pt idx="269">
                  <c:v>0.99764100359999996</c:v>
                </c:pt>
                <c:pt idx="270">
                  <c:v>0.99764100359999996</c:v>
                </c:pt>
                <c:pt idx="271">
                  <c:v>0.99764100359999996</c:v>
                </c:pt>
                <c:pt idx="272">
                  <c:v>0.99756951890000001</c:v>
                </c:pt>
                <c:pt idx="273">
                  <c:v>0.99756951890000001</c:v>
                </c:pt>
                <c:pt idx="274">
                  <c:v>0.99756951890000001</c:v>
                </c:pt>
                <c:pt idx="275">
                  <c:v>0.99756951890000001</c:v>
                </c:pt>
                <c:pt idx="276">
                  <c:v>0.99749803420000005</c:v>
                </c:pt>
                <c:pt idx="277">
                  <c:v>0.99749803420000005</c:v>
                </c:pt>
                <c:pt idx="278">
                  <c:v>0.99742654939999997</c:v>
                </c:pt>
                <c:pt idx="279">
                  <c:v>0.99742654939999997</c:v>
                </c:pt>
                <c:pt idx="280">
                  <c:v>0.99742654939999997</c:v>
                </c:pt>
                <c:pt idx="281">
                  <c:v>0.99742654939999997</c:v>
                </c:pt>
                <c:pt idx="282">
                  <c:v>0.99742654939999997</c:v>
                </c:pt>
                <c:pt idx="283">
                  <c:v>0.99742654939999997</c:v>
                </c:pt>
                <c:pt idx="284">
                  <c:v>0.99742654939999997</c:v>
                </c:pt>
                <c:pt idx="285">
                  <c:v>0.99742654939999997</c:v>
                </c:pt>
                <c:pt idx="286">
                  <c:v>0.99735506470000002</c:v>
                </c:pt>
                <c:pt idx="287">
                  <c:v>0.99735506470000002</c:v>
                </c:pt>
                <c:pt idx="288">
                  <c:v>0.99728357999999995</c:v>
                </c:pt>
                <c:pt idx="289">
                  <c:v>0.99728357999999995</c:v>
                </c:pt>
                <c:pt idx="290">
                  <c:v>0.99728357999999995</c:v>
                </c:pt>
                <c:pt idx="291">
                  <c:v>0.99728357999999995</c:v>
                </c:pt>
                <c:pt idx="292">
                  <c:v>0.99728357999999995</c:v>
                </c:pt>
                <c:pt idx="293">
                  <c:v>0.99728357999999995</c:v>
                </c:pt>
                <c:pt idx="294">
                  <c:v>0.99721209519999998</c:v>
                </c:pt>
                <c:pt idx="295">
                  <c:v>0.99721209519999998</c:v>
                </c:pt>
                <c:pt idx="296">
                  <c:v>0.99714061050000002</c:v>
                </c:pt>
                <c:pt idx="297">
                  <c:v>0.99714061050000002</c:v>
                </c:pt>
                <c:pt idx="298">
                  <c:v>0.99714061050000002</c:v>
                </c:pt>
                <c:pt idx="299">
                  <c:v>0.99714061050000002</c:v>
                </c:pt>
                <c:pt idx="300">
                  <c:v>0.99706912569999995</c:v>
                </c:pt>
                <c:pt idx="301">
                  <c:v>0.99706912569999995</c:v>
                </c:pt>
                <c:pt idx="302">
                  <c:v>0.99706912569999995</c:v>
                </c:pt>
                <c:pt idx="303">
                  <c:v>0.99706912569999995</c:v>
                </c:pt>
                <c:pt idx="304">
                  <c:v>0.99706912569999995</c:v>
                </c:pt>
                <c:pt idx="305">
                  <c:v>0.99706912569999995</c:v>
                </c:pt>
                <c:pt idx="306">
                  <c:v>0.99706912569999995</c:v>
                </c:pt>
                <c:pt idx="307">
                  <c:v>0.99706912569999995</c:v>
                </c:pt>
                <c:pt idx="308">
                  <c:v>0.99706912569999995</c:v>
                </c:pt>
                <c:pt idx="309">
                  <c:v>0.99706912569999995</c:v>
                </c:pt>
                <c:pt idx="310">
                  <c:v>0.99706912569999995</c:v>
                </c:pt>
                <c:pt idx="311">
                  <c:v>0.99706912569999995</c:v>
                </c:pt>
                <c:pt idx="312">
                  <c:v>0.99706912569999995</c:v>
                </c:pt>
                <c:pt idx="313">
                  <c:v>0.99706912569999995</c:v>
                </c:pt>
                <c:pt idx="314">
                  <c:v>0.99706912569999995</c:v>
                </c:pt>
                <c:pt idx="315">
                  <c:v>0.99706912569999995</c:v>
                </c:pt>
                <c:pt idx="316">
                  <c:v>0.99706912569999995</c:v>
                </c:pt>
                <c:pt idx="317">
                  <c:v>0.99706912569999995</c:v>
                </c:pt>
                <c:pt idx="318">
                  <c:v>0.99706912569999995</c:v>
                </c:pt>
                <c:pt idx="319">
                  <c:v>0.99706912569999995</c:v>
                </c:pt>
                <c:pt idx="320">
                  <c:v>0.99706912569999995</c:v>
                </c:pt>
                <c:pt idx="321">
                  <c:v>0.99706912569999995</c:v>
                </c:pt>
                <c:pt idx="322">
                  <c:v>0.99699764099999999</c:v>
                </c:pt>
                <c:pt idx="323">
                  <c:v>0.99699764099999999</c:v>
                </c:pt>
                <c:pt idx="324">
                  <c:v>0.99692615630000003</c:v>
                </c:pt>
                <c:pt idx="325">
                  <c:v>0.99692615630000003</c:v>
                </c:pt>
                <c:pt idx="326">
                  <c:v>0.99692615630000003</c:v>
                </c:pt>
                <c:pt idx="327">
                  <c:v>0.99692615630000003</c:v>
                </c:pt>
                <c:pt idx="328">
                  <c:v>0.99692615630000003</c:v>
                </c:pt>
                <c:pt idx="329">
                  <c:v>0.99692615630000003</c:v>
                </c:pt>
                <c:pt idx="330">
                  <c:v>0.99692615630000003</c:v>
                </c:pt>
                <c:pt idx="331">
                  <c:v>0.99692615630000003</c:v>
                </c:pt>
                <c:pt idx="332">
                  <c:v>0.99685467149999996</c:v>
                </c:pt>
                <c:pt idx="333">
                  <c:v>0.99685467149999996</c:v>
                </c:pt>
                <c:pt idx="334">
                  <c:v>0.99685467149999996</c:v>
                </c:pt>
                <c:pt idx="335">
                  <c:v>0.99685467149999996</c:v>
                </c:pt>
                <c:pt idx="336">
                  <c:v>0.99685467149999996</c:v>
                </c:pt>
                <c:pt idx="337">
                  <c:v>0.99685467149999996</c:v>
                </c:pt>
                <c:pt idx="338">
                  <c:v>0.9967831868</c:v>
                </c:pt>
                <c:pt idx="339">
                  <c:v>0.9967831868</c:v>
                </c:pt>
                <c:pt idx="340">
                  <c:v>0.9967831868</c:v>
                </c:pt>
                <c:pt idx="341">
                  <c:v>0.9967831868</c:v>
                </c:pt>
                <c:pt idx="342">
                  <c:v>0.9967831868</c:v>
                </c:pt>
                <c:pt idx="343">
                  <c:v>0.9967831868</c:v>
                </c:pt>
                <c:pt idx="344">
                  <c:v>0.9967831868</c:v>
                </c:pt>
                <c:pt idx="345">
                  <c:v>0.9967831868</c:v>
                </c:pt>
                <c:pt idx="346">
                  <c:v>0.9967831868</c:v>
                </c:pt>
                <c:pt idx="347">
                  <c:v>0.9967831868</c:v>
                </c:pt>
                <c:pt idx="348">
                  <c:v>0.99671170210000004</c:v>
                </c:pt>
                <c:pt idx="349">
                  <c:v>0.99671170210000004</c:v>
                </c:pt>
                <c:pt idx="350">
                  <c:v>0.99656873260000001</c:v>
                </c:pt>
                <c:pt idx="351">
                  <c:v>0.99656873260000001</c:v>
                </c:pt>
                <c:pt idx="352">
                  <c:v>0.99656873260000001</c:v>
                </c:pt>
                <c:pt idx="353">
                  <c:v>0.99656873260000001</c:v>
                </c:pt>
                <c:pt idx="354">
                  <c:v>0.99656873260000001</c:v>
                </c:pt>
                <c:pt idx="355">
                  <c:v>0.99656873260000001</c:v>
                </c:pt>
                <c:pt idx="356">
                  <c:v>0.99642576309999997</c:v>
                </c:pt>
                <c:pt idx="357">
                  <c:v>0.99642576309999997</c:v>
                </c:pt>
                <c:pt idx="358">
                  <c:v>0.99642576309999997</c:v>
                </c:pt>
                <c:pt idx="359">
                  <c:v>0.99642576309999997</c:v>
                </c:pt>
                <c:pt idx="360">
                  <c:v>0.99642576309999997</c:v>
                </c:pt>
                <c:pt idx="361">
                  <c:v>0.99642576309999997</c:v>
                </c:pt>
                <c:pt idx="362">
                  <c:v>0.99642576309999997</c:v>
                </c:pt>
                <c:pt idx="363">
                  <c:v>0.99642576309999997</c:v>
                </c:pt>
                <c:pt idx="364">
                  <c:v>0.99642576309999997</c:v>
                </c:pt>
                <c:pt idx="365">
                  <c:v>0.99642576309999997</c:v>
                </c:pt>
                <c:pt idx="366">
                  <c:v>0.99642576309999997</c:v>
                </c:pt>
                <c:pt idx="367">
                  <c:v>0.99642576309999997</c:v>
                </c:pt>
                <c:pt idx="368">
                  <c:v>0.99635427840000002</c:v>
                </c:pt>
                <c:pt idx="369">
                  <c:v>0.99635427840000002</c:v>
                </c:pt>
                <c:pt idx="370">
                  <c:v>0.99635427840000002</c:v>
                </c:pt>
                <c:pt idx="371">
                  <c:v>0.99635427840000002</c:v>
                </c:pt>
                <c:pt idx="372">
                  <c:v>0.99635427840000002</c:v>
                </c:pt>
                <c:pt idx="373">
                  <c:v>0.99635427840000002</c:v>
                </c:pt>
                <c:pt idx="374">
                  <c:v>0.99635427840000002</c:v>
                </c:pt>
                <c:pt idx="375">
                  <c:v>0.99635427840000002</c:v>
                </c:pt>
                <c:pt idx="376">
                  <c:v>0.99635427840000002</c:v>
                </c:pt>
                <c:pt idx="377">
                  <c:v>0.99635427840000002</c:v>
                </c:pt>
                <c:pt idx="378">
                  <c:v>0.99635427840000002</c:v>
                </c:pt>
                <c:pt idx="379">
                  <c:v>0.99635427840000002</c:v>
                </c:pt>
                <c:pt idx="380">
                  <c:v>0.99635427840000002</c:v>
                </c:pt>
                <c:pt idx="381">
                  <c:v>0.99635427840000002</c:v>
                </c:pt>
                <c:pt idx="382">
                  <c:v>0.99635427840000002</c:v>
                </c:pt>
                <c:pt idx="383">
                  <c:v>0.99635427840000002</c:v>
                </c:pt>
                <c:pt idx="384">
                  <c:v>0.99628279360000005</c:v>
                </c:pt>
                <c:pt idx="385">
                  <c:v>0.99628279360000005</c:v>
                </c:pt>
                <c:pt idx="386">
                  <c:v>0.99628279360000005</c:v>
                </c:pt>
                <c:pt idx="387">
                  <c:v>0.99628279360000005</c:v>
                </c:pt>
                <c:pt idx="388">
                  <c:v>0.99628279360000005</c:v>
                </c:pt>
                <c:pt idx="389">
                  <c:v>0.99628279360000005</c:v>
                </c:pt>
                <c:pt idx="390">
                  <c:v>0.99628279360000005</c:v>
                </c:pt>
                <c:pt idx="391">
                  <c:v>0.99628279360000005</c:v>
                </c:pt>
                <c:pt idx="392">
                  <c:v>0.99628279360000005</c:v>
                </c:pt>
                <c:pt idx="393">
                  <c:v>0.99628279360000005</c:v>
                </c:pt>
                <c:pt idx="394">
                  <c:v>0.99621130889999998</c:v>
                </c:pt>
                <c:pt idx="395">
                  <c:v>0.99621130889999998</c:v>
                </c:pt>
                <c:pt idx="396">
                  <c:v>0.99621130889999998</c:v>
                </c:pt>
                <c:pt idx="397">
                  <c:v>0.99621130889999998</c:v>
                </c:pt>
                <c:pt idx="398">
                  <c:v>0.99621130889999998</c:v>
                </c:pt>
                <c:pt idx="399">
                  <c:v>0.99621130889999998</c:v>
                </c:pt>
                <c:pt idx="400">
                  <c:v>0.99613982410000002</c:v>
                </c:pt>
                <c:pt idx="401">
                  <c:v>0.99613982410000002</c:v>
                </c:pt>
                <c:pt idx="402">
                  <c:v>0.99606833939999995</c:v>
                </c:pt>
                <c:pt idx="403">
                  <c:v>0.99606833939999995</c:v>
                </c:pt>
                <c:pt idx="404">
                  <c:v>0.99599685469999999</c:v>
                </c:pt>
                <c:pt idx="405">
                  <c:v>0.99599685469999999</c:v>
                </c:pt>
                <c:pt idx="406">
                  <c:v>0.99599685469999999</c:v>
                </c:pt>
                <c:pt idx="407">
                  <c:v>0.99599685469999999</c:v>
                </c:pt>
                <c:pt idx="408">
                  <c:v>0.99592536990000002</c:v>
                </c:pt>
                <c:pt idx="409">
                  <c:v>0.99592536990000002</c:v>
                </c:pt>
                <c:pt idx="410">
                  <c:v>0.99592536990000002</c:v>
                </c:pt>
                <c:pt idx="411">
                  <c:v>0.99592536990000002</c:v>
                </c:pt>
                <c:pt idx="412">
                  <c:v>0.99585388519999996</c:v>
                </c:pt>
                <c:pt idx="413">
                  <c:v>0.99585388519999996</c:v>
                </c:pt>
                <c:pt idx="414">
                  <c:v>0.99585388519999996</c:v>
                </c:pt>
                <c:pt idx="415">
                  <c:v>0.99585388519999996</c:v>
                </c:pt>
                <c:pt idx="416">
                  <c:v>0.99585388519999996</c:v>
                </c:pt>
                <c:pt idx="417">
                  <c:v>0.99585388519999996</c:v>
                </c:pt>
                <c:pt idx="418">
                  <c:v>0.9957824005</c:v>
                </c:pt>
                <c:pt idx="419">
                  <c:v>0.9957824005</c:v>
                </c:pt>
                <c:pt idx="420">
                  <c:v>0.9957824005</c:v>
                </c:pt>
                <c:pt idx="421">
                  <c:v>0.9957824005</c:v>
                </c:pt>
                <c:pt idx="422">
                  <c:v>0.9957824005</c:v>
                </c:pt>
                <c:pt idx="423">
                  <c:v>0.9957824005</c:v>
                </c:pt>
                <c:pt idx="424">
                  <c:v>0.99571091570000003</c:v>
                </c:pt>
                <c:pt idx="425">
                  <c:v>0.99571091570000003</c:v>
                </c:pt>
                <c:pt idx="426">
                  <c:v>0.99563943099999996</c:v>
                </c:pt>
                <c:pt idx="427">
                  <c:v>0.99563943099999996</c:v>
                </c:pt>
                <c:pt idx="428">
                  <c:v>0.99563943099999996</c:v>
                </c:pt>
                <c:pt idx="429">
                  <c:v>0.99563943099999996</c:v>
                </c:pt>
                <c:pt idx="430">
                  <c:v>0.9955679462</c:v>
                </c:pt>
                <c:pt idx="431">
                  <c:v>0.9955679462</c:v>
                </c:pt>
                <c:pt idx="432">
                  <c:v>0.99549646150000004</c:v>
                </c:pt>
                <c:pt idx="433">
                  <c:v>0.99549646150000004</c:v>
                </c:pt>
                <c:pt idx="434">
                  <c:v>0.99549646150000004</c:v>
                </c:pt>
                <c:pt idx="435">
                  <c:v>0.99549646150000004</c:v>
                </c:pt>
                <c:pt idx="436">
                  <c:v>0.99549646150000004</c:v>
                </c:pt>
                <c:pt idx="437">
                  <c:v>0.99549646150000004</c:v>
                </c:pt>
                <c:pt idx="438">
                  <c:v>0.99549646150000004</c:v>
                </c:pt>
                <c:pt idx="439">
                  <c:v>0.99549646150000004</c:v>
                </c:pt>
                <c:pt idx="440">
                  <c:v>0.99542497679999997</c:v>
                </c:pt>
                <c:pt idx="441">
                  <c:v>0.99542497679999997</c:v>
                </c:pt>
                <c:pt idx="442">
                  <c:v>0.99542497679999997</c:v>
                </c:pt>
                <c:pt idx="443">
                  <c:v>0.99542497679999997</c:v>
                </c:pt>
                <c:pt idx="444">
                  <c:v>0.99535349200000001</c:v>
                </c:pt>
                <c:pt idx="445">
                  <c:v>0.99535349200000001</c:v>
                </c:pt>
                <c:pt idx="446">
                  <c:v>0.99535349200000001</c:v>
                </c:pt>
                <c:pt idx="447">
                  <c:v>0.99535349200000001</c:v>
                </c:pt>
                <c:pt idx="448">
                  <c:v>0.99535349200000001</c:v>
                </c:pt>
                <c:pt idx="449">
                  <c:v>0.99535349200000001</c:v>
                </c:pt>
                <c:pt idx="450">
                  <c:v>0.99535349200000001</c:v>
                </c:pt>
                <c:pt idx="451">
                  <c:v>0.99535349200000001</c:v>
                </c:pt>
                <c:pt idx="452">
                  <c:v>0.99528200730000005</c:v>
                </c:pt>
                <c:pt idx="453">
                  <c:v>0.99528200730000005</c:v>
                </c:pt>
                <c:pt idx="454">
                  <c:v>0.99528200730000005</c:v>
                </c:pt>
                <c:pt idx="455">
                  <c:v>0.99528200730000005</c:v>
                </c:pt>
                <c:pt idx="456">
                  <c:v>0.99521052259999998</c:v>
                </c:pt>
                <c:pt idx="457">
                  <c:v>0.99521052259999998</c:v>
                </c:pt>
                <c:pt idx="458">
                  <c:v>0.99521052259999998</c:v>
                </c:pt>
                <c:pt idx="459">
                  <c:v>0.99521052259999998</c:v>
                </c:pt>
                <c:pt idx="460">
                  <c:v>0.99521052259999998</c:v>
                </c:pt>
                <c:pt idx="461">
                  <c:v>0.99521052259999998</c:v>
                </c:pt>
                <c:pt idx="462">
                  <c:v>0.99521052259999998</c:v>
                </c:pt>
                <c:pt idx="463">
                  <c:v>0.99521052259999998</c:v>
                </c:pt>
                <c:pt idx="464">
                  <c:v>0.99513903780000001</c:v>
                </c:pt>
                <c:pt idx="465">
                  <c:v>0.99513903780000001</c:v>
                </c:pt>
                <c:pt idx="466">
                  <c:v>0.99513903780000001</c:v>
                </c:pt>
                <c:pt idx="467">
                  <c:v>0.99513903780000001</c:v>
                </c:pt>
                <c:pt idx="468">
                  <c:v>0.99513903780000001</c:v>
                </c:pt>
                <c:pt idx="469">
                  <c:v>0.99513903780000001</c:v>
                </c:pt>
                <c:pt idx="470">
                  <c:v>0.99513903780000001</c:v>
                </c:pt>
                <c:pt idx="471">
                  <c:v>0.99513903780000001</c:v>
                </c:pt>
                <c:pt idx="472">
                  <c:v>0.99513903780000001</c:v>
                </c:pt>
                <c:pt idx="473">
                  <c:v>0.99513903780000001</c:v>
                </c:pt>
                <c:pt idx="474">
                  <c:v>0.99513903780000001</c:v>
                </c:pt>
                <c:pt idx="475">
                  <c:v>0.99513903780000001</c:v>
                </c:pt>
                <c:pt idx="476">
                  <c:v>0.99513903780000001</c:v>
                </c:pt>
                <c:pt idx="477">
                  <c:v>0.99513903780000001</c:v>
                </c:pt>
                <c:pt idx="478">
                  <c:v>0.99513903780000001</c:v>
                </c:pt>
                <c:pt idx="479">
                  <c:v>0.99513903780000001</c:v>
                </c:pt>
                <c:pt idx="480">
                  <c:v>0.99513903780000001</c:v>
                </c:pt>
                <c:pt idx="481">
                  <c:v>0.99513903780000001</c:v>
                </c:pt>
                <c:pt idx="482">
                  <c:v>0.99513903780000001</c:v>
                </c:pt>
                <c:pt idx="483">
                  <c:v>0.99513903780000001</c:v>
                </c:pt>
                <c:pt idx="484">
                  <c:v>0.99506755309999995</c:v>
                </c:pt>
                <c:pt idx="485">
                  <c:v>0.99506755309999995</c:v>
                </c:pt>
                <c:pt idx="486">
                  <c:v>0.99506755309999995</c:v>
                </c:pt>
                <c:pt idx="487">
                  <c:v>0.99506755309999995</c:v>
                </c:pt>
                <c:pt idx="488">
                  <c:v>0.99499606829999998</c:v>
                </c:pt>
                <c:pt idx="489">
                  <c:v>0.99499606829999998</c:v>
                </c:pt>
                <c:pt idx="490">
                  <c:v>0.99499606829999998</c:v>
                </c:pt>
                <c:pt idx="491">
                  <c:v>0.99499606829999998</c:v>
                </c:pt>
                <c:pt idx="492">
                  <c:v>0.99499606829999998</c:v>
                </c:pt>
                <c:pt idx="493">
                  <c:v>0.99499606829999998</c:v>
                </c:pt>
                <c:pt idx="494">
                  <c:v>0.99492458360000002</c:v>
                </c:pt>
                <c:pt idx="495">
                  <c:v>0.99492458360000002</c:v>
                </c:pt>
                <c:pt idx="496">
                  <c:v>0.99485309889999995</c:v>
                </c:pt>
                <c:pt idx="497">
                  <c:v>0.99485309889999995</c:v>
                </c:pt>
                <c:pt idx="498">
                  <c:v>0.99478161409999999</c:v>
                </c:pt>
                <c:pt idx="499">
                  <c:v>0.99478161409999999</c:v>
                </c:pt>
                <c:pt idx="500">
                  <c:v>0.99478161409999999</c:v>
                </c:pt>
                <c:pt idx="501">
                  <c:v>0.99478161409999999</c:v>
                </c:pt>
                <c:pt idx="502">
                  <c:v>0.99478161409999999</c:v>
                </c:pt>
                <c:pt idx="503">
                  <c:v>0.99478161409999999</c:v>
                </c:pt>
                <c:pt idx="504">
                  <c:v>0.99478161409999999</c:v>
                </c:pt>
                <c:pt idx="505">
                  <c:v>0.99478161409999999</c:v>
                </c:pt>
                <c:pt idx="506">
                  <c:v>0.99478161409999999</c:v>
                </c:pt>
                <c:pt idx="507">
                  <c:v>0.99478161409999999</c:v>
                </c:pt>
                <c:pt idx="508">
                  <c:v>0.99471012940000003</c:v>
                </c:pt>
                <c:pt idx="509">
                  <c:v>0.99471012940000003</c:v>
                </c:pt>
                <c:pt idx="510">
                  <c:v>0.99471012940000003</c:v>
                </c:pt>
                <c:pt idx="511">
                  <c:v>0.99471012940000003</c:v>
                </c:pt>
                <c:pt idx="512">
                  <c:v>0.99471012940000003</c:v>
                </c:pt>
                <c:pt idx="513">
                  <c:v>0.99471012940000003</c:v>
                </c:pt>
                <c:pt idx="514">
                  <c:v>0.99471012940000003</c:v>
                </c:pt>
                <c:pt idx="515">
                  <c:v>0.99471012940000003</c:v>
                </c:pt>
                <c:pt idx="516">
                  <c:v>0.99471012940000003</c:v>
                </c:pt>
                <c:pt idx="517">
                  <c:v>0.99471012940000003</c:v>
                </c:pt>
                <c:pt idx="518">
                  <c:v>0.99471012940000003</c:v>
                </c:pt>
                <c:pt idx="519">
                  <c:v>0.99471012940000003</c:v>
                </c:pt>
                <c:pt idx="520">
                  <c:v>0.99471012940000003</c:v>
                </c:pt>
                <c:pt idx="521">
                  <c:v>0.99471012940000003</c:v>
                </c:pt>
                <c:pt idx="522">
                  <c:v>0.9945671599</c:v>
                </c:pt>
                <c:pt idx="523">
                  <c:v>0.9945671599</c:v>
                </c:pt>
                <c:pt idx="524">
                  <c:v>0.9945671599</c:v>
                </c:pt>
                <c:pt idx="525">
                  <c:v>0.9945671599</c:v>
                </c:pt>
                <c:pt idx="526">
                  <c:v>0.9945671599</c:v>
                </c:pt>
                <c:pt idx="527">
                  <c:v>0.9945671599</c:v>
                </c:pt>
                <c:pt idx="528">
                  <c:v>0.9945671599</c:v>
                </c:pt>
                <c:pt idx="529">
                  <c:v>0.9945671599</c:v>
                </c:pt>
                <c:pt idx="530">
                  <c:v>0.9945671599</c:v>
                </c:pt>
                <c:pt idx="531">
                  <c:v>0.9945671599</c:v>
                </c:pt>
                <c:pt idx="532">
                  <c:v>0.9945671599</c:v>
                </c:pt>
                <c:pt idx="533">
                  <c:v>0.9945671599</c:v>
                </c:pt>
                <c:pt idx="534">
                  <c:v>0.9945671599</c:v>
                </c:pt>
                <c:pt idx="535">
                  <c:v>0.9945671599</c:v>
                </c:pt>
                <c:pt idx="536">
                  <c:v>0.9945671599</c:v>
                </c:pt>
                <c:pt idx="537">
                  <c:v>0.9945671599</c:v>
                </c:pt>
                <c:pt idx="538">
                  <c:v>0.9945671599</c:v>
                </c:pt>
                <c:pt idx="539">
                  <c:v>0.9945671599</c:v>
                </c:pt>
                <c:pt idx="540">
                  <c:v>0.9945671599</c:v>
                </c:pt>
                <c:pt idx="541">
                  <c:v>0.9945671599</c:v>
                </c:pt>
                <c:pt idx="542">
                  <c:v>0.9945671599</c:v>
                </c:pt>
                <c:pt idx="543">
                  <c:v>0.9945671599</c:v>
                </c:pt>
                <c:pt idx="544">
                  <c:v>0.99449567520000004</c:v>
                </c:pt>
                <c:pt idx="545">
                  <c:v>0.99449567520000004</c:v>
                </c:pt>
                <c:pt idx="546">
                  <c:v>0.99449567520000004</c:v>
                </c:pt>
                <c:pt idx="547">
                  <c:v>0.99449567520000004</c:v>
                </c:pt>
                <c:pt idx="548">
                  <c:v>0.99449567520000004</c:v>
                </c:pt>
                <c:pt idx="549">
                  <c:v>0.99449567520000004</c:v>
                </c:pt>
                <c:pt idx="550">
                  <c:v>0.99435270570000001</c:v>
                </c:pt>
                <c:pt idx="551">
                  <c:v>0.99435270570000001</c:v>
                </c:pt>
                <c:pt idx="552">
                  <c:v>0.99435270570000001</c:v>
                </c:pt>
                <c:pt idx="553">
                  <c:v>0.99435270570000001</c:v>
                </c:pt>
                <c:pt idx="554">
                  <c:v>0.99435270570000001</c:v>
                </c:pt>
                <c:pt idx="555">
                  <c:v>0.99435270570000001</c:v>
                </c:pt>
                <c:pt idx="556">
                  <c:v>0.99428122100000005</c:v>
                </c:pt>
                <c:pt idx="557">
                  <c:v>0.99428122100000005</c:v>
                </c:pt>
                <c:pt idx="558">
                  <c:v>0.99420973619999997</c:v>
                </c:pt>
                <c:pt idx="559">
                  <c:v>0.99420973619999997</c:v>
                </c:pt>
                <c:pt idx="560">
                  <c:v>0.99413825150000001</c:v>
                </c:pt>
                <c:pt idx="561">
                  <c:v>0.99413825150000001</c:v>
                </c:pt>
                <c:pt idx="562">
                  <c:v>0.99406676670000005</c:v>
                </c:pt>
                <c:pt idx="563">
                  <c:v>0.99406676670000005</c:v>
                </c:pt>
                <c:pt idx="564">
                  <c:v>0.99406676670000005</c:v>
                </c:pt>
                <c:pt idx="565">
                  <c:v>0.99406676670000005</c:v>
                </c:pt>
                <c:pt idx="566">
                  <c:v>0.99406676670000005</c:v>
                </c:pt>
                <c:pt idx="567">
                  <c:v>0.99406676670000005</c:v>
                </c:pt>
                <c:pt idx="568">
                  <c:v>0.99399528199999998</c:v>
                </c:pt>
                <c:pt idx="569">
                  <c:v>0.99399528199999998</c:v>
                </c:pt>
                <c:pt idx="570">
                  <c:v>0.99399528199999998</c:v>
                </c:pt>
                <c:pt idx="571">
                  <c:v>0.99399528199999998</c:v>
                </c:pt>
                <c:pt idx="572">
                  <c:v>0.99399528199999998</c:v>
                </c:pt>
                <c:pt idx="573">
                  <c:v>0.99399528199999998</c:v>
                </c:pt>
                <c:pt idx="574">
                  <c:v>0.99399528199999998</c:v>
                </c:pt>
                <c:pt idx="575">
                  <c:v>0.99399528199999998</c:v>
                </c:pt>
                <c:pt idx="576">
                  <c:v>0.99392379730000002</c:v>
                </c:pt>
                <c:pt idx="577">
                  <c:v>0.99392379730000002</c:v>
                </c:pt>
                <c:pt idx="578">
                  <c:v>0.99392379730000002</c:v>
                </c:pt>
                <c:pt idx="579">
                  <c:v>0.99392379730000002</c:v>
                </c:pt>
                <c:pt idx="580">
                  <c:v>0.99385231249999995</c:v>
                </c:pt>
                <c:pt idx="581">
                  <c:v>0.99385231249999995</c:v>
                </c:pt>
                <c:pt idx="582">
                  <c:v>0.99385231249999995</c:v>
                </c:pt>
                <c:pt idx="583">
                  <c:v>0.99385231249999995</c:v>
                </c:pt>
                <c:pt idx="584">
                  <c:v>0.99378082779999999</c:v>
                </c:pt>
                <c:pt idx="585">
                  <c:v>0.99378082779999999</c:v>
                </c:pt>
                <c:pt idx="586">
                  <c:v>0.99370934310000003</c:v>
                </c:pt>
                <c:pt idx="587">
                  <c:v>0.99370934310000003</c:v>
                </c:pt>
                <c:pt idx="588">
                  <c:v>0.99349488880000003</c:v>
                </c:pt>
                <c:pt idx="589">
                  <c:v>0.99349488880000003</c:v>
                </c:pt>
                <c:pt idx="590">
                  <c:v>0.99349488880000003</c:v>
                </c:pt>
                <c:pt idx="591">
                  <c:v>0.99349488880000003</c:v>
                </c:pt>
                <c:pt idx="592">
                  <c:v>0.99349488880000003</c:v>
                </c:pt>
                <c:pt idx="593">
                  <c:v>0.99349488880000003</c:v>
                </c:pt>
                <c:pt idx="594">
                  <c:v>0.99349488880000003</c:v>
                </c:pt>
                <c:pt idx="595">
                  <c:v>0.99349488880000003</c:v>
                </c:pt>
                <c:pt idx="596">
                  <c:v>0.99349488880000003</c:v>
                </c:pt>
                <c:pt idx="597">
                  <c:v>0.99349488880000003</c:v>
                </c:pt>
                <c:pt idx="598">
                  <c:v>0.99342340409999996</c:v>
                </c:pt>
                <c:pt idx="599">
                  <c:v>0.99342340409999996</c:v>
                </c:pt>
                <c:pt idx="600">
                  <c:v>0.99342340409999996</c:v>
                </c:pt>
                <c:pt idx="601">
                  <c:v>0.99342340409999996</c:v>
                </c:pt>
                <c:pt idx="602">
                  <c:v>0.99342340409999996</c:v>
                </c:pt>
                <c:pt idx="603">
                  <c:v>0.99342340409999996</c:v>
                </c:pt>
                <c:pt idx="604">
                  <c:v>0.99335191940000001</c:v>
                </c:pt>
                <c:pt idx="605">
                  <c:v>0.99335191940000001</c:v>
                </c:pt>
                <c:pt idx="606">
                  <c:v>0.99335191940000001</c:v>
                </c:pt>
                <c:pt idx="607">
                  <c:v>0.99335191940000001</c:v>
                </c:pt>
                <c:pt idx="608">
                  <c:v>0.99335191940000001</c:v>
                </c:pt>
                <c:pt idx="609">
                  <c:v>0.99335191940000001</c:v>
                </c:pt>
                <c:pt idx="610">
                  <c:v>0.99328043460000004</c:v>
                </c:pt>
                <c:pt idx="611">
                  <c:v>0.99328043460000004</c:v>
                </c:pt>
                <c:pt idx="612">
                  <c:v>0.99320894989999997</c:v>
                </c:pt>
                <c:pt idx="613">
                  <c:v>0.99320894989999997</c:v>
                </c:pt>
                <c:pt idx="614">
                  <c:v>0.99320894989999997</c:v>
                </c:pt>
                <c:pt idx="615">
                  <c:v>0.99320894989999997</c:v>
                </c:pt>
                <c:pt idx="616">
                  <c:v>0.99320894989999997</c:v>
                </c:pt>
                <c:pt idx="617">
                  <c:v>0.99320894989999997</c:v>
                </c:pt>
                <c:pt idx="618">
                  <c:v>0.99320894989999997</c:v>
                </c:pt>
                <c:pt idx="619">
                  <c:v>0.99320894989999997</c:v>
                </c:pt>
                <c:pt idx="620">
                  <c:v>0.99320894989999997</c:v>
                </c:pt>
                <c:pt idx="621">
                  <c:v>0.99320894989999997</c:v>
                </c:pt>
                <c:pt idx="622">
                  <c:v>0.99313746520000001</c:v>
                </c:pt>
                <c:pt idx="623">
                  <c:v>0.99313746520000001</c:v>
                </c:pt>
                <c:pt idx="624">
                  <c:v>0.99313746520000001</c:v>
                </c:pt>
                <c:pt idx="625">
                  <c:v>0.99313746520000001</c:v>
                </c:pt>
                <c:pt idx="626">
                  <c:v>0.99306598040000005</c:v>
                </c:pt>
                <c:pt idx="627">
                  <c:v>0.99306598040000005</c:v>
                </c:pt>
                <c:pt idx="628">
                  <c:v>0.99306598040000005</c:v>
                </c:pt>
                <c:pt idx="629">
                  <c:v>0.99306598040000005</c:v>
                </c:pt>
                <c:pt idx="630">
                  <c:v>0.99306598040000005</c:v>
                </c:pt>
                <c:pt idx="631">
                  <c:v>0.99306598040000005</c:v>
                </c:pt>
                <c:pt idx="632">
                  <c:v>0.99306598040000005</c:v>
                </c:pt>
                <c:pt idx="633">
                  <c:v>0.99306598040000005</c:v>
                </c:pt>
                <c:pt idx="634">
                  <c:v>0.99299449569999998</c:v>
                </c:pt>
                <c:pt idx="635">
                  <c:v>0.99299449569999998</c:v>
                </c:pt>
                <c:pt idx="636">
                  <c:v>0.99299449569999998</c:v>
                </c:pt>
                <c:pt idx="637">
                  <c:v>0.99299449569999998</c:v>
                </c:pt>
                <c:pt idx="638">
                  <c:v>0.99299449569999998</c:v>
                </c:pt>
                <c:pt idx="639">
                  <c:v>0.99299449569999998</c:v>
                </c:pt>
                <c:pt idx="640">
                  <c:v>0.99299449569999998</c:v>
                </c:pt>
                <c:pt idx="641">
                  <c:v>0.99299449569999998</c:v>
                </c:pt>
                <c:pt idx="642">
                  <c:v>0.99299449569999998</c:v>
                </c:pt>
                <c:pt idx="643">
                  <c:v>0.99299449569999998</c:v>
                </c:pt>
                <c:pt idx="644">
                  <c:v>0.99299449569999998</c:v>
                </c:pt>
                <c:pt idx="645">
                  <c:v>0.99299449569999998</c:v>
                </c:pt>
                <c:pt idx="646">
                  <c:v>0.99299449569999998</c:v>
                </c:pt>
                <c:pt idx="647">
                  <c:v>0.99299449569999998</c:v>
                </c:pt>
                <c:pt idx="648">
                  <c:v>0.99292301090000001</c:v>
                </c:pt>
                <c:pt idx="649">
                  <c:v>0.99292301090000001</c:v>
                </c:pt>
                <c:pt idx="650">
                  <c:v>0.99292301090000001</c:v>
                </c:pt>
                <c:pt idx="651">
                  <c:v>0.99292301090000001</c:v>
                </c:pt>
                <c:pt idx="652">
                  <c:v>0.99292301090000001</c:v>
                </c:pt>
                <c:pt idx="653">
                  <c:v>0.99292301090000001</c:v>
                </c:pt>
                <c:pt idx="654">
                  <c:v>0.99292301090000001</c:v>
                </c:pt>
                <c:pt idx="655">
                  <c:v>0.99292301090000001</c:v>
                </c:pt>
                <c:pt idx="656">
                  <c:v>0.99292301090000001</c:v>
                </c:pt>
                <c:pt idx="657">
                  <c:v>0.99292301090000001</c:v>
                </c:pt>
                <c:pt idx="658">
                  <c:v>0.99285152619999995</c:v>
                </c:pt>
                <c:pt idx="659">
                  <c:v>0.99285152619999995</c:v>
                </c:pt>
                <c:pt idx="660">
                  <c:v>0.99285152619999995</c:v>
                </c:pt>
                <c:pt idx="661">
                  <c:v>0.99285152619999995</c:v>
                </c:pt>
                <c:pt idx="662">
                  <c:v>0.99278004149999999</c:v>
                </c:pt>
                <c:pt idx="663">
                  <c:v>0.99278004149999999</c:v>
                </c:pt>
                <c:pt idx="664">
                  <c:v>0.99278004149999999</c:v>
                </c:pt>
                <c:pt idx="665">
                  <c:v>0.99278004149999999</c:v>
                </c:pt>
                <c:pt idx="666">
                  <c:v>0.99270855670000002</c:v>
                </c:pt>
                <c:pt idx="667">
                  <c:v>0.99270855670000002</c:v>
                </c:pt>
                <c:pt idx="668">
                  <c:v>0.99270855670000002</c:v>
                </c:pt>
                <c:pt idx="669">
                  <c:v>0.99270855670000002</c:v>
                </c:pt>
                <c:pt idx="670">
                  <c:v>0.99270855670000002</c:v>
                </c:pt>
                <c:pt idx="671">
                  <c:v>0.99270855670000002</c:v>
                </c:pt>
                <c:pt idx="672">
                  <c:v>0.99263707199999995</c:v>
                </c:pt>
                <c:pt idx="673">
                  <c:v>0.99263707199999995</c:v>
                </c:pt>
                <c:pt idx="674">
                  <c:v>0.99263707199999995</c:v>
                </c:pt>
                <c:pt idx="675">
                  <c:v>0.99263707199999995</c:v>
                </c:pt>
                <c:pt idx="676">
                  <c:v>0.99263707199999995</c:v>
                </c:pt>
                <c:pt idx="677">
                  <c:v>0.99263707199999995</c:v>
                </c:pt>
                <c:pt idx="678">
                  <c:v>0.99256558719999999</c:v>
                </c:pt>
                <c:pt idx="679">
                  <c:v>0.99256558719999999</c:v>
                </c:pt>
                <c:pt idx="680">
                  <c:v>0.99256558719999999</c:v>
                </c:pt>
                <c:pt idx="681">
                  <c:v>0.99256558719999999</c:v>
                </c:pt>
                <c:pt idx="682">
                  <c:v>0.99256558719999999</c:v>
                </c:pt>
                <c:pt idx="683">
                  <c:v>0.99256558719999999</c:v>
                </c:pt>
                <c:pt idx="684">
                  <c:v>0.99249410250000003</c:v>
                </c:pt>
                <c:pt idx="685">
                  <c:v>0.99249410250000003</c:v>
                </c:pt>
                <c:pt idx="686">
                  <c:v>0.99249410250000003</c:v>
                </c:pt>
                <c:pt idx="687">
                  <c:v>0.99249410250000003</c:v>
                </c:pt>
                <c:pt idx="688">
                  <c:v>0.99249410250000003</c:v>
                </c:pt>
                <c:pt idx="689">
                  <c:v>0.99249410250000003</c:v>
                </c:pt>
                <c:pt idx="690">
                  <c:v>0.99249410250000003</c:v>
                </c:pt>
                <c:pt idx="691">
                  <c:v>0.99249410250000003</c:v>
                </c:pt>
                <c:pt idx="692">
                  <c:v>0.99249410250000003</c:v>
                </c:pt>
                <c:pt idx="693">
                  <c:v>0.99249410250000003</c:v>
                </c:pt>
                <c:pt idx="694">
                  <c:v>0.99242252500000006</c:v>
                </c:pt>
                <c:pt idx="695">
                  <c:v>0.99242252500000006</c:v>
                </c:pt>
                <c:pt idx="696">
                  <c:v>0.99242252500000006</c:v>
                </c:pt>
                <c:pt idx="697">
                  <c:v>0.99242252500000006</c:v>
                </c:pt>
                <c:pt idx="698">
                  <c:v>0.99242252500000006</c:v>
                </c:pt>
                <c:pt idx="699">
                  <c:v>0.99242252500000006</c:v>
                </c:pt>
                <c:pt idx="700">
                  <c:v>0.99242252500000006</c:v>
                </c:pt>
                <c:pt idx="701">
                  <c:v>0.99242252500000006</c:v>
                </c:pt>
                <c:pt idx="702">
                  <c:v>0.99242252500000006</c:v>
                </c:pt>
                <c:pt idx="703">
                  <c:v>0.99242252500000006</c:v>
                </c:pt>
                <c:pt idx="704">
                  <c:v>0.99242252500000006</c:v>
                </c:pt>
                <c:pt idx="705">
                  <c:v>0.99242252500000006</c:v>
                </c:pt>
                <c:pt idx="706">
                  <c:v>0.99242252500000006</c:v>
                </c:pt>
                <c:pt idx="707">
                  <c:v>0.99242252500000006</c:v>
                </c:pt>
                <c:pt idx="708">
                  <c:v>0.99235064679999996</c:v>
                </c:pt>
                <c:pt idx="709">
                  <c:v>0.99235064679999996</c:v>
                </c:pt>
                <c:pt idx="710">
                  <c:v>0.99235064679999996</c:v>
                </c:pt>
                <c:pt idx="711">
                  <c:v>0.99235064679999996</c:v>
                </c:pt>
                <c:pt idx="712">
                  <c:v>0.99227864340000005</c:v>
                </c:pt>
                <c:pt idx="713">
                  <c:v>0.99227864340000005</c:v>
                </c:pt>
                <c:pt idx="714">
                  <c:v>0.99227864340000005</c:v>
                </c:pt>
                <c:pt idx="715">
                  <c:v>0.99227864340000005</c:v>
                </c:pt>
                <c:pt idx="716">
                  <c:v>0.99220664000000003</c:v>
                </c:pt>
                <c:pt idx="717">
                  <c:v>0.99220664000000003</c:v>
                </c:pt>
                <c:pt idx="718">
                  <c:v>0.99220664000000003</c:v>
                </c:pt>
                <c:pt idx="719">
                  <c:v>0.99220664000000003</c:v>
                </c:pt>
                <c:pt idx="720">
                  <c:v>0.99220664000000003</c:v>
                </c:pt>
                <c:pt idx="721">
                  <c:v>0.99220664000000003</c:v>
                </c:pt>
                <c:pt idx="722">
                  <c:v>0.99220664000000003</c:v>
                </c:pt>
                <c:pt idx="723">
                  <c:v>0.99220664000000003</c:v>
                </c:pt>
                <c:pt idx="724">
                  <c:v>0.99220664000000003</c:v>
                </c:pt>
                <c:pt idx="725">
                  <c:v>0.99220664000000003</c:v>
                </c:pt>
                <c:pt idx="726">
                  <c:v>0.99220664000000003</c:v>
                </c:pt>
                <c:pt idx="727">
                  <c:v>0.99220664000000003</c:v>
                </c:pt>
                <c:pt idx="728">
                  <c:v>0.99220664000000003</c:v>
                </c:pt>
                <c:pt idx="729">
                  <c:v>0.99220664000000003</c:v>
                </c:pt>
                <c:pt idx="730">
                  <c:v>0.99220664000000003</c:v>
                </c:pt>
                <c:pt idx="731">
                  <c:v>0.99220664000000003</c:v>
                </c:pt>
                <c:pt idx="732">
                  <c:v>0.99220664000000003</c:v>
                </c:pt>
                <c:pt idx="733">
                  <c:v>0.99220664000000003</c:v>
                </c:pt>
                <c:pt idx="734">
                  <c:v>0.99213409969999999</c:v>
                </c:pt>
                <c:pt idx="735">
                  <c:v>0.99213409969999999</c:v>
                </c:pt>
                <c:pt idx="736">
                  <c:v>0.99206146910000004</c:v>
                </c:pt>
                <c:pt idx="737">
                  <c:v>0.99206146910000004</c:v>
                </c:pt>
                <c:pt idx="738">
                  <c:v>0.99206146910000004</c:v>
                </c:pt>
                <c:pt idx="739">
                  <c:v>0.99206146910000004</c:v>
                </c:pt>
                <c:pt idx="740">
                  <c:v>0.99184300140000003</c:v>
                </c:pt>
                <c:pt idx="741">
                  <c:v>0.99184300140000003</c:v>
                </c:pt>
                <c:pt idx="742">
                  <c:v>0.99184300140000003</c:v>
                </c:pt>
                <c:pt idx="743">
                  <c:v>0.99184300140000003</c:v>
                </c:pt>
                <c:pt idx="744">
                  <c:v>0.99184300140000003</c:v>
                </c:pt>
                <c:pt idx="745">
                  <c:v>0.99184300140000003</c:v>
                </c:pt>
                <c:pt idx="746">
                  <c:v>0.99184300140000003</c:v>
                </c:pt>
                <c:pt idx="747">
                  <c:v>0.99184300140000003</c:v>
                </c:pt>
                <c:pt idx="748">
                  <c:v>0.99177002889999999</c:v>
                </c:pt>
                <c:pt idx="749">
                  <c:v>0.99177002889999999</c:v>
                </c:pt>
                <c:pt idx="750">
                  <c:v>0.99169701870000004</c:v>
                </c:pt>
                <c:pt idx="751">
                  <c:v>0.99169701870000004</c:v>
                </c:pt>
                <c:pt idx="752">
                  <c:v>0.99169701870000004</c:v>
                </c:pt>
                <c:pt idx="753">
                  <c:v>0.99169701870000004</c:v>
                </c:pt>
                <c:pt idx="754">
                  <c:v>0.99162390089999997</c:v>
                </c:pt>
                <c:pt idx="755">
                  <c:v>0.99162390089999997</c:v>
                </c:pt>
                <c:pt idx="756">
                  <c:v>0.99162390089999997</c:v>
                </c:pt>
                <c:pt idx="757">
                  <c:v>0.99162390089999997</c:v>
                </c:pt>
                <c:pt idx="758">
                  <c:v>0.99162390089999997</c:v>
                </c:pt>
                <c:pt idx="759">
                  <c:v>0.99162390089999997</c:v>
                </c:pt>
                <c:pt idx="760">
                  <c:v>0.99162390089999997</c:v>
                </c:pt>
                <c:pt idx="761">
                  <c:v>0.99162390089999997</c:v>
                </c:pt>
                <c:pt idx="762">
                  <c:v>0.99162390089999997</c:v>
                </c:pt>
                <c:pt idx="763">
                  <c:v>0.99162390089999997</c:v>
                </c:pt>
                <c:pt idx="764">
                  <c:v>0.99162390089999997</c:v>
                </c:pt>
                <c:pt idx="765">
                  <c:v>0.99162390089999997</c:v>
                </c:pt>
                <c:pt idx="766">
                  <c:v>0.99147701539999999</c:v>
                </c:pt>
                <c:pt idx="767">
                  <c:v>0.99147701539999999</c:v>
                </c:pt>
                <c:pt idx="768">
                  <c:v>0.99140350730000004</c:v>
                </c:pt>
                <c:pt idx="769">
                  <c:v>0.99140350730000004</c:v>
                </c:pt>
                <c:pt idx="770">
                  <c:v>0.99140350730000004</c:v>
                </c:pt>
                <c:pt idx="771">
                  <c:v>0.99140350730000004</c:v>
                </c:pt>
                <c:pt idx="772">
                  <c:v>0.99132999919999998</c:v>
                </c:pt>
                <c:pt idx="773">
                  <c:v>0.99132999919999998</c:v>
                </c:pt>
                <c:pt idx="774">
                  <c:v>0.99132999919999998</c:v>
                </c:pt>
                <c:pt idx="775">
                  <c:v>0.99132999919999998</c:v>
                </c:pt>
                <c:pt idx="776">
                  <c:v>0.99132999919999998</c:v>
                </c:pt>
                <c:pt idx="777">
                  <c:v>0.99132999919999998</c:v>
                </c:pt>
                <c:pt idx="778">
                  <c:v>0.99132999919999998</c:v>
                </c:pt>
                <c:pt idx="779">
                  <c:v>0.99132999919999998</c:v>
                </c:pt>
                <c:pt idx="780">
                  <c:v>0.99132999919999998</c:v>
                </c:pt>
                <c:pt idx="781">
                  <c:v>0.99132999919999998</c:v>
                </c:pt>
                <c:pt idx="782">
                  <c:v>0.99132999919999998</c:v>
                </c:pt>
                <c:pt idx="783">
                  <c:v>0.99132999919999998</c:v>
                </c:pt>
                <c:pt idx="784">
                  <c:v>0.99132999919999998</c:v>
                </c:pt>
                <c:pt idx="785">
                  <c:v>0.99132999919999998</c:v>
                </c:pt>
                <c:pt idx="786">
                  <c:v>0.99132999919999998</c:v>
                </c:pt>
                <c:pt idx="787">
                  <c:v>0.99132999919999998</c:v>
                </c:pt>
                <c:pt idx="788">
                  <c:v>0.99132999919999998</c:v>
                </c:pt>
                <c:pt idx="789">
                  <c:v>0.99132999919999998</c:v>
                </c:pt>
                <c:pt idx="790">
                  <c:v>0.99132999919999998</c:v>
                </c:pt>
                <c:pt idx="791">
                  <c:v>0.99132999919999998</c:v>
                </c:pt>
                <c:pt idx="792">
                  <c:v>0.99125598619999999</c:v>
                </c:pt>
                <c:pt idx="793">
                  <c:v>0.99125598619999999</c:v>
                </c:pt>
                <c:pt idx="794">
                  <c:v>0.99125598619999999</c:v>
                </c:pt>
                <c:pt idx="795">
                  <c:v>0.99125598619999999</c:v>
                </c:pt>
                <c:pt idx="796">
                  <c:v>0.99125598619999999</c:v>
                </c:pt>
                <c:pt idx="797">
                  <c:v>0.99125598619999999</c:v>
                </c:pt>
                <c:pt idx="798">
                  <c:v>0.99125598619999999</c:v>
                </c:pt>
                <c:pt idx="799">
                  <c:v>0.99125598619999999</c:v>
                </c:pt>
                <c:pt idx="800">
                  <c:v>0.99118184040000001</c:v>
                </c:pt>
                <c:pt idx="801">
                  <c:v>0.99118184040000001</c:v>
                </c:pt>
                <c:pt idx="802">
                  <c:v>0.99110759459999997</c:v>
                </c:pt>
                <c:pt idx="803">
                  <c:v>0.99110759459999997</c:v>
                </c:pt>
                <c:pt idx="804">
                  <c:v>0.99103330420000002</c:v>
                </c:pt>
                <c:pt idx="805">
                  <c:v>0.99103330420000002</c:v>
                </c:pt>
                <c:pt idx="806">
                  <c:v>0.99103330420000002</c:v>
                </c:pt>
                <c:pt idx="807">
                  <c:v>0.99103330420000002</c:v>
                </c:pt>
                <c:pt idx="808">
                  <c:v>0.99103330420000002</c:v>
                </c:pt>
                <c:pt idx="809">
                  <c:v>0.99103330420000002</c:v>
                </c:pt>
                <c:pt idx="810">
                  <c:v>0.99103330420000002</c:v>
                </c:pt>
                <c:pt idx="811">
                  <c:v>0.99103330420000002</c:v>
                </c:pt>
                <c:pt idx="812">
                  <c:v>0.99103330420000002</c:v>
                </c:pt>
                <c:pt idx="813">
                  <c:v>0.99103330420000002</c:v>
                </c:pt>
                <c:pt idx="814">
                  <c:v>0.99095871749999997</c:v>
                </c:pt>
                <c:pt idx="815">
                  <c:v>0.99095871749999997</c:v>
                </c:pt>
                <c:pt idx="816">
                  <c:v>0.99095871749999997</c:v>
                </c:pt>
                <c:pt idx="817">
                  <c:v>0.99095871749999997</c:v>
                </c:pt>
                <c:pt idx="818">
                  <c:v>0.99095871749999997</c:v>
                </c:pt>
                <c:pt idx="819">
                  <c:v>0.99095871749999997</c:v>
                </c:pt>
                <c:pt idx="820">
                  <c:v>0.99088390559999995</c:v>
                </c:pt>
                <c:pt idx="821">
                  <c:v>0.99088390559999995</c:v>
                </c:pt>
                <c:pt idx="822">
                  <c:v>0.99073407810000003</c:v>
                </c:pt>
                <c:pt idx="823">
                  <c:v>0.99073407810000003</c:v>
                </c:pt>
                <c:pt idx="824">
                  <c:v>0.99073407810000003</c:v>
                </c:pt>
                <c:pt idx="825">
                  <c:v>0.99073407810000003</c:v>
                </c:pt>
                <c:pt idx="826">
                  <c:v>0.99073407810000003</c:v>
                </c:pt>
                <c:pt idx="827">
                  <c:v>0.99073407810000003</c:v>
                </c:pt>
                <c:pt idx="828">
                  <c:v>0.99073407810000003</c:v>
                </c:pt>
                <c:pt idx="829">
                  <c:v>0.99073407810000003</c:v>
                </c:pt>
                <c:pt idx="830">
                  <c:v>0.99065906800000003</c:v>
                </c:pt>
                <c:pt idx="831">
                  <c:v>0.99065906800000003</c:v>
                </c:pt>
                <c:pt idx="832">
                  <c:v>0.99065906800000003</c:v>
                </c:pt>
                <c:pt idx="833">
                  <c:v>0.99065906800000003</c:v>
                </c:pt>
                <c:pt idx="834">
                  <c:v>0.99065906800000003</c:v>
                </c:pt>
                <c:pt idx="835">
                  <c:v>0.99065906800000003</c:v>
                </c:pt>
                <c:pt idx="836">
                  <c:v>0.99065906800000003</c:v>
                </c:pt>
                <c:pt idx="837">
                  <c:v>0.99065906800000003</c:v>
                </c:pt>
                <c:pt idx="838">
                  <c:v>0.99065906800000003</c:v>
                </c:pt>
                <c:pt idx="839">
                  <c:v>0.99065906800000003</c:v>
                </c:pt>
                <c:pt idx="840">
                  <c:v>0.9905837327</c:v>
                </c:pt>
                <c:pt idx="841">
                  <c:v>0.9905837327</c:v>
                </c:pt>
                <c:pt idx="842">
                  <c:v>0.9905837327</c:v>
                </c:pt>
                <c:pt idx="843">
                  <c:v>0.9905837327</c:v>
                </c:pt>
                <c:pt idx="844">
                  <c:v>0.99050821359999996</c:v>
                </c:pt>
                <c:pt idx="845">
                  <c:v>0.99050821359999996</c:v>
                </c:pt>
                <c:pt idx="846">
                  <c:v>0.99043259650000004</c:v>
                </c:pt>
                <c:pt idx="847">
                  <c:v>0.99043259650000004</c:v>
                </c:pt>
                <c:pt idx="848">
                  <c:v>0.99035689280000005</c:v>
                </c:pt>
                <c:pt idx="849">
                  <c:v>0.99035689280000005</c:v>
                </c:pt>
                <c:pt idx="850">
                  <c:v>0.99035689280000005</c:v>
                </c:pt>
                <c:pt idx="851">
                  <c:v>0.99035689280000005</c:v>
                </c:pt>
                <c:pt idx="852">
                  <c:v>0.99035689280000005</c:v>
                </c:pt>
                <c:pt idx="853">
                  <c:v>0.99035689280000005</c:v>
                </c:pt>
                <c:pt idx="854">
                  <c:v>0.99028109050000002</c:v>
                </c:pt>
                <c:pt idx="855">
                  <c:v>0.99028109050000002</c:v>
                </c:pt>
                <c:pt idx="856">
                  <c:v>0.99020523009999994</c:v>
                </c:pt>
                <c:pt idx="857">
                  <c:v>0.99020523009999994</c:v>
                </c:pt>
                <c:pt idx="858">
                  <c:v>0.99020523009999994</c:v>
                </c:pt>
                <c:pt idx="859">
                  <c:v>0.99020523009999994</c:v>
                </c:pt>
                <c:pt idx="860">
                  <c:v>0.99020523009999994</c:v>
                </c:pt>
                <c:pt idx="861">
                  <c:v>0.99020523009999994</c:v>
                </c:pt>
                <c:pt idx="862">
                  <c:v>0.99020523009999994</c:v>
                </c:pt>
                <c:pt idx="863">
                  <c:v>0.99020523009999994</c:v>
                </c:pt>
                <c:pt idx="864">
                  <c:v>0.99020523009999994</c:v>
                </c:pt>
                <c:pt idx="865">
                  <c:v>0.99020523009999994</c:v>
                </c:pt>
                <c:pt idx="866">
                  <c:v>0.99012903699999999</c:v>
                </c:pt>
                <c:pt idx="867">
                  <c:v>0.99012903699999999</c:v>
                </c:pt>
                <c:pt idx="868">
                  <c:v>0.99012903699999999</c:v>
                </c:pt>
                <c:pt idx="869">
                  <c:v>0.99012903699999999</c:v>
                </c:pt>
                <c:pt idx="870">
                  <c:v>0.9900528381</c:v>
                </c:pt>
                <c:pt idx="871">
                  <c:v>0.9900528381</c:v>
                </c:pt>
                <c:pt idx="872">
                  <c:v>0.9900528381</c:v>
                </c:pt>
                <c:pt idx="873">
                  <c:v>0.9900528381</c:v>
                </c:pt>
                <c:pt idx="874">
                  <c:v>0.9900528381</c:v>
                </c:pt>
                <c:pt idx="875">
                  <c:v>0.9900528381</c:v>
                </c:pt>
                <c:pt idx="876">
                  <c:v>0.9900528381</c:v>
                </c:pt>
                <c:pt idx="877">
                  <c:v>0.9900528381</c:v>
                </c:pt>
                <c:pt idx="878">
                  <c:v>0.98997649219999995</c:v>
                </c:pt>
                <c:pt idx="879">
                  <c:v>0.98997649219999995</c:v>
                </c:pt>
                <c:pt idx="880">
                  <c:v>0.98990014640000001</c:v>
                </c:pt>
                <c:pt idx="881">
                  <c:v>0.98990014640000001</c:v>
                </c:pt>
                <c:pt idx="882">
                  <c:v>0.98990014640000001</c:v>
                </c:pt>
                <c:pt idx="883">
                  <c:v>0.98990014640000001</c:v>
                </c:pt>
                <c:pt idx="884">
                  <c:v>0.98990014640000001</c:v>
                </c:pt>
                <c:pt idx="885">
                  <c:v>0.98990014640000001</c:v>
                </c:pt>
                <c:pt idx="886">
                  <c:v>0.98990014640000001</c:v>
                </c:pt>
                <c:pt idx="887">
                  <c:v>0.98990014640000001</c:v>
                </c:pt>
                <c:pt idx="888">
                  <c:v>0.98990014640000001</c:v>
                </c:pt>
                <c:pt idx="889">
                  <c:v>0.98990014640000001</c:v>
                </c:pt>
                <c:pt idx="890">
                  <c:v>0.98990014640000001</c:v>
                </c:pt>
                <c:pt idx="891">
                  <c:v>0.98990014640000001</c:v>
                </c:pt>
                <c:pt idx="892">
                  <c:v>0.98990014640000001</c:v>
                </c:pt>
                <c:pt idx="893">
                  <c:v>0.98990014640000001</c:v>
                </c:pt>
                <c:pt idx="894">
                  <c:v>0.98982348129999997</c:v>
                </c:pt>
                <c:pt idx="895">
                  <c:v>0.98982348129999997</c:v>
                </c:pt>
                <c:pt idx="896">
                  <c:v>0.98974681019999999</c:v>
                </c:pt>
                <c:pt idx="897">
                  <c:v>0.98974681019999999</c:v>
                </c:pt>
                <c:pt idx="898">
                  <c:v>0.98967007380000005</c:v>
                </c:pt>
                <c:pt idx="899">
                  <c:v>0.98967007380000005</c:v>
                </c:pt>
                <c:pt idx="900">
                  <c:v>0.98959325990000002</c:v>
                </c:pt>
                <c:pt idx="901">
                  <c:v>0.98959325990000002</c:v>
                </c:pt>
                <c:pt idx="902">
                  <c:v>0.98959325990000002</c:v>
                </c:pt>
                <c:pt idx="903">
                  <c:v>0.98959325990000002</c:v>
                </c:pt>
                <c:pt idx="904">
                  <c:v>0.98951621280000002</c:v>
                </c:pt>
                <c:pt idx="905">
                  <c:v>0.98951621280000002</c:v>
                </c:pt>
                <c:pt idx="906">
                  <c:v>0.98951621280000002</c:v>
                </c:pt>
                <c:pt idx="907">
                  <c:v>0.98951621280000002</c:v>
                </c:pt>
                <c:pt idx="908">
                  <c:v>0.98951621280000002</c:v>
                </c:pt>
                <c:pt idx="909">
                  <c:v>0.98951621280000002</c:v>
                </c:pt>
                <c:pt idx="910">
                  <c:v>0.98943904549999995</c:v>
                </c:pt>
                <c:pt idx="911">
                  <c:v>0.98943904549999995</c:v>
                </c:pt>
                <c:pt idx="912">
                  <c:v>0.98943904549999995</c:v>
                </c:pt>
                <c:pt idx="913">
                  <c:v>0.98943904549999995</c:v>
                </c:pt>
                <c:pt idx="914">
                  <c:v>0.98943904549999995</c:v>
                </c:pt>
                <c:pt idx="915">
                  <c:v>0.98943904549999995</c:v>
                </c:pt>
                <c:pt idx="916">
                  <c:v>0.98943904549999995</c:v>
                </c:pt>
                <c:pt idx="917">
                  <c:v>0.98943904549999995</c:v>
                </c:pt>
                <c:pt idx="918">
                  <c:v>0.98943904549999995</c:v>
                </c:pt>
                <c:pt idx="919">
                  <c:v>0.98943904549999995</c:v>
                </c:pt>
                <c:pt idx="920">
                  <c:v>0.98943904549999995</c:v>
                </c:pt>
                <c:pt idx="921">
                  <c:v>0.98943904549999995</c:v>
                </c:pt>
                <c:pt idx="922">
                  <c:v>0.98943904549999995</c:v>
                </c:pt>
                <c:pt idx="923">
                  <c:v>0.98943904549999995</c:v>
                </c:pt>
                <c:pt idx="924">
                  <c:v>0.98943904549999995</c:v>
                </c:pt>
                <c:pt idx="925">
                  <c:v>0.98943904549999995</c:v>
                </c:pt>
                <c:pt idx="926">
                  <c:v>0.98943904549999995</c:v>
                </c:pt>
                <c:pt idx="927">
                  <c:v>0.98943904549999995</c:v>
                </c:pt>
                <c:pt idx="928">
                  <c:v>0.98943904549999995</c:v>
                </c:pt>
                <c:pt idx="929">
                  <c:v>0.98943904549999995</c:v>
                </c:pt>
                <c:pt idx="930">
                  <c:v>0.98943904549999995</c:v>
                </c:pt>
                <c:pt idx="931">
                  <c:v>0.98943904549999995</c:v>
                </c:pt>
                <c:pt idx="932">
                  <c:v>0.98943904549999995</c:v>
                </c:pt>
                <c:pt idx="933">
                  <c:v>0.98943904549999995</c:v>
                </c:pt>
                <c:pt idx="934">
                  <c:v>0.98943904549999995</c:v>
                </c:pt>
                <c:pt idx="935">
                  <c:v>0.98943904549999995</c:v>
                </c:pt>
                <c:pt idx="936">
                  <c:v>0.98943904549999995</c:v>
                </c:pt>
                <c:pt idx="937">
                  <c:v>0.98943904549999995</c:v>
                </c:pt>
                <c:pt idx="938">
                  <c:v>0.98943904549999995</c:v>
                </c:pt>
                <c:pt idx="939">
                  <c:v>0.98943904549999995</c:v>
                </c:pt>
                <c:pt idx="940">
                  <c:v>0.98943904549999995</c:v>
                </c:pt>
                <c:pt idx="941">
                  <c:v>0.98943904549999995</c:v>
                </c:pt>
                <c:pt idx="942">
                  <c:v>0.98943904549999995</c:v>
                </c:pt>
                <c:pt idx="943">
                  <c:v>0.98943904549999995</c:v>
                </c:pt>
                <c:pt idx="944">
                  <c:v>0.98936072370000006</c:v>
                </c:pt>
                <c:pt idx="945">
                  <c:v>0.98936072370000006</c:v>
                </c:pt>
                <c:pt idx="946">
                  <c:v>0.98936072370000006</c:v>
                </c:pt>
                <c:pt idx="947">
                  <c:v>0.98936072370000006</c:v>
                </c:pt>
                <c:pt idx="948">
                  <c:v>0.98936072370000006</c:v>
                </c:pt>
                <c:pt idx="949">
                  <c:v>0.98936072370000006</c:v>
                </c:pt>
                <c:pt idx="950">
                  <c:v>0.98936072370000006</c:v>
                </c:pt>
                <c:pt idx="951">
                  <c:v>0.98936072370000006</c:v>
                </c:pt>
                <c:pt idx="952">
                  <c:v>0.98936072370000006</c:v>
                </c:pt>
                <c:pt idx="953">
                  <c:v>0.98936072370000006</c:v>
                </c:pt>
                <c:pt idx="954">
                  <c:v>0.98936072370000006</c:v>
                </c:pt>
                <c:pt idx="955">
                  <c:v>0.98936072370000006</c:v>
                </c:pt>
                <c:pt idx="956">
                  <c:v>0.98936072370000006</c:v>
                </c:pt>
                <c:pt idx="957">
                  <c:v>0.98936072370000006</c:v>
                </c:pt>
                <c:pt idx="958">
                  <c:v>0.98936072370000006</c:v>
                </c:pt>
                <c:pt idx="959">
                  <c:v>0.98936072370000006</c:v>
                </c:pt>
                <c:pt idx="960">
                  <c:v>0.98936072370000006</c:v>
                </c:pt>
                <c:pt idx="961">
                  <c:v>0.98936072370000006</c:v>
                </c:pt>
                <c:pt idx="962">
                  <c:v>0.98936072370000006</c:v>
                </c:pt>
                <c:pt idx="963">
                  <c:v>0.98936072370000006</c:v>
                </c:pt>
                <c:pt idx="964">
                  <c:v>0.98936072370000006</c:v>
                </c:pt>
                <c:pt idx="965">
                  <c:v>0.98936072370000006</c:v>
                </c:pt>
                <c:pt idx="966">
                  <c:v>0.98936072370000006</c:v>
                </c:pt>
                <c:pt idx="967">
                  <c:v>0.98936072370000006</c:v>
                </c:pt>
                <c:pt idx="968">
                  <c:v>0.98936072370000006</c:v>
                </c:pt>
                <c:pt idx="969">
                  <c:v>0.98936072370000006</c:v>
                </c:pt>
                <c:pt idx="970">
                  <c:v>0.98936072370000006</c:v>
                </c:pt>
                <c:pt idx="971">
                  <c:v>0.98936072370000006</c:v>
                </c:pt>
                <c:pt idx="972">
                  <c:v>0.98936072370000006</c:v>
                </c:pt>
                <c:pt idx="973">
                  <c:v>0.98936072370000006</c:v>
                </c:pt>
                <c:pt idx="974">
                  <c:v>0.98936072370000006</c:v>
                </c:pt>
                <c:pt idx="975">
                  <c:v>0.98936072370000006</c:v>
                </c:pt>
                <c:pt idx="976">
                  <c:v>0.98936072370000006</c:v>
                </c:pt>
                <c:pt idx="977">
                  <c:v>0.98936072370000006</c:v>
                </c:pt>
                <c:pt idx="978">
                  <c:v>0.98928143530000001</c:v>
                </c:pt>
                <c:pt idx="979">
                  <c:v>0.98928143530000001</c:v>
                </c:pt>
                <c:pt idx="980">
                  <c:v>0.98912285850000004</c:v>
                </c:pt>
                <c:pt idx="981">
                  <c:v>0.98912285850000004</c:v>
                </c:pt>
                <c:pt idx="982">
                  <c:v>0.98912285850000004</c:v>
                </c:pt>
                <c:pt idx="983">
                  <c:v>0.98912285850000004</c:v>
                </c:pt>
                <c:pt idx="984">
                  <c:v>0.98912285850000004</c:v>
                </c:pt>
                <c:pt idx="985">
                  <c:v>0.98912285850000004</c:v>
                </c:pt>
                <c:pt idx="986">
                  <c:v>0.98904327020000005</c:v>
                </c:pt>
                <c:pt idx="987">
                  <c:v>0.98904327020000005</c:v>
                </c:pt>
                <c:pt idx="988">
                  <c:v>0.98904327020000005</c:v>
                </c:pt>
                <c:pt idx="989">
                  <c:v>0.98904327020000005</c:v>
                </c:pt>
                <c:pt idx="990">
                  <c:v>0.98904327020000005</c:v>
                </c:pt>
                <c:pt idx="991">
                  <c:v>0.98904327020000005</c:v>
                </c:pt>
                <c:pt idx="992">
                  <c:v>0.98904327020000005</c:v>
                </c:pt>
                <c:pt idx="993">
                  <c:v>0.98904327020000005</c:v>
                </c:pt>
                <c:pt idx="994">
                  <c:v>0.98888377279999995</c:v>
                </c:pt>
                <c:pt idx="995">
                  <c:v>0.98888377279999995</c:v>
                </c:pt>
                <c:pt idx="996">
                  <c:v>0.98888377279999995</c:v>
                </c:pt>
                <c:pt idx="997">
                  <c:v>0.98888377279999995</c:v>
                </c:pt>
                <c:pt idx="998">
                  <c:v>0.98888377279999995</c:v>
                </c:pt>
                <c:pt idx="999">
                  <c:v>0.98888377279999995</c:v>
                </c:pt>
                <c:pt idx="1000">
                  <c:v>0.98888377279999995</c:v>
                </c:pt>
                <c:pt idx="1001">
                  <c:v>0.98888377279999995</c:v>
                </c:pt>
                <c:pt idx="1002">
                  <c:v>0.98880368829999998</c:v>
                </c:pt>
                <c:pt idx="1003">
                  <c:v>0.98880368829999998</c:v>
                </c:pt>
                <c:pt idx="1004">
                  <c:v>0.98872351940000003</c:v>
                </c:pt>
                <c:pt idx="1005">
                  <c:v>0.98872351940000003</c:v>
                </c:pt>
                <c:pt idx="1006">
                  <c:v>0.98864335039999995</c:v>
                </c:pt>
                <c:pt idx="1007">
                  <c:v>0.98864335039999995</c:v>
                </c:pt>
                <c:pt idx="1008">
                  <c:v>0.98864335039999995</c:v>
                </c:pt>
                <c:pt idx="1009">
                  <c:v>0.98864335039999995</c:v>
                </c:pt>
                <c:pt idx="1010">
                  <c:v>0.98864335039999995</c:v>
                </c:pt>
                <c:pt idx="1011">
                  <c:v>0.98864335039999995</c:v>
                </c:pt>
                <c:pt idx="1012">
                  <c:v>0.98856297289999995</c:v>
                </c:pt>
                <c:pt idx="1013">
                  <c:v>0.98856297289999995</c:v>
                </c:pt>
                <c:pt idx="1014">
                  <c:v>0.98856297289999995</c:v>
                </c:pt>
                <c:pt idx="1015">
                  <c:v>0.98856297289999995</c:v>
                </c:pt>
                <c:pt idx="1016">
                  <c:v>0.98840186419999998</c:v>
                </c:pt>
                <c:pt idx="1017">
                  <c:v>0.98840186419999998</c:v>
                </c:pt>
                <c:pt idx="1018">
                  <c:v>0.98840186419999998</c:v>
                </c:pt>
                <c:pt idx="1019">
                  <c:v>0.98840186419999998</c:v>
                </c:pt>
                <c:pt idx="1020">
                  <c:v>0.98840186419999998</c:v>
                </c:pt>
                <c:pt idx="1021">
                  <c:v>0.98840186419999998</c:v>
                </c:pt>
                <c:pt idx="1022">
                  <c:v>0.98840186419999998</c:v>
                </c:pt>
                <c:pt idx="1023">
                  <c:v>0.98840186419999998</c:v>
                </c:pt>
                <c:pt idx="1024">
                  <c:v>0.98840186419999998</c:v>
                </c:pt>
                <c:pt idx="1025">
                  <c:v>0.98840186419999998</c:v>
                </c:pt>
                <c:pt idx="1026">
                  <c:v>0.98840186419999998</c:v>
                </c:pt>
                <c:pt idx="1027">
                  <c:v>0.98840186419999998</c:v>
                </c:pt>
                <c:pt idx="1028">
                  <c:v>0.98840186419999998</c:v>
                </c:pt>
                <c:pt idx="1029">
                  <c:v>0.98840186419999998</c:v>
                </c:pt>
                <c:pt idx="1030">
                  <c:v>0.98832087420000003</c:v>
                </c:pt>
                <c:pt idx="1031">
                  <c:v>0.98832087420000003</c:v>
                </c:pt>
                <c:pt idx="1032">
                  <c:v>0.98832087420000003</c:v>
                </c:pt>
                <c:pt idx="1033">
                  <c:v>0.98832087420000003</c:v>
                </c:pt>
                <c:pt idx="1034">
                  <c:v>0.98832087420000003</c:v>
                </c:pt>
                <c:pt idx="1035">
                  <c:v>0.98832087420000003</c:v>
                </c:pt>
                <c:pt idx="1036">
                  <c:v>0.98832087420000003</c:v>
                </c:pt>
                <c:pt idx="1037">
                  <c:v>0.98832087420000003</c:v>
                </c:pt>
                <c:pt idx="1038">
                  <c:v>0.98815873480000005</c:v>
                </c:pt>
                <c:pt idx="1039">
                  <c:v>0.98815873480000005</c:v>
                </c:pt>
                <c:pt idx="1040">
                  <c:v>0.98815873480000005</c:v>
                </c:pt>
                <c:pt idx="1041">
                  <c:v>0.98815873480000005</c:v>
                </c:pt>
                <c:pt idx="1042">
                  <c:v>0.98815873480000005</c:v>
                </c:pt>
                <c:pt idx="1043">
                  <c:v>0.98815873480000005</c:v>
                </c:pt>
                <c:pt idx="1044">
                  <c:v>0.98815873480000005</c:v>
                </c:pt>
                <c:pt idx="1045">
                  <c:v>0.98815873480000005</c:v>
                </c:pt>
                <c:pt idx="1046">
                  <c:v>0.98815873480000005</c:v>
                </c:pt>
                <c:pt idx="1047">
                  <c:v>0.98815873480000005</c:v>
                </c:pt>
                <c:pt idx="1048">
                  <c:v>0.98807721699999995</c:v>
                </c:pt>
                <c:pt idx="1049">
                  <c:v>0.98807721699999995</c:v>
                </c:pt>
                <c:pt idx="1050">
                  <c:v>0.98799569919999997</c:v>
                </c:pt>
                <c:pt idx="1051">
                  <c:v>0.98799569919999997</c:v>
                </c:pt>
                <c:pt idx="1052">
                  <c:v>0.98799569919999997</c:v>
                </c:pt>
                <c:pt idx="1053">
                  <c:v>0.98799569919999997</c:v>
                </c:pt>
                <c:pt idx="1054">
                  <c:v>0.98799569919999997</c:v>
                </c:pt>
                <c:pt idx="1055">
                  <c:v>0.98799569919999997</c:v>
                </c:pt>
                <c:pt idx="1056">
                  <c:v>0.98799569919999997</c:v>
                </c:pt>
                <c:pt idx="1057">
                  <c:v>0.98799569919999997</c:v>
                </c:pt>
                <c:pt idx="1058">
                  <c:v>0.98799569919999997</c:v>
                </c:pt>
                <c:pt idx="1059">
                  <c:v>0.98799569919999997</c:v>
                </c:pt>
                <c:pt idx="1060">
                  <c:v>0.98799569919999997</c:v>
                </c:pt>
                <c:pt idx="1061">
                  <c:v>0.98799569919999997</c:v>
                </c:pt>
                <c:pt idx="1062">
                  <c:v>0.98791376220000005</c:v>
                </c:pt>
                <c:pt idx="1063">
                  <c:v>0.98791376220000005</c:v>
                </c:pt>
                <c:pt idx="1064">
                  <c:v>0.98791376220000005</c:v>
                </c:pt>
                <c:pt idx="1065">
                  <c:v>0.98791376220000005</c:v>
                </c:pt>
                <c:pt idx="1066">
                  <c:v>0.98791376220000005</c:v>
                </c:pt>
                <c:pt idx="1067">
                  <c:v>0.98791376220000005</c:v>
                </c:pt>
                <c:pt idx="1068">
                  <c:v>0.98791376220000005</c:v>
                </c:pt>
                <c:pt idx="1069">
                  <c:v>0.98791376220000005</c:v>
                </c:pt>
                <c:pt idx="1070">
                  <c:v>0.98791376220000005</c:v>
                </c:pt>
                <c:pt idx="1071">
                  <c:v>0.98791376220000005</c:v>
                </c:pt>
                <c:pt idx="1072">
                  <c:v>0.98783131239999999</c:v>
                </c:pt>
                <c:pt idx="1073">
                  <c:v>0.98783131239999999</c:v>
                </c:pt>
                <c:pt idx="1074">
                  <c:v>0.98783131239999999</c:v>
                </c:pt>
                <c:pt idx="1075">
                  <c:v>0.98783131239999999</c:v>
                </c:pt>
                <c:pt idx="1076">
                  <c:v>0.98774875929999995</c:v>
                </c:pt>
                <c:pt idx="1077">
                  <c:v>0.98774875929999995</c:v>
                </c:pt>
                <c:pt idx="1078">
                  <c:v>0.98774875929999995</c:v>
                </c:pt>
                <c:pt idx="1079">
                  <c:v>0.98774875929999995</c:v>
                </c:pt>
                <c:pt idx="1080">
                  <c:v>0.98774875929999995</c:v>
                </c:pt>
                <c:pt idx="1081">
                  <c:v>0.98774875929999995</c:v>
                </c:pt>
                <c:pt idx="1082">
                  <c:v>0.98774875929999995</c:v>
                </c:pt>
                <c:pt idx="1083">
                  <c:v>0.98774875929999995</c:v>
                </c:pt>
                <c:pt idx="1084">
                  <c:v>0.98774875929999995</c:v>
                </c:pt>
                <c:pt idx="1085">
                  <c:v>0.98774875929999995</c:v>
                </c:pt>
                <c:pt idx="1086">
                  <c:v>0.98766578299999996</c:v>
                </c:pt>
                <c:pt idx="1087">
                  <c:v>0.98766578299999996</c:v>
                </c:pt>
                <c:pt idx="1088">
                  <c:v>0.98758271610000004</c:v>
                </c:pt>
                <c:pt idx="1089">
                  <c:v>0.98758271610000004</c:v>
                </c:pt>
                <c:pt idx="1090">
                  <c:v>0.98758271610000004</c:v>
                </c:pt>
                <c:pt idx="1091">
                  <c:v>0.98758271610000004</c:v>
                </c:pt>
                <c:pt idx="1092">
                  <c:v>0.9874996492</c:v>
                </c:pt>
                <c:pt idx="1093">
                  <c:v>0.9874996492</c:v>
                </c:pt>
                <c:pt idx="1094">
                  <c:v>0.98741647030000002</c:v>
                </c:pt>
                <c:pt idx="1095">
                  <c:v>0.98741647030000002</c:v>
                </c:pt>
                <c:pt idx="1096">
                  <c:v>0.98733316510000002</c:v>
                </c:pt>
                <c:pt idx="1097">
                  <c:v>0.98733316510000002</c:v>
                </c:pt>
                <c:pt idx="1098">
                  <c:v>0.98733316510000002</c:v>
                </c:pt>
                <c:pt idx="1099">
                  <c:v>0.98733316510000002</c:v>
                </c:pt>
                <c:pt idx="1100">
                  <c:v>0.9872496556</c:v>
                </c:pt>
                <c:pt idx="1101">
                  <c:v>0.9872496556</c:v>
                </c:pt>
                <c:pt idx="1102">
                  <c:v>0.9872496556</c:v>
                </c:pt>
                <c:pt idx="1103">
                  <c:v>0.9872496556</c:v>
                </c:pt>
                <c:pt idx="1104">
                  <c:v>0.98708263650000005</c:v>
                </c:pt>
                <c:pt idx="1105">
                  <c:v>0.98708263650000005</c:v>
                </c:pt>
                <c:pt idx="1106">
                  <c:v>0.98708263650000005</c:v>
                </c:pt>
                <c:pt idx="1107">
                  <c:v>0.98708263650000005</c:v>
                </c:pt>
                <c:pt idx="1108">
                  <c:v>0.98708263650000005</c:v>
                </c:pt>
                <c:pt idx="1109">
                  <c:v>0.98708263650000005</c:v>
                </c:pt>
                <c:pt idx="1110">
                  <c:v>0.98708263650000005</c:v>
                </c:pt>
                <c:pt idx="1111">
                  <c:v>0.98708263650000005</c:v>
                </c:pt>
                <c:pt idx="1112">
                  <c:v>0.98708263650000005</c:v>
                </c:pt>
                <c:pt idx="1113">
                  <c:v>0.98708263650000005</c:v>
                </c:pt>
                <c:pt idx="1114">
                  <c:v>0.98708263650000005</c:v>
                </c:pt>
                <c:pt idx="1115">
                  <c:v>0.98708263650000005</c:v>
                </c:pt>
                <c:pt idx="1116">
                  <c:v>0.98708263650000005</c:v>
                </c:pt>
                <c:pt idx="1117">
                  <c:v>0.98708263650000005</c:v>
                </c:pt>
                <c:pt idx="1118">
                  <c:v>0.98699857940000002</c:v>
                </c:pt>
                <c:pt idx="1119">
                  <c:v>0.98699857940000002</c:v>
                </c:pt>
                <c:pt idx="1120">
                  <c:v>0.98699857940000002</c:v>
                </c:pt>
                <c:pt idx="1121">
                  <c:v>0.98699857940000002</c:v>
                </c:pt>
                <c:pt idx="1122">
                  <c:v>0.98699857940000002</c:v>
                </c:pt>
                <c:pt idx="1123">
                  <c:v>0.98699857940000002</c:v>
                </c:pt>
                <c:pt idx="1124">
                  <c:v>0.98699857940000002</c:v>
                </c:pt>
                <c:pt idx="1125">
                  <c:v>0.98699857940000002</c:v>
                </c:pt>
                <c:pt idx="1126">
                  <c:v>0.98699857940000002</c:v>
                </c:pt>
                <c:pt idx="1127">
                  <c:v>0.98699857940000002</c:v>
                </c:pt>
                <c:pt idx="1128">
                  <c:v>0.98699857940000002</c:v>
                </c:pt>
                <c:pt idx="1129">
                  <c:v>0.98699857940000002</c:v>
                </c:pt>
                <c:pt idx="1130">
                  <c:v>0.98699857940000002</c:v>
                </c:pt>
                <c:pt idx="1131">
                  <c:v>0.98699857940000002</c:v>
                </c:pt>
                <c:pt idx="1132">
                  <c:v>0.98691401820000002</c:v>
                </c:pt>
                <c:pt idx="1133">
                  <c:v>0.98691401820000002</c:v>
                </c:pt>
                <c:pt idx="1134">
                  <c:v>0.98682935540000005</c:v>
                </c:pt>
                <c:pt idx="1135">
                  <c:v>0.98682935540000005</c:v>
                </c:pt>
                <c:pt idx="1136">
                  <c:v>0.98682935540000005</c:v>
                </c:pt>
                <c:pt idx="1137">
                  <c:v>0.98682935540000005</c:v>
                </c:pt>
                <c:pt idx="1138">
                  <c:v>0.98674448150000005</c:v>
                </c:pt>
                <c:pt idx="1139">
                  <c:v>0.98674448150000005</c:v>
                </c:pt>
                <c:pt idx="1140">
                  <c:v>0.98665949060000002</c:v>
                </c:pt>
                <c:pt idx="1141">
                  <c:v>0.98665949060000002</c:v>
                </c:pt>
                <c:pt idx="1142">
                  <c:v>0.98665949060000002</c:v>
                </c:pt>
                <c:pt idx="1143">
                  <c:v>0.98665949060000002</c:v>
                </c:pt>
                <c:pt idx="1144">
                  <c:v>0.98665949060000002</c:v>
                </c:pt>
                <c:pt idx="1145">
                  <c:v>0.98665949060000002</c:v>
                </c:pt>
                <c:pt idx="1146">
                  <c:v>0.98665949060000002</c:v>
                </c:pt>
                <c:pt idx="1147">
                  <c:v>0.98665949060000002</c:v>
                </c:pt>
                <c:pt idx="1148">
                  <c:v>0.98657431620000002</c:v>
                </c:pt>
                <c:pt idx="1149">
                  <c:v>0.98657431620000002</c:v>
                </c:pt>
                <c:pt idx="1150">
                  <c:v>0.98640365819999998</c:v>
                </c:pt>
                <c:pt idx="1151">
                  <c:v>0.98640365819999998</c:v>
                </c:pt>
                <c:pt idx="1152">
                  <c:v>0.98631824779999999</c:v>
                </c:pt>
                <c:pt idx="1153">
                  <c:v>0.98631824779999999</c:v>
                </c:pt>
                <c:pt idx="1154">
                  <c:v>0.98631824779999999</c:v>
                </c:pt>
                <c:pt idx="1155">
                  <c:v>0.98631824779999999</c:v>
                </c:pt>
                <c:pt idx="1156">
                  <c:v>0.98614701199999999</c:v>
                </c:pt>
                <c:pt idx="1157">
                  <c:v>0.98614701199999999</c:v>
                </c:pt>
                <c:pt idx="1158">
                  <c:v>0.98614701199999999</c:v>
                </c:pt>
                <c:pt idx="1159">
                  <c:v>0.98614701199999999</c:v>
                </c:pt>
                <c:pt idx="1160">
                  <c:v>0.98614701199999999</c:v>
                </c:pt>
                <c:pt idx="1161">
                  <c:v>0.98614701199999999</c:v>
                </c:pt>
                <c:pt idx="1162">
                  <c:v>0.98614701199999999</c:v>
                </c:pt>
                <c:pt idx="1163">
                  <c:v>0.98614701199999999</c:v>
                </c:pt>
                <c:pt idx="1164">
                  <c:v>0.98606122279999997</c:v>
                </c:pt>
                <c:pt idx="1165">
                  <c:v>0.98606122279999997</c:v>
                </c:pt>
                <c:pt idx="1166">
                  <c:v>0.9859753215</c:v>
                </c:pt>
                <c:pt idx="1167">
                  <c:v>0.9859753215</c:v>
                </c:pt>
                <c:pt idx="1168">
                  <c:v>0.9859753215</c:v>
                </c:pt>
                <c:pt idx="1169">
                  <c:v>0.9859753215</c:v>
                </c:pt>
                <c:pt idx="1170">
                  <c:v>0.98588935280000001</c:v>
                </c:pt>
                <c:pt idx="1171">
                  <c:v>0.98588935280000001</c:v>
                </c:pt>
                <c:pt idx="1172">
                  <c:v>0.98588935280000001</c:v>
                </c:pt>
                <c:pt idx="1173">
                  <c:v>0.98588935280000001</c:v>
                </c:pt>
                <c:pt idx="1174">
                  <c:v>0.98580337659999995</c:v>
                </c:pt>
                <c:pt idx="1175">
                  <c:v>0.98580337659999995</c:v>
                </c:pt>
                <c:pt idx="1176">
                  <c:v>0.9857172877</c:v>
                </c:pt>
                <c:pt idx="1177">
                  <c:v>0.9857172877</c:v>
                </c:pt>
                <c:pt idx="1178">
                  <c:v>0.9857172877</c:v>
                </c:pt>
                <c:pt idx="1179">
                  <c:v>0.9857172877</c:v>
                </c:pt>
                <c:pt idx="1180">
                  <c:v>0.98563104820000003</c:v>
                </c:pt>
                <c:pt idx="1181">
                  <c:v>0.98563104820000003</c:v>
                </c:pt>
                <c:pt idx="1182">
                  <c:v>0.98554471050000003</c:v>
                </c:pt>
                <c:pt idx="1183">
                  <c:v>0.98554471050000003</c:v>
                </c:pt>
                <c:pt idx="1184">
                  <c:v>0.98554471050000003</c:v>
                </c:pt>
                <c:pt idx="1185">
                  <c:v>0.98554471050000003</c:v>
                </c:pt>
                <c:pt idx="1186">
                  <c:v>0.98545828199999996</c:v>
                </c:pt>
                <c:pt idx="1187">
                  <c:v>0.98545828199999996</c:v>
                </c:pt>
                <c:pt idx="1188">
                  <c:v>0.98545828199999996</c:v>
                </c:pt>
                <c:pt idx="1189">
                  <c:v>0.98545828199999996</c:v>
                </c:pt>
                <c:pt idx="1190">
                  <c:v>0.98545828199999996</c:v>
                </c:pt>
                <c:pt idx="1191">
                  <c:v>0.98545828199999996</c:v>
                </c:pt>
                <c:pt idx="1192">
                  <c:v>0.98545828199999996</c:v>
                </c:pt>
                <c:pt idx="1193">
                  <c:v>0.98545828199999996</c:v>
                </c:pt>
                <c:pt idx="1194">
                  <c:v>0.98545828199999996</c:v>
                </c:pt>
                <c:pt idx="1195">
                  <c:v>0.98545828199999996</c:v>
                </c:pt>
                <c:pt idx="1196">
                  <c:v>0.98545828199999996</c:v>
                </c:pt>
                <c:pt idx="1197">
                  <c:v>0.98545828199999996</c:v>
                </c:pt>
                <c:pt idx="1198">
                  <c:v>0.98537128890000003</c:v>
                </c:pt>
                <c:pt idx="1199">
                  <c:v>0.98537128890000003</c:v>
                </c:pt>
                <c:pt idx="1200">
                  <c:v>0.98537128890000003</c:v>
                </c:pt>
                <c:pt idx="1201">
                  <c:v>0.98537128890000003</c:v>
                </c:pt>
                <c:pt idx="1202">
                  <c:v>0.98528429569999998</c:v>
                </c:pt>
                <c:pt idx="1203">
                  <c:v>0.98528429569999998</c:v>
                </c:pt>
                <c:pt idx="1204">
                  <c:v>0.98528429569999998</c:v>
                </c:pt>
                <c:pt idx="1205">
                  <c:v>0.98528429569999998</c:v>
                </c:pt>
                <c:pt idx="1206">
                  <c:v>0.98528429569999998</c:v>
                </c:pt>
                <c:pt idx="1207">
                  <c:v>0.98528429569999998</c:v>
                </c:pt>
                <c:pt idx="1208">
                  <c:v>0.98528429569999998</c:v>
                </c:pt>
                <c:pt idx="1209">
                  <c:v>0.98528429569999998</c:v>
                </c:pt>
                <c:pt idx="1210">
                  <c:v>0.98519681599999998</c:v>
                </c:pt>
                <c:pt idx="1211">
                  <c:v>0.98519681599999998</c:v>
                </c:pt>
                <c:pt idx="1212">
                  <c:v>0.98519681599999998</c:v>
                </c:pt>
                <c:pt idx="1213">
                  <c:v>0.98519681599999998</c:v>
                </c:pt>
                <c:pt idx="1214">
                  <c:v>0.98519681599999998</c:v>
                </c:pt>
                <c:pt idx="1215">
                  <c:v>0.98519681599999998</c:v>
                </c:pt>
                <c:pt idx="1216">
                  <c:v>0.98510918059999997</c:v>
                </c:pt>
                <c:pt idx="1217">
                  <c:v>0.98510918059999997</c:v>
                </c:pt>
                <c:pt idx="1218">
                  <c:v>0.98510918059999997</c:v>
                </c:pt>
                <c:pt idx="1219">
                  <c:v>0.98510918059999997</c:v>
                </c:pt>
                <c:pt idx="1220">
                  <c:v>0.98502124010000003</c:v>
                </c:pt>
                <c:pt idx="1221">
                  <c:v>0.98502124010000003</c:v>
                </c:pt>
                <c:pt idx="1222">
                  <c:v>0.98502124010000003</c:v>
                </c:pt>
                <c:pt idx="1223">
                  <c:v>0.98502124010000003</c:v>
                </c:pt>
                <c:pt idx="1224">
                  <c:v>0.98493307139999997</c:v>
                </c:pt>
                <c:pt idx="1225">
                  <c:v>0.98493307139999997</c:v>
                </c:pt>
                <c:pt idx="1226">
                  <c:v>0.98484490260000002</c:v>
                </c:pt>
                <c:pt idx="1227">
                  <c:v>0.98484490260000002</c:v>
                </c:pt>
                <c:pt idx="1228">
                  <c:v>0.98475672599999997</c:v>
                </c:pt>
                <c:pt idx="1229">
                  <c:v>0.98475672599999997</c:v>
                </c:pt>
                <c:pt idx="1230">
                  <c:v>0.98466848610000002</c:v>
                </c:pt>
                <c:pt idx="1231">
                  <c:v>0.98466848610000002</c:v>
                </c:pt>
                <c:pt idx="1232">
                  <c:v>0.98466848610000002</c:v>
                </c:pt>
                <c:pt idx="1233">
                  <c:v>0.98466848610000002</c:v>
                </c:pt>
                <c:pt idx="1234">
                  <c:v>0.98466848610000002</c:v>
                </c:pt>
                <c:pt idx="1235">
                  <c:v>0.98466848610000002</c:v>
                </c:pt>
                <c:pt idx="1236">
                  <c:v>0.98466848610000002</c:v>
                </c:pt>
                <c:pt idx="1237">
                  <c:v>0.98466848610000002</c:v>
                </c:pt>
                <c:pt idx="1238">
                  <c:v>0.98466848610000002</c:v>
                </c:pt>
                <c:pt idx="1239">
                  <c:v>0.98466848610000002</c:v>
                </c:pt>
                <c:pt idx="1240">
                  <c:v>0.98466848610000002</c:v>
                </c:pt>
                <c:pt idx="1241">
                  <c:v>0.98466848610000002</c:v>
                </c:pt>
                <c:pt idx="1242">
                  <c:v>0.98457992890000001</c:v>
                </c:pt>
                <c:pt idx="1243">
                  <c:v>0.98457992890000001</c:v>
                </c:pt>
                <c:pt idx="1244">
                  <c:v>0.98457992890000001</c:v>
                </c:pt>
                <c:pt idx="1245">
                  <c:v>0.98457992890000001</c:v>
                </c:pt>
                <c:pt idx="1246">
                  <c:v>0.98457992890000001</c:v>
                </c:pt>
                <c:pt idx="1247">
                  <c:v>0.98457992890000001</c:v>
                </c:pt>
                <c:pt idx="1248">
                  <c:v>0.98457992890000001</c:v>
                </c:pt>
                <c:pt idx="1249">
                  <c:v>0.98457992890000001</c:v>
                </c:pt>
                <c:pt idx="1250">
                  <c:v>0.98457992890000001</c:v>
                </c:pt>
                <c:pt idx="1251">
                  <c:v>0.98457992890000001</c:v>
                </c:pt>
                <c:pt idx="1252">
                  <c:v>0.98457992890000001</c:v>
                </c:pt>
                <c:pt idx="1253">
                  <c:v>0.98457992890000001</c:v>
                </c:pt>
                <c:pt idx="1254">
                  <c:v>0.98449071359999996</c:v>
                </c:pt>
                <c:pt idx="1255">
                  <c:v>0.98449071359999996</c:v>
                </c:pt>
                <c:pt idx="1256">
                  <c:v>0.98449071359999996</c:v>
                </c:pt>
                <c:pt idx="1257">
                  <c:v>0.98449071359999996</c:v>
                </c:pt>
                <c:pt idx="1258">
                  <c:v>0.98449071359999996</c:v>
                </c:pt>
                <c:pt idx="1259">
                  <c:v>0.98449071359999996</c:v>
                </c:pt>
                <c:pt idx="1260">
                  <c:v>0.98449071359999996</c:v>
                </c:pt>
                <c:pt idx="1261">
                  <c:v>0.98449071359999996</c:v>
                </c:pt>
                <c:pt idx="1262">
                  <c:v>0.98440095329999999</c:v>
                </c:pt>
                <c:pt idx="1263">
                  <c:v>0.98440095329999999</c:v>
                </c:pt>
                <c:pt idx="1264">
                  <c:v>0.98440095329999999</c:v>
                </c:pt>
                <c:pt idx="1265">
                  <c:v>0.98440095329999999</c:v>
                </c:pt>
                <c:pt idx="1266">
                  <c:v>0.98440095329999999</c:v>
                </c:pt>
                <c:pt idx="1267">
                  <c:v>0.98440095329999999</c:v>
                </c:pt>
                <c:pt idx="1268">
                  <c:v>0.98440095329999999</c:v>
                </c:pt>
                <c:pt idx="1269">
                  <c:v>0.98440095329999999</c:v>
                </c:pt>
                <c:pt idx="1270">
                  <c:v>0.98440095329999999</c:v>
                </c:pt>
                <c:pt idx="1271">
                  <c:v>0.98440095329999999</c:v>
                </c:pt>
                <c:pt idx="1272">
                  <c:v>0.98440095329999999</c:v>
                </c:pt>
                <c:pt idx="1273">
                  <c:v>0.98440095329999999</c:v>
                </c:pt>
                <c:pt idx="1274">
                  <c:v>0.98440095329999999</c:v>
                </c:pt>
                <c:pt idx="1275">
                  <c:v>0.98440095329999999</c:v>
                </c:pt>
                <c:pt idx="1276">
                  <c:v>0.98431048359999995</c:v>
                </c:pt>
                <c:pt idx="1277">
                  <c:v>0.98431048359999995</c:v>
                </c:pt>
                <c:pt idx="1278">
                  <c:v>0.98431048359999995</c:v>
                </c:pt>
                <c:pt idx="1279">
                  <c:v>0.98431048359999995</c:v>
                </c:pt>
                <c:pt idx="1280">
                  <c:v>0.98421983889999998</c:v>
                </c:pt>
                <c:pt idx="1281">
                  <c:v>0.98421983889999998</c:v>
                </c:pt>
                <c:pt idx="1282">
                  <c:v>0.98421983889999998</c:v>
                </c:pt>
                <c:pt idx="1283">
                  <c:v>0.98421983889999998</c:v>
                </c:pt>
                <c:pt idx="1284">
                  <c:v>0.98412914409999996</c:v>
                </c:pt>
                <c:pt idx="1285">
                  <c:v>0.98412914409999996</c:v>
                </c:pt>
                <c:pt idx="1286">
                  <c:v>0.98403836570000003</c:v>
                </c:pt>
                <c:pt idx="1287">
                  <c:v>0.98403836570000003</c:v>
                </c:pt>
                <c:pt idx="1288">
                  <c:v>0.98394746980000003</c:v>
                </c:pt>
                <c:pt idx="1289">
                  <c:v>0.98394746980000003</c:v>
                </c:pt>
                <c:pt idx="1290">
                  <c:v>0.98385645629999996</c:v>
                </c:pt>
                <c:pt idx="1291">
                  <c:v>0.98385645629999996</c:v>
                </c:pt>
                <c:pt idx="1292">
                  <c:v>0.98385645629999996</c:v>
                </c:pt>
                <c:pt idx="1293">
                  <c:v>0.98385645629999996</c:v>
                </c:pt>
                <c:pt idx="1294">
                  <c:v>0.98385645629999996</c:v>
                </c:pt>
                <c:pt idx="1295">
                  <c:v>0.98385645629999996</c:v>
                </c:pt>
                <c:pt idx="1296">
                  <c:v>0.98385645629999996</c:v>
                </c:pt>
                <c:pt idx="1297">
                  <c:v>0.98385645629999996</c:v>
                </c:pt>
                <c:pt idx="1298">
                  <c:v>0.9837651047</c:v>
                </c:pt>
                <c:pt idx="1299">
                  <c:v>0.9837651047</c:v>
                </c:pt>
                <c:pt idx="1300">
                  <c:v>0.9837651047</c:v>
                </c:pt>
                <c:pt idx="1301">
                  <c:v>0.9837651047</c:v>
                </c:pt>
                <c:pt idx="1302">
                  <c:v>0.98367356610000001</c:v>
                </c:pt>
                <c:pt idx="1303">
                  <c:v>0.98367356610000001</c:v>
                </c:pt>
                <c:pt idx="1304">
                  <c:v>0.98367356610000001</c:v>
                </c:pt>
                <c:pt idx="1305">
                  <c:v>0.98367356610000001</c:v>
                </c:pt>
                <c:pt idx="1306">
                  <c:v>0.98367356610000001</c:v>
                </c:pt>
                <c:pt idx="1307">
                  <c:v>0.98367356610000001</c:v>
                </c:pt>
                <c:pt idx="1308">
                  <c:v>0.98367356610000001</c:v>
                </c:pt>
                <c:pt idx="1309">
                  <c:v>0.98367356610000001</c:v>
                </c:pt>
                <c:pt idx="1310">
                  <c:v>0.98367356610000001</c:v>
                </c:pt>
                <c:pt idx="1311">
                  <c:v>0.98367356610000001</c:v>
                </c:pt>
                <c:pt idx="1312">
                  <c:v>0.98367356610000001</c:v>
                </c:pt>
                <c:pt idx="1313">
                  <c:v>0.98367356610000001</c:v>
                </c:pt>
                <c:pt idx="1314">
                  <c:v>0.98367356610000001</c:v>
                </c:pt>
                <c:pt idx="1315">
                  <c:v>0.98367356610000001</c:v>
                </c:pt>
                <c:pt idx="1316">
                  <c:v>0.98367356610000001</c:v>
                </c:pt>
                <c:pt idx="1317">
                  <c:v>0.98367356610000001</c:v>
                </c:pt>
                <c:pt idx="1318">
                  <c:v>0.98358134959999999</c:v>
                </c:pt>
                <c:pt idx="1319">
                  <c:v>0.98358134959999999</c:v>
                </c:pt>
                <c:pt idx="1320">
                  <c:v>0.98339691659999995</c:v>
                </c:pt>
                <c:pt idx="1321">
                  <c:v>0.98339691659999995</c:v>
                </c:pt>
                <c:pt idx="1322">
                  <c:v>0.98339691659999995</c:v>
                </c:pt>
                <c:pt idx="1323">
                  <c:v>0.98339691659999995</c:v>
                </c:pt>
                <c:pt idx="1324">
                  <c:v>0.98330459619999999</c:v>
                </c:pt>
                <c:pt idx="1325">
                  <c:v>0.98330459619999999</c:v>
                </c:pt>
                <c:pt idx="1326">
                  <c:v>0.98330459619999999</c:v>
                </c:pt>
                <c:pt idx="1327">
                  <c:v>0.98330459619999999</c:v>
                </c:pt>
                <c:pt idx="1328">
                  <c:v>0.9832119976</c:v>
                </c:pt>
                <c:pt idx="1329">
                  <c:v>0.9832119976</c:v>
                </c:pt>
                <c:pt idx="1330">
                  <c:v>0.9832119976</c:v>
                </c:pt>
                <c:pt idx="1331">
                  <c:v>0.9832119976</c:v>
                </c:pt>
                <c:pt idx="1332">
                  <c:v>0.98311911910000005</c:v>
                </c:pt>
                <c:pt idx="1333">
                  <c:v>0.98311911910000005</c:v>
                </c:pt>
                <c:pt idx="1334">
                  <c:v>0.98302624049999998</c:v>
                </c:pt>
                <c:pt idx="1335">
                  <c:v>0.98302624049999998</c:v>
                </c:pt>
                <c:pt idx="1336">
                  <c:v>0.98302624049999998</c:v>
                </c:pt>
                <c:pt idx="1337">
                  <c:v>0.98302624049999998</c:v>
                </c:pt>
                <c:pt idx="1338">
                  <c:v>0.98293320380000004</c:v>
                </c:pt>
                <c:pt idx="1339">
                  <c:v>0.98293320380000004</c:v>
                </c:pt>
                <c:pt idx="1340">
                  <c:v>0.98293320380000004</c:v>
                </c:pt>
                <c:pt idx="1341">
                  <c:v>0.98293320380000004</c:v>
                </c:pt>
                <c:pt idx="1342">
                  <c:v>0.98293320380000004</c:v>
                </c:pt>
                <c:pt idx="1343">
                  <c:v>0.98293320380000004</c:v>
                </c:pt>
                <c:pt idx="1344">
                  <c:v>0.98283974240000005</c:v>
                </c:pt>
                <c:pt idx="1345">
                  <c:v>0.98283974240000005</c:v>
                </c:pt>
                <c:pt idx="1346">
                  <c:v>0.98283974240000005</c:v>
                </c:pt>
                <c:pt idx="1347">
                  <c:v>0.98283974240000005</c:v>
                </c:pt>
                <c:pt idx="1348">
                  <c:v>0.98283974240000005</c:v>
                </c:pt>
                <c:pt idx="1349">
                  <c:v>0.98283974240000005</c:v>
                </c:pt>
                <c:pt idx="1350">
                  <c:v>0.98283974240000005</c:v>
                </c:pt>
                <c:pt idx="1351">
                  <c:v>0.98283974240000005</c:v>
                </c:pt>
                <c:pt idx="1352">
                  <c:v>0.98283974240000005</c:v>
                </c:pt>
                <c:pt idx="1353">
                  <c:v>0.98283974240000005</c:v>
                </c:pt>
                <c:pt idx="1354">
                  <c:v>0.98283974240000005</c:v>
                </c:pt>
                <c:pt idx="1355">
                  <c:v>0.98283974240000005</c:v>
                </c:pt>
                <c:pt idx="1356">
                  <c:v>0.98283974240000005</c:v>
                </c:pt>
                <c:pt idx="1357">
                  <c:v>0.98283974240000005</c:v>
                </c:pt>
                <c:pt idx="1358">
                  <c:v>0.98283974240000005</c:v>
                </c:pt>
                <c:pt idx="1359">
                  <c:v>0.98283974240000005</c:v>
                </c:pt>
                <c:pt idx="1360">
                  <c:v>0.98283974240000005</c:v>
                </c:pt>
                <c:pt idx="1361">
                  <c:v>0.98283974240000005</c:v>
                </c:pt>
                <c:pt idx="1362">
                  <c:v>0.98274540190000004</c:v>
                </c:pt>
                <c:pt idx="1363">
                  <c:v>0.98274540190000004</c:v>
                </c:pt>
                <c:pt idx="1364">
                  <c:v>0.98255670269999995</c:v>
                </c:pt>
                <c:pt idx="1365">
                  <c:v>0.98255670269999995</c:v>
                </c:pt>
                <c:pt idx="1366">
                  <c:v>0.98255670269999995</c:v>
                </c:pt>
                <c:pt idx="1367">
                  <c:v>0.98255670269999995</c:v>
                </c:pt>
                <c:pt idx="1368">
                  <c:v>0.98246208960000003</c:v>
                </c:pt>
                <c:pt idx="1369">
                  <c:v>0.98246208960000003</c:v>
                </c:pt>
                <c:pt idx="1370">
                  <c:v>0.98246208960000003</c:v>
                </c:pt>
                <c:pt idx="1371">
                  <c:v>0.98246208960000003</c:v>
                </c:pt>
                <c:pt idx="1372">
                  <c:v>0.98246208960000003</c:v>
                </c:pt>
                <c:pt idx="1373">
                  <c:v>0.98246208960000003</c:v>
                </c:pt>
                <c:pt idx="1374">
                  <c:v>0.98246208960000003</c:v>
                </c:pt>
                <c:pt idx="1375">
                  <c:v>0.98246208960000003</c:v>
                </c:pt>
                <c:pt idx="1376">
                  <c:v>0.98246208960000003</c:v>
                </c:pt>
                <c:pt idx="1377">
                  <c:v>0.98246208960000003</c:v>
                </c:pt>
                <c:pt idx="1378">
                  <c:v>0.98246208960000003</c:v>
                </c:pt>
                <c:pt idx="1379">
                  <c:v>0.98246208960000003</c:v>
                </c:pt>
                <c:pt idx="1380">
                  <c:v>0.98246208960000003</c:v>
                </c:pt>
                <c:pt idx="1381">
                  <c:v>0.98246208960000003</c:v>
                </c:pt>
                <c:pt idx="1382">
                  <c:v>0.98246208960000003</c:v>
                </c:pt>
                <c:pt idx="1383">
                  <c:v>0.98246208960000003</c:v>
                </c:pt>
                <c:pt idx="1384">
                  <c:v>0.98246208960000003</c:v>
                </c:pt>
                <c:pt idx="1385">
                  <c:v>0.98246208960000003</c:v>
                </c:pt>
                <c:pt idx="1386">
                  <c:v>0.98246208960000003</c:v>
                </c:pt>
                <c:pt idx="1387">
                  <c:v>0.98246208960000003</c:v>
                </c:pt>
                <c:pt idx="1388">
                  <c:v>0.98246208960000003</c:v>
                </c:pt>
                <c:pt idx="1389">
                  <c:v>0.98246208960000003</c:v>
                </c:pt>
                <c:pt idx="1390">
                  <c:v>0.98246208960000003</c:v>
                </c:pt>
                <c:pt idx="1391">
                  <c:v>0.98246208960000003</c:v>
                </c:pt>
                <c:pt idx="1392">
                  <c:v>0.98246208960000003</c:v>
                </c:pt>
                <c:pt idx="1393">
                  <c:v>0.98246208960000003</c:v>
                </c:pt>
                <c:pt idx="1394">
                  <c:v>0.98246208960000003</c:v>
                </c:pt>
                <c:pt idx="1395">
                  <c:v>0.98246208960000003</c:v>
                </c:pt>
                <c:pt idx="1396">
                  <c:v>0.98236606169999996</c:v>
                </c:pt>
                <c:pt idx="1397">
                  <c:v>0.98236606169999996</c:v>
                </c:pt>
                <c:pt idx="1398">
                  <c:v>0.98236606169999996</c:v>
                </c:pt>
                <c:pt idx="1399">
                  <c:v>0.98236606169999996</c:v>
                </c:pt>
                <c:pt idx="1400">
                  <c:v>0.98236606169999996</c:v>
                </c:pt>
                <c:pt idx="1401">
                  <c:v>0.98236606169999996</c:v>
                </c:pt>
                <c:pt idx="1402">
                  <c:v>0.98236606169999996</c:v>
                </c:pt>
                <c:pt idx="1403">
                  <c:v>0.98236606169999996</c:v>
                </c:pt>
                <c:pt idx="1404">
                  <c:v>0.98236606169999996</c:v>
                </c:pt>
                <c:pt idx="1405">
                  <c:v>0.98236606169999996</c:v>
                </c:pt>
                <c:pt idx="1406">
                  <c:v>0.98236606169999996</c:v>
                </c:pt>
                <c:pt idx="1407">
                  <c:v>0.98236606169999996</c:v>
                </c:pt>
                <c:pt idx="1408">
                  <c:v>0.98236606169999996</c:v>
                </c:pt>
                <c:pt idx="1409">
                  <c:v>0.98236606169999996</c:v>
                </c:pt>
                <c:pt idx="1410">
                  <c:v>0.98236606169999996</c:v>
                </c:pt>
                <c:pt idx="1411">
                  <c:v>0.98236606169999996</c:v>
                </c:pt>
                <c:pt idx="1412">
                  <c:v>0.98226934349999995</c:v>
                </c:pt>
                <c:pt idx="1413">
                  <c:v>0.98226934349999995</c:v>
                </c:pt>
                <c:pt idx="1414">
                  <c:v>0.98226934349999995</c:v>
                </c:pt>
                <c:pt idx="1415">
                  <c:v>0.98226934349999995</c:v>
                </c:pt>
                <c:pt idx="1416">
                  <c:v>0.98226934349999995</c:v>
                </c:pt>
                <c:pt idx="1417">
                  <c:v>0.98226934349999995</c:v>
                </c:pt>
                <c:pt idx="1418">
                  <c:v>0.98226934349999995</c:v>
                </c:pt>
                <c:pt idx="1419">
                  <c:v>0.98226934349999995</c:v>
                </c:pt>
                <c:pt idx="1420">
                  <c:v>0.98226934349999995</c:v>
                </c:pt>
                <c:pt idx="1421">
                  <c:v>0.98226934349999995</c:v>
                </c:pt>
                <c:pt idx="1422">
                  <c:v>0.98226934349999995</c:v>
                </c:pt>
                <c:pt idx="1423">
                  <c:v>0.98226934349999995</c:v>
                </c:pt>
                <c:pt idx="1424">
                  <c:v>0.98226934349999995</c:v>
                </c:pt>
                <c:pt idx="1425">
                  <c:v>0.98226934349999995</c:v>
                </c:pt>
                <c:pt idx="1426">
                  <c:v>0.98226934349999995</c:v>
                </c:pt>
                <c:pt idx="1427">
                  <c:v>0.98226934349999995</c:v>
                </c:pt>
                <c:pt idx="1428">
                  <c:v>0.98217173160000004</c:v>
                </c:pt>
                <c:pt idx="1429">
                  <c:v>0.98217173160000004</c:v>
                </c:pt>
                <c:pt idx="1430">
                  <c:v>0.98217173160000004</c:v>
                </c:pt>
                <c:pt idx="1431">
                  <c:v>0.98217173160000004</c:v>
                </c:pt>
                <c:pt idx="1432">
                  <c:v>0.98217173160000004</c:v>
                </c:pt>
                <c:pt idx="1433">
                  <c:v>0.98217173160000004</c:v>
                </c:pt>
                <c:pt idx="1434">
                  <c:v>0.98217173160000004</c:v>
                </c:pt>
                <c:pt idx="1435">
                  <c:v>0.98217173160000004</c:v>
                </c:pt>
                <c:pt idx="1436">
                  <c:v>0.98217173160000004</c:v>
                </c:pt>
                <c:pt idx="1437">
                  <c:v>0.98217173160000004</c:v>
                </c:pt>
                <c:pt idx="1438">
                  <c:v>0.98217173160000004</c:v>
                </c:pt>
                <c:pt idx="1439">
                  <c:v>0.98217173160000004</c:v>
                </c:pt>
                <c:pt idx="1440">
                  <c:v>0.98217173160000004</c:v>
                </c:pt>
                <c:pt idx="1441">
                  <c:v>0.98217173160000004</c:v>
                </c:pt>
                <c:pt idx="1442">
                  <c:v>0.98217173160000004</c:v>
                </c:pt>
                <c:pt idx="1443">
                  <c:v>0.98217173160000004</c:v>
                </c:pt>
                <c:pt idx="1444">
                  <c:v>0.98217173160000004</c:v>
                </c:pt>
                <c:pt idx="1445">
                  <c:v>0.98217173160000004</c:v>
                </c:pt>
                <c:pt idx="1446">
                  <c:v>0.98207337669999994</c:v>
                </c:pt>
                <c:pt idx="1447">
                  <c:v>0.98207337669999994</c:v>
                </c:pt>
                <c:pt idx="1448">
                  <c:v>0.98207337669999994</c:v>
                </c:pt>
                <c:pt idx="1449">
                  <c:v>0.98207337669999994</c:v>
                </c:pt>
                <c:pt idx="1450">
                  <c:v>0.98207337669999994</c:v>
                </c:pt>
                <c:pt idx="1451">
                  <c:v>0.98207337669999994</c:v>
                </c:pt>
                <c:pt idx="1452">
                  <c:v>0.98207337669999994</c:v>
                </c:pt>
                <c:pt idx="1453">
                  <c:v>0.98207337669999994</c:v>
                </c:pt>
                <c:pt idx="1454">
                  <c:v>0.98207337669999994</c:v>
                </c:pt>
                <c:pt idx="1455">
                  <c:v>0.98207337669999994</c:v>
                </c:pt>
                <c:pt idx="1456">
                  <c:v>0.98197432740000001</c:v>
                </c:pt>
                <c:pt idx="1457">
                  <c:v>0.98197432740000001</c:v>
                </c:pt>
                <c:pt idx="1458">
                  <c:v>0.98197432740000001</c:v>
                </c:pt>
                <c:pt idx="1459">
                  <c:v>0.98197432740000001</c:v>
                </c:pt>
                <c:pt idx="1460">
                  <c:v>0.98197432740000001</c:v>
                </c:pt>
                <c:pt idx="1461">
                  <c:v>0.98197432740000001</c:v>
                </c:pt>
                <c:pt idx="1462">
                  <c:v>0.98197432740000001</c:v>
                </c:pt>
                <c:pt idx="1463">
                  <c:v>0.98197432740000001</c:v>
                </c:pt>
                <c:pt idx="1464">
                  <c:v>0.98197432740000001</c:v>
                </c:pt>
                <c:pt idx="1465">
                  <c:v>0.98197432740000001</c:v>
                </c:pt>
                <c:pt idx="1466">
                  <c:v>0.98187492730000003</c:v>
                </c:pt>
                <c:pt idx="1467">
                  <c:v>0.98187492730000003</c:v>
                </c:pt>
                <c:pt idx="1468">
                  <c:v>0.98187492730000003</c:v>
                </c:pt>
                <c:pt idx="1469">
                  <c:v>0.98187492730000003</c:v>
                </c:pt>
                <c:pt idx="1470">
                  <c:v>0.98177523440000003</c:v>
                </c:pt>
                <c:pt idx="1471">
                  <c:v>0.98177523440000003</c:v>
                </c:pt>
                <c:pt idx="1472">
                  <c:v>0.98177523440000003</c:v>
                </c:pt>
                <c:pt idx="1473">
                  <c:v>0.98177523440000003</c:v>
                </c:pt>
                <c:pt idx="1474">
                  <c:v>0.98167553139999997</c:v>
                </c:pt>
                <c:pt idx="1475">
                  <c:v>0.98167553139999997</c:v>
                </c:pt>
                <c:pt idx="1476">
                  <c:v>0.98157568650000004</c:v>
                </c:pt>
                <c:pt idx="1477">
                  <c:v>0.98157568650000004</c:v>
                </c:pt>
                <c:pt idx="1478">
                  <c:v>0.98157568650000004</c:v>
                </c:pt>
                <c:pt idx="1479">
                  <c:v>0.98157568650000004</c:v>
                </c:pt>
                <c:pt idx="1480">
                  <c:v>0.98157568650000004</c:v>
                </c:pt>
                <c:pt idx="1481">
                  <c:v>0.98157568650000004</c:v>
                </c:pt>
                <c:pt idx="1482">
                  <c:v>0.98147533109999996</c:v>
                </c:pt>
                <c:pt idx="1483">
                  <c:v>0.98147533109999996</c:v>
                </c:pt>
                <c:pt idx="1484">
                  <c:v>0.98147533109999996</c:v>
                </c:pt>
                <c:pt idx="1485">
                  <c:v>0.98147533109999996</c:v>
                </c:pt>
                <c:pt idx="1486">
                  <c:v>0.98147533109999996</c:v>
                </c:pt>
                <c:pt idx="1487">
                  <c:v>0.98147533109999996</c:v>
                </c:pt>
                <c:pt idx="1488">
                  <c:v>0.98147533109999996</c:v>
                </c:pt>
                <c:pt idx="1489">
                  <c:v>0.98147533109999996</c:v>
                </c:pt>
                <c:pt idx="1490">
                  <c:v>0.98147533109999996</c:v>
                </c:pt>
                <c:pt idx="1491">
                  <c:v>0.98147533109999996</c:v>
                </c:pt>
                <c:pt idx="1492">
                  <c:v>0.98147533109999996</c:v>
                </c:pt>
                <c:pt idx="1493">
                  <c:v>0.98147533109999996</c:v>
                </c:pt>
                <c:pt idx="1494">
                  <c:v>0.98147533109999996</c:v>
                </c:pt>
                <c:pt idx="1495">
                  <c:v>0.98147533109999996</c:v>
                </c:pt>
                <c:pt idx="1496">
                  <c:v>0.98147533109999996</c:v>
                </c:pt>
                <c:pt idx="1497">
                  <c:v>0.98147533109999996</c:v>
                </c:pt>
                <c:pt idx="1498">
                  <c:v>0.98147533109999996</c:v>
                </c:pt>
                <c:pt idx="1499">
                  <c:v>0.98147533109999996</c:v>
                </c:pt>
                <c:pt idx="1500">
                  <c:v>0.98127296509999995</c:v>
                </c:pt>
                <c:pt idx="1501">
                  <c:v>0.98127296509999995</c:v>
                </c:pt>
                <c:pt idx="1502">
                  <c:v>0.98127296509999995</c:v>
                </c:pt>
                <c:pt idx="1503">
                  <c:v>0.98127296509999995</c:v>
                </c:pt>
                <c:pt idx="1504">
                  <c:v>0.98127296509999995</c:v>
                </c:pt>
                <c:pt idx="1505">
                  <c:v>0.98127296509999995</c:v>
                </c:pt>
                <c:pt idx="1506">
                  <c:v>0.98127296509999995</c:v>
                </c:pt>
                <c:pt idx="1507">
                  <c:v>0.98127296509999995</c:v>
                </c:pt>
                <c:pt idx="1508">
                  <c:v>0.9811711944</c:v>
                </c:pt>
                <c:pt idx="1509">
                  <c:v>0.9811711944</c:v>
                </c:pt>
                <c:pt idx="1510">
                  <c:v>0.98106928630000001</c:v>
                </c:pt>
                <c:pt idx="1511">
                  <c:v>0.98106928630000001</c:v>
                </c:pt>
                <c:pt idx="1512">
                  <c:v>0.98106928630000001</c:v>
                </c:pt>
                <c:pt idx="1513">
                  <c:v>0.98106928630000001</c:v>
                </c:pt>
                <c:pt idx="1514">
                  <c:v>0.98106928630000001</c:v>
                </c:pt>
                <c:pt idx="1515">
                  <c:v>0.98106928630000001</c:v>
                </c:pt>
                <c:pt idx="1516">
                  <c:v>0.98106928630000001</c:v>
                </c:pt>
                <c:pt idx="1517">
                  <c:v>0.98106928630000001</c:v>
                </c:pt>
                <c:pt idx="1518">
                  <c:v>0.98106928630000001</c:v>
                </c:pt>
                <c:pt idx="1519">
                  <c:v>0.98106928630000001</c:v>
                </c:pt>
                <c:pt idx="1520">
                  <c:v>0.98106928630000001</c:v>
                </c:pt>
                <c:pt idx="1521">
                  <c:v>0.98106928630000001</c:v>
                </c:pt>
                <c:pt idx="1522">
                  <c:v>0.98096681399999996</c:v>
                </c:pt>
                <c:pt idx="1523">
                  <c:v>0.98096681399999996</c:v>
                </c:pt>
                <c:pt idx="1524">
                  <c:v>0.98096681399999996</c:v>
                </c:pt>
                <c:pt idx="1525">
                  <c:v>0.98096681399999996</c:v>
                </c:pt>
                <c:pt idx="1526">
                  <c:v>0.98096681399999996</c:v>
                </c:pt>
                <c:pt idx="1527">
                  <c:v>0.98096681399999996</c:v>
                </c:pt>
                <c:pt idx="1528">
                  <c:v>0.98096681399999996</c:v>
                </c:pt>
                <c:pt idx="1529">
                  <c:v>0.98096681399999996</c:v>
                </c:pt>
                <c:pt idx="1530">
                  <c:v>0.98096681399999996</c:v>
                </c:pt>
                <c:pt idx="1531">
                  <c:v>0.98096681399999996</c:v>
                </c:pt>
                <c:pt idx="1532">
                  <c:v>0.98096681399999996</c:v>
                </c:pt>
                <c:pt idx="1533">
                  <c:v>0.98096681399999996</c:v>
                </c:pt>
                <c:pt idx="1534">
                  <c:v>0.98096681399999996</c:v>
                </c:pt>
                <c:pt idx="1535">
                  <c:v>0.98096681399999996</c:v>
                </c:pt>
                <c:pt idx="1536">
                  <c:v>0.98096681399999996</c:v>
                </c:pt>
                <c:pt idx="1537">
                  <c:v>0.98096681399999996</c:v>
                </c:pt>
                <c:pt idx="1538">
                  <c:v>0.980759728</c:v>
                </c:pt>
                <c:pt idx="1539">
                  <c:v>0.980759728</c:v>
                </c:pt>
                <c:pt idx="1540">
                  <c:v>0.98065618489999995</c:v>
                </c:pt>
                <c:pt idx="1541">
                  <c:v>0.98065618489999995</c:v>
                </c:pt>
                <c:pt idx="1542">
                  <c:v>0.98065618489999995</c:v>
                </c:pt>
                <c:pt idx="1543">
                  <c:v>0.98065618489999995</c:v>
                </c:pt>
                <c:pt idx="1544">
                  <c:v>0.98055253239999995</c:v>
                </c:pt>
                <c:pt idx="1545">
                  <c:v>0.98055253239999995</c:v>
                </c:pt>
                <c:pt idx="1546">
                  <c:v>0.98055253239999995</c:v>
                </c:pt>
                <c:pt idx="1547">
                  <c:v>0.98055253239999995</c:v>
                </c:pt>
                <c:pt idx="1548">
                  <c:v>0.98055253239999995</c:v>
                </c:pt>
                <c:pt idx="1549">
                  <c:v>0.98055253239999995</c:v>
                </c:pt>
                <c:pt idx="1550">
                  <c:v>0.98055253239999995</c:v>
                </c:pt>
                <c:pt idx="1551">
                  <c:v>0.98055253239999995</c:v>
                </c:pt>
                <c:pt idx="1552">
                  <c:v>0.98055253239999995</c:v>
                </c:pt>
                <c:pt idx="1553">
                  <c:v>0.98055253239999995</c:v>
                </c:pt>
                <c:pt idx="1554">
                  <c:v>0.98055253239999995</c:v>
                </c:pt>
                <c:pt idx="1555">
                  <c:v>0.98055253239999995</c:v>
                </c:pt>
                <c:pt idx="1556">
                  <c:v>0.98055253239999995</c:v>
                </c:pt>
                <c:pt idx="1557">
                  <c:v>0.98055253239999995</c:v>
                </c:pt>
                <c:pt idx="1558">
                  <c:v>0.98055253239999995</c:v>
                </c:pt>
                <c:pt idx="1559">
                  <c:v>0.98055253239999995</c:v>
                </c:pt>
                <c:pt idx="1560">
                  <c:v>0.98044791779999996</c:v>
                </c:pt>
                <c:pt idx="1561">
                  <c:v>0.98044791779999996</c:v>
                </c:pt>
                <c:pt idx="1562">
                  <c:v>0.98044791779999996</c:v>
                </c:pt>
                <c:pt idx="1563">
                  <c:v>0.98044791779999996</c:v>
                </c:pt>
                <c:pt idx="1564">
                  <c:v>0.98044791779999996</c:v>
                </c:pt>
                <c:pt idx="1565">
                  <c:v>0.98044791779999996</c:v>
                </c:pt>
                <c:pt idx="1566">
                  <c:v>0.98044791779999996</c:v>
                </c:pt>
                <c:pt idx="1567">
                  <c:v>0.98044791779999996</c:v>
                </c:pt>
                <c:pt idx="1568">
                  <c:v>0.98044791779999996</c:v>
                </c:pt>
                <c:pt idx="1569">
                  <c:v>0.98044791779999996</c:v>
                </c:pt>
                <c:pt idx="1570">
                  <c:v>0.98044791779999996</c:v>
                </c:pt>
                <c:pt idx="1571">
                  <c:v>0.98044791779999996</c:v>
                </c:pt>
                <c:pt idx="1572">
                  <c:v>0.98044791779999996</c:v>
                </c:pt>
                <c:pt idx="1573">
                  <c:v>0.98044791779999996</c:v>
                </c:pt>
                <c:pt idx="1574">
                  <c:v>0.98044791779999996</c:v>
                </c:pt>
                <c:pt idx="1575">
                  <c:v>0.98044791779999996</c:v>
                </c:pt>
                <c:pt idx="1576">
                  <c:v>0.98044791779999996</c:v>
                </c:pt>
                <c:pt idx="1577">
                  <c:v>0.98044791779999996</c:v>
                </c:pt>
                <c:pt idx="1578">
                  <c:v>0.98044791779999996</c:v>
                </c:pt>
                <c:pt idx="1579">
                  <c:v>0.98044791779999996</c:v>
                </c:pt>
                <c:pt idx="1580">
                  <c:v>0.98034196929999995</c:v>
                </c:pt>
                <c:pt idx="1581">
                  <c:v>0.98034196929999995</c:v>
                </c:pt>
                <c:pt idx="1582">
                  <c:v>0.98023602070000004</c:v>
                </c:pt>
                <c:pt idx="1583">
                  <c:v>0.98023602070000004</c:v>
                </c:pt>
                <c:pt idx="1584">
                  <c:v>0.98023602070000004</c:v>
                </c:pt>
                <c:pt idx="1585">
                  <c:v>0.98023602070000004</c:v>
                </c:pt>
                <c:pt idx="1586">
                  <c:v>0.98023602070000004</c:v>
                </c:pt>
                <c:pt idx="1587">
                  <c:v>0.98023602070000004</c:v>
                </c:pt>
                <c:pt idx="1588">
                  <c:v>0.98023602070000004</c:v>
                </c:pt>
                <c:pt idx="1589">
                  <c:v>0.98023602070000004</c:v>
                </c:pt>
                <c:pt idx="1590">
                  <c:v>0.98023602070000004</c:v>
                </c:pt>
                <c:pt idx="1591">
                  <c:v>0.98023602070000004</c:v>
                </c:pt>
                <c:pt idx="1592">
                  <c:v>0.98023602070000004</c:v>
                </c:pt>
                <c:pt idx="1593">
                  <c:v>0.98023602070000004</c:v>
                </c:pt>
                <c:pt idx="1594">
                  <c:v>0.98012964680000003</c:v>
                </c:pt>
                <c:pt idx="1595">
                  <c:v>0.98012964680000003</c:v>
                </c:pt>
                <c:pt idx="1596">
                  <c:v>0.98012964680000003</c:v>
                </c:pt>
                <c:pt idx="1597">
                  <c:v>0.98012964680000003</c:v>
                </c:pt>
                <c:pt idx="1598">
                  <c:v>0.98012964680000003</c:v>
                </c:pt>
                <c:pt idx="1599">
                  <c:v>0.98012964680000003</c:v>
                </c:pt>
                <c:pt idx="1600">
                  <c:v>0.98012964680000003</c:v>
                </c:pt>
                <c:pt idx="1601">
                  <c:v>0.98012964680000003</c:v>
                </c:pt>
                <c:pt idx="1602">
                  <c:v>0.98002326129999995</c:v>
                </c:pt>
                <c:pt idx="1603">
                  <c:v>0.98002326129999995</c:v>
                </c:pt>
                <c:pt idx="1604">
                  <c:v>0.98002326129999995</c:v>
                </c:pt>
                <c:pt idx="1605">
                  <c:v>0.98002326129999995</c:v>
                </c:pt>
                <c:pt idx="1606">
                  <c:v>0.97991670220000004</c:v>
                </c:pt>
                <c:pt idx="1607">
                  <c:v>0.97991670220000004</c:v>
                </c:pt>
                <c:pt idx="1608">
                  <c:v>0.97970321279999995</c:v>
                </c:pt>
                <c:pt idx="1609">
                  <c:v>0.97970321279999995</c:v>
                </c:pt>
                <c:pt idx="1610">
                  <c:v>0.97970321279999995</c:v>
                </c:pt>
                <c:pt idx="1611">
                  <c:v>0.97970321279999995</c:v>
                </c:pt>
                <c:pt idx="1612">
                  <c:v>0.97948923369999996</c:v>
                </c:pt>
                <c:pt idx="1613">
                  <c:v>0.97948923369999996</c:v>
                </c:pt>
                <c:pt idx="1614">
                  <c:v>0.97948923369999996</c:v>
                </c:pt>
                <c:pt idx="1615">
                  <c:v>0.97948923369999996</c:v>
                </c:pt>
                <c:pt idx="1616">
                  <c:v>0.97948923369999996</c:v>
                </c:pt>
                <c:pt idx="1617">
                  <c:v>0.97948923369999996</c:v>
                </c:pt>
                <c:pt idx="1618">
                  <c:v>0.97948923369999996</c:v>
                </c:pt>
                <c:pt idx="1619">
                  <c:v>0.97948923369999996</c:v>
                </c:pt>
                <c:pt idx="1620">
                  <c:v>0.97948923369999996</c:v>
                </c:pt>
                <c:pt idx="1621">
                  <c:v>0.97948923369999996</c:v>
                </c:pt>
                <c:pt idx="1622">
                  <c:v>0.97948923369999996</c:v>
                </c:pt>
                <c:pt idx="1623">
                  <c:v>0.97948923369999996</c:v>
                </c:pt>
                <c:pt idx="1624">
                  <c:v>0.97948923369999996</c:v>
                </c:pt>
                <c:pt idx="1625">
                  <c:v>0.97948923369999996</c:v>
                </c:pt>
                <c:pt idx="1626">
                  <c:v>0.97938120579999999</c:v>
                </c:pt>
                <c:pt idx="1627">
                  <c:v>0.97938120579999999</c:v>
                </c:pt>
                <c:pt idx="1628">
                  <c:v>0.97938120579999999</c:v>
                </c:pt>
                <c:pt idx="1629">
                  <c:v>0.97938120579999999</c:v>
                </c:pt>
                <c:pt idx="1630">
                  <c:v>0.97938120579999999</c:v>
                </c:pt>
                <c:pt idx="1631">
                  <c:v>0.97938120579999999</c:v>
                </c:pt>
                <c:pt idx="1632">
                  <c:v>0.97938120579999999</c:v>
                </c:pt>
                <c:pt idx="1633">
                  <c:v>0.97938120579999999</c:v>
                </c:pt>
                <c:pt idx="1634">
                  <c:v>0.97916363799999995</c:v>
                </c:pt>
                <c:pt idx="1635">
                  <c:v>0.97916363799999995</c:v>
                </c:pt>
                <c:pt idx="1636">
                  <c:v>0.97916363799999995</c:v>
                </c:pt>
                <c:pt idx="1637">
                  <c:v>0.97916363799999995</c:v>
                </c:pt>
                <c:pt idx="1638">
                  <c:v>0.97872845419999999</c:v>
                </c:pt>
                <c:pt idx="1639">
                  <c:v>0.97872845419999999</c:v>
                </c:pt>
                <c:pt idx="1640">
                  <c:v>0.97851054739999999</c:v>
                </c:pt>
                <c:pt idx="1641">
                  <c:v>0.97851054739999999</c:v>
                </c:pt>
                <c:pt idx="1642">
                  <c:v>0.97851054739999999</c:v>
                </c:pt>
                <c:pt idx="1643">
                  <c:v>0.97851054739999999</c:v>
                </c:pt>
                <c:pt idx="1644">
                  <c:v>0.9784013386</c:v>
                </c:pt>
                <c:pt idx="1645">
                  <c:v>0.9784013386</c:v>
                </c:pt>
                <c:pt idx="1646">
                  <c:v>0.9784013386</c:v>
                </c:pt>
                <c:pt idx="1647">
                  <c:v>0.9784013386</c:v>
                </c:pt>
                <c:pt idx="1648">
                  <c:v>0.9784013386</c:v>
                </c:pt>
                <c:pt idx="1649">
                  <c:v>0.9784013386</c:v>
                </c:pt>
                <c:pt idx="1650">
                  <c:v>0.97829168919999998</c:v>
                </c:pt>
                <c:pt idx="1651">
                  <c:v>0.97829168919999998</c:v>
                </c:pt>
                <c:pt idx="1652">
                  <c:v>0.97818203989999997</c:v>
                </c:pt>
                <c:pt idx="1653">
                  <c:v>0.97818203989999997</c:v>
                </c:pt>
                <c:pt idx="1654">
                  <c:v>0.97818203989999997</c:v>
                </c:pt>
                <c:pt idx="1655">
                  <c:v>0.97818203989999997</c:v>
                </c:pt>
                <c:pt idx="1656">
                  <c:v>0.97818203989999997</c:v>
                </c:pt>
                <c:pt idx="1657">
                  <c:v>0.97818203989999997</c:v>
                </c:pt>
                <c:pt idx="1658">
                  <c:v>0.97818203989999997</c:v>
                </c:pt>
                <c:pt idx="1659">
                  <c:v>0.97818203989999997</c:v>
                </c:pt>
                <c:pt idx="1660">
                  <c:v>0.97807161060000003</c:v>
                </c:pt>
                <c:pt idx="1661">
                  <c:v>0.97807161060000003</c:v>
                </c:pt>
                <c:pt idx="1662">
                  <c:v>0.97807161060000003</c:v>
                </c:pt>
                <c:pt idx="1663">
                  <c:v>0.97807161060000003</c:v>
                </c:pt>
                <c:pt idx="1664">
                  <c:v>0.97807161060000003</c:v>
                </c:pt>
                <c:pt idx="1665">
                  <c:v>0.97807161060000003</c:v>
                </c:pt>
                <c:pt idx="1666">
                  <c:v>0.97807161060000003</c:v>
                </c:pt>
                <c:pt idx="1667">
                  <c:v>0.97807161060000003</c:v>
                </c:pt>
                <c:pt idx="1668">
                  <c:v>0.97807161060000003</c:v>
                </c:pt>
                <c:pt idx="1669">
                  <c:v>0.97807161060000003</c:v>
                </c:pt>
                <c:pt idx="1670">
                  <c:v>0.97796069299999999</c:v>
                </c:pt>
                <c:pt idx="1671">
                  <c:v>0.97796069299999999</c:v>
                </c:pt>
                <c:pt idx="1672">
                  <c:v>0.97796069299999999</c:v>
                </c:pt>
                <c:pt idx="1673">
                  <c:v>0.97796069299999999</c:v>
                </c:pt>
                <c:pt idx="1674">
                  <c:v>0.97784938399999999</c:v>
                </c:pt>
                <c:pt idx="1675">
                  <c:v>0.97784938399999999</c:v>
                </c:pt>
                <c:pt idx="1676">
                  <c:v>0.97784938399999999</c:v>
                </c:pt>
                <c:pt idx="1677">
                  <c:v>0.97784938399999999</c:v>
                </c:pt>
                <c:pt idx="1678">
                  <c:v>0.97784938399999999</c:v>
                </c:pt>
                <c:pt idx="1679">
                  <c:v>0.97784938399999999</c:v>
                </c:pt>
                <c:pt idx="1680">
                  <c:v>0.97784938399999999</c:v>
                </c:pt>
                <c:pt idx="1681">
                  <c:v>0.97784938399999999</c:v>
                </c:pt>
                <c:pt idx="1682">
                  <c:v>0.97784938399999999</c:v>
                </c:pt>
                <c:pt idx="1683">
                  <c:v>0.97784938399999999</c:v>
                </c:pt>
                <c:pt idx="1684">
                  <c:v>0.97784938399999999</c:v>
                </c:pt>
                <c:pt idx="1685">
                  <c:v>0.97784938399999999</c:v>
                </c:pt>
                <c:pt idx="1686">
                  <c:v>0.97773730960000005</c:v>
                </c:pt>
                <c:pt idx="1687">
                  <c:v>0.97773730960000005</c:v>
                </c:pt>
                <c:pt idx="1688">
                  <c:v>0.97773730960000005</c:v>
                </c:pt>
                <c:pt idx="1689">
                  <c:v>0.97773730960000005</c:v>
                </c:pt>
                <c:pt idx="1690">
                  <c:v>0.97773730960000005</c:v>
                </c:pt>
                <c:pt idx="1691">
                  <c:v>0.97773730960000005</c:v>
                </c:pt>
                <c:pt idx="1692">
                  <c:v>0.97740046849999995</c:v>
                </c:pt>
                <c:pt idx="1693">
                  <c:v>0.97740046849999995</c:v>
                </c:pt>
                <c:pt idx="1694">
                  <c:v>0.97728804609999997</c:v>
                </c:pt>
                <c:pt idx="1695">
                  <c:v>0.97728804609999997</c:v>
                </c:pt>
                <c:pt idx="1696">
                  <c:v>0.97717546830000002</c:v>
                </c:pt>
                <c:pt idx="1697">
                  <c:v>0.97717546830000002</c:v>
                </c:pt>
                <c:pt idx="1698">
                  <c:v>0.97717546830000002</c:v>
                </c:pt>
                <c:pt idx="1699">
                  <c:v>0.97717546830000002</c:v>
                </c:pt>
                <c:pt idx="1700">
                  <c:v>0.97717546830000002</c:v>
                </c:pt>
                <c:pt idx="1701">
                  <c:v>0.97717546830000002</c:v>
                </c:pt>
                <c:pt idx="1702">
                  <c:v>0.9769493226</c:v>
                </c:pt>
                <c:pt idx="1703">
                  <c:v>0.9769493226</c:v>
                </c:pt>
                <c:pt idx="1704">
                  <c:v>0.9769493226</c:v>
                </c:pt>
                <c:pt idx="1705">
                  <c:v>0.9769493226</c:v>
                </c:pt>
                <c:pt idx="1706">
                  <c:v>0.9769493226</c:v>
                </c:pt>
                <c:pt idx="1707">
                  <c:v>0.9769493226</c:v>
                </c:pt>
                <c:pt idx="1708">
                  <c:v>0.97683602690000004</c:v>
                </c:pt>
                <c:pt idx="1709">
                  <c:v>0.97683602690000004</c:v>
                </c:pt>
                <c:pt idx="1710">
                  <c:v>0.97672254690000004</c:v>
                </c:pt>
                <c:pt idx="1711">
                  <c:v>0.97672254690000004</c:v>
                </c:pt>
                <c:pt idx="1712">
                  <c:v>0.97672254690000004</c:v>
                </c:pt>
                <c:pt idx="1713">
                  <c:v>0.97672254690000004</c:v>
                </c:pt>
                <c:pt idx="1714">
                  <c:v>0.97672254690000004</c:v>
                </c:pt>
                <c:pt idx="1715">
                  <c:v>0.97672254690000004</c:v>
                </c:pt>
                <c:pt idx="1716">
                  <c:v>0.97672254690000004</c:v>
                </c:pt>
                <c:pt idx="1717">
                  <c:v>0.97672254690000004</c:v>
                </c:pt>
                <c:pt idx="1718">
                  <c:v>0.97672254690000004</c:v>
                </c:pt>
                <c:pt idx="1719">
                  <c:v>0.97672254690000004</c:v>
                </c:pt>
                <c:pt idx="1720">
                  <c:v>0.9766084438</c:v>
                </c:pt>
                <c:pt idx="1721">
                  <c:v>0.9766084438</c:v>
                </c:pt>
                <c:pt idx="1722">
                  <c:v>0.97649414030000004</c:v>
                </c:pt>
                <c:pt idx="1723">
                  <c:v>0.97649414030000004</c:v>
                </c:pt>
                <c:pt idx="1724">
                  <c:v>0.97637962239999998</c:v>
                </c:pt>
                <c:pt idx="1725">
                  <c:v>0.97637962239999998</c:v>
                </c:pt>
                <c:pt idx="1726">
                  <c:v>0.97637962239999998</c:v>
                </c:pt>
                <c:pt idx="1727">
                  <c:v>0.97637962239999998</c:v>
                </c:pt>
                <c:pt idx="1728">
                  <c:v>0.97626464599999996</c:v>
                </c:pt>
                <c:pt idx="1729">
                  <c:v>0.97626464599999996</c:v>
                </c:pt>
                <c:pt idx="1730">
                  <c:v>0.97614945259999997</c:v>
                </c:pt>
                <c:pt idx="1731">
                  <c:v>0.97614945259999997</c:v>
                </c:pt>
                <c:pt idx="1732">
                  <c:v>0.97603425909999997</c:v>
                </c:pt>
                <c:pt idx="1733">
                  <c:v>0.97603425909999997</c:v>
                </c:pt>
                <c:pt idx="1734">
                  <c:v>0.97603425909999997</c:v>
                </c:pt>
                <c:pt idx="1735">
                  <c:v>0.97603425909999997</c:v>
                </c:pt>
                <c:pt idx="1736">
                  <c:v>0.97603425909999997</c:v>
                </c:pt>
                <c:pt idx="1737">
                  <c:v>0.97603425909999997</c:v>
                </c:pt>
                <c:pt idx="1738">
                  <c:v>0.97603425909999997</c:v>
                </c:pt>
                <c:pt idx="1739">
                  <c:v>0.97603425909999997</c:v>
                </c:pt>
                <c:pt idx="1740">
                  <c:v>0.97603425909999997</c:v>
                </c:pt>
                <c:pt idx="1741">
                  <c:v>0.97603425909999997</c:v>
                </c:pt>
                <c:pt idx="1742">
                  <c:v>0.97603425909999997</c:v>
                </c:pt>
                <c:pt idx="1743">
                  <c:v>0.97603425909999997</c:v>
                </c:pt>
                <c:pt idx="1744">
                  <c:v>0.97591821649999999</c:v>
                </c:pt>
                <c:pt idx="1745">
                  <c:v>0.97591821649999999</c:v>
                </c:pt>
                <c:pt idx="1746">
                  <c:v>0.97591821649999999</c:v>
                </c:pt>
                <c:pt idx="1747">
                  <c:v>0.97591821649999999</c:v>
                </c:pt>
                <c:pt idx="1748">
                  <c:v>0.97591821649999999</c:v>
                </c:pt>
                <c:pt idx="1749">
                  <c:v>0.97591821649999999</c:v>
                </c:pt>
                <c:pt idx="1750">
                  <c:v>0.97591821649999999</c:v>
                </c:pt>
                <c:pt idx="1751">
                  <c:v>0.97591821649999999</c:v>
                </c:pt>
                <c:pt idx="1752">
                  <c:v>0.97591821649999999</c:v>
                </c:pt>
                <c:pt idx="1753">
                  <c:v>0.97591821649999999</c:v>
                </c:pt>
                <c:pt idx="1754">
                  <c:v>0.97591821649999999</c:v>
                </c:pt>
                <c:pt idx="1755">
                  <c:v>0.97591821649999999</c:v>
                </c:pt>
                <c:pt idx="1756">
                  <c:v>0.97591821649999999</c:v>
                </c:pt>
                <c:pt idx="1757">
                  <c:v>0.97591821649999999</c:v>
                </c:pt>
                <c:pt idx="1758">
                  <c:v>0.97591821649999999</c:v>
                </c:pt>
                <c:pt idx="1759">
                  <c:v>0.97591821649999999</c:v>
                </c:pt>
                <c:pt idx="1760">
                  <c:v>0.97580108759999995</c:v>
                </c:pt>
                <c:pt idx="1761">
                  <c:v>0.97580108759999995</c:v>
                </c:pt>
                <c:pt idx="1762">
                  <c:v>0.97580108759999995</c:v>
                </c:pt>
                <c:pt idx="1763">
                  <c:v>0.97580108759999995</c:v>
                </c:pt>
                <c:pt idx="1764">
                  <c:v>0.97580108759999995</c:v>
                </c:pt>
                <c:pt idx="1765">
                  <c:v>0.97580108759999995</c:v>
                </c:pt>
                <c:pt idx="1766">
                  <c:v>0.97580108759999995</c:v>
                </c:pt>
                <c:pt idx="1767">
                  <c:v>0.97580108759999995</c:v>
                </c:pt>
                <c:pt idx="1768">
                  <c:v>0.97580108759999995</c:v>
                </c:pt>
                <c:pt idx="1769">
                  <c:v>0.97580108759999995</c:v>
                </c:pt>
                <c:pt idx="1770">
                  <c:v>0.97568310899999999</c:v>
                </c:pt>
                <c:pt idx="1771">
                  <c:v>0.97568310899999999</c:v>
                </c:pt>
                <c:pt idx="1772">
                  <c:v>0.97556493030000002</c:v>
                </c:pt>
                <c:pt idx="1773">
                  <c:v>0.97556493030000002</c:v>
                </c:pt>
                <c:pt idx="1774">
                  <c:v>0.97556493030000002</c:v>
                </c:pt>
                <c:pt idx="1775">
                  <c:v>0.97556493030000002</c:v>
                </c:pt>
                <c:pt idx="1776">
                  <c:v>0.97556493030000002</c:v>
                </c:pt>
                <c:pt idx="1777">
                  <c:v>0.97556493030000002</c:v>
                </c:pt>
                <c:pt idx="1778">
                  <c:v>0.97556493030000002</c:v>
                </c:pt>
                <c:pt idx="1779">
                  <c:v>0.97556493030000002</c:v>
                </c:pt>
                <c:pt idx="1780">
                  <c:v>0.97556493030000002</c:v>
                </c:pt>
                <c:pt idx="1781">
                  <c:v>0.97556493030000002</c:v>
                </c:pt>
                <c:pt idx="1782">
                  <c:v>0.97556493030000002</c:v>
                </c:pt>
                <c:pt idx="1783">
                  <c:v>0.97556493030000002</c:v>
                </c:pt>
                <c:pt idx="1784">
                  <c:v>0.97556493030000002</c:v>
                </c:pt>
                <c:pt idx="1785">
                  <c:v>0.97556493030000002</c:v>
                </c:pt>
                <c:pt idx="1786">
                  <c:v>0.9754458573</c:v>
                </c:pt>
                <c:pt idx="1787">
                  <c:v>0.9754458573</c:v>
                </c:pt>
                <c:pt idx="1788">
                  <c:v>0.97532659509999997</c:v>
                </c:pt>
                <c:pt idx="1789">
                  <c:v>0.97532659509999997</c:v>
                </c:pt>
                <c:pt idx="1790">
                  <c:v>0.97532659509999997</c:v>
                </c:pt>
                <c:pt idx="1791">
                  <c:v>0.97532659509999997</c:v>
                </c:pt>
                <c:pt idx="1792">
                  <c:v>0.97532659509999997</c:v>
                </c:pt>
                <c:pt idx="1793">
                  <c:v>0.97532659509999997</c:v>
                </c:pt>
                <c:pt idx="1794">
                  <c:v>0.97532659509999997</c:v>
                </c:pt>
                <c:pt idx="1795">
                  <c:v>0.97532659509999997</c:v>
                </c:pt>
                <c:pt idx="1796">
                  <c:v>0.97520645139999995</c:v>
                </c:pt>
                <c:pt idx="1797">
                  <c:v>0.97520645139999995</c:v>
                </c:pt>
                <c:pt idx="1798">
                  <c:v>0.97520645139999995</c:v>
                </c:pt>
                <c:pt idx="1799">
                  <c:v>0.97520645139999995</c:v>
                </c:pt>
                <c:pt idx="1800">
                  <c:v>0.97520645139999995</c:v>
                </c:pt>
                <c:pt idx="1801">
                  <c:v>0.97520645139999995</c:v>
                </c:pt>
                <c:pt idx="1802">
                  <c:v>0.97520645139999995</c:v>
                </c:pt>
                <c:pt idx="1803">
                  <c:v>0.97520645139999995</c:v>
                </c:pt>
                <c:pt idx="1804">
                  <c:v>0.97508566780000006</c:v>
                </c:pt>
                <c:pt idx="1805">
                  <c:v>0.97508566780000006</c:v>
                </c:pt>
                <c:pt idx="1806">
                  <c:v>0.97508566780000006</c:v>
                </c:pt>
                <c:pt idx="1807">
                  <c:v>0.97508566780000006</c:v>
                </c:pt>
                <c:pt idx="1808">
                  <c:v>0.97508566780000006</c:v>
                </c:pt>
                <c:pt idx="1809">
                  <c:v>0.97508566780000006</c:v>
                </c:pt>
                <c:pt idx="1810">
                  <c:v>0.97508566780000006</c:v>
                </c:pt>
                <c:pt idx="1811">
                  <c:v>0.97508566780000006</c:v>
                </c:pt>
                <c:pt idx="1812">
                  <c:v>0.97508566780000006</c:v>
                </c:pt>
                <c:pt idx="1813">
                  <c:v>0.97508566780000006</c:v>
                </c:pt>
                <c:pt idx="1814">
                  <c:v>0.97484217029999998</c:v>
                </c:pt>
                <c:pt idx="1815">
                  <c:v>0.97484217029999998</c:v>
                </c:pt>
                <c:pt idx="1816">
                  <c:v>0.97472025409999996</c:v>
                </c:pt>
                <c:pt idx="1817">
                  <c:v>0.97472025409999996</c:v>
                </c:pt>
                <c:pt idx="1818">
                  <c:v>0.97459806280000005</c:v>
                </c:pt>
                <c:pt idx="1819">
                  <c:v>0.97459806280000005</c:v>
                </c:pt>
                <c:pt idx="1820">
                  <c:v>0.97459806280000005</c:v>
                </c:pt>
                <c:pt idx="1821">
                  <c:v>0.97459806280000005</c:v>
                </c:pt>
                <c:pt idx="1822">
                  <c:v>0.97459806280000005</c:v>
                </c:pt>
                <c:pt idx="1823">
                  <c:v>0.97459806280000005</c:v>
                </c:pt>
                <c:pt idx="1824">
                  <c:v>0.97459806280000005</c:v>
                </c:pt>
                <c:pt idx="1825">
                  <c:v>0.97459806280000005</c:v>
                </c:pt>
                <c:pt idx="1826">
                  <c:v>0.97459806280000005</c:v>
                </c:pt>
                <c:pt idx="1827">
                  <c:v>0.97459806280000005</c:v>
                </c:pt>
                <c:pt idx="1828">
                  <c:v>0.97459806280000005</c:v>
                </c:pt>
                <c:pt idx="1829">
                  <c:v>0.97459806280000005</c:v>
                </c:pt>
                <c:pt idx="1830">
                  <c:v>0.9744751626</c:v>
                </c:pt>
                <c:pt idx="1831">
                  <c:v>0.9744751626</c:v>
                </c:pt>
                <c:pt idx="1832">
                  <c:v>0.9744751626</c:v>
                </c:pt>
                <c:pt idx="1833">
                  <c:v>0.9744751626</c:v>
                </c:pt>
                <c:pt idx="1834">
                  <c:v>0.97435179569999997</c:v>
                </c:pt>
                <c:pt idx="1835">
                  <c:v>0.97435179569999997</c:v>
                </c:pt>
                <c:pt idx="1836">
                  <c:v>0.97422825680000003</c:v>
                </c:pt>
                <c:pt idx="1837">
                  <c:v>0.97422825680000003</c:v>
                </c:pt>
                <c:pt idx="1838">
                  <c:v>0.97422825680000003</c:v>
                </c:pt>
                <c:pt idx="1839">
                  <c:v>0.97422825680000003</c:v>
                </c:pt>
                <c:pt idx="1840">
                  <c:v>0.97422825680000003</c:v>
                </c:pt>
                <c:pt idx="1841">
                  <c:v>0.97422825680000003</c:v>
                </c:pt>
                <c:pt idx="1842">
                  <c:v>0.97422825680000003</c:v>
                </c:pt>
                <c:pt idx="1843">
                  <c:v>0.97422825680000003</c:v>
                </c:pt>
                <c:pt idx="1844">
                  <c:v>0.97410407210000005</c:v>
                </c:pt>
                <c:pt idx="1845">
                  <c:v>0.97410407210000005</c:v>
                </c:pt>
                <c:pt idx="1846">
                  <c:v>0.97410407210000005</c:v>
                </c:pt>
                <c:pt idx="1847">
                  <c:v>0.97410407210000005</c:v>
                </c:pt>
                <c:pt idx="1848">
                  <c:v>0.97410407210000005</c:v>
                </c:pt>
                <c:pt idx="1849">
                  <c:v>0.97410407210000005</c:v>
                </c:pt>
                <c:pt idx="1850">
                  <c:v>0.97410407210000005</c:v>
                </c:pt>
                <c:pt idx="1851">
                  <c:v>0.97410407210000005</c:v>
                </c:pt>
                <c:pt idx="1852">
                  <c:v>0.97410407210000005</c:v>
                </c:pt>
                <c:pt idx="1853">
                  <c:v>0.97410407210000005</c:v>
                </c:pt>
                <c:pt idx="1854">
                  <c:v>0.97410407210000005</c:v>
                </c:pt>
                <c:pt idx="1855">
                  <c:v>0.97410407210000005</c:v>
                </c:pt>
                <c:pt idx="1856">
                  <c:v>0.97410407210000005</c:v>
                </c:pt>
                <c:pt idx="1857">
                  <c:v>0.97410407210000005</c:v>
                </c:pt>
                <c:pt idx="1858">
                  <c:v>0.97410407210000005</c:v>
                </c:pt>
                <c:pt idx="1859">
                  <c:v>0.97410407210000005</c:v>
                </c:pt>
                <c:pt idx="1860">
                  <c:v>0.97397823520000004</c:v>
                </c:pt>
                <c:pt idx="1861">
                  <c:v>0.97397823520000004</c:v>
                </c:pt>
                <c:pt idx="1862">
                  <c:v>0.97385239820000002</c:v>
                </c:pt>
                <c:pt idx="1863">
                  <c:v>0.97385239820000002</c:v>
                </c:pt>
                <c:pt idx="1864">
                  <c:v>0.97385239820000002</c:v>
                </c:pt>
                <c:pt idx="1865">
                  <c:v>0.97385239820000002</c:v>
                </c:pt>
                <c:pt idx="1866">
                  <c:v>0.97385239820000002</c:v>
                </c:pt>
                <c:pt idx="1867">
                  <c:v>0.97385239820000002</c:v>
                </c:pt>
                <c:pt idx="1868">
                  <c:v>0.97385239820000002</c:v>
                </c:pt>
                <c:pt idx="1869">
                  <c:v>0.97385239820000002</c:v>
                </c:pt>
                <c:pt idx="1870">
                  <c:v>0.97385239820000002</c:v>
                </c:pt>
                <c:pt idx="1871">
                  <c:v>0.97385239820000002</c:v>
                </c:pt>
                <c:pt idx="1872">
                  <c:v>0.97385239820000002</c:v>
                </c:pt>
                <c:pt idx="1873">
                  <c:v>0.97385239820000002</c:v>
                </c:pt>
                <c:pt idx="1874">
                  <c:v>0.97385239820000002</c:v>
                </c:pt>
                <c:pt idx="1875">
                  <c:v>0.97385239820000002</c:v>
                </c:pt>
                <c:pt idx="1876">
                  <c:v>0.97385239820000002</c:v>
                </c:pt>
                <c:pt idx="1877">
                  <c:v>0.97385239820000002</c:v>
                </c:pt>
                <c:pt idx="1878">
                  <c:v>0.97385239820000002</c:v>
                </c:pt>
                <c:pt idx="1879">
                  <c:v>0.97385239820000002</c:v>
                </c:pt>
                <c:pt idx="1880">
                  <c:v>0.97385239820000002</c:v>
                </c:pt>
                <c:pt idx="1881">
                  <c:v>0.97385239820000002</c:v>
                </c:pt>
                <c:pt idx="1882">
                  <c:v>0.97372537950000004</c:v>
                </c:pt>
                <c:pt idx="1883">
                  <c:v>0.97372537950000004</c:v>
                </c:pt>
                <c:pt idx="1884">
                  <c:v>0.97372537950000004</c:v>
                </c:pt>
                <c:pt idx="1885">
                  <c:v>0.97372537950000004</c:v>
                </c:pt>
                <c:pt idx="1886">
                  <c:v>0.97372537950000004</c:v>
                </c:pt>
                <c:pt idx="1887">
                  <c:v>0.97372537950000004</c:v>
                </c:pt>
                <c:pt idx="1888">
                  <c:v>0.97372537950000004</c:v>
                </c:pt>
                <c:pt idx="1889">
                  <c:v>0.97372537950000004</c:v>
                </c:pt>
                <c:pt idx="1890">
                  <c:v>0.97372537950000004</c:v>
                </c:pt>
                <c:pt idx="1891">
                  <c:v>0.97372537950000004</c:v>
                </c:pt>
                <c:pt idx="1892">
                  <c:v>0.97372537950000004</c:v>
                </c:pt>
                <c:pt idx="1893">
                  <c:v>0.97372537950000004</c:v>
                </c:pt>
                <c:pt idx="1894">
                  <c:v>0.97372537950000004</c:v>
                </c:pt>
                <c:pt idx="1895">
                  <c:v>0.97372537950000004</c:v>
                </c:pt>
                <c:pt idx="1896">
                  <c:v>0.97346849369999999</c:v>
                </c:pt>
                <c:pt idx="1897">
                  <c:v>0.97346849369999999</c:v>
                </c:pt>
                <c:pt idx="1898">
                  <c:v>0.97346849369999999</c:v>
                </c:pt>
                <c:pt idx="1899">
                  <c:v>0.97346849369999999</c:v>
                </c:pt>
                <c:pt idx="1900">
                  <c:v>0.9733396258</c:v>
                </c:pt>
                <c:pt idx="1901">
                  <c:v>0.9733396258</c:v>
                </c:pt>
                <c:pt idx="1902">
                  <c:v>0.97295302189999999</c:v>
                </c:pt>
                <c:pt idx="1903">
                  <c:v>0.97295302189999999</c:v>
                </c:pt>
                <c:pt idx="1904">
                  <c:v>0.97295302189999999</c:v>
                </c:pt>
                <c:pt idx="1905">
                  <c:v>0.97295302189999999</c:v>
                </c:pt>
                <c:pt idx="1906">
                  <c:v>0.97295302189999999</c:v>
                </c:pt>
                <c:pt idx="1907">
                  <c:v>0.97295302189999999</c:v>
                </c:pt>
                <c:pt idx="1908">
                  <c:v>0.97295302189999999</c:v>
                </c:pt>
                <c:pt idx="1909">
                  <c:v>0.97295302189999999</c:v>
                </c:pt>
                <c:pt idx="1910">
                  <c:v>0.97295302189999999</c:v>
                </c:pt>
                <c:pt idx="1911">
                  <c:v>0.97295302189999999</c:v>
                </c:pt>
                <c:pt idx="1912">
                  <c:v>0.97295302189999999</c:v>
                </c:pt>
                <c:pt idx="1913">
                  <c:v>0.97295302189999999</c:v>
                </c:pt>
                <c:pt idx="1914">
                  <c:v>0.97295302189999999</c:v>
                </c:pt>
                <c:pt idx="1915">
                  <c:v>0.97295302189999999</c:v>
                </c:pt>
                <c:pt idx="1916">
                  <c:v>0.97282293060000002</c:v>
                </c:pt>
                <c:pt idx="1917">
                  <c:v>0.97282293060000002</c:v>
                </c:pt>
                <c:pt idx="1918">
                  <c:v>0.97269264769999997</c:v>
                </c:pt>
                <c:pt idx="1919">
                  <c:v>0.97269264769999997</c:v>
                </c:pt>
                <c:pt idx="1920">
                  <c:v>0.9725622599</c:v>
                </c:pt>
                <c:pt idx="1921">
                  <c:v>0.9725622599</c:v>
                </c:pt>
                <c:pt idx="1922">
                  <c:v>0.9725622599</c:v>
                </c:pt>
                <c:pt idx="1923">
                  <c:v>0.9725622599</c:v>
                </c:pt>
                <c:pt idx="1924">
                  <c:v>0.9725622599</c:v>
                </c:pt>
                <c:pt idx="1925">
                  <c:v>0.9725622599</c:v>
                </c:pt>
                <c:pt idx="1926">
                  <c:v>0.9725622599</c:v>
                </c:pt>
                <c:pt idx="1927">
                  <c:v>0.9725622599</c:v>
                </c:pt>
                <c:pt idx="1928">
                  <c:v>0.9725622599</c:v>
                </c:pt>
                <c:pt idx="1929">
                  <c:v>0.9725622599</c:v>
                </c:pt>
                <c:pt idx="1930">
                  <c:v>0.9725622599</c:v>
                </c:pt>
                <c:pt idx="1931">
                  <c:v>0.9725622599</c:v>
                </c:pt>
                <c:pt idx="1932">
                  <c:v>0.97243074370000004</c:v>
                </c:pt>
                <c:pt idx="1933">
                  <c:v>0.97243074370000004</c:v>
                </c:pt>
                <c:pt idx="1934">
                  <c:v>0.97243074370000004</c:v>
                </c:pt>
                <c:pt idx="1935">
                  <c:v>0.97243074370000004</c:v>
                </c:pt>
                <c:pt idx="1936">
                  <c:v>0.97229892439999999</c:v>
                </c:pt>
                <c:pt idx="1937">
                  <c:v>0.97229892439999999</c:v>
                </c:pt>
                <c:pt idx="1938">
                  <c:v>0.97229892439999999</c:v>
                </c:pt>
                <c:pt idx="1939">
                  <c:v>0.97229892439999999</c:v>
                </c:pt>
                <c:pt idx="1940">
                  <c:v>0.97229892439999999</c:v>
                </c:pt>
                <c:pt idx="1941">
                  <c:v>0.97229892439999999</c:v>
                </c:pt>
                <c:pt idx="1942">
                  <c:v>0.97229892439999999</c:v>
                </c:pt>
                <c:pt idx="1943">
                  <c:v>0.97229892439999999</c:v>
                </c:pt>
                <c:pt idx="1944">
                  <c:v>0.97216671079999994</c:v>
                </c:pt>
                <c:pt idx="1945">
                  <c:v>0.97216671079999994</c:v>
                </c:pt>
                <c:pt idx="1946">
                  <c:v>0.97203408229999999</c:v>
                </c:pt>
                <c:pt idx="1947">
                  <c:v>0.97203408229999999</c:v>
                </c:pt>
                <c:pt idx="1948">
                  <c:v>0.97203408229999999</c:v>
                </c:pt>
                <c:pt idx="1949">
                  <c:v>0.97203408229999999</c:v>
                </c:pt>
                <c:pt idx="1950">
                  <c:v>0.97203408229999999</c:v>
                </c:pt>
                <c:pt idx="1951">
                  <c:v>0.97203408229999999</c:v>
                </c:pt>
                <c:pt idx="1952">
                  <c:v>0.97203408229999999</c:v>
                </c:pt>
                <c:pt idx="1953">
                  <c:v>0.97203408229999999</c:v>
                </c:pt>
                <c:pt idx="1954">
                  <c:v>0.97203408229999999</c:v>
                </c:pt>
                <c:pt idx="1955">
                  <c:v>0.97203408229999999</c:v>
                </c:pt>
                <c:pt idx="1956">
                  <c:v>0.97203408229999999</c:v>
                </c:pt>
                <c:pt idx="1957">
                  <c:v>0.97203408229999999</c:v>
                </c:pt>
                <c:pt idx="1958">
                  <c:v>0.97203408229999999</c:v>
                </c:pt>
                <c:pt idx="1959">
                  <c:v>0.97203408229999999</c:v>
                </c:pt>
                <c:pt idx="1960">
                  <c:v>0.97203408229999999</c:v>
                </c:pt>
                <c:pt idx="1961">
                  <c:v>0.97203408229999999</c:v>
                </c:pt>
                <c:pt idx="1962">
                  <c:v>0.97203408229999999</c:v>
                </c:pt>
                <c:pt idx="1963">
                  <c:v>0.97203408229999999</c:v>
                </c:pt>
                <c:pt idx="1964">
                  <c:v>0.97203408229999999</c:v>
                </c:pt>
                <c:pt idx="1965">
                  <c:v>0.97203408229999999</c:v>
                </c:pt>
                <c:pt idx="1966">
                  <c:v>0.97189937699999995</c:v>
                </c:pt>
                <c:pt idx="1967">
                  <c:v>0.97189937699999995</c:v>
                </c:pt>
                <c:pt idx="1968">
                  <c:v>0.97189937699999995</c:v>
                </c:pt>
                <c:pt idx="1969">
                  <c:v>0.97189937699999995</c:v>
                </c:pt>
                <c:pt idx="1970">
                  <c:v>0.97189937699999995</c:v>
                </c:pt>
                <c:pt idx="1971">
                  <c:v>0.97189937699999995</c:v>
                </c:pt>
                <c:pt idx="1972">
                  <c:v>0.97176444719999999</c:v>
                </c:pt>
                <c:pt idx="1973">
                  <c:v>0.97176444719999999</c:v>
                </c:pt>
                <c:pt idx="1974">
                  <c:v>0.97162932970000004</c:v>
                </c:pt>
                <c:pt idx="1975">
                  <c:v>0.97162932970000004</c:v>
                </c:pt>
                <c:pt idx="1976">
                  <c:v>0.97162932970000004</c:v>
                </c:pt>
                <c:pt idx="1977">
                  <c:v>0.97162932970000004</c:v>
                </c:pt>
                <c:pt idx="1978">
                  <c:v>0.97162932970000004</c:v>
                </c:pt>
                <c:pt idx="1979">
                  <c:v>0.97162932970000004</c:v>
                </c:pt>
                <c:pt idx="1980">
                  <c:v>0.97162932970000004</c:v>
                </c:pt>
                <c:pt idx="1981">
                  <c:v>0.97162932970000004</c:v>
                </c:pt>
                <c:pt idx="1982">
                  <c:v>0.97162932970000004</c:v>
                </c:pt>
                <c:pt idx="1983">
                  <c:v>0.97162932970000004</c:v>
                </c:pt>
                <c:pt idx="1984">
                  <c:v>0.97162932970000004</c:v>
                </c:pt>
                <c:pt idx="1985">
                  <c:v>0.97162932970000004</c:v>
                </c:pt>
                <c:pt idx="1986">
                  <c:v>0.97135712649999995</c:v>
                </c:pt>
                <c:pt idx="1987">
                  <c:v>0.97135712649999995</c:v>
                </c:pt>
                <c:pt idx="1988">
                  <c:v>0.97135712649999995</c:v>
                </c:pt>
                <c:pt idx="1989">
                  <c:v>0.97135712649999995</c:v>
                </c:pt>
                <c:pt idx="1990">
                  <c:v>0.97135712649999995</c:v>
                </c:pt>
                <c:pt idx="1991">
                  <c:v>0.97135712649999995</c:v>
                </c:pt>
                <c:pt idx="1992">
                  <c:v>0.97135712649999995</c:v>
                </c:pt>
                <c:pt idx="1993">
                  <c:v>0.97135712649999995</c:v>
                </c:pt>
                <c:pt idx="1994">
                  <c:v>0.97135712649999995</c:v>
                </c:pt>
                <c:pt idx="1995">
                  <c:v>0.97135712649999995</c:v>
                </c:pt>
                <c:pt idx="1996">
                  <c:v>0.97135712649999995</c:v>
                </c:pt>
                <c:pt idx="1997">
                  <c:v>0.97135712649999995</c:v>
                </c:pt>
                <c:pt idx="1998">
                  <c:v>0.97135712649999995</c:v>
                </c:pt>
                <c:pt idx="1999">
                  <c:v>0.97135712649999995</c:v>
                </c:pt>
                <c:pt idx="2000">
                  <c:v>0.97135712649999995</c:v>
                </c:pt>
                <c:pt idx="2001">
                  <c:v>0.97135712649999995</c:v>
                </c:pt>
                <c:pt idx="2002">
                  <c:v>0.97135712649999995</c:v>
                </c:pt>
                <c:pt idx="2003">
                  <c:v>0.97135712649999995</c:v>
                </c:pt>
                <c:pt idx="2004">
                  <c:v>0.97135712649999995</c:v>
                </c:pt>
                <c:pt idx="2005">
                  <c:v>0.97135712649999995</c:v>
                </c:pt>
                <c:pt idx="2006">
                  <c:v>0.97135712649999995</c:v>
                </c:pt>
                <c:pt idx="2007">
                  <c:v>0.97135712649999995</c:v>
                </c:pt>
                <c:pt idx="2008">
                  <c:v>0.97135712649999995</c:v>
                </c:pt>
                <c:pt idx="2009">
                  <c:v>0.97135712649999995</c:v>
                </c:pt>
                <c:pt idx="2010">
                  <c:v>0.97135712649999995</c:v>
                </c:pt>
                <c:pt idx="2011">
                  <c:v>0.97135712649999995</c:v>
                </c:pt>
                <c:pt idx="2012">
                  <c:v>0.97121844049999995</c:v>
                </c:pt>
                <c:pt idx="2013">
                  <c:v>0.97121844049999995</c:v>
                </c:pt>
                <c:pt idx="2014">
                  <c:v>0.97107947660000005</c:v>
                </c:pt>
                <c:pt idx="2015">
                  <c:v>0.97107947660000005</c:v>
                </c:pt>
                <c:pt idx="2016">
                  <c:v>0.97107947660000005</c:v>
                </c:pt>
                <c:pt idx="2017">
                  <c:v>0.97107947660000005</c:v>
                </c:pt>
                <c:pt idx="2018">
                  <c:v>0.97107947660000005</c:v>
                </c:pt>
                <c:pt idx="2019">
                  <c:v>0.97107947660000005</c:v>
                </c:pt>
                <c:pt idx="2020">
                  <c:v>0.97107947660000005</c:v>
                </c:pt>
                <c:pt idx="2021">
                  <c:v>0.97107947660000005</c:v>
                </c:pt>
                <c:pt idx="2022">
                  <c:v>0.97107947660000005</c:v>
                </c:pt>
                <c:pt idx="2023">
                  <c:v>0.97107947660000005</c:v>
                </c:pt>
                <c:pt idx="2024">
                  <c:v>0.97093973280000001</c:v>
                </c:pt>
                <c:pt idx="2025">
                  <c:v>0.97093973280000001</c:v>
                </c:pt>
                <c:pt idx="2026">
                  <c:v>0.97093973280000001</c:v>
                </c:pt>
                <c:pt idx="2027">
                  <c:v>0.97093973280000001</c:v>
                </c:pt>
                <c:pt idx="2028">
                  <c:v>0.97093973280000001</c:v>
                </c:pt>
                <c:pt idx="2029">
                  <c:v>0.97093973280000001</c:v>
                </c:pt>
                <c:pt idx="2030">
                  <c:v>0.97093973280000001</c:v>
                </c:pt>
                <c:pt idx="2031">
                  <c:v>0.97093973280000001</c:v>
                </c:pt>
                <c:pt idx="2032">
                  <c:v>0.97079924090000003</c:v>
                </c:pt>
                <c:pt idx="2033">
                  <c:v>0.97079924090000003</c:v>
                </c:pt>
                <c:pt idx="2034">
                  <c:v>0.97079924090000003</c:v>
                </c:pt>
                <c:pt idx="2035">
                  <c:v>0.97079924090000003</c:v>
                </c:pt>
                <c:pt idx="2036">
                  <c:v>0.97079924090000003</c:v>
                </c:pt>
                <c:pt idx="2037">
                  <c:v>0.97079924090000003</c:v>
                </c:pt>
                <c:pt idx="2038">
                  <c:v>0.97065832070000002</c:v>
                </c:pt>
                <c:pt idx="2039">
                  <c:v>0.97065832070000002</c:v>
                </c:pt>
                <c:pt idx="2040">
                  <c:v>0.97065832070000002</c:v>
                </c:pt>
                <c:pt idx="2041">
                  <c:v>0.97065832070000002</c:v>
                </c:pt>
                <c:pt idx="2042">
                  <c:v>0.97065832070000002</c:v>
                </c:pt>
                <c:pt idx="2043">
                  <c:v>0.97065832070000002</c:v>
                </c:pt>
                <c:pt idx="2044">
                  <c:v>0.97065832070000002</c:v>
                </c:pt>
                <c:pt idx="2045">
                  <c:v>0.97065832070000002</c:v>
                </c:pt>
                <c:pt idx="2046">
                  <c:v>0.97051670150000002</c:v>
                </c:pt>
                <c:pt idx="2047">
                  <c:v>0.97051670150000002</c:v>
                </c:pt>
                <c:pt idx="2048">
                  <c:v>0.97051670150000002</c:v>
                </c:pt>
                <c:pt idx="2049">
                  <c:v>0.97051670150000002</c:v>
                </c:pt>
                <c:pt idx="2050">
                  <c:v>0.97051670150000002</c:v>
                </c:pt>
                <c:pt idx="2051">
                  <c:v>0.97051670150000002</c:v>
                </c:pt>
                <c:pt idx="2052">
                  <c:v>0.97051670150000002</c:v>
                </c:pt>
                <c:pt idx="2053">
                  <c:v>0.97051670150000002</c:v>
                </c:pt>
                <c:pt idx="2054">
                  <c:v>0.97051670150000002</c:v>
                </c:pt>
                <c:pt idx="2055">
                  <c:v>0.97051670150000002</c:v>
                </c:pt>
                <c:pt idx="2056">
                  <c:v>0.97051670150000002</c:v>
                </c:pt>
                <c:pt idx="2057">
                  <c:v>0.97051670150000002</c:v>
                </c:pt>
                <c:pt idx="2058">
                  <c:v>0.97051670150000002</c:v>
                </c:pt>
                <c:pt idx="2059">
                  <c:v>0.97051670150000002</c:v>
                </c:pt>
                <c:pt idx="2060">
                  <c:v>0.97051670150000002</c:v>
                </c:pt>
                <c:pt idx="2061">
                  <c:v>0.97051670150000002</c:v>
                </c:pt>
                <c:pt idx="2062">
                  <c:v>0.97051670150000002</c:v>
                </c:pt>
                <c:pt idx="2063">
                  <c:v>0.97051670150000002</c:v>
                </c:pt>
                <c:pt idx="2064">
                  <c:v>0.97051670150000002</c:v>
                </c:pt>
                <c:pt idx="2065">
                  <c:v>0.97051670150000002</c:v>
                </c:pt>
                <c:pt idx="2066">
                  <c:v>0.97037257960000001</c:v>
                </c:pt>
                <c:pt idx="2067">
                  <c:v>0.97037257960000001</c:v>
                </c:pt>
                <c:pt idx="2068">
                  <c:v>0.97037257960000001</c:v>
                </c:pt>
                <c:pt idx="2069">
                  <c:v>0.97037257960000001</c:v>
                </c:pt>
                <c:pt idx="2070">
                  <c:v>0.97022811440000001</c:v>
                </c:pt>
                <c:pt idx="2071">
                  <c:v>0.97022811440000001</c:v>
                </c:pt>
                <c:pt idx="2072">
                  <c:v>0.97022811440000001</c:v>
                </c:pt>
                <c:pt idx="2073">
                  <c:v>0.97022811440000001</c:v>
                </c:pt>
                <c:pt idx="2074">
                  <c:v>0.97022811440000001</c:v>
                </c:pt>
                <c:pt idx="2075">
                  <c:v>0.97022811440000001</c:v>
                </c:pt>
                <c:pt idx="2076">
                  <c:v>0.97022811440000001</c:v>
                </c:pt>
                <c:pt idx="2077">
                  <c:v>0.97022811440000001</c:v>
                </c:pt>
                <c:pt idx="2078">
                  <c:v>0.97022811440000001</c:v>
                </c:pt>
                <c:pt idx="2079">
                  <c:v>0.97022811440000001</c:v>
                </c:pt>
                <c:pt idx="2080">
                  <c:v>0.97022811440000001</c:v>
                </c:pt>
                <c:pt idx="2081">
                  <c:v>0.97022811440000001</c:v>
                </c:pt>
                <c:pt idx="2082">
                  <c:v>0.97022811440000001</c:v>
                </c:pt>
                <c:pt idx="2083">
                  <c:v>0.97022811440000001</c:v>
                </c:pt>
                <c:pt idx="2084">
                  <c:v>0.97008263110000004</c:v>
                </c:pt>
                <c:pt idx="2085">
                  <c:v>0.97008263110000004</c:v>
                </c:pt>
                <c:pt idx="2086">
                  <c:v>0.97008263110000004</c:v>
                </c:pt>
                <c:pt idx="2087">
                  <c:v>0.97008263110000004</c:v>
                </c:pt>
                <c:pt idx="2088">
                  <c:v>0.96993638019999995</c:v>
                </c:pt>
                <c:pt idx="2089">
                  <c:v>0.96993638019999995</c:v>
                </c:pt>
                <c:pt idx="2090">
                  <c:v>0.96978981980000001</c:v>
                </c:pt>
                <c:pt idx="2091">
                  <c:v>0.96978981980000001</c:v>
                </c:pt>
                <c:pt idx="2092">
                  <c:v>0.96978981980000001</c:v>
                </c:pt>
                <c:pt idx="2093">
                  <c:v>0.96978981980000001</c:v>
                </c:pt>
                <c:pt idx="2094">
                  <c:v>0.96978981980000001</c:v>
                </c:pt>
                <c:pt idx="2095">
                  <c:v>0.96978981980000001</c:v>
                </c:pt>
                <c:pt idx="2096">
                  <c:v>0.96978981980000001</c:v>
                </c:pt>
                <c:pt idx="2097">
                  <c:v>0.96978981980000001</c:v>
                </c:pt>
                <c:pt idx="2098">
                  <c:v>0.96978981980000001</c:v>
                </c:pt>
                <c:pt idx="2099">
                  <c:v>0.96978981980000001</c:v>
                </c:pt>
                <c:pt idx="2100">
                  <c:v>0.96978981980000001</c:v>
                </c:pt>
                <c:pt idx="2101">
                  <c:v>0.96978981980000001</c:v>
                </c:pt>
                <c:pt idx="2102">
                  <c:v>0.96978981980000001</c:v>
                </c:pt>
                <c:pt idx="2103">
                  <c:v>0.96978981980000001</c:v>
                </c:pt>
                <c:pt idx="2104">
                  <c:v>0.96978981980000001</c:v>
                </c:pt>
                <c:pt idx="2105">
                  <c:v>0.96978981980000001</c:v>
                </c:pt>
                <c:pt idx="2106">
                  <c:v>0.96978981980000001</c:v>
                </c:pt>
                <c:pt idx="2107">
                  <c:v>0.96978981980000001</c:v>
                </c:pt>
                <c:pt idx="2108">
                  <c:v>0.96978981980000001</c:v>
                </c:pt>
                <c:pt idx="2109">
                  <c:v>0.96978981980000001</c:v>
                </c:pt>
                <c:pt idx="2110">
                  <c:v>0.96978981980000001</c:v>
                </c:pt>
                <c:pt idx="2111">
                  <c:v>0.96978981980000001</c:v>
                </c:pt>
                <c:pt idx="2112">
                  <c:v>0.96964107899999996</c:v>
                </c:pt>
                <c:pt idx="2113">
                  <c:v>0.96964107899999996</c:v>
                </c:pt>
                <c:pt idx="2114">
                  <c:v>0.96964107899999996</c:v>
                </c:pt>
                <c:pt idx="2115">
                  <c:v>0.96964107899999996</c:v>
                </c:pt>
                <c:pt idx="2116">
                  <c:v>0.96964107899999996</c:v>
                </c:pt>
                <c:pt idx="2117">
                  <c:v>0.96964107899999996</c:v>
                </c:pt>
                <c:pt idx="2118">
                  <c:v>0.96964107899999996</c:v>
                </c:pt>
                <c:pt idx="2119">
                  <c:v>0.96964107899999996</c:v>
                </c:pt>
                <c:pt idx="2120">
                  <c:v>0.96949130439999998</c:v>
                </c:pt>
                <c:pt idx="2121">
                  <c:v>0.96949130439999998</c:v>
                </c:pt>
                <c:pt idx="2122">
                  <c:v>0.96949130439999998</c:v>
                </c:pt>
                <c:pt idx="2123">
                  <c:v>0.96949130439999998</c:v>
                </c:pt>
                <c:pt idx="2124">
                  <c:v>0.96949130439999998</c:v>
                </c:pt>
                <c:pt idx="2125">
                  <c:v>0.96949130439999998</c:v>
                </c:pt>
                <c:pt idx="2126">
                  <c:v>0.96949130439999998</c:v>
                </c:pt>
                <c:pt idx="2127">
                  <c:v>0.96949130439999998</c:v>
                </c:pt>
                <c:pt idx="2128">
                  <c:v>0.96949130439999998</c:v>
                </c:pt>
                <c:pt idx="2129">
                  <c:v>0.96949130439999998</c:v>
                </c:pt>
                <c:pt idx="2130">
                  <c:v>0.96949130439999998</c:v>
                </c:pt>
                <c:pt idx="2131">
                  <c:v>0.96949130439999998</c:v>
                </c:pt>
                <c:pt idx="2132">
                  <c:v>0.96949130439999998</c:v>
                </c:pt>
                <c:pt idx="2133">
                  <c:v>0.96949130439999998</c:v>
                </c:pt>
                <c:pt idx="2134">
                  <c:v>0.96949130439999998</c:v>
                </c:pt>
                <c:pt idx="2135">
                  <c:v>0.96949130439999998</c:v>
                </c:pt>
                <c:pt idx="2136">
                  <c:v>0.96949130439999998</c:v>
                </c:pt>
                <c:pt idx="2137">
                  <c:v>0.96949130439999998</c:v>
                </c:pt>
                <c:pt idx="2138">
                  <c:v>0.96949130439999998</c:v>
                </c:pt>
                <c:pt idx="2139">
                  <c:v>0.96949130439999998</c:v>
                </c:pt>
                <c:pt idx="2140">
                  <c:v>0.96949130439999998</c:v>
                </c:pt>
                <c:pt idx="2141">
                  <c:v>0.96949130439999998</c:v>
                </c:pt>
                <c:pt idx="2142">
                  <c:v>0.96933860459999999</c:v>
                </c:pt>
                <c:pt idx="2143">
                  <c:v>0.96933860459999999</c:v>
                </c:pt>
                <c:pt idx="2144">
                  <c:v>0.96933860459999999</c:v>
                </c:pt>
                <c:pt idx="2145">
                  <c:v>0.96933860459999999</c:v>
                </c:pt>
                <c:pt idx="2146">
                  <c:v>0.96933860459999999</c:v>
                </c:pt>
                <c:pt idx="2147">
                  <c:v>0.96933860459999999</c:v>
                </c:pt>
                <c:pt idx="2148">
                  <c:v>0.96933860459999999</c:v>
                </c:pt>
                <c:pt idx="2149">
                  <c:v>0.96933860459999999</c:v>
                </c:pt>
                <c:pt idx="2150">
                  <c:v>0.9691850581</c:v>
                </c:pt>
                <c:pt idx="2151">
                  <c:v>0.9691850581</c:v>
                </c:pt>
                <c:pt idx="2152">
                  <c:v>0.96903117039999997</c:v>
                </c:pt>
                <c:pt idx="2153">
                  <c:v>0.96903117039999997</c:v>
                </c:pt>
                <c:pt idx="2154">
                  <c:v>0.96887689060000004</c:v>
                </c:pt>
                <c:pt idx="2155">
                  <c:v>0.96887689060000004</c:v>
                </c:pt>
                <c:pt idx="2156">
                  <c:v>0.96872234010000002</c:v>
                </c:pt>
                <c:pt idx="2157">
                  <c:v>0.96872234010000002</c:v>
                </c:pt>
                <c:pt idx="2158">
                  <c:v>0.96856778970000001</c:v>
                </c:pt>
                <c:pt idx="2159">
                  <c:v>0.96856778970000001</c:v>
                </c:pt>
                <c:pt idx="2160">
                  <c:v>0.9684132392</c:v>
                </c:pt>
                <c:pt idx="2161">
                  <c:v>0.9684132392</c:v>
                </c:pt>
                <c:pt idx="2162">
                  <c:v>0.96825849119999996</c:v>
                </c:pt>
                <c:pt idx="2163">
                  <c:v>0.96825849119999996</c:v>
                </c:pt>
                <c:pt idx="2164">
                  <c:v>0.96825849119999996</c:v>
                </c:pt>
                <c:pt idx="2165">
                  <c:v>0.96825849119999996</c:v>
                </c:pt>
                <c:pt idx="2166">
                  <c:v>0.96825849119999996</c:v>
                </c:pt>
                <c:pt idx="2167">
                  <c:v>0.96825849119999996</c:v>
                </c:pt>
                <c:pt idx="2168">
                  <c:v>0.96825849119999996</c:v>
                </c:pt>
                <c:pt idx="2169">
                  <c:v>0.96825849119999996</c:v>
                </c:pt>
                <c:pt idx="2170">
                  <c:v>0.96825849119999996</c:v>
                </c:pt>
                <c:pt idx="2171">
                  <c:v>0.96825849119999996</c:v>
                </c:pt>
                <c:pt idx="2172">
                  <c:v>0.96825849119999996</c:v>
                </c:pt>
                <c:pt idx="2173">
                  <c:v>0.96825849119999996</c:v>
                </c:pt>
                <c:pt idx="2174">
                  <c:v>0.96825849119999996</c:v>
                </c:pt>
                <c:pt idx="2175">
                  <c:v>0.96825849119999996</c:v>
                </c:pt>
                <c:pt idx="2176">
                  <c:v>0.96825849119999996</c:v>
                </c:pt>
                <c:pt idx="2177">
                  <c:v>0.96825849119999996</c:v>
                </c:pt>
                <c:pt idx="2178">
                  <c:v>0.96825849119999996</c:v>
                </c:pt>
                <c:pt idx="2179">
                  <c:v>0.96825849119999996</c:v>
                </c:pt>
                <c:pt idx="2180">
                  <c:v>0.96810120420000001</c:v>
                </c:pt>
                <c:pt idx="2181">
                  <c:v>0.96810120420000001</c:v>
                </c:pt>
                <c:pt idx="2182">
                  <c:v>0.96794363569999997</c:v>
                </c:pt>
                <c:pt idx="2183">
                  <c:v>0.96794363569999997</c:v>
                </c:pt>
                <c:pt idx="2184">
                  <c:v>0.96794363569999997</c:v>
                </c:pt>
                <c:pt idx="2185">
                  <c:v>0.96794363569999997</c:v>
                </c:pt>
                <c:pt idx="2186">
                  <c:v>0.96794363569999997</c:v>
                </c:pt>
                <c:pt idx="2187">
                  <c:v>0.96794363569999997</c:v>
                </c:pt>
                <c:pt idx="2188">
                  <c:v>0.96794363569999997</c:v>
                </c:pt>
                <c:pt idx="2189">
                  <c:v>0.96794363569999997</c:v>
                </c:pt>
                <c:pt idx="2190">
                  <c:v>0.96794363569999997</c:v>
                </c:pt>
                <c:pt idx="2191">
                  <c:v>0.96794363569999997</c:v>
                </c:pt>
                <c:pt idx="2192">
                  <c:v>0.96794363569999997</c:v>
                </c:pt>
                <c:pt idx="2193">
                  <c:v>0.96794363569999997</c:v>
                </c:pt>
                <c:pt idx="2194">
                  <c:v>0.9677844082</c:v>
                </c:pt>
                <c:pt idx="2195">
                  <c:v>0.9677844082</c:v>
                </c:pt>
                <c:pt idx="2196">
                  <c:v>0.9677844082</c:v>
                </c:pt>
                <c:pt idx="2197">
                  <c:v>0.9677844082</c:v>
                </c:pt>
                <c:pt idx="2198">
                  <c:v>0.9677844082</c:v>
                </c:pt>
                <c:pt idx="2199">
                  <c:v>0.9677844082</c:v>
                </c:pt>
                <c:pt idx="2200">
                  <c:v>0.96762460230000003</c:v>
                </c:pt>
                <c:pt idx="2201">
                  <c:v>0.96762460230000003</c:v>
                </c:pt>
                <c:pt idx="2202">
                  <c:v>0.96762460230000003</c:v>
                </c:pt>
                <c:pt idx="2203">
                  <c:v>0.96762460230000003</c:v>
                </c:pt>
                <c:pt idx="2204">
                  <c:v>0.96762460230000003</c:v>
                </c:pt>
                <c:pt idx="2205">
                  <c:v>0.96762460230000003</c:v>
                </c:pt>
                <c:pt idx="2206">
                  <c:v>0.96762460230000003</c:v>
                </c:pt>
                <c:pt idx="2207">
                  <c:v>0.96762460230000003</c:v>
                </c:pt>
                <c:pt idx="2208">
                  <c:v>0.96762460230000003</c:v>
                </c:pt>
                <c:pt idx="2209">
                  <c:v>0.96762460230000003</c:v>
                </c:pt>
                <c:pt idx="2210">
                  <c:v>0.96762460230000003</c:v>
                </c:pt>
                <c:pt idx="2211">
                  <c:v>0.96762460230000003</c:v>
                </c:pt>
                <c:pt idx="2212">
                  <c:v>0.96746325089999996</c:v>
                </c:pt>
                <c:pt idx="2213">
                  <c:v>0.96746325089999996</c:v>
                </c:pt>
                <c:pt idx="2214">
                  <c:v>0.96730149480000005</c:v>
                </c:pt>
                <c:pt idx="2215">
                  <c:v>0.96730149480000005</c:v>
                </c:pt>
                <c:pt idx="2216">
                  <c:v>0.96730149480000005</c:v>
                </c:pt>
                <c:pt idx="2217">
                  <c:v>0.96730149480000005</c:v>
                </c:pt>
                <c:pt idx="2218">
                  <c:v>0.96730149480000005</c:v>
                </c:pt>
                <c:pt idx="2219">
                  <c:v>0.96730149480000005</c:v>
                </c:pt>
                <c:pt idx="2220">
                  <c:v>0.96730149480000005</c:v>
                </c:pt>
                <c:pt idx="2221">
                  <c:v>0.96730149480000005</c:v>
                </c:pt>
                <c:pt idx="2222">
                  <c:v>0.96713873159999997</c:v>
                </c:pt>
                <c:pt idx="2223">
                  <c:v>0.96713873159999997</c:v>
                </c:pt>
                <c:pt idx="2224">
                  <c:v>0.96713873159999997</c:v>
                </c:pt>
                <c:pt idx="2225">
                  <c:v>0.96713873159999997</c:v>
                </c:pt>
                <c:pt idx="2226">
                  <c:v>0.96713873159999997</c:v>
                </c:pt>
                <c:pt idx="2227">
                  <c:v>0.96713873159999997</c:v>
                </c:pt>
                <c:pt idx="2228">
                  <c:v>0.96713873159999997</c:v>
                </c:pt>
                <c:pt idx="2229">
                  <c:v>0.96713873159999997</c:v>
                </c:pt>
                <c:pt idx="2230">
                  <c:v>0.96713873159999997</c:v>
                </c:pt>
                <c:pt idx="2231">
                  <c:v>0.96713873159999997</c:v>
                </c:pt>
                <c:pt idx="2232">
                  <c:v>0.96697433610000005</c:v>
                </c:pt>
                <c:pt idx="2233">
                  <c:v>0.96697433610000005</c:v>
                </c:pt>
                <c:pt idx="2234">
                  <c:v>0.96697433610000005</c:v>
                </c:pt>
                <c:pt idx="2235">
                  <c:v>0.96697433610000005</c:v>
                </c:pt>
                <c:pt idx="2236">
                  <c:v>0.96697433610000005</c:v>
                </c:pt>
                <c:pt idx="2237">
                  <c:v>0.96697433610000005</c:v>
                </c:pt>
                <c:pt idx="2238">
                  <c:v>0.96697433610000005</c:v>
                </c:pt>
                <c:pt idx="2239">
                  <c:v>0.96697433610000005</c:v>
                </c:pt>
                <c:pt idx="2240">
                  <c:v>0.96697433610000005</c:v>
                </c:pt>
                <c:pt idx="2241">
                  <c:v>0.96697433610000005</c:v>
                </c:pt>
                <c:pt idx="2242">
                  <c:v>0.96697433610000005</c:v>
                </c:pt>
                <c:pt idx="2243">
                  <c:v>0.96697433610000005</c:v>
                </c:pt>
                <c:pt idx="2244">
                  <c:v>0.96680784600000003</c:v>
                </c:pt>
                <c:pt idx="2245">
                  <c:v>0.96680784600000003</c:v>
                </c:pt>
                <c:pt idx="2246">
                  <c:v>0.96680784600000003</c:v>
                </c:pt>
                <c:pt idx="2247">
                  <c:v>0.96680784600000003</c:v>
                </c:pt>
                <c:pt idx="2248">
                  <c:v>0.96680784600000003</c:v>
                </c:pt>
                <c:pt idx="2249">
                  <c:v>0.96680784600000003</c:v>
                </c:pt>
                <c:pt idx="2250">
                  <c:v>0.96680784600000003</c:v>
                </c:pt>
                <c:pt idx="2251">
                  <c:v>0.96680784600000003</c:v>
                </c:pt>
                <c:pt idx="2252">
                  <c:v>0.96680784600000003</c:v>
                </c:pt>
                <c:pt idx="2253">
                  <c:v>0.96680784600000003</c:v>
                </c:pt>
                <c:pt idx="2254">
                  <c:v>0.96680784600000003</c:v>
                </c:pt>
                <c:pt idx="2255">
                  <c:v>0.96680784600000003</c:v>
                </c:pt>
                <c:pt idx="2256">
                  <c:v>0.96680784600000003</c:v>
                </c:pt>
                <c:pt idx="2257">
                  <c:v>0.96680784600000003</c:v>
                </c:pt>
                <c:pt idx="2258">
                  <c:v>0.96680784600000003</c:v>
                </c:pt>
                <c:pt idx="2259">
                  <c:v>0.96680784600000003</c:v>
                </c:pt>
                <c:pt idx="2260">
                  <c:v>0.96680784600000003</c:v>
                </c:pt>
                <c:pt idx="2261">
                  <c:v>0.96680784600000003</c:v>
                </c:pt>
                <c:pt idx="2262">
                  <c:v>0.96680784600000003</c:v>
                </c:pt>
                <c:pt idx="2263">
                  <c:v>0.96680784600000003</c:v>
                </c:pt>
                <c:pt idx="2264">
                  <c:v>0.96680784600000003</c:v>
                </c:pt>
                <c:pt idx="2265">
                  <c:v>0.96680784600000003</c:v>
                </c:pt>
                <c:pt idx="2266">
                  <c:v>0.96680784600000003</c:v>
                </c:pt>
                <c:pt idx="2267">
                  <c:v>0.96680784600000003</c:v>
                </c:pt>
                <c:pt idx="2268">
                  <c:v>0.96663817110000005</c:v>
                </c:pt>
                <c:pt idx="2269">
                  <c:v>0.96663817110000005</c:v>
                </c:pt>
                <c:pt idx="2270">
                  <c:v>0.96663817110000005</c:v>
                </c:pt>
                <c:pt idx="2271">
                  <c:v>0.96663817110000005</c:v>
                </c:pt>
                <c:pt idx="2272">
                  <c:v>0.96663817110000005</c:v>
                </c:pt>
                <c:pt idx="2273">
                  <c:v>0.96663817110000005</c:v>
                </c:pt>
                <c:pt idx="2274">
                  <c:v>0.96663817110000005</c:v>
                </c:pt>
                <c:pt idx="2275">
                  <c:v>0.96663817110000005</c:v>
                </c:pt>
                <c:pt idx="2276">
                  <c:v>0.96663817110000005</c:v>
                </c:pt>
                <c:pt idx="2277">
                  <c:v>0.96663817110000005</c:v>
                </c:pt>
                <c:pt idx="2278">
                  <c:v>0.96663817110000005</c:v>
                </c:pt>
                <c:pt idx="2279">
                  <c:v>0.96663817110000005</c:v>
                </c:pt>
                <c:pt idx="2280">
                  <c:v>0.96663817110000005</c:v>
                </c:pt>
                <c:pt idx="2281">
                  <c:v>0.96663817110000005</c:v>
                </c:pt>
                <c:pt idx="2282">
                  <c:v>0.96663817110000005</c:v>
                </c:pt>
                <c:pt idx="2283">
                  <c:v>0.96663817110000005</c:v>
                </c:pt>
                <c:pt idx="2284">
                  <c:v>0.96663817110000005</c:v>
                </c:pt>
                <c:pt idx="2285">
                  <c:v>0.96663817110000005</c:v>
                </c:pt>
                <c:pt idx="2286">
                  <c:v>0.96646626319999995</c:v>
                </c:pt>
                <c:pt idx="2287">
                  <c:v>0.96646626319999995</c:v>
                </c:pt>
                <c:pt idx="2288">
                  <c:v>0.96646626319999995</c:v>
                </c:pt>
                <c:pt idx="2289">
                  <c:v>0.96646626319999995</c:v>
                </c:pt>
                <c:pt idx="2290">
                  <c:v>0.96646626319999995</c:v>
                </c:pt>
                <c:pt idx="2291">
                  <c:v>0.96646626319999995</c:v>
                </c:pt>
                <c:pt idx="2292">
                  <c:v>0.96646626319999995</c:v>
                </c:pt>
                <c:pt idx="2293">
                  <c:v>0.96646626319999995</c:v>
                </c:pt>
                <c:pt idx="2294">
                  <c:v>0.96646626319999995</c:v>
                </c:pt>
                <c:pt idx="2295">
                  <c:v>0.96646626319999995</c:v>
                </c:pt>
                <c:pt idx="2296">
                  <c:v>0.96646626319999995</c:v>
                </c:pt>
                <c:pt idx="2297">
                  <c:v>0.96646626319999995</c:v>
                </c:pt>
                <c:pt idx="2298">
                  <c:v>0.96646626319999995</c:v>
                </c:pt>
                <c:pt idx="2299">
                  <c:v>0.96646626319999995</c:v>
                </c:pt>
                <c:pt idx="2300">
                  <c:v>0.96646626319999995</c:v>
                </c:pt>
                <c:pt idx="2301">
                  <c:v>0.96646626319999995</c:v>
                </c:pt>
                <c:pt idx="2302">
                  <c:v>0.96646626319999995</c:v>
                </c:pt>
                <c:pt idx="2303">
                  <c:v>0.96646626319999995</c:v>
                </c:pt>
                <c:pt idx="2304">
                  <c:v>0.96646626319999995</c:v>
                </c:pt>
                <c:pt idx="2305">
                  <c:v>0.96646626319999995</c:v>
                </c:pt>
                <c:pt idx="2306">
                  <c:v>0.96646626319999995</c:v>
                </c:pt>
                <c:pt idx="2307">
                  <c:v>0.96646626319999995</c:v>
                </c:pt>
                <c:pt idx="2308">
                  <c:v>0.96646626319999995</c:v>
                </c:pt>
                <c:pt idx="2309">
                  <c:v>0.96646626319999995</c:v>
                </c:pt>
                <c:pt idx="2310">
                  <c:v>0.96646626319999995</c:v>
                </c:pt>
                <c:pt idx="2311">
                  <c:v>0.96646626319999995</c:v>
                </c:pt>
                <c:pt idx="2312">
                  <c:v>0.96629146369999996</c:v>
                </c:pt>
                <c:pt idx="2313">
                  <c:v>0.96629146369999996</c:v>
                </c:pt>
                <c:pt idx="2314">
                  <c:v>0.96594186479999999</c:v>
                </c:pt>
                <c:pt idx="2315">
                  <c:v>0.96594186479999999</c:v>
                </c:pt>
                <c:pt idx="2316">
                  <c:v>0.96594186479999999</c:v>
                </c:pt>
                <c:pt idx="2317">
                  <c:v>0.96594186479999999</c:v>
                </c:pt>
                <c:pt idx="2318">
                  <c:v>0.96594186479999999</c:v>
                </c:pt>
                <c:pt idx="2319">
                  <c:v>0.96594186479999999</c:v>
                </c:pt>
                <c:pt idx="2320">
                  <c:v>0.96594186479999999</c:v>
                </c:pt>
                <c:pt idx="2321">
                  <c:v>0.96594186479999999</c:v>
                </c:pt>
                <c:pt idx="2322">
                  <c:v>0.96594186479999999</c:v>
                </c:pt>
                <c:pt idx="2323">
                  <c:v>0.96594186479999999</c:v>
                </c:pt>
                <c:pt idx="2324">
                  <c:v>0.96594186479999999</c:v>
                </c:pt>
                <c:pt idx="2325">
                  <c:v>0.96594186479999999</c:v>
                </c:pt>
                <c:pt idx="2326">
                  <c:v>0.96576466029999997</c:v>
                </c:pt>
                <c:pt idx="2327">
                  <c:v>0.96576466029999997</c:v>
                </c:pt>
                <c:pt idx="2328">
                  <c:v>0.96576466029999997</c:v>
                </c:pt>
                <c:pt idx="2329">
                  <c:v>0.96576466029999997</c:v>
                </c:pt>
                <c:pt idx="2330">
                  <c:v>0.96576466029999997</c:v>
                </c:pt>
                <c:pt idx="2331">
                  <c:v>0.96576466029999997</c:v>
                </c:pt>
                <c:pt idx="2332">
                  <c:v>0.96558614549999999</c:v>
                </c:pt>
                <c:pt idx="2333">
                  <c:v>0.96558614549999999</c:v>
                </c:pt>
                <c:pt idx="2334">
                  <c:v>0.96540700150000003</c:v>
                </c:pt>
                <c:pt idx="2335">
                  <c:v>0.96540700150000003</c:v>
                </c:pt>
                <c:pt idx="2336">
                  <c:v>0.96540700150000003</c:v>
                </c:pt>
                <c:pt idx="2337">
                  <c:v>0.96540700150000003</c:v>
                </c:pt>
                <c:pt idx="2338">
                  <c:v>0.96540700150000003</c:v>
                </c:pt>
                <c:pt idx="2339">
                  <c:v>0.96540700150000003</c:v>
                </c:pt>
                <c:pt idx="2340">
                  <c:v>0.96540700150000003</c:v>
                </c:pt>
                <c:pt idx="2341">
                  <c:v>0.96540700150000003</c:v>
                </c:pt>
                <c:pt idx="2342">
                  <c:v>0.96540700150000003</c:v>
                </c:pt>
                <c:pt idx="2343">
                  <c:v>0.96540700150000003</c:v>
                </c:pt>
                <c:pt idx="2344">
                  <c:v>0.96540700150000003</c:v>
                </c:pt>
                <c:pt idx="2345">
                  <c:v>0.96540700150000003</c:v>
                </c:pt>
                <c:pt idx="2346">
                  <c:v>0.96540700150000003</c:v>
                </c:pt>
                <c:pt idx="2347">
                  <c:v>0.96540700150000003</c:v>
                </c:pt>
                <c:pt idx="2348">
                  <c:v>0.96540700150000003</c:v>
                </c:pt>
                <c:pt idx="2349">
                  <c:v>0.96540700150000003</c:v>
                </c:pt>
                <c:pt idx="2350">
                  <c:v>0.96540700150000003</c:v>
                </c:pt>
                <c:pt idx="2351">
                  <c:v>0.96540700150000003</c:v>
                </c:pt>
                <c:pt idx="2352">
                  <c:v>0.96540700150000003</c:v>
                </c:pt>
                <c:pt idx="2353">
                  <c:v>0.96540700150000003</c:v>
                </c:pt>
                <c:pt idx="2354">
                  <c:v>0.96540700150000003</c:v>
                </c:pt>
                <c:pt idx="2355">
                  <c:v>0.96540700150000003</c:v>
                </c:pt>
                <c:pt idx="2356">
                  <c:v>0.96540700150000003</c:v>
                </c:pt>
                <c:pt idx="2357">
                  <c:v>0.96540700150000003</c:v>
                </c:pt>
                <c:pt idx="2358">
                  <c:v>0.96540700150000003</c:v>
                </c:pt>
                <c:pt idx="2359">
                  <c:v>0.96540700150000003</c:v>
                </c:pt>
                <c:pt idx="2360">
                  <c:v>0.96522304439999995</c:v>
                </c:pt>
                <c:pt idx="2361">
                  <c:v>0.96522304439999995</c:v>
                </c:pt>
                <c:pt idx="2362">
                  <c:v>0.96522304439999995</c:v>
                </c:pt>
                <c:pt idx="2363">
                  <c:v>0.96522304439999995</c:v>
                </c:pt>
                <c:pt idx="2364">
                  <c:v>0.96503799400000001</c:v>
                </c:pt>
                <c:pt idx="2365">
                  <c:v>0.96503799400000001</c:v>
                </c:pt>
                <c:pt idx="2366">
                  <c:v>0.96485294359999996</c:v>
                </c:pt>
                <c:pt idx="2367">
                  <c:v>0.96485294359999996</c:v>
                </c:pt>
                <c:pt idx="2368">
                  <c:v>0.96485294359999996</c:v>
                </c:pt>
                <c:pt idx="2369">
                  <c:v>0.96485294359999996</c:v>
                </c:pt>
                <c:pt idx="2370">
                  <c:v>0.96485294359999996</c:v>
                </c:pt>
                <c:pt idx="2371">
                  <c:v>0.96485294359999996</c:v>
                </c:pt>
                <c:pt idx="2372">
                  <c:v>0.96466703740000004</c:v>
                </c:pt>
                <c:pt idx="2373">
                  <c:v>0.96466703740000004</c:v>
                </c:pt>
                <c:pt idx="2374">
                  <c:v>0.96466703740000004</c:v>
                </c:pt>
                <c:pt idx="2375">
                  <c:v>0.96466703740000004</c:v>
                </c:pt>
                <c:pt idx="2376">
                  <c:v>0.96466703740000004</c:v>
                </c:pt>
                <c:pt idx="2377">
                  <c:v>0.96466703740000004</c:v>
                </c:pt>
                <c:pt idx="2378">
                  <c:v>0.96466703740000004</c:v>
                </c:pt>
                <c:pt idx="2379">
                  <c:v>0.96466703740000004</c:v>
                </c:pt>
                <c:pt idx="2380">
                  <c:v>0.96466703740000004</c:v>
                </c:pt>
                <c:pt idx="2381">
                  <c:v>0.96466703740000004</c:v>
                </c:pt>
                <c:pt idx="2382">
                  <c:v>0.96447935900000004</c:v>
                </c:pt>
                <c:pt idx="2383">
                  <c:v>0.96447935900000004</c:v>
                </c:pt>
                <c:pt idx="2384">
                  <c:v>0.9642908737</c:v>
                </c:pt>
                <c:pt idx="2385">
                  <c:v>0.9642908737</c:v>
                </c:pt>
                <c:pt idx="2386">
                  <c:v>0.9642908737</c:v>
                </c:pt>
                <c:pt idx="2387">
                  <c:v>0.9642908737</c:v>
                </c:pt>
                <c:pt idx="2388">
                  <c:v>0.9642908737</c:v>
                </c:pt>
                <c:pt idx="2389">
                  <c:v>0.9642908737</c:v>
                </c:pt>
                <c:pt idx="2390">
                  <c:v>0.9642908737</c:v>
                </c:pt>
                <c:pt idx="2391">
                  <c:v>0.9642908737</c:v>
                </c:pt>
                <c:pt idx="2392">
                  <c:v>0.9642908737</c:v>
                </c:pt>
                <c:pt idx="2393">
                  <c:v>0.9642908737</c:v>
                </c:pt>
                <c:pt idx="2394">
                  <c:v>0.96409973569999996</c:v>
                </c:pt>
                <c:pt idx="2395">
                  <c:v>0.96409973569999996</c:v>
                </c:pt>
                <c:pt idx="2396">
                  <c:v>0.96409973569999996</c:v>
                </c:pt>
                <c:pt idx="2397">
                  <c:v>0.96409973569999996</c:v>
                </c:pt>
                <c:pt idx="2398">
                  <c:v>0.96409973569999996</c:v>
                </c:pt>
                <c:pt idx="2399">
                  <c:v>0.96409973569999996</c:v>
                </c:pt>
                <c:pt idx="2400">
                  <c:v>0.96409973569999996</c:v>
                </c:pt>
                <c:pt idx="2401">
                  <c:v>0.96409973569999996</c:v>
                </c:pt>
                <c:pt idx="2402">
                  <c:v>0.96409973569999996</c:v>
                </c:pt>
                <c:pt idx="2403">
                  <c:v>0.96409973569999996</c:v>
                </c:pt>
                <c:pt idx="2404">
                  <c:v>0.96409973569999996</c:v>
                </c:pt>
                <c:pt idx="2405">
                  <c:v>0.96409973569999996</c:v>
                </c:pt>
                <c:pt idx="2406">
                  <c:v>0.96409973569999996</c:v>
                </c:pt>
                <c:pt idx="2407">
                  <c:v>0.96409973569999996</c:v>
                </c:pt>
                <c:pt idx="2408">
                  <c:v>0.96409973569999996</c:v>
                </c:pt>
                <c:pt idx="2409">
                  <c:v>0.96409973569999996</c:v>
                </c:pt>
                <c:pt idx="2410">
                  <c:v>0.96409973569999996</c:v>
                </c:pt>
                <c:pt idx="2411">
                  <c:v>0.96409973569999996</c:v>
                </c:pt>
                <c:pt idx="2412">
                  <c:v>0.96409973569999996</c:v>
                </c:pt>
                <c:pt idx="2413">
                  <c:v>0.96409973569999996</c:v>
                </c:pt>
                <c:pt idx="2414">
                  <c:v>0.96409973569999996</c:v>
                </c:pt>
                <c:pt idx="2415">
                  <c:v>0.96409973569999996</c:v>
                </c:pt>
                <c:pt idx="2416">
                  <c:v>0.96409973569999996</c:v>
                </c:pt>
                <c:pt idx="2417">
                  <c:v>0.96409973569999996</c:v>
                </c:pt>
                <c:pt idx="2418">
                  <c:v>0.96409973569999996</c:v>
                </c:pt>
                <c:pt idx="2419">
                  <c:v>0.96409973569999996</c:v>
                </c:pt>
                <c:pt idx="2420">
                  <c:v>0.96409973569999996</c:v>
                </c:pt>
                <c:pt idx="2421">
                  <c:v>0.96409973569999996</c:v>
                </c:pt>
                <c:pt idx="2422">
                  <c:v>0.96409973569999996</c:v>
                </c:pt>
                <c:pt idx="2423">
                  <c:v>0.96409973569999996</c:v>
                </c:pt>
                <c:pt idx="2424">
                  <c:v>0.96390306100000001</c:v>
                </c:pt>
                <c:pt idx="2425">
                  <c:v>0.96390306100000001</c:v>
                </c:pt>
                <c:pt idx="2426">
                  <c:v>0.96370638620000004</c:v>
                </c:pt>
                <c:pt idx="2427">
                  <c:v>0.96370638620000004</c:v>
                </c:pt>
                <c:pt idx="2428">
                  <c:v>0.96370638620000004</c:v>
                </c:pt>
                <c:pt idx="2429">
                  <c:v>0.96370638620000004</c:v>
                </c:pt>
                <c:pt idx="2430">
                  <c:v>0.96350963109999999</c:v>
                </c:pt>
                <c:pt idx="2431">
                  <c:v>0.96350963109999999</c:v>
                </c:pt>
                <c:pt idx="2432">
                  <c:v>0.96350963109999999</c:v>
                </c:pt>
                <c:pt idx="2433">
                  <c:v>0.96350963109999999</c:v>
                </c:pt>
                <c:pt idx="2434">
                  <c:v>0.96350963109999999</c:v>
                </c:pt>
                <c:pt idx="2435">
                  <c:v>0.96350963109999999</c:v>
                </c:pt>
                <c:pt idx="2436">
                  <c:v>0.96350963109999999</c:v>
                </c:pt>
                <c:pt idx="2437">
                  <c:v>0.96350963109999999</c:v>
                </c:pt>
                <c:pt idx="2438">
                  <c:v>0.96350963109999999</c:v>
                </c:pt>
                <c:pt idx="2439">
                  <c:v>0.96350963109999999</c:v>
                </c:pt>
                <c:pt idx="2440">
                  <c:v>0.96350963109999999</c:v>
                </c:pt>
                <c:pt idx="2441">
                  <c:v>0.96350963109999999</c:v>
                </c:pt>
                <c:pt idx="2442">
                  <c:v>0.96350963109999999</c:v>
                </c:pt>
                <c:pt idx="2443">
                  <c:v>0.96350963109999999</c:v>
                </c:pt>
                <c:pt idx="2444">
                  <c:v>0.96350963109999999</c:v>
                </c:pt>
                <c:pt idx="2445">
                  <c:v>0.96350963109999999</c:v>
                </c:pt>
                <c:pt idx="2446">
                  <c:v>0.96350963109999999</c:v>
                </c:pt>
                <c:pt idx="2447">
                  <c:v>0.96350963109999999</c:v>
                </c:pt>
                <c:pt idx="2448">
                  <c:v>0.96350963109999999</c:v>
                </c:pt>
                <c:pt idx="2449">
                  <c:v>0.96350963109999999</c:v>
                </c:pt>
                <c:pt idx="2450">
                  <c:v>0.96350963109999999</c:v>
                </c:pt>
                <c:pt idx="2451">
                  <c:v>0.96350963109999999</c:v>
                </c:pt>
                <c:pt idx="2452">
                  <c:v>0.96350963109999999</c:v>
                </c:pt>
                <c:pt idx="2453">
                  <c:v>0.96350963109999999</c:v>
                </c:pt>
                <c:pt idx="2454">
                  <c:v>0.96350963109999999</c:v>
                </c:pt>
                <c:pt idx="2455">
                  <c:v>0.96350963109999999</c:v>
                </c:pt>
                <c:pt idx="2456">
                  <c:v>0.96310453979999999</c:v>
                </c:pt>
                <c:pt idx="2457">
                  <c:v>0.96310453979999999</c:v>
                </c:pt>
                <c:pt idx="2458">
                  <c:v>0.96310453979999999</c:v>
                </c:pt>
                <c:pt idx="2459">
                  <c:v>0.96310453979999999</c:v>
                </c:pt>
                <c:pt idx="2460">
                  <c:v>0.96290182359999998</c:v>
                </c:pt>
                <c:pt idx="2461">
                  <c:v>0.96290182359999998</c:v>
                </c:pt>
                <c:pt idx="2462">
                  <c:v>0.96269842230000002</c:v>
                </c:pt>
                <c:pt idx="2463">
                  <c:v>0.96269842230000002</c:v>
                </c:pt>
                <c:pt idx="2464">
                  <c:v>0.96269842230000002</c:v>
                </c:pt>
                <c:pt idx="2465">
                  <c:v>0.96269842230000002</c:v>
                </c:pt>
                <c:pt idx="2466">
                  <c:v>0.96269842230000002</c:v>
                </c:pt>
                <c:pt idx="2467">
                  <c:v>0.96269842230000002</c:v>
                </c:pt>
                <c:pt idx="2468">
                  <c:v>0.96269842230000002</c:v>
                </c:pt>
                <c:pt idx="2469">
                  <c:v>0.96269842230000002</c:v>
                </c:pt>
                <c:pt idx="2470">
                  <c:v>0.96249341840000002</c:v>
                </c:pt>
                <c:pt idx="2471">
                  <c:v>0.96249341840000002</c:v>
                </c:pt>
                <c:pt idx="2472">
                  <c:v>0.96249341840000002</c:v>
                </c:pt>
                <c:pt idx="2473">
                  <c:v>0.96249341840000002</c:v>
                </c:pt>
                <c:pt idx="2474">
                  <c:v>0.96228793310000005</c:v>
                </c:pt>
                <c:pt idx="2475">
                  <c:v>0.96228793310000005</c:v>
                </c:pt>
                <c:pt idx="2476">
                  <c:v>0.96228793310000005</c:v>
                </c:pt>
                <c:pt idx="2477">
                  <c:v>0.96228793310000005</c:v>
                </c:pt>
                <c:pt idx="2478">
                  <c:v>0.96228793310000005</c:v>
                </c:pt>
                <c:pt idx="2479">
                  <c:v>0.96228793310000005</c:v>
                </c:pt>
                <c:pt idx="2480">
                  <c:v>0.96228793310000005</c:v>
                </c:pt>
                <c:pt idx="2481">
                  <c:v>0.96228793310000005</c:v>
                </c:pt>
                <c:pt idx="2482">
                  <c:v>0.96228793310000005</c:v>
                </c:pt>
                <c:pt idx="2483">
                  <c:v>0.96228793310000005</c:v>
                </c:pt>
                <c:pt idx="2484">
                  <c:v>0.96228793310000005</c:v>
                </c:pt>
                <c:pt idx="2485">
                  <c:v>0.96228793310000005</c:v>
                </c:pt>
                <c:pt idx="2486">
                  <c:v>0.96228793310000005</c:v>
                </c:pt>
                <c:pt idx="2487">
                  <c:v>0.96228793310000005</c:v>
                </c:pt>
                <c:pt idx="2488">
                  <c:v>0.96228793310000005</c:v>
                </c:pt>
                <c:pt idx="2489">
                  <c:v>0.96228793310000005</c:v>
                </c:pt>
                <c:pt idx="2490">
                  <c:v>0.96228793310000005</c:v>
                </c:pt>
                <c:pt idx="2491">
                  <c:v>0.96228793310000005</c:v>
                </c:pt>
                <c:pt idx="2492">
                  <c:v>0.96228793310000005</c:v>
                </c:pt>
                <c:pt idx="2493">
                  <c:v>0.96228793310000005</c:v>
                </c:pt>
                <c:pt idx="2494">
                  <c:v>0.96228793310000005</c:v>
                </c:pt>
                <c:pt idx="2495">
                  <c:v>0.96228793310000005</c:v>
                </c:pt>
                <c:pt idx="2496">
                  <c:v>0.96228793310000005</c:v>
                </c:pt>
                <c:pt idx="2497">
                  <c:v>0.96228793310000005</c:v>
                </c:pt>
                <c:pt idx="2498">
                  <c:v>0.96228793310000005</c:v>
                </c:pt>
                <c:pt idx="2499">
                  <c:v>0.96228793310000005</c:v>
                </c:pt>
                <c:pt idx="2500">
                  <c:v>0.96207602199999998</c:v>
                </c:pt>
                <c:pt idx="2501">
                  <c:v>0.96207602199999998</c:v>
                </c:pt>
                <c:pt idx="2502">
                  <c:v>0.96165107679999995</c:v>
                </c:pt>
                <c:pt idx="2503">
                  <c:v>0.96165107679999995</c:v>
                </c:pt>
                <c:pt idx="2504">
                  <c:v>0.96165107679999995</c:v>
                </c:pt>
                <c:pt idx="2505">
                  <c:v>0.96165107679999995</c:v>
                </c:pt>
                <c:pt idx="2506">
                  <c:v>0.96165107679999995</c:v>
                </c:pt>
                <c:pt idx="2507">
                  <c:v>0.96165107679999995</c:v>
                </c:pt>
                <c:pt idx="2508">
                  <c:v>0.96165107679999995</c:v>
                </c:pt>
                <c:pt idx="2509">
                  <c:v>0.96165107679999995</c:v>
                </c:pt>
                <c:pt idx="2510">
                  <c:v>0.96165107679999995</c:v>
                </c:pt>
                <c:pt idx="2511">
                  <c:v>0.96165107679999995</c:v>
                </c:pt>
                <c:pt idx="2512">
                  <c:v>0.96165107679999995</c:v>
                </c:pt>
                <c:pt idx="2513">
                  <c:v>0.96165107679999995</c:v>
                </c:pt>
                <c:pt idx="2514">
                  <c:v>0.96165107679999995</c:v>
                </c:pt>
                <c:pt idx="2515">
                  <c:v>0.96165107679999995</c:v>
                </c:pt>
                <c:pt idx="2516">
                  <c:v>0.96165107679999995</c:v>
                </c:pt>
                <c:pt idx="2517">
                  <c:v>0.96165107679999995</c:v>
                </c:pt>
                <c:pt idx="2518">
                  <c:v>0.96165107679999995</c:v>
                </c:pt>
                <c:pt idx="2519">
                  <c:v>0.96165107679999995</c:v>
                </c:pt>
                <c:pt idx="2520">
                  <c:v>0.96165107679999995</c:v>
                </c:pt>
                <c:pt idx="2521">
                  <c:v>0.96165107679999995</c:v>
                </c:pt>
                <c:pt idx="2522">
                  <c:v>0.96165107679999995</c:v>
                </c:pt>
                <c:pt idx="2523">
                  <c:v>0.96165107679999995</c:v>
                </c:pt>
                <c:pt idx="2524">
                  <c:v>0.96165107679999995</c:v>
                </c:pt>
                <c:pt idx="2525">
                  <c:v>0.96165107679999995</c:v>
                </c:pt>
                <c:pt idx="2526">
                  <c:v>0.96165107679999995</c:v>
                </c:pt>
                <c:pt idx="2527">
                  <c:v>0.96165107679999995</c:v>
                </c:pt>
                <c:pt idx="2528">
                  <c:v>0.96165107679999995</c:v>
                </c:pt>
                <c:pt idx="2529">
                  <c:v>0.96165107679999995</c:v>
                </c:pt>
                <c:pt idx="2530">
                  <c:v>0.96165107679999995</c:v>
                </c:pt>
                <c:pt idx="2531">
                  <c:v>0.96165107679999995</c:v>
                </c:pt>
                <c:pt idx="2532">
                  <c:v>0.96165107679999995</c:v>
                </c:pt>
                <c:pt idx="2533">
                  <c:v>0.96165107679999995</c:v>
                </c:pt>
                <c:pt idx="2534">
                  <c:v>0.96165107679999995</c:v>
                </c:pt>
                <c:pt idx="2535">
                  <c:v>0.96165107679999995</c:v>
                </c:pt>
                <c:pt idx="2536">
                  <c:v>0.96165107679999995</c:v>
                </c:pt>
                <c:pt idx="2537">
                  <c:v>0.96165107679999995</c:v>
                </c:pt>
                <c:pt idx="2538">
                  <c:v>0.96165107679999995</c:v>
                </c:pt>
                <c:pt idx="2539">
                  <c:v>0.96165107679999995</c:v>
                </c:pt>
                <c:pt idx="2540">
                  <c:v>0.96165107679999995</c:v>
                </c:pt>
                <c:pt idx="2541">
                  <c:v>0.96165107679999995</c:v>
                </c:pt>
                <c:pt idx="2542">
                  <c:v>0.96165107679999995</c:v>
                </c:pt>
                <c:pt idx="2543">
                  <c:v>0.96165107679999995</c:v>
                </c:pt>
                <c:pt idx="2544">
                  <c:v>0.96165107679999995</c:v>
                </c:pt>
                <c:pt idx="2545">
                  <c:v>0.96165107679999995</c:v>
                </c:pt>
                <c:pt idx="2546">
                  <c:v>0.96165107679999995</c:v>
                </c:pt>
                <c:pt idx="2547">
                  <c:v>0.96165107679999995</c:v>
                </c:pt>
                <c:pt idx="2548">
                  <c:v>0.96165107679999995</c:v>
                </c:pt>
                <c:pt idx="2549">
                  <c:v>0.96165107679999995</c:v>
                </c:pt>
                <c:pt idx="2550">
                  <c:v>0.961427437</c:v>
                </c:pt>
                <c:pt idx="2551">
                  <c:v>0.961427437</c:v>
                </c:pt>
                <c:pt idx="2552">
                  <c:v>0.961427437</c:v>
                </c:pt>
                <c:pt idx="2553">
                  <c:v>0.961427437</c:v>
                </c:pt>
                <c:pt idx="2554">
                  <c:v>0.961427437</c:v>
                </c:pt>
                <c:pt idx="2555">
                  <c:v>0.961427437</c:v>
                </c:pt>
                <c:pt idx="2556">
                  <c:v>0.961427437</c:v>
                </c:pt>
                <c:pt idx="2557">
                  <c:v>0.961427437</c:v>
                </c:pt>
                <c:pt idx="2558">
                  <c:v>0.961427437</c:v>
                </c:pt>
                <c:pt idx="2559">
                  <c:v>0.961427437</c:v>
                </c:pt>
                <c:pt idx="2560">
                  <c:v>0.961427437</c:v>
                </c:pt>
                <c:pt idx="2561">
                  <c:v>0.961427437</c:v>
                </c:pt>
                <c:pt idx="2562">
                  <c:v>0.961427437</c:v>
                </c:pt>
                <c:pt idx="2563">
                  <c:v>0.961427437</c:v>
                </c:pt>
                <c:pt idx="2564">
                  <c:v>0.961427437</c:v>
                </c:pt>
                <c:pt idx="2565">
                  <c:v>0.961427437</c:v>
                </c:pt>
                <c:pt idx="2566">
                  <c:v>0.961427437</c:v>
                </c:pt>
                <c:pt idx="2567">
                  <c:v>0.961427437</c:v>
                </c:pt>
                <c:pt idx="2568">
                  <c:v>0.96119912370000005</c:v>
                </c:pt>
                <c:pt idx="2569">
                  <c:v>0.96119912370000005</c:v>
                </c:pt>
                <c:pt idx="2570">
                  <c:v>0.96119912370000005</c:v>
                </c:pt>
                <c:pt idx="2571">
                  <c:v>0.96119912370000005</c:v>
                </c:pt>
                <c:pt idx="2572">
                  <c:v>0.96119912370000005</c:v>
                </c:pt>
                <c:pt idx="2573">
                  <c:v>0.96119912370000005</c:v>
                </c:pt>
                <c:pt idx="2574">
                  <c:v>0.96119912370000005</c:v>
                </c:pt>
                <c:pt idx="2575">
                  <c:v>0.96119912370000005</c:v>
                </c:pt>
                <c:pt idx="2576">
                  <c:v>0.96119912370000005</c:v>
                </c:pt>
                <c:pt idx="2577">
                  <c:v>0.96119912370000005</c:v>
                </c:pt>
                <c:pt idx="2578">
                  <c:v>0.96119912370000005</c:v>
                </c:pt>
                <c:pt idx="2579">
                  <c:v>0.96119912370000005</c:v>
                </c:pt>
                <c:pt idx="2580">
                  <c:v>0.96119912370000005</c:v>
                </c:pt>
                <c:pt idx="2581">
                  <c:v>0.96119912370000005</c:v>
                </c:pt>
                <c:pt idx="2582">
                  <c:v>0.96119912370000005</c:v>
                </c:pt>
                <c:pt idx="2583">
                  <c:v>0.96119912370000005</c:v>
                </c:pt>
                <c:pt idx="2584">
                  <c:v>0.96119912370000005</c:v>
                </c:pt>
                <c:pt idx="2585">
                  <c:v>0.96119912370000005</c:v>
                </c:pt>
                <c:pt idx="2586">
                  <c:v>0.96119912370000005</c:v>
                </c:pt>
                <c:pt idx="2587">
                  <c:v>0.96119912370000005</c:v>
                </c:pt>
                <c:pt idx="2588">
                  <c:v>0.96073376460000004</c:v>
                </c:pt>
                <c:pt idx="2589">
                  <c:v>0.96073376460000004</c:v>
                </c:pt>
                <c:pt idx="2590">
                  <c:v>0.96073376460000004</c:v>
                </c:pt>
                <c:pt idx="2591">
                  <c:v>0.96073376460000004</c:v>
                </c:pt>
                <c:pt idx="2592">
                  <c:v>0.96073376460000004</c:v>
                </c:pt>
                <c:pt idx="2593">
                  <c:v>0.96073376460000004</c:v>
                </c:pt>
                <c:pt idx="2594">
                  <c:v>0.96073376460000004</c:v>
                </c:pt>
                <c:pt idx="2595">
                  <c:v>0.96073376460000004</c:v>
                </c:pt>
                <c:pt idx="2596">
                  <c:v>0.96073376460000004</c:v>
                </c:pt>
                <c:pt idx="2597">
                  <c:v>0.96073376460000004</c:v>
                </c:pt>
                <c:pt idx="2598">
                  <c:v>0.96073376460000004</c:v>
                </c:pt>
                <c:pt idx="2599">
                  <c:v>0.96073376460000004</c:v>
                </c:pt>
                <c:pt idx="2600">
                  <c:v>0.96073376460000004</c:v>
                </c:pt>
                <c:pt idx="2601">
                  <c:v>0.96073376460000004</c:v>
                </c:pt>
                <c:pt idx="2602">
                  <c:v>0.96073376460000004</c:v>
                </c:pt>
                <c:pt idx="2603">
                  <c:v>0.96073376460000004</c:v>
                </c:pt>
                <c:pt idx="2604">
                  <c:v>0.96073376460000004</c:v>
                </c:pt>
                <c:pt idx="2605">
                  <c:v>0.96073376460000004</c:v>
                </c:pt>
                <c:pt idx="2606">
                  <c:v>0.96073376460000004</c:v>
                </c:pt>
                <c:pt idx="2607">
                  <c:v>0.96073376460000004</c:v>
                </c:pt>
                <c:pt idx="2608">
                  <c:v>0.96073376460000004</c:v>
                </c:pt>
                <c:pt idx="2609">
                  <c:v>0.96073376460000004</c:v>
                </c:pt>
                <c:pt idx="2610">
                  <c:v>0.96073376460000004</c:v>
                </c:pt>
                <c:pt idx="2611">
                  <c:v>0.96073376460000004</c:v>
                </c:pt>
                <c:pt idx="2612">
                  <c:v>0.96049465720000005</c:v>
                </c:pt>
                <c:pt idx="2613">
                  <c:v>0.96049465720000005</c:v>
                </c:pt>
                <c:pt idx="2614">
                  <c:v>0.96049465720000005</c:v>
                </c:pt>
                <c:pt idx="2615">
                  <c:v>0.96049465720000005</c:v>
                </c:pt>
                <c:pt idx="2616">
                  <c:v>0.96049465720000005</c:v>
                </c:pt>
                <c:pt idx="2617">
                  <c:v>0.96049465720000005</c:v>
                </c:pt>
                <c:pt idx="2618">
                  <c:v>0.96049465720000005</c:v>
                </c:pt>
                <c:pt idx="2619">
                  <c:v>0.96049465720000005</c:v>
                </c:pt>
                <c:pt idx="2620">
                  <c:v>0.96049465720000005</c:v>
                </c:pt>
                <c:pt idx="2621">
                  <c:v>0.96049465720000005</c:v>
                </c:pt>
                <c:pt idx="2622">
                  <c:v>0.96049465720000005</c:v>
                </c:pt>
                <c:pt idx="2623">
                  <c:v>0.96049465720000005</c:v>
                </c:pt>
                <c:pt idx="2624">
                  <c:v>0.96001053690000004</c:v>
                </c:pt>
                <c:pt idx="2625">
                  <c:v>0.96001053690000004</c:v>
                </c:pt>
                <c:pt idx="2626">
                  <c:v>0.96001053690000004</c:v>
                </c:pt>
                <c:pt idx="2627">
                  <c:v>0.96001053690000004</c:v>
                </c:pt>
                <c:pt idx="2628">
                  <c:v>0.96001053690000004</c:v>
                </c:pt>
                <c:pt idx="2629">
                  <c:v>0.96001053690000004</c:v>
                </c:pt>
                <c:pt idx="2630">
                  <c:v>0.96001053690000004</c:v>
                </c:pt>
                <c:pt idx="2631">
                  <c:v>0.96001053690000004</c:v>
                </c:pt>
                <c:pt idx="2632">
                  <c:v>0.96001053690000004</c:v>
                </c:pt>
                <c:pt idx="2633">
                  <c:v>0.96001053690000004</c:v>
                </c:pt>
                <c:pt idx="2634">
                  <c:v>0.96001053690000004</c:v>
                </c:pt>
                <c:pt idx="2635">
                  <c:v>0.96001053690000004</c:v>
                </c:pt>
                <c:pt idx="2636">
                  <c:v>0.96001053690000004</c:v>
                </c:pt>
                <c:pt idx="2637">
                  <c:v>0.96001053690000004</c:v>
                </c:pt>
                <c:pt idx="2638">
                  <c:v>0.96001053690000004</c:v>
                </c:pt>
                <c:pt idx="2639">
                  <c:v>0.96001053690000004</c:v>
                </c:pt>
                <c:pt idx="2640">
                  <c:v>0.96001053690000004</c:v>
                </c:pt>
                <c:pt idx="2641">
                  <c:v>0.96001053690000004</c:v>
                </c:pt>
                <c:pt idx="2642">
                  <c:v>0.96001053690000004</c:v>
                </c:pt>
                <c:pt idx="2643">
                  <c:v>0.96001053690000004</c:v>
                </c:pt>
                <c:pt idx="2644">
                  <c:v>0.96001053690000004</c:v>
                </c:pt>
                <c:pt idx="2645">
                  <c:v>0.96001053690000004</c:v>
                </c:pt>
                <c:pt idx="2646">
                  <c:v>0.95976240800000001</c:v>
                </c:pt>
                <c:pt idx="2647">
                  <c:v>0.95976240800000001</c:v>
                </c:pt>
                <c:pt idx="2648">
                  <c:v>0.95976240800000001</c:v>
                </c:pt>
                <c:pt idx="2649">
                  <c:v>0.95976240800000001</c:v>
                </c:pt>
                <c:pt idx="2650">
                  <c:v>0.95976240800000001</c:v>
                </c:pt>
                <c:pt idx="2651">
                  <c:v>0.95976240800000001</c:v>
                </c:pt>
                <c:pt idx="2652">
                  <c:v>0.95976240800000001</c:v>
                </c:pt>
                <c:pt idx="2653">
                  <c:v>0.95976240800000001</c:v>
                </c:pt>
                <c:pt idx="2654">
                  <c:v>0.95976240800000001</c:v>
                </c:pt>
                <c:pt idx="2655">
                  <c:v>0.95976240800000001</c:v>
                </c:pt>
                <c:pt idx="2656">
                  <c:v>0.95976240800000001</c:v>
                </c:pt>
                <c:pt idx="2657">
                  <c:v>0.95976240800000001</c:v>
                </c:pt>
                <c:pt idx="2658">
                  <c:v>0.95976240800000001</c:v>
                </c:pt>
                <c:pt idx="2659">
                  <c:v>0.95976240800000001</c:v>
                </c:pt>
                <c:pt idx="2660">
                  <c:v>0.95976240800000001</c:v>
                </c:pt>
                <c:pt idx="2661">
                  <c:v>0.95976240800000001</c:v>
                </c:pt>
                <c:pt idx="2662">
                  <c:v>0.95976240800000001</c:v>
                </c:pt>
                <c:pt idx="2663">
                  <c:v>0.95976240800000001</c:v>
                </c:pt>
                <c:pt idx="2664">
                  <c:v>0.95976240800000001</c:v>
                </c:pt>
                <c:pt idx="2665">
                  <c:v>0.95976240800000001</c:v>
                </c:pt>
                <c:pt idx="2666">
                  <c:v>0.95950640310000002</c:v>
                </c:pt>
                <c:pt idx="2667">
                  <c:v>0.95950640310000002</c:v>
                </c:pt>
                <c:pt idx="2668">
                  <c:v>0.95950640310000002</c:v>
                </c:pt>
                <c:pt idx="2669">
                  <c:v>0.95950640310000002</c:v>
                </c:pt>
                <c:pt idx="2670">
                  <c:v>0.95950640310000002</c:v>
                </c:pt>
                <c:pt idx="2671">
                  <c:v>0.95950640310000002</c:v>
                </c:pt>
                <c:pt idx="2672">
                  <c:v>0.95950640310000002</c:v>
                </c:pt>
                <c:pt idx="2673">
                  <c:v>0.95950640310000002</c:v>
                </c:pt>
                <c:pt idx="2674">
                  <c:v>0.95950640310000002</c:v>
                </c:pt>
                <c:pt idx="2675">
                  <c:v>0.95950640310000002</c:v>
                </c:pt>
                <c:pt idx="2676">
                  <c:v>0.95950640310000002</c:v>
                </c:pt>
                <c:pt idx="2677">
                  <c:v>0.95950640310000002</c:v>
                </c:pt>
                <c:pt idx="2678">
                  <c:v>0.95950640310000002</c:v>
                </c:pt>
                <c:pt idx="2679">
                  <c:v>0.95950640310000002</c:v>
                </c:pt>
                <c:pt idx="2680">
                  <c:v>0.95950640310000002</c:v>
                </c:pt>
                <c:pt idx="2681">
                  <c:v>0.95950640310000002</c:v>
                </c:pt>
                <c:pt idx="2682">
                  <c:v>0.95950640310000002</c:v>
                </c:pt>
                <c:pt idx="2683">
                  <c:v>0.95950640310000002</c:v>
                </c:pt>
                <c:pt idx="2684">
                  <c:v>0.95950640310000002</c:v>
                </c:pt>
                <c:pt idx="2685">
                  <c:v>0.95950640310000002</c:v>
                </c:pt>
                <c:pt idx="2686">
                  <c:v>0.95950640310000002</c:v>
                </c:pt>
                <c:pt idx="2687">
                  <c:v>0.95950640310000002</c:v>
                </c:pt>
                <c:pt idx="2688">
                  <c:v>0.95924193059999996</c:v>
                </c:pt>
                <c:pt idx="2689">
                  <c:v>0.95924193059999996</c:v>
                </c:pt>
                <c:pt idx="2690">
                  <c:v>0.95924193059999996</c:v>
                </c:pt>
                <c:pt idx="2691">
                  <c:v>0.95924193059999996</c:v>
                </c:pt>
                <c:pt idx="2692">
                  <c:v>0.95924193059999996</c:v>
                </c:pt>
                <c:pt idx="2693">
                  <c:v>0.95924193059999996</c:v>
                </c:pt>
                <c:pt idx="2694">
                  <c:v>0.95924193059999996</c:v>
                </c:pt>
                <c:pt idx="2695">
                  <c:v>0.95924193059999996</c:v>
                </c:pt>
                <c:pt idx="2696">
                  <c:v>0.95924193059999996</c:v>
                </c:pt>
                <c:pt idx="2697">
                  <c:v>0.95924193059999996</c:v>
                </c:pt>
                <c:pt idx="2698">
                  <c:v>0.95924193059999996</c:v>
                </c:pt>
                <c:pt idx="2699">
                  <c:v>0.95924193059999996</c:v>
                </c:pt>
                <c:pt idx="2700">
                  <c:v>0.95897413549999999</c:v>
                </c:pt>
                <c:pt idx="2701">
                  <c:v>0.95897413549999999</c:v>
                </c:pt>
                <c:pt idx="2702">
                  <c:v>0.95897413549999999</c:v>
                </c:pt>
                <c:pt idx="2703">
                  <c:v>0.95897413549999999</c:v>
                </c:pt>
                <c:pt idx="2704">
                  <c:v>0.95897413549999999</c:v>
                </c:pt>
                <c:pt idx="2705">
                  <c:v>0.95897413549999999</c:v>
                </c:pt>
                <c:pt idx="2706">
                  <c:v>0.95897413549999999</c:v>
                </c:pt>
                <c:pt idx="2707">
                  <c:v>0.95897413549999999</c:v>
                </c:pt>
                <c:pt idx="2708">
                  <c:v>0.95897413549999999</c:v>
                </c:pt>
                <c:pt idx="2709">
                  <c:v>0.95897413549999999</c:v>
                </c:pt>
                <c:pt idx="2710">
                  <c:v>0.95870100130000002</c:v>
                </c:pt>
                <c:pt idx="2711">
                  <c:v>0.95870100130000002</c:v>
                </c:pt>
                <c:pt idx="2712">
                  <c:v>0.95870100130000002</c:v>
                </c:pt>
                <c:pt idx="2713">
                  <c:v>0.95870100130000002</c:v>
                </c:pt>
                <c:pt idx="2714">
                  <c:v>0.95870100130000002</c:v>
                </c:pt>
                <c:pt idx="2715">
                  <c:v>0.95870100130000002</c:v>
                </c:pt>
                <c:pt idx="2716">
                  <c:v>0.95870100130000002</c:v>
                </c:pt>
                <c:pt idx="2717">
                  <c:v>0.95870100130000002</c:v>
                </c:pt>
                <c:pt idx="2718">
                  <c:v>0.95870100130000002</c:v>
                </c:pt>
                <c:pt idx="2719">
                  <c:v>0.95870100130000002</c:v>
                </c:pt>
                <c:pt idx="2720">
                  <c:v>0.95870100130000002</c:v>
                </c:pt>
                <c:pt idx="2721">
                  <c:v>0.95870100130000002</c:v>
                </c:pt>
                <c:pt idx="2722">
                  <c:v>0.95870100130000002</c:v>
                </c:pt>
                <c:pt idx="2723">
                  <c:v>0.95870100130000002</c:v>
                </c:pt>
                <c:pt idx="2724">
                  <c:v>0.95870100130000002</c:v>
                </c:pt>
                <c:pt idx="2725">
                  <c:v>0.95870100130000002</c:v>
                </c:pt>
                <c:pt idx="2726">
                  <c:v>0.95814474890000001</c:v>
                </c:pt>
                <c:pt idx="2727">
                  <c:v>0.95814474890000001</c:v>
                </c:pt>
                <c:pt idx="2728">
                  <c:v>0.95814474890000001</c:v>
                </c:pt>
                <c:pt idx="2729">
                  <c:v>0.95814474890000001</c:v>
                </c:pt>
                <c:pt idx="2730">
                  <c:v>0.95814474890000001</c:v>
                </c:pt>
                <c:pt idx="2731">
                  <c:v>0.95814474890000001</c:v>
                </c:pt>
                <c:pt idx="2732">
                  <c:v>0.95814474890000001</c:v>
                </c:pt>
                <c:pt idx="2733">
                  <c:v>0.95814474890000001</c:v>
                </c:pt>
                <c:pt idx="2734">
                  <c:v>0.95814474890000001</c:v>
                </c:pt>
                <c:pt idx="2735">
                  <c:v>0.95814474890000001</c:v>
                </c:pt>
                <c:pt idx="2736">
                  <c:v>0.95814474890000001</c:v>
                </c:pt>
                <c:pt idx="2737">
                  <c:v>0.95814474890000001</c:v>
                </c:pt>
                <c:pt idx="2738">
                  <c:v>0.95814474890000001</c:v>
                </c:pt>
                <c:pt idx="2739">
                  <c:v>0.95814474890000001</c:v>
                </c:pt>
                <c:pt idx="2740">
                  <c:v>0.95814474890000001</c:v>
                </c:pt>
                <c:pt idx="2741">
                  <c:v>0.95814474890000001</c:v>
                </c:pt>
                <c:pt idx="2742">
                  <c:v>0.95814474890000001</c:v>
                </c:pt>
                <c:pt idx="2743">
                  <c:v>0.95814474890000001</c:v>
                </c:pt>
                <c:pt idx="2744">
                  <c:v>0.95814474890000001</c:v>
                </c:pt>
                <c:pt idx="2745">
                  <c:v>0.95814474890000001</c:v>
                </c:pt>
                <c:pt idx="2746">
                  <c:v>0.95814474890000001</c:v>
                </c:pt>
                <c:pt idx="2747">
                  <c:v>0.95814474890000001</c:v>
                </c:pt>
                <c:pt idx="2748">
                  <c:v>0.95814474890000001</c:v>
                </c:pt>
                <c:pt idx="2749">
                  <c:v>0.95814474890000001</c:v>
                </c:pt>
                <c:pt idx="2750">
                  <c:v>0.95814474890000001</c:v>
                </c:pt>
                <c:pt idx="2751">
                  <c:v>0.95814474890000001</c:v>
                </c:pt>
                <c:pt idx="2752">
                  <c:v>0.95814474890000001</c:v>
                </c:pt>
                <c:pt idx="2753">
                  <c:v>0.95814474890000001</c:v>
                </c:pt>
                <c:pt idx="2754">
                  <c:v>0.95814474890000001</c:v>
                </c:pt>
                <c:pt idx="2755">
                  <c:v>0.95814474890000001</c:v>
                </c:pt>
                <c:pt idx="2756">
                  <c:v>0.95814474890000001</c:v>
                </c:pt>
                <c:pt idx="2757">
                  <c:v>0.95814474890000001</c:v>
                </c:pt>
                <c:pt idx="2758">
                  <c:v>0.95814474890000001</c:v>
                </c:pt>
                <c:pt idx="2759">
                  <c:v>0.95814474890000001</c:v>
                </c:pt>
                <c:pt idx="2760">
                  <c:v>0.95784902520000004</c:v>
                </c:pt>
                <c:pt idx="2761">
                  <c:v>0.95784902520000004</c:v>
                </c:pt>
                <c:pt idx="2762">
                  <c:v>0.95784902520000004</c:v>
                </c:pt>
                <c:pt idx="2763">
                  <c:v>0.95784902520000004</c:v>
                </c:pt>
                <c:pt idx="2764">
                  <c:v>0.95755293590000001</c:v>
                </c:pt>
                <c:pt idx="2765">
                  <c:v>0.95755293590000001</c:v>
                </c:pt>
                <c:pt idx="2766">
                  <c:v>0.95755293590000001</c:v>
                </c:pt>
                <c:pt idx="2767">
                  <c:v>0.95755293590000001</c:v>
                </c:pt>
                <c:pt idx="2768">
                  <c:v>0.95755293590000001</c:v>
                </c:pt>
                <c:pt idx="2769">
                  <c:v>0.95755293590000001</c:v>
                </c:pt>
                <c:pt idx="2770">
                  <c:v>0.95755293590000001</c:v>
                </c:pt>
                <c:pt idx="2771">
                  <c:v>0.95755293590000001</c:v>
                </c:pt>
                <c:pt idx="2772">
                  <c:v>0.95755293590000001</c:v>
                </c:pt>
                <c:pt idx="2773">
                  <c:v>0.95755293590000001</c:v>
                </c:pt>
                <c:pt idx="2774">
                  <c:v>0.95755293590000001</c:v>
                </c:pt>
                <c:pt idx="2775">
                  <c:v>0.95755293590000001</c:v>
                </c:pt>
                <c:pt idx="2776">
                  <c:v>0.95755293590000001</c:v>
                </c:pt>
                <c:pt idx="2777">
                  <c:v>0.95755293590000001</c:v>
                </c:pt>
                <c:pt idx="2778">
                  <c:v>0.95755293590000001</c:v>
                </c:pt>
                <c:pt idx="2779">
                  <c:v>0.95755293590000001</c:v>
                </c:pt>
                <c:pt idx="2780">
                  <c:v>0.95724933629999998</c:v>
                </c:pt>
                <c:pt idx="2781">
                  <c:v>0.95724933629999998</c:v>
                </c:pt>
                <c:pt idx="2782">
                  <c:v>0.95724933629999998</c:v>
                </c:pt>
                <c:pt idx="2783">
                  <c:v>0.95724933629999998</c:v>
                </c:pt>
                <c:pt idx="2784">
                  <c:v>0.95694301660000003</c:v>
                </c:pt>
                <c:pt idx="2785">
                  <c:v>0.95694301660000003</c:v>
                </c:pt>
                <c:pt idx="2786">
                  <c:v>0.95694301660000003</c:v>
                </c:pt>
                <c:pt idx="2787">
                  <c:v>0.95694301660000003</c:v>
                </c:pt>
                <c:pt idx="2788">
                  <c:v>0.95694301660000003</c:v>
                </c:pt>
                <c:pt idx="2789">
                  <c:v>0.95694301660000003</c:v>
                </c:pt>
                <c:pt idx="2790">
                  <c:v>0.95694301660000003</c:v>
                </c:pt>
                <c:pt idx="2791">
                  <c:v>0.95694301660000003</c:v>
                </c:pt>
                <c:pt idx="2792">
                  <c:v>0.9566353178</c:v>
                </c:pt>
                <c:pt idx="2793">
                  <c:v>0.9566353178</c:v>
                </c:pt>
                <c:pt idx="2794">
                  <c:v>0.9566353178</c:v>
                </c:pt>
                <c:pt idx="2795">
                  <c:v>0.9566353178</c:v>
                </c:pt>
                <c:pt idx="2796">
                  <c:v>0.95632622730000005</c:v>
                </c:pt>
                <c:pt idx="2797">
                  <c:v>0.95632622730000005</c:v>
                </c:pt>
                <c:pt idx="2798">
                  <c:v>0.95632622730000005</c:v>
                </c:pt>
                <c:pt idx="2799">
                  <c:v>0.95632622730000005</c:v>
                </c:pt>
                <c:pt idx="2800">
                  <c:v>0.95632622730000005</c:v>
                </c:pt>
                <c:pt idx="2801">
                  <c:v>0.95632622730000005</c:v>
                </c:pt>
                <c:pt idx="2802">
                  <c:v>0.95632622730000005</c:v>
                </c:pt>
                <c:pt idx="2803">
                  <c:v>0.95632622730000005</c:v>
                </c:pt>
                <c:pt idx="2804">
                  <c:v>0.95632622730000005</c:v>
                </c:pt>
                <c:pt idx="2805">
                  <c:v>0.95632622730000005</c:v>
                </c:pt>
                <c:pt idx="2806">
                  <c:v>0.95632622730000005</c:v>
                </c:pt>
                <c:pt idx="2807">
                  <c:v>0.95632622730000005</c:v>
                </c:pt>
                <c:pt idx="2808">
                  <c:v>0.95632622730000005</c:v>
                </c:pt>
                <c:pt idx="2809">
                  <c:v>0.95632622730000005</c:v>
                </c:pt>
                <c:pt idx="2810">
                  <c:v>0.95632622730000005</c:v>
                </c:pt>
                <c:pt idx="2811">
                  <c:v>0.95632622730000005</c:v>
                </c:pt>
                <c:pt idx="2812">
                  <c:v>0.95632622730000005</c:v>
                </c:pt>
                <c:pt idx="2813">
                  <c:v>0.95632622730000005</c:v>
                </c:pt>
                <c:pt idx="2814">
                  <c:v>0.95632622730000005</c:v>
                </c:pt>
                <c:pt idx="2815">
                  <c:v>0.95632622730000005</c:v>
                </c:pt>
                <c:pt idx="2816">
                  <c:v>0.95632622730000005</c:v>
                </c:pt>
                <c:pt idx="2817">
                  <c:v>0.95632622730000005</c:v>
                </c:pt>
                <c:pt idx="2818">
                  <c:v>0.95632622730000005</c:v>
                </c:pt>
                <c:pt idx="2819">
                  <c:v>0.95632622730000005</c:v>
                </c:pt>
                <c:pt idx="2820">
                  <c:v>0.95632622730000005</c:v>
                </c:pt>
                <c:pt idx="2821">
                  <c:v>0.95632622730000005</c:v>
                </c:pt>
                <c:pt idx="2822">
                  <c:v>0.95632622730000005</c:v>
                </c:pt>
                <c:pt idx="2823">
                  <c:v>0.95632622730000005</c:v>
                </c:pt>
                <c:pt idx="2824">
                  <c:v>0.95632622730000005</c:v>
                </c:pt>
                <c:pt idx="2825">
                  <c:v>0.95632622730000005</c:v>
                </c:pt>
                <c:pt idx="2826">
                  <c:v>0.95632622730000005</c:v>
                </c:pt>
                <c:pt idx="2827">
                  <c:v>0.95632622730000005</c:v>
                </c:pt>
                <c:pt idx="2828">
                  <c:v>0.95632622730000005</c:v>
                </c:pt>
                <c:pt idx="2829">
                  <c:v>0.95632622730000005</c:v>
                </c:pt>
                <c:pt idx="2830">
                  <c:v>0.95632622730000005</c:v>
                </c:pt>
                <c:pt idx="2831">
                  <c:v>0.95632622730000005</c:v>
                </c:pt>
                <c:pt idx="2832">
                  <c:v>0.95632622730000005</c:v>
                </c:pt>
                <c:pt idx="2833">
                  <c:v>0.95632622730000005</c:v>
                </c:pt>
                <c:pt idx="2834">
                  <c:v>0.95632622730000005</c:v>
                </c:pt>
                <c:pt idx="2835">
                  <c:v>0.95632622730000005</c:v>
                </c:pt>
                <c:pt idx="2836">
                  <c:v>0.95632622730000005</c:v>
                </c:pt>
                <c:pt idx="2837">
                  <c:v>0.95632622730000005</c:v>
                </c:pt>
                <c:pt idx="2838">
                  <c:v>0.95632622730000005</c:v>
                </c:pt>
                <c:pt idx="2839">
                  <c:v>0.95632622730000005</c:v>
                </c:pt>
                <c:pt idx="2840">
                  <c:v>0.95632622730000005</c:v>
                </c:pt>
                <c:pt idx="2841">
                  <c:v>0.95632622730000005</c:v>
                </c:pt>
                <c:pt idx="2842">
                  <c:v>0.95632622730000005</c:v>
                </c:pt>
                <c:pt idx="2843">
                  <c:v>0.95632622730000005</c:v>
                </c:pt>
                <c:pt idx="2844">
                  <c:v>0.95632622730000005</c:v>
                </c:pt>
                <c:pt idx="2845">
                  <c:v>0.95632622730000005</c:v>
                </c:pt>
                <c:pt idx="2846">
                  <c:v>0.95632622730000005</c:v>
                </c:pt>
                <c:pt idx="2847">
                  <c:v>0.95632622730000005</c:v>
                </c:pt>
                <c:pt idx="2848">
                  <c:v>0.95632622730000005</c:v>
                </c:pt>
                <c:pt idx="2849">
                  <c:v>0.95632622730000005</c:v>
                </c:pt>
                <c:pt idx="2850">
                  <c:v>0.95632622730000005</c:v>
                </c:pt>
                <c:pt idx="2851">
                  <c:v>0.95632622730000005</c:v>
                </c:pt>
                <c:pt idx="2852">
                  <c:v>0.9559900845</c:v>
                </c:pt>
                <c:pt idx="2853">
                  <c:v>0.9559900845</c:v>
                </c:pt>
                <c:pt idx="2854">
                  <c:v>0.9559900845</c:v>
                </c:pt>
                <c:pt idx="2855">
                  <c:v>0.9559900845</c:v>
                </c:pt>
                <c:pt idx="2856">
                  <c:v>0.9559900845</c:v>
                </c:pt>
                <c:pt idx="2857">
                  <c:v>0.9559900845</c:v>
                </c:pt>
                <c:pt idx="2858">
                  <c:v>0.9559900845</c:v>
                </c:pt>
                <c:pt idx="2859">
                  <c:v>0.9559900845</c:v>
                </c:pt>
                <c:pt idx="2860">
                  <c:v>0.9559900845</c:v>
                </c:pt>
                <c:pt idx="2861">
                  <c:v>0.9559900845</c:v>
                </c:pt>
                <c:pt idx="2862">
                  <c:v>0.9559900845</c:v>
                </c:pt>
                <c:pt idx="2863">
                  <c:v>0.9559900845</c:v>
                </c:pt>
                <c:pt idx="2864">
                  <c:v>0.9559900845</c:v>
                </c:pt>
                <c:pt idx="2865">
                  <c:v>0.9559900845</c:v>
                </c:pt>
                <c:pt idx="2866">
                  <c:v>0.9559900845</c:v>
                </c:pt>
                <c:pt idx="2867">
                  <c:v>0.9559900845</c:v>
                </c:pt>
                <c:pt idx="2868">
                  <c:v>0.9559900845</c:v>
                </c:pt>
                <c:pt idx="2869">
                  <c:v>0.9559900845</c:v>
                </c:pt>
                <c:pt idx="2870">
                  <c:v>0.9559900845</c:v>
                </c:pt>
                <c:pt idx="2871">
                  <c:v>0.9559900845</c:v>
                </c:pt>
                <c:pt idx="2872">
                  <c:v>0.9559900845</c:v>
                </c:pt>
                <c:pt idx="2873">
                  <c:v>0.9559900845</c:v>
                </c:pt>
                <c:pt idx="2874">
                  <c:v>0.9559900845</c:v>
                </c:pt>
                <c:pt idx="2875">
                  <c:v>0.9559900845</c:v>
                </c:pt>
                <c:pt idx="2876">
                  <c:v>0.9559900845</c:v>
                </c:pt>
                <c:pt idx="2877">
                  <c:v>0.9559900845</c:v>
                </c:pt>
                <c:pt idx="2878">
                  <c:v>0.9559900845</c:v>
                </c:pt>
                <c:pt idx="2879">
                  <c:v>0.9559900845</c:v>
                </c:pt>
                <c:pt idx="2880">
                  <c:v>0.9559900845</c:v>
                </c:pt>
                <c:pt idx="2881">
                  <c:v>0.9559900845</c:v>
                </c:pt>
                <c:pt idx="2882">
                  <c:v>0.9559900845</c:v>
                </c:pt>
                <c:pt idx="2883">
                  <c:v>0.9559900845</c:v>
                </c:pt>
                <c:pt idx="2884">
                  <c:v>0.9559900845</c:v>
                </c:pt>
                <c:pt idx="2885">
                  <c:v>0.9559900845</c:v>
                </c:pt>
                <c:pt idx="2886">
                  <c:v>0.9559900845</c:v>
                </c:pt>
                <c:pt idx="2887">
                  <c:v>0.9559900845</c:v>
                </c:pt>
                <c:pt idx="2888">
                  <c:v>0.9559900845</c:v>
                </c:pt>
                <c:pt idx="2889">
                  <c:v>0.9559900845</c:v>
                </c:pt>
                <c:pt idx="2890">
                  <c:v>0.9556312293</c:v>
                </c:pt>
                <c:pt idx="2891">
                  <c:v>0.9556312293</c:v>
                </c:pt>
                <c:pt idx="2892">
                  <c:v>0.9556312293</c:v>
                </c:pt>
                <c:pt idx="2893">
                  <c:v>0.9556312293</c:v>
                </c:pt>
                <c:pt idx="2894">
                  <c:v>0.9556312293</c:v>
                </c:pt>
                <c:pt idx="2895">
                  <c:v>0.9556312293</c:v>
                </c:pt>
                <c:pt idx="2896">
                  <c:v>0.9556312293</c:v>
                </c:pt>
                <c:pt idx="2897">
                  <c:v>0.9556312293</c:v>
                </c:pt>
                <c:pt idx="2898">
                  <c:v>0.9556312293</c:v>
                </c:pt>
                <c:pt idx="2899">
                  <c:v>0.9556312293</c:v>
                </c:pt>
                <c:pt idx="2900">
                  <c:v>0.95526592690000001</c:v>
                </c:pt>
                <c:pt idx="2901">
                  <c:v>0.95526592690000001</c:v>
                </c:pt>
                <c:pt idx="2902">
                  <c:v>0.9548992221</c:v>
                </c:pt>
                <c:pt idx="2903">
                  <c:v>0.9548992221</c:v>
                </c:pt>
                <c:pt idx="2904">
                  <c:v>0.9548992221</c:v>
                </c:pt>
                <c:pt idx="2905">
                  <c:v>0.9548992221</c:v>
                </c:pt>
                <c:pt idx="2906">
                  <c:v>0.9548992221</c:v>
                </c:pt>
                <c:pt idx="2907">
                  <c:v>0.9548992221</c:v>
                </c:pt>
                <c:pt idx="2908">
                  <c:v>0.9548992221</c:v>
                </c:pt>
                <c:pt idx="2909">
                  <c:v>0.9548992221</c:v>
                </c:pt>
                <c:pt idx="2910">
                  <c:v>0.9548992221</c:v>
                </c:pt>
                <c:pt idx="2911">
                  <c:v>0.9548992221</c:v>
                </c:pt>
                <c:pt idx="2912">
                  <c:v>0.95452475179999996</c:v>
                </c:pt>
                <c:pt idx="2913">
                  <c:v>0.95452475179999996</c:v>
                </c:pt>
                <c:pt idx="2914">
                  <c:v>0.95452475179999996</c:v>
                </c:pt>
                <c:pt idx="2915">
                  <c:v>0.95452475179999996</c:v>
                </c:pt>
                <c:pt idx="2916">
                  <c:v>0.95452475179999996</c:v>
                </c:pt>
                <c:pt idx="2917">
                  <c:v>0.95452475179999996</c:v>
                </c:pt>
                <c:pt idx="2918">
                  <c:v>0.95452475179999996</c:v>
                </c:pt>
                <c:pt idx="2919">
                  <c:v>0.95452475179999996</c:v>
                </c:pt>
                <c:pt idx="2920">
                  <c:v>0.95452475179999996</c:v>
                </c:pt>
                <c:pt idx="2921">
                  <c:v>0.95452475179999996</c:v>
                </c:pt>
                <c:pt idx="2922">
                  <c:v>0.95452475179999996</c:v>
                </c:pt>
                <c:pt idx="2923">
                  <c:v>0.95452475179999996</c:v>
                </c:pt>
                <c:pt idx="2924">
                  <c:v>0.95452475179999996</c:v>
                </c:pt>
                <c:pt idx="2925">
                  <c:v>0.95452475179999996</c:v>
                </c:pt>
                <c:pt idx="2926">
                  <c:v>0.95452475179999996</c:v>
                </c:pt>
                <c:pt idx="2927">
                  <c:v>0.95452475179999996</c:v>
                </c:pt>
                <c:pt idx="2928">
                  <c:v>0.95452475179999996</c:v>
                </c:pt>
                <c:pt idx="2929">
                  <c:v>0.95452475179999996</c:v>
                </c:pt>
                <c:pt idx="2930">
                  <c:v>0.95452475179999996</c:v>
                </c:pt>
                <c:pt idx="2931">
                  <c:v>0.95452475179999996</c:v>
                </c:pt>
                <c:pt idx="2932">
                  <c:v>0.95452475179999996</c:v>
                </c:pt>
                <c:pt idx="2933">
                  <c:v>0.95452475179999996</c:v>
                </c:pt>
                <c:pt idx="2934">
                  <c:v>0.95452475179999996</c:v>
                </c:pt>
                <c:pt idx="2935">
                  <c:v>0.95452475179999996</c:v>
                </c:pt>
                <c:pt idx="2936">
                  <c:v>0.95452475179999996</c:v>
                </c:pt>
                <c:pt idx="2937">
                  <c:v>0.95452475179999996</c:v>
                </c:pt>
                <c:pt idx="2938">
                  <c:v>0.95452475179999996</c:v>
                </c:pt>
                <c:pt idx="2939">
                  <c:v>0.95452475179999996</c:v>
                </c:pt>
                <c:pt idx="2940">
                  <c:v>0.95452475179999996</c:v>
                </c:pt>
                <c:pt idx="2941">
                  <c:v>0.95452475179999996</c:v>
                </c:pt>
                <c:pt idx="2942">
                  <c:v>0.95452475179999996</c:v>
                </c:pt>
                <c:pt idx="2943">
                  <c:v>0.95452475179999996</c:v>
                </c:pt>
                <c:pt idx="2944">
                  <c:v>0.95452475179999996</c:v>
                </c:pt>
                <c:pt idx="2945">
                  <c:v>0.95452475179999996</c:v>
                </c:pt>
                <c:pt idx="2946">
                  <c:v>0.95452475179999996</c:v>
                </c:pt>
                <c:pt idx="2947">
                  <c:v>0.95452475179999996</c:v>
                </c:pt>
                <c:pt idx="2948">
                  <c:v>0.95452475179999996</c:v>
                </c:pt>
                <c:pt idx="2949">
                  <c:v>0.95452475179999996</c:v>
                </c:pt>
                <c:pt idx="2950">
                  <c:v>0.95452475179999996</c:v>
                </c:pt>
                <c:pt idx="2951">
                  <c:v>0.95452475179999996</c:v>
                </c:pt>
                <c:pt idx="2952">
                  <c:v>0.95452475179999996</c:v>
                </c:pt>
                <c:pt idx="2953">
                  <c:v>0.95452475179999996</c:v>
                </c:pt>
                <c:pt idx="2954">
                  <c:v>0.95452475179999996</c:v>
                </c:pt>
                <c:pt idx="2955">
                  <c:v>0.95452475179999996</c:v>
                </c:pt>
                <c:pt idx="2956">
                  <c:v>0.95452475179999996</c:v>
                </c:pt>
                <c:pt idx="2957">
                  <c:v>0.95452475179999996</c:v>
                </c:pt>
                <c:pt idx="2958">
                  <c:v>0.95452475179999996</c:v>
                </c:pt>
                <c:pt idx="2959">
                  <c:v>0.95452475179999996</c:v>
                </c:pt>
                <c:pt idx="2960">
                  <c:v>0.95452475179999996</c:v>
                </c:pt>
                <c:pt idx="2961">
                  <c:v>0.95452475179999996</c:v>
                </c:pt>
                <c:pt idx="2962">
                  <c:v>0.95452475179999996</c:v>
                </c:pt>
                <c:pt idx="2963">
                  <c:v>0.95452475179999996</c:v>
                </c:pt>
                <c:pt idx="2964">
                  <c:v>0.95452475179999996</c:v>
                </c:pt>
                <c:pt idx="2965">
                  <c:v>0.95452475179999996</c:v>
                </c:pt>
                <c:pt idx="2966">
                  <c:v>0.95452475179999996</c:v>
                </c:pt>
                <c:pt idx="2967">
                  <c:v>0.95452475179999996</c:v>
                </c:pt>
                <c:pt idx="2968">
                  <c:v>0.95411718359999997</c:v>
                </c:pt>
                <c:pt idx="2969">
                  <c:v>0.95411718359999997</c:v>
                </c:pt>
                <c:pt idx="2970">
                  <c:v>0.95411718359999997</c:v>
                </c:pt>
                <c:pt idx="2971">
                  <c:v>0.95411718359999997</c:v>
                </c:pt>
                <c:pt idx="2972">
                  <c:v>0.95411718359999997</c:v>
                </c:pt>
                <c:pt idx="2973">
                  <c:v>0.95411718359999997</c:v>
                </c:pt>
                <c:pt idx="2974">
                  <c:v>0.95370610339999995</c:v>
                </c:pt>
                <c:pt idx="2975">
                  <c:v>0.95370610339999995</c:v>
                </c:pt>
                <c:pt idx="2976">
                  <c:v>0.95370610339999995</c:v>
                </c:pt>
                <c:pt idx="2977">
                  <c:v>0.95370610339999995</c:v>
                </c:pt>
                <c:pt idx="2978">
                  <c:v>0.95370610339999995</c:v>
                </c:pt>
                <c:pt idx="2979">
                  <c:v>0.95370610339999995</c:v>
                </c:pt>
                <c:pt idx="2980">
                  <c:v>0.95370610339999995</c:v>
                </c:pt>
                <c:pt idx="2981">
                  <c:v>0.95370610339999995</c:v>
                </c:pt>
                <c:pt idx="2982">
                  <c:v>0.95370610339999995</c:v>
                </c:pt>
                <c:pt idx="2983">
                  <c:v>0.95370610339999995</c:v>
                </c:pt>
                <c:pt idx="2984">
                  <c:v>0.95370610339999995</c:v>
                </c:pt>
                <c:pt idx="2985">
                  <c:v>0.95370610339999995</c:v>
                </c:pt>
                <c:pt idx="2986">
                  <c:v>0.95370610339999995</c:v>
                </c:pt>
                <c:pt idx="2987">
                  <c:v>0.95370610339999995</c:v>
                </c:pt>
                <c:pt idx="2988">
                  <c:v>0.95370610339999995</c:v>
                </c:pt>
                <c:pt idx="2989">
                  <c:v>0.95370610339999995</c:v>
                </c:pt>
                <c:pt idx="2990">
                  <c:v>0.95370610339999995</c:v>
                </c:pt>
                <c:pt idx="2991">
                  <c:v>0.95370610339999995</c:v>
                </c:pt>
                <c:pt idx="2992">
                  <c:v>0.95370610339999995</c:v>
                </c:pt>
                <c:pt idx="2993">
                  <c:v>0.95370610339999995</c:v>
                </c:pt>
                <c:pt idx="2994">
                  <c:v>0.95370610339999995</c:v>
                </c:pt>
                <c:pt idx="2995">
                  <c:v>0.95370610339999995</c:v>
                </c:pt>
                <c:pt idx="2996">
                  <c:v>0.95370610339999995</c:v>
                </c:pt>
                <c:pt idx="2997">
                  <c:v>0.95370610339999995</c:v>
                </c:pt>
                <c:pt idx="2998">
                  <c:v>0.95370610339999995</c:v>
                </c:pt>
                <c:pt idx="2999">
                  <c:v>0.95370610339999995</c:v>
                </c:pt>
                <c:pt idx="3000">
                  <c:v>0.95370610339999995</c:v>
                </c:pt>
                <c:pt idx="3001">
                  <c:v>0.95370610339999995</c:v>
                </c:pt>
                <c:pt idx="3002">
                  <c:v>0.95370610339999995</c:v>
                </c:pt>
                <c:pt idx="3003">
                  <c:v>0.95370610339999995</c:v>
                </c:pt>
                <c:pt idx="3004">
                  <c:v>0.95370610339999995</c:v>
                </c:pt>
                <c:pt idx="3005">
                  <c:v>0.95370610339999995</c:v>
                </c:pt>
                <c:pt idx="3006">
                  <c:v>0.95370610339999995</c:v>
                </c:pt>
                <c:pt idx="3007">
                  <c:v>0.95370610339999995</c:v>
                </c:pt>
                <c:pt idx="3008">
                  <c:v>0.95370610339999995</c:v>
                </c:pt>
                <c:pt idx="3009">
                  <c:v>0.95370610339999995</c:v>
                </c:pt>
                <c:pt idx="3010">
                  <c:v>0.95370610339999995</c:v>
                </c:pt>
                <c:pt idx="3011">
                  <c:v>0.95370610339999995</c:v>
                </c:pt>
                <c:pt idx="3012">
                  <c:v>0.95370610339999995</c:v>
                </c:pt>
                <c:pt idx="3013">
                  <c:v>0.95370610339999995</c:v>
                </c:pt>
                <c:pt idx="3014">
                  <c:v>0.95325666600000003</c:v>
                </c:pt>
                <c:pt idx="3015">
                  <c:v>0.95325666600000003</c:v>
                </c:pt>
                <c:pt idx="3016">
                  <c:v>0.95325666600000003</c:v>
                </c:pt>
                <c:pt idx="3017">
                  <c:v>0.95325666600000003</c:v>
                </c:pt>
                <c:pt idx="3018">
                  <c:v>0.95325666600000003</c:v>
                </c:pt>
                <c:pt idx="3019">
                  <c:v>0.95325666600000003</c:v>
                </c:pt>
                <c:pt idx="3020">
                  <c:v>0.95325666600000003</c:v>
                </c:pt>
                <c:pt idx="3021">
                  <c:v>0.95325666600000003</c:v>
                </c:pt>
                <c:pt idx="3022">
                  <c:v>0.95325666600000003</c:v>
                </c:pt>
                <c:pt idx="3023">
                  <c:v>0.95325666600000003</c:v>
                </c:pt>
                <c:pt idx="3024">
                  <c:v>0.95325666600000003</c:v>
                </c:pt>
                <c:pt idx="3025">
                  <c:v>0.95325666600000003</c:v>
                </c:pt>
                <c:pt idx="3026">
                  <c:v>0.95325666600000003</c:v>
                </c:pt>
                <c:pt idx="3027">
                  <c:v>0.95325666600000003</c:v>
                </c:pt>
                <c:pt idx="3028">
                  <c:v>0.95325666600000003</c:v>
                </c:pt>
                <c:pt idx="3029">
                  <c:v>0.95325666600000003</c:v>
                </c:pt>
                <c:pt idx="3030">
                  <c:v>0.95325666600000003</c:v>
                </c:pt>
                <c:pt idx="3031">
                  <c:v>0.95325666600000003</c:v>
                </c:pt>
                <c:pt idx="3032">
                  <c:v>0.95325666600000003</c:v>
                </c:pt>
                <c:pt idx="3033">
                  <c:v>0.95325666600000003</c:v>
                </c:pt>
                <c:pt idx="3034">
                  <c:v>0.95325666600000003</c:v>
                </c:pt>
                <c:pt idx="3035">
                  <c:v>0.95325666600000003</c:v>
                </c:pt>
                <c:pt idx="3036">
                  <c:v>0.95325666600000003</c:v>
                </c:pt>
                <c:pt idx="3037">
                  <c:v>0.95325666600000003</c:v>
                </c:pt>
                <c:pt idx="3038">
                  <c:v>0.95325666600000003</c:v>
                </c:pt>
                <c:pt idx="3039">
                  <c:v>0.95325666600000003</c:v>
                </c:pt>
                <c:pt idx="3040">
                  <c:v>0.95325666600000003</c:v>
                </c:pt>
                <c:pt idx="3041">
                  <c:v>0.95325666600000003</c:v>
                </c:pt>
                <c:pt idx="3042">
                  <c:v>0.95325666600000003</c:v>
                </c:pt>
                <c:pt idx="3043">
                  <c:v>0.95325666600000003</c:v>
                </c:pt>
                <c:pt idx="3044">
                  <c:v>0.95325666600000003</c:v>
                </c:pt>
                <c:pt idx="3045">
                  <c:v>0.95325666600000003</c:v>
                </c:pt>
                <c:pt idx="3046">
                  <c:v>0.95325666600000003</c:v>
                </c:pt>
                <c:pt idx="3047">
                  <c:v>0.95325666600000003</c:v>
                </c:pt>
                <c:pt idx="3048">
                  <c:v>0.95276478949999999</c:v>
                </c:pt>
                <c:pt idx="3049">
                  <c:v>0.95276478949999999</c:v>
                </c:pt>
                <c:pt idx="3050">
                  <c:v>0.95276478949999999</c:v>
                </c:pt>
                <c:pt idx="3051">
                  <c:v>0.95276478949999999</c:v>
                </c:pt>
                <c:pt idx="3052">
                  <c:v>0.95276478949999999</c:v>
                </c:pt>
                <c:pt idx="3053">
                  <c:v>0.95276478949999999</c:v>
                </c:pt>
                <c:pt idx="3054">
                  <c:v>0.95276478949999999</c:v>
                </c:pt>
                <c:pt idx="3055">
                  <c:v>0.95276478949999999</c:v>
                </c:pt>
                <c:pt idx="3056">
                  <c:v>0.95276478949999999</c:v>
                </c:pt>
                <c:pt idx="3057">
                  <c:v>0.95276478949999999</c:v>
                </c:pt>
                <c:pt idx="3058">
                  <c:v>0.95276478949999999</c:v>
                </c:pt>
                <c:pt idx="3059">
                  <c:v>0.95276478949999999</c:v>
                </c:pt>
                <c:pt idx="3060">
                  <c:v>0.95276478949999999</c:v>
                </c:pt>
                <c:pt idx="3061">
                  <c:v>0.95276478949999999</c:v>
                </c:pt>
                <c:pt idx="3062">
                  <c:v>0.95276478949999999</c:v>
                </c:pt>
                <c:pt idx="3063">
                  <c:v>0.95276478949999999</c:v>
                </c:pt>
                <c:pt idx="3064">
                  <c:v>0.95276478949999999</c:v>
                </c:pt>
                <c:pt idx="3065">
                  <c:v>0.95276478949999999</c:v>
                </c:pt>
                <c:pt idx="3066">
                  <c:v>0.95276478949999999</c:v>
                </c:pt>
                <c:pt idx="3067">
                  <c:v>0.95276478949999999</c:v>
                </c:pt>
                <c:pt idx="3068">
                  <c:v>0.95276478949999999</c:v>
                </c:pt>
                <c:pt idx="3069">
                  <c:v>0.95276478949999999</c:v>
                </c:pt>
                <c:pt idx="3070">
                  <c:v>0.95276478949999999</c:v>
                </c:pt>
                <c:pt idx="3071">
                  <c:v>0.95276478949999999</c:v>
                </c:pt>
                <c:pt idx="3072">
                  <c:v>0.95276478949999999</c:v>
                </c:pt>
                <c:pt idx="3073">
                  <c:v>0.95276478949999999</c:v>
                </c:pt>
                <c:pt idx="3074">
                  <c:v>0.95170024789999996</c:v>
                </c:pt>
                <c:pt idx="3075">
                  <c:v>0.95170024789999996</c:v>
                </c:pt>
                <c:pt idx="3076">
                  <c:v>0.95170024789999996</c:v>
                </c:pt>
                <c:pt idx="3077">
                  <c:v>0.95170024789999996</c:v>
                </c:pt>
                <c:pt idx="3078">
                  <c:v>0.95170024789999996</c:v>
                </c:pt>
                <c:pt idx="3079">
                  <c:v>0.95170024789999996</c:v>
                </c:pt>
                <c:pt idx="3080">
                  <c:v>0.95170024789999996</c:v>
                </c:pt>
                <c:pt idx="3081">
                  <c:v>0.95170024789999996</c:v>
                </c:pt>
                <c:pt idx="3082">
                  <c:v>0.95170024789999996</c:v>
                </c:pt>
                <c:pt idx="3083">
                  <c:v>0.95170024789999996</c:v>
                </c:pt>
                <c:pt idx="3084">
                  <c:v>0.95170024789999996</c:v>
                </c:pt>
                <c:pt idx="3085">
                  <c:v>0.95170024789999996</c:v>
                </c:pt>
                <c:pt idx="3086">
                  <c:v>0.95170024789999996</c:v>
                </c:pt>
                <c:pt idx="3087">
                  <c:v>0.95170024789999996</c:v>
                </c:pt>
                <c:pt idx="3088">
                  <c:v>0.95170024789999996</c:v>
                </c:pt>
                <c:pt idx="3089">
                  <c:v>0.95170024789999996</c:v>
                </c:pt>
                <c:pt idx="3090">
                  <c:v>0.95170024789999996</c:v>
                </c:pt>
                <c:pt idx="3091">
                  <c:v>0.95170024789999996</c:v>
                </c:pt>
                <c:pt idx="3092">
                  <c:v>0.95170024789999996</c:v>
                </c:pt>
                <c:pt idx="3093">
                  <c:v>0.95170024789999996</c:v>
                </c:pt>
                <c:pt idx="3094">
                  <c:v>0.95113844130000003</c:v>
                </c:pt>
                <c:pt idx="3095">
                  <c:v>0.95113844130000003</c:v>
                </c:pt>
                <c:pt idx="3096">
                  <c:v>0.95113844130000003</c:v>
                </c:pt>
                <c:pt idx="3097">
                  <c:v>0.95113844130000003</c:v>
                </c:pt>
                <c:pt idx="3098">
                  <c:v>0.95113844130000003</c:v>
                </c:pt>
                <c:pt idx="3099">
                  <c:v>0.95113844130000003</c:v>
                </c:pt>
                <c:pt idx="3100">
                  <c:v>0.95056512100000001</c:v>
                </c:pt>
                <c:pt idx="3101">
                  <c:v>0.95056512100000001</c:v>
                </c:pt>
                <c:pt idx="3102">
                  <c:v>0.95056512100000001</c:v>
                </c:pt>
                <c:pt idx="3103">
                  <c:v>0.95056512100000001</c:v>
                </c:pt>
                <c:pt idx="3104">
                  <c:v>0.95056512100000001</c:v>
                </c:pt>
                <c:pt idx="3105">
                  <c:v>0.95056512100000001</c:v>
                </c:pt>
                <c:pt idx="3106">
                  <c:v>0.95056512100000001</c:v>
                </c:pt>
                <c:pt idx="3107">
                  <c:v>0.95056512100000001</c:v>
                </c:pt>
                <c:pt idx="3108">
                  <c:v>0.95056512100000001</c:v>
                </c:pt>
                <c:pt idx="3109">
                  <c:v>0.95056512100000001</c:v>
                </c:pt>
                <c:pt idx="3110">
                  <c:v>0.95056512100000001</c:v>
                </c:pt>
                <c:pt idx="3111">
                  <c:v>0.95056512100000001</c:v>
                </c:pt>
                <c:pt idx="3112">
                  <c:v>0.95056512100000001</c:v>
                </c:pt>
                <c:pt idx="3113">
                  <c:v>0.95056512100000001</c:v>
                </c:pt>
                <c:pt idx="3114">
                  <c:v>0.95056512100000001</c:v>
                </c:pt>
                <c:pt idx="3115">
                  <c:v>0.95056512100000001</c:v>
                </c:pt>
                <c:pt idx="3116">
                  <c:v>0.95056512100000001</c:v>
                </c:pt>
                <c:pt idx="3117">
                  <c:v>0.95056512100000001</c:v>
                </c:pt>
                <c:pt idx="3118">
                  <c:v>0.95056512100000001</c:v>
                </c:pt>
                <c:pt idx="3119">
                  <c:v>0.95056512100000001</c:v>
                </c:pt>
                <c:pt idx="3120">
                  <c:v>0.94995224860000005</c:v>
                </c:pt>
                <c:pt idx="3121">
                  <c:v>0.94995224860000005</c:v>
                </c:pt>
                <c:pt idx="3122">
                  <c:v>0.94995224860000005</c:v>
                </c:pt>
                <c:pt idx="3123">
                  <c:v>0.94995224860000005</c:v>
                </c:pt>
                <c:pt idx="3124">
                  <c:v>0.94995224860000005</c:v>
                </c:pt>
                <c:pt idx="3125">
                  <c:v>0.94995224860000005</c:v>
                </c:pt>
                <c:pt idx="3126">
                  <c:v>0.94995224860000005</c:v>
                </c:pt>
                <c:pt idx="3127">
                  <c:v>0.94995224860000005</c:v>
                </c:pt>
                <c:pt idx="3128">
                  <c:v>0.94995224860000005</c:v>
                </c:pt>
                <c:pt idx="3129">
                  <c:v>0.94995224860000005</c:v>
                </c:pt>
                <c:pt idx="3130">
                  <c:v>0.94995224860000005</c:v>
                </c:pt>
                <c:pt idx="3131">
                  <c:v>0.94995224860000005</c:v>
                </c:pt>
                <c:pt idx="3132">
                  <c:v>0.94995224860000005</c:v>
                </c:pt>
                <c:pt idx="3133">
                  <c:v>0.94995224860000005</c:v>
                </c:pt>
                <c:pt idx="3134">
                  <c:v>0.94995224860000005</c:v>
                </c:pt>
                <c:pt idx="3135">
                  <c:v>0.94995224860000005</c:v>
                </c:pt>
                <c:pt idx="3136">
                  <c:v>0.94995224860000005</c:v>
                </c:pt>
                <c:pt idx="3137">
                  <c:v>0.94995224860000005</c:v>
                </c:pt>
                <c:pt idx="3138">
                  <c:v>0.94995224860000005</c:v>
                </c:pt>
                <c:pt idx="3139">
                  <c:v>0.94995224860000005</c:v>
                </c:pt>
                <c:pt idx="3140">
                  <c:v>0.94995224860000005</c:v>
                </c:pt>
                <c:pt idx="3141">
                  <c:v>0.94995224860000005</c:v>
                </c:pt>
                <c:pt idx="3142">
                  <c:v>0.94995224860000005</c:v>
                </c:pt>
                <c:pt idx="3143">
                  <c:v>0.94995224860000005</c:v>
                </c:pt>
                <c:pt idx="3144">
                  <c:v>0.94995224860000005</c:v>
                </c:pt>
                <c:pt idx="3145">
                  <c:v>0.94995224860000005</c:v>
                </c:pt>
                <c:pt idx="3146">
                  <c:v>0.94995224860000005</c:v>
                </c:pt>
                <c:pt idx="3147">
                  <c:v>0.94995224860000005</c:v>
                </c:pt>
                <c:pt idx="3148">
                  <c:v>0.94995224860000005</c:v>
                </c:pt>
                <c:pt idx="3149">
                  <c:v>0.94995224860000005</c:v>
                </c:pt>
                <c:pt idx="3150">
                  <c:v>0.94995224860000005</c:v>
                </c:pt>
                <c:pt idx="3151">
                  <c:v>0.94995224860000005</c:v>
                </c:pt>
                <c:pt idx="3152">
                  <c:v>0.94995224860000005</c:v>
                </c:pt>
                <c:pt idx="3153">
                  <c:v>0.94995224860000005</c:v>
                </c:pt>
                <c:pt idx="3154">
                  <c:v>0.94995224860000005</c:v>
                </c:pt>
                <c:pt idx="3155">
                  <c:v>0.94995224860000005</c:v>
                </c:pt>
                <c:pt idx="3156">
                  <c:v>0.94924805860000006</c:v>
                </c:pt>
                <c:pt idx="3157">
                  <c:v>0.94924805860000006</c:v>
                </c:pt>
                <c:pt idx="3158">
                  <c:v>0.94924805860000006</c:v>
                </c:pt>
                <c:pt idx="3159">
                  <c:v>0.94924805860000006</c:v>
                </c:pt>
                <c:pt idx="3160">
                  <c:v>0.94924805860000006</c:v>
                </c:pt>
                <c:pt idx="3161">
                  <c:v>0.94924805860000006</c:v>
                </c:pt>
                <c:pt idx="3162">
                  <c:v>0.94924805860000006</c:v>
                </c:pt>
                <c:pt idx="3163">
                  <c:v>0.94924805860000006</c:v>
                </c:pt>
                <c:pt idx="3164">
                  <c:v>0.94924805860000006</c:v>
                </c:pt>
                <c:pt idx="3165">
                  <c:v>0.94924805860000006</c:v>
                </c:pt>
                <c:pt idx="3166">
                  <c:v>0.94924805860000006</c:v>
                </c:pt>
                <c:pt idx="3167">
                  <c:v>0.94924805860000006</c:v>
                </c:pt>
                <c:pt idx="3168">
                  <c:v>0.94924805860000006</c:v>
                </c:pt>
                <c:pt idx="3169">
                  <c:v>0.94924805860000006</c:v>
                </c:pt>
                <c:pt idx="3170">
                  <c:v>0.94850761549999996</c:v>
                </c:pt>
                <c:pt idx="3171">
                  <c:v>0.94850761549999996</c:v>
                </c:pt>
                <c:pt idx="3172">
                  <c:v>0.94850761549999996</c:v>
                </c:pt>
                <c:pt idx="3173">
                  <c:v>0.94850761549999996</c:v>
                </c:pt>
                <c:pt idx="3174">
                  <c:v>0.94850761549999996</c:v>
                </c:pt>
                <c:pt idx="3175">
                  <c:v>0.94850761549999996</c:v>
                </c:pt>
                <c:pt idx="3176">
                  <c:v>0.94850761549999996</c:v>
                </c:pt>
                <c:pt idx="3177">
                  <c:v>0.94850761549999996</c:v>
                </c:pt>
                <c:pt idx="3178">
                  <c:v>0.94850761549999996</c:v>
                </c:pt>
                <c:pt idx="3179">
                  <c:v>0.94850761549999996</c:v>
                </c:pt>
                <c:pt idx="3180">
                  <c:v>0.94850761549999996</c:v>
                </c:pt>
                <c:pt idx="3181">
                  <c:v>0.94850761549999996</c:v>
                </c:pt>
                <c:pt idx="3182">
                  <c:v>0.94850761549999996</c:v>
                </c:pt>
                <c:pt idx="3183">
                  <c:v>0.94850761549999996</c:v>
                </c:pt>
                <c:pt idx="3184">
                  <c:v>0.94850761549999996</c:v>
                </c:pt>
                <c:pt idx="3185">
                  <c:v>0.94850761549999996</c:v>
                </c:pt>
                <c:pt idx="3186">
                  <c:v>0.94850761549999996</c:v>
                </c:pt>
                <c:pt idx="3187">
                  <c:v>0.94850761549999996</c:v>
                </c:pt>
                <c:pt idx="3188">
                  <c:v>0.94850761549999996</c:v>
                </c:pt>
                <c:pt idx="3189">
                  <c:v>0.94850761549999996</c:v>
                </c:pt>
                <c:pt idx="3190">
                  <c:v>0.94850761549999996</c:v>
                </c:pt>
                <c:pt idx="3191">
                  <c:v>0.94850761549999996</c:v>
                </c:pt>
                <c:pt idx="3192">
                  <c:v>0.94850761549999996</c:v>
                </c:pt>
                <c:pt idx="3193">
                  <c:v>0.94850761549999996</c:v>
                </c:pt>
                <c:pt idx="3194">
                  <c:v>0.94850761549999996</c:v>
                </c:pt>
                <c:pt idx="3195">
                  <c:v>0.94850761549999996</c:v>
                </c:pt>
                <c:pt idx="3196">
                  <c:v>0.94850761549999996</c:v>
                </c:pt>
                <c:pt idx="3197">
                  <c:v>0.94850761549999996</c:v>
                </c:pt>
                <c:pt idx="3198">
                  <c:v>0.94850761549999996</c:v>
                </c:pt>
                <c:pt idx="3199">
                  <c:v>0.94850761549999996</c:v>
                </c:pt>
                <c:pt idx="3200">
                  <c:v>0.94850761549999996</c:v>
                </c:pt>
                <c:pt idx="3201">
                  <c:v>0.94850761549999996</c:v>
                </c:pt>
                <c:pt idx="3202">
                  <c:v>0.94764376520000004</c:v>
                </c:pt>
                <c:pt idx="3203">
                  <c:v>0.94764376520000004</c:v>
                </c:pt>
                <c:pt idx="3204">
                  <c:v>0.94764376520000004</c:v>
                </c:pt>
                <c:pt idx="3205">
                  <c:v>0.94764376520000004</c:v>
                </c:pt>
                <c:pt idx="3206">
                  <c:v>0.94764376520000004</c:v>
                </c:pt>
                <c:pt idx="3207">
                  <c:v>0.94764376520000004</c:v>
                </c:pt>
                <c:pt idx="3208">
                  <c:v>0.94764376520000004</c:v>
                </c:pt>
                <c:pt idx="3209">
                  <c:v>0.94764376520000004</c:v>
                </c:pt>
                <c:pt idx="3210">
                  <c:v>0.94764376520000004</c:v>
                </c:pt>
                <c:pt idx="3211">
                  <c:v>0.94764376520000004</c:v>
                </c:pt>
                <c:pt idx="3212">
                  <c:v>0.94764376520000004</c:v>
                </c:pt>
                <c:pt idx="3213">
                  <c:v>0.94764376520000004</c:v>
                </c:pt>
                <c:pt idx="3214">
                  <c:v>0.94764376520000004</c:v>
                </c:pt>
                <c:pt idx="3215">
                  <c:v>0.94764376520000004</c:v>
                </c:pt>
                <c:pt idx="3216">
                  <c:v>0.94764376520000004</c:v>
                </c:pt>
                <c:pt idx="3217">
                  <c:v>0.94764376520000004</c:v>
                </c:pt>
                <c:pt idx="3218">
                  <c:v>0.94764376520000004</c:v>
                </c:pt>
                <c:pt idx="3219">
                  <c:v>0.94764376520000004</c:v>
                </c:pt>
                <c:pt idx="3220">
                  <c:v>0.94764376520000004</c:v>
                </c:pt>
                <c:pt idx="3221">
                  <c:v>0.94764376520000004</c:v>
                </c:pt>
                <c:pt idx="3222">
                  <c:v>0.94764376520000004</c:v>
                </c:pt>
                <c:pt idx="3223">
                  <c:v>0.94764376520000004</c:v>
                </c:pt>
                <c:pt idx="3224">
                  <c:v>0.94764376520000004</c:v>
                </c:pt>
                <c:pt idx="3225">
                  <c:v>0.94764376520000004</c:v>
                </c:pt>
                <c:pt idx="3226">
                  <c:v>0.94764376520000004</c:v>
                </c:pt>
                <c:pt idx="3227">
                  <c:v>0.94764376520000004</c:v>
                </c:pt>
                <c:pt idx="3228">
                  <c:v>0.94764376520000004</c:v>
                </c:pt>
                <c:pt idx="3229">
                  <c:v>0.94764376520000004</c:v>
                </c:pt>
                <c:pt idx="3230">
                  <c:v>0.94764376520000004</c:v>
                </c:pt>
                <c:pt idx="3231">
                  <c:v>0.94764376520000004</c:v>
                </c:pt>
                <c:pt idx="3232">
                  <c:v>0.94764376520000004</c:v>
                </c:pt>
                <c:pt idx="3233">
                  <c:v>0.94764376520000004</c:v>
                </c:pt>
                <c:pt idx="3234">
                  <c:v>0.94764376520000004</c:v>
                </c:pt>
                <c:pt idx="3235">
                  <c:v>0.94764376520000004</c:v>
                </c:pt>
                <c:pt idx="3236">
                  <c:v>0.94764376520000004</c:v>
                </c:pt>
                <c:pt idx="3237">
                  <c:v>0.94764376520000004</c:v>
                </c:pt>
                <c:pt idx="3238">
                  <c:v>0.94764376520000004</c:v>
                </c:pt>
                <c:pt idx="3239">
                  <c:v>0.94764376520000004</c:v>
                </c:pt>
                <c:pt idx="3240">
                  <c:v>0.94764376520000004</c:v>
                </c:pt>
                <c:pt idx="3241">
                  <c:v>0.94764376520000004</c:v>
                </c:pt>
                <c:pt idx="3242">
                  <c:v>0.94764376520000004</c:v>
                </c:pt>
                <c:pt idx="3243">
                  <c:v>0.94764376520000004</c:v>
                </c:pt>
                <c:pt idx="3244">
                  <c:v>0.94764376520000004</c:v>
                </c:pt>
                <c:pt idx="3245">
                  <c:v>0.94764376520000004</c:v>
                </c:pt>
                <c:pt idx="3246">
                  <c:v>0.94764376520000004</c:v>
                </c:pt>
                <c:pt idx="3247">
                  <c:v>0.94764376520000004</c:v>
                </c:pt>
                <c:pt idx="3248">
                  <c:v>0.94764376520000004</c:v>
                </c:pt>
                <c:pt idx="3249">
                  <c:v>0.94764376520000004</c:v>
                </c:pt>
                <c:pt idx="3250">
                  <c:v>0.94764376520000004</c:v>
                </c:pt>
                <c:pt idx="3251">
                  <c:v>0.94764376520000004</c:v>
                </c:pt>
                <c:pt idx="3252">
                  <c:v>0.94764376520000004</c:v>
                </c:pt>
                <c:pt idx="3253">
                  <c:v>0.94764376520000004</c:v>
                </c:pt>
                <c:pt idx="3254">
                  <c:v>0.94764376520000004</c:v>
                </c:pt>
                <c:pt idx="3255">
                  <c:v>0.94764376520000004</c:v>
                </c:pt>
                <c:pt idx="3256">
                  <c:v>0.94764376520000004</c:v>
                </c:pt>
                <c:pt idx="3257">
                  <c:v>0.94764376520000004</c:v>
                </c:pt>
                <c:pt idx="3258">
                  <c:v>0.94764376520000004</c:v>
                </c:pt>
                <c:pt idx="3259">
                  <c:v>0.94764376520000004</c:v>
                </c:pt>
                <c:pt idx="3260">
                  <c:v>0.94764376520000004</c:v>
                </c:pt>
                <c:pt idx="3261">
                  <c:v>0.94764376520000004</c:v>
                </c:pt>
                <c:pt idx="3262">
                  <c:v>0.94764376520000004</c:v>
                </c:pt>
                <c:pt idx="3263">
                  <c:v>0.94764376520000004</c:v>
                </c:pt>
                <c:pt idx="3264">
                  <c:v>0.94764376520000004</c:v>
                </c:pt>
                <c:pt idx="3265">
                  <c:v>0.94764376520000004</c:v>
                </c:pt>
                <c:pt idx="3266">
                  <c:v>0.94764376520000004</c:v>
                </c:pt>
                <c:pt idx="3267">
                  <c:v>0.94764376520000004</c:v>
                </c:pt>
                <c:pt idx="3268">
                  <c:v>0.94764376520000004</c:v>
                </c:pt>
                <c:pt idx="3269">
                  <c:v>0.94764376520000004</c:v>
                </c:pt>
                <c:pt idx="3270">
                  <c:v>0.94764376520000004</c:v>
                </c:pt>
                <c:pt idx="3271">
                  <c:v>0.94764376520000004</c:v>
                </c:pt>
                <c:pt idx="3272">
                  <c:v>0.94764376520000004</c:v>
                </c:pt>
                <c:pt idx="3273">
                  <c:v>0.94764376520000004</c:v>
                </c:pt>
                <c:pt idx="3274">
                  <c:v>0.94764376520000004</c:v>
                </c:pt>
                <c:pt idx="3275">
                  <c:v>0.94764376520000004</c:v>
                </c:pt>
                <c:pt idx="3276">
                  <c:v>0.94764376520000004</c:v>
                </c:pt>
                <c:pt idx="3277">
                  <c:v>0.94764376520000004</c:v>
                </c:pt>
                <c:pt idx="3278">
                  <c:v>0.94764376520000004</c:v>
                </c:pt>
                <c:pt idx="3279">
                  <c:v>0.94764376520000004</c:v>
                </c:pt>
                <c:pt idx="3280">
                  <c:v>0.94764376520000004</c:v>
                </c:pt>
                <c:pt idx="3281">
                  <c:v>0.94764376520000004</c:v>
                </c:pt>
                <c:pt idx="3282">
                  <c:v>0.94764376520000004</c:v>
                </c:pt>
                <c:pt idx="3283">
                  <c:v>0.94764376520000004</c:v>
                </c:pt>
                <c:pt idx="3284">
                  <c:v>0.94764376520000004</c:v>
                </c:pt>
                <c:pt idx="3285">
                  <c:v>0.94764376520000004</c:v>
                </c:pt>
                <c:pt idx="3286">
                  <c:v>0.94764376520000004</c:v>
                </c:pt>
                <c:pt idx="3287">
                  <c:v>0.94764376520000004</c:v>
                </c:pt>
                <c:pt idx="3288">
                  <c:v>0.94764376520000004</c:v>
                </c:pt>
                <c:pt idx="3289">
                  <c:v>0.94764376520000004</c:v>
                </c:pt>
                <c:pt idx="3290">
                  <c:v>0.94764376520000004</c:v>
                </c:pt>
                <c:pt idx="3291">
                  <c:v>0.94764376520000004</c:v>
                </c:pt>
                <c:pt idx="3292">
                  <c:v>0.94764376520000004</c:v>
                </c:pt>
                <c:pt idx="3293">
                  <c:v>0.94764376520000004</c:v>
                </c:pt>
                <c:pt idx="3294">
                  <c:v>0.94764376520000004</c:v>
                </c:pt>
                <c:pt idx="3295">
                  <c:v>0.94764376520000004</c:v>
                </c:pt>
                <c:pt idx="3296">
                  <c:v>0.94764376520000004</c:v>
                </c:pt>
                <c:pt idx="3297">
                  <c:v>0.94764376520000004</c:v>
                </c:pt>
                <c:pt idx="3298">
                  <c:v>0.94764376520000004</c:v>
                </c:pt>
                <c:pt idx="3299">
                  <c:v>0.94764376520000004</c:v>
                </c:pt>
                <c:pt idx="3300">
                  <c:v>0.94764376520000004</c:v>
                </c:pt>
                <c:pt idx="3301">
                  <c:v>0.94764376520000004</c:v>
                </c:pt>
                <c:pt idx="3302">
                  <c:v>0.94764376520000004</c:v>
                </c:pt>
                <c:pt idx="3303">
                  <c:v>0.94764376520000004</c:v>
                </c:pt>
                <c:pt idx="3304">
                  <c:v>0.94764376520000004</c:v>
                </c:pt>
                <c:pt idx="3305">
                  <c:v>0.94764376520000004</c:v>
                </c:pt>
                <c:pt idx="3306">
                  <c:v>0.94764376520000004</c:v>
                </c:pt>
                <c:pt idx="3307">
                  <c:v>0.94764376520000004</c:v>
                </c:pt>
                <c:pt idx="3308">
                  <c:v>0.94764376520000004</c:v>
                </c:pt>
                <c:pt idx="3309">
                  <c:v>0.94764376520000004</c:v>
                </c:pt>
                <c:pt idx="3310">
                  <c:v>0.94764376520000004</c:v>
                </c:pt>
                <c:pt idx="3311">
                  <c:v>0.94764376520000004</c:v>
                </c:pt>
                <c:pt idx="3312">
                  <c:v>0.94764376520000004</c:v>
                </c:pt>
                <c:pt idx="3313">
                  <c:v>0.94764376520000004</c:v>
                </c:pt>
                <c:pt idx="3314">
                  <c:v>0.94764376520000004</c:v>
                </c:pt>
                <c:pt idx="3315">
                  <c:v>0.94764376520000004</c:v>
                </c:pt>
                <c:pt idx="3316">
                  <c:v>0.94764376520000004</c:v>
                </c:pt>
                <c:pt idx="3317">
                  <c:v>0.94764376520000004</c:v>
                </c:pt>
                <c:pt idx="3318">
                  <c:v>0.94764376520000004</c:v>
                </c:pt>
                <c:pt idx="3319">
                  <c:v>0.94764376520000004</c:v>
                </c:pt>
                <c:pt idx="3320">
                  <c:v>0.94764376520000004</c:v>
                </c:pt>
                <c:pt idx="3321">
                  <c:v>0.94764376520000004</c:v>
                </c:pt>
                <c:pt idx="3322">
                  <c:v>0.94764376520000004</c:v>
                </c:pt>
                <c:pt idx="3323">
                  <c:v>0.94764376520000004</c:v>
                </c:pt>
                <c:pt idx="3324">
                  <c:v>0.94764376520000004</c:v>
                </c:pt>
                <c:pt idx="3325">
                  <c:v>0.94764376520000004</c:v>
                </c:pt>
                <c:pt idx="3326">
                  <c:v>0.94764376520000004</c:v>
                </c:pt>
                <c:pt idx="3327">
                  <c:v>0.94764376520000004</c:v>
                </c:pt>
                <c:pt idx="3328">
                  <c:v>0.94764376520000004</c:v>
                </c:pt>
                <c:pt idx="3329">
                  <c:v>0.94764376520000004</c:v>
                </c:pt>
                <c:pt idx="3330">
                  <c:v>0.94764376520000004</c:v>
                </c:pt>
                <c:pt idx="3331">
                  <c:v>0.94764376520000004</c:v>
                </c:pt>
                <c:pt idx="3332">
                  <c:v>0.94764376520000004</c:v>
                </c:pt>
                <c:pt idx="3333">
                  <c:v>0.94764376520000004</c:v>
                </c:pt>
                <c:pt idx="3334">
                  <c:v>0.94764376520000004</c:v>
                </c:pt>
                <c:pt idx="3335">
                  <c:v>0.94764376520000004</c:v>
                </c:pt>
                <c:pt idx="3336">
                  <c:v>0.94764376520000004</c:v>
                </c:pt>
                <c:pt idx="3337">
                  <c:v>0.94764376520000004</c:v>
                </c:pt>
                <c:pt idx="3338">
                  <c:v>0.94764376520000004</c:v>
                </c:pt>
                <c:pt idx="3339">
                  <c:v>0.94764376520000004</c:v>
                </c:pt>
                <c:pt idx="3340">
                  <c:v>0.94764376520000004</c:v>
                </c:pt>
                <c:pt idx="3341">
                  <c:v>0.94764376520000004</c:v>
                </c:pt>
                <c:pt idx="3342">
                  <c:v>0.94764376520000004</c:v>
                </c:pt>
                <c:pt idx="3343">
                  <c:v>0.94764376520000004</c:v>
                </c:pt>
                <c:pt idx="3344">
                  <c:v>0.94764376520000004</c:v>
                </c:pt>
                <c:pt idx="3345">
                  <c:v>0.94764376520000004</c:v>
                </c:pt>
                <c:pt idx="3346">
                  <c:v>0.94764376520000004</c:v>
                </c:pt>
                <c:pt idx="3347">
                  <c:v>0.94764376520000004</c:v>
                </c:pt>
                <c:pt idx="3348">
                  <c:v>0.94764376520000004</c:v>
                </c:pt>
                <c:pt idx="3349">
                  <c:v>0.94764376520000004</c:v>
                </c:pt>
                <c:pt idx="3350">
                  <c:v>0.94764376520000004</c:v>
                </c:pt>
                <c:pt idx="3351">
                  <c:v>0.94764376520000004</c:v>
                </c:pt>
                <c:pt idx="3352">
                  <c:v>0.94467309509999997</c:v>
                </c:pt>
                <c:pt idx="3353">
                  <c:v>0.94467309509999997</c:v>
                </c:pt>
                <c:pt idx="3354">
                  <c:v>0.94467309509999997</c:v>
                </c:pt>
                <c:pt idx="3355">
                  <c:v>0.94467309509999997</c:v>
                </c:pt>
                <c:pt idx="3356">
                  <c:v>0.94467309509999997</c:v>
                </c:pt>
                <c:pt idx="3357">
                  <c:v>0.94467309509999997</c:v>
                </c:pt>
                <c:pt idx="3358">
                  <c:v>0.94467309509999997</c:v>
                </c:pt>
                <c:pt idx="3359">
                  <c:v>0.94467309509999997</c:v>
                </c:pt>
                <c:pt idx="3360">
                  <c:v>0.94467309509999997</c:v>
                </c:pt>
                <c:pt idx="3361">
                  <c:v>0.94467309509999997</c:v>
                </c:pt>
                <c:pt idx="3362">
                  <c:v>0.94467309509999997</c:v>
                </c:pt>
                <c:pt idx="3363">
                  <c:v>0.94467309509999997</c:v>
                </c:pt>
                <c:pt idx="3364">
                  <c:v>0.94467309509999997</c:v>
                </c:pt>
                <c:pt idx="3365">
                  <c:v>0.94467309509999997</c:v>
                </c:pt>
                <c:pt idx="3366">
                  <c:v>0.94467309509999997</c:v>
                </c:pt>
                <c:pt idx="3367">
                  <c:v>0.94467309509999997</c:v>
                </c:pt>
                <c:pt idx="3368">
                  <c:v>0.94467309509999997</c:v>
                </c:pt>
                <c:pt idx="3369">
                  <c:v>0.94467309509999997</c:v>
                </c:pt>
                <c:pt idx="3370">
                  <c:v>0.94060122830000004</c:v>
                </c:pt>
                <c:pt idx="3371">
                  <c:v>0.94060122830000004</c:v>
                </c:pt>
                <c:pt idx="3372">
                  <c:v>0.94060122830000004</c:v>
                </c:pt>
                <c:pt idx="3373">
                  <c:v>0.94060122830000004</c:v>
                </c:pt>
                <c:pt idx="3374">
                  <c:v>0.94060122830000004</c:v>
                </c:pt>
                <c:pt idx="3375">
                  <c:v>0.94060122830000004</c:v>
                </c:pt>
                <c:pt idx="3376">
                  <c:v>0.94060122830000004</c:v>
                </c:pt>
                <c:pt idx="3377">
                  <c:v>0.94060122830000004</c:v>
                </c:pt>
                <c:pt idx="3378">
                  <c:v>0.94060122830000004</c:v>
                </c:pt>
                <c:pt idx="3379">
                  <c:v>0.94060122830000004</c:v>
                </c:pt>
                <c:pt idx="3380">
                  <c:v>0.94060122830000004</c:v>
                </c:pt>
                <c:pt idx="3381">
                  <c:v>0.94060122830000004</c:v>
                </c:pt>
                <c:pt idx="3382">
                  <c:v>0.94060122830000004</c:v>
                </c:pt>
                <c:pt idx="3383">
                  <c:v>0.94060122830000004</c:v>
                </c:pt>
                <c:pt idx="3384">
                  <c:v>0.94060122830000004</c:v>
                </c:pt>
                <c:pt idx="3385">
                  <c:v>0.94060122830000004</c:v>
                </c:pt>
                <c:pt idx="3386">
                  <c:v>0.94060122830000004</c:v>
                </c:pt>
                <c:pt idx="3387">
                  <c:v>0.94060122830000004</c:v>
                </c:pt>
                <c:pt idx="3388">
                  <c:v>0.94060122830000004</c:v>
                </c:pt>
                <c:pt idx="3389">
                  <c:v>0.94060122830000004</c:v>
                </c:pt>
                <c:pt idx="3390">
                  <c:v>0.94060122830000004</c:v>
                </c:pt>
                <c:pt idx="3391">
                  <c:v>0.94060122830000004</c:v>
                </c:pt>
                <c:pt idx="3392">
                  <c:v>0.94060122830000004</c:v>
                </c:pt>
                <c:pt idx="3393">
                  <c:v>0.94060122830000004</c:v>
                </c:pt>
                <c:pt idx="3394">
                  <c:v>0.94060122830000004</c:v>
                </c:pt>
                <c:pt idx="3395">
                  <c:v>0.94060122830000004</c:v>
                </c:pt>
                <c:pt idx="3396">
                  <c:v>0.94060122830000004</c:v>
                </c:pt>
                <c:pt idx="3397">
                  <c:v>0.94060122830000004</c:v>
                </c:pt>
                <c:pt idx="3398">
                  <c:v>0.94060122830000004</c:v>
                </c:pt>
                <c:pt idx="3399">
                  <c:v>0.94060122830000004</c:v>
                </c:pt>
                <c:pt idx="3400">
                  <c:v>0.94060122830000004</c:v>
                </c:pt>
                <c:pt idx="3401">
                  <c:v>0.94060122830000004</c:v>
                </c:pt>
                <c:pt idx="3402">
                  <c:v>0.94060122830000004</c:v>
                </c:pt>
                <c:pt idx="3403">
                  <c:v>0.94060122830000004</c:v>
                </c:pt>
                <c:pt idx="3404">
                  <c:v>0.94060122830000004</c:v>
                </c:pt>
                <c:pt idx="3405">
                  <c:v>0.94060122830000004</c:v>
                </c:pt>
                <c:pt idx="3406">
                  <c:v>0.94060122830000004</c:v>
                </c:pt>
                <c:pt idx="3407">
                  <c:v>0.94060122830000004</c:v>
                </c:pt>
                <c:pt idx="3408">
                  <c:v>0.94060122830000004</c:v>
                </c:pt>
                <c:pt idx="3409">
                  <c:v>0.94060122830000004</c:v>
                </c:pt>
                <c:pt idx="3410">
                  <c:v>0.94060122830000004</c:v>
                </c:pt>
                <c:pt idx="3411">
                  <c:v>0.94060122830000004</c:v>
                </c:pt>
                <c:pt idx="3412">
                  <c:v>0.94060122830000004</c:v>
                </c:pt>
                <c:pt idx="3413">
                  <c:v>0.94060122830000004</c:v>
                </c:pt>
                <c:pt idx="3414">
                  <c:v>0.94060122830000004</c:v>
                </c:pt>
                <c:pt idx="3415">
                  <c:v>0.94060122830000004</c:v>
                </c:pt>
                <c:pt idx="3416">
                  <c:v>0.94060122830000004</c:v>
                </c:pt>
                <c:pt idx="3417">
                  <c:v>0.94060122830000004</c:v>
                </c:pt>
                <c:pt idx="3418">
                  <c:v>0.94060122830000004</c:v>
                </c:pt>
                <c:pt idx="3419">
                  <c:v>0.94060122830000004</c:v>
                </c:pt>
                <c:pt idx="3420">
                  <c:v>0.94060122830000004</c:v>
                </c:pt>
                <c:pt idx="3421">
                  <c:v>0.94060122830000004</c:v>
                </c:pt>
              </c:numCache>
            </c:numRef>
          </c:yVal>
          <c:smooth val="0"/>
          <c:extLst>
            <c:ext xmlns:c16="http://schemas.microsoft.com/office/drawing/2014/chart" uri="{C3380CC4-5D6E-409C-BE32-E72D297353CC}">
              <c16:uniqueId val="{00000000-4E6A-426C-90C0-3D2AFC457CCF}"/>
            </c:ext>
          </c:extLst>
        </c:ser>
        <c:ser>
          <c:idx val="1"/>
          <c:order val="1"/>
          <c:tx>
            <c:strRef>
              <c:f>kmcurve_BCcohort!$J$2</c:f>
              <c:strCache>
                <c:ptCount val="1"/>
                <c:pt idx="0">
                  <c:v>Stage II</c:v>
                </c:pt>
              </c:strCache>
            </c:strRef>
          </c:tx>
          <c:marker>
            <c:symbol val="none"/>
          </c:marker>
          <c:xVal>
            <c:numRef>
              <c:f>kmcurve_BCcohort!$H$3:$H$3424</c:f>
              <c:numCache>
                <c:formatCode>General</c:formatCode>
                <c:ptCount val="3422"/>
                <c:pt idx="0">
                  <c:v>0</c:v>
                </c:pt>
                <c:pt idx="1">
                  <c:v>3.3333333299999997E-2</c:v>
                </c:pt>
                <c:pt idx="2">
                  <c:v>3.3333333299999997E-2</c:v>
                </c:pt>
                <c:pt idx="3">
                  <c:v>0.1</c:v>
                </c:pt>
                <c:pt idx="4">
                  <c:v>0.1</c:v>
                </c:pt>
                <c:pt idx="5">
                  <c:v>0.1333333333</c:v>
                </c:pt>
                <c:pt idx="6">
                  <c:v>0.1333333333</c:v>
                </c:pt>
                <c:pt idx="7">
                  <c:v>0.16666666669999999</c:v>
                </c:pt>
                <c:pt idx="8">
                  <c:v>0.16666666669999999</c:v>
                </c:pt>
                <c:pt idx="9">
                  <c:v>0.2</c:v>
                </c:pt>
                <c:pt idx="10">
                  <c:v>0.2</c:v>
                </c:pt>
                <c:pt idx="11">
                  <c:v>0.2333333333</c:v>
                </c:pt>
                <c:pt idx="12">
                  <c:v>0.2333333333</c:v>
                </c:pt>
                <c:pt idx="13">
                  <c:v>0.2666666667</c:v>
                </c:pt>
                <c:pt idx="14">
                  <c:v>0.2666666667</c:v>
                </c:pt>
                <c:pt idx="15">
                  <c:v>0.3</c:v>
                </c:pt>
                <c:pt idx="16">
                  <c:v>0.3</c:v>
                </c:pt>
                <c:pt idx="17">
                  <c:v>0.33333333329999998</c:v>
                </c:pt>
                <c:pt idx="18">
                  <c:v>0.33333333329999998</c:v>
                </c:pt>
                <c:pt idx="19">
                  <c:v>0.36666666669999998</c:v>
                </c:pt>
                <c:pt idx="20">
                  <c:v>0.36666666669999998</c:v>
                </c:pt>
                <c:pt idx="21">
                  <c:v>0.4</c:v>
                </c:pt>
                <c:pt idx="22">
                  <c:v>0.4</c:v>
                </c:pt>
                <c:pt idx="23">
                  <c:v>0.43333333330000001</c:v>
                </c:pt>
                <c:pt idx="24">
                  <c:v>0.43333333330000001</c:v>
                </c:pt>
                <c:pt idx="25">
                  <c:v>0.46666666670000001</c:v>
                </c:pt>
                <c:pt idx="26">
                  <c:v>0.46666666670000001</c:v>
                </c:pt>
                <c:pt idx="27">
                  <c:v>0.5</c:v>
                </c:pt>
                <c:pt idx="28">
                  <c:v>0.5</c:v>
                </c:pt>
                <c:pt idx="29">
                  <c:v>0.53333333329999999</c:v>
                </c:pt>
                <c:pt idx="30">
                  <c:v>0.53333333329999999</c:v>
                </c:pt>
                <c:pt idx="31">
                  <c:v>0.56666666669999999</c:v>
                </c:pt>
                <c:pt idx="32">
                  <c:v>0.56666666669999999</c:v>
                </c:pt>
                <c:pt idx="33">
                  <c:v>0.6</c:v>
                </c:pt>
                <c:pt idx="34">
                  <c:v>0.6</c:v>
                </c:pt>
                <c:pt idx="35">
                  <c:v>0.63333333329999997</c:v>
                </c:pt>
                <c:pt idx="36">
                  <c:v>0.63333333329999997</c:v>
                </c:pt>
                <c:pt idx="37">
                  <c:v>0.66666666669999997</c:v>
                </c:pt>
                <c:pt idx="38">
                  <c:v>0.66666666669999997</c:v>
                </c:pt>
                <c:pt idx="39">
                  <c:v>0.7</c:v>
                </c:pt>
                <c:pt idx="40">
                  <c:v>0.7</c:v>
                </c:pt>
                <c:pt idx="41">
                  <c:v>0.73333333329999995</c:v>
                </c:pt>
                <c:pt idx="42">
                  <c:v>0.73333333329999995</c:v>
                </c:pt>
                <c:pt idx="43">
                  <c:v>0.76666666670000005</c:v>
                </c:pt>
                <c:pt idx="44">
                  <c:v>0.76666666670000005</c:v>
                </c:pt>
                <c:pt idx="45">
                  <c:v>0.8</c:v>
                </c:pt>
                <c:pt idx="46">
                  <c:v>0.8</c:v>
                </c:pt>
                <c:pt idx="47">
                  <c:v>0.83333333330000003</c:v>
                </c:pt>
                <c:pt idx="48">
                  <c:v>0.83333333330000003</c:v>
                </c:pt>
                <c:pt idx="49">
                  <c:v>0.86666666670000003</c:v>
                </c:pt>
                <c:pt idx="50">
                  <c:v>0.86666666670000003</c:v>
                </c:pt>
                <c:pt idx="51">
                  <c:v>0.9</c:v>
                </c:pt>
                <c:pt idx="52">
                  <c:v>0.9</c:v>
                </c:pt>
                <c:pt idx="53">
                  <c:v>0.93333333330000001</c:v>
                </c:pt>
                <c:pt idx="54">
                  <c:v>0.93333333330000001</c:v>
                </c:pt>
                <c:pt idx="55">
                  <c:v>0.96666666670000001</c:v>
                </c:pt>
                <c:pt idx="56">
                  <c:v>0.96666666670000001</c:v>
                </c:pt>
                <c:pt idx="57">
                  <c:v>1</c:v>
                </c:pt>
                <c:pt idx="58">
                  <c:v>1</c:v>
                </c:pt>
                <c:pt idx="59">
                  <c:v>1.0333333333000001</c:v>
                </c:pt>
                <c:pt idx="60">
                  <c:v>1.0333333333000001</c:v>
                </c:pt>
                <c:pt idx="61">
                  <c:v>1.0666666667</c:v>
                </c:pt>
                <c:pt idx="62">
                  <c:v>1.0666666667</c:v>
                </c:pt>
                <c:pt idx="63">
                  <c:v>1.1000000000000001</c:v>
                </c:pt>
                <c:pt idx="64">
                  <c:v>1.1000000000000001</c:v>
                </c:pt>
                <c:pt idx="65">
                  <c:v>1.1333333333</c:v>
                </c:pt>
                <c:pt idx="66">
                  <c:v>1.1333333333</c:v>
                </c:pt>
                <c:pt idx="67">
                  <c:v>1.1666666667000001</c:v>
                </c:pt>
                <c:pt idx="68">
                  <c:v>1.1666666667000001</c:v>
                </c:pt>
                <c:pt idx="69">
                  <c:v>1.2</c:v>
                </c:pt>
                <c:pt idx="70">
                  <c:v>1.2</c:v>
                </c:pt>
                <c:pt idx="71">
                  <c:v>1.2333333333000001</c:v>
                </c:pt>
                <c:pt idx="72">
                  <c:v>1.2333333333000001</c:v>
                </c:pt>
                <c:pt idx="73">
                  <c:v>1.2666666666999999</c:v>
                </c:pt>
                <c:pt idx="74">
                  <c:v>1.2666666666999999</c:v>
                </c:pt>
                <c:pt idx="75">
                  <c:v>1.3</c:v>
                </c:pt>
                <c:pt idx="76">
                  <c:v>1.3</c:v>
                </c:pt>
                <c:pt idx="77">
                  <c:v>1.3333333332999999</c:v>
                </c:pt>
                <c:pt idx="78">
                  <c:v>1.3333333332999999</c:v>
                </c:pt>
                <c:pt idx="79">
                  <c:v>1.3666666667</c:v>
                </c:pt>
                <c:pt idx="80">
                  <c:v>1.3666666667</c:v>
                </c:pt>
                <c:pt idx="81">
                  <c:v>1.4</c:v>
                </c:pt>
                <c:pt idx="82">
                  <c:v>1.4</c:v>
                </c:pt>
                <c:pt idx="83">
                  <c:v>1.4333333333</c:v>
                </c:pt>
                <c:pt idx="84">
                  <c:v>1.4333333333</c:v>
                </c:pt>
                <c:pt idx="85">
                  <c:v>1.4666666666999999</c:v>
                </c:pt>
                <c:pt idx="86">
                  <c:v>1.4666666666999999</c:v>
                </c:pt>
                <c:pt idx="87">
                  <c:v>1.5</c:v>
                </c:pt>
                <c:pt idx="88">
                  <c:v>1.5</c:v>
                </c:pt>
                <c:pt idx="89">
                  <c:v>1.5333333333000001</c:v>
                </c:pt>
                <c:pt idx="90">
                  <c:v>1.5333333333000001</c:v>
                </c:pt>
                <c:pt idx="91">
                  <c:v>1.5666666667</c:v>
                </c:pt>
                <c:pt idx="92">
                  <c:v>1.5666666667</c:v>
                </c:pt>
                <c:pt idx="93">
                  <c:v>1.6</c:v>
                </c:pt>
                <c:pt idx="94">
                  <c:v>1.6</c:v>
                </c:pt>
                <c:pt idx="95">
                  <c:v>1.6333333333</c:v>
                </c:pt>
                <c:pt idx="96">
                  <c:v>1.6333333333</c:v>
                </c:pt>
                <c:pt idx="97">
                  <c:v>1.6666666667000001</c:v>
                </c:pt>
                <c:pt idx="98">
                  <c:v>1.6666666667000001</c:v>
                </c:pt>
                <c:pt idx="99">
                  <c:v>1.7</c:v>
                </c:pt>
                <c:pt idx="100">
                  <c:v>1.7</c:v>
                </c:pt>
                <c:pt idx="101">
                  <c:v>1.7666666666999999</c:v>
                </c:pt>
                <c:pt idx="102">
                  <c:v>1.7666666666999999</c:v>
                </c:pt>
                <c:pt idx="103">
                  <c:v>1.8</c:v>
                </c:pt>
                <c:pt idx="104">
                  <c:v>1.8</c:v>
                </c:pt>
                <c:pt idx="105">
                  <c:v>1.8333333332999999</c:v>
                </c:pt>
                <c:pt idx="106">
                  <c:v>1.8333333332999999</c:v>
                </c:pt>
                <c:pt idx="107">
                  <c:v>1.8666666667</c:v>
                </c:pt>
                <c:pt idx="108">
                  <c:v>1.8666666667</c:v>
                </c:pt>
                <c:pt idx="109">
                  <c:v>1.9</c:v>
                </c:pt>
                <c:pt idx="110">
                  <c:v>1.9</c:v>
                </c:pt>
                <c:pt idx="111">
                  <c:v>1.9333333333</c:v>
                </c:pt>
                <c:pt idx="112">
                  <c:v>1.9333333333</c:v>
                </c:pt>
                <c:pt idx="113">
                  <c:v>1.9666666666999999</c:v>
                </c:pt>
                <c:pt idx="114">
                  <c:v>1.9666666666999999</c:v>
                </c:pt>
                <c:pt idx="115">
                  <c:v>2</c:v>
                </c:pt>
                <c:pt idx="116">
                  <c:v>2</c:v>
                </c:pt>
                <c:pt idx="117">
                  <c:v>2.0333333332999999</c:v>
                </c:pt>
                <c:pt idx="118">
                  <c:v>2.0333333332999999</c:v>
                </c:pt>
                <c:pt idx="119">
                  <c:v>2.0666666667000002</c:v>
                </c:pt>
                <c:pt idx="120">
                  <c:v>2.0666666667000002</c:v>
                </c:pt>
                <c:pt idx="121">
                  <c:v>2.1</c:v>
                </c:pt>
                <c:pt idx="122">
                  <c:v>2.1</c:v>
                </c:pt>
                <c:pt idx="123">
                  <c:v>2.1333333333</c:v>
                </c:pt>
                <c:pt idx="124">
                  <c:v>2.1333333333</c:v>
                </c:pt>
                <c:pt idx="125">
                  <c:v>2.1666666666999999</c:v>
                </c:pt>
                <c:pt idx="126">
                  <c:v>2.1666666666999999</c:v>
                </c:pt>
                <c:pt idx="127">
                  <c:v>2.2000000000000002</c:v>
                </c:pt>
                <c:pt idx="128">
                  <c:v>2.2000000000000002</c:v>
                </c:pt>
                <c:pt idx="129">
                  <c:v>2.2333333333000001</c:v>
                </c:pt>
                <c:pt idx="130">
                  <c:v>2.2333333333000001</c:v>
                </c:pt>
                <c:pt idx="131">
                  <c:v>2.2666666666999999</c:v>
                </c:pt>
                <c:pt idx="132">
                  <c:v>2.2666666666999999</c:v>
                </c:pt>
                <c:pt idx="133">
                  <c:v>2.2999999999999998</c:v>
                </c:pt>
                <c:pt idx="134">
                  <c:v>2.2999999999999998</c:v>
                </c:pt>
                <c:pt idx="135">
                  <c:v>2.3333333333000001</c:v>
                </c:pt>
                <c:pt idx="136">
                  <c:v>2.3333333333000001</c:v>
                </c:pt>
                <c:pt idx="137">
                  <c:v>2.3666666667</c:v>
                </c:pt>
                <c:pt idx="138">
                  <c:v>2.3666666667</c:v>
                </c:pt>
                <c:pt idx="139">
                  <c:v>2.4</c:v>
                </c:pt>
                <c:pt idx="140">
                  <c:v>2.4</c:v>
                </c:pt>
                <c:pt idx="141">
                  <c:v>2.4333333332999998</c:v>
                </c:pt>
                <c:pt idx="142">
                  <c:v>2.4333333332999998</c:v>
                </c:pt>
                <c:pt idx="143">
                  <c:v>2.4666666667000001</c:v>
                </c:pt>
                <c:pt idx="144">
                  <c:v>2.4666666667000001</c:v>
                </c:pt>
                <c:pt idx="145">
                  <c:v>2.5</c:v>
                </c:pt>
                <c:pt idx="146">
                  <c:v>2.5</c:v>
                </c:pt>
                <c:pt idx="147">
                  <c:v>2.5333333332999999</c:v>
                </c:pt>
                <c:pt idx="148">
                  <c:v>2.5333333332999999</c:v>
                </c:pt>
                <c:pt idx="149">
                  <c:v>2.5666666667000002</c:v>
                </c:pt>
                <c:pt idx="150">
                  <c:v>2.5666666667000002</c:v>
                </c:pt>
                <c:pt idx="151">
                  <c:v>2.6</c:v>
                </c:pt>
                <c:pt idx="152">
                  <c:v>2.6</c:v>
                </c:pt>
                <c:pt idx="153">
                  <c:v>2.6333333333</c:v>
                </c:pt>
                <c:pt idx="154">
                  <c:v>2.6333333333</c:v>
                </c:pt>
                <c:pt idx="155">
                  <c:v>2.6666666666999999</c:v>
                </c:pt>
                <c:pt idx="156">
                  <c:v>2.6666666666999999</c:v>
                </c:pt>
                <c:pt idx="157">
                  <c:v>2.7</c:v>
                </c:pt>
                <c:pt idx="158">
                  <c:v>2.7</c:v>
                </c:pt>
                <c:pt idx="159">
                  <c:v>2.7333333333000001</c:v>
                </c:pt>
                <c:pt idx="160">
                  <c:v>2.7333333333000001</c:v>
                </c:pt>
                <c:pt idx="161">
                  <c:v>2.7666666666999999</c:v>
                </c:pt>
                <c:pt idx="162">
                  <c:v>2.7666666666999999</c:v>
                </c:pt>
                <c:pt idx="163">
                  <c:v>2.8</c:v>
                </c:pt>
                <c:pt idx="164">
                  <c:v>2.8</c:v>
                </c:pt>
                <c:pt idx="165">
                  <c:v>2.8333333333000001</c:v>
                </c:pt>
                <c:pt idx="166">
                  <c:v>2.8333333333000001</c:v>
                </c:pt>
                <c:pt idx="167">
                  <c:v>2.8666666667</c:v>
                </c:pt>
                <c:pt idx="168">
                  <c:v>2.8666666667</c:v>
                </c:pt>
                <c:pt idx="169">
                  <c:v>2.9</c:v>
                </c:pt>
                <c:pt idx="170">
                  <c:v>2.9</c:v>
                </c:pt>
                <c:pt idx="171">
                  <c:v>2.9333333332999998</c:v>
                </c:pt>
                <c:pt idx="172">
                  <c:v>2.9333333332999998</c:v>
                </c:pt>
                <c:pt idx="173">
                  <c:v>2.9666666667000001</c:v>
                </c:pt>
                <c:pt idx="174">
                  <c:v>2.9666666667000001</c:v>
                </c:pt>
                <c:pt idx="175">
                  <c:v>3</c:v>
                </c:pt>
                <c:pt idx="176">
                  <c:v>3</c:v>
                </c:pt>
                <c:pt idx="177">
                  <c:v>3.0333333332999999</c:v>
                </c:pt>
                <c:pt idx="178">
                  <c:v>3.0333333332999999</c:v>
                </c:pt>
                <c:pt idx="179">
                  <c:v>3.0666666667000002</c:v>
                </c:pt>
                <c:pt idx="180">
                  <c:v>3.0666666667000002</c:v>
                </c:pt>
                <c:pt idx="181">
                  <c:v>3.1</c:v>
                </c:pt>
                <c:pt idx="182">
                  <c:v>3.1</c:v>
                </c:pt>
                <c:pt idx="183">
                  <c:v>3.1333333333</c:v>
                </c:pt>
                <c:pt idx="184">
                  <c:v>3.1333333333</c:v>
                </c:pt>
                <c:pt idx="185">
                  <c:v>3.1666666666999999</c:v>
                </c:pt>
                <c:pt idx="186">
                  <c:v>3.1666666666999999</c:v>
                </c:pt>
                <c:pt idx="187">
                  <c:v>3.2</c:v>
                </c:pt>
                <c:pt idx="188">
                  <c:v>3.2</c:v>
                </c:pt>
                <c:pt idx="189">
                  <c:v>3.2333333333000001</c:v>
                </c:pt>
                <c:pt idx="190">
                  <c:v>3.2333333333000001</c:v>
                </c:pt>
                <c:pt idx="191">
                  <c:v>3.2666666666999999</c:v>
                </c:pt>
                <c:pt idx="192">
                  <c:v>3.2666666666999999</c:v>
                </c:pt>
                <c:pt idx="193">
                  <c:v>3.3</c:v>
                </c:pt>
                <c:pt idx="194">
                  <c:v>3.3</c:v>
                </c:pt>
                <c:pt idx="195">
                  <c:v>3.3333333333000001</c:v>
                </c:pt>
                <c:pt idx="196">
                  <c:v>3.3333333333000001</c:v>
                </c:pt>
                <c:pt idx="197">
                  <c:v>3.3666666667</c:v>
                </c:pt>
                <c:pt idx="198">
                  <c:v>3.3666666667</c:v>
                </c:pt>
                <c:pt idx="199">
                  <c:v>3.4</c:v>
                </c:pt>
                <c:pt idx="200">
                  <c:v>3.4</c:v>
                </c:pt>
                <c:pt idx="201">
                  <c:v>3.4333333332999998</c:v>
                </c:pt>
                <c:pt idx="202">
                  <c:v>3.4333333332999998</c:v>
                </c:pt>
                <c:pt idx="203">
                  <c:v>3.4666666667000001</c:v>
                </c:pt>
                <c:pt idx="204">
                  <c:v>3.4666666667000001</c:v>
                </c:pt>
                <c:pt idx="205">
                  <c:v>3.5</c:v>
                </c:pt>
                <c:pt idx="206">
                  <c:v>3.5</c:v>
                </c:pt>
                <c:pt idx="207">
                  <c:v>3.5333333332999999</c:v>
                </c:pt>
                <c:pt idx="208">
                  <c:v>3.5333333332999999</c:v>
                </c:pt>
                <c:pt idx="209">
                  <c:v>3.5666666667000002</c:v>
                </c:pt>
                <c:pt idx="210">
                  <c:v>3.5666666667000002</c:v>
                </c:pt>
                <c:pt idx="211">
                  <c:v>3.6</c:v>
                </c:pt>
                <c:pt idx="212">
                  <c:v>3.6</c:v>
                </c:pt>
                <c:pt idx="213">
                  <c:v>3.6333333333</c:v>
                </c:pt>
                <c:pt idx="214">
                  <c:v>3.6333333333</c:v>
                </c:pt>
                <c:pt idx="215">
                  <c:v>3.6666666666999999</c:v>
                </c:pt>
                <c:pt idx="216">
                  <c:v>3.6666666666999999</c:v>
                </c:pt>
                <c:pt idx="217">
                  <c:v>3.7</c:v>
                </c:pt>
                <c:pt idx="218">
                  <c:v>3.7</c:v>
                </c:pt>
                <c:pt idx="219">
                  <c:v>3.7333333333000001</c:v>
                </c:pt>
                <c:pt idx="220">
                  <c:v>3.7333333333000001</c:v>
                </c:pt>
                <c:pt idx="221">
                  <c:v>3.7666666666999999</c:v>
                </c:pt>
                <c:pt idx="222">
                  <c:v>3.7666666666999999</c:v>
                </c:pt>
                <c:pt idx="223">
                  <c:v>3.8</c:v>
                </c:pt>
                <c:pt idx="224">
                  <c:v>3.8</c:v>
                </c:pt>
                <c:pt idx="225">
                  <c:v>3.8333333333000001</c:v>
                </c:pt>
                <c:pt idx="226">
                  <c:v>3.8333333333000001</c:v>
                </c:pt>
                <c:pt idx="227">
                  <c:v>3.8666666667</c:v>
                </c:pt>
                <c:pt idx="228">
                  <c:v>3.8666666667</c:v>
                </c:pt>
                <c:pt idx="229">
                  <c:v>3.9</c:v>
                </c:pt>
                <c:pt idx="230">
                  <c:v>3.9</c:v>
                </c:pt>
                <c:pt idx="231">
                  <c:v>3.9333333332999998</c:v>
                </c:pt>
                <c:pt idx="232">
                  <c:v>3.9333333332999998</c:v>
                </c:pt>
                <c:pt idx="233">
                  <c:v>3.9666666667000001</c:v>
                </c:pt>
                <c:pt idx="234">
                  <c:v>3.9666666667000001</c:v>
                </c:pt>
                <c:pt idx="235">
                  <c:v>4</c:v>
                </c:pt>
                <c:pt idx="236">
                  <c:v>4</c:v>
                </c:pt>
                <c:pt idx="237">
                  <c:v>4.0333333332999999</c:v>
                </c:pt>
                <c:pt idx="238">
                  <c:v>4.0333333332999999</c:v>
                </c:pt>
                <c:pt idx="239">
                  <c:v>4.0666666666999998</c:v>
                </c:pt>
                <c:pt idx="240">
                  <c:v>4.0666666666999998</c:v>
                </c:pt>
                <c:pt idx="241">
                  <c:v>4.0999999999999996</c:v>
                </c:pt>
                <c:pt idx="242">
                  <c:v>4.0999999999999996</c:v>
                </c:pt>
                <c:pt idx="243">
                  <c:v>4.1333333333000004</c:v>
                </c:pt>
                <c:pt idx="244">
                  <c:v>4.1333333333000004</c:v>
                </c:pt>
                <c:pt idx="245">
                  <c:v>4.1666666667000003</c:v>
                </c:pt>
                <c:pt idx="246">
                  <c:v>4.1666666667000003</c:v>
                </c:pt>
                <c:pt idx="247">
                  <c:v>4.2</c:v>
                </c:pt>
                <c:pt idx="248">
                  <c:v>4.2</c:v>
                </c:pt>
                <c:pt idx="249">
                  <c:v>4.2333333333000001</c:v>
                </c:pt>
                <c:pt idx="250">
                  <c:v>4.2333333333000001</c:v>
                </c:pt>
                <c:pt idx="251">
                  <c:v>4.2666666666999999</c:v>
                </c:pt>
                <c:pt idx="252">
                  <c:v>4.2666666666999999</c:v>
                </c:pt>
                <c:pt idx="253">
                  <c:v>4.3</c:v>
                </c:pt>
                <c:pt idx="254">
                  <c:v>4.3</c:v>
                </c:pt>
                <c:pt idx="255">
                  <c:v>4.3333333332999997</c:v>
                </c:pt>
                <c:pt idx="256">
                  <c:v>4.3333333332999997</c:v>
                </c:pt>
                <c:pt idx="257">
                  <c:v>4.3666666666999996</c:v>
                </c:pt>
                <c:pt idx="258">
                  <c:v>4.3666666666999996</c:v>
                </c:pt>
                <c:pt idx="259">
                  <c:v>4.4000000000000004</c:v>
                </c:pt>
                <c:pt idx="260">
                  <c:v>4.4000000000000004</c:v>
                </c:pt>
                <c:pt idx="261">
                  <c:v>4.4333333333000002</c:v>
                </c:pt>
                <c:pt idx="262">
                  <c:v>4.4333333333000002</c:v>
                </c:pt>
                <c:pt idx="263">
                  <c:v>4.4666666667000001</c:v>
                </c:pt>
                <c:pt idx="264">
                  <c:v>4.4666666667000001</c:v>
                </c:pt>
                <c:pt idx="265">
                  <c:v>4.5</c:v>
                </c:pt>
                <c:pt idx="266">
                  <c:v>4.5</c:v>
                </c:pt>
                <c:pt idx="267">
                  <c:v>4.5333333332999999</c:v>
                </c:pt>
                <c:pt idx="268">
                  <c:v>4.5333333332999999</c:v>
                </c:pt>
                <c:pt idx="269">
                  <c:v>4.5666666666999998</c:v>
                </c:pt>
                <c:pt idx="270">
                  <c:v>4.5666666666999998</c:v>
                </c:pt>
                <c:pt idx="271">
                  <c:v>4.5999999999999996</c:v>
                </c:pt>
                <c:pt idx="272">
                  <c:v>4.5999999999999996</c:v>
                </c:pt>
                <c:pt idx="273">
                  <c:v>4.6333333333000004</c:v>
                </c:pt>
                <c:pt idx="274">
                  <c:v>4.6333333333000004</c:v>
                </c:pt>
                <c:pt idx="275">
                  <c:v>4.6666666667000003</c:v>
                </c:pt>
                <c:pt idx="276">
                  <c:v>4.6666666667000003</c:v>
                </c:pt>
                <c:pt idx="277">
                  <c:v>4.7</c:v>
                </c:pt>
                <c:pt idx="278">
                  <c:v>4.7</c:v>
                </c:pt>
                <c:pt idx="279">
                  <c:v>4.7333333333000001</c:v>
                </c:pt>
                <c:pt idx="280">
                  <c:v>4.7333333333000001</c:v>
                </c:pt>
                <c:pt idx="281">
                  <c:v>4.7666666666999999</c:v>
                </c:pt>
                <c:pt idx="282">
                  <c:v>4.7666666666999999</c:v>
                </c:pt>
                <c:pt idx="283">
                  <c:v>4.8</c:v>
                </c:pt>
                <c:pt idx="284">
                  <c:v>4.8</c:v>
                </c:pt>
                <c:pt idx="285">
                  <c:v>4.8333333332999997</c:v>
                </c:pt>
                <c:pt idx="286">
                  <c:v>4.8333333332999997</c:v>
                </c:pt>
                <c:pt idx="287">
                  <c:v>4.8666666666999996</c:v>
                </c:pt>
                <c:pt idx="288">
                  <c:v>4.8666666666999996</c:v>
                </c:pt>
                <c:pt idx="289">
                  <c:v>4.9000000000000004</c:v>
                </c:pt>
                <c:pt idx="290">
                  <c:v>4.9000000000000004</c:v>
                </c:pt>
                <c:pt idx="291">
                  <c:v>4.9333333333000002</c:v>
                </c:pt>
                <c:pt idx="292">
                  <c:v>4.9333333333000002</c:v>
                </c:pt>
                <c:pt idx="293">
                  <c:v>4.9666666667000001</c:v>
                </c:pt>
                <c:pt idx="294">
                  <c:v>4.9666666667000001</c:v>
                </c:pt>
                <c:pt idx="295">
                  <c:v>5</c:v>
                </c:pt>
                <c:pt idx="296">
                  <c:v>5</c:v>
                </c:pt>
                <c:pt idx="297">
                  <c:v>5.0333333332999999</c:v>
                </c:pt>
                <c:pt idx="298">
                  <c:v>5.0333333332999999</c:v>
                </c:pt>
                <c:pt idx="299">
                  <c:v>5.0666666666999998</c:v>
                </c:pt>
                <c:pt idx="300">
                  <c:v>5.0666666666999998</c:v>
                </c:pt>
                <c:pt idx="301">
                  <c:v>5.0999999999999996</c:v>
                </c:pt>
                <c:pt idx="302">
                  <c:v>5.0999999999999996</c:v>
                </c:pt>
                <c:pt idx="303">
                  <c:v>5.1333333333000004</c:v>
                </c:pt>
                <c:pt idx="304">
                  <c:v>5.1333333333000004</c:v>
                </c:pt>
                <c:pt idx="305">
                  <c:v>5.1666666667000003</c:v>
                </c:pt>
                <c:pt idx="306">
                  <c:v>5.1666666667000003</c:v>
                </c:pt>
                <c:pt idx="307">
                  <c:v>5.2</c:v>
                </c:pt>
                <c:pt idx="308">
                  <c:v>5.2</c:v>
                </c:pt>
                <c:pt idx="309">
                  <c:v>5.2333333333000001</c:v>
                </c:pt>
                <c:pt idx="310">
                  <c:v>5.2333333333000001</c:v>
                </c:pt>
                <c:pt idx="311">
                  <c:v>5.3333333332999997</c:v>
                </c:pt>
                <c:pt idx="312">
                  <c:v>5.3333333332999997</c:v>
                </c:pt>
                <c:pt idx="313">
                  <c:v>5.3666666666999996</c:v>
                </c:pt>
                <c:pt idx="314">
                  <c:v>5.3666666666999996</c:v>
                </c:pt>
                <c:pt idx="315">
                  <c:v>5.4</c:v>
                </c:pt>
                <c:pt idx="316">
                  <c:v>5.4</c:v>
                </c:pt>
                <c:pt idx="317">
                  <c:v>5.4333333333000002</c:v>
                </c:pt>
                <c:pt idx="318">
                  <c:v>5.4333333333000002</c:v>
                </c:pt>
                <c:pt idx="319">
                  <c:v>5.4666666667000001</c:v>
                </c:pt>
                <c:pt idx="320">
                  <c:v>5.4666666667000001</c:v>
                </c:pt>
                <c:pt idx="321">
                  <c:v>5.5</c:v>
                </c:pt>
                <c:pt idx="322">
                  <c:v>5.5</c:v>
                </c:pt>
                <c:pt idx="323">
                  <c:v>5.5333333332999999</c:v>
                </c:pt>
                <c:pt idx="324">
                  <c:v>5.5333333332999999</c:v>
                </c:pt>
                <c:pt idx="325">
                  <c:v>5.6</c:v>
                </c:pt>
                <c:pt idx="326">
                  <c:v>5.6</c:v>
                </c:pt>
                <c:pt idx="327">
                  <c:v>5.6333333333000004</c:v>
                </c:pt>
                <c:pt idx="328">
                  <c:v>5.6333333333000004</c:v>
                </c:pt>
                <c:pt idx="329">
                  <c:v>5.6666666667000003</c:v>
                </c:pt>
                <c:pt idx="330">
                  <c:v>5.6666666667000003</c:v>
                </c:pt>
                <c:pt idx="331">
                  <c:v>5.7</c:v>
                </c:pt>
                <c:pt idx="332">
                  <c:v>5.7</c:v>
                </c:pt>
                <c:pt idx="333">
                  <c:v>5.7666666666999999</c:v>
                </c:pt>
                <c:pt idx="334">
                  <c:v>5.7666666666999999</c:v>
                </c:pt>
                <c:pt idx="335">
                  <c:v>5.8</c:v>
                </c:pt>
                <c:pt idx="336">
                  <c:v>5.8</c:v>
                </c:pt>
                <c:pt idx="337">
                  <c:v>5.8333333332999997</c:v>
                </c:pt>
                <c:pt idx="338">
                  <c:v>5.8333333332999997</c:v>
                </c:pt>
                <c:pt idx="339">
                  <c:v>5.8666666666999996</c:v>
                </c:pt>
                <c:pt idx="340">
                  <c:v>5.8666666666999996</c:v>
                </c:pt>
                <c:pt idx="341">
                  <c:v>5.9</c:v>
                </c:pt>
                <c:pt idx="342">
                  <c:v>5.9</c:v>
                </c:pt>
                <c:pt idx="343">
                  <c:v>5.9333333333000002</c:v>
                </c:pt>
                <c:pt idx="344">
                  <c:v>5.9333333333000002</c:v>
                </c:pt>
                <c:pt idx="345">
                  <c:v>5.9666666667000001</c:v>
                </c:pt>
                <c:pt idx="346">
                  <c:v>5.9666666667000001</c:v>
                </c:pt>
                <c:pt idx="347">
                  <c:v>6</c:v>
                </c:pt>
                <c:pt idx="348">
                  <c:v>6</c:v>
                </c:pt>
                <c:pt idx="349">
                  <c:v>6.0333333332999999</c:v>
                </c:pt>
                <c:pt idx="350">
                  <c:v>6.0333333332999999</c:v>
                </c:pt>
                <c:pt idx="351">
                  <c:v>6.0666666666999998</c:v>
                </c:pt>
                <c:pt idx="352">
                  <c:v>6.0666666666999998</c:v>
                </c:pt>
                <c:pt idx="353">
                  <c:v>6.1</c:v>
                </c:pt>
                <c:pt idx="354">
                  <c:v>6.1</c:v>
                </c:pt>
                <c:pt idx="355">
                  <c:v>6.1333333333000004</c:v>
                </c:pt>
                <c:pt idx="356">
                  <c:v>6.1333333333000004</c:v>
                </c:pt>
                <c:pt idx="357">
                  <c:v>6.1666666667000003</c:v>
                </c:pt>
                <c:pt idx="358">
                  <c:v>6.1666666667000003</c:v>
                </c:pt>
                <c:pt idx="359">
                  <c:v>6.2</c:v>
                </c:pt>
                <c:pt idx="360">
                  <c:v>6.2</c:v>
                </c:pt>
                <c:pt idx="361">
                  <c:v>6.2333333333000001</c:v>
                </c:pt>
                <c:pt idx="362">
                  <c:v>6.2333333333000001</c:v>
                </c:pt>
                <c:pt idx="363">
                  <c:v>6.2666666666999999</c:v>
                </c:pt>
                <c:pt idx="364">
                  <c:v>6.2666666666999999</c:v>
                </c:pt>
                <c:pt idx="365">
                  <c:v>6.3</c:v>
                </c:pt>
                <c:pt idx="366">
                  <c:v>6.3</c:v>
                </c:pt>
                <c:pt idx="367">
                  <c:v>6.3333333332999997</c:v>
                </c:pt>
                <c:pt idx="368">
                  <c:v>6.3333333332999997</c:v>
                </c:pt>
                <c:pt idx="369">
                  <c:v>6.3666666666999996</c:v>
                </c:pt>
                <c:pt idx="370">
                  <c:v>6.3666666666999996</c:v>
                </c:pt>
                <c:pt idx="371">
                  <c:v>6.4</c:v>
                </c:pt>
                <c:pt idx="372">
                  <c:v>6.4</c:v>
                </c:pt>
                <c:pt idx="373">
                  <c:v>6.4666666667000001</c:v>
                </c:pt>
                <c:pt idx="374">
                  <c:v>6.4666666667000001</c:v>
                </c:pt>
                <c:pt idx="375">
                  <c:v>6.5</c:v>
                </c:pt>
                <c:pt idx="376">
                  <c:v>6.5</c:v>
                </c:pt>
                <c:pt idx="377">
                  <c:v>6.5333333332999999</c:v>
                </c:pt>
                <c:pt idx="378">
                  <c:v>6.5333333332999999</c:v>
                </c:pt>
                <c:pt idx="379">
                  <c:v>6.5666666666999998</c:v>
                </c:pt>
                <c:pt idx="380">
                  <c:v>6.5666666666999998</c:v>
                </c:pt>
                <c:pt idx="381">
                  <c:v>6.6</c:v>
                </c:pt>
                <c:pt idx="382">
                  <c:v>6.6</c:v>
                </c:pt>
                <c:pt idx="383">
                  <c:v>6.6333333333000004</c:v>
                </c:pt>
                <c:pt idx="384">
                  <c:v>6.6333333333000004</c:v>
                </c:pt>
                <c:pt idx="385">
                  <c:v>6.6666666667000003</c:v>
                </c:pt>
                <c:pt idx="386">
                  <c:v>6.6666666667000003</c:v>
                </c:pt>
                <c:pt idx="387">
                  <c:v>6.7</c:v>
                </c:pt>
                <c:pt idx="388">
                  <c:v>6.7</c:v>
                </c:pt>
                <c:pt idx="389">
                  <c:v>6.7333333333000001</c:v>
                </c:pt>
                <c:pt idx="390">
                  <c:v>6.7333333333000001</c:v>
                </c:pt>
                <c:pt idx="391">
                  <c:v>6.7666666666999999</c:v>
                </c:pt>
                <c:pt idx="392">
                  <c:v>6.7666666666999999</c:v>
                </c:pt>
                <c:pt idx="393">
                  <c:v>6.8</c:v>
                </c:pt>
                <c:pt idx="394">
                  <c:v>6.8</c:v>
                </c:pt>
                <c:pt idx="395">
                  <c:v>6.8666666666999996</c:v>
                </c:pt>
                <c:pt idx="396">
                  <c:v>6.8666666666999996</c:v>
                </c:pt>
                <c:pt idx="397">
                  <c:v>6.9</c:v>
                </c:pt>
                <c:pt idx="398">
                  <c:v>6.9</c:v>
                </c:pt>
                <c:pt idx="399">
                  <c:v>6.9333333333000002</c:v>
                </c:pt>
                <c:pt idx="400">
                  <c:v>6.9333333333000002</c:v>
                </c:pt>
                <c:pt idx="401">
                  <c:v>6.9666666667000001</c:v>
                </c:pt>
                <c:pt idx="402">
                  <c:v>6.9666666667000001</c:v>
                </c:pt>
                <c:pt idx="403">
                  <c:v>7</c:v>
                </c:pt>
                <c:pt idx="404">
                  <c:v>7</c:v>
                </c:pt>
                <c:pt idx="405">
                  <c:v>7.0333333332999999</c:v>
                </c:pt>
                <c:pt idx="406">
                  <c:v>7.0333333332999999</c:v>
                </c:pt>
                <c:pt idx="407">
                  <c:v>7.0666666666999998</c:v>
                </c:pt>
                <c:pt idx="408">
                  <c:v>7.0666666666999998</c:v>
                </c:pt>
                <c:pt idx="409">
                  <c:v>7.1</c:v>
                </c:pt>
                <c:pt idx="410">
                  <c:v>7.1</c:v>
                </c:pt>
                <c:pt idx="411">
                  <c:v>7.1333333333000004</c:v>
                </c:pt>
                <c:pt idx="412">
                  <c:v>7.1333333333000004</c:v>
                </c:pt>
                <c:pt idx="413">
                  <c:v>7.1666666667000003</c:v>
                </c:pt>
                <c:pt idx="414">
                  <c:v>7.1666666667000003</c:v>
                </c:pt>
                <c:pt idx="415">
                  <c:v>7.2</c:v>
                </c:pt>
                <c:pt idx="416">
                  <c:v>7.2</c:v>
                </c:pt>
                <c:pt idx="417">
                  <c:v>7.2333333333000001</c:v>
                </c:pt>
                <c:pt idx="418">
                  <c:v>7.2333333333000001</c:v>
                </c:pt>
                <c:pt idx="419">
                  <c:v>7.2666666666999999</c:v>
                </c:pt>
                <c:pt idx="420">
                  <c:v>7.2666666666999999</c:v>
                </c:pt>
                <c:pt idx="421">
                  <c:v>7.3</c:v>
                </c:pt>
                <c:pt idx="422">
                  <c:v>7.3</c:v>
                </c:pt>
                <c:pt idx="423">
                  <c:v>7.3333333332999997</c:v>
                </c:pt>
                <c:pt idx="424">
                  <c:v>7.3333333332999997</c:v>
                </c:pt>
                <c:pt idx="425">
                  <c:v>7.3666666666999996</c:v>
                </c:pt>
                <c:pt idx="426">
                  <c:v>7.3666666666999996</c:v>
                </c:pt>
                <c:pt idx="427">
                  <c:v>7.4</c:v>
                </c:pt>
                <c:pt idx="428">
                  <c:v>7.4</c:v>
                </c:pt>
                <c:pt idx="429">
                  <c:v>7.4333333333000002</c:v>
                </c:pt>
                <c:pt idx="430">
                  <c:v>7.4333333333000002</c:v>
                </c:pt>
                <c:pt idx="431">
                  <c:v>7.4666666667000001</c:v>
                </c:pt>
                <c:pt idx="432">
                  <c:v>7.4666666667000001</c:v>
                </c:pt>
                <c:pt idx="433">
                  <c:v>7.5</c:v>
                </c:pt>
                <c:pt idx="434">
                  <c:v>7.5</c:v>
                </c:pt>
                <c:pt idx="435">
                  <c:v>7.5333333332999999</c:v>
                </c:pt>
                <c:pt idx="436">
                  <c:v>7.5333333332999999</c:v>
                </c:pt>
                <c:pt idx="437">
                  <c:v>7.5666666666999998</c:v>
                </c:pt>
                <c:pt idx="438">
                  <c:v>7.5666666666999998</c:v>
                </c:pt>
                <c:pt idx="439">
                  <c:v>7.6</c:v>
                </c:pt>
                <c:pt idx="440">
                  <c:v>7.6</c:v>
                </c:pt>
                <c:pt idx="441">
                  <c:v>7.6333333333000004</c:v>
                </c:pt>
                <c:pt idx="442">
                  <c:v>7.6333333333000004</c:v>
                </c:pt>
                <c:pt idx="443">
                  <c:v>7.6666666667000003</c:v>
                </c:pt>
                <c:pt idx="444">
                  <c:v>7.6666666667000003</c:v>
                </c:pt>
                <c:pt idx="445">
                  <c:v>7.7</c:v>
                </c:pt>
                <c:pt idx="446">
                  <c:v>7.7</c:v>
                </c:pt>
                <c:pt idx="447">
                  <c:v>7.7333333333000001</c:v>
                </c:pt>
                <c:pt idx="448">
                  <c:v>7.7333333333000001</c:v>
                </c:pt>
                <c:pt idx="449">
                  <c:v>7.7666666666999999</c:v>
                </c:pt>
                <c:pt idx="450">
                  <c:v>7.7666666666999999</c:v>
                </c:pt>
                <c:pt idx="451">
                  <c:v>7.8</c:v>
                </c:pt>
                <c:pt idx="452">
                  <c:v>7.8</c:v>
                </c:pt>
                <c:pt idx="453">
                  <c:v>7.8333333332999997</c:v>
                </c:pt>
                <c:pt idx="454">
                  <c:v>7.8333333332999997</c:v>
                </c:pt>
                <c:pt idx="455">
                  <c:v>7.8666666666999996</c:v>
                </c:pt>
                <c:pt idx="456">
                  <c:v>7.8666666666999996</c:v>
                </c:pt>
                <c:pt idx="457">
                  <c:v>7.9</c:v>
                </c:pt>
                <c:pt idx="458">
                  <c:v>7.9</c:v>
                </c:pt>
                <c:pt idx="459">
                  <c:v>7.9333333333000002</c:v>
                </c:pt>
                <c:pt idx="460">
                  <c:v>7.9333333333000002</c:v>
                </c:pt>
                <c:pt idx="461">
                  <c:v>7.9666666667000001</c:v>
                </c:pt>
                <c:pt idx="462">
                  <c:v>7.9666666667000001</c:v>
                </c:pt>
                <c:pt idx="463">
                  <c:v>8</c:v>
                </c:pt>
                <c:pt idx="464">
                  <c:v>8</c:v>
                </c:pt>
                <c:pt idx="465">
                  <c:v>8.0333333332999999</c:v>
                </c:pt>
                <c:pt idx="466">
                  <c:v>8.0333333332999999</c:v>
                </c:pt>
                <c:pt idx="467">
                  <c:v>8.0666666666999998</c:v>
                </c:pt>
                <c:pt idx="468">
                  <c:v>8.0666666666999998</c:v>
                </c:pt>
                <c:pt idx="469">
                  <c:v>8.1</c:v>
                </c:pt>
                <c:pt idx="470">
                  <c:v>8.1</c:v>
                </c:pt>
                <c:pt idx="471">
                  <c:v>8.1333333332999995</c:v>
                </c:pt>
                <c:pt idx="472">
                  <c:v>8.1333333332999995</c:v>
                </c:pt>
                <c:pt idx="473">
                  <c:v>8.1666666666999994</c:v>
                </c:pt>
                <c:pt idx="474">
                  <c:v>8.1666666666999994</c:v>
                </c:pt>
                <c:pt idx="475">
                  <c:v>8.1999999999999993</c:v>
                </c:pt>
                <c:pt idx="476">
                  <c:v>8.1999999999999993</c:v>
                </c:pt>
                <c:pt idx="477">
                  <c:v>8.2666666667000008</c:v>
                </c:pt>
                <c:pt idx="478">
                  <c:v>8.2666666667000008</c:v>
                </c:pt>
                <c:pt idx="479">
                  <c:v>8.3000000000000007</c:v>
                </c:pt>
                <c:pt idx="480">
                  <c:v>8.3000000000000007</c:v>
                </c:pt>
                <c:pt idx="481">
                  <c:v>8.3333333333000006</c:v>
                </c:pt>
                <c:pt idx="482">
                  <c:v>8.3333333333000006</c:v>
                </c:pt>
                <c:pt idx="483">
                  <c:v>8.3666666667000005</c:v>
                </c:pt>
                <c:pt idx="484">
                  <c:v>8.3666666667000005</c:v>
                </c:pt>
                <c:pt idx="485">
                  <c:v>8.4</c:v>
                </c:pt>
                <c:pt idx="486">
                  <c:v>8.4</c:v>
                </c:pt>
                <c:pt idx="487">
                  <c:v>8.4333333333000002</c:v>
                </c:pt>
                <c:pt idx="488">
                  <c:v>8.4333333333000002</c:v>
                </c:pt>
                <c:pt idx="489">
                  <c:v>8.4666666667000001</c:v>
                </c:pt>
                <c:pt idx="490">
                  <c:v>8.4666666667000001</c:v>
                </c:pt>
                <c:pt idx="491">
                  <c:v>8.5</c:v>
                </c:pt>
                <c:pt idx="492">
                  <c:v>8.5</c:v>
                </c:pt>
                <c:pt idx="493">
                  <c:v>8.5333333332999999</c:v>
                </c:pt>
                <c:pt idx="494">
                  <c:v>8.5333333332999999</c:v>
                </c:pt>
                <c:pt idx="495">
                  <c:v>8.5666666666999998</c:v>
                </c:pt>
                <c:pt idx="496">
                  <c:v>8.5666666666999998</c:v>
                </c:pt>
                <c:pt idx="497">
                  <c:v>8.6</c:v>
                </c:pt>
                <c:pt idx="498">
                  <c:v>8.6</c:v>
                </c:pt>
                <c:pt idx="499">
                  <c:v>8.6333333332999995</c:v>
                </c:pt>
                <c:pt idx="500">
                  <c:v>8.6333333332999995</c:v>
                </c:pt>
                <c:pt idx="501">
                  <c:v>8.6666666666999994</c:v>
                </c:pt>
                <c:pt idx="502">
                  <c:v>8.6666666666999994</c:v>
                </c:pt>
                <c:pt idx="503">
                  <c:v>8.6999999999999993</c:v>
                </c:pt>
                <c:pt idx="504">
                  <c:v>8.6999999999999993</c:v>
                </c:pt>
                <c:pt idx="505">
                  <c:v>8.7333333332999992</c:v>
                </c:pt>
                <c:pt idx="506">
                  <c:v>8.7333333332999992</c:v>
                </c:pt>
                <c:pt idx="507">
                  <c:v>8.7666666667000008</c:v>
                </c:pt>
                <c:pt idx="508">
                  <c:v>8.7666666667000008</c:v>
                </c:pt>
                <c:pt idx="509">
                  <c:v>8.8000000000000007</c:v>
                </c:pt>
                <c:pt idx="510">
                  <c:v>8.8000000000000007</c:v>
                </c:pt>
                <c:pt idx="511">
                  <c:v>8.8333333333000006</c:v>
                </c:pt>
                <c:pt idx="512">
                  <c:v>8.8333333333000006</c:v>
                </c:pt>
                <c:pt idx="513">
                  <c:v>8.8666666667000005</c:v>
                </c:pt>
                <c:pt idx="514">
                  <c:v>8.8666666667000005</c:v>
                </c:pt>
                <c:pt idx="515">
                  <c:v>8.9333333333000002</c:v>
                </c:pt>
                <c:pt idx="516">
                  <c:v>8.9333333333000002</c:v>
                </c:pt>
                <c:pt idx="517">
                  <c:v>8.9666666667000001</c:v>
                </c:pt>
                <c:pt idx="518">
                  <c:v>8.9666666667000001</c:v>
                </c:pt>
                <c:pt idx="519">
                  <c:v>9</c:v>
                </c:pt>
                <c:pt idx="520">
                  <c:v>9</c:v>
                </c:pt>
                <c:pt idx="521">
                  <c:v>9.0333333332999999</c:v>
                </c:pt>
                <c:pt idx="522">
                  <c:v>9.0333333332999999</c:v>
                </c:pt>
                <c:pt idx="523">
                  <c:v>9.1</c:v>
                </c:pt>
                <c:pt idx="524">
                  <c:v>9.1</c:v>
                </c:pt>
                <c:pt idx="525">
                  <c:v>9.1333333332999995</c:v>
                </c:pt>
                <c:pt idx="526">
                  <c:v>9.1333333332999995</c:v>
                </c:pt>
                <c:pt idx="527">
                  <c:v>9.1666666666999994</c:v>
                </c:pt>
                <c:pt idx="528">
                  <c:v>9.1666666666999994</c:v>
                </c:pt>
                <c:pt idx="529">
                  <c:v>9.1999999999999993</c:v>
                </c:pt>
                <c:pt idx="530">
                  <c:v>9.1999999999999993</c:v>
                </c:pt>
                <c:pt idx="531">
                  <c:v>9.2333333332999992</c:v>
                </c:pt>
                <c:pt idx="532">
                  <c:v>9.2333333332999992</c:v>
                </c:pt>
                <c:pt idx="533">
                  <c:v>9.3000000000000007</c:v>
                </c:pt>
                <c:pt idx="534">
                  <c:v>9.3000000000000007</c:v>
                </c:pt>
                <c:pt idx="535">
                  <c:v>9.3333333333000006</c:v>
                </c:pt>
                <c:pt idx="536">
                  <c:v>9.3333333333000006</c:v>
                </c:pt>
                <c:pt idx="537">
                  <c:v>9.3666666667000005</c:v>
                </c:pt>
                <c:pt idx="538">
                  <c:v>9.3666666667000005</c:v>
                </c:pt>
                <c:pt idx="539">
                  <c:v>9.4333333333000002</c:v>
                </c:pt>
                <c:pt idx="540">
                  <c:v>9.4333333333000002</c:v>
                </c:pt>
                <c:pt idx="541">
                  <c:v>9.4666666667000001</c:v>
                </c:pt>
                <c:pt idx="542">
                  <c:v>9.4666666667000001</c:v>
                </c:pt>
                <c:pt idx="543">
                  <c:v>9.5</c:v>
                </c:pt>
                <c:pt idx="544">
                  <c:v>9.5</c:v>
                </c:pt>
                <c:pt idx="545">
                  <c:v>9.5333333332999999</c:v>
                </c:pt>
                <c:pt idx="546">
                  <c:v>9.5333333332999999</c:v>
                </c:pt>
                <c:pt idx="547">
                  <c:v>9.5666666666999998</c:v>
                </c:pt>
                <c:pt idx="548">
                  <c:v>9.5666666666999998</c:v>
                </c:pt>
                <c:pt idx="549">
                  <c:v>9.6</c:v>
                </c:pt>
                <c:pt idx="550">
                  <c:v>9.6</c:v>
                </c:pt>
                <c:pt idx="551">
                  <c:v>9.6333333332999995</c:v>
                </c:pt>
                <c:pt idx="552">
                  <c:v>9.6333333332999995</c:v>
                </c:pt>
                <c:pt idx="553">
                  <c:v>9.6666666666999994</c:v>
                </c:pt>
                <c:pt idx="554">
                  <c:v>9.6666666666999994</c:v>
                </c:pt>
                <c:pt idx="555">
                  <c:v>9.6999999999999993</c:v>
                </c:pt>
                <c:pt idx="556">
                  <c:v>9.6999999999999993</c:v>
                </c:pt>
                <c:pt idx="557">
                  <c:v>9.7333333332999992</c:v>
                </c:pt>
                <c:pt idx="558">
                  <c:v>9.7333333332999992</c:v>
                </c:pt>
                <c:pt idx="559">
                  <c:v>9.7666666667000008</c:v>
                </c:pt>
                <c:pt idx="560">
                  <c:v>9.7666666667000008</c:v>
                </c:pt>
                <c:pt idx="561">
                  <c:v>9.8000000000000007</c:v>
                </c:pt>
                <c:pt idx="562">
                  <c:v>9.8000000000000007</c:v>
                </c:pt>
                <c:pt idx="563">
                  <c:v>9.8333333333000006</c:v>
                </c:pt>
                <c:pt idx="564">
                  <c:v>9.8333333333000006</c:v>
                </c:pt>
                <c:pt idx="565">
                  <c:v>9.8666666667000005</c:v>
                </c:pt>
                <c:pt idx="566">
                  <c:v>9.8666666667000005</c:v>
                </c:pt>
                <c:pt idx="567">
                  <c:v>9.9</c:v>
                </c:pt>
                <c:pt idx="568">
                  <c:v>9.9</c:v>
                </c:pt>
                <c:pt idx="569">
                  <c:v>9.9333333333000002</c:v>
                </c:pt>
                <c:pt idx="570">
                  <c:v>9.9333333333000002</c:v>
                </c:pt>
                <c:pt idx="571">
                  <c:v>9.9666666667000001</c:v>
                </c:pt>
                <c:pt idx="572">
                  <c:v>9.9666666667000001</c:v>
                </c:pt>
                <c:pt idx="573">
                  <c:v>10</c:v>
                </c:pt>
                <c:pt idx="574">
                  <c:v>10</c:v>
                </c:pt>
                <c:pt idx="575">
                  <c:v>10.033333333</c:v>
                </c:pt>
                <c:pt idx="576">
                  <c:v>10.033333333</c:v>
                </c:pt>
                <c:pt idx="577">
                  <c:v>10.066666667</c:v>
                </c:pt>
                <c:pt idx="578">
                  <c:v>10.066666667</c:v>
                </c:pt>
                <c:pt idx="579">
                  <c:v>10.1</c:v>
                </c:pt>
                <c:pt idx="580">
                  <c:v>10.1</c:v>
                </c:pt>
                <c:pt idx="581">
                  <c:v>10.133333332999999</c:v>
                </c:pt>
                <c:pt idx="582">
                  <c:v>10.133333332999999</c:v>
                </c:pt>
                <c:pt idx="583">
                  <c:v>10.199999999999999</c:v>
                </c:pt>
                <c:pt idx="584">
                  <c:v>10.199999999999999</c:v>
                </c:pt>
                <c:pt idx="585">
                  <c:v>10.233333332999999</c:v>
                </c:pt>
                <c:pt idx="586">
                  <c:v>10.233333332999999</c:v>
                </c:pt>
                <c:pt idx="587">
                  <c:v>10.266666667000001</c:v>
                </c:pt>
                <c:pt idx="588">
                  <c:v>10.266666667000001</c:v>
                </c:pt>
                <c:pt idx="589">
                  <c:v>10.3</c:v>
                </c:pt>
                <c:pt idx="590">
                  <c:v>10.3</c:v>
                </c:pt>
                <c:pt idx="591">
                  <c:v>10.333333333000001</c:v>
                </c:pt>
                <c:pt idx="592">
                  <c:v>10.333333333000001</c:v>
                </c:pt>
                <c:pt idx="593">
                  <c:v>10.366666667000001</c:v>
                </c:pt>
                <c:pt idx="594">
                  <c:v>10.366666667000001</c:v>
                </c:pt>
                <c:pt idx="595">
                  <c:v>10.4</c:v>
                </c:pt>
                <c:pt idx="596">
                  <c:v>10.4</c:v>
                </c:pt>
                <c:pt idx="597">
                  <c:v>10.433333333</c:v>
                </c:pt>
                <c:pt idx="598">
                  <c:v>10.433333333</c:v>
                </c:pt>
                <c:pt idx="599">
                  <c:v>10.466666667</c:v>
                </c:pt>
                <c:pt idx="600">
                  <c:v>10.466666667</c:v>
                </c:pt>
                <c:pt idx="601">
                  <c:v>10.5</c:v>
                </c:pt>
                <c:pt idx="602">
                  <c:v>10.5</c:v>
                </c:pt>
                <c:pt idx="603">
                  <c:v>10.533333333</c:v>
                </c:pt>
                <c:pt idx="604">
                  <c:v>10.533333333</c:v>
                </c:pt>
                <c:pt idx="605">
                  <c:v>10.566666667</c:v>
                </c:pt>
                <c:pt idx="606">
                  <c:v>10.566666667</c:v>
                </c:pt>
                <c:pt idx="607">
                  <c:v>10.6</c:v>
                </c:pt>
                <c:pt idx="608">
                  <c:v>10.6</c:v>
                </c:pt>
                <c:pt idx="609">
                  <c:v>10.633333332999999</c:v>
                </c:pt>
                <c:pt idx="610">
                  <c:v>10.633333332999999</c:v>
                </c:pt>
                <c:pt idx="611">
                  <c:v>10.666666666999999</c:v>
                </c:pt>
                <c:pt idx="612">
                  <c:v>10.666666666999999</c:v>
                </c:pt>
                <c:pt idx="613">
                  <c:v>10.7</c:v>
                </c:pt>
                <c:pt idx="614">
                  <c:v>10.7</c:v>
                </c:pt>
                <c:pt idx="615">
                  <c:v>10.733333332999999</c:v>
                </c:pt>
                <c:pt idx="616">
                  <c:v>10.733333332999999</c:v>
                </c:pt>
                <c:pt idx="617">
                  <c:v>10.8</c:v>
                </c:pt>
                <c:pt idx="618">
                  <c:v>10.8</c:v>
                </c:pt>
                <c:pt idx="619">
                  <c:v>10.833333333000001</c:v>
                </c:pt>
                <c:pt idx="620">
                  <c:v>10.833333333000001</c:v>
                </c:pt>
                <c:pt idx="621">
                  <c:v>10.866666667000001</c:v>
                </c:pt>
                <c:pt idx="622">
                  <c:v>10.866666667000001</c:v>
                </c:pt>
                <c:pt idx="623">
                  <c:v>10.9</c:v>
                </c:pt>
                <c:pt idx="624">
                  <c:v>10.9</c:v>
                </c:pt>
                <c:pt idx="625">
                  <c:v>10.933333333</c:v>
                </c:pt>
                <c:pt idx="626">
                  <c:v>10.933333333</c:v>
                </c:pt>
                <c:pt idx="627">
                  <c:v>10.966666667</c:v>
                </c:pt>
                <c:pt idx="628">
                  <c:v>10.966666667</c:v>
                </c:pt>
                <c:pt idx="629">
                  <c:v>11</c:v>
                </c:pt>
                <c:pt idx="630">
                  <c:v>11</c:v>
                </c:pt>
                <c:pt idx="631">
                  <c:v>11.033333333</c:v>
                </c:pt>
                <c:pt idx="632">
                  <c:v>11.033333333</c:v>
                </c:pt>
                <c:pt idx="633">
                  <c:v>11.066666667</c:v>
                </c:pt>
                <c:pt idx="634">
                  <c:v>11.066666667</c:v>
                </c:pt>
                <c:pt idx="635">
                  <c:v>11.1</c:v>
                </c:pt>
                <c:pt idx="636">
                  <c:v>11.1</c:v>
                </c:pt>
                <c:pt idx="637">
                  <c:v>11.133333332999999</c:v>
                </c:pt>
                <c:pt idx="638">
                  <c:v>11.133333332999999</c:v>
                </c:pt>
                <c:pt idx="639">
                  <c:v>11.2</c:v>
                </c:pt>
                <c:pt idx="640">
                  <c:v>11.2</c:v>
                </c:pt>
                <c:pt idx="641">
                  <c:v>11.233333332999999</c:v>
                </c:pt>
                <c:pt idx="642">
                  <c:v>11.233333332999999</c:v>
                </c:pt>
                <c:pt idx="643">
                  <c:v>11.266666667000001</c:v>
                </c:pt>
                <c:pt idx="644">
                  <c:v>11.266666667000001</c:v>
                </c:pt>
                <c:pt idx="645">
                  <c:v>11.3</c:v>
                </c:pt>
                <c:pt idx="646">
                  <c:v>11.3</c:v>
                </c:pt>
                <c:pt idx="647">
                  <c:v>11.366666667000001</c:v>
                </c:pt>
                <c:pt idx="648">
                  <c:v>11.366666667000001</c:v>
                </c:pt>
                <c:pt idx="649">
                  <c:v>11.4</c:v>
                </c:pt>
                <c:pt idx="650">
                  <c:v>11.4</c:v>
                </c:pt>
                <c:pt idx="651">
                  <c:v>11.433333333</c:v>
                </c:pt>
                <c:pt idx="652">
                  <c:v>11.433333333</c:v>
                </c:pt>
                <c:pt idx="653">
                  <c:v>11.466666667</c:v>
                </c:pt>
                <c:pt idx="654">
                  <c:v>11.466666667</c:v>
                </c:pt>
                <c:pt idx="655">
                  <c:v>11.5</c:v>
                </c:pt>
                <c:pt idx="656">
                  <c:v>11.5</c:v>
                </c:pt>
                <c:pt idx="657">
                  <c:v>11.533333333</c:v>
                </c:pt>
                <c:pt idx="658">
                  <c:v>11.533333333</c:v>
                </c:pt>
                <c:pt idx="659">
                  <c:v>11.566666667</c:v>
                </c:pt>
                <c:pt idx="660">
                  <c:v>11.566666667</c:v>
                </c:pt>
                <c:pt idx="661">
                  <c:v>11.6</c:v>
                </c:pt>
                <c:pt idx="662">
                  <c:v>11.6</c:v>
                </c:pt>
                <c:pt idx="663">
                  <c:v>11.633333332999999</c:v>
                </c:pt>
                <c:pt idx="664">
                  <c:v>11.633333332999999</c:v>
                </c:pt>
                <c:pt idx="665">
                  <c:v>11.666666666999999</c:v>
                </c:pt>
                <c:pt idx="666">
                  <c:v>11.666666666999999</c:v>
                </c:pt>
                <c:pt idx="667">
                  <c:v>11.733333332999999</c:v>
                </c:pt>
                <c:pt idx="668">
                  <c:v>11.733333332999999</c:v>
                </c:pt>
                <c:pt idx="669">
                  <c:v>11.766666667000001</c:v>
                </c:pt>
                <c:pt idx="670">
                  <c:v>11.766666667000001</c:v>
                </c:pt>
                <c:pt idx="671">
                  <c:v>11.8</c:v>
                </c:pt>
                <c:pt idx="672">
                  <c:v>11.8</c:v>
                </c:pt>
                <c:pt idx="673">
                  <c:v>11.833333333000001</c:v>
                </c:pt>
                <c:pt idx="674">
                  <c:v>11.833333333000001</c:v>
                </c:pt>
                <c:pt idx="675">
                  <c:v>11.866666667000001</c:v>
                </c:pt>
                <c:pt idx="676">
                  <c:v>11.866666667000001</c:v>
                </c:pt>
                <c:pt idx="677">
                  <c:v>11.9</c:v>
                </c:pt>
                <c:pt idx="678">
                  <c:v>11.9</c:v>
                </c:pt>
                <c:pt idx="679">
                  <c:v>11.933333333</c:v>
                </c:pt>
                <c:pt idx="680">
                  <c:v>11.933333333</c:v>
                </c:pt>
                <c:pt idx="681">
                  <c:v>11.966666667</c:v>
                </c:pt>
                <c:pt idx="682">
                  <c:v>11.966666667</c:v>
                </c:pt>
                <c:pt idx="683">
                  <c:v>12</c:v>
                </c:pt>
                <c:pt idx="684">
                  <c:v>12</c:v>
                </c:pt>
                <c:pt idx="685">
                  <c:v>12.033333333</c:v>
                </c:pt>
                <c:pt idx="686">
                  <c:v>12.033333333</c:v>
                </c:pt>
                <c:pt idx="687">
                  <c:v>12.066666667</c:v>
                </c:pt>
                <c:pt idx="688">
                  <c:v>12.066666667</c:v>
                </c:pt>
                <c:pt idx="689">
                  <c:v>12.133333332999999</c:v>
                </c:pt>
                <c:pt idx="690">
                  <c:v>12.133333332999999</c:v>
                </c:pt>
                <c:pt idx="691">
                  <c:v>12.166666666999999</c:v>
                </c:pt>
                <c:pt idx="692">
                  <c:v>12.166666666999999</c:v>
                </c:pt>
                <c:pt idx="693">
                  <c:v>12.2</c:v>
                </c:pt>
                <c:pt idx="694">
                  <c:v>12.2</c:v>
                </c:pt>
                <c:pt idx="695">
                  <c:v>12.233333332999999</c:v>
                </c:pt>
                <c:pt idx="696">
                  <c:v>12.233333332999999</c:v>
                </c:pt>
                <c:pt idx="697">
                  <c:v>12.266666667000001</c:v>
                </c:pt>
                <c:pt idx="698">
                  <c:v>12.266666667000001</c:v>
                </c:pt>
                <c:pt idx="699">
                  <c:v>12.3</c:v>
                </c:pt>
                <c:pt idx="700">
                  <c:v>12.3</c:v>
                </c:pt>
                <c:pt idx="701">
                  <c:v>12.366666667000001</c:v>
                </c:pt>
                <c:pt idx="702">
                  <c:v>12.366666667000001</c:v>
                </c:pt>
                <c:pt idx="703">
                  <c:v>12.4</c:v>
                </c:pt>
                <c:pt idx="704">
                  <c:v>12.4</c:v>
                </c:pt>
                <c:pt idx="705">
                  <c:v>12.433333333</c:v>
                </c:pt>
                <c:pt idx="706">
                  <c:v>12.433333333</c:v>
                </c:pt>
                <c:pt idx="707">
                  <c:v>12.466666667</c:v>
                </c:pt>
                <c:pt idx="708">
                  <c:v>12.466666667</c:v>
                </c:pt>
                <c:pt idx="709">
                  <c:v>12.5</c:v>
                </c:pt>
                <c:pt idx="710">
                  <c:v>12.5</c:v>
                </c:pt>
                <c:pt idx="711">
                  <c:v>12.533333333</c:v>
                </c:pt>
                <c:pt idx="712">
                  <c:v>12.533333333</c:v>
                </c:pt>
                <c:pt idx="713">
                  <c:v>12.566666667</c:v>
                </c:pt>
                <c:pt idx="714">
                  <c:v>12.566666667</c:v>
                </c:pt>
                <c:pt idx="715">
                  <c:v>12.6</c:v>
                </c:pt>
                <c:pt idx="716">
                  <c:v>12.6</c:v>
                </c:pt>
                <c:pt idx="717">
                  <c:v>12.633333332999999</c:v>
                </c:pt>
                <c:pt idx="718">
                  <c:v>12.633333332999999</c:v>
                </c:pt>
                <c:pt idx="719">
                  <c:v>12.666666666999999</c:v>
                </c:pt>
                <c:pt idx="720">
                  <c:v>12.666666666999999</c:v>
                </c:pt>
                <c:pt idx="721">
                  <c:v>12.7</c:v>
                </c:pt>
                <c:pt idx="722">
                  <c:v>12.7</c:v>
                </c:pt>
                <c:pt idx="723">
                  <c:v>12.733333332999999</c:v>
                </c:pt>
                <c:pt idx="724">
                  <c:v>12.733333332999999</c:v>
                </c:pt>
                <c:pt idx="725">
                  <c:v>12.766666667000001</c:v>
                </c:pt>
                <c:pt idx="726">
                  <c:v>12.766666667000001</c:v>
                </c:pt>
                <c:pt idx="727">
                  <c:v>12.8</c:v>
                </c:pt>
                <c:pt idx="728">
                  <c:v>12.8</c:v>
                </c:pt>
                <c:pt idx="729">
                  <c:v>12.833333333000001</c:v>
                </c:pt>
                <c:pt idx="730">
                  <c:v>12.833333333000001</c:v>
                </c:pt>
                <c:pt idx="731">
                  <c:v>12.866666667000001</c:v>
                </c:pt>
                <c:pt idx="732">
                  <c:v>12.866666667000001</c:v>
                </c:pt>
                <c:pt idx="733">
                  <c:v>12.9</c:v>
                </c:pt>
                <c:pt idx="734">
                  <c:v>12.9</c:v>
                </c:pt>
                <c:pt idx="735">
                  <c:v>12.933333333</c:v>
                </c:pt>
                <c:pt idx="736">
                  <c:v>12.933333333</c:v>
                </c:pt>
                <c:pt idx="737">
                  <c:v>12.966666667</c:v>
                </c:pt>
                <c:pt idx="738">
                  <c:v>12.966666667</c:v>
                </c:pt>
                <c:pt idx="739">
                  <c:v>13</c:v>
                </c:pt>
                <c:pt idx="740">
                  <c:v>13</c:v>
                </c:pt>
                <c:pt idx="741">
                  <c:v>13.033333333</c:v>
                </c:pt>
                <c:pt idx="742">
                  <c:v>13.033333333</c:v>
                </c:pt>
                <c:pt idx="743">
                  <c:v>13.066666667</c:v>
                </c:pt>
                <c:pt idx="744">
                  <c:v>13.066666667</c:v>
                </c:pt>
                <c:pt idx="745">
                  <c:v>13.1</c:v>
                </c:pt>
                <c:pt idx="746">
                  <c:v>13.1</c:v>
                </c:pt>
                <c:pt idx="747">
                  <c:v>13.133333332999999</c:v>
                </c:pt>
                <c:pt idx="748">
                  <c:v>13.133333332999999</c:v>
                </c:pt>
                <c:pt idx="749">
                  <c:v>13.166666666999999</c:v>
                </c:pt>
                <c:pt idx="750">
                  <c:v>13.166666666999999</c:v>
                </c:pt>
                <c:pt idx="751">
                  <c:v>13.2</c:v>
                </c:pt>
                <c:pt idx="752">
                  <c:v>13.2</c:v>
                </c:pt>
                <c:pt idx="753">
                  <c:v>13.233333332999999</c:v>
                </c:pt>
                <c:pt idx="754">
                  <c:v>13.233333332999999</c:v>
                </c:pt>
                <c:pt idx="755">
                  <c:v>13.266666667000001</c:v>
                </c:pt>
                <c:pt idx="756">
                  <c:v>13.266666667000001</c:v>
                </c:pt>
                <c:pt idx="757">
                  <c:v>13.3</c:v>
                </c:pt>
                <c:pt idx="758">
                  <c:v>13.3</c:v>
                </c:pt>
                <c:pt idx="759">
                  <c:v>13.333333333000001</c:v>
                </c:pt>
                <c:pt idx="760">
                  <c:v>13.333333333000001</c:v>
                </c:pt>
                <c:pt idx="761">
                  <c:v>13.366666667000001</c:v>
                </c:pt>
                <c:pt idx="762">
                  <c:v>13.366666667000001</c:v>
                </c:pt>
                <c:pt idx="763">
                  <c:v>13.4</c:v>
                </c:pt>
                <c:pt idx="764">
                  <c:v>13.4</c:v>
                </c:pt>
                <c:pt idx="765">
                  <c:v>13.433333333</c:v>
                </c:pt>
                <c:pt idx="766">
                  <c:v>13.433333333</c:v>
                </c:pt>
                <c:pt idx="767">
                  <c:v>13.466666667</c:v>
                </c:pt>
                <c:pt idx="768">
                  <c:v>13.466666667</c:v>
                </c:pt>
                <c:pt idx="769">
                  <c:v>13.5</c:v>
                </c:pt>
                <c:pt idx="770">
                  <c:v>13.5</c:v>
                </c:pt>
                <c:pt idx="771">
                  <c:v>13.533333333</c:v>
                </c:pt>
                <c:pt idx="772">
                  <c:v>13.533333333</c:v>
                </c:pt>
                <c:pt idx="773">
                  <c:v>13.566666667</c:v>
                </c:pt>
                <c:pt idx="774">
                  <c:v>13.566666667</c:v>
                </c:pt>
                <c:pt idx="775">
                  <c:v>13.6</c:v>
                </c:pt>
                <c:pt idx="776">
                  <c:v>13.6</c:v>
                </c:pt>
                <c:pt idx="777">
                  <c:v>13.633333332999999</c:v>
                </c:pt>
                <c:pt idx="778">
                  <c:v>13.633333332999999</c:v>
                </c:pt>
                <c:pt idx="779">
                  <c:v>13.666666666999999</c:v>
                </c:pt>
                <c:pt idx="780">
                  <c:v>13.666666666999999</c:v>
                </c:pt>
                <c:pt idx="781">
                  <c:v>13.7</c:v>
                </c:pt>
                <c:pt idx="782">
                  <c:v>13.7</c:v>
                </c:pt>
                <c:pt idx="783">
                  <c:v>13.733333332999999</c:v>
                </c:pt>
                <c:pt idx="784">
                  <c:v>13.733333332999999</c:v>
                </c:pt>
                <c:pt idx="785">
                  <c:v>13.766666667000001</c:v>
                </c:pt>
                <c:pt idx="786">
                  <c:v>13.766666667000001</c:v>
                </c:pt>
                <c:pt idx="787">
                  <c:v>13.8</c:v>
                </c:pt>
                <c:pt idx="788">
                  <c:v>13.8</c:v>
                </c:pt>
                <c:pt idx="789">
                  <c:v>13.833333333000001</c:v>
                </c:pt>
                <c:pt idx="790">
                  <c:v>13.833333333000001</c:v>
                </c:pt>
                <c:pt idx="791">
                  <c:v>13.866666667000001</c:v>
                </c:pt>
                <c:pt idx="792">
                  <c:v>13.866666667000001</c:v>
                </c:pt>
                <c:pt idx="793">
                  <c:v>13.9</c:v>
                </c:pt>
                <c:pt idx="794">
                  <c:v>13.9</c:v>
                </c:pt>
                <c:pt idx="795">
                  <c:v>13.933333333</c:v>
                </c:pt>
                <c:pt idx="796">
                  <c:v>13.933333333</c:v>
                </c:pt>
                <c:pt idx="797">
                  <c:v>13.966666667</c:v>
                </c:pt>
                <c:pt idx="798">
                  <c:v>13.966666667</c:v>
                </c:pt>
                <c:pt idx="799">
                  <c:v>14</c:v>
                </c:pt>
                <c:pt idx="800">
                  <c:v>14</c:v>
                </c:pt>
                <c:pt idx="801">
                  <c:v>14.033333333</c:v>
                </c:pt>
                <c:pt idx="802">
                  <c:v>14.033333333</c:v>
                </c:pt>
                <c:pt idx="803">
                  <c:v>14.066666667</c:v>
                </c:pt>
                <c:pt idx="804">
                  <c:v>14.066666667</c:v>
                </c:pt>
                <c:pt idx="805">
                  <c:v>14.1</c:v>
                </c:pt>
                <c:pt idx="806">
                  <c:v>14.1</c:v>
                </c:pt>
                <c:pt idx="807">
                  <c:v>14.133333332999999</c:v>
                </c:pt>
                <c:pt idx="808">
                  <c:v>14.133333332999999</c:v>
                </c:pt>
                <c:pt idx="809">
                  <c:v>14.166666666999999</c:v>
                </c:pt>
                <c:pt idx="810">
                  <c:v>14.166666666999999</c:v>
                </c:pt>
                <c:pt idx="811">
                  <c:v>14.2</c:v>
                </c:pt>
                <c:pt idx="812">
                  <c:v>14.2</c:v>
                </c:pt>
                <c:pt idx="813">
                  <c:v>14.233333332999999</c:v>
                </c:pt>
                <c:pt idx="814">
                  <c:v>14.233333332999999</c:v>
                </c:pt>
                <c:pt idx="815">
                  <c:v>14.266666667000001</c:v>
                </c:pt>
                <c:pt idx="816">
                  <c:v>14.266666667000001</c:v>
                </c:pt>
                <c:pt idx="817">
                  <c:v>14.3</c:v>
                </c:pt>
                <c:pt idx="818">
                  <c:v>14.3</c:v>
                </c:pt>
                <c:pt idx="819">
                  <c:v>14.333333333000001</c:v>
                </c:pt>
                <c:pt idx="820">
                  <c:v>14.333333333000001</c:v>
                </c:pt>
                <c:pt idx="821">
                  <c:v>14.366666667000001</c:v>
                </c:pt>
                <c:pt idx="822">
                  <c:v>14.366666667000001</c:v>
                </c:pt>
                <c:pt idx="823">
                  <c:v>14.4</c:v>
                </c:pt>
                <c:pt idx="824">
                  <c:v>14.4</c:v>
                </c:pt>
                <c:pt idx="825">
                  <c:v>14.433333333</c:v>
                </c:pt>
                <c:pt idx="826">
                  <c:v>14.433333333</c:v>
                </c:pt>
                <c:pt idx="827">
                  <c:v>14.466666667</c:v>
                </c:pt>
                <c:pt idx="828">
                  <c:v>14.466666667</c:v>
                </c:pt>
                <c:pt idx="829">
                  <c:v>14.5</c:v>
                </c:pt>
                <c:pt idx="830">
                  <c:v>14.5</c:v>
                </c:pt>
                <c:pt idx="831">
                  <c:v>14.533333333</c:v>
                </c:pt>
                <c:pt idx="832">
                  <c:v>14.533333333</c:v>
                </c:pt>
                <c:pt idx="833">
                  <c:v>14.566666667</c:v>
                </c:pt>
                <c:pt idx="834">
                  <c:v>14.566666667</c:v>
                </c:pt>
                <c:pt idx="835">
                  <c:v>14.6</c:v>
                </c:pt>
                <c:pt idx="836">
                  <c:v>14.6</c:v>
                </c:pt>
                <c:pt idx="837">
                  <c:v>14.666666666999999</c:v>
                </c:pt>
                <c:pt idx="838">
                  <c:v>14.666666666999999</c:v>
                </c:pt>
                <c:pt idx="839">
                  <c:v>14.7</c:v>
                </c:pt>
                <c:pt idx="840">
                  <c:v>14.7</c:v>
                </c:pt>
                <c:pt idx="841">
                  <c:v>14.733333332999999</c:v>
                </c:pt>
                <c:pt idx="842">
                  <c:v>14.733333332999999</c:v>
                </c:pt>
                <c:pt idx="843">
                  <c:v>14.766666667000001</c:v>
                </c:pt>
                <c:pt idx="844">
                  <c:v>14.766666667000001</c:v>
                </c:pt>
                <c:pt idx="845">
                  <c:v>14.8</c:v>
                </c:pt>
                <c:pt idx="846">
                  <c:v>14.8</c:v>
                </c:pt>
                <c:pt idx="847">
                  <c:v>14.833333333000001</c:v>
                </c:pt>
                <c:pt idx="848">
                  <c:v>14.833333333000001</c:v>
                </c:pt>
                <c:pt idx="849">
                  <c:v>14.866666667000001</c:v>
                </c:pt>
                <c:pt idx="850">
                  <c:v>14.866666667000001</c:v>
                </c:pt>
                <c:pt idx="851">
                  <c:v>14.9</c:v>
                </c:pt>
                <c:pt idx="852">
                  <c:v>14.9</c:v>
                </c:pt>
                <c:pt idx="853">
                  <c:v>14.933333333</c:v>
                </c:pt>
                <c:pt idx="854">
                  <c:v>14.933333333</c:v>
                </c:pt>
                <c:pt idx="855">
                  <c:v>14.966666667</c:v>
                </c:pt>
                <c:pt idx="856">
                  <c:v>14.966666667</c:v>
                </c:pt>
                <c:pt idx="857">
                  <c:v>15</c:v>
                </c:pt>
                <c:pt idx="858">
                  <c:v>15</c:v>
                </c:pt>
                <c:pt idx="859">
                  <c:v>15.033333333</c:v>
                </c:pt>
                <c:pt idx="860">
                  <c:v>15.033333333</c:v>
                </c:pt>
                <c:pt idx="861">
                  <c:v>15.066666667</c:v>
                </c:pt>
                <c:pt idx="862">
                  <c:v>15.066666667</c:v>
                </c:pt>
                <c:pt idx="863">
                  <c:v>15.1</c:v>
                </c:pt>
                <c:pt idx="864">
                  <c:v>15.1</c:v>
                </c:pt>
                <c:pt idx="865">
                  <c:v>15.133333332999999</c:v>
                </c:pt>
                <c:pt idx="866">
                  <c:v>15.133333332999999</c:v>
                </c:pt>
                <c:pt idx="867">
                  <c:v>15.166666666999999</c:v>
                </c:pt>
                <c:pt idx="868">
                  <c:v>15.166666666999999</c:v>
                </c:pt>
                <c:pt idx="869">
                  <c:v>15.2</c:v>
                </c:pt>
                <c:pt idx="870">
                  <c:v>15.2</c:v>
                </c:pt>
                <c:pt idx="871">
                  <c:v>15.233333332999999</c:v>
                </c:pt>
                <c:pt idx="872">
                  <c:v>15.233333332999999</c:v>
                </c:pt>
                <c:pt idx="873">
                  <c:v>15.266666667000001</c:v>
                </c:pt>
                <c:pt idx="874">
                  <c:v>15.266666667000001</c:v>
                </c:pt>
                <c:pt idx="875">
                  <c:v>15.3</c:v>
                </c:pt>
                <c:pt idx="876">
                  <c:v>15.3</c:v>
                </c:pt>
                <c:pt idx="877">
                  <c:v>15.333333333000001</c:v>
                </c:pt>
                <c:pt idx="878">
                  <c:v>15.333333333000001</c:v>
                </c:pt>
                <c:pt idx="879">
                  <c:v>15.366666667000001</c:v>
                </c:pt>
                <c:pt idx="880">
                  <c:v>15.366666667000001</c:v>
                </c:pt>
                <c:pt idx="881">
                  <c:v>15.4</c:v>
                </c:pt>
                <c:pt idx="882">
                  <c:v>15.4</c:v>
                </c:pt>
                <c:pt idx="883">
                  <c:v>15.433333333</c:v>
                </c:pt>
                <c:pt idx="884">
                  <c:v>15.433333333</c:v>
                </c:pt>
                <c:pt idx="885">
                  <c:v>15.466666667</c:v>
                </c:pt>
                <c:pt idx="886">
                  <c:v>15.466666667</c:v>
                </c:pt>
                <c:pt idx="887">
                  <c:v>15.5</c:v>
                </c:pt>
                <c:pt idx="888">
                  <c:v>15.5</c:v>
                </c:pt>
                <c:pt idx="889">
                  <c:v>15.533333333</c:v>
                </c:pt>
                <c:pt idx="890">
                  <c:v>15.533333333</c:v>
                </c:pt>
                <c:pt idx="891">
                  <c:v>15.566666667</c:v>
                </c:pt>
                <c:pt idx="892">
                  <c:v>15.566666667</c:v>
                </c:pt>
                <c:pt idx="893">
                  <c:v>15.6</c:v>
                </c:pt>
                <c:pt idx="894">
                  <c:v>15.6</c:v>
                </c:pt>
                <c:pt idx="895">
                  <c:v>15.633333332999999</c:v>
                </c:pt>
                <c:pt idx="896">
                  <c:v>15.633333332999999</c:v>
                </c:pt>
                <c:pt idx="897">
                  <c:v>15.666666666999999</c:v>
                </c:pt>
                <c:pt idx="898">
                  <c:v>15.666666666999999</c:v>
                </c:pt>
                <c:pt idx="899">
                  <c:v>15.7</c:v>
                </c:pt>
                <c:pt idx="900">
                  <c:v>15.7</c:v>
                </c:pt>
                <c:pt idx="901">
                  <c:v>15.733333332999999</c:v>
                </c:pt>
                <c:pt idx="902">
                  <c:v>15.733333332999999</c:v>
                </c:pt>
                <c:pt idx="903">
                  <c:v>15.766666667000001</c:v>
                </c:pt>
                <c:pt idx="904">
                  <c:v>15.766666667000001</c:v>
                </c:pt>
                <c:pt idx="905">
                  <c:v>15.8</c:v>
                </c:pt>
                <c:pt idx="906">
                  <c:v>15.8</c:v>
                </c:pt>
                <c:pt idx="907">
                  <c:v>15.833333333000001</c:v>
                </c:pt>
                <c:pt idx="908">
                  <c:v>15.833333333000001</c:v>
                </c:pt>
                <c:pt idx="909">
                  <c:v>15.866666667000001</c:v>
                </c:pt>
                <c:pt idx="910">
                  <c:v>15.866666667000001</c:v>
                </c:pt>
                <c:pt idx="911">
                  <c:v>15.9</c:v>
                </c:pt>
                <c:pt idx="912">
                  <c:v>15.9</c:v>
                </c:pt>
                <c:pt idx="913">
                  <c:v>15.933333333</c:v>
                </c:pt>
                <c:pt idx="914">
                  <c:v>15.933333333</c:v>
                </c:pt>
                <c:pt idx="915">
                  <c:v>15.966666667</c:v>
                </c:pt>
                <c:pt idx="916">
                  <c:v>15.966666667</c:v>
                </c:pt>
                <c:pt idx="917">
                  <c:v>16</c:v>
                </c:pt>
                <c:pt idx="918">
                  <c:v>16</c:v>
                </c:pt>
                <c:pt idx="919">
                  <c:v>16.033333333000002</c:v>
                </c:pt>
                <c:pt idx="920">
                  <c:v>16.033333333000002</c:v>
                </c:pt>
                <c:pt idx="921">
                  <c:v>16.066666667</c:v>
                </c:pt>
                <c:pt idx="922">
                  <c:v>16.066666667</c:v>
                </c:pt>
                <c:pt idx="923">
                  <c:v>16.100000000000001</c:v>
                </c:pt>
                <c:pt idx="924">
                  <c:v>16.100000000000001</c:v>
                </c:pt>
                <c:pt idx="925">
                  <c:v>16.133333332999999</c:v>
                </c:pt>
                <c:pt idx="926">
                  <c:v>16.133333332999999</c:v>
                </c:pt>
                <c:pt idx="927">
                  <c:v>16.166666667000001</c:v>
                </c:pt>
                <c:pt idx="928">
                  <c:v>16.166666667000001</c:v>
                </c:pt>
                <c:pt idx="929">
                  <c:v>16.2</c:v>
                </c:pt>
                <c:pt idx="930">
                  <c:v>16.2</c:v>
                </c:pt>
                <c:pt idx="931">
                  <c:v>16.233333333000001</c:v>
                </c:pt>
                <c:pt idx="932">
                  <c:v>16.233333333000001</c:v>
                </c:pt>
                <c:pt idx="933">
                  <c:v>16.266666666999999</c:v>
                </c:pt>
                <c:pt idx="934">
                  <c:v>16.266666666999999</c:v>
                </c:pt>
                <c:pt idx="935">
                  <c:v>16.3</c:v>
                </c:pt>
                <c:pt idx="936">
                  <c:v>16.3</c:v>
                </c:pt>
                <c:pt idx="937">
                  <c:v>16.333333332999999</c:v>
                </c:pt>
                <c:pt idx="938">
                  <c:v>16.333333332999999</c:v>
                </c:pt>
                <c:pt idx="939">
                  <c:v>16.366666667000001</c:v>
                </c:pt>
                <c:pt idx="940">
                  <c:v>16.366666667000001</c:v>
                </c:pt>
                <c:pt idx="941">
                  <c:v>16.399999999999999</c:v>
                </c:pt>
                <c:pt idx="942">
                  <c:v>16.399999999999999</c:v>
                </c:pt>
                <c:pt idx="943">
                  <c:v>16.433333333</c:v>
                </c:pt>
                <c:pt idx="944">
                  <c:v>16.433333333</c:v>
                </c:pt>
                <c:pt idx="945">
                  <c:v>16.466666666999998</c:v>
                </c:pt>
                <c:pt idx="946">
                  <c:v>16.466666666999998</c:v>
                </c:pt>
                <c:pt idx="947">
                  <c:v>16.5</c:v>
                </c:pt>
                <c:pt idx="948">
                  <c:v>16.5</c:v>
                </c:pt>
                <c:pt idx="949">
                  <c:v>16.533333333000002</c:v>
                </c:pt>
                <c:pt idx="950">
                  <c:v>16.533333333000002</c:v>
                </c:pt>
                <c:pt idx="951">
                  <c:v>16.566666667</c:v>
                </c:pt>
                <c:pt idx="952">
                  <c:v>16.566666667</c:v>
                </c:pt>
                <c:pt idx="953">
                  <c:v>16.600000000000001</c:v>
                </c:pt>
                <c:pt idx="954">
                  <c:v>16.600000000000001</c:v>
                </c:pt>
                <c:pt idx="955">
                  <c:v>16.633333332999999</c:v>
                </c:pt>
                <c:pt idx="956">
                  <c:v>16.633333332999999</c:v>
                </c:pt>
                <c:pt idx="957">
                  <c:v>16.666666667000001</c:v>
                </c:pt>
                <c:pt idx="958">
                  <c:v>16.666666667000001</c:v>
                </c:pt>
                <c:pt idx="959">
                  <c:v>16.7</c:v>
                </c:pt>
                <c:pt idx="960">
                  <c:v>16.7</c:v>
                </c:pt>
                <c:pt idx="961">
                  <c:v>16.733333333000001</c:v>
                </c:pt>
                <c:pt idx="962">
                  <c:v>16.733333333000001</c:v>
                </c:pt>
                <c:pt idx="963">
                  <c:v>16.766666666999999</c:v>
                </c:pt>
                <c:pt idx="964">
                  <c:v>16.766666666999999</c:v>
                </c:pt>
                <c:pt idx="965">
                  <c:v>16.8</c:v>
                </c:pt>
                <c:pt idx="966">
                  <c:v>16.8</c:v>
                </c:pt>
                <c:pt idx="967">
                  <c:v>16.833333332999999</c:v>
                </c:pt>
                <c:pt idx="968">
                  <c:v>16.833333332999999</c:v>
                </c:pt>
                <c:pt idx="969">
                  <c:v>16.866666667000001</c:v>
                </c:pt>
                <c:pt idx="970">
                  <c:v>16.866666667000001</c:v>
                </c:pt>
                <c:pt idx="971">
                  <c:v>16.899999999999999</c:v>
                </c:pt>
                <c:pt idx="972">
                  <c:v>16.899999999999999</c:v>
                </c:pt>
                <c:pt idx="973">
                  <c:v>16.933333333</c:v>
                </c:pt>
                <c:pt idx="974">
                  <c:v>16.933333333</c:v>
                </c:pt>
                <c:pt idx="975">
                  <c:v>16.966666666999998</c:v>
                </c:pt>
                <c:pt idx="976">
                  <c:v>16.966666666999998</c:v>
                </c:pt>
                <c:pt idx="977">
                  <c:v>17</c:v>
                </c:pt>
                <c:pt idx="978">
                  <c:v>17</c:v>
                </c:pt>
                <c:pt idx="979">
                  <c:v>17.033333333000002</c:v>
                </c:pt>
                <c:pt idx="980">
                  <c:v>17.033333333000002</c:v>
                </c:pt>
                <c:pt idx="981">
                  <c:v>17.066666667</c:v>
                </c:pt>
                <c:pt idx="982">
                  <c:v>17.066666667</c:v>
                </c:pt>
                <c:pt idx="983">
                  <c:v>17.100000000000001</c:v>
                </c:pt>
                <c:pt idx="984">
                  <c:v>17.100000000000001</c:v>
                </c:pt>
                <c:pt idx="985">
                  <c:v>17.133333332999999</c:v>
                </c:pt>
                <c:pt idx="986">
                  <c:v>17.133333332999999</c:v>
                </c:pt>
                <c:pt idx="987">
                  <c:v>17.166666667000001</c:v>
                </c:pt>
                <c:pt idx="988">
                  <c:v>17.166666667000001</c:v>
                </c:pt>
                <c:pt idx="989">
                  <c:v>17.2</c:v>
                </c:pt>
                <c:pt idx="990">
                  <c:v>17.2</c:v>
                </c:pt>
                <c:pt idx="991">
                  <c:v>17.233333333000001</c:v>
                </c:pt>
                <c:pt idx="992">
                  <c:v>17.233333333000001</c:v>
                </c:pt>
                <c:pt idx="993">
                  <c:v>17.266666666999999</c:v>
                </c:pt>
                <c:pt idx="994">
                  <c:v>17.266666666999999</c:v>
                </c:pt>
                <c:pt idx="995">
                  <c:v>17.3</c:v>
                </c:pt>
                <c:pt idx="996">
                  <c:v>17.3</c:v>
                </c:pt>
                <c:pt idx="997">
                  <c:v>17.333333332999999</c:v>
                </c:pt>
                <c:pt idx="998">
                  <c:v>17.333333332999999</c:v>
                </c:pt>
                <c:pt idx="999">
                  <c:v>17.366666667000001</c:v>
                </c:pt>
                <c:pt idx="1000">
                  <c:v>17.366666667000001</c:v>
                </c:pt>
                <c:pt idx="1001">
                  <c:v>17.399999999999999</c:v>
                </c:pt>
                <c:pt idx="1002">
                  <c:v>17.399999999999999</c:v>
                </c:pt>
                <c:pt idx="1003">
                  <c:v>17.433333333</c:v>
                </c:pt>
                <c:pt idx="1004">
                  <c:v>17.433333333</c:v>
                </c:pt>
                <c:pt idx="1005">
                  <c:v>17.466666666999998</c:v>
                </c:pt>
                <c:pt idx="1006">
                  <c:v>17.466666666999998</c:v>
                </c:pt>
                <c:pt idx="1007">
                  <c:v>17.5</c:v>
                </c:pt>
                <c:pt idx="1008">
                  <c:v>17.5</c:v>
                </c:pt>
                <c:pt idx="1009">
                  <c:v>17.533333333000002</c:v>
                </c:pt>
                <c:pt idx="1010">
                  <c:v>17.533333333000002</c:v>
                </c:pt>
                <c:pt idx="1011">
                  <c:v>17.566666667</c:v>
                </c:pt>
                <c:pt idx="1012">
                  <c:v>17.566666667</c:v>
                </c:pt>
                <c:pt idx="1013">
                  <c:v>17.600000000000001</c:v>
                </c:pt>
                <c:pt idx="1014">
                  <c:v>17.600000000000001</c:v>
                </c:pt>
                <c:pt idx="1015">
                  <c:v>17.633333332999999</c:v>
                </c:pt>
                <c:pt idx="1016">
                  <c:v>17.633333332999999</c:v>
                </c:pt>
                <c:pt idx="1017">
                  <c:v>17.666666667000001</c:v>
                </c:pt>
                <c:pt idx="1018">
                  <c:v>17.666666667000001</c:v>
                </c:pt>
                <c:pt idx="1019">
                  <c:v>17.7</c:v>
                </c:pt>
                <c:pt idx="1020">
                  <c:v>17.7</c:v>
                </c:pt>
                <c:pt idx="1021">
                  <c:v>17.733333333000001</c:v>
                </c:pt>
                <c:pt idx="1022">
                  <c:v>17.733333333000001</c:v>
                </c:pt>
                <c:pt idx="1023">
                  <c:v>17.766666666999999</c:v>
                </c:pt>
                <c:pt idx="1024">
                  <c:v>17.766666666999999</c:v>
                </c:pt>
                <c:pt idx="1025">
                  <c:v>17.8</c:v>
                </c:pt>
                <c:pt idx="1026">
                  <c:v>17.8</c:v>
                </c:pt>
                <c:pt idx="1027">
                  <c:v>17.833333332999999</c:v>
                </c:pt>
                <c:pt idx="1028">
                  <c:v>17.833333332999999</c:v>
                </c:pt>
                <c:pt idx="1029">
                  <c:v>17.866666667000001</c:v>
                </c:pt>
                <c:pt idx="1030">
                  <c:v>17.866666667000001</c:v>
                </c:pt>
                <c:pt idx="1031">
                  <c:v>17.899999999999999</c:v>
                </c:pt>
                <c:pt idx="1032">
                  <c:v>17.899999999999999</c:v>
                </c:pt>
                <c:pt idx="1033">
                  <c:v>17.933333333</c:v>
                </c:pt>
                <c:pt idx="1034">
                  <c:v>17.933333333</c:v>
                </c:pt>
                <c:pt idx="1035">
                  <c:v>17.966666666999998</c:v>
                </c:pt>
                <c:pt idx="1036">
                  <c:v>17.966666666999998</c:v>
                </c:pt>
                <c:pt idx="1037">
                  <c:v>18</c:v>
                </c:pt>
                <c:pt idx="1038">
                  <c:v>18</c:v>
                </c:pt>
                <c:pt idx="1039">
                  <c:v>18.033333333000002</c:v>
                </c:pt>
                <c:pt idx="1040">
                  <c:v>18.033333333000002</c:v>
                </c:pt>
                <c:pt idx="1041">
                  <c:v>18.066666667</c:v>
                </c:pt>
                <c:pt idx="1042">
                  <c:v>18.066666667</c:v>
                </c:pt>
                <c:pt idx="1043">
                  <c:v>18.100000000000001</c:v>
                </c:pt>
                <c:pt idx="1044">
                  <c:v>18.100000000000001</c:v>
                </c:pt>
                <c:pt idx="1045">
                  <c:v>18.133333332999999</c:v>
                </c:pt>
                <c:pt idx="1046">
                  <c:v>18.133333332999999</c:v>
                </c:pt>
                <c:pt idx="1047">
                  <c:v>18.166666667000001</c:v>
                </c:pt>
                <c:pt idx="1048">
                  <c:v>18.166666667000001</c:v>
                </c:pt>
                <c:pt idx="1049">
                  <c:v>18.2</c:v>
                </c:pt>
                <c:pt idx="1050">
                  <c:v>18.2</c:v>
                </c:pt>
                <c:pt idx="1051">
                  <c:v>18.233333333000001</c:v>
                </c:pt>
                <c:pt idx="1052">
                  <c:v>18.233333333000001</c:v>
                </c:pt>
                <c:pt idx="1053">
                  <c:v>18.266666666999999</c:v>
                </c:pt>
                <c:pt idx="1054">
                  <c:v>18.266666666999999</c:v>
                </c:pt>
                <c:pt idx="1055">
                  <c:v>18.3</c:v>
                </c:pt>
                <c:pt idx="1056">
                  <c:v>18.3</c:v>
                </c:pt>
                <c:pt idx="1057">
                  <c:v>18.333333332999999</c:v>
                </c:pt>
                <c:pt idx="1058">
                  <c:v>18.333333332999999</c:v>
                </c:pt>
                <c:pt idx="1059">
                  <c:v>18.366666667000001</c:v>
                </c:pt>
                <c:pt idx="1060">
                  <c:v>18.366666667000001</c:v>
                </c:pt>
                <c:pt idx="1061">
                  <c:v>18.399999999999999</c:v>
                </c:pt>
                <c:pt idx="1062">
                  <c:v>18.399999999999999</c:v>
                </c:pt>
                <c:pt idx="1063">
                  <c:v>18.433333333</c:v>
                </c:pt>
                <c:pt idx="1064">
                  <c:v>18.433333333</c:v>
                </c:pt>
                <c:pt idx="1065">
                  <c:v>18.466666666999998</c:v>
                </c:pt>
                <c:pt idx="1066">
                  <c:v>18.466666666999998</c:v>
                </c:pt>
                <c:pt idx="1067">
                  <c:v>18.5</c:v>
                </c:pt>
                <c:pt idx="1068">
                  <c:v>18.5</c:v>
                </c:pt>
                <c:pt idx="1069">
                  <c:v>18.533333333000002</c:v>
                </c:pt>
                <c:pt idx="1070">
                  <c:v>18.533333333000002</c:v>
                </c:pt>
                <c:pt idx="1071">
                  <c:v>18.566666667</c:v>
                </c:pt>
                <c:pt idx="1072">
                  <c:v>18.566666667</c:v>
                </c:pt>
                <c:pt idx="1073">
                  <c:v>18.600000000000001</c:v>
                </c:pt>
                <c:pt idx="1074">
                  <c:v>18.600000000000001</c:v>
                </c:pt>
                <c:pt idx="1075">
                  <c:v>18.633333332999999</c:v>
                </c:pt>
                <c:pt idx="1076">
                  <c:v>18.633333332999999</c:v>
                </c:pt>
                <c:pt idx="1077">
                  <c:v>18.666666667000001</c:v>
                </c:pt>
                <c:pt idx="1078">
                  <c:v>18.666666667000001</c:v>
                </c:pt>
                <c:pt idx="1079">
                  <c:v>18.7</c:v>
                </c:pt>
                <c:pt idx="1080">
                  <c:v>18.7</c:v>
                </c:pt>
                <c:pt idx="1081">
                  <c:v>18.733333333000001</c:v>
                </c:pt>
                <c:pt idx="1082">
                  <c:v>18.733333333000001</c:v>
                </c:pt>
                <c:pt idx="1083">
                  <c:v>18.766666666999999</c:v>
                </c:pt>
                <c:pt idx="1084">
                  <c:v>18.766666666999999</c:v>
                </c:pt>
                <c:pt idx="1085">
                  <c:v>18.8</c:v>
                </c:pt>
                <c:pt idx="1086">
                  <c:v>18.8</c:v>
                </c:pt>
                <c:pt idx="1087">
                  <c:v>18.833333332999999</c:v>
                </c:pt>
                <c:pt idx="1088">
                  <c:v>18.833333332999999</c:v>
                </c:pt>
                <c:pt idx="1089">
                  <c:v>18.866666667000001</c:v>
                </c:pt>
                <c:pt idx="1090">
                  <c:v>18.866666667000001</c:v>
                </c:pt>
                <c:pt idx="1091">
                  <c:v>18.899999999999999</c:v>
                </c:pt>
                <c:pt idx="1092">
                  <c:v>18.899999999999999</c:v>
                </c:pt>
                <c:pt idx="1093">
                  <c:v>18.933333333</c:v>
                </c:pt>
                <c:pt idx="1094">
                  <c:v>18.933333333</c:v>
                </c:pt>
                <c:pt idx="1095">
                  <c:v>18.966666666999998</c:v>
                </c:pt>
                <c:pt idx="1096">
                  <c:v>18.966666666999998</c:v>
                </c:pt>
                <c:pt idx="1097">
                  <c:v>19</c:v>
                </c:pt>
                <c:pt idx="1098">
                  <c:v>19</c:v>
                </c:pt>
                <c:pt idx="1099">
                  <c:v>19.066666667</c:v>
                </c:pt>
                <c:pt idx="1100">
                  <c:v>19.066666667</c:v>
                </c:pt>
                <c:pt idx="1101">
                  <c:v>19.100000000000001</c:v>
                </c:pt>
                <c:pt idx="1102">
                  <c:v>19.100000000000001</c:v>
                </c:pt>
                <c:pt idx="1103">
                  <c:v>19.133333332999999</c:v>
                </c:pt>
                <c:pt idx="1104">
                  <c:v>19.133333332999999</c:v>
                </c:pt>
                <c:pt idx="1105">
                  <c:v>19.166666667000001</c:v>
                </c:pt>
                <c:pt idx="1106">
                  <c:v>19.166666667000001</c:v>
                </c:pt>
                <c:pt idx="1107">
                  <c:v>19.2</c:v>
                </c:pt>
                <c:pt idx="1108">
                  <c:v>19.2</c:v>
                </c:pt>
                <c:pt idx="1109">
                  <c:v>19.233333333000001</c:v>
                </c:pt>
                <c:pt idx="1110">
                  <c:v>19.233333333000001</c:v>
                </c:pt>
                <c:pt idx="1111">
                  <c:v>19.266666666999999</c:v>
                </c:pt>
                <c:pt idx="1112">
                  <c:v>19.266666666999999</c:v>
                </c:pt>
                <c:pt idx="1113">
                  <c:v>19.3</c:v>
                </c:pt>
                <c:pt idx="1114">
                  <c:v>19.3</c:v>
                </c:pt>
                <c:pt idx="1115">
                  <c:v>19.333333332999999</c:v>
                </c:pt>
                <c:pt idx="1116">
                  <c:v>19.333333332999999</c:v>
                </c:pt>
                <c:pt idx="1117">
                  <c:v>19.366666667000001</c:v>
                </c:pt>
                <c:pt idx="1118">
                  <c:v>19.366666667000001</c:v>
                </c:pt>
                <c:pt idx="1119">
                  <c:v>19.399999999999999</c:v>
                </c:pt>
                <c:pt idx="1120">
                  <c:v>19.399999999999999</c:v>
                </c:pt>
                <c:pt idx="1121">
                  <c:v>19.433333333</c:v>
                </c:pt>
                <c:pt idx="1122">
                  <c:v>19.433333333</c:v>
                </c:pt>
                <c:pt idx="1123">
                  <c:v>19.466666666999998</c:v>
                </c:pt>
                <c:pt idx="1124">
                  <c:v>19.466666666999998</c:v>
                </c:pt>
                <c:pt idx="1125">
                  <c:v>19.5</c:v>
                </c:pt>
                <c:pt idx="1126">
                  <c:v>19.5</c:v>
                </c:pt>
                <c:pt idx="1127">
                  <c:v>19.533333333000002</c:v>
                </c:pt>
                <c:pt idx="1128">
                  <c:v>19.533333333000002</c:v>
                </c:pt>
                <c:pt idx="1129">
                  <c:v>19.566666667</c:v>
                </c:pt>
                <c:pt idx="1130">
                  <c:v>19.566666667</c:v>
                </c:pt>
                <c:pt idx="1131">
                  <c:v>19.600000000000001</c:v>
                </c:pt>
                <c:pt idx="1132">
                  <c:v>19.600000000000001</c:v>
                </c:pt>
                <c:pt idx="1133">
                  <c:v>19.633333332999999</c:v>
                </c:pt>
                <c:pt idx="1134">
                  <c:v>19.633333332999999</c:v>
                </c:pt>
                <c:pt idx="1135">
                  <c:v>19.666666667000001</c:v>
                </c:pt>
                <c:pt idx="1136">
                  <c:v>19.666666667000001</c:v>
                </c:pt>
                <c:pt idx="1137">
                  <c:v>19.7</c:v>
                </c:pt>
                <c:pt idx="1138">
                  <c:v>19.7</c:v>
                </c:pt>
                <c:pt idx="1139">
                  <c:v>19.733333333000001</c:v>
                </c:pt>
                <c:pt idx="1140">
                  <c:v>19.733333333000001</c:v>
                </c:pt>
                <c:pt idx="1141">
                  <c:v>19.766666666999999</c:v>
                </c:pt>
                <c:pt idx="1142">
                  <c:v>19.766666666999999</c:v>
                </c:pt>
                <c:pt idx="1143">
                  <c:v>19.8</c:v>
                </c:pt>
                <c:pt idx="1144">
                  <c:v>19.8</c:v>
                </c:pt>
                <c:pt idx="1145">
                  <c:v>19.833333332999999</c:v>
                </c:pt>
                <c:pt idx="1146">
                  <c:v>19.833333332999999</c:v>
                </c:pt>
                <c:pt idx="1147">
                  <c:v>19.866666667000001</c:v>
                </c:pt>
                <c:pt idx="1148">
                  <c:v>19.866666667000001</c:v>
                </c:pt>
                <c:pt idx="1149">
                  <c:v>19.899999999999999</c:v>
                </c:pt>
                <c:pt idx="1150">
                  <c:v>19.899999999999999</c:v>
                </c:pt>
                <c:pt idx="1151">
                  <c:v>19.933333333</c:v>
                </c:pt>
                <c:pt idx="1152">
                  <c:v>19.933333333</c:v>
                </c:pt>
                <c:pt idx="1153">
                  <c:v>19.966666666999998</c:v>
                </c:pt>
                <c:pt idx="1154">
                  <c:v>19.966666666999998</c:v>
                </c:pt>
                <c:pt idx="1155">
                  <c:v>20</c:v>
                </c:pt>
                <c:pt idx="1156">
                  <c:v>20</c:v>
                </c:pt>
                <c:pt idx="1157">
                  <c:v>20.033333333000002</c:v>
                </c:pt>
                <c:pt idx="1158">
                  <c:v>20.033333333000002</c:v>
                </c:pt>
                <c:pt idx="1159">
                  <c:v>20.066666667</c:v>
                </c:pt>
                <c:pt idx="1160">
                  <c:v>20.066666667</c:v>
                </c:pt>
                <c:pt idx="1161">
                  <c:v>20.100000000000001</c:v>
                </c:pt>
                <c:pt idx="1162">
                  <c:v>20.100000000000001</c:v>
                </c:pt>
                <c:pt idx="1163">
                  <c:v>20.133333332999999</c:v>
                </c:pt>
                <c:pt idx="1164">
                  <c:v>20.133333332999999</c:v>
                </c:pt>
                <c:pt idx="1165">
                  <c:v>20.166666667000001</c:v>
                </c:pt>
                <c:pt idx="1166">
                  <c:v>20.166666667000001</c:v>
                </c:pt>
                <c:pt idx="1167">
                  <c:v>20.2</c:v>
                </c:pt>
                <c:pt idx="1168">
                  <c:v>20.2</c:v>
                </c:pt>
                <c:pt idx="1169">
                  <c:v>20.233333333000001</c:v>
                </c:pt>
                <c:pt idx="1170">
                  <c:v>20.233333333000001</c:v>
                </c:pt>
                <c:pt idx="1171">
                  <c:v>20.266666666999999</c:v>
                </c:pt>
                <c:pt idx="1172">
                  <c:v>20.266666666999999</c:v>
                </c:pt>
                <c:pt idx="1173">
                  <c:v>20.3</c:v>
                </c:pt>
                <c:pt idx="1174">
                  <c:v>20.3</c:v>
                </c:pt>
                <c:pt idx="1175">
                  <c:v>20.333333332999999</c:v>
                </c:pt>
                <c:pt idx="1176">
                  <c:v>20.333333332999999</c:v>
                </c:pt>
                <c:pt idx="1177">
                  <c:v>20.366666667000001</c:v>
                </c:pt>
                <c:pt idx="1178">
                  <c:v>20.366666667000001</c:v>
                </c:pt>
                <c:pt idx="1179">
                  <c:v>20.399999999999999</c:v>
                </c:pt>
                <c:pt idx="1180">
                  <c:v>20.399999999999999</c:v>
                </c:pt>
                <c:pt idx="1181">
                  <c:v>20.433333333</c:v>
                </c:pt>
                <c:pt idx="1182">
                  <c:v>20.433333333</c:v>
                </c:pt>
                <c:pt idx="1183">
                  <c:v>20.466666666999998</c:v>
                </c:pt>
                <c:pt idx="1184">
                  <c:v>20.466666666999998</c:v>
                </c:pt>
                <c:pt idx="1185">
                  <c:v>20.5</c:v>
                </c:pt>
                <c:pt idx="1186">
                  <c:v>20.5</c:v>
                </c:pt>
                <c:pt idx="1187">
                  <c:v>20.533333333000002</c:v>
                </c:pt>
                <c:pt idx="1188">
                  <c:v>20.533333333000002</c:v>
                </c:pt>
                <c:pt idx="1189">
                  <c:v>20.566666667</c:v>
                </c:pt>
                <c:pt idx="1190">
                  <c:v>20.566666667</c:v>
                </c:pt>
                <c:pt idx="1191">
                  <c:v>20.6</c:v>
                </c:pt>
                <c:pt idx="1192">
                  <c:v>20.6</c:v>
                </c:pt>
                <c:pt idx="1193">
                  <c:v>20.633333332999999</c:v>
                </c:pt>
                <c:pt idx="1194">
                  <c:v>20.633333332999999</c:v>
                </c:pt>
                <c:pt idx="1195">
                  <c:v>20.666666667000001</c:v>
                </c:pt>
                <c:pt idx="1196">
                  <c:v>20.666666667000001</c:v>
                </c:pt>
                <c:pt idx="1197">
                  <c:v>20.7</c:v>
                </c:pt>
                <c:pt idx="1198">
                  <c:v>20.7</c:v>
                </c:pt>
                <c:pt idx="1199">
                  <c:v>20.733333333000001</c:v>
                </c:pt>
                <c:pt idx="1200">
                  <c:v>20.733333333000001</c:v>
                </c:pt>
                <c:pt idx="1201">
                  <c:v>20.766666666999999</c:v>
                </c:pt>
                <c:pt idx="1202">
                  <c:v>20.766666666999999</c:v>
                </c:pt>
                <c:pt idx="1203">
                  <c:v>20.8</c:v>
                </c:pt>
                <c:pt idx="1204">
                  <c:v>20.8</c:v>
                </c:pt>
                <c:pt idx="1205">
                  <c:v>20.833333332999999</c:v>
                </c:pt>
                <c:pt idx="1206">
                  <c:v>20.833333332999999</c:v>
                </c:pt>
                <c:pt idx="1207">
                  <c:v>20.866666667000001</c:v>
                </c:pt>
                <c:pt idx="1208">
                  <c:v>20.866666667000001</c:v>
                </c:pt>
                <c:pt idx="1209">
                  <c:v>20.9</c:v>
                </c:pt>
                <c:pt idx="1210">
                  <c:v>20.9</c:v>
                </c:pt>
                <c:pt idx="1211">
                  <c:v>20.933333333</c:v>
                </c:pt>
                <c:pt idx="1212">
                  <c:v>20.933333333</c:v>
                </c:pt>
                <c:pt idx="1213">
                  <c:v>21</c:v>
                </c:pt>
                <c:pt idx="1214">
                  <c:v>21</c:v>
                </c:pt>
                <c:pt idx="1215">
                  <c:v>21.033333333000002</c:v>
                </c:pt>
                <c:pt idx="1216">
                  <c:v>21.033333333000002</c:v>
                </c:pt>
                <c:pt idx="1217">
                  <c:v>21.066666667</c:v>
                </c:pt>
                <c:pt idx="1218">
                  <c:v>21.066666667</c:v>
                </c:pt>
                <c:pt idx="1219">
                  <c:v>21.1</c:v>
                </c:pt>
                <c:pt idx="1220">
                  <c:v>21.1</c:v>
                </c:pt>
                <c:pt idx="1221">
                  <c:v>21.133333332999999</c:v>
                </c:pt>
                <c:pt idx="1222">
                  <c:v>21.133333332999999</c:v>
                </c:pt>
                <c:pt idx="1223">
                  <c:v>21.166666667000001</c:v>
                </c:pt>
                <c:pt idx="1224">
                  <c:v>21.166666667000001</c:v>
                </c:pt>
                <c:pt idx="1225">
                  <c:v>21.2</c:v>
                </c:pt>
                <c:pt idx="1226">
                  <c:v>21.2</c:v>
                </c:pt>
                <c:pt idx="1227">
                  <c:v>21.233333333000001</c:v>
                </c:pt>
                <c:pt idx="1228">
                  <c:v>21.233333333000001</c:v>
                </c:pt>
                <c:pt idx="1229">
                  <c:v>21.266666666999999</c:v>
                </c:pt>
                <c:pt idx="1230">
                  <c:v>21.266666666999999</c:v>
                </c:pt>
                <c:pt idx="1231">
                  <c:v>21.3</c:v>
                </c:pt>
                <c:pt idx="1232">
                  <c:v>21.3</c:v>
                </c:pt>
                <c:pt idx="1233">
                  <c:v>21.333333332999999</c:v>
                </c:pt>
                <c:pt idx="1234">
                  <c:v>21.333333332999999</c:v>
                </c:pt>
                <c:pt idx="1235">
                  <c:v>21.366666667000001</c:v>
                </c:pt>
                <c:pt idx="1236">
                  <c:v>21.366666667000001</c:v>
                </c:pt>
                <c:pt idx="1237">
                  <c:v>21.4</c:v>
                </c:pt>
                <c:pt idx="1238">
                  <c:v>21.4</c:v>
                </c:pt>
                <c:pt idx="1239">
                  <c:v>21.433333333</c:v>
                </c:pt>
                <c:pt idx="1240">
                  <c:v>21.433333333</c:v>
                </c:pt>
                <c:pt idx="1241">
                  <c:v>21.466666666999998</c:v>
                </c:pt>
                <c:pt idx="1242">
                  <c:v>21.466666666999998</c:v>
                </c:pt>
                <c:pt idx="1243">
                  <c:v>21.5</c:v>
                </c:pt>
                <c:pt idx="1244">
                  <c:v>21.5</c:v>
                </c:pt>
                <c:pt idx="1245">
                  <c:v>21.533333333000002</c:v>
                </c:pt>
                <c:pt idx="1246">
                  <c:v>21.533333333000002</c:v>
                </c:pt>
                <c:pt idx="1247">
                  <c:v>21.566666667</c:v>
                </c:pt>
                <c:pt idx="1248">
                  <c:v>21.566666667</c:v>
                </c:pt>
                <c:pt idx="1249">
                  <c:v>21.6</c:v>
                </c:pt>
                <c:pt idx="1250">
                  <c:v>21.6</c:v>
                </c:pt>
                <c:pt idx="1251">
                  <c:v>21.666666667000001</c:v>
                </c:pt>
                <c:pt idx="1252">
                  <c:v>21.666666667000001</c:v>
                </c:pt>
                <c:pt idx="1253">
                  <c:v>21.7</c:v>
                </c:pt>
                <c:pt idx="1254">
                  <c:v>21.7</c:v>
                </c:pt>
                <c:pt idx="1255">
                  <c:v>21.733333333000001</c:v>
                </c:pt>
                <c:pt idx="1256">
                  <c:v>21.733333333000001</c:v>
                </c:pt>
                <c:pt idx="1257">
                  <c:v>21.766666666999999</c:v>
                </c:pt>
                <c:pt idx="1258">
                  <c:v>21.766666666999999</c:v>
                </c:pt>
                <c:pt idx="1259">
                  <c:v>21.8</c:v>
                </c:pt>
                <c:pt idx="1260">
                  <c:v>21.8</c:v>
                </c:pt>
                <c:pt idx="1261">
                  <c:v>21.833333332999999</c:v>
                </c:pt>
                <c:pt idx="1262">
                  <c:v>21.833333332999999</c:v>
                </c:pt>
                <c:pt idx="1263">
                  <c:v>21.866666667000001</c:v>
                </c:pt>
                <c:pt idx="1264">
                  <c:v>21.866666667000001</c:v>
                </c:pt>
                <c:pt idx="1265">
                  <c:v>21.9</c:v>
                </c:pt>
                <c:pt idx="1266">
                  <c:v>21.9</c:v>
                </c:pt>
                <c:pt idx="1267">
                  <c:v>21.933333333</c:v>
                </c:pt>
                <c:pt idx="1268">
                  <c:v>21.933333333</c:v>
                </c:pt>
                <c:pt idx="1269">
                  <c:v>21.966666666999998</c:v>
                </c:pt>
                <c:pt idx="1270">
                  <c:v>21.966666666999998</c:v>
                </c:pt>
                <c:pt idx="1271">
                  <c:v>22</c:v>
                </c:pt>
                <c:pt idx="1272">
                  <c:v>22</c:v>
                </c:pt>
                <c:pt idx="1273">
                  <c:v>22.033333333000002</c:v>
                </c:pt>
                <c:pt idx="1274">
                  <c:v>22.033333333000002</c:v>
                </c:pt>
                <c:pt idx="1275">
                  <c:v>22.066666667</c:v>
                </c:pt>
                <c:pt idx="1276">
                  <c:v>22.066666667</c:v>
                </c:pt>
                <c:pt idx="1277">
                  <c:v>22.1</c:v>
                </c:pt>
                <c:pt idx="1278">
                  <c:v>22.1</c:v>
                </c:pt>
                <c:pt idx="1279">
                  <c:v>22.133333332999999</c:v>
                </c:pt>
                <c:pt idx="1280">
                  <c:v>22.133333332999999</c:v>
                </c:pt>
                <c:pt idx="1281">
                  <c:v>22.166666667000001</c:v>
                </c:pt>
                <c:pt idx="1282">
                  <c:v>22.166666667000001</c:v>
                </c:pt>
                <c:pt idx="1283">
                  <c:v>22.2</c:v>
                </c:pt>
                <c:pt idx="1284">
                  <c:v>22.2</c:v>
                </c:pt>
                <c:pt idx="1285">
                  <c:v>22.233333333000001</c:v>
                </c:pt>
                <c:pt idx="1286">
                  <c:v>22.233333333000001</c:v>
                </c:pt>
                <c:pt idx="1287">
                  <c:v>22.266666666999999</c:v>
                </c:pt>
                <c:pt idx="1288">
                  <c:v>22.266666666999999</c:v>
                </c:pt>
                <c:pt idx="1289">
                  <c:v>22.3</c:v>
                </c:pt>
                <c:pt idx="1290">
                  <c:v>22.3</c:v>
                </c:pt>
                <c:pt idx="1291">
                  <c:v>22.366666667000001</c:v>
                </c:pt>
                <c:pt idx="1292">
                  <c:v>22.366666667000001</c:v>
                </c:pt>
                <c:pt idx="1293">
                  <c:v>22.4</c:v>
                </c:pt>
                <c:pt idx="1294">
                  <c:v>22.4</c:v>
                </c:pt>
                <c:pt idx="1295">
                  <c:v>22.433333333</c:v>
                </c:pt>
                <c:pt idx="1296">
                  <c:v>22.433333333</c:v>
                </c:pt>
                <c:pt idx="1297">
                  <c:v>22.466666666999998</c:v>
                </c:pt>
                <c:pt idx="1298">
                  <c:v>22.466666666999998</c:v>
                </c:pt>
                <c:pt idx="1299">
                  <c:v>22.5</c:v>
                </c:pt>
                <c:pt idx="1300">
                  <c:v>22.5</c:v>
                </c:pt>
                <c:pt idx="1301">
                  <c:v>22.533333333000002</c:v>
                </c:pt>
                <c:pt idx="1302">
                  <c:v>22.533333333000002</c:v>
                </c:pt>
                <c:pt idx="1303">
                  <c:v>22.566666667</c:v>
                </c:pt>
                <c:pt idx="1304">
                  <c:v>22.566666667</c:v>
                </c:pt>
                <c:pt idx="1305">
                  <c:v>22.6</c:v>
                </c:pt>
                <c:pt idx="1306">
                  <c:v>22.6</c:v>
                </c:pt>
                <c:pt idx="1307">
                  <c:v>22.633333332999999</c:v>
                </c:pt>
                <c:pt idx="1308">
                  <c:v>22.633333332999999</c:v>
                </c:pt>
                <c:pt idx="1309">
                  <c:v>22.666666667000001</c:v>
                </c:pt>
                <c:pt idx="1310">
                  <c:v>22.666666667000001</c:v>
                </c:pt>
                <c:pt idx="1311">
                  <c:v>22.7</c:v>
                </c:pt>
                <c:pt idx="1312">
                  <c:v>22.7</c:v>
                </c:pt>
                <c:pt idx="1313">
                  <c:v>22.733333333000001</c:v>
                </c:pt>
                <c:pt idx="1314">
                  <c:v>22.733333333000001</c:v>
                </c:pt>
                <c:pt idx="1315">
                  <c:v>22.766666666999999</c:v>
                </c:pt>
                <c:pt idx="1316">
                  <c:v>22.766666666999999</c:v>
                </c:pt>
                <c:pt idx="1317">
                  <c:v>22.8</c:v>
                </c:pt>
                <c:pt idx="1318">
                  <c:v>22.8</c:v>
                </c:pt>
                <c:pt idx="1319">
                  <c:v>22.833333332999999</c:v>
                </c:pt>
                <c:pt idx="1320">
                  <c:v>22.833333332999999</c:v>
                </c:pt>
                <c:pt idx="1321">
                  <c:v>22.866666667000001</c:v>
                </c:pt>
                <c:pt idx="1322">
                  <c:v>22.866666667000001</c:v>
                </c:pt>
                <c:pt idx="1323">
                  <c:v>22.9</c:v>
                </c:pt>
                <c:pt idx="1324">
                  <c:v>22.9</c:v>
                </c:pt>
                <c:pt idx="1325">
                  <c:v>22.933333333</c:v>
                </c:pt>
                <c:pt idx="1326">
                  <c:v>22.933333333</c:v>
                </c:pt>
                <c:pt idx="1327">
                  <c:v>22.966666666999998</c:v>
                </c:pt>
                <c:pt idx="1328">
                  <c:v>22.966666666999998</c:v>
                </c:pt>
                <c:pt idx="1329">
                  <c:v>23</c:v>
                </c:pt>
                <c:pt idx="1330">
                  <c:v>23</c:v>
                </c:pt>
                <c:pt idx="1331">
                  <c:v>23.033333333000002</c:v>
                </c:pt>
                <c:pt idx="1332">
                  <c:v>23.033333333000002</c:v>
                </c:pt>
                <c:pt idx="1333">
                  <c:v>23.066666667</c:v>
                </c:pt>
                <c:pt idx="1334">
                  <c:v>23.066666667</c:v>
                </c:pt>
                <c:pt idx="1335">
                  <c:v>23.1</c:v>
                </c:pt>
                <c:pt idx="1336">
                  <c:v>23.1</c:v>
                </c:pt>
                <c:pt idx="1337">
                  <c:v>23.133333332999999</c:v>
                </c:pt>
                <c:pt idx="1338">
                  <c:v>23.133333332999999</c:v>
                </c:pt>
                <c:pt idx="1339">
                  <c:v>23.166666667000001</c:v>
                </c:pt>
                <c:pt idx="1340">
                  <c:v>23.166666667000001</c:v>
                </c:pt>
                <c:pt idx="1341">
                  <c:v>23.2</c:v>
                </c:pt>
                <c:pt idx="1342">
                  <c:v>23.2</c:v>
                </c:pt>
                <c:pt idx="1343">
                  <c:v>23.233333333000001</c:v>
                </c:pt>
                <c:pt idx="1344">
                  <c:v>23.233333333000001</c:v>
                </c:pt>
                <c:pt idx="1345">
                  <c:v>23.266666666999999</c:v>
                </c:pt>
                <c:pt idx="1346">
                  <c:v>23.266666666999999</c:v>
                </c:pt>
                <c:pt idx="1347">
                  <c:v>23.3</c:v>
                </c:pt>
                <c:pt idx="1348">
                  <c:v>23.3</c:v>
                </c:pt>
                <c:pt idx="1349">
                  <c:v>23.333333332999999</c:v>
                </c:pt>
                <c:pt idx="1350">
                  <c:v>23.333333332999999</c:v>
                </c:pt>
                <c:pt idx="1351">
                  <c:v>23.366666667000001</c:v>
                </c:pt>
                <c:pt idx="1352">
                  <c:v>23.366666667000001</c:v>
                </c:pt>
                <c:pt idx="1353">
                  <c:v>23.4</c:v>
                </c:pt>
                <c:pt idx="1354">
                  <c:v>23.4</c:v>
                </c:pt>
                <c:pt idx="1355">
                  <c:v>23.433333333</c:v>
                </c:pt>
                <c:pt idx="1356">
                  <c:v>23.433333333</c:v>
                </c:pt>
                <c:pt idx="1357">
                  <c:v>23.466666666999998</c:v>
                </c:pt>
                <c:pt idx="1358">
                  <c:v>23.466666666999998</c:v>
                </c:pt>
                <c:pt idx="1359">
                  <c:v>23.5</c:v>
                </c:pt>
                <c:pt idx="1360">
                  <c:v>23.5</c:v>
                </c:pt>
                <c:pt idx="1361">
                  <c:v>23.533333333000002</c:v>
                </c:pt>
                <c:pt idx="1362">
                  <c:v>23.533333333000002</c:v>
                </c:pt>
                <c:pt idx="1363">
                  <c:v>23.566666667</c:v>
                </c:pt>
                <c:pt idx="1364">
                  <c:v>23.566666667</c:v>
                </c:pt>
                <c:pt idx="1365">
                  <c:v>23.6</c:v>
                </c:pt>
                <c:pt idx="1366">
                  <c:v>23.6</c:v>
                </c:pt>
                <c:pt idx="1367">
                  <c:v>23.633333332999999</c:v>
                </c:pt>
                <c:pt idx="1368">
                  <c:v>23.633333332999999</c:v>
                </c:pt>
                <c:pt idx="1369">
                  <c:v>23.666666667000001</c:v>
                </c:pt>
                <c:pt idx="1370">
                  <c:v>23.666666667000001</c:v>
                </c:pt>
                <c:pt idx="1371">
                  <c:v>23.7</c:v>
                </c:pt>
                <c:pt idx="1372">
                  <c:v>23.7</c:v>
                </c:pt>
                <c:pt idx="1373">
                  <c:v>23.733333333000001</c:v>
                </c:pt>
                <c:pt idx="1374">
                  <c:v>23.733333333000001</c:v>
                </c:pt>
                <c:pt idx="1375">
                  <c:v>23.766666666999999</c:v>
                </c:pt>
                <c:pt idx="1376">
                  <c:v>23.766666666999999</c:v>
                </c:pt>
                <c:pt idx="1377">
                  <c:v>23.8</c:v>
                </c:pt>
                <c:pt idx="1378">
                  <c:v>23.8</c:v>
                </c:pt>
                <c:pt idx="1379">
                  <c:v>23.833333332999999</c:v>
                </c:pt>
                <c:pt idx="1380">
                  <c:v>23.833333332999999</c:v>
                </c:pt>
                <c:pt idx="1381">
                  <c:v>23.866666667000001</c:v>
                </c:pt>
                <c:pt idx="1382">
                  <c:v>23.866666667000001</c:v>
                </c:pt>
                <c:pt idx="1383">
                  <c:v>23.9</c:v>
                </c:pt>
                <c:pt idx="1384">
                  <c:v>23.9</c:v>
                </c:pt>
                <c:pt idx="1385">
                  <c:v>23.933333333</c:v>
                </c:pt>
                <c:pt idx="1386">
                  <c:v>23.933333333</c:v>
                </c:pt>
                <c:pt idx="1387">
                  <c:v>23.966666666999998</c:v>
                </c:pt>
                <c:pt idx="1388">
                  <c:v>23.966666666999998</c:v>
                </c:pt>
                <c:pt idx="1389">
                  <c:v>24</c:v>
                </c:pt>
                <c:pt idx="1390">
                  <c:v>24</c:v>
                </c:pt>
                <c:pt idx="1391">
                  <c:v>24.033333333000002</c:v>
                </c:pt>
                <c:pt idx="1392">
                  <c:v>24.033333333000002</c:v>
                </c:pt>
                <c:pt idx="1393">
                  <c:v>24.066666667</c:v>
                </c:pt>
                <c:pt idx="1394">
                  <c:v>24.066666667</c:v>
                </c:pt>
                <c:pt idx="1395">
                  <c:v>24.1</c:v>
                </c:pt>
                <c:pt idx="1396">
                  <c:v>24.1</c:v>
                </c:pt>
                <c:pt idx="1397">
                  <c:v>24.133333332999999</c:v>
                </c:pt>
                <c:pt idx="1398">
                  <c:v>24.133333332999999</c:v>
                </c:pt>
                <c:pt idx="1399">
                  <c:v>24.166666667000001</c:v>
                </c:pt>
                <c:pt idx="1400">
                  <c:v>24.166666667000001</c:v>
                </c:pt>
                <c:pt idx="1401">
                  <c:v>24.2</c:v>
                </c:pt>
                <c:pt idx="1402">
                  <c:v>24.2</c:v>
                </c:pt>
                <c:pt idx="1403">
                  <c:v>24.233333333000001</c:v>
                </c:pt>
                <c:pt idx="1404">
                  <c:v>24.233333333000001</c:v>
                </c:pt>
                <c:pt idx="1405">
                  <c:v>24.266666666999999</c:v>
                </c:pt>
                <c:pt idx="1406">
                  <c:v>24.266666666999999</c:v>
                </c:pt>
                <c:pt idx="1407">
                  <c:v>24.3</c:v>
                </c:pt>
                <c:pt idx="1408">
                  <c:v>24.3</c:v>
                </c:pt>
                <c:pt idx="1409">
                  <c:v>24.333333332999999</c:v>
                </c:pt>
                <c:pt idx="1410">
                  <c:v>24.333333332999999</c:v>
                </c:pt>
                <c:pt idx="1411">
                  <c:v>24.366666667000001</c:v>
                </c:pt>
                <c:pt idx="1412">
                  <c:v>24.366666667000001</c:v>
                </c:pt>
                <c:pt idx="1413">
                  <c:v>24.4</c:v>
                </c:pt>
                <c:pt idx="1414">
                  <c:v>24.4</c:v>
                </c:pt>
                <c:pt idx="1415">
                  <c:v>24.433333333</c:v>
                </c:pt>
                <c:pt idx="1416">
                  <c:v>24.433333333</c:v>
                </c:pt>
                <c:pt idx="1417">
                  <c:v>24.466666666999998</c:v>
                </c:pt>
                <c:pt idx="1418">
                  <c:v>24.466666666999998</c:v>
                </c:pt>
                <c:pt idx="1419">
                  <c:v>24.5</c:v>
                </c:pt>
                <c:pt idx="1420">
                  <c:v>24.5</c:v>
                </c:pt>
                <c:pt idx="1421">
                  <c:v>24.533333333000002</c:v>
                </c:pt>
                <c:pt idx="1422">
                  <c:v>24.533333333000002</c:v>
                </c:pt>
                <c:pt idx="1423">
                  <c:v>24.566666667</c:v>
                </c:pt>
                <c:pt idx="1424">
                  <c:v>24.566666667</c:v>
                </c:pt>
                <c:pt idx="1425">
                  <c:v>24.6</c:v>
                </c:pt>
                <c:pt idx="1426">
                  <c:v>24.6</c:v>
                </c:pt>
                <c:pt idx="1427">
                  <c:v>24.633333332999999</c:v>
                </c:pt>
                <c:pt idx="1428">
                  <c:v>24.633333332999999</c:v>
                </c:pt>
                <c:pt idx="1429">
                  <c:v>24.7</c:v>
                </c:pt>
                <c:pt idx="1430">
                  <c:v>24.7</c:v>
                </c:pt>
                <c:pt idx="1431">
                  <c:v>24.733333333000001</c:v>
                </c:pt>
                <c:pt idx="1432">
                  <c:v>24.733333333000001</c:v>
                </c:pt>
                <c:pt idx="1433">
                  <c:v>24.766666666999999</c:v>
                </c:pt>
                <c:pt idx="1434">
                  <c:v>24.766666666999999</c:v>
                </c:pt>
                <c:pt idx="1435">
                  <c:v>24.8</c:v>
                </c:pt>
                <c:pt idx="1436">
                  <c:v>24.8</c:v>
                </c:pt>
                <c:pt idx="1437">
                  <c:v>24.833333332999999</c:v>
                </c:pt>
                <c:pt idx="1438">
                  <c:v>24.833333332999999</c:v>
                </c:pt>
                <c:pt idx="1439">
                  <c:v>24.866666667000001</c:v>
                </c:pt>
                <c:pt idx="1440">
                  <c:v>24.866666667000001</c:v>
                </c:pt>
                <c:pt idx="1441">
                  <c:v>24.9</c:v>
                </c:pt>
                <c:pt idx="1442">
                  <c:v>24.9</c:v>
                </c:pt>
                <c:pt idx="1443">
                  <c:v>24.933333333</c:v>
                </c:pt>
                <c:pt idx="1444">
                  <c:v>24.933333333</c:v>
                </c:pt>
                <c:pt idx="1445">
                  <c:v>24.966666666999998</c:v>
                </c:pt>
                <c:pt idx="1446">
                  <c:v>24.966666666999998</c:v>
                </c:pt>
                <c:pt idx="1447">
                  <c:v>25</c:v>
                </c:pt>
                <c:pt idx="1448">
                  <c:v>25</c:v>
                </c:pt>
                <c:pt idx="1449">
                  <c:v>25.033333333000002</c:v>
                </c:pt>
                <c:pt idx="1450">
                  <c:v>25.033333333000002</c:v>
                </c:pt>
                <c:pt idx="1451">
                  <c:v>25.066666667</c:v>
                </c:pt>
                <c:pt idx="1452">
                  <c:v>25.066666667</c:v>
                </c:pt>
                <c:pt idx="1453">
                  <c:v>25.1</c:v>
                </c:pt>
                <c:pt idx="1454">
                  <c:v>25.1</c:v>
                </c:pt>
                <c:pt idx="1455">
                  <c:v>25.133333332999999</c:v>
                </c:pt>
                <c:pt idx="1456">
                  <c:v>25.133333332999999</c:v>
                </c:pt>
                <c:pt idx="1457">
                  <c:v>25.166666667000001</c:v>
                </c:pt>
                <c:pt idx="1458">
                  <c:v>25.166666667000001</c:v>
                </c:pt>
                <c:pt idx="1459">
                  <c:v>25.2</c:v>
                </c:pt>
                <c:pt idx="1460">
                  <c:v>25.2</c:v>
                </c:pt>
                <c:pt idx="1461">
                  <c:v>25.233333333000001</c:v>
                </c:pt>
                <c:pt idx="1462">
                  <c:v>25.233333333000001</c:v>
                </c:pt>
                <c:pt idx="1463">
                  <c:v>25.266666666999999</c:v>
                </c:pt>
                <c:pt idx="1464">
                  <c:v>25.266666666999999</c:v>
                </c:pt>
                <c:pt idx="1465">
                  <c:v>25.3</c:v>
                </c:pt>
                <c:pt idx="1466">
                  <c:v>25.3</c:v>
                </c:pt>
                <c:pt idx="1467">
                  <c:v>25.333333332999999</c:v>
                </c:pt>
                <c:pt idx="1468">
                  <c:v>25.333333332999999</c:v>
                </c:pt>
                <c:pt idx="1469">
                  <c:v>25.366666667000001</c:v>
                </c:pt>
                <c:pt idx="1470">
                  <c:v>25.366666667000001</c:v>
                </c:pt>
                <c:pt idx="1471">
                  <c:v>25.4</c:v>
                </c:pt>
                <c:pt idx="1472">
                  <c:v>25.4</c:v>
                </c:pt>
                <c:pt idx="1473">
                  <c:v>25.433333333</c:v>
                </c:pt>
                <c:pt idx="1474">
                  <c:v>25.433333333</c:v>
                </c:pt>
                <c:pt idx="1475">
                  <c:v>25.466666666999998</c:v>
                </c:pt>
                <c:pt idx="1476">
                  <c:v>25.466666666999998</c:v>
                </c:pt>
                <c:pt idx="1477">
                  <c:v>25.5</c:v>
                </c:pt>
                <c:pt idx="1478">
                  <c:v>25.5</c:v>
                </c:pt>
                <c:pt idx="1479">
                  <c:v>25.533333333000002</c:v>
                </c:pt>
                <c:pt idx="1480">
                  <c:v>25.533333333000002</c:v>
                </c:pt>
                <c:pt idx="1481">
                  <c:v>25.566666667</c:v>
                </c:pt>
                <c:pt idx="1482">
                  <c:v>25.566666667</c:v>
                </c:pt>
                <c:pt idx="1483">
                  <c:v>25.6</c:v>
                </c:pt>
                <c:pt idx="1484">
                  <c:v>25.6</c:v>
                </c:pt>
                <c:pt idx="1485">
                  <c:v>25.633333332999999</c:v>
                </c:pt>
                <c:pt idx="1486">
                  <c:v>25.633333332999999</c:v>
                </c:pt>
                <c:pt idx="1487">
                  <c:v>25.666666667000001</c:v>
                </c:pt>
                <c:pt idx="1488">
                  <c:v>25.666666667000001</c:v>
                </c:pt>
                <c:pt idx="1489">
                  <c:v>25.7</c:v>
                </c:pt>
                <c:pt idx="1490">
                  <c:v>25.7</c:v>
                </c:pt>
                <c:pt idx="1491">
                  <c:v>25.733333333000001</c:v>
                </c:pt>
                <c:pt idx="1492">
                  <c:v>25.733333333000001</c:v>
                </c:pt>
                <c:pt idx="1493">
                  <c:v>25.766666666999999</c:v>
                </c:pt>
                <c:pt idx="1494">
                  <c:v>25.766666666999999</c:v>
                </c:pt>
                <c:pt idx="1495">
                  <c:v>25.8</c:v>
                </c:pt>
                <c:pt idx="1496">
                  <c:v>25.8</c:v>
                </c:pt>
                <c:pt idx="1497">
                  <c:v>25.833333332999999</c:v>
                </c:pt>
                <c:pt idx="1498">
                  <c:v>25.833333332999999</c:v>
                </c:pt>
                <c:pt idx="1499">
                  <c:v>25.9</c:v>
                </c:pt>
                <c:pt idx="1500">
                  <c:v>25.9</c:v>
                </c:pt>
                <c:pt idx="1501">
                  <c:v>25.933333333</c:v>
                </c:pt>
                <c:pt idx="1502">
                  <c:v>25.933333333</c:v>
                </c:pt>
                <c:pt idx="1503">
                  <c:v>25.966666666999998</c:v>
                </c:pt>
                <c:pt idx="1504">
                  <c:v>25.966666666999998</c:v>
                </c:pt>
                <c:pt idx="1505">
                  <c:v>26</c:v>
                </c:pt>
                <c:pt idx="1506">
                  <c:v>26</c:v>
                </c:pt>
                <c:pt idx="1507">
                  <c:v>26.033333333000002</c:v>
                </c:pt>
                <c:pt idx="1508">
                  <c:v>26.033333333000002</c:v>
                </c:pt>
                <c:pt idx="1509">
                  <c:v>26.066666667</c:v>
                </c:pt>
                <c:pt idx="1510">
                  <c:v>26.066666667</c:v>
                </c:pt>
                <c:pt idx="1511">
                  <c:v>26.1</c:v>
                </c:pt>
                <c:pt idx="1512">
                  <c:v>26.1</c:v>
                </c:pt>
                <c:pt idx="1513">
                  <c:v>26.133333332999999</c:v>
                </c:pt>
                <c:pt idx="1514">
                  <c:v>26.133333332999999</c:v>
                </c:pt>
                <c:pt idx="1515">
                  <c:v>26.166666667000001</c:v>
                </c:pt>
                <c:pt idx="1516">
                  <c:v>26.166666667000001</c:v>
                </c:pt>
                <c:pt idx="1517">
                  <c:v>26.2</c:v>
                </c:pt>
                <c:pt idx="1518">
                  <c:v>26.2</c:v>
                </c:pt>
                <c:pt idx="1519">
                  <c:v>26.233333333000001</c:v>
                </c:pt>
                <c:pt idx="1520">
                  <c:v>26.233333333000001</c:v>
                </c:pt>
                <c:pt idx="1521">
                  <c:v>26.266666666999999</c:v>
                </c:pt>
                <c:pt idx="1522">
                  <c:v>26.266666666999999</c:v>
                </c:pt>
                <c:pt idx="1523">
                  <c:v>26.3</c:v>
                </c:pt>
                <c:pt idx="1524">
                  <c:v>26.3</c:v>
                </c:pt>
                <c:pt idx="1525">
                  <c:v>26.333333332999999</c:v>
                </c:pt>
                <c:pt idx="1526">
                  <c:v>26.333333332999999</c:v>
                </c:pt>
                <c:pt idx="1527">
                  <c:v>26.366666667000001</c:v>
                </c:pt>
                <c:pt idx="1528">
                  <c:v>26.366666667000001</c:v>
                </c:pt>
                <c:pt idx="1529">
                  <c:v>26.4</c:v>
                </c:pt>
                <c:pt idx="1530">
                  <c:v>26.4</c:v>
                </c:pt>
                <c:pt idx="1531">
                  <c:v>26.433333333</c:v>
                </c:pt>
                <c:pt idx="1532">
                  <c:v>26.433333333</c:v>
                </c:pt>
                <c:pt idx="1533">
                  <c:v>26.466666666999998</c:v>
                </c:pt>
                <c:pt idx="1534">
                  <c:v>26.466666666999998</c:v>
                </c:pt>
                <c:pt idx="1535">
                  <c:v>26.5</c:v>
                </c:pt>
                <c:pt idx="1536">
                  <c:v>26.5</c:v>
                </c:pt>
                <c:pt idx="1537">
                  <c:v>26.533333333000002</c:v>
                </c:pt>
                <c:pt idx="1538">
                  <c:v>26.533333333000002</c:v>
                </c:pt>
                <c:pt idx="1539">
                  <c:v>26.566666667</c:v>
                </c:pt>
                <c:pt idx="1540">
                  <c:v>26.566666667</c:v>
                </c:pt>
                <c:pt idx="1541">
                  <c:v>26.6</c:v>
                </c:pt>
                <c:pt idx="1542">
                  <c:v>26.6</c:v>
                </c:pt>
                <c:pt idx="1543">
                  <c:v>26.633333332999999</c:v>
                </c:pt>
                <c:pt idx="1544">
                  <c:v>26.633333332999999</c:v>
                </c:pt>
                <c:pt idx="1545">
                  <c:v>26.666666667000001</c:v>
                </c:pt>
                <c:pt idx="1546">
                  <c:v>26.666666667000001</c:v>
                </c:pt>
                <c:pt idx="1547">
                  <c:v>26.7</c:v>
                </c:pt>
                <c:pt idx="1548">
                  <c:v>26.7</c:v>
                </c:pt>
                <c:pt idx="1549">
                  <c:v>26.733333333000001</c:v>
                </c:pt>
                <c:pt idx="1550">
                  <c:v>26.733333333000001</c:v>
                </c:pt>
                <c:pt idx="1551">
                  <c:v>26.766666666999999</c:v>
                </c:pt>
                <c:pt idx="1552">
                  <c:v>26.766666666999999</c:v>
                </c:pt>
                <c:pt idx="1553">
                  <c:v>26.8</c:v>
                </c:pt>
                <c:pt idx="1554">
                  <c:v>26.8</c:v>
                </c:pt>
                <c:pt idx="1555">
                  <c:v>26.833333332999999</c:v>
                </c:pt>
                <c:pt idx="1556">
                  <c:v>26.833333332999999</c:v>
                </c:pt>
                <c:pt idx="1557">
                  <c:v>26.866666667000001</c:v>
                </c:pt>
                <c:pt idx="1558">
                  <c:v>26.866666667000001</c:v>
                </c:pt>
                <c:pt idx="1559">
                  <c:v>26.9</c:v>
                </c:pt>
                <c:pt idx="1560">
                  <c:v>26.9</c:v>
                </c:pt>
                <c:pt idx="1561">
                  <c:v>26.933333333</c:v>
                </c:pt>
                <c:pt idx="1562">
                  <c:v>26.933333333</c:v>
                </c:pt>
                <c:pt idx="1563">
                  <c:v>26.966666666999998</c:v>
                </c:pt>
                <c:pt idx="1564">
                  <c:v>26.966666666999998</c:v>
                </c:pt>
                <c:pt idx="1565">
                  <c:v>27</c:v>
                </c:pt>
                <c:pt idx="1566">
                  <c:v>27</c:v>
                </c:pt>
                <c:pt idx="1567">
                  <c:v>27.033333333000002</c:v>
                </c:pt>
                <c:pt idx="1568">
                  <c:v>27.033333333000002</c:v>
                </c:pt>
                <c:pt idx="1569">
                  <c:v>27.066666667</c:v>
                </c:pt>
                <c:pt idx="1570">
                  <c:v>27.066666667</c:v>
                </c:pt>
                <c:pt idx="1571">
                  <c:v>27.1</c:v>
                </c:pt>
                <c:pt idx="1572">
                  <c:v>27.1</c:v>
                </c:pt>
                <c:pt idx="1573">
                  <c:v>27.133333332999999</c:v>
                </c:pt>
                <c:pt idx="1574">
                  <c:v>27.133333332999999</c:v>
                </c:pt>
                <c:pt idx="1575">
                  <c:v>27.166666667000001</c:v>
                </c:pt>
                <c:pt idx="1576">
                  <c:v>27.166666667000001</c:v>
                </c:pt>
                <c:pt idx="1577">
                  <c:v>27.2</c:v>
                </c:pt>
                <c:pt idx="1578">
                  <c:v>27.2</c:v>
                </c:pt>
                <c:pt idx="1579">
                  <c:v>27.233333333000001</c:v>
                </c:pt>
                <c:pt idx="1580">
                  <c:v>27.233333333000001</c:v>
                </c:pt>
                <c:pt idx="1581">
                  <c:v>27.266666666999999</c:v>
                </c:pt>
                <c:pt idx="1582">
                  <c:v>27.266666666999999</c:v>
                </c:pt>
                <c:pt idx="1583">
                  <c:v>27.3</c:v>
                </c:pt>
                <c:pt idx="1584">
                  <c:v>27.3</c:v>
                </c:pt>
                <c:pt idx="1585">
                  <c:v>27.333333332999999</c:v>
                </c:pt>
                <c:pt idx="1586">
                  <c:v>27.333333332999999</c:v>
                </c:pt>
                <c:pt idx="1587">
                  <c:v>27.366666667000001</c:v>
                </c:pt>
                <c:pt idx="1588">
                  <c:v>27.366666667000001</c:v>
                </c:pt>
                <c:pt idx="1589">
                  <c:v>27.4</c:v>
                </c:pt>
                <c:pt idx="1590">
                  <c:v>27.4</c:v>
                </c:pt>
                <c:pt idx="1591">
                  <c:v>27.433333333</c:v>
                </c:pt>
                <c:pt idx="1592">
                  <c:v>27.433333333</c:v>
                </c:pt>
                <c:pt idx="1593">
                  <c:v>27.466666666999998</c:v>
                </c:pt>
                <c:pt idx="1594">
                  <c:v>27.466666666999998</c:v>
                </c:pt>
                <c:pt idx="1595">
                  <c:v>27.5</c:v>
                </c:pt>
                <c:pt idx="1596">
                  <c:v>27.5</c:v>
                </c:pt>
                <c:pt idx="1597">
                  <c:v>27.533333333000002</c:v>
                </c:pt>
                <c:pt idx="1598">
                  <c:v>27.533333333000002</c:v>
                </c:pt>
                <c:pt idx="1599">
                  <c:v>27.566666667</c:v>
                </c:pt>
                <c:pt idx="1600">
                  <c:v>27.566666667</c:v>
                </c:pt>
                <c:pt idx="1601">
                  <c:v>27.6</c:v>
                </c:pt>
                <c:pt idx="1602">
                  <c:v>27.6</c:v>
                </c:pt>
                <c:pt idx="1603">
                  <c:v>27.633333332999999</c:v>
                </c:pt>
                <c:pt idx="1604">
                  <c:v>27.633333332999999</c:v>
                </c:pt>
                <c:pt idx="1605">
                  <c:v>27.666666667000001</c:v>
                </c:pt>
                <c:pt idx="1606">
                  <c:v>27.666666667000001</c:v>
                </c:pt>
                <c:pt idx="1607">
                  <c:v>27.7</c:v>
                </c:pt>
                <c:pt idx="1608">
                  <c:v>27.7</c:v>
                </c:pt>
                <c:pt idx="1609">
                  <c:v>27.766666666999999</c:v>
                </c:pt>
                <c:pt idx="1610">
                  <c:v>27.766666666999999</c:v>
                </c:pt>
                <c:pt idx="1611">
                  <c:v>27.8</c:v>
                </c:pt>
                <c:pt idx="1612">
                  <c:v>27.8</c:v>
                </c:pt>
                <c:pt idx="1613">
                  <c:v>27.833333332999999</c:v>
                </c:pt>
                <c:pt idx="1614">
                  <c:v>27.833333332999999</c:v>
                </c:pt>
                <c:pt idx="1615">
                  <c:v>27.866666667000001</c:v>
                </c:pt>
                <c:pt idx="1616">
                  <c:v>27.866666667000001</c:v>
                </c:pt>
                <c:pt idx="1617">
                  <c:v>27.9</c:v>
                </c:pt>
                <c:pt idx="1618">
                  <c:v>27.9</c:v>
                </c:pt>
                <c:pt idx="1619">
                  <c:v>27.933333333</c:v>
                </c:pt>
                <c:pt idx="1620">
                  <c:v>27.933333333</c:v>
                </c:pt>
                <c:pt idx="1621">
                  <c:v>27.966666666999998</c:v>
                </c:pt>
                <c:pt idx="1622">
                  <c:v>27.966666666999998</c:v>
                </c:pt>
                <c:pt idx="1623">
                  <c:v>28</c:v>
                </c:pt>
                <c:pt idx="1624">
                  <c:v>28</c:v>
                </c:pt>
                <c:pt idx="1625">
                  <c:v>28.033333333000002</c:v>
                </c:pt>
                <c:pt idx="1626">
                  <c:v>28.033333333000002</c:v>
                </c:pt>
                <c:pt idx="1627">
                  <c:v>28.066666667</c:v>
                </c:pt>
                <c:pt idx="1628">
                  <c:v>28.066666667</c:v>
                </c:pt>
                <c:pt idx="1629">
                  <c:v>28.1</c:v>
                </c:pt>
                <c:pt idx="1630">
                  <c:v>28.1</c:v>
                </c:pt>
                <c:pt idx="1631">
                  <c:v>28.133333332999999</c:v>
                </c:pt>
                <c:pt idx="1632">
                  <c:v>28.133333332999999</c:v>
                </c:pt>
                <c:pt idx="1633">
                  <c:v>28.166666667000001</c:v>
                </c:pt>
                <c:pt idx="1634">
                  <c:v>28.166666667000001</c:v>
                </c:pt>
                <c:pt idx="1635">
                  <c:v>28.2</c:v>
                </c:pt>
                <c:pt idx="1636">
                  <c:v>28.2</c:v>
                </c:pt>
                <c:pt idx="1637">
                  <c:v>28.233333333000001</c:v>
                </c:pt>
                <c:pt idx="1638">
                  <c:v>28.233333333000001</c:v>
                </c:pt>
                <c:pt idx="1639">
                  <c:v>28.266666666999999</c:v>
                </c:pt>
                <c:pt idx="1640">
                  <c:v>28.266666666999999</c:v>
                </c:pt>
                <c:pt idx="1641">
                  <c:v>28.3</c:v>
                </c:pt>
                <c:pt idx="1642">
                  <c:v>28.3</c:v>
                </c:pt>
                <c:pt idx="1643">
                  <c:v>28.333333332999999</c:v>
                </c:pt>
                <c:pt idx="1644">
                  <c:v>28.333333332999999</c:v>
                </c:pt>
                <c:pt idx="1645">
                  <c:v>28.366666667000001</c:v>
                </c:pt>
                <c:pt idx="1646">
                  <c:v>28.366666667000001</c:v>
                </c:pt>
                <c:pt idx="1647">
                  <c:v>28.4</c:v>
                </c:pt>
                <c:pt idx="1648">
                  <c:v>28.4</c:v>
                </c:pt>
                <c:pt idx="1649">
                  <c:v>28.433333333</c:v>
                </c:pt>
                <c:pt idx="1650">
                  <c:v>28.433333333</c:v>
                </c:pt>
                <c:pt idx="1651">
                  <c:v>28.466666666999998</c:v>
                </c:pt>
                <c:pt idx="1652">
                  <c:v>28.466666666999998</c:v>
                </c:pt>
                <c:pt idx="1653">
                  <c:v>28.5</c:v>
                </c:pt>
                <c:pt idx="1654">
                  <c:v>28.5</c:v>
                </c:pt>
                <c:pt idx="1655">
                  <c:v>28.533333333000002</c:v>
                </c:pt>
                <c:pt idx="1656">
                  <c:v>28.533333333000002</c:v>
                </c:pt>
                <c:pt idx="1657">
                  <c:v>28.566666667</c:v>
                </c:pt>
                <c:pt idx="1658">
                  <c:v>28.566666667</c:v>
                </c:pt>
                <c:pt idx="1659">
                  <c:v>28.6</c:v>
                </c:pt>
                <c:pt idx="1660">
                  <c:v>28.6</c:v>
                </c:pt>
                <c:pt idx="1661">
                  <c:v>28.633333332999999</c:v>
                </c:pt>
                <c:pt idx="1662">
                  <c:v>28.633333332999999</c:v>
                </c:pt>
                <c:pt idx="1663">
                  <c:v>28.666666667000001</c:v>
                </c:pt>
                <c:pt idx="1664">
                  <c:v>28.666666667000001</c:v>
                </c:pt>
                <c:pt idx="1665">
                  <c:v>28.7</c:v>
                </c:pt>
                <c:pt idx="1666">
                  <c:v>28.7</c:v>
                </c:pt>
                <c:pt idx="1667">
                  <c:v>28.733333333000001</c:v>
                </c:pt>
                <c:pt idx="1668">
                  <c:v>28.733333333000001</c:v>
                </c:pt>
                <c:pt idx="1669">
                  <c:v>28.766666666999999</c:v>
                </c:pt>
                <c:pt idx="1670">
                  <c:v>28.766666666999999</c:v>
                </c:pt>
                <c:pt idx="1671">
                  <c:v>28.8</c:v>
                </c:pt>
                <c:pt idx="1672">
                  <c:v>28.8</c:v>
                </c:pt>
                <c:pt idx="1673">
                  <c:v>28.833333332999999</c:v>
                </c:pt>
                <c:pt idx="1674">
                  <c:v>28.833333332999999</c:v>
                </c:pt>
                <c:pt idx="1675">
                  <c:v>28.866666667000001</c:v>
                </c:pt>
                <c:pt idx="1676">
                  <c:v>28.866666667000001</c:v>
                </c:pt>
                <c:pt idx="1677">
                  <c:v>28.933333333</c:v>
                </c:pt>
                <c:pt idx="1678">
                  <c:v>28.933333333</c:v>
                </c:pt>
                <c:pt idx="1679">
                  <c:v>28.966666666999998</c:v>
                </c:pt>
                <c:pt idx="1680">
                  <c:v>28.966666666999998</c:v>
                </c:pt>
                <c:pt idx="1681">
                  <c:v>29</c:v>
                </c:pt>
                <c:pt idx="1682">
                  <c:v>29</c:v>
                </c:pt>
                <c:pt idx="1683">
                  <c:v>29.033333333000002</c:v>
                </c:pt>
                <c:pt idx="1684">
                  <c:v>29.033333333000002</c:v>
                </c:pt>
                <c:pt idx="1685">
                  <c:v>29.066666667</c:v>
                </c:pt>
                <c:pt idx="1686">
                  <c:v>29.066666667</c:v>
                </c:pt>
                <c:pt idx="1687">
                  <c:v>29.1</c:v>
                </c:pt>
                <c:pt idx="1688">
                  <c:v>29.1</c:v>
                </c:pt>
                <c:pt idx="1689">
                  <c:v>29.133333332999999</c:v>
                </c:pt>
                <c:pt idx="1690">
                  <c:v>29.133333332999999</c:v>
                </c:pt>
                <c:pt idx="1691">
                  <c:v>29.166666667000001</c:v>
                </c:pt>
                <c:pt idx="1692">
                  <c:v>29.166666667000001</c:v>
                </c:pt>
                <c:pt idx="1693">
                  <c:v>29.2</c:v>
                </c:pt>
                <c:pt idx="1694">
                  <c:v>29.2</c:v>
                </c:pt>
                <c:pt idx="1695">
                  <c:v>29.233333333000001</c:v>
                </c:pt>
                <c:pt idx="1696">
                  <c:v>29.233333333000001</c:v>
                </c:pt>
                <c:pt idx="1697">
                  <c:v>29.266666666999999</c:v>
                </c:pt>
                <c:pt idx="1698">
                  <c:v>29.266666666999999</c:v>
                </c:pt>
                <c:pt idx="1699">
                  <c:v>29.3</c:v>
                </c:pt>
                <c:pt idx="1700">
                  <c:v>29.3</c:v>
                </c:pt>
                <c:pt idx="1701">
                  <c:v>29.333333332999999</c:v>
                </c:pt>
                <c:pt idx="1702">
                  <c:v>29.333333332999999</c:v>
                </c:pt>
                <c:pt idx="1703">
                  <c:v>29.366666667000001</c:v>
                </c:pt>
                <c:pt idx="1704">
                  <c:v>29.366666667000001</c:v>
                </c:pt>
                <c:pt idx="1705">
                  <c:v>29.4</c:v>
                </c:pt>
                <c:pt idx="1706">
                  <c:v>29.4</c:v>
                </c:pt>
                <c:pt idx="1707">
                  <c:v>29.433333333</c:v>
                </c:pt>
                <c:pt idx="1708">
                  <c:v>29.433333333</c:v>
                </c:pt>
                <c:pt idx="1709">
                  <c:v>29.466666666999998</c:v>
                </c:pt>
                <c:pt idx="1710">
                  <c:v>29.466666666999998</c:v>
                </c:pt>
                <c:pt idx="1711">
                  <c:v>29.5</c:v>
                </c:pt>
                <c:pt idx="1712">
                  <c:v>29.5</c:v>
                </c:pt>
                <c:pt idx="1713">
                  <c:v>29.533333333000002</c:v>
                </c:pt>
                <c:pt idx="1714">
                  <c:v>29.533333333000002</c:v>
                </c:pt>
                <c:pt idx="1715">
                  <c:v>29.566666667</c:v>
                </c:pt>
                <c:pt idx="1716">
                  <c:v>29.566666667</c:v>
                </c:pt>
                <c:pt idx="1717">
                  <c:v>29.6</c:v>
                </c:pt>
                <c:pt idx="1718">
                  <c:v>29.6</c:v>
                </c:pt>
                <c:pt idx="1719">
                  <c:v>29.633333332999999</c:v>
                </c:pt>
                <c:pt idx="1720">
                  <c:v>29.633333332999999</c:v>
                </c:pt>
                <c:pt idx="1721">
                  <c:v>29.666666667000001</c:v>
                </c:pt>
                <c:pt idx="1722">
                  <c:v>29.666666667000001</c:v>
                </c:pt>
                <c:pt idx="1723">
                  <c:v>29.7</c:v>
                </c:pt>
                <c:pt idx="1724">
                  <c:v>29.7</c:v>
                </c:pt>
                <c:pt idx="1725">
                  <c:v>29.733333333000001</c:v>
                </c:pt>
                <c:pt idx="1726">
                  <c:v>29.733333333000001</c:v>
                </c:pt>
                <c:pt idx="1727">
                  <c:v>29.766666666999999</c:v>
                </c:pt>
                <c:pt idx="1728">
                  <c:v>29.766666666999999</c:v>
                </c:pt>
                <c:pt idx="1729">
                  <c:v>29.8</c:v>
                </c:pt>
                <c:pt idx="1730">
                  <c:v>29.8</c:v>
                </c:pt>
                <c:pt idx="1731">
                  <c:v>29.833333332999999</c:v>
                </c:pt>
                <c:pt idx="1732">
                  <c:v>29.833333332999999</c:v>
                </c:pt>
                <c:pt idx="1733">
                  <c:v>29.866666667000001</c:v>
                </c:pt>
                <c:pt idx="1734">
                  <c:v>29.866666667000001</c:v>
                </c:pt>
                <c:pt idx="1735">
                  <c:v>29.9</c:v>
                </c:pt>
                <c:pt idx="1736">
                  <c:v>29.9</c:v>
                </c:pt>
                <c:pt idx="1737">
                  <c:v>29.933333333</c:v>
                </c:pt>
                <c:pt idx="1738">
                  <c:v>29.933333333</c:v>
                </c:pt>
                <c:pt idx="1739">
                  <c:v>29.966666666999998</c:v>
                </c:pt>
                <c:pt idx="1740">
                  <c:v>29.966666666999998</c:v>
                </c:pt>
                <c:pt idx="1741">
                  <c:v>30</c:v>
                </c:pt>
                <c:pt idx="1742">
                  <c:v>30</c:v>
                </c:pt>
                <c:pt idx="1743">
                  <c:v>30.033333333000002</c:v>
                </c:pt>
                <c:pt idx="1744">
                  <c:v>30.033333333000002</c:v>
                </c:pt>
                <c:pt idx="1745">
                  <c:v>30.066666667</c:v>
                </c:pt>
                <c:pt idx="1746">
                  <c:v>30.066666667</c:v>
                </c:pt>
                <c:pt idx="1747">
                  <c:v>30.1</c:v>
                </c:pt>
                <c:pt idx="1748">
                  <c:v>30.1</c:v>
                </c:pt>
                <c:pt idx="1749">
                  <c:v>30.133333332999999</c:v>
                </c:pt>
                <c:pt idx="1750">
                  <c:v>30.133333332999999</c:v>
                </c:pt>
                <c:pt idx="1751">
                  <c:v>30.166666667000001</c:v>
                </c:pt>
                <c:pt idx="1752">
                  <c:v>30.166666667000001</c:v>
                </c:pt>
                <c:pt idx="1753">
                  <c:v>30.2</c:v>
                </c:pt>
                <c:pt idx="1754">
                  <c:v>30.2</c:v>
                </c:pt>
                <c:pt idx="1755">
                  <c:v>30.233333333000001</c:v>
                </c:pt>
                <c:pt idx="1756">
                  <c:v>30.233333333000001</c:v>
                </c:pt>
                <c:pt idx="1757">
                  <c:v>30.266666666999999</c:v>
                </c:pt>
                <c:pt idx="1758">
                  <c:v>30.266666666999999</c:v>
                </c:pt>
                <c:pt idx="1759">
                  <c:v>30.3</c:v>
                </c:pt>
                <c:pt idx="1760">
                  <c:v>30.3</c:v>
                </c:pt>
                <c:pt idx="1761">
                  <c:v>30.333333332999999</c:v>
                </c:pt>
                <c:pt idx="1762">
                  <c:v>30.333333332999999</c:v>
                </c:pt>
                <c:pt idx="1763">
                  <c:v>30.366666667000001</c:v>
                </c:pt>
                <c:pt idx="1764">
                  <c:v>30.366666667000001</c:v>
                </c:pt>
                <c:pt idx="1765">
                  <c:v>30.4</c:v>
                </c:pt>
                <c:pt idx="1766">
                  <c:v>30.4</c:v>
                </c:pt>
                <c:pt idx="1767">
                  <c:v>30.433333333</c:v>
                </c:pt>
                <c:pt idx="1768">
                  <c:v>30.433333333</c:v>
                </c:pt>
                <c:pt idx="1769">
                  <c:v>30.466666666999998</c:v>
                </c:pt>
                <c:pt idx="1770">
                  <c:v>30.466666666999998</c:v>
                </c:pt>
                <c:pt idx="1771">
                  <c:v>30.533333333000002</c:v>
                </c:pt>
                <c:pt idx="1772">
                  <c:v>30.533333333000002</c:v>
                </c:pt>
                <c:pt idx="1773">
                  <c:v>30.566666667</c:v>
                </c:pt>
                <c:pt idx="1774">
                  <c:v>30.566666667</c:v>
                </c:pt>
                <c:pt idx="1775">
                  <c:v>30.6</c:v>
                </c:pt>
                <c:pt idx="1776">
                  <c:v>30.6</c:v>
                </c:pt>
                <c:pt idx="1777">
                  <c:v>30.633333332999999</c:v>
                </c:pt>
                <c:pt idx="1778">
                  <c:v>30.633333332999999</c:v>
                </c:pt>
                <c:pt idx="1779">
                  <c:v>30.666666667000001</c:v>
                </c:pt>
                <c:pt idx="1780">
                  <c:v>30.666666667000001</c:v>
                </c:pt>
                <c:pt idx="1781">
                  <c:v>30.7</c:v>
                </c:pt>
                <c:pt idx="1782">
                  <c:v>30.7</c:v>
                </c:pt>
                <c:pt idx="1783">
                  <c:v>30.766666666999999</c:v>
                </c:pt>
                <c:pt idx="1784">
                  <c:v>30.766666666999999</c:v>
                </c:pt>
                <c:pt idx="1785">
                  <c:v>30.8</c:v>
                </c:pt>
                <c:pt idx="1786">
                  <c:v>30.8</c:v>
                </c:pt>
                <c:pt idx="1787">
                  <c:v>30.833333332999999</c:v>
                </c:pt>
                <c:pt idx="1788">
                  <c:v>30.833333332999999</c:v>
                </c:pt>
                <c:pt idx="1789">
                  <c:v>30.866666667000001</c:v>
                </c:pt>
                <c:pt idx="1790">
                  <c:v>30.866666667000001</c:v>
                </c:pt>
                <c:pt idx="1791">
                  <c:v>30.9</c:v>
                </c:pt>
                <c:pt idx="1792">
                  <c:v>30.9</c:v>
                </c:pt>
                <c:pt idx="1793">
                  <c:v>30.933333333</c:v>
                </c:pt>
                <c:pt idx="1794">
                  <c:v>30.933333333</c:v>
                </c:pt>
                <c:pt idx="1795">
                  <c:v>30.966666666999998</c:v>
                </c:pt>
                <c:pt idx="1796">
                  <c:v>30.966666666999998</c:v>
                </c:pt>
                <c:pt idx="1797">
                  <c:v>31</c:v>
                </c:pt>
                <c:pt idx="1798">
                  <c:v>31</c:v>
                </c:pt>
                <c:pt idx="1799">
                  <c:v>31.033333333000002</c:v>
                </c:pt>
                <c:pt idx="1800">
                  <c:v>31.033333333000002</c:v>
                </c:pt>
                <c:pt idx="1801">
                  <c:v>31.066666667</c:v>
                </c:pt>
                <c:pt idx="1802">
                  <c:v>31.066666667</c:v>
                </c:pt>
                <c:pt idx="1803">
                  <c:v>31.1</c:v>
                </c:pt>
                <c:pt idx="1804">
                  <c:v>31.1</c:v>
                </c:pt>
                <c:pt idx="1805">
                  <c:v>31.133333332999999</c:v>
                </c:pt>
                <c:pt idx="1806">
                  <c:v>31.133333332999999</c:v>
                </c:pt>
                <c:pt idx="1807">
                  <c:v>31.166666667000001</c:v>
                </c:pt>
                <c:pt idx="1808">
                  <c:v>31.166666667000001</c:v>
                </c:pt>
                <c:pt idx="1809">
                  <c:v>31.2</c:v>
                </c:pt>
                <c:pt idx="1810">
                  <c:v>31.2</c:v>
                </c:pt>
                <c:pt idx="1811">
                  <c:v>31.266666666999999</c:v>
                </c:pt>
                <c:pt idx="1812">
                  <c:v>31.266666666999999</c:v>
                </c:pt>
                <c:pt idx="1813">
                  <c:v>31.3</c:v>
                </c:pt>
                <c:pt idx="1814">
                  <c:v>31.3</c:v>
                </c:pt>
                <c:pt idx="1815">
                  <c:v>31.333333332999999</c:v>
                </c:pt>
                <c:pt idx="1816">
                  <c:v>31.333333332999999</c:v>
                </c:pt>
                <c:pt idx="1817">
                  <c:v>31.366666667000001</c:v>
                </c:pt>
                <c:pt idx="1818">
                  <c:v>31.366666667000001</c:v>
                </c:pt>
                <c:pt idx="1819">
                  <c:v>31.4</c:v>
                </c:pt>
                <c:pt idx="1820">
                  <c:v>31.4</c:v>
                </c:pt>
                <c:pt idx="1821">
                  <c:v>31.433333333</c:v>
                </c:pt>
                <c:pt idx="1822">
                  <c:v>31.433333333</c:v>
                </c:pt>
                <c:pt idx="1823">
                  <c:v>31.466666666999998</c:v>
                </c:pt>
                <c:pt idx="1824">
                  <c:v>31.466666666999998</c:v>
                </c:pt>
                <c:pt idx="1825">
                  <c:v>31.5</c:v>
                </c:pt>
                <c:pt idx="1826">
                  <c:v>31.5</c:v>
                </c:pt>
                <c:pt idx="1827">
                  <c:v>31.533333333000002</c:v>
                </c:pt>
                <c:pt idx="1828">
                  <c:v>31.533333333000002</c:v>
                </c:pt>
                <c:pt idx="1829">
                  <c:v>31.566666667</c:v>
                </c:pt>
                <c:pt idx="1830">
                  <c:v>31.566666667</c:v>
                </c:pt>
                <c:pt idx="1831">
                  <c:v>31.6</c:v>
                </c:pt>
                <c:pt idx="1832">
                  <c:v>31.6</c:v>
                </c:pt>
                <c:pt idx="1833">
                  <c:v>31.633333332999999</c:v>
                </c:pt>
                <c:pt idx="1834">
                  <c:v>31.633333332999999</c:v>
                </c:pt>
                <c:pt idx="1835">
                  <c:v>31.666666667000001</c:v>
                </c:pt>
                <c:pt idx="1836">
                  <c:v>31.666666667000001</c:v>
                </c:pt>
                <c:pt idx="1837">
                  <c:v>31.733333333000001</c:v>
                </c:pt>
                <c:pt idx="1838">
                  <c:v>31.733333333000001</c:v>
                </c:pt>
                <c:pt idx="1839">
                  <c:v>31.766666666999999</c:v>
                </c:pt>
                <c:pt idx="1840">
                  <c:v>31.766666666999999</c:v>
                </c:pt>
                <c:pt idx="1841">
                  <c:v>31.8</c:v>
                </c:pt>
                <c:pt idx="1842">
                  <c:v>31.8</c:v>
                </c:pt>
                <c:pt idx="1843">
                  <c:v>31.833333332999999</c:v>
                </c:pt>
                <c:pt idx="1844">
                  <c:v>31.833333332999999</c:v>
                </c:pt>
                <c:pt idx="1845">
                  <c:v>31.866666667000001</c:v>
                </c:pt>
                <c:pt idx="1846">
                  <c:v>31.866666667000001</c:v>
                </c:pt>
                <c:pt idx="1847">
                  <c:v>31.9</c:v>
                </c:pt>
                <c:pt idx="1848">
                  <c:v>31.9</c:v>
                </c:pt>
                <c:pt idx="1849">
                  <c:v>31.966666666999998</c:v>
                </c:pt>
                <c:pt idx="1850">
                  <c:v>31.966666666999998</c:v>
                </c:pt>
                <c:pt idx="1851">
                  <c:v>32</c:v>
                </c:pt>
                <c:pt idx="1852">
                  <c:v>32</c:v>
                </c:pt>
                <c:pt idx="1853">
                  <c:v>32.033333333000002</c:v>
                </c:pt>
                <c:pt idx="1854">
                  <c:v>32.033333333000002</c:v>
                </c:pt>
                <c:pt idx="1855">
                  <c:v>32.066666667</c:v>
                </c:pt>
                <c:pt idx="1856">
                  <c:v>32.066666667</c:v>
                </c:pt>
                <c:pt idx="1857">
                  <c:v>32.1</c:v>
                </c:pt>
                <c:pt idx="1858">
                  <c:v>32.1</c:v>
                </c:pt>
                <c:pt idx="1859">
                  <c:v>32.133333333000003</c:v>
                </c:pt>
                <c:pt idx="1860">
                  <c:v>32.133333333000003</c:v>
                </c:pt>
                <c:pt idx="1861">
                  <c:v>32.166666667000001</c:v>
                </c:pt>
                <c:pt idx="1862">
                  <c:v>32.166666667000001</c:v>
                </c:pt>
                <c:pt idx="1863">
                  <c:v>32.200000000000003</c:v>
                </c:pt>
                <c:pt idx="1864">
                  <c:v>32.200000000000003</c:v>
                </c:pt>
                <c:pt idx="1865">
                  <c:v>32.233333332999997</c:v>
                </c:pt>
                <c:pt idx="1866">
                  <c:v>32.233333332999997</c:v>
                </c:pt>
                <c:pt idx="1867">
                  <c:v>32.266666667000003</c:v>
                </c:pt>
                <c:pt idx="1868">
                  <c:v>32.266666667000003</c:v>
                </c:pt>
                <c:pt idx="1869">
                  <c:v>32.299999999999997</c:v>
                </c:pt>
                <c:pt idx="1870">
                  <c:v>32.299999999999997</c:v>
                </c:pt>
                <c:pt idx="1871">
                  <c:v>32.333333332999999</c:v>
                </c:pt>
                <c:pt idx="1872">
                  <c:v>32.333333332999999</c:v>
                </c:pt>
                <c:pt idx="1873">
                  <c:v>32.366666666999997</c:v>
                </c:pt>
                <c:pt idx="1874">
                  <c:v>32.366666666999997</c:v>
                </c:pt>
                <c:pt idx="1875">
                  <c:v>32.4</c:v>
                </c:pt>
                <c:pt idx="1876">
                  <c:v>32.4</c:v>
                </c:pt>
                <c:pt idx="1877">
                  <c:v>32.433333333</c:v>
                </c:pt>
                <c:pt idx="1878">
                  <c:v>32.433333333</c:v>
                </c:pt>
                <c:pt idx="1879">
                  <c:v>32.466666666999998</c:v>
                </c:pt>
                <c:pt idx="1880">
                  <c:v>32.466666666999998</c:v>
                </c:pt>
                <c:pt idx="1881">
                  <c:v>32.5</c:v>
                </c:pt>
                <c:pt idx="1882">
                  <c:v>32.5</c:v>
                </c:pt>
                <c:pt idx="1883">
                  <c:v>32.533333333000002</c:v>
                </c:pt>
                <c:pt idx="1884">
                  <c:v>32.533333333000002</c:v>
                </c:pt>
                <c:pt idx="1885">
                  <c:v>32.566666667</c:v>
                </c:pt>
                <c:pt idx="1886">
                  <c:v>32.566666667</c:v>
                </c:pt>
                <c:pt idx="1887">
                  <c:v>32.6</c:v>
                </c:pt>
                <c:pt idx="1888">
                  <c:v>32.6</c:v>
                </c:pt>
                <c:pt idx="1889">
                  <c:v>32.666666667000001</c:v>
                </c:pt>
                <c:pt idx="1890">
                  <c:v>32.666666667000001</c:v>
                </c:pt>
                <c:pt idx="1891">
                  <c:v>32.700000000000003</c:v>
                </c:pt>
                <c:pt idx="1892">
                  <c:v>32.700000000000003</c:v>
                </c:pt>
                <c:pt idx="1893">
                  <c:v>32.733333332999997</c:v>
                </c:pt>
                <c:pt idx="1894">
                  <c:v>32.733333332999997</c:v>
                </c:pt>
                <c:pt idx="1895">
                  <c:v>32.766666667000003</c:v>
                </c:pt>
                <c:pt idx="1896">
                  <c:v>32.766666667000003</c:v>
                </c:pt>
                <c:pt idx="1897">
                  <c:v>32.799999999999997</c:v>
                </c:pt>
                <c:pt idx="1898">
                  <c:v>32.799999999999997</c:v>
                </c:pt>
                <c:pt idx="1899">
                  <c:v>32.833333332999999</c:v>
                </c:pt>
                <c:pt idx="1900">
                  <c:v>32.833333332999999</c:v>
                </c:pt>
                <c:pt idx="1901">
                  <c:v>32.866666666999997</c:v>
                </c:pt>
                <c:pt idx="1902">
                  <c:v>32.866666666999997</c:v>
                </c:pt>
                <c:pt idx="1903">
                  <c:v>32.9</c:v>
                </c:pt>
                <c:pt idx="1904">
                  <c:v>32.9</c:v>
                </c:pt>
                <c:pt idx="1905">
                  <c:v>32.933333333</c:v>
                </c:pt>
                <c:pt idx="1906">
                  <c:v>32.933333333</c:v>
                </c:pt>
                <c:pt idx="1907">
                  <c:v>32.966666666999998</c:v>
                </c:pt>
                <c:pt idx="1908">
                  <c:v>32.966666666999998</c:v>
                </c:pt>
                <c:pt idx="1909">
                  <c:v>33</c:v>
                </c:pt>
                <c:pt idx="1910">
                  <c:v>33</c:v>
                </c:pt>
                <c:pt idx="1911">
                  <c:v>33.033333333000002</c:v>
                </c:pt>
                <c:pt idx="1912">
                  <c:v>33.033333333000002</c:v>
                </c:pt>
                <c:pt idx="1913">
                  <c:v>33.1</c:v>
                </c:pt>
                <c:pt idx="1914">
                  <c:v>33.1</c:v>
                </c:pt>
                <c:pt idx="1915">
                  <c:v>33.133333333000003</c:v>
                </c:pt>
                <c:pt idx="1916">
                  <c:v>33.133333333000003</c:v>
                </c:pt>
                <c:pt idx="1917">
                  <c:v>33.166666667000001</c:v>
                </c:pt>
                <c:pt idx="1918">
                  <c:v>33.166666667000001</c:v>
                </c:pt>
                <c:pt idx="1919">
                  <c:v>33.200000000000003</c:v>
                </c:pt>
                <c:pt idx="1920">
                  <c:v>33.200000000000003</c:v>
                </c:pt>
                <c:pt idx="1921">
                  <c:v>33.233333332999997</c:v>
                </c:pt>
                <c:pt idx="1922">
                  <c:v>33.233333332999997</c:v>
                </c:pt>
                <c:pt idx="1923">
                  <c:v>33.266666667000003</c:v>
                </c:pt>
                <c:pt idx="1924">
                  <c:v>33.266666667000003</c:v>
                </c:pt>
                <c:pt idx="1925">
                  <c:v>33.299999999999997</c:v>
                </c:pt>
                <c:pt idx="1926">
                  <c:v>33.299999999999997</c:v>
                </c:pt>
                <c:pt idx="1927">
                  <c:v>33.366666666999997</c:v>
                </c:pt>
                <c:pt idx="1928">
                  <c:v>33.366666666999997</c:v>
                </c:pt>
                <c:pt idx="1929">
                  <c:v>33.4</c:v>
                </c:pt>
                <c:pt idx="1930">
                  <c:v>33.4</c:v>
                </c:pt>
                <c:pt idx="1931">
                  <c:v>33.433333333</c:v>
                </c:pt>
                <c:pt idx="1932">
                  <c:v>33.433333333</c:v>
                </c:pt>
                <c:pt idx="1933">
                  <c:v>33.466666666999998</c:v>
                </c:pt>
                <c:pt idx="1934">
                  <c:v>33.466666666999998</c:v>
                </c:pt>
                <c:pt idx="1935">
                  <c:v>33.5</c:v>
                </c:pt>
                <c:pt idx="1936">
                  <c:v>33.5</c:v>
                </c:pt>
                <c:pt idx="1937">
                  <c:v>33.533333333000002</c:v>
                </c:pt>
                <c:pt idx="1938">
                  <c:v>33.533333333000002</c:v>
                </c:pt>
                <c:pt idx="1939">
                  <c:v>33.566666667</c:v>
                </c:pt>
                <c:pt idx="1940">
                  <c:v>33.566666667</c:v>
                </c:pt>
                <c:pt idx="1941">
                  <c:v>33.6</c:v>
                </c:pt>
                <c:pt idx="1942">
                  <c:v>33.6</c:v>
                </c:pt>
                <c:pt idx="1943">
                  <c:v>33.633333333000003</c:v>
                </c:pt>
                <c:pt idx="1944">
                  <c:v>33.633333333000003</c:v>
                </c:pt>
                <c:pt idx="1945">
                  <c:v>33.666666667000001</c:v>
                </c:pt>
                <c:pt idx="1946">
                  <c:v>33.666666667000001</c:v>
                </c:pt>
                <c:pt idx="1947">
                  <c:v>33.700000000000003</c:v>
                </c:pt>
                <c:pt idx="1948">
                  <c:v>33.700000000000003</c:v>
                </c:pt>
                <c:pt idx="1949">
                  <c:v>33.733333332999997</c:v>
                </c:pt>
                <c:pt idx="1950">
                  <c:v>33.733333332999997</c:v>
                </c:pt>
                <c:pt idx="1951">
                  <c:v>33.766666667000003</c:v>
                </c:pt>
                <c:pt idx="1952">
                  <c:v>33.766666667000003</c:v>
                </c:pt>
                <c:pt idx="1953">
                  <c:v>33.799999999999997</c:v>
                </c:pt>
                <c:pt idx="1954">
                  <c:v>33.799999999999997</c:v>
                </c:pt>
                <c:pt idx="1955">
                  <c:v>33.833333332999999</c:v>
                </c:pt>
                <c:pt idx="1956">
                  <c:v>33.833333332999999</c:v>
                </c:pt>
                <c:pt idx="1957">
                  <c:v>33.866666666999997</c:v>
                </c:pt>
                <c:pt idx="1958">
                  <c:v>33.866666666999997</c:v>
                </c:pt>
                <c:pt idx="1959">
                  <c:v>33.9</c:v>
                </c:pt>
                <c:pt idx="1960">
                  <c:v>33.9</c:v>
                </c:pt>
                <c:pt idx="1961">
                  <c:v>33.933333333</c:v>
                </c:pt>
                <c:pt idx="1962">
                  <c:v>33.933333333</c:v>
                </c:pt>
                <c:pt idx="1963">
                  <c:v>33.966666666999998</c:v>
                </c:pt>
                <c:pt idx="1964">
                  <c:v>33.966666666999998</c:v>
                </c:pt>
                <c:pt idx="1965">
                  <c:v>34</c:v>
                </c:pt>
                <c:pt idx="1966">
                  <c:v>34</c:v>
                </c:pt>
                <c:pt idx="1967">
                  <c:v>34.033333333000002</c:v>
                </c:pt>
                <c:pt idx="1968">
                  <c:v>34.033333333000002</c:v>
                </c:pt>
                <c:pt idx="1969">
                  <c:v>34.066666667</c:v>
                </c:pt>
                <c:pt idx="1970">
                  <c:v>34.066666667</c:v>
                </c:pt>
                <c:pt idx="1971">
                  <c:v>34.1</c:v>
                </c:pt>
                <c:pt idx="1972">
                  <c:v>34.1</c:v>
                </c:pt>
                <c:pt idx="1973">
                  <c:v>34.133333333000003</c:v>
                </c:pt>
                <c:pt idx="1974">
                  <c:v>34.133333333000003</c:v>
                </c:pt>
                <c:pt idx="1975">
                  <c:v>34.166666667000001</c:v>
                </c:pt>
                <c:pt idx="1976">
                  <c:v>34.166666667000001</c:v>
                </c:pt>
                <c:pt idx="1977">
                  <c:v>34.200000000000003</c:v>
                </c:pt>
                <c:pt idx="1978">
                  <c:v>34.200000000000003</c:v>
                </c:pt>
                <c:pt idx="1979">
                  <c:v>34.233333332999997</c:v>
                </c:pt>
                <c:pt idx="1980">
                  <c:v>34.233333332999997</c:v>
                </c:pt>
                <c:pt idx="1981">
                  <c:v>34.266666667000003</c:v>
                </c:pt>
                <c:pt idx="1982">
                  <c:v>34.266666667000003</c:v>
                </c:pt>
                <c:pt idx="1983">
                  <c:v>34.299999999999997</c:v>
                </c:pt>
                <c:pt idx="1984">
                  <c:v>34.299999999999997</c:v>
                </c:pt>
                <c:pt idx="1985">
                  <c:v>34.333333332999999</c:v>
                </c:pt>
                <c:pt idx="1986">
                  <c:v>34.333333332999999</c:v>
                </c:pt>
                <c:pt idx="1987">
                  <c:v>34.366666666999997</c:v>
                </c:pt>
                <c:pt idx="1988">
                  <c:v>34.366666666999997</c:v>
                </c:pt>
                <c:pt idx="1989">
                  <c:v>34.4</c:v>
                </c:pt>
                <c:pt idx="1990">
                  <c:v>34.4</c:v>
                </c:pt>
                <c:pt idx="1991">
                  <c:v>34.433333333</c:v>
                </c:pt>
                <c:pt idx="1992">
                  <c:v>34.433333333</c:v>
                </c:pt>
                <c:pt idx="1993">
                  <c:v>34.466666666999998</c:v>
                </c:pt>
                <c:pt idx="1994">
                  <c:v>34.466666666999998</c:v>
                </c:pt>
                <c:pt idx="1995">
                  <c:v>34.5</c:v>
                </c:pt>
                <c:pt idx="1996">
                  <c:v>34.5</c:v>
                </c:pt>
                <c:pt idx="1997">
                  <c:v>34.533333333000002</c:v>
                </c:pt>
                <c:pt idx="1998">
                  <c:v>34.533333333000002</c:v>
                </c:pt>
                <c:pt idx="1999">
                  <c:v>34.566666667</c:v>
                </c:pt>
                <c:pt idx="2000">
                  <c:v>34.566666667</c:v>
                </c:pt>
                <c:pt idx="2001">
                  <c:v>34.6</c:v>
                </c:pt>
                <c:pt idx="2002">
                  <c:v>34.6</c:v>
                </c:pt>
                <c:pt idx="2003">
                  <c:v>34.633333333000003</c:v>
                </c:pt>
                <c:pt idx="2004">
                  <c:v>34.633333333000003</c:v>
                </c:pt>
                <c:pt idx="2005">
                  <c:v>34.666666667000001</c:v>
                </c:pt>
                <c:pt idx="2006">
                  <c:v>34.666666667000001</c:v>
                </c:pt>
                <c:pt idx="2007">
                  <c:v>34.700000000000003</c:v>
                </c:pt>
                <c:pt idx="2008">
                  <c:v>34.700000000000003</c:v>
                </c:pt>
                <c:pt idx="2009">
                  <c:v>34.733333332999997</c:v>
                </c:pt>
                <c:pt idx="2010">
                  <c:v>34.733333332999997</c:v>
                </c:pt>
                <c:pt idx="2011">
                  <c:v>34.766666667000003</c:v>
                </c:pt>
                <c:pt idx="2012">
                  <c:v>34.766666667000003</c:v>
                </c:pt>
                <c:pt idx="2013">
                  <c:v>34.799999999999997</c:v>
                </c:pt>
                <c:pt idx="2014">
                  <c:v>34.799999999999997</c:v>
                </c:pt>
                <c:pt idx="2015">
                  <c:v>34.833333332999999</c:v>
                </c:pt>
                <c:pt idx="2016">
                  <c:v>34.833333332999999</c:v>
                </c:pt>
                <c:pt idx="2017">
                  <c:v>34.866666666999997</c:v>
                </c:pt>
                <c:pt idx="2018">
                  <c:v>34.866666666999997</c:v>
                </c:pt>
                <c:pt idx="2019">
                  <c:v>34.9</c:v>
                </c:pt>
                <c:pt idx="2020">
                  <c:v>34.9</c:v>
                </c:pt>
                <c:pt idx="2021">
                  <c:v>34.933333333</c:v>
                </c:pt>
                <c:pt idx="2022">
                  <c:v>34.933333333</c:v>
                </c:pt>
                <c:pt idx="2023">
                  <c:v>34.966666666999998</c:v>
                </c:pt>
                <c:pt idx="2024">
                  <c:v>34.966666666999998</c:v>
                </c:pt>
                <c:pt idx="2025">
                  <c:v>35</c:v>
                </c:pt>
                <c:pt idx="2026">
                  <c:v>35</c:v>
                </c:pt>
                <c:pt idx="2027">
                  <c:v>35.033333333000002</c:v>
                </c:pt>
                <c:pt idx="2028">
                  <c:v>35.033333333000002</c:v>
                </c:pt>
                <c:pt idx="2029">
                  <c:v>35.066666667</c:v>
                </c:pt>
                <c:pt idx="2030">
                  <c:v>35.066666667</c:v>
                </c:pt>
                <c:pt idx="2031">
                  <c:v>35.1</c:v>
                </c:pt>
                <c:pt idx="2032">
                  <c:v>35.1</c:v>
                </c:pt>
                <c:pt idx="2033">
                  <c:v>35.133333333000003</c:v>
                </c:pt>
                <c:pt idx="2034">
                  <c:v>35.133333333000003</c:v>
                </c:pt>
                <c:pt idx="2035">
                  <c:v>35.166666667000001</c:v>
                </c:pt>
                <c:pt idx="2036">
                  <c:v>35.166666667000001</c:v>
                </c:pt>
                <c:pt idx="2037">
                  <c:v>35.200000000000003</c:v>
                </c:pt>
                <c:pt idx="2038">
                  <c:v>35.200000000000003</c:v>
                </c:pt>
                <c:pt idx="2039">
                  <c:v>35.233333332999997</c:v>
                </c:pt>
                <c:pt idx="2040">
                  <c:v>35.233333332999997</c:v>
                </c:pt>
                <c:pt idx="2041">
                  <c:v>35.266666667000003</c:v>
                </c:pt>
                <c:pt idx="2042">
                  <c:v>35.266666667000003</c:v>
                </c:pt>
                <c:pt idx="2043">
                  <c:v>35.299999999999997</c:v>
                </c:pt>
                <c:pt idx="2044">
                  <c:v>35.299999999999997</c:v>
                </c:pt>
                <c:pt idx="2045">
                  <c:v>35.333333332999999</c:v>
                </c:pt>
                <c:pt idx="2046">
                  <c:v>35.333333332999999</c:v>
                </c:pt>
                <c:pt idx="2047">
                  <c:v>35.366666666999997</c:v>
                </c:pt>
                <c:pt idx="2048">
                  <c:v>35.366666666999997</c:v>
                </c:pt>
                <c:pt idx="2049">
                  <c:v>35.4</c:v>
                </c:pt>
                <c:pt idx="2050">
                  <c:v>35.4</c:v>
                </c:pt>
                <c:pt idx="2051">
                  <c:v>35.433333333</c:v>
                </c:pt>
                <c:pt idx="2052">
                  <c:v>35.433333333</c:v>
                </c:pt>
                <c:pt idx="2053">
                  <c:v>35.466666666999998</c:v>
                </c:pt>
                <c:pt idx="2054">
                  <c:v>35.466666666999998</c:v>
                </c:pt>
                <c:pt idx="2055">
                  <c:v>35.5</c:v>
                </c:pt>
                <c:pt idx="2056">
                  <c:v>35.5</c:v>
                </c:pt>
                <c:pt idx="2057">
                  <c:v>35.533333333000002</c:v>
                </c:pt>
                <c:pt idx="2058">
                  <c:v>35.533333333000002</c:v>
                </c:pt>
                <c:pt idx="2059">
                  <c:v>35.566666667</c:v>
                </c:pt>
                <c:pt idx="2060">
                  <c:v>35.566666667</c:v>
                </c:pt>
                <c:pt idx="2061">
                  <c:v>35.6</c:v>
                </c:pt>
                <c:pt idx="2062">
                  <c:v>35.6</c:v>
                </c:pt>
                <c:pt idx="2063">
                  <c:v>35.666666667000001</c:v>
                </c:pt>
                <c:pt idx="2064">
                  <c:v>35.666666667000001</c:v>
                </c:pt>
                <c:pt idx="2065">
                  <c:v>35.700000000000003</c:v>
                </c:pt>
                <c:pt idx="2066">
                  <c:v>35.700000000000003</c:v>
                </c:pt>
                <c:pt idx="2067">
                  <c:v>35.733333332999997</c:v>
                </c:pt>
                <c:pt idx="2068">
                  <c:v>35.733333332999997</c:v>
                </c:pt>
                <c:pt idx="2069">
                  <c:v>35.766666667000003</c:v>
                </c:pt>
                <c:pt idx="2070">
                  <c:v>35.766666667000003</c:v>
                </c:pt>
                <c:pt idx="2071">
                  <c:v>35.799999999999997</c:v>
                </c:pt>
                <c:pt idx="2072">
                  <c:v>35.799999999999997</c:v>
                </c:pt>
                <c:pt idx="2073">
                  <c:v>35.833333332999999</c:v>
                </c:pt>
                <c:pt idx="2074">
                  <c:v>35.833333332999999</c:v>
                </c:pt>
                <c:pt idx="2075">
                  <c:v>35.866666666999997</c:v>
                </c:pt>
                <c:pt idx="2076">
                  <c:v>35.866666666999997</c:v>
                </c:pt>
                <c:pt idx="2077">
                  <c:v>35.9</c:v>
                </c:pt>
                <c:pt idx="2078">
                  <c:v>35.9</c:v>
                </c:pt>
                <c:pt idx="2079">
                  <c:v>35.933333333</c:v>
                </c:pt>
                <c:pt idx="2080">
                  <c:v>35.933333333</c:v>
                </c:pt>
                <c:pt idx="2081">
                  <c:v>35.966666666999998</c:v>
                </c:pt>
                <c:pt idx="2082">
                  <c:v>35.966666666999998</c:v>
                </c:pt>
                <c:pt idx="2083">
                  <c:v>36</c:v>
                </c:pt>
                <c:pt idx="2084">
                  <c:v>36</c:v>
                </c:pt>
                <c:pt idx="2085">
                  <c:v>36.033333333000002</c:v>
                </c:pt>
                <c:pt idx="2086">
                  <c:v>36.033333333000002</c:v>
                </c:pt>
                <c:pt idx="2087">
                  <c:v>36.066666667</c:v>
                </c:pt>
                <c:pt idx="2088">
                  <c:v>36.066666667</c:v>
                </c:pt>
                <c:pt idx="2089">
                  <c:v>36.1</c:v>
                </c:pt>
                <c:pt idx="2090">
                  <c:v>36.1</c:v>
                </c:pt>
                <c:pt idx="2091">
                  <c:v>36.133333333000003</c:v>
                </c:pt>
                <c:pt idx="2092">
                  <c:v>36.133333333000003</c:v>
                </c:pt>
                <c:pt idx="2093">
                  <c:v>36.166666667000001</c:v>
                </c:pt>
                <c:pt idx="2094">
                  <c:v>36.166666667000001</c:v>
                </c:pt>
                <c:pt idx="2095">
                  <c:v>36.200000000000003</c:v>
                </c:pt>
                <c:pt idx="2096">
                  <c:v>36.200000000000003</c:v>
                </c:pt>
                <c:pt idx="2097">
                  <c:v>36.233333332999997</c:v>
                </c:pt>
                <c:pt idx="2098">
                  <c:v>36.233333332999997</c:v>
                </c:pt>
                <c:pt idx="2099">
                  <c:v>36.266666667000003</c:v>
                </c:pt>
                <c:pt idx="2100">
                  <c:v>36.266666667000003</c:v>
                </c:pt>
                <c:pt idx="2101">
                  <c:v>36.299999999999997</c:v>
                </c:pt>
                <c:pt idx="2102">
                  <c:v>36.299999999999997</c:v>
                </c:pt>
                <c:pt idx="2103">
                  <c:v>36.333333332999999</c:v>
                </c:pt>
                <c:pt idx="2104">
                  <c:v>36.333333332999999</c:v>
                </c:pt>
                <c:pt idx="2105">
                  <c:v>36.366666666999997</c:v>
                </c:pt>
                <c:pt idx="2106">
                  <c:v>36.366666666999997</c:v>
                </c:pt>
                <c:pt idx="2107">
                  <c:v>36.4</c:v>
                </c:pt>
                <c:pt idx="2108">
                  <c:v>36.4</c:v>
                </c:pt>
                <c:pt idx="2109">
                  <c:v>36.433333333</c:v>
                </c:pt>
                <c:pt idx="2110">
                  <c:v>36.433333333</c:v>
                </c:pt>
                <c:pt idx="2111">
                  <c:v>36.466666666999998</c:v>
                </c:pt>
                <c:pt idx="2112">
                  <c:v>36.466666666999998</c:v>
                </c:pt>
                <c:pt idx="2113">
                  <c:v>36.5</c:v>
                </c:pt>
                <c:pt idx="2114">
                  <c:v>36.5</c:v>
                </c:pt>
                <c:pt idx="2115">
                  <c:v>36.533333333000002</c:v>
                </c:pt>
                <c:pt idx="2116">
                  <c:v>36.533333333000002</c:v>
                </c:pt>
                <c:pt idx="2117">
                  <c:v>36.566666667</c:v>
                </c:pt>
                <c:pt idx="2118">
                  <c:v>36.566666667</c:v>
                </c:pt>
                <c:pt idx="2119">
                  <c:v>36.633333333000003</c:v>
                </c:pt>
                <c:pt idx="2120">
                  <c:v>36.633333333000003</c:v>
                </c:pt>
                <c:pt idx="2121">
                  <c:v>36.666666667000001</c:v>
                </c:pt>
                <c:pt idx="2122">
                  <c:v>36.666666667000001</c:v>
                </c:pt>
                <c:pt idx="2123">
                  <c:v>36.700000000000003</c:v>
                </c:pt>
                <c:pt idx="2124">
                  <c:v>36.700000000000003</c:v>
                </c:pt>
                <c:pt idx="2125">
                  <c:v>36.733333332999997</c:v>
                </c:pt>
                <c:pt idx="2126">
                  <c:v>36.733333332999997</c:v>
                </c:pt>
                <c:pt idx="2127">
                  <c:v>36.766666667000003</c:v>
                </c:pt>
                <c:pt idx="2128">
                  <c:v>36.766666667000003</c:v>
                </c:pt>
                <c:pt idx="2129">
                  <c:v>36.799999999999997</c:v>
                </c:pt>
                <c:pt idx="2130">
                  <c:v>36.799999999999997</c:v>
                </c:pt>
                <c:pt idx="2131">
                  <c:v>36.833333332999999</c:v>
                </c:pt>
                <c:pt idx="2132">
                  <c:v>36.833333332999999</c:v>
                </c:pt>
                <c:pt idx="2133">
                  <c:v>36.866666666999997</c:v>
                </c:pt>
                <c:pt idx="2134">
                  <c:v>36.866666666999997</c:v>
                </c:pt>
                <c:pt idx="2135">
                  <c:v>36.9</c:v>
                </c:pt>
                <c:pt idx="2136">
                  <c:v>36.9</c:v>
                </c:pt>
                <c:pt idx="2137">
                  <c:v>36.933333333</c:v>
                </c:pt>
                <c:pt idx="2138">
                  <c:v>36.933333333</c:v>
                </c:pt>
                <c:pt idx="2139">
                  <c:v>36.966666666999998</c:v>
                </c:pt>
                <c:pt idx="2140">
                  <c:v>36.966666666999998</c:v>
                </c:pt>
                <c:pt idx="2141">
                  <c:v>37</c:v>
                </c:pt>
                <c:pt idx="2142">
                  <c:v>37</c:v>
                </c:pt>
                <c:pt idx="2143">
                  <c:v>37.066666667</c:v>
                </c:pt>
                <c:pt idx="2144">
                  <c:v>37.066666667</c:v>
                </c:pt>
                <c:pt idx="2145">
                  <c:v>37.1</c:v>
                </c:pt>
                <c:pt idx="2146">
                  <c:v>37.1</c:v>
                </c:pt>
                <c:pt idx="2147">
                  <c:v>37.133333333000003</c:v>
                </c:pt>
                <c:pt idx="2148">
                  <c:v>37.133333333000003</c:v>
                </c:pt>
                <c:pt idx="2149">
                  <c:v>37.166666667000001</c:v>
                </c:pt>
                <c:pt idx="2150">
                  <c:v>37.166666667000001</c:v>
                </c:pt>
                <c:pt idx="2151">
                  <c:v>37.200000000000003</c:v>
                </c:pt>
                <c:pt idx="2152">
                  <c:v>37.200000000000003</c:v>
                </c:pt>
                <c:pt idx="2153">
                  <c:v>37.233333332999997</c:v>
                </c:pt>
                <c:pt idx="2154">
                  <c:v>37.233333332999997</c:v>
                </c:pt>
                <c:pt idx="2155">
                  <c:v>37.266666667000003</c:v>
                </c:pt>
                <c:pt idx="2156">
                  <c:v>37.266666667000003</c:v>
                </c:pt>
                <c:pt idx="2157">
                  <c:v>37.299999999999997</c:v>
                </c:pt>
                <c:pt idx="2158">
                  <c:v>37.299999999999997</c:v>
                </c:pt>
                <c:pt idx="2159">
                  <c:v>37.333333332999999</c:v>
                </c:pt>
                <c:pt idx="2160">
                  <c:v>37.333333332999999</c:v>
                </c:pt>
                <c:pt idx="2161">
                  <c:v>37.366666666999997</c:v>
                </c:pt>
                <c:pt idx="2162">
                  <c:v>37.366666666999997</c:v>
                </c:pt>
                <c:pt idx="2163">
                  <c:v>37.4</c:v>
                </c:pt>
                <c:pt idx="2164">
                  <c:v>37.4</c:v>
                </c:pt>
                <c:pt idx="2165">
                  <c:v>37.433333333</c:v>
                </c:pt>
                <c:pt idx="2166">
                  <c:v>37.433333333</c:v>
                </c:pt>
                <c:pt idx="2167">
                  <c:v>37.466666666999998</c:v>
                </c:pt>
                <c:pt idx="2168">
                  <c:v>37.466666666999998</c:v>
                </c:pt>
                <c:pt idx="2169">
                  <c:v>37.5</c:v>
                </c:pt>
                <c:pt idx="2170">
                  <c:v>37.5</c:v>
                </c:pt>
                <c:pt idx="2171">
                  <c:v>37.533333333000002</c:v>
                </c:pt>
                <c:pt idx="2172">
                  <c:v>37.533333333000002</c:v>
                </c:pt>
                <c:pt idx="2173">
                  <c:v>37.566666667</c:v>
                </c:pt>
                <c:pt idx="2174">
                  <c:v>37.566666667</c:v>
                </c:pt>
                <c:pt idx="2175">
                  <c:v>37.6</c:v>
                </c:pt>
                <c:pt idx="2176">
                  <c:v>37.6</c:v>
                </c:pt>
                <c:pt idx="2177">
                  <c:v>37.633333333000003</c:v>
                </c:pt>
                <c:pt idx="2178">
                  <c:v>37.633333333000003</c:v>
                </c:pt>
                <c:pt idx="2179">
                  <c:v>37.666666667000001</c:v>
                </c:pt>
                <c:pt idx="2180">
                  <c:v>37.666666667000001</c:v>
                </c:pt>
                <c:pt idx="2181">
                  <c:v>37.700000000000003</c:v>
                </c:pt>
                <c:pt idx="2182">
                  <c:v>37.700000000000003</c:v>
                </c:pt>
                <c:pt idx="2183">
                  <c:v>37.733333332999997</c:v>
                </c:pt>
                <c:pt idx="2184">
                  <c:v>37.733333332999997</c:v>
                </c:pt>
                <c:pt idx="2185">
                  <c:v>37.799999999999997</c:v>
                </c:pt>
                <c:pt idx="2186">
                  <c:v>37.799999999999997</c:v>
                </c:pt>
                <c:pt idx="2187">
                  <c:v>37.833333332999999</c:v>
                </c:pt>
                <c:pt idx="2188">
                  <c:v>37.833333332999999</c:v>
                </c:pt>
                <c:pt idx="2189">
                  <c:v>37.866666666999997</c:v>
                </c:pt>
                <c:pt idx="2190">
                  <c:v>37.866666666999997</c:v>
                </c:pt>
                <c:pt idx="2191">
                  <c:v>37.9</c:v>
                </c:pt>
                <c:pt idx="2192">
                  <c:v>37.9</c:v>
                </c:pt>
                <c:pt idx="2193">
                  <c:v>37.933333333</c:v>
                </c:pt>
                <c:pt idx="2194">
                  <c:v>37.933333333</c:v>
                </c:pt>
                <c:pt idx="2195">
                  <c:v>38.033333333000002</c:v>
                </c:pt>
                <c:pt idx="2196">
                  <c:v>38.033333333000002</c:v>
                </c:pt>
                <c:pt idx="2197">
                  <c:v>38.066666667</c:v>
                </c:pt>
                <c:pt idx="2198">
                  <c:v>38.066666667</c:v>
                </c:pt>
                <c:pt idx="2199">
                  <c:v>38.1</c:v>
                </c:pt>
                <c:pt idx="2200">
                  <c:v>38.1</c:v>
                </c:pt>
                <c:pt idx="2201">
                  <c:v>38.133333333000003</c:v>
                </c:pt>
                <c:pt idx="2202">
                  <c:v>38.133333333000003</c:v>
                </c:pt>
                <c:pt idx="2203">
                  <c:v>38.166666667000001</c:v>
                </c:pt>
                <c:pt idx="2204">
                  <c:v>38.166666667000001</c:v>
                </c:pt>
                <c:pt idx="2205">
                  <c:v>38.200000000000003</c:v>
                </c:pt>
                <c:pt idx="2206">
                  <c:v>38.200000000000003</c:v>
                </c:pt>
                <c:pt idx="2207">
                  <c:v>38.233333332999997</c:v>
                </c:pt>
                <c:pt idx="2208">
                  <c:v>38.233333332999997</c:v>
                </c:pt>
                <c:pt idx="2209">
                  <c:v>38.266666667000003</c:v>
                </c:pt>
                <c:pt idx="2210">
                  <c:v>38.266666667000003</c:v>
                </c:pt>
                <c:pt idx="2211">
                  <c:v>38.299999999999997</c:v>
                </c:pt>
                <c:pt idx="2212">
                  <c:v>38.299999999999997</c:v>
                </c:pt>
                <c:pt idx="2213">
                  <c:v>38.333333332999999</c:v>
                </c:pt>
                <c:pt idx="2214">
                  <c:v>38.333333332999999</c:v>
                </c:pt>
                <c:pt idx="2215">
                  <c:v>38.366666666999997</c:v>
                </c:pt>
                <c:pt idx="2216">
                  <c:v>38.366666666999997</c:v>
                </c:pt>
                <c:pt idx="2217">
                  <c:v>38.4</c:v>
                </c:pt>
                <c:pt idx="2218">
                  <c:v>38.4</c:v>
                </c:pt>
                <c:pt idx="2219">
                  <c:v>38.433333333</c:v>
                </c:pt>
                <c:pt idx="2220">
                  <c:v>38.433333333</c:v>
                </c:pt>
                <c:pt idx="2221">
                  <c:v>38.466666666999998</c:v>
                </c:pt>
                <c:pt idx="2222">
                  <c:v>38.466666666999998</c:v>
                </c:pt>
                <c:pt idx="2223">
                  <c:v>38.5</c:v>
                </c:pt>
                <c:pt idx="2224">
                  <c:v>38.5</c:v>
                </c:pt>
                <c:pt idx="2225">
                  <c:v>38.533333333000002</c:v>
                </c:pt>
                <c:pt idx="2226">
                  <c:v>38.533333333000002</c:v>
                </c:pt>
                <c:pt idx="2227">
                  <c:v>38.566666667</c:v>
                </c:pt>
                <c:pt idx="2228">
                  <c:v>38.566666667</c:v>
                </c:pt>
                <c:pt idx="2229">
                  <c:v>38.6</c:v>
                </c:pt>
                <c:pt idx="2230">
                  <c:v>38.6</c:v>
                </c:pt>
                <c:pt idx="2231">
                  <c:v>38.633333333000003</c:v>
                </c:pt>
                <c:pt idx="2232">
                  <c:v>38.633333333000003</c:v>
                </c:pt>
                <c:pt idx="2233">
                  <c:v>38.666666667000001</c:v>
                </c:pt>
                <c:pt idx="2234">
                  <c:v>38.666666667000001</c:v>
                </c:pt>
                <c:pt idx="2235">
                  <c:v>38.733333332999997</c:v>
                </c:pt>
                <c:pt idx="2236">
                  <c:v>38.733333332999997</c:v>
                </c:pt>
                <c:pt idx="2237">
                  <c:v>38.766666667000003</c:v>
                </c:pt>
                <c:pt idx="2238">
                  <c:v>38.766666667000003</c:v>
                </c:pt>
                <c:pt idx="2239">
                  <c:v>38.799999999999997</c:v>
                </c:pt>
                <c:pt idx="2240">
                  <c:v>38.799999999999997</c:v>
                </c:pt>
                <c:pt idx="2241">
                  <c:v>38.833333332999999</c:v>
                </c:pt>
                <c:pt idx="2242">
                  <c:v>38.833333332999999</c:v>
                </c:pt>
                <c:pt idx="2243">
                  <c:v>38.866666666999997</c:v>
                </c:pt>
                <c:pt idx="2244">
                  <c:v>38.866666666999997</c:v>
                </c:pt>
                <c:pt idx="2245">
                  <c:v>38.9</c:v>
                </c:pt>
                <c:pt idx="2246">
                  <c:v>38.9</c:v>
                </c:pt>
                <c:pt idx="2247">
                  <c:v>38.933333333</c:v>
                </c:pt>
                <c:pt idx="2248">
                  <c:v>38.933333333</c:v>
                </c:pt>
                <c:pt idx="2249">
                  <c:v>38.966666666999998</c:v>
                </c:pt>
                <c:pt idx="2250">
                  <c:v>38.966666666999998</c:v>
                </c:pt>
                <c:pt idx="2251">
                  <c:v>39</c:v>
                </c:pt>
                <c:pt idx="2252">
                  <c:v>39</c:v>
                </c:pt>
                <c:pt idx="2253">
                  <c:v>39.033333333000002</c:v>
                </c:pt>
                <c:pt idx="2254">
                  <c:v>39.033333333000002</c:v>
                </c:pt>
                <c:pt idx="2255">
                  <c:v>39.066666667</c:v>
                </c:pt>
                <c:pt idx="2256">
                  <c:v>39.066666667</c:v>
                </c:pt>
                <c:pt idx="2257">
                  <c:v>39.1</c:v>
                </c:pt>
                <c:pt idx="2258">
                  <c:v>39.1</c:v>
                </c:pt>
                <c:pt idx="2259">
                  <c:v>39.133333333000003</c:v>
                </c:pt>
                <c:pt idx="2260">
                  <c:v>39.133333333000003</c:v>
                </c:pt>
                <c:pt idx="2261">
                  <c:v>39.166666667000001</c:v>
                </c:pt>
                <c:pt idx="2262">
                  <c:v>39.166666667000001</c:v>
                </c:pt>
                <c:pt idx="2263">
                  <c:v>39.200000000000003</c:v>
                </c:pt>
                <c:pt idx="2264">
                  <c:v>39.200000000000003</c:v>
                </c:pt>
                <c:pt idx="2265">
                  <c:v>39.233333332999997</c:v>
                </c:pt>
                <c:pt idx="2266">
                  <c:v>39.233333332999997</c:v>
                </c:pt>
                <c:pt idx="2267">
                  <c:v>39.266666667000003</c:v>
                </c:pt>
                <c:pt idx="2268">
                  <c:v>39.266666667000003</c:v>
                </c:pt>
                <c:pt idx="2269">
                  <c:v>39.299999999999997</c:v>
                </c:pt>
                <c:pt idx="2270">
                  <c:v>39.299999999999997</c:v>
                </c:pt>
                <c:pt idx="2271">
                  <c:v>39.333333332999999</c:v>
                </c:pt>
                <c:pt idx="2272">
                  <c:v>39.333333332999999</c:v>
                </c:pt>
                <c:pt idx="2273">
                  <c:v>39.366666666999997</c:v>
                </c:pt>
                <c:pt idx="2274">
                  <c:v>39.366666666999997</c:v>
                </c:pt>
                <c:pt idx="2275">
                  <c:v>39.4</c:v>
                </c:pt>
                <c:pt idx="2276">
                  <c:v>39.4</c:v>
                </c:pt>
                <c:pt idx="2277">
                  <c:v>39.433333333</c:v>
                </c:pt>
                <c:pt idx="2278">
                  <c:v>39.433333333</c:v>
                </c:pt>
                <c:pt idx="2279">
                  <c:v>39.466666666999998</c:v>
                </c:pt>
                <c:pt idx="2280">
                  <c:v>39.466666666999998</c:v>
                </c:pt>
                <c:pt idx="2281">
                  <c:v>39.533333333000002</c:v>
                </c:pt>
                <c:pt idx="2282">
                  <c:v>39.533333333000002</c:v>
                </c:pt>
                <c:pt idx="2283">
                  <c:v>39.566666667</c:v>
                </c:pt>
                <c:pt idx="2284">
                  <c:v>39.566666667</c:v>
                </c:pt>
                <c:pt idx="2285">
                  <c:v>39.633333333000003</c:v>
                </c:pt>
                <c:pt idx="2286">
                  <c:v>39.633333333000003</c:v>
                </c:pt>
                <c:pt idx="2287">
                  <c:v>39.666666667000001</c:v>
                </c:pt>
                <c:pt idx="2288">
                  <c:v>39.666666667000001</c:v>
                </c:pt>
                <c:pt idx="2289">
                  <c:v>39.733333332999997</c:v>
                </c:pt>
                <c:pt idx="2290">
                  <c:v>39.733333332999997</c:v>
                </c:pt>
                <c:pt idx="2291">
                  <c:v>39.766666667000003</c:v>
                </c:pt>
                <c:pt idx="2292">
                  <c:v>39.766666667000003</c:v>
                </c:pt>
                <c:pt idx="2293">
                  <c:v>39.799999999999997</c:v>
                </c:pt>
                <c:pt idx="2294">
                  <c:v>39.799999999999997</c:v>
                </c:pt>
                <c:pt idx="2295">
                  <c:v>39.833333332999999</c:v>
                </c:pt>
                <c:pt idx="2296">
                  <c:v>39.833333332999999</c:v>
                </c:pt>
                <c:pt idx="2297">
                  <c:v>39.866666666999997</c:v>
                </c:pt>
                <c:pt idx="2298">
                  <c:v>39.866666666999997</c:v>
                </c:pt>
                <c:pt idx="2299">
                  <c:v>39.9</c:v>
                </c:pt>
                <c:pt idx="2300">
                  <c:v>39.9</c:v>
                </c:pt>
                <c:pt idx="2301">
                  <c:v>39.933333333</c:v>
                </c:pt>
                <c:pt idx="2302">
                  <c:v>39.933333333</c:v>
                </c:pt>
                <c:pt idx="2303">
                  <c:v>39.966666666999998</c:v>
                </c:pt>
                <c:pt idx="2304">
                  <c:v>39.966666666999998</c:v>
                </c:pt>
                <c:pt idx="2305">
                  <c:v>40</c:v>
                </c:pt>
                <c:pt idx="2306">
                  <c:v>40</c:v>
                </c:pt>
                <c:pt idx="2307">
                  <c:v>40.033333333000002</c:v>
                </c:pt>
                <c:pt idx="2308">
                  <c:v>40.033333333000002</c:v>
                </c:pt>
                <c:pt idx="2309">
                  <c:v>40.066666667</c:v>
                </c:pt>
                <c:pt idx="2310">
                  <c:v>40.066666667</c:v>
                </c:pt>
                <c:pt idx="2311">
                  <c:v>40.1</c:v>
                </c:pt>
                <c:pt idx="2312">
                  <c:v>40.1</c:v>
                </c:pt>
                <c:pt idx="2313">
                  <c:v>40.133333333000003</c:v>
                </c:pt>
                <c:pt idx="2314">
                  <c:v>40.133333333000003</c:v>
                </c:pt>
                <c:pt idx="2315">
                  <c:v>40.166666667000001</c:v>
                </c:pt>
                <c:pt idx="2316">
                  <c:v>40.166666667000001</c:v>
                </c:pt>
                <c:pt idx="2317">
                  <c:v>40.200000000000003</c:v>
                </c:pt>
                <c:pt idx="2318">
                  <c:v>40.200000000000003</c:v>
                </c:pt>
                <c:pt idx="2319">
                  <c:v>40.233333332999997</c:v>
                </c:pt>
                <c:pt idx="2320">
                  <c:v>40.233333332999997</c:v>
                </c:pt>
                <c:pt idx="2321">
                  <c:v>40.266666667000003</c:v>
                </c:pt>
                <c:pt idx="2322">
                  <c:v>40.266666667000003</c:v>
                </c:pt>
                <c:pt idx="2323">
                  <c:v>40.333333332999999</c:v>
                </c:pt>
                <c:pt idx="2324">
                  <c:v>40.333333332999999</c:v>
                </c:pt>
                <c:pt idx="2325">
                  <c:v>40.366666666999997</c:v>
                </c:pt>
                <c:pt idx="2326">
                  <c:v>40.366666666999997</c:v>
                </c:pt>
                <c:pt idx="2327">
                  <c:v>40.4</c:v>
                </c:pt>
                <c:pt idx="2328">
                  <c:v>40.4</c:v>
                </c:pt>
                <c:pt idx="2329">
                  <c:v>40.433333333</c:v>
                </c:pt>
                <c:pt idx="2330">
                  <c:v>40.433333333</c:v>
                </c:pt>
                <c:pt idx="2331">
                  <c:v>40.466666666999998</c:v>
                </c:pt>
                <c:pt idx="2332">
                  <c:v>40.466666666999998</c:v>
                </c:pt>
                <c:pt idx="2333">
                  <c:v>40.5</c:v>
                </c:pt>
                <c:pt idx="2334">
                  <c:v>40.5</c:v>
                </c:pt>
                <c:pt idx="2335">
                  <c:v>40.533333333000002</c:v>
                </c:pt>
                <c:pt idx="2336">
                  <c:v>40.533333333000002</c:v>
                </c:pt>
                <c:pt idx="2337">
                  <c:v>40.566666667</c:v>
                </c:pt>
                <c:pt idx="2338">
                  <c:v>40.566666667</c:v>
                </c:pt>
                <c:pt idx="2339">
                  <c:v>40.6</c:v>
                </c:pt>
                <c:pt idx="2340">
                  <c:v>40.6</c:v>
                </c:pt>
                <c:pt idx="2341">
                  <c:v>40.633333333000003</c:v>
                </c:pt>
                <c:pt idx="2342">
                  <c:v>40.633333333000003</c:v>
                </c:pt>
                <c:pt idx="2343">
                  <c:v>40.666666667000001</c:v>
                </c:pt>
                <c:pt idx="2344">
                  <c:v>40.666666667000001</c:v>
                </c:pt>
                <c:pt idx="2345">
                  <c:v>40.700000000000003</c:v>
                </c:pt>
                <c:pt idx="2346">
                  <c:v>40.700000000000003</c:v>
                </c:pt>
                <c:pt idx="2347">
                  <c:v>40.733333332999997</c:v>
                </c:pt>
                <c:pt idx="2348">
                  <c:v>40.733333332999997</c:v>
                </c:pt>
                <c:pt idx="2349">
                  <c:v>40.766666667000003</c:v>
                </c:pt>
                <c:pt idx="2350">
                  <c:v>40.766666667000003</c:v>
                </c:pt>
                <c:pt idx="2351">
                  <c:v>40.799999999999997</c:v>
                </c:pt>
                <c:pt idx="2352">
                  <c:v>40.799999999999997</c:v>
                </c:pt>
                <c:pt idx="2353">
                  <c:v>40.833333332999999</c:v>
                </c:pt>
                <c:pt idx="2354">
                  <c:v>40.833333332999999</c:v>
                </c:pt>
                <c:pt idx="2355">
                  <c:v>40.866666666999997</c:v>
                </c:pt>
                <c:pt idx="2356">
                  <c:v>40.866666666999997</c:v>
                </c:pt>
                <c:pt idx="2357">
                  <c:v>40.9</c:v>
                </c:pt>
                <c:pt idx="2358">
                  <c:v>40.9</c:v>
                </c:pt>
                <c:pt idx="2359">
                  <c:v>40.933333333</c:v>
                </c:pt>
                <c:pt idx="2360">
                  <c:v>40.933333333</c:v>
                </c:pt>
                <c:pt idx="2361">
                  <c:v>40.966666666999998</c:v>
                </c:pt>
                <c:pt idx="2362">
                  <c:v>40.966666666999998</c:v>
                </c:pt>
                <c:pt idx="2363">
                  <c:v>41</c:v>
                </c:pt>
                <c:pt idx="2364">
                  <c:v>41</c:v>
                </c:pt>
                <c:pt idx="2365">
                  <c:v>41.033333333000002</c:v>
                </c:pt>
                <c:pt idx="2366">
                  <c:v>41.033333333000002</c:v>
                </c:pt>
                <c:pt idx="2367">
                  <c:v>41.066666667</c:v>
                </c:pt>
                <c:pt idx="2368">
                  <c:v>41.066666667</c:v>
                </c:pt>
                <c:pt idx="2369">
                  <c:v>41.1</c:v>
                </c:pt>
                <c:pt idx="2370">
                  <c:v>41.1</c:v>
                </c:pt>
                <c:pt idx="2371">
                  <c:v>41.133333333000003</c:v>
                </c:pt>
                <c:pt idx="2372">
                  <c:v>41.133333333000003</c:v>
                </c:pt>
                <c:pt idx="2373">
                  <c:v>41.166666667000001</c:v>
                </c:pt>
                <c:pt idx="2374">
                  <c:v>41.166666667000001</c:v>
                </c:pt>
                <c:pt idx="2375">
                  <c:v>41.2</c:v>
                </c:pt>
                <c:pt idx="2376">
                  <c:v>41.2</c:v>
                </c:pt>
                <c:pt idx="2377">
                  <c:v>41.233333332999997</c:v>
                </c:pt>
                <c:pt idx="2378">
                  <c:v>41.233333332999997</c:v>
                </c:pt>
                <c:pt idx="2379">
                  <c:v>41.3</c:v>
                </c:pt>
                <c:pt idx="2380">
                  <c:v>41.3</c:v>
                </c:pt>
                <c:pt idx="2381">
                  <c:v>41.333333332999999</c:v>
                </c:pt>
                <c:pt idx="2382">
                  <c:v>41.333333332999999</c:v>
                </c:pt>
                <c:pt idx="2383">
                  <c:v>41.366666666999997</c:v>
                </c:pt>
                <c:pt idx="2384">
                  <c:v>41.366666666999997</c:v>
                </c:pt>
                <c:pt idx="2385">
                  <c:v>41.4</c:v>
                </c:pt>
                <c:pt idx="2386">
                  <c:v>41.4</c:v>
                </c:pt>
                <c:pt idx="2387">
                  <c:v>41.433333333</c:v>
                </c:pt>
                <c:pt idx="2388">
                  <c:v>41.433333333</c:v>
                </c:pt>
                <c:pt idx="2389">
                  <c:v>41.533333333000002</c:v>
                </c:pt>
                <c:pt idx="2390">
                  <c:v>41.533333333000002</c:v>
                </c:pt>
                <c:pt idx="2391">
                  <c:v>41.566666667</c:v>
                </c:pt>
                <c:pt idx="2392">
                  <c:v>41.566666667</c:v>
                </c:pt>
                <c:pt idx="2393">
                  <c:v>41.6</c:v>
                </c:pt>
                <c:pt idx="2394">
                  <c:v>41.6</c:v>
                </c:pt>
                <c:pt idx="2395">
                  <c:v>41.633333333000003</c:v>
                </c:pt>
                <c:pt idx="2396">
                  <c:v>41.633333333000003</c:v>
                </c:pt>
                <c:pt idx="2397">
                  <c:v>41.666666667000001</c:v>
                </c:pt>
                <c:pt idx="2398">
                  <c:v>41.666666667000001</c:v>
                </c:pt>
                <c:pt idx="2399">
                  <c:v>41.7</c:v>
                </c:pt>
                <c:pt idx="2400">
                  <c:v>41.7</c:v>
                </c:pt>
                <c:pt idx="2401">
                  <c:v>41.733333332999997</c:v>
                </c:pt>
                <c:pt idx="2402">
                  <c:v>41.733333332999997</c:v>
                </c:pt>
                <c:pt idx="2403">
                  <c:v>41.766666667000003</c:v>
                </c:pt>
                <c:pt idx="2404">
                  <c:v>41.766666667000003</c:v>
                </c:pt>
                <c:pt idx="2405">
                  <c:v>41.8</c:v>
                </c:pt>
                <c:pt idx="2406">
                  <c:v>41.8</c:v>
                </c:pt>
                <c:pt idx="2407">
                  <c:v>41.833333332999999</c:v>
                </c:pt>
                <c:pt idx="2408">
                  <c:v>41.833333332999999</c:v>
                </c:pt>
                <c:pt idx="2409">
                  <c:v>41.866666666999997</c:v>
                </c:pt>
                <c:pt idx="2410">
                  <c:v>41.866666666999997</c:v>
                </c:pt>
                <c:pt idx="2411">
                  <c:v>41.9</c:v>
                </c:pt>
                <c:pt idx="2412">
                  <c:v>41.9</c:v>
                </c:pt>
                <c:pt idx="2413">
                  <c:v>41.933333333</c:v>
                </c:pt>
                <c:pt idx="2414">
                  <c:v>41.933333333</c:v>
                </c:pt>
                <c:pt idx="2415">
                  <c:v>42</c:v>
                </c:pt>
                <c:pt idx="2416">
                  <c:v>42</c:v>
                </c:pt>
                <c:pt idx="2417">
                  <c:v>42.033333333000002</c:v>
                </c:pt>
                <c:pt idx="2418">
                  <c:v>42.033333333000002</c:v>
                </c:pt>
                <c:pt idx="2419">
                  <c:v>42.066666667</c:v>
                </c:pt>
                <c:pt idx="2420">
                  <c:v>42.066666667</c:v>
                </c:pt>
                <c:pt idx="2421">
                  <c:v>42.1</c:v>
                </c:pt>
                <c:pt idx="2422">
                  <c:v>42.1</c:v>
                </c:pt>
                <c:pt idx="2423">
                  <c:v>42.133333333000003</c:v>
                </c:pt>
                <c:pt idx="2424">
                  <c:v>42.133333333000003</c:v>
                </c:pt>
                <c:pt idx="2425">
                  <c:v>42.166666667000001</c:v>
                </c:pt>
                <c:pt idx="2426">
                  <c:v>42.166666667000001</c:v>
                </c:pt>
                <c:pt idx="2427">
                  <c:v>42.2</c:v>
                </c:pt>
                <c:pt idx="2428">
                  <c:v>42.2</c:v>
                </c:pt>
                <c:pt idx="2429">
                  <c:v>42.233333332999997</c:v>
                </c:pt>
                <c:pt idx="2430">
                  <c:v>42.233333332999997</c:v>
                </c:pt>
                <c:pt idx="2431">
                  <c:v>42.266666667000003</c:v>
                </c:pt>
                <c:pt idx="2432">
                  <c:v>42.266666667000003</c:v>
                </c:pt>
                <c:pt idx="2433">
                  <c:v>42.3</c:v>
                </c:pt>
                <c:pt idx="2434">
                  <c:v>42.3</c:v>
                </c:pt>
                <c:pt idx="2435">
                  <c:v>42.333333332999999</c:v>
                </c:pt>
                <c:pt idx="2436">
                  <c:v>42.333333332999999</c:v>
                </c:pt>
                <c:pt idx="2437">
                  <c:v>42.366666666999997</c:v>
                </c:pt>
                <c:pt idx="2438">
                  <c:v>42.366666666999997</c:v>
                </c:pt>
                <c:pt idx="2439">
                  <c:v>42.4</c:v>
                </c:pt>
                <c:pt idx="2440">
                  <c:v>42.4</c:v>
                </c:pt>
                <c:pt idx="2441">
                  <c:v>42.433333333</c:v>
                </c:pt>
                <c:pt idx="2442">
                  <c:v>42.433333333</c:v>
                </c:pt>
                <c:pt idx="2443">
                  <c:v>42.466666666999998</c:v>
                </c:pt>
                <c:pt idx="2444">
                  <c:v>42.466666666999998</c:v>
                </c:pt>
                <c:pt idx="2445">
                  <c:v>42.5</c:v>
                </c:pt>
                <c:pt idx="2446">
                  <c:v>42.5</c:v>
                </c:pt>
                <c:pt idx="2447">
                  <c:v>42.533333333000002</c:v>
                </c:pt>
                <c:pt idx="2448">
                  <c:v>42.533333333000002</c:v>
                </c:pt>
                <c:pt idx="2449">
                  <c:v>42.566666667</c:v>
                </c:pt>
                <c:pt idx="2450">
                  <c:v>42.566666667</c:v>
                </c:pt>
                <c:pt idx="2451">
                  <c:v>42.6</c:v>
                </c:pt>
                <c:pt idx="2452">
                  <c:v>42.6</c:v>
                </c:pt>
                <c:pt idx="2453">
                  <c:v>42.633333333000003</c:v>
                </c:pt>
                <c:pt idx="2454">
                  <c:v>42.633333333000003</c:v>
                </c:pt>
                <c:pt idx="2455">
                  <c:v>42.666666667000001</c:v>
                </c:pt>
                <c:pt idx="2456">
                  <c:v>42.666666667000001</c:v>
                </c:pt>
                <c:pt idx="2457">
                  <c:v>42.7</c:v>
                </c:pt>
                <c:pt idx="2458">
                  <c:v>42.7</c:v>
                </c:pt>
                <c:pt idx="2459">
                  <c:v>42.733333332999997</c:v>
                </c:pt>
                <c:pt idx="2460">
                  <c:v>42.733333332999997</c:v>
                </c:pt>
                <c:pt idx="2461">
                  <c:v>42.766666667000003</c:v>
                </c:pt>
                <c:pt idx="2462">
                  <c:v>42.766666667000003</c:v>
                </c:pt>
                <c:pt idx="2463">
                  <c:v>42.8</c:v>
                </c:pt>
                <c:pt idx="2464">
                  <c:v>42.8</c:v>
                </c:pt>
                <c:pt idx="2465">
                  <c:v>42.833333332999999</c:v>
                </c:pt>
                <c:pt idx="2466">
                  <c:v>42.833333332999999</c:v>
                </c:pt>
                <c:pt idx="2467">
                  <c:v>42.866666666999997</c:v>
                </c:pt>
                <c:pt idx="2468">
                  <c:v>42.866666666999997</c:v>
                </c:pt>
                <c:pt idx="2469">
                  <c:v>42.9</c:v>
                </c:pt>
                <c:pt idx="2470">
                  <c:v>42.9</c:v>
                </c:pt>
                <c:pt idx="2471">
                  <c:v>42.933333333</c:v>
                </c:pt>
                <c:pt idx="2472">
                  <c:v>42.933333333</c:v>
                </c:pt>
                <c:pt idx="2473">
                  <c:v>42.966666666999998</c:v>
                </c:pt>
                <c:pt idx="2474">
                  <c:v>42.966666666999998</c:v>
                </c:pt>
                <c:pt idx="2475">
                  <c:v>43</c:v>
                </c:pt>
                <c:pt idx="2476">
                  <c:v>43</c:v>
                </c:pt>
                <c:pt idx="2477">
                  <c:v>43.033333333000002</c:v>
                </c:pt>
                <c:pt idx="2478">
                  <c:v>43.033333333000002</c:v>
                </c:pt>
                <c:pt idx="2479">
                  <c:v>43.066666667</c:v>
                </c:pt>
                <c:pt idx="2480">
                  <c:v>43.066666667</c:v>
                </c:pt>
                <c:pt idx="2481">
                  <c:v>43.133333333000003</c:v>
                </c:pt>
                <c:pt idx="2482">
                  <c:v>43.133333333000003</c:v>
                </c:pt>
                <c:pt idx="2483">
                  <c:v>43.166666667000001</c:v>
                </c:pt>
                <c:pt idx="2484">
                  <c:v>43.166666667000001</c:v>
                </c:pt>
                <c:pt idx="2485">
                  <c:v>43.2</c:v>
                </c:pt>
                <c:pt idx="2486">
                  <c:v>43.2</c:v>
                </c:pt>
                <c:pt idx="2487">
                  <c:v>43.233333332999997</c:v>
                </c:pt>
                <c:pt idx="2488">
                  <c:v>43.233333332999997</c:v>
                </c:pt>
                <c:pt idx="2489">
                  <c:v>43.266666667000003</c:v>
                </c:pt>
                <c:pt idx="2490">
                  <c:v>43.266666667000003</c:v>
                </c:pt>
                <c:pt idx="2491">
                  <c:v>43.3</c:v>
                </c:pt>
                <c:pt idx="2492">
                  <c:v>43.3</c:v>
                </c:pt>
                <c:pt idx="2493">
                  <c:v>43.366666666999997</c:v>
                </c:pt>
                <c:pt idx="2494">
                  <c:v>43.366666666999997</c:v>
                </c:pt>
                <c:pt idx="2495">
                  <c:v>43.4</c:v>
                </c:pt>
                <c:pt idx="2496">
                  <c:v>43.4</c:v>
                </c:pt>
                <c:pt idx="2497">
                  <c:v>43.433333333</c:v>
                </c:pt>
                <c:pt idx="2498">
                  <c:v>43.433333333</c:v>
                </c:pt>
                <c:pt idx="2499">
                  <c:v>43.466666666999998</c:v>
                </c:pt>
                <c:pt idx="2500">
                  <c:v>43.466666666999998</c:v>
                </c:pt>
                <c:pt idx="2501">
                  <c:v>43.5</c:v>
                </c:pt>
                <c:pt idx="2502">
                  <c:v>43.5</c:v>
                </c:pt>
                <c:pt idx="2503">
                  <c:v>43.533333333000002</c:v>
                </c:pt>
                <c:pt idx="2504">
                  <c:v>43.533333333000002</c:v>
                </c:pt>
                <c:pt idx="2505">
                  <c:v>43.566666667</c:v>
                </c:pt>
                <c:pt idx="2506">
                  <c:v>43.566666667</c:v>
                </c:pt>
                <c:pt idx="2507">
                  <c:v>43.633333333000003</c:v>
                </c:pt>
                <c:pt idx="2508">
                  <c:v>43.633333333000003</c:v>
                </c:pt>
                <c:pt idx="2509">
                  <c:v>43.666666667000001</c:v>
                </c:pt>
                <c:pt idx="2510">
                  <c:v>43.666666667000001</c:v>
                </c:pt>
                <c:pt idx="2511">
                  <c:v>43.7</c:v>
                </c:pt>
                <c:pt idx="2512">
                  <c:v>43.7</c:v>
                </c:pt>
                <c:pt idx="2513">
                  <c:v>43.733333332999997</c:v>
                </c:pt>
                <c:pt idx="2514">
                  <c:v>43.733333332999997</c:v>
                </c:pt>
                <c:pt idx="2515">
                  <c:v>43.766666667000003</c:v>
                </c:pt>
                <c:pt idx="2516">
                  <c:v>43.766666667000003</c:v>
                </c:pt>
                <c:pt idx="2517">
                  <c:v>43.8</c:v>
                </c:pt>
                <c:pt idx="2518">
                  <c:v>43.8</c:v>
                </c:pt>
                <c:pt idx="2519">
                  <c:v>43.833333332999999</c:v>
                </c:pt>
                <c:pt idx="2520">
                  <c:v>43.833333332999999</c:v>
                </c:pt>
                <c:pt idx="2521">
                  <c:v>43.866666666999997</c:v>
                </c:pt>
                <c:pt idx="2522">
                  <c:v>43.866666666999997</c:v>
                </c:pt>
                <c:pt idx="2523">
                  <c:v>43.9</c:v>
                </c:pt>
                <c:pt idx="2524">
                  <c:v>43.9</c:v>
                </c:pt>
                <c:pt idx="2525">
                  <c:v>43.933333333</c:v>
                </c:pt>
                <c:pt idx="2526">
                  <c:v>43.933333333</c:v>
                </c:pt>
                <c:pt idx="2527">
                  <c:v>43.966666666999998</c:v>
                </c:pt>
                <c:pt idx="2528">
                  <c:v>43.966666666999998</c:v>
                </c:pt>
                <c:pt idx="2529">
                  <c:v>44</c:v>
                </c:pt>
                <c:pt idx="2530">
                  <c:v>44</c:v>
                </c:pt>
                <c:pt idx="2531">
                  <c:v>44.033333333000002</c:v>
                </c:pt>
                <c:pt idx="2532">
                  <c:v>44.033333333000002</c:v>
                </c:pt>
                <c:pt idx="2533">
                  <c:v>44.066666667</c:v>
                </c:pt>
                <c:pt idx="2534">
                  <c:v>44.066666667</c:v>
                </c:pt>
                <c:pt idx="2535">
                  <c:v>44.1</c:v>
                </c:pt>
                <c:pt idx="2536">
                  <c:v>44.1</c:v>
                </c:pt>
                <c:pt idx="2537">
                  <c:v>44.133333333000003</c:v>
                </c:pt>
                <c:pt idx="2538">
                  <c:v>44.133333333000003</c:v>
                </c:pt>
                <c:pt idx="2539">
                  <c:v>44.166666667000001</c:v>
                </c:pt>
                <c:pt idx="2540">
                  <c:v>44.166666667000001</c:v>
                </c:pt>
                <c:pt idx="2541">
                  <c:v>44.2</c:v>
                </c:pt>
                <c:pt idx="2542">
                  <c:v>44.2</c:v>
                </c:pt>
                <c:pt idx="2543">
                  <c:v>44.233333332999997</c:v>
                </c:pt>
                <c:pt idx="2544">
                  <c:v>44.233333332999997</c:v>
                </c:pt>
                <c:pt idx="2545">
                  <c:v>44.3</c:v>
                </c:pt>
                <c:pt idx="2546">
                  <c:v>44.3</c:v>
                </c:pt>
                <c:pt idx="2547">
                  <c:v>44.333333332999999</c:v>
                </c:pt>
                <c:pt idx="2548">
                  <c:v>44.333333332999999</c:v>
                </c:pt>
                <c:pt idx="2549">
                  <c:v>44.366666666999997</c:v>
                </c:pt>
                <c:pt idx="2550">
                  <c:v>44.366666666999997</c:v>
                </c:pt>
                <c:pt idx="2551">
                  <c:v>44.4</c:v>
                </c:pt>
                <c:pt idx="2552">
                  <c:v>44.4</c:v>
                </c:pt>
                <c:pt idx="2553">
                  <c:v>44.433333333</c:v>
                </c:pt>
                <c:pt idx="2554">
                  <c:v>44.433333333</c:v>
                </c:pt>
                <c:pt idx="2555">
                  <c:v>44.466666666999998</c:v>
                </c:pt>
                <c:pt idx="2556">
                  <c:v>44.466666666999998</c:v>
                </c:pt>
                <c:pt idx="2557">
                  <c:v>44.533333333000002</c:v>
                </c:pt>
                <c:pt idx="2558">
                  <c:v>44.533333333000002</c:v>
                </c:pt>
                <c:pt idx="2559">
                  <c:v>44.566666667</c:v>
                </c:pt>
                <c:pt idx="2560">
                  <c:v>44.566666667</c:v>
                </c:pt>
                <c:pt idx="2561">
                  <c:v>44.6</c:v>
                </c:pt>
                <c:pt idx="2562">
                  <c:v>44.6</c:v>
                </c:pt>
                <c:pt idx="2563">
                  <c:v>44.633333333000003</c:v>
                </c:pt>
                <c:pt idx="2564">
                  <c:v>44.633333333000003</c:v>
                </c:pt>
                <c:pt idx="2565">
                  <c:v>44.666666667000001</c:v>
                </c:pt>
                <c:pt idx="2566">
                  <c:v>44.666666667000001</c:v>
                </c:pt>
                <c:pt idx="2567">
                  <c:v>44.7</c:v>
                </c:pt>
                <c:pt idx="2568">
                  <c:v>44.7</c:v>
                </c:pt>
                <c:pt idx="2569">
                  <c:v>44.733333332999997</c:v>
                </c:pt>
                <c:pt idx="2570">
                  <c:v>44.733333332999997</c:v>
                </c:pt>
                <c:pt idx="2571">
                  <c:v>44.766666667000003</c:v>
                </c:pt>
                <c:pt idx="2572">
                  <c:v>44.766666667000003</c:v>
                </c:pt>
                <c:pt idx="2573">
                  <c:v>44.8</c:v>
                </c:pt>
                <c:pt idx="2574">
                  <c:v>44.8</c:v>
                </c:pt>
                <c:pt idx="2575">
                  <c:v>44.833333332999999</c:v>
                </c:pt>
                <c:pt idx="2576">
                  <c:v>44.833333332999999</c:v>
                </c:pt>
                <c:pt idx="2577">
                  <c:v>44.866666666999997</c:v>
                </c:pt>
                <c:pt idx="2578">
                  <c:v>44.866666666999997</c:v>
                </c:pt>
                <c:pt idx="2579">
                  <c:v>44.9</c:v>
                </c:pt>
                <c:pt idx="2580">
                  <c:v>44.9</c:v>
                </c:pt>
                <c:pt idx="2581">
                  <c:v>44.933333333</c:v>
                </c:pt>
                <c:pt idx="2582">
                  <c:v>44.933333333</c:v>
                </c:pt>
                <c:pt idx="2583">
                  <c:v>44.966666666999998</c:v>
                </c:pt>
                <c:pt idx="2584">
                  <c:v>44.966666666999998</c:v>
                </c:pt>
                <c:pt idx="2585">
                  <c:v>45.033333333000002</c:v>
                </c:pt>
                <c:pt idx="2586">
                  <c:v>45.033333333000002</c:v>
                </c:pt>
                <c:pt idx="2587">
                  <c:v>45.066666667</c:v>
                </c:pt>
                <c:pt idx="2588">
                  <c:v>45.066666667</c:v>
                </c:pt>
                <c:pt idx="2589">
                  <c:v>45.1</c:v>
                </c:pt>
                <c:pt idx="2590">
                  <c:v>45.1</c:v>
                </c:pt>
                <c:pt idx="2591">
                  <c:v>45.133333333000003</c:v>
                </c:pt>
                <c:pt idx="2592">
                  <c:v>45.133333333000003</c:v>
                </c:pt>
                <c:pt idx="2593">
                  <c:v>45.166666667000001</c:v>
                </c:pt>
                <c:pt idx="2594">
                  <c:v>45.166666667000001</c:v>
                </c:pt>
                <c:pt idx="2595">
                  <c:v>45.2</c:v>
                </c:pt>
                <c:pt idx="2596">
                  <c:v>45.2</c:v>
                </c:pt>
                <c:pt idx="2597">
                  <c:v>45.233333332999997</c:v>
                </c:pt>
                <c:pt idx="2598">
                  <c:v>45.233333332999997</c:v>
                </c:pt>
                <c:pt idx="2599">
                  <c:v>45.266666667000003</c:v>
                </c:pt>
                <c:pt idx="2600">
                  <c:v>45.266666667000003</c:v>
                </c:pt>
                <c:pt idx="2601">
                  <c:v>45.3</c:v>
                </c:pt>
                <c:pt idx="2602">
                  <c:v>45.3</c:v>
                </c:pt>
                <c:pt idx="2603">
                  <c:v>45.333333332999999</c:v>
                </c:pt>
                <c:pt idx="2604">
                  <c:v>45.333333332999999</c:v>
                </c:pt>
                <c:pt idx="2605">
                  <c:v>45.366666666999997</c:v>
                </c:pt>
                <c:pt idx="2606">
                  <c:v>45.366666666999997</c:v>
                </c:pt>
                <c:pt idx="2607">
                  <c:v>45.4</c:v>
                </c:pt>
                <c:pt idx="2608">
                  <c:v>45.4</c:v>
                </c:pt>
                <c:pt idx="2609">
                  <c:v>45.433333333</c:v>
                </c:pt>
                <c:pt idx="2610">
                  <c:v>45.433333333</c:v>
                </c:pt>
                <c:pt idx="2611">
                  <c:v>45.466666666999998</c:v>
                </c:pt>
                <c:pt idx="2612">
                  <c:v>45.466666666999998</c:v>
                </c:pt>
                <c:pt idx="2613">
                  <c:v>45.5</c:v>
                </c:pt>
                <c:pt idx="2614">
                  <c:v>45.5</c:v>
                </c:pt>
                <c:pt idx="2615">
                  <c:v>45.533333333000002</c:v>
                </c:pt>
                <c:pt idx="2616">
                  <c:v>45.533333333000002</c:v>
                </c:pt>
                <c:pt idx="2617">
                  <c:v>45.566666667</c:v>
                </c:pt>
                <c:pt idx="2618">
                  <c:v>45.566666667</c:v>
                </c:pt>
                <c:pt idx="2619">
                  <c:v>45.6</c:v>
                </c:pt>
                <c:pt idx="2620">
                  <c:v>45.6</c:v>
                </c:pt>
                <c:pt idx="2621">
                  <c:v>45.633333333000003</c:v>
                </c:pt>
                <c:pt idx="2622">
                  <c:v>45.633333333000003</c:v>
                </c:pt>
                <c:pt idx="2623">
                  <c:v>45.666666667000001</c:v>
                </c:pt>
                <c:pt idx="2624">
                  <c:v>45.666666667000001</c:v>
                </c:pt>
                <c:pt idx="2625">
                  <c:v>45.7</c:v>
                </c:pt>
                <c:pt idx="2626">
                  <c:v>45.7</c:v>
                </c:pt>
                <c:pt idx="2627">
                  <c:v>45.733333332999997</c:v>
                </c:pt>
                <c:pt idx="2628">
                  <c:v>45.733333332999997</c:v>
                </c:pt>
                <c:pt idx="2629">
                  <c:v>45.766666667000003</c:v>
                </c:pt>
                <c:pt idx="2630">
                  <c:v>45.766666667000003</c:v>
                </c:pt>
                <c:pt idx="2631">
                  <c:v>45.8</c:v>
                </c:pt>
                <c:pt idx="2632">
                  <c:v>45.8</c:v>
                </c:pt>
                <c:pt idx="2633">
                  <c:v>45.833333332999999</c:v>
                </c:pt>
                <c:pt idx="2634">
                  <c:v>45.833333332999999</c:v>
                </c:pt>
                <c:pt idx="2635">
                  <c:v>45.866666666999997</c:v>
                </c:pt>
                <c:pt idx="2636">
                  <c:v>45.866666666999997</c:v>
                </c:pt>
                <c:pt idx="2637">
                  <c:v>45.933333333</c:v>
                </c:pt>
                <c:pt idx="2638">
                  <c:v>45.933333333</c:v>
                </c:pt>
                <c:pt idx="2639">
                  <c:v>45.966666666999998</c:v>
                </c:pt>
                <c:pt idx="2640">
                  <c:v>45.966666666999998</c:v>
                </c:pt>
                <c:pt idx="2641">
                  <c:v>46</c:v>
                </c:pt>
                <c:pt idx="2642">
                  <c:v>46</c:v>
                </c:pt>
                <c:pt idx="2643">
                  <c:v>46.033333333000002</c:v>
                </c:pt>
                <c:pt idx="2644">
                  <c:v>46.033333333000002</c:v>
                </c:pt>
                <c:pt idx="2645">
                  <c:v>46.066666667</c:v>
                </c:pt>
                <c:pt idx="2646">
                  <c:v>46.066666667</c:v>
                </c:pt>
                <c:pt idx="2647">
                  <c:v>46.1</c:v>
                </c:pt>
                <c:pt idx="2648">
                  <c:v>46.1</c:v>
                </c:pt>
                <c:pt idx="2649">
                  <c:v>46.133333333000003</c:v>
                </c:pt>
                <c:pt idx="2650">
                  <c:v>46.133333333000003</c:v>
                </c:pt>
                <c:pt idx="2651">
                  <c:v>46.166666667000001</c:v>
                </c:pt>
                <c:pt idx="2652">
                  <c:v>46.166666667000001</c:v>
                </c:pt>
                <c:pt idx="2653">
                  <c:v>46.2</c:v>
                </c:pt>
                <c:pt idx="2654">
                  <c:v>46.2</c:v>
                </c:pt>
                <c:pt idx="2655">
                  <c:v>46.233333332999997</c:v>
                </c:pt>
                <c:pt idx="2656">
                  <c:v>46.233333332999997</c:v>
                </c:pt>
                <c:pt idx="2657">
                  <c:v>46.266666667000003</c:v>
                </c:pt>
                <c:pt idx="2658">
                  <c:v>46.266666667000003</c:v>
                </c:pt>
                <c:pt idx="2659">
                  <c:v>46.3</c:v>
                </c:pt>
                <c:pt idx="2660">
                  <c:v>46.3</c:v>
                </c:pt>
                <c:pt idx="2661">
                  <c:v>46.333333332999999</c:v>
                </c:pt>
                <c:pt idx="2662">
                  <c:v>46.333333332999999</c:v>
                </c:pt>
                <c:pt idx="2663">
                  <c:v>46.433333333</c:v>
                </c:pt>
                <c:pt idx="2664">
                  <c:v>46.433333333</c:v>
                </c:pt>
                <c:pt idx="2665">
                  <c:v>46.466666666999998</c:v>
                </c:pt>
                <c:pt idx="2666">
                  <c:v>46.466666666999998</c:v>
                </c:pt>
                <c:pt idx="2667">
                  <c:v>46.5</c:v>
                </c:pt>
                <c:pt idx="2668">
                  <c:v>46.5</c:v>
                </c:pt>
                <c:pt idx="2669">
                  <c:v>46.533333333000002</c:v>
                </c:pt>
                <c:pt idx="2670">
                  <c:v>46.533333333000002</c:v>
                </c:pt>
                <c:pt idx="2671">
                  <c:v>46.566666667</c:v>
                </c:pt>
                <c:pt idx="2672">
                  <c:v>46.566666667</c:v>
                </c:pt>
                <c:pt idx="2673">
                  <c:v>46.633333333000003</c:v>
                </c:pt>
                <c:pt idx="2674">
                  <c:v>46.633333333000003</c:v>
                </c:pt>
                <c:pt idx="2675">
                  <c:v>46.666666667000001</c:v>
                </c:pt>
                <c:pt idx="2676">
                  <c:v>46.666666667000001</c:v>
                </c:pt>
                <c:pt idx="2677">
                  <c:v>46.7</c:v>
                </c:pt>
                <c:pt idx="2678">
                  <c:v>46.7</c:v>
                </c:pt>
                <c:pt idx="2679">
                  <c:v>46.733333332999997</c:v>
                </c:pt>
                <c:pt idx="2680">
                  <c:v>46.733333332999997</c:v>
                </c:pt>
                <c:pt idx="2681">
                  <c:v>46.766666667000003</c:v>
                </c:pt>
                <c:pt idx="2682">
                  <c:v>46.766666667000003</c:v>
                </c:pt>
                <c:pt idx="2683">
                  <c:v>46.8</c:v>
                </c:pt>
                <c:pt idx="2684">
                  <c:v>46.8</c:v>
                </c:pt>
                <c:pt idx="2685">
                  <c:v>46.833333332999999</c:v>
                </c:pt>
                <c:pt idx="2686">
                  <c:v>46.833333332999999</c:v>
                </c:pt>
                <c:pt idx="2687">
                  <c:v>46.866666666999997</c:v>
                </c:pt>
                <c:pt idx="2688">
                  <c:v>46.866666666999997</c:v>
                </c:pt>
                <c:pt idx="2689">
                  <c:v>46.9</c:v>
                </c:pt>
                <c:pt idx="2690">
                  <c:v>46.9</c:v>
                </c:pt>
                <c:pt idx="2691">
                  <c:v>46.933333333</c:v>
                </c:pt>
                <c:pt idx="2692">
                  <c:v>46.933333333</c:v>
                </c:pt>
                <c:pt idx="2693">
                  <c:v>46.966666666999998</c:v>
                </c:pt>
                <c:pt idx="2694">
                  <c:v>46.966666666999998</c:v>
                </c:pt>
                <c:pt idx="2695">
                  <c:v>47</c:v>
                </c:pt>
                <c:pt idx="2696">
                  <c:v>47</c:v>
                </c:pt>
                <c:pt idx="2697">
                  <c:v>47.066666667</c:v>
                </c:pt>
                <c:pt idx="2698">
                  <c:v>47.066666667</c:v>
                </c:pt>
                <c:pt idx="2699">
                  <c:v>47.133333333000003</c:v>
                </c:pt>
                <c:pt idx="2700">
                  <c:v>47.133333333000003</c:v>
                </c:pt>
                <c:pt idx="2701">
                  <c:v>47.166666667000001</c:v>
                </c:pt>
                <c:pt idx="2702">
                  <c:v>47.166666667000001</c:v>
                </c:pt>
                <c:pt idx="2703">
                  <c:v>47.2</c:v>
                </c:pt>
                <c:pt idx="2704">
                  <c:v>47.2</c:v>
                </c:pt>
                <c:pt idx="2705">
                  <c:v>47.233333332999997</c:v>
                </c:pt>
                <c:pt idx="2706">
                  <c:v>47.233333332999997</c:v>
                </c:pt>
                <c:pt idx="2707">
                  <c:v>47.266666667000003</c:v>
                </c:pt>
                <c:pt idx="2708">
                  <c:v>47.266666667000003</c:v>
                </c:pt>
                <c:pt idx="2709">
                  <c:v>47.3</c:v>
                </c:pt>
                <c:pt idx="2710">
                  <c:v>47.3</c:v>
                </c:pt>
                <c:pt idx="2711">
                  <c:v>47.333333332999999</c:v>
                </c:pt>
                <c:pt idx="2712">
                  <c:v>47.333333332999999</c:v>
                </c:pt>
                <c:pt idx="2713">
                  <c:v>47.366666666999997</c:v>
                </c:pt>
                <c:pt idx="2714">
                  <c:v>47.366666666999997</c:v>
                </c:pt>
                <c:pt idx="2715">
                  <c:v>47.4</c:v>
                </c:pt>
                <c:pt idx="2716">
                  <c:v>47.4</c:v>
                </c:pt>
                <c:pt idx="2717">
                  <c:v>47.433333333</c:v>
                </c:pt>
                <c:pt idx="2718">
                  <c:v>47.433333333</c:v>
                </c:pt>
                <c:pt idx="2719">
                  <c:v>47.466666666999998</c:v>
                </c:pt>
                <c:pt idx="2720">
                  <c:v>47.466666666999998</c:v>
                </c:pt>
                <c:pt idx="2721">
                  <c:v>47.5</c:v>
                </c:pt>
                <c:pt idx="2722">
                  <c:v>47.5</c:v>
                </c:pt>
                <c:pt idx="2723">
                  <c:v>47.533333333000002</c:v>
                </c:pt>
                <c:pt idx="2724">
                  <c:v>47.533333333000002</c:v>
                </c:pt>
                <c:pt idx="2725">
                  <c:v>47.6</c:v>
                </c:pt>
                <c:pt idx="2726">
                  <c:v>47.6</c:v>
                </c:pt>
                <c:pt idx="2727">
                  <c:v>47.633333333000003</c:v>
                </c:pt>
                <c:pt idx="2728">
                  <c:v>47.633333333000003</c:v>
                </c:pt>
                <c:pt idx="2729">
                  <c:v>47.666666667000001</c:v>
                </c:pt>
                <c:pt idx="2730">
                  <c:v>47.666666667000001</c:v>
                </c:pt>
                <c:pt idx="2731">
                  <c:v>47.7</c:v>
                </c:pt>
                <c:pt idx="2732">
                  <c:v>47.7</c:v>
                </c:pt>
                <c:pt idx="2733">
                  <c:v>47.733333332999997</c:v>
                </c:pt>
                <c:pt idx="2734">
                  <c:v>47.733333332999997</c:v>
                </c:pt>
                <c:pt idx="2735">
                  <c:v>47.8</c:v>
                </c:pt>
                <c:pt idx="2736">
                  <c:v>47.8</c:v>
                </c:pt>
                <c:pt idx="2737">
                  <c:v>47.833333332999999</c:v>
                </c:pt>
                <c:pt idx="2738">
                  <c:v>47.833333332999999</c:v>
                </c:pt>
                <c:pt idx="2739">
                  <c:v>47.866666666999997</c:v>
                </c:pt>
                <c:pt idx="2740">
                  <c:v>47.866666666999997</c:v>
                </c:pt>
                <c:pt idx="2741">
                  <c:v>47.9</c:v>
                </c:pt>
                <c:pt idx="2742">
                  <c:v>47.9</c:v>
                </c:pt>
                <c:pt idx="2743">
                  <c:v>47.933333333</c:v>
                </c:pt>
                <c:pt idx="2744">
                  <c:v>47.933333333</c:v>
                </c:pt>
                <c:pt idx="2745">
                  <c:v>47.966666666999998</c:v>
                </c:pt>
                <c:pt idx="2746">
                  <c:v>47.966666666999998</c:v>
                </c:pt>
                <c:pt idx="2747">
                  <c:v>48</c:v>
                </c:pt>
                <c:pt idx="2748">
                  <c:v>48</c:v>
                </c:pt>
                <c:pt idx="2749">
                  <c:v>48.066666667</c:v>
                </c:pt>
                <c:pt idx="2750">
                  <c:v>48.066666667</c:v>
                </c:pt>
                <c:pt idx="2751">
                  <c:v>48.1</c:v>
                </c:pt>
                <c:pt idx="2752">
                  <c:v>48.1</c:v>
                </c:pt>
                <c:pt idx="2753">
                  <c:v>48.133333333000003</c:v>
                </c:pt>
                <c:pt idx="2754">
                  <c:v>48.133333333000003</c:v>
                </c:pt>
                <c:pt idx="2755">
                  <c:v>48.166666667000001</c:v>
                </c:pt>
                <c:pt idx="2756">
                  <c:v>48.166666667000001</c:v>
                </c:pt>
                <c:pt idx="2757">
                  <c:v>48.2</c:v>
                </c:pt>
                <c:pt idx="2758">
                  <c:v>48.2</c:v>
                </c:pt>
                <c:pt idx="2759">
                  <c:v>48.233333332999997</c:v>
                </c:pt>
                <c:pt idx="2760">
                  <c:v>48.233333332999997</c:v>
                </c:pt>
                <c:pt idx="2761">
                  <c:v>48.266666667000003</c:v>
                </c:pt>
                <c:pt idx="2762">
                  <c:v>48.266666667000003</c:v>
                </c:pt>
                <c:pt idx="2763">
                  <c:v>48.3</c:v>
                </c:pt>
                <c:pt idx="2764">
                  <c:v>48.3</c:v>
                </c:pt>
                <c:pt idx="2765">
                  <c:v>48.333333332999999</c:v>
                </c:pt>
                <c:pt idx="2766">
                  <c:v>48.333333332999999</c:v>
                </c:pt>
                <c:pt idx="2767">
                  <c:v>48.366666666999997</c:v>
                </c:pt>
                <c:pt idx="2768">
                  <c:v>48.366666666999997</c:v>
                </c:pt>
                <c:pt idx="2769">
                  <c:v>48.4</c:v>
                </c:pt>
                <c:pt idx="2770">
                  <c:v>48.4</c:v>
                </c:pt>
                <c:pt idx="2771">
                  <c:v>48.433333333</c:v>
                </c:pt>
                <c:pt idx="2772">
                  <c:v>48.433333333</c:v>
                </c:pt>
                <c:pt idx="2773">
                  <c:v>48.466666666999998</c:v>
                </c:pt>
                <c:pt idx="2774">
                  <c:v>48.466666666999998</c:v>
                </c:pt>
                <c:pt idx="2775">
                  <c:v>48.533333333000002</c:v>
                </c:pt>
                <c:pt idx="2776">
                  <c:v>48.533333333000002</c:v>
                </c:pt>
                <c:pt idx="2777">
                  <c:v>48.566666667</c:v>
                </c:pt>
                <c:pt idx="2778">
                  <c:v>48.566666667</c:v>
                </c:pt>
                <c:pt idx="2779">
                  <c:v>48.6</c:v>
                </c:pt>
                <c:pt idx="2780">
                  <c:v>48.6</c:v>
                </c:pt>
                <c:pt idx="2781">
                  <c:v>48.633333333000003</c:v>
                </c:pt>
                <c:pt idx="2782">
                  <c:v>48.633333333000003</c:v>
                </c:pt>
                <c:pt idx="2783">
                  <c:v>48.666666667000001</c:v>
                </c:pt>
                <c:pt idx="2784">
                  <c:v>48.666666667000001</c:v>
                </c:pt>
                <c:pt idx="2785">
                  <c:v>48.7</c:v>
                </c:pt>
                <c:pt idx="2786">
                  <c:v>48.7</c:v>
                </c:pt>
                <c:pt idx="2787">
                  <c:v>48.766666667000003</c:v>
                </c:pt>
                <c:pt idx="2788">
                  <c:v>48.766666667000003</c:v>
                </c:pt>
                <c:pt idx="2789">
                  <c:v>48.8</c:v>
                </c:pt>
                <c:pt idx="2790">
                  <c:v>48.8</c:v>
                </c:pt>
                <c:pt idx="2791">
                  <c:v>48.833333332999999</c:v>
                </c:pt>
                <c:pt idx="2792">
                  <c:v>48.833333332999999</c:v>
                </c:pt>
                <c:pt idx="2793">
                  <c:v>48.866666666999997</c:v>
                </c:pt>
                <c:pt idx="2794">
                  <c:v>48.866666666999997</c:v>
                </c:pt>
                <c:pt idx="2795">
                  <c:v>48.9</c:v>
                </c:pt>
                <c:pt idx="2796">
                  <c:v>48.9</c:v>
                </c:pt>
                <c:pt idx="2797">
                  <c:v>48.933333333</c:v>
                </c:pt>
                <c:pt idx="2798">
                  <c:v>48.933333333</c:v>
                </c:pt>
                <c:pt idx="2799">
                  <c:v>48.966666666999998</c:v>
                </c:pt>
                <c:pt idx="2800">
                  <c:v>48.966666666999998</c:v>
                </c:pt>
                <c:pt idx="2801">
                  <c:v>49</c:v>
                </c:pt>
                <c:pt idx="2802">
                  <c:v>49</c:v>
                </c:pt>
                <c:pt idx="2803">
                  <c:v>49.033333333000002</c:v>
                </c:pt>
                <c:pt idx="2804">
                  <c:v>49.033333333000002</c:v>
                </c:pt>
                <c:pt idx="2805">
                  <c:v>49.066666667</c:v>
                </c:pt>
                <c:pt idx="2806">
                  <c:v>49.066666667</c:v>
                </c:pt>
                <c:pt idx="2807">
                  <c:v>49.1</c:v>
                </c:pt>
                <c:pt idx="2808">
                  <c:v>49.1</c:v>
                </c:pt>
                <c:pt idx="2809">
                  <c:v>49.133333333000003</c:v>
                </c:pt>
                <c:pt idx="2810">
                  <c:v>49.133333333000003</c:v>
                </c:pt>
                <c:pt idx="2811">
                  <c:v>49.233333332999997</c:v>
                </c:pt>
                <c:pt idx="2812">
                  <c:v>49.233333332999997</c:v>
                </c:pt>
                <c:pt idx="2813">
                  <c:v>49.266666667000003</c:v>
                </c:pt>
                <c:pt idx="2814">
                  <c:v>49.266666667000003</c:v>
                </c:pt>
                <c:pt idx="2815">
                  <c:v>49.3</c:v>
                </c:pt>
                <c:pt idx="2816">
                  <c:v>49.3</c:v>
                </c:pt>
                <c:pt idx="2817">
                  <c:v>49.333333332999999</c:v>
                </c:pt>
                <c:pt idx="2818">
                  <c:v>49.333333332999999</c:v>
                </c:pt>
                <c:pt idx="2819">
                  <c:v>49.366666666999997</c:v>
                </c:pt>
                <c:pt idx="2820">
                  <c:v>49.366666666999997</c:v>
                </c:pt>
                <c:pt idx="2821">
                  <c:v>49.4</c:v>
                </c:pt>
                <c:pt idx="2822">
                  <c:v>49.4</c:v>
                </c:pt>
                <c:pt idx="2823">
                  <c:v>49.466666666999998</c:v>
                </c:pt>
                <c:pt idx="2824">
                  <c:v>49.466666666999998</c:v>
                </c:pt>
                <c:pt idx="2825">
                  <c:v>49.5</c:v>
                </c:pt>
                <c:pt idx="2826">
                  <c:v>49.5</c:v>
                </c:pt>
                <c:pt idx="2827">
                  <c:v>49.533333333000002</c:v>
                </c:pt>
                <c:pt idx="2828">
                  <c:v>49.533333333000002</c:v>
                </c:pt>
                <c:pt idx="2829">
                  <c:v>49.566666667</c:v>
                </c:pt>
                <c:pt idx="2830">
                  <c:v>49.566666667</c:v>
                </c:pt>
                <c:pt idx="2831">
                  <c:v>49.6</c:v>
                </c:pt>
                <c:pt idx="2832">
                  <c:v>49.6</c:v>
                </c:pt>
                <c:pt idx="2833">
                  <c:v>49.633333333000003</c:v>
                </c:pt>
                <c:pt idx="2834">
                  <c:v>49.633333333000003</c:v>
                </c:pt>
                <c:pt idx="2835">
                  <c:v>49.666666667000001</c:v>
                </c:pt>
                <c:pt idx="2836">
                  <c:v>49.666666667000001</c:v>
                </c:pt>
                <c:pt idx="2837">
                  <c:v>49.7</c:v>
                </c:pt>
                <c:pt idx="2838">
                  <c:v>49.7</c:v>
                </c:pt>
                <c:pt idx="2839">
                  <c:v>49.733333332999997</c:v>
                </c:pt>
                <c:pt idx="2840">
                  <c:v>49.733333332999997</c:v>
                </c:pt>
                <c:pt idx="2841">
                  <c:v>49.766666667000003</c:v>
                </c:pt>
                <c:pt idx="2842">
                  <c:v>49.766666667000003</c:v>
                </c:pt>
                <c:pt idx="2843">
                  <c:v>49.8</c:v>
                </c:pt>
                <c:pt idx="2844">
                  <c:v>49.8</c:v>
                </c:pt>
                <c:pt idx="2845">
                  <c:v>49.833333332999999</c:v>
                </c:pt>
                <c:pt idx="2846">
                  <c:v>49.833333332999999</c:v>
                </c:pt>
                <c:pt idx="2847">
                  <c:v>49.866666666999997</c:v>
                </c:pt>
                <c:pt idx="2848">
                  <c:v>49.866666666999997</c:v>
                </c:pt>
                <c:pt idx="2849">
                  <c:v>49.9</c:v>
                </c:pt>
                <c:pt idx="2850">
                  <c:v>49.9</c:v>
                </c:pt>
                <c:pt idx="2851">
                  <c:v>49.933333333</c:v>
                </c:pt>
                <c:pt idx="2852">
                  <c:v>49.933333333</c:v>
                </c:pt>
                <c:pt idx="2853">
                  <c:v>49.966666666999998</c:v>
                </c:pt>
                <c:pt idx="2854">
                  <c:v>49.966666666999998</c:v>
                </c:pt>
                <c:pt idx="2855">
                  <c:v>50</c:v>
                </c:pt>
                <c:pt idx="2856">
                  <c:v>50</c:v>
                </c:pt>
                <c:pt idx="2857">
                  <c:v>50.033333333000002</c:v>
                </c:pt>
                <c:pt idx="2858">
                  <c:v>50.033333333000002</c:v>
                </c:pt>
                <c:pt idx="2859">
                  <c:v>50.066666667</c:v>
                </c:pt>
                <c:pt idx="2860">
                  <c:v>50.066666667</c:v>
                </c:pt>
                <c:pt idx="2861">
                  <c:v>50.1</c:v>
                </c:pt>
                <c:pt idx="2862">
                  <c:v>50.1</c:v>
                </c:pt>
                <c:pt idx="2863">
                  <c:v>50.133333333000003</c:v>
                </c:pt>
                <c:pt idx="2864">
                  <c:v>50.133333333000003</c:v>
                </c:pt>
                <c:pt idx="2865">
                  <c:v>50.166666667000001</c:v>
                </c:pt>
                <c:pt idx="2866">
                  <c:v>50.166666667000001</c:v>
                </c:pt>
                <c:pt idx="2867">
                  <c:v>50.2</c:v>
                </c:pt>
                <c:pt idx="2868">
                  <c:v>50.2</c:v>
                </c:pt>
                <c:pt idx="2869">
                  <c:v>50.233333332999997</c:v>
                </c:pt>
                <c:pt idx="2870">
                  <c:v>50.233333332999997</c:v>
                </c:pt>
                <c:pt idx="2871">
                  <c:v>50.266666667000003</c:v>
                </c:pt>
                <c:pt idx="2872">
                  <c:v>50.266666667000003</c:v>
                </c:pt>
                <c:pt idx="2873">
                  <c:v>50.3</c:v>
                </c:pt>
                <c:pt idx="2874">
                  <c:v>50.3</c:v>
                </c:pt>
                <c:pt idx="2875">
                  <c:v>50.366666666999997</c:v>
                </c:pt>
                <c:pt idx="2876">
                  <c:v>50.366666666999997</c:v>
                </c:pt>
                <c:pt idx="2877">
                  <c:v>50.4</c:v>
                </c:pt>
                <c:pt idx="2878">
                  <c:v>50.4</c:v>
                </c:pt>
                <c:pt idx="2879">
                  <c:v>50.433333333</c:v>
                </c:pt>
                <c:pt idx="2880">
                  <c:v>50.433333333</c:v>
                </c:pt>
                <c:pt idx="2881">
                  <c:v>50.466666666999998</c:v>
                </c:pt>
                <c:pt idx="2882">
                  <c:v>50.466666666999998</c:v>
                </c:pt>
                <c:pt idx="2883">
                  <c:v>50.5</c:v>
                </c:pt>
                <c:pt idx="2884">
                  <c:v>50.5</c:v>
                </c:pt>
                <c:pt idx="2885">
                  <c:v>50.533333333000002</c:v>
                </c:pt>
                <c:pt idx="2886">
                  <c:v>50.533333333000002</c:v>
                </c:pt>
                <c:pt idx="2887">
                  <c:v>50.566666667</c:v>
                </c:pt>
                <c:pt idx="2888">
                  <c:v>50.566666667</c:v>
                </c:pt>
                <c:pt idx="2889">
                  <c:v>50.6</c:v>
                </c:pt>
                <c:pt idx="2890">
                  <c:v>50.6</c:v>
                </c:pt>
                <c:pt idx="2891">
                  <c:v>50.633333333000003</c:v>
                </c:pt>
                <c:pt idx="2892">
                  <c:v>50.633333333000003</c:v>
                </c:pt>
                <c:pt idx="2893">
                  <c:v>50.666666667000001</c:v>
                </c:pt>
                <c:pt idx="2894">
                  <c:v>50.666666667000001</c:v>
                </c:pt>
                <c:pt idx="2895">
                  <c:v>50.7</c:v>
                </c:pt>
                <c:pt idx="2896">
                  <c:v>50.7</c:v>
                </c:pt>
                <c:pt idx="2897">
                  <c:v>50.733333332999997</c:v>
                </c:pt>
                <c:pt idx="2898">
                  <c:v>50.733333332999997</c:v>
                </c:pt>
                <c:pt idx="2899">
                  <c:v>50.766666667000003</c:v>
                </c:pt>
                <c:pt idx="2900">
                  <c:v>50.766666667000003</c:v>
                </c:pt>
                <c:pt idx="2901">
                  <c:v>50.8</c:v>
                </c:pt>
                <c:pt idx="2902">
                  <c:v>50.8</c:v>
                </c:pt>
                <c:pt idx="2903">
                  <c:v>50.866666666999997</c:v>
                </c:pt>
                <c:pt idx="2904">
                  <c:v>50.866666666999997</c:v>
                </c:pt>
                <c:pt idx="2905">
                  <c:v>50.9</c:v>
                </c:pt>
                <c:pt idx="2906">
                  <c:v>50.9</c:v>
                </c:pt>
                <c:pt idx="2907">
                  <c:v>50.933333333</c:v>
                </c:pt>
                <c:pt idx="2908">
                  <c:v>50.933333333</c:v>
                </c:pt>
                <c:pt idx="2909">
                  <c:v>50.966666666999998</c:v>
                </c:pt>
                <c:pt idx="2910">
                  <c:v>50.966666666999998</c:v>
                </c:pt>
                <c:pt idx="2911">
                  <c:v>51</c:v>
                </c:pt>
                <c:pt idx="2912">
                  <c:v>51</c:v>
                </c:pt>
                <c:pt idx="2913">
                  <c:v>51.033333333000002</c:v>
                </c:pt>
                <c:pt idx="2914">
                  <c:v>51.033333333000002</c:v>
                </c:pt>
                <c:pt idx="2915">
                  <c:v>51.1</c:v>
                </c:pt>
                <c:pt idx="2916">
                  <c:v>51.1</c:v>
                </c:pt>
                <c:pt idx="2917">
                  <c:v>51.133333333000003</c:v>
                </c:pt>
                <c:pt idx="2918">
                  <c:v>51.133333333000003</c:v>
                </c:pt>
                <c:pt idx="2919">
                  <c:v>51.166666667000001</c:v>
                </c:pt>
                <c:pt idx="2920">
                  <c:v>51.166666667000001</c:v>
                </c:pt>
                <c:pt idx="2921">
                  <c:v>51.2</c:v>
                </c:pt>
                <c:pt idx="2922">
                  <c:v>51.2</c:v>
                </c:pt>
                <c:pt idx="2923">
                  <c:v>51.233333332999997</c:v>
                </c:pt>
                <c:pt idx="2924">
                  <c:v>51.233333332999997</c:v>
                </c:pt>
                <c:pt idx="2925">
                  <c:v>51.266666667000003</c:v>
                </c:pt>
                <c:pt idx="2926">
                  <c:v>51.266666667000003</c:v>
                </c:pt>
                <c:pt idx="2927">
                  <c:v>51.3</c:v>
                </c:pt>
                <c:pt idx="2928">
                  <c:v>51.3</c:v>
                </c:pt>
                <c:pt idx="2929">
                  <c:v>51.333333332999999</c:v>
                </c:pt>
                <c:pt idx="2930">
                  <c:v>51.333333332999999</c:v>
                </c:pt>
                <c:pt idx="2931">
                  <c:v>51.366666666999997</c:v>
                </c:pt>
                <c:pt idx="2932">
                  <c:v>51.366666666999997</c:v>
                </c:pt>
                <c:pt idx="2933">
                  <c:v>51.4</c:v>
                </c:pt>
                <c:pt idx="2934">
                  <c:v>51.4</c:v>
                </c:pt>
                <c:pt idx="2935">
                  <c:v>51.433333333</c:v>
                </c:pt>
                <c:pt idx="2936">
                  <c:v>51.433333333</c:v>
                </c:pt>
                <c:pt idx="2937">
                  <c:v>51.466666666999998</c:v>
                </c:pt>
                <c:pt idx="2938">
                  <c:v>51.466666666999998</c:v>
                </c:pt>
                <c:pt idx="2939">
                  <c:v>51.5</c:v>
                </c:pt>
                <c:pt idx="2940">
                  <c:v>51.5</c:v>
                </c:pt>
                <c:pt idx="2941">
                  <c:v>51.533333333000002</c:v>
                </c:pt>
                <c:pt idx="2942">
                  <c:v>51.533333333000002</c:v>
                </c:pt>
                <c:pt idx="2943">
                  <c:v>51.566666667</c:v>
                </c:pt>
                <c:pt idx="2944">
                  <c:v>51.566666667</c:v>
                </c:pt>
                <c:pt idx="2945">
                  <c:v>51.6</c:v>
                </c:pt>
                <c:pt idx="2946">
                  <c:v>51.6</c:v>
                </c:pt>
                <c:pt idx="2947">
                  <c:v>51.633333333000003</c:v>
                </c:pt>
                <c:pt idx="2948">
                  <c:v>51.633333333000003</c:v>
                </c:pt>
                <c:pt idx="2949">
                  <c:v>51.7</c:v>
                </c:pt>
                <c:pt idx="2950">
                  <c:v>51.7</c:v>
                </c:pt>
                <c:pt idx="2951">
                  <c:v>51.8</c:v>
                </c:pt>
                <c:pt idx="2952">
                  <c:v>51.8</c:v>
                </c:pt>
                <c:pt idx="2953">
                  <c:v>51.833333332999999</c:v>
                </c:pt>
                <c:pt idx="2954">
                  <c:v>51.833333332999999</c:v>
                </c:pt>
                <c:pt idx="2955">
                  <c:v>51.866666666999997</c:v>
                </c:pt>
                <c:pt idx="2956">
                  <c:v>51.866666666999997</c:v>
                </c:pt>
                <c:pt idx="2957">
                  <c:v>51.933333333</c:v>
                </c:pt>
                <c:pt idx="2958">
                  <c:v>51.933333333</c:v>
                </c:pt>
                <c:pt idx="2959">
                  <c:v>52</c:v>
                </c:pt>
                <c:pt idx="2960">
                  <c:v>52</c:v>
                </c:pt>
                <c:pt idx="2961">
                  <c:v>52.033333333000002</c:v>
                </c:pt>
                <c:pt idx="2962">
                  <c:v>52.033333333000002</c:v>
                </c:pt>
                <c:pt idx="2963">
                  <c:v>52.066666667</c:v>
                </c:pt>
                <c:pt idx="2964">
                  <c:v>52.066666667</c:v>
                </c:pt>
                <c:pt idx="2965">
                  <c:v>52.1</c:v>
                </c:pt>
                <c:pt idx="2966">
                  <c:v>52.1</c:v>
                </c:pt>
                <c:pt idx="2967">
                  <c:v>52.133333333000003</c:v>
                </c:pt>
                <c:pt idx="2968">
                  <c:v>52.133333333000003</c:v>
                </c:pt>
                <c:pt idx="2969">
                  <c:v>52.166666667000001</c:v>
                </c:pt>
                <c:pt idx="2970">
                  <c:v>52.166666667000001</c:v>
                </c:pt>
                <c:pt idx="2971">
                  <c:v>52.233333332999997</c:v>
                </c:pt>
                <c:pt idx="2972">
                  <c:v>52.233333332999997</c:v>
                </c:pt>
                <c:pt idx="2973">
                  <c:v>52.266666667000003</c:v>
                </c:pt>
                <c:pt idx="2974">
                  <c:v>52.266666667000003</c:v>
                </c:pt>
                <c:pt idx="2975">
                  <c:v>52.3</c:v>
                </c:pt>
                <c:pt idx="2976">
                  <c:v>52.3</c:v>
                </c:pt>
                <c:pt idx="2977">
                  <c:v>52.333333332999999</c:v>
                </c:pt>
                <c:pt idx="2978">
                  <c:v>52.333333332999999</c:v>
                </c:pt>
                <c:pt idx="2979">
                  <c:v>52.366666666999997</c:v>
                </c:pt>
                <c:pt idx="2980">
                  <c:v>52.366666666999997</c:v>
                </c:pt>
                <c:pt idx="2981">
                  <c:v>52.4</c:v>
                </c:pt>
                <c:pt idx="2982">
                  <c:v>52.4</c:v>
                </c:pt>
                <c:pt idx="2983">
                  <c:v>52.433333333</c:v>
                </c:pt>
                <c:pt idx="2984">
                  <c:v>52.433333333</c:v>
                </c:pt>
                <c:pt idx="2985">
                  <c:v>52.466666666999998</c:v>
                </c:pt>
                <c:pt idx="2986">
                  <c:v>52.466666666999998</c:v>
                </c:pt>
                <c:pt idx="2987">
                  <c:v>52.5</c:v>
                </c:pt>
                <c:pt idx="2988">
                  <c:v>52.5</c:v>
                </c:pt>
                <c:pt idx="2989">
                  <c:v>52.533333333000002</c:v>
                </c:pt>
                <c:pt idx="2990">
                  <c:v>52.533333333000002</c:v>
                </c:pt>
                <c:pt idx="2991">
                  <c:v>52.566666667</c:v>
                </c:pt>
                <c:pt idx="2992">
                  <c:v>52.566666667</c:v>
                </c:pt>
                <c:pt idx="2993">
                  <c:v>52.6</c:v>
                </c:pt>
                <c:pt idx="2994">
                  <c:v>52.6</c:v>
                </c:pt>
                <c:pt idx="2995">
                  <c:v>52.633333333000003</c:v>
                </c:pt>
                <c:pt idx="2996">
                  <c:v>52.633333333000003</c:v>
                </c:pt>
                <c:pt idx="2997">
                  <c:v>52.666666667000001</c:v>
                </c:pt>
                <c:pt idx="2998">
                  <c:v>52.666666667000001</c:v>
                </c:pt>
                <c:pt idx="2999">
                  <c:v>52.7</c:v>
                </c:pt>
                <c:pt idx="3000">
                  <c:v>52.7</c:v>
                </c:pt>
                <c:pt idx="3001">
                  <c:v>52.733333332999997</c:v>
                </c:pt>
                <c:pt idx="3002">
                  <c:v>52.733333332999997</c:v>
                </c:pt>
                <c:pt idx="3003">
                  <c:v>52.766666667000003</c:v>
                </c:pt>
                <c:pt idx="3004">
                  <c:v>52.766666667000003</c:v>
                </c:pt>
                <c:pt idx="3005">
                  <c:v>52.8</c:v>
                </c:pt>
                <c:pt idx="3006">
                  <c:v>52.8</c:v>
                </c:pt>
                <c:pt idx="3007">
                  <c:v>52.833333332999999</c:v>
                </c:pt>
                <c:pt idx="3008">
                  <c:v>52.833333332999999</c:v>
                </c:pt>
                <c:pt idx="3009">
                  <c:v>52.866666666999997</c:v>
                </c:pt>
                <c:pt idx="3010">
                  <c:v>52.866666666999997</c:v>
                </c:pt>
                <c:pt idx="3011">
                  <c:v>52.933333333</c:v>
                </c:pt>
                <c:pt idx="3012">
                  <c:v>52.933333333</c:v>
                </c:pt>
                <c:pt idx="3013">
                  <c:v>52.966666666999998</c:v>
                </c:pt>
                <c:pt idx="3014">
                  <c:v>52.966666666999998</c:v>
                </c:pt>
                <c:pt idx="3015">
                  <c:v>53</c:v>
                </c:pt>
                <c:pt idx="3016">
                  <c:v>53</c:v>
                </c:pt>
                <c:pt idx="3017">
                  <c:v>53.033333333000002</c:v>
                </c:pt>
                <c:pt idx="3018">
                  <c:v>53.033333333000002</c:v>
                </c:pt>
                <c:pt idx="3019">
                  <c:v>53.066666667</c:v>
                </c:pt>
                <c:pt idx="3020">
                  <c:v>53.066666667</c:v>
                </c:pt>
                <c:pt idx="3021">
                  <c:v>53.1</c:v>
                </c:pt>
                <c:pt idx="3022">
                  <c:v>53.1</c:v>
                </c:pt>
                <c:pt idx="3023">
                  <c:v>53.133333333000003</c:v>
                </c:pt>
                <c:pt idx="3024">
                  <c:v>53.133333333000003</c:v>
                </c:pt>
                <c:pt idx="3025">
                  <c:v>53.2</c:v>
                </c:pt>
                <c:pt idx="3026">
                  <c:v>53.2</c:v>
                </c:pt>
                <c:pt idx="3027">
                  <c:v>53.233333332999997</c:v>
                </c:pt>
                <c:pt idx="3028">
                  <c:v>53.233333332999997</c:v>
                </c:pt>
                <c:pt idx="3029">
                  <c:v>53.266666667000003</c:v>
                </c:pt>
                <c:pt idx="3030">
                  <c:v>53.266666667000003</c:v>
                </c:pt>
                <c:pt idx="3031">
                  <c:v>53.3</c:v>
                </c:pt>
                <c:pt idx="3032">
                  <c:v>53.3</c:v>
                </c:pt>
                <c:pt idx="3033">
                  <c:v>53.333333332999999</c:v>
                </c:pt>
                <c:pt idx="3034">
                  <c:v>53.333333332999999</c:v>
                </c:pt>
                <c:pt idx="3035">
                  <c:v>53.433333333</c:v>
                </c:pt>
                <c:pt idx="3036">
                  <c:v>53.433333333</c:v>
                </c:pt>
                <c:pt idx="3037">
                  <c:v>53.466666666999998</c:v>
                </c:pt>
                <c:pt idx="3038">
                  <c:v>53.466666666999998</c:v>
                </c:pt>
                <c:pt idx="3039">
                  <c:v>53.5</c:v>
                </c:pt>
                <c:pt idx="3040">
                  <c:v>53.5</c:v>
                </c:pt>
                <c:pt idx="3041">
                  <c:v>53.533333333000002</c:v>
                </c:pt>
                <c:pt idx="3042">
                  <c:v>53.533333333000002</c:v>
                </c:pt>
                <c:pt idx="3043">
                  <c:v>53.566666667</c:v>
                </c:pt>
                <c:pt idx="3044">
                  <c:v>53.566666667</c:v>
                </c:pt>
                <c:pt idx="3045">
                  <c:v>53.6</c:v>
                </c:pt>
                <c:pt idx="3046">
                  <c:v>53.6</c:v>
                </c:pt>
                <c:pt idx="3047">
                  <c:v>53.633333333000003</c:v>
                </c:pt>
                <c:pt idx="3048">
                  <c:v>53.633333333000003</c:v>
                </c:pt>
                <c:pt idx="3049">
                  <c:v>53.666666667000001</c:v>
                </c:pt>
                <c:pt idx="3050">
                  <c:v>53.666666667000001</c:v>
                </c:pt>
                <c:pt idx="3051">
                  <c:v>53.7</c:v>
                </c:pt>
                <c:pt idx="3052">
                  <c:v>53.7</c:v>
                </c:pt>
                <c:pt idx="3053">
                  <c:v>53.733333332999997</c:v>
                </c:pt>
                <c:pt idx="3054">
                  <c:v>53.733333332999997</c:v>
                </c:pt>
                <c:pt idx="3055">
                  <c:v>53.766666667000003</c:v>
                </c:pt>
                <c:pt idx="3056">
                  <c:v>53.766666667000003</c:v>
                </c:pt>
                <c:pt idx="3057">
                  <c:v>53.8</c:v>
                </c:pt>
                <c:pt idx="3058">
                  <c:v>53.8</c:v>
                </c:pt>
                <c:pt idx="3059">
                  <c:v>53.866666666999997</c:v>
                </c:pt>
                <c:pt idx="3060">
                  <c:v>53.866666666999997</c:v>
                </c:pt>
                <c:pt idx="3061">
                  <c:v>53.9</c:v>
                </c:pt>
                <c:pt idx="3062">
                  <c:v>53.9</c:v>
                </c:pt>
                <c:pt idx="3063">
                  <c:v>53.933333333</c:v>
                </c:pt>
                <c:pt idx="3064">
                  <c:v>53.933333333</c:v>
                </c:pt>
                <c:pt idx="3065">
                  <c:v>53.966666666999998</c:v>
                </c:pt>
                <c:pt idx="3066">
                  <c:v>53.966666666999998</c:v>
                </c:pt>
                <c:pt idx="3067">
                  <c:v>54</c:v>
                </c:pt>
                <c:pt idx="3068">
                  <c:v>54</c:v>
                </c:pt>
                <c:pt idx="3069">
                  <c:v>54.033333333000002</c:v>
                </c:pt>
                <c:pt idx="3070">
                  <c:v>54.033333333000002</c:v>
                </c:pt>
                <c:pt idx="3071">
                  <c:v>54.066666667</c:v>
                </c:pt>
                <c:pt idx="3072">
                  <c:v>54.066666667</c:v>
                </c:pt>
                <c:pt idx="3073">
                  <c:v>54.1</c:v>
                </c:pt>
                <c:pt idx="3074">
                  <c:v>54.1</c:v>
                </c:pt>
                <c:pt idx="3075">
                  <c:v>54.133333333000003</c:v>
                </c:pt>
                <c:pt idx="3076">
                  <c:v>54.133333333000003</c:v>
                </c:pt>
                <c:pt idx="3077">
                  <c:v>54.166666667000001</c:v>
                </c:pt>
                <c:pt idx="3078">
                  <c:v>54.166666667000001</c:v>
                </c:pt>
                <c:pt idx="3079">
                  <c:v>54.2</c:v>
                </c:pt>
                <c:pt idx="3080">
                  <c:v>54.2</c:v>
                </c:pt>
                <c:pt idx="3081">
                  <c:v>54.233333332999997</c:v>
                </c:pt>
                <c:pt idx="3082">
                  <c:v>54.233333332999997</c:v>
                </c:pt>
                <c:pt idx="3083">
                  <c:v>54.266666667000003</c:v>
                </c:pt>
                <c:pt idx="3084">
                  <c:v>54.266666667000003</c:v>
                </c:pt>
                <c:pt idx="3085">
                  <c:v>54.3</c:v>
                </c:pt>
                <c:pt idx="3086">
                  <c:v>54.3</c:v>
                </c:pt>
                <c:pt idx="3087">
                  <c:v>54.333333332999999</c:v>
                </c:pt>
                <c:pt idx="3088">
                  <c:v>54.333333332999999</c:v>
                </c:pt>
                <c:pt idx="3089">
                  <c:v>54.366666666999997</c:v>
                </c:pt>
                <c:pt idx="3090">
                  <c:v>54.366666666999997</c:v>
                </c:pt>
                <c:pt idx="3091">
                  <c:v>54.4</c:v>
                </c:pt>
                <c:pt idx="3092">
                  <c:v>54.4</c:v>
                </c:pt>
                <c:pt idx="3093">
                  <c:v>54.433333333</c:v>
                </c:pt>
                <c:pt idx="3094">
                  <c:v>54.433333333</c:v>
                </c:pt>
                <c:pt idx="3095">
                  <c:v>54.466666666999998</c:v>
                </c:pt>
                <c:pt idx="3096">
                  <c:v>54.466666666999998</c:v>
                </c:pt>
                <c:pt idx="3097">
                  <c:v>54.533333333000002</c:v>
                </c:pt>
                <c:pt idx="3098">
                  <c:v>54.533333333000002</c:v>
                </c:pt>
                <c:pt idx="3099">
                  <c:v>54.6</c:v>
                </c:pt>
                <c:pt idx="3100">
                  <c:v>54.6</c:v>
                </c:pt>
                <c:pt idx="3101">
                  <c:v>54.633333333000003</c:v>
                </c:pt>
                <c:pt idx="3102">
                  <c:v>54.633333333000003</c:v>
                </c:pt>
                <c:pt idx="3103">
                  <c:v>54.666666667000001</c:v>
                </c:pt>
                <c:pt idx="3104">
                  <c:v>54.666666667000001</c:v>
                </c:pt>
                <c:pt idx="3105">
                  <c:v>54.7</c:v>
                </c:pt>
                <c:pt idx="3106">
                  <c:v>54.7</c:v>
                </c:pt>
                <c:pt idx="3107">
                  <c:v>54.733333332999997</c:v>
                </c:pt>
                <c:pt idx="3108">
                  <c:v>54.733333332999997</c:v>
                </c:pt>
                <c:pt idx="3109">
                  <c:v>54.8</c:v>
                </c:pt>
                <c:pt idx="3110">
                  <c:v>54.8</c:v>
                </c:pt>
                <c:pt idx="3111">
                  <c:v>54.833333332999999</c:v>
                </c:pt>
                <c:pt idx="3112">
                  <c:v>54.833333332999999</c:v>
                </c:pt>
                <c:pt idx="3113">
                  <c:v>54.866666666999997</c:v>
                </c:pt>
                <c:pt idx="3114">
                  <c:v>54.866666666999997</c:v>
                </c:pt>
                <c:pt idx="3115">
                  <c:v>54.9</c:v>
                </c:pt>
                <c:pt idx="3116">
                  <c:v>54.9</c:v>
                </c:pt>
                <c:pt idx="3117">
                  <c:v>54.933333333</c:v>
                </c:pt>
                <c:pt idx="3118">
                  <c:v>54.933333333</c:v>
                </c:pt>
                <c:pt idx="3119">
                  <c:v>54.966666666999998</c:v>
                </c:pt>
                <c:pt idx="3120">
                  <c:v>54.966666666999998</c:v>
                </c:pt>
                <c:pt idx="3121">
                  <c:v>55.033333333000002</c:v>
                </c:pt>
                <c:pt idx="3122">
                  <c:v>55.033333333000002</c:v>
                </c:pt>
                <c:pt idx="3123">
                  <c:v>55.066666667</c:v>
                </c:pt>
                <c:pt idx="3124">
                  <c:v>55.066666667</c:v>
                </c:pt>
                <c:pt idx="3125">
                  <c:v>55.1</c:v>
                </c:pt>
                <c:pt idx="3126">
                  <c:v>55.1</c:v>
                </c:pt>
                <c:pt idx="3127">
                  <c:v>55.133333333000003</c:v>
                </c:pt>
                <c:pt idx="3128">
                  <c:v>55.133333333000003</c:v>
                </c:pt>
                <c:pt idx="3129">
                  <c:v>55.166666667000001</c:v>
                </c:pt>
                <c:pt idx="3130">
                  <c:v>55.166666667000001</c:v>
                </c:pt>
                <c:pt idx="3131">
                  <c:v>55.2</c:v>
                </c:pt>
                <c:pt idx="3132">
                  <c:v>55.2</c:v>
                </c:pt>
                <c:pt idx="3133">
                  <c:v>55.3</c:v>
                </c:pt>
                <c:pt idx="3134">
                  <c:v>55.3</c:v>
                </c:pt>
                <c:pt idx="3135">
                  <c:v>55.333333332999999</c:v>
                </c:pt>
                <c:pt idx="3136">
                  <c:v>55.333333332999999</c:v>
                </c:pt>
                <c:pt idx="3137">
                  <c:v>55.366666666999997</c:v>
                </c:pt>
                <c:pt idx="3138">
                  <c:v>55.366666666999997</c:v>
                </c:pt>
                <c:pt idx="3139">
                  <c:v>55.4</c:v>
                </c:pt>
                <c:pt idx="3140">
                  <c:v>55.4</c:v>
                </c:pt>
                <c:pt idx="3141">
                  <c:v>55.433333333</c:v>
                </c:pt>
                <c:pt idx="3142">
                  <c:v>55.433333333</c:v>
                </c:pt>
                <c:pt idx="3143">
                  <c:v>55.466666666999998</c:v>
                </c:pt>
                <c:pt idx="3144">
                  <c:v>55.466666666999998</c:v>
                </c:pt>
                <c:pt idx="3145">
                  <c:v>55.5</c:v>
                </c:pt>
                <c:pt idx="3146">
                  <c:v>55.5</c:v>
                </c:pt>
                <c:pt idx="3147">
                  <c:v>55.533333333000002</c:v>
                </c:pt>
                <c:pt idx="3148">
                  <c:v>55.533333333000002</c:v>
                </c:pt>
                <c:pt idx="3149">
                  <c:v>55.566666667</c:v>
                </c:pt>
                <c:pt idx="3150">
                  <c:v>55.566666667</c:v>
                </c:pt>
                <c:pt idx="3151">
                  <c:v>55.6</c:v>
                </c:pt>
                <c:pt idx="3152">
                  <c:v>55.6</c:v>
                </c:pt>
                <c:pt idx="3153">
                  <c:v>55.633333333000003</c:v>
                </c:pt>
                <c:pt idx="3154">
                  <c:v>55.633333333000003</c:v>
                </c:pt>
                <c:pt idx="3155">
                  <c:v>55.7</c:v>
                </c:pt>
                <c:pt idx="3156">
                  <c:v>55.7</c:v>
                </c:pt>
                <c:pt idx="3157">
                  <c:v>55.733333332999997</c:v>
                </c:pt>
                <c:pt idx="3158">
                  <c:v>55.733333332999997</c:v>
                </c:pt>
                <c:pt idx="3159">
                  <c:v>55.766666667000003</c:v>
                </c:pt>
                <c:pt idx="3160">
                  <c:v>55.766666667000003</c:v>
                </c:pt>
                <c:pt idx="3161">
                  <c:v>55.8</c:v>
                </c:pt>
                <c:pt idx="3162">
                  <c:v>55.8</c:v>
                </c:pt>
                <c:pt idx="3163">
                  <c:v>55.833333332999999</c:v>
                </c:pt>
                <c:pt idx="3164">
                  <c:v>55.833333332999999</c:v>
                </c:pt>
                <c:pt idx="3165">
                  <c:v>55.866666666999997</c:v>
                </c:pt>
                <c:pt idx="3166">
                  <c:v>55.866666666999997</c:v>
                </c:pt>
                <c:pt idx="3167">
                  <c:v>55.9</c:v>
                </c:pt>
                <c:pt idx="3168">
                  <c:v>55.9</c:v>
                </c:pt>
                <c:pt idx="3169">
                  <c:v>56</c:v>
                </c:pt>
                <c:pt idx="3170">
                  <c:v>56</c:v>
                </c:pt>
                <c:pt idx="3171">
                  <c:v>56.033333333000002</c:v>
                </c:pt>
                <c:pt idx="3172">
                  <c:v>56.033333333000002</c:v>
                </c:pt>
                <c:pt idx="3173">
                  <c:v>56.066666667</c:v>
                </c:pt>
                <c:pt idx="3174">
                  <c:v>56.066666667</c:v>
                </c:pt>
                <c:pt idx="3175">
                  <c:v>56.1</c:v>
                </c:pt>
                <c:pt idx="3176">
                  <c:v>56.1</c:v>
                </c:pt>
                <c:pt idx="3177">
                  <c:v>56.133333333000003</c:v>
                </c:pt>
                <c:pt idx="3178">
                  <c:v>56.133333333000003</c:v>
                </c:pt>
                <c:pt idx="3179">
                  <c:v>56.2</c:v>
                </c:pt>
                <c:pt idx="3180">
                  <c:v>56.2</c:v>
                </c:pt>
                <c:pt idx="3181">
                  <c:v>56.233333332999997</c:v>
                </c:pt>
                <c:pt idx="3182">
                  <c:v>56.233333332999997</c:v>
                </c:pt>
                <c:pt idx="3183">
                  <c:v>56.266666667000003</c:v>
                </c:pt>
                <c:pt idx="3184">
                  <c:v>56.266666667000003</c:v>
                </c:pt>
                <c:pt idx="3185">
                  <c:v>56.3</c:v>
                </c:pt>
                <c:pt idx="3186">
                  <c:v>56.3</c:v>
                </c:pt>
                <c:pt idx="3187">
                  <c:v>56.333333332999999</c:v>
                </c:pt>
                <c:pt idx="3188">
                  <c:v>56.333333332999999</c:v>
                </c:pt>
                <c:pt idx="3189">
                  <c:v>56.366666666999997</c:v>
                </c:pt>
                <c:pt idx="3190">
                  <c:v>56.366666666999997</c:v>
                </c:pt>
                <c:pt idx="3191">
                  <c:v>56.4</c:v>
                </c:pt>
                <c:pt idx="3192">
                  <c:v>56.4</c:v>
                </c:pt>
                <c:pt idx="3193">
                  <c:v>56.466666666999998</c:v>
                </c:pt>
                <c:pt idx="3194">
                  <c:v>56.466666666999998</c:v>
                </c:pt>
                <c:pt idx="3195">
                  <c:v>56.5</c:v>
                </c:pt>
                <c:pt idx="3196">
                  <c:v>56.5</c:v>
                </c:pt>
                <c:pt idx="3197">
                  <c:v>56.533333333000002</c:v>
                </c:pt>
                <c:pt idx="3198">
                  <c:v>56.533333333000002</c:v>
                </c:pt>
                <c:pt idx="3199">
                  <c:v>56.566666667</c:v>
                </c:pt>
                <c:pt idx="3200">
                  <c:v>56.566666667</c:v>
                </c:pt>
                <c:pt idx="3201">
                  <c:v>56.666666667000001</c:v>
                </c:pt>
                <c:pt idx="3202">
                  <c:v>56.666666667000001</c:v>
                </c:pt>
                <c:pt idx="3203">
                  <c:v>56.7</c:v>
                </c:pt>
                <c:pt idx="3204">
                  <c:v>56.7</c:v>
                </c:pt>
                <c:pt idx="3205">
                  <c:v>56.733333332999997</c:v>
                </c:pt>
                <c:pt idx="3206">
                  <c:v>56.733333332999997</c:v>
                </c:pt>
                <c:pt idx="3207">
                  <c:v>56.766666667000003</c:v>
                </c:pt>
                <c:pt idx="3208">
                  <c:v>56.766666667000003</c:v>
                </c:pt>
                <c:pt idx="3209">
                  <c:v>56.8</c:v>
                </c:pt>
                <c:pt idx="3210">
                  <c:v>56.8</c:v>
                </c:pt>
                <c:pt idx="3211">
                  <c:v>56.833333332999999</c:v>
                </c:pt>
                <c:pt idx="3212">
                  <c:v>56.833333332999999</c:v>
                </c:pt>
                <c:pt idx="3213">
                  <c:v>56.866666666999997</c:v>
                </c:pt>
                <c:pt idx="3214">
                  <c:v>56.866666666999997</c:v>
                </c:pt>
                <c:pt idx="3215">
                  <c:v>56.933333333</c:v>
                </c:pt>
                <c:pt idx="3216">
                  <c:v>56.933333333</c:v>
                </c:pt>
                <c:pt idx="3217">
                  <c:v>56.966666666999998</c:v>
                </c:pt>
                <c:pt idx="3218">
                  <c:v>56.966666666999998</c:v>
                </c:pt>
                <c:pt idx="3219">
                  <c:v>57</c:v>
                </c:pt>
                <c:pt idx="3220">
                  <c:v>57</c:v>
                </c:pt>
                <c:pt idx="3221">
                  <c:v>57.033333333000002</c:v>
                </c:pt>
                <c:pt idx="3222">
                  <c:v>57.033333333000002</c:v>
                </c:pt>
                <c:pt idx="3223">
                  <c:v>57.066666667</c:v>
                </c:pt>
                <c:pt idx="3224">
                  <c:v>57.066666667</c:v>
                </c:pt>
                <c:pt idx="3225">
                  <c:v>57.133333333000003</c:v>
                </c:pt>
                <c:pt idx="3226">
                  <c:v>57.133333333000003</c:v>
                </c:pt>
                <c:pt idx="3227">
                  <c:v>57.166666667000001</c:v>
                </c:pt>
                <c:pt idx="3228">
                  <c:v>57.166666667000001</c:v>
                </c:pt>
                <c:pt idx="3229">
                  <c:v>57.2</c:v>
                </c:pt>
                <c:pt idx="3230">
                  <c:v>57.2</c:v>
                </c:pt>
                <c:pt idx="3231">
                  <c:v>57.233333332999997</c:v>
                </c:pt>
                <c:pt idx="3232">
                  <c:v>57.233333332999997</c:v>
                </c:pt>
                <c:pt idx="3233">
                  <c:v>57.266666667000003</c:v>
                </c:pt>
                <c:pt idx="3234">
                  <c:v>57.266666667000003</c:v>
                </c:pt>
                <c:pt idx="3235">
                  <c:v>57.3</c:v>
                </c:pt>
                <c:pt idx="3236">
                  <c:v>57.3</c:v>
                </c:pt>
                <c:pt idx="3237">
                  <c:v>57.333333332999999</c:v>
                </c:pt>
                <c:pt idx="3238">
                  <c:v>57.333333332999999</c:v>
                </c:pt>
                <c:pt idx="3239">
                  <c:v>57.4</c:v>
                </c:pt>
                <c:pt idx="3240">
                  <c:v>57.4</c:v>
                </c:pt>
                <c:pt idx="3241">
                  <c:v>57.433333333</c:v>
                </c:pt>
                <c:pt idx="3242">
                  <c:v>57.433333333</c:v>
                </c:pt>
                <c:pt idx="3243">
                  <c:v>57.466666666999998</c:v>
                </c:pt>
                <c:pt idx="3244">
                  <c:v>57.466666666999998</c:v>
                </c:pt>
                <c:pt idx="3245">
                  <c:v>57.5</c:v>
                </c:pt>
                <c:pt idx="3246">
                  <c:v>57.5</c:v>
                </c:pt>
                <c:pt idx="3247">
                  <c:v>57.533333333000002</c:v>
                </c:pt>
                <c:pt idx="3248">
                  <c:v>57.533333333000002</c:v>
                </c:pt>
                <c:pt idx="3249">
                  <c:v>57.566666667</c:v>
                </c:pt>
                <c:pt idx="3250">
                  <c:v>57.566666667</c:v>
                </c:pt>
                <c:pt idx="3251">
                  <c:v>57.6</c:v>
                </c:pt>
                <c:pt idx="3252">
                  <c:v>57.6</c:v>
                </c:pt>
                <c:pt idx="3253">
                  <c:v>57.633333333000003</c:v>
                </c:pt>
                <c:pt idx="3254">
                  <c:v>57.633333333000003</c:v>
                </c:pt>
                <c:pt idx="3255">
                  <c:v>57.666666667000001</c:v>
                </c:pt>
                <c:pt idx="3256">
                  <c:v>57.666666667000001</c:v>
                </c:pt>
                <c:pt idx="3257">
                  <c:v>57.7</c:v>
                </c:pt>
                <c:pt idx="3258">
                  <c:v>57.7</c:v>
                </c:pt>
                <c:pt idx="3259">
                  <c:v>57.733333332999997</c:v>
                </c:pt>
                <c:pt idx="3260">
                  <c:v>57.733333332999997</c:v>
                </c:pt>
                <c:pt idx="3261">
                  <c:v>57.766666667000003</c:v>
                </c:pt>
                <c:pt idx="3262">
                  <c:v>57.766666667000003</c:v>
                </c:pt>
                <c:pt idx="3263">
                  <c:v>57.8</c:v>
                </c:pt>
                <c:pt idx="3264">
                  <c:v>57.8</c:v>
                </c:pt>
                <c:pt idx="3265">
                  <c:v>57.866666666999997</c:v>
                </c:pt>
                <c:pt idx="3266">
                  <c:v>57.866666666999997</c:v>
                </c:pt>
                <c:pt idx="3267">
                  <c:v>57.866666666999997</c:v>
                </c:pt>
                <c:pt idx="3268">
                  <c:v>57.9</c:v>
                </c:pt>
                <c:pt idx="3269">
                  <c:v>57.9</c:v>
                </c:pt>
                <c:pt idx="3270">
                  <c:v>57.933333333</c:v>
                </c:pt>
                <c:pt idx="3271">
                  <c:v>57.933333333</c:v>
                </c:pt>
                <c:pt idx="3272">
                  <c:v>57.966666666999998</c:v>
                </c:pt>
                <c:pt idx="3273">
                  <c:v>57.966666666999998</c:v>
                </c:pt>
                <c:pt idx="3274">
                  <c:v>58</c:v>
                </c:pt>
                <c:pt idx="3275">
                  <c:v>58</c:v>
                </c:pt>
                <c:pt idx="3276">
                  <c:v>58.066666667</c:v>
                </c:pt>
                <c:pt idx="3277">
                  <c:v>58.066666667</c:v>
                </c:pt>
                <c:pt idx="3278">
                  <c:v>58.1</c:v>
                </c:pt>
                <c:pt idx="3279">
                  <c:v>58.1</c:v>
                </c:pt>
                <c:pt idx="3280">
                  <c:v>58.133333333000003</c:v>
                </c:pt>
                <c:pt idx="3281">
                  <c:v>58.133333333000003</c:v>
                </c:pt>
                <c:pt idx="3282">
                  <c:v>58.166666667000001</c:v>
                </c:pt>
                <c:pt idx="3283">
                  <c:v>58.166666667000001</c:v>
                </c:pt>
                <c:pt idx="3284">
                  <c:v>58.2</c:v>
                </c:pt>
                <c:pt idx="3285">
                  <c:v>58.2</c:v>
                </c:pt>
                <c:pt idx="3286">
                  <c:v>58.233333332999997</c:v>
                </c:pt>
                <c:pt idx="3287">
                  <c:v>58.233333332999997</c:v>
                </c:pt>
                <c:pt idx="3288">
                  <c:v>58.333333332999999</c:v>
                </c:pt>
                <c:pt idx="3289">
                  <c:v>58.333333332999999</c:v>
                </c:pt>
                <c:pt idx="3290">
                  <c:v>58.366666666999997</c:v>
                </c:pt>
                <c:pt idx="3291">
                  <c:v>58.366666666999997</c:v>
                </c:pt>
                <c:pt idx="3292">
                  <c:v>58.4</c:v>
                </c:pt>
                <c:pt idx="3293">
                  <c:v>58.4</c:v>
                </c:pt>
                <c:pt idx="3294">
                  <c:v>58.433333333</c:v>
                </c:pt>
                <c:pt idx="3295">
                  <c:v>58.433333333</c:v>
                </c:pt>
                <c:pt idx="3296">
                  <c:v>58.466666666999998</c:v>
                </c:pt>
                <c:pt idx="3297">
                  <c:v>58.466666666999998</c:v>
                </c:pt>
                <c:pt idx="3298">
                  <c:v>58.5</c:v>
                </c:pt>
                <c:pt idx="3299">
                  <c:v>58.5</c:v>
                </c:pt>
                <c:pt idx="3300">
                  <c:v>58.533333333000002</c:v>
                </c:pt>
                <c:pt idx="3301">
                  <c:v>58.533333333000002</c:v>
                </c:pt>
                <c:pt idx="3302">
                  <c:v>58.566666667</c:v>
                </c:pt>
                <c:pt idx="3303">
                  <c:v>58.566666667</c:v>
                </c:pt>
                <c:pt idx="3304">
                  <c:v>58.6</c:v>
                </c:pt>
                <c:pt idx="3305">
                  <c:v>58.6</c:v>
                </c:pt>
                <c:pt idx="3306">
                  <c:v>58.633333333000003</c:v>
                </c:pt>
                <c:pt idx="3307">
                  <c:v>58.633333333000003</c:v>
                </c:pt>
                <c:pt idx="3308">
                  <c:v>58.666666667000001</c:v>
                </c:pt>
                <c:pt idx="3309">
                  <c:v>58.666666667000001</c:v>
                </c:pt>
                <c:pt idx="3310">
                  <c:v>58.7</c:v>
                </c:pt>
                <c:pt idx="3311">
                  <c:v>58.7</c:v>
                </c:pt>
                <c:pt idx="3312">
                  <c:v>58.8</c:v>
                </c:pt>
                <c:pt idx="3313">
                  <c:v>58.8</c:v>
                </c:pt>
                <c:pt idx="3314">
                  <c:v>58.833333332999999</c:v>
                </c:pt>
                <c:pt idx="3315">
                  <c:v>58.833333332999999</c:v>
                </c:pt>
                <c:pt idx="3316">
                  <c:v>58.866666666999997</c:v>
                </c:pt>
                <c:pt idx="3317">
                  <c:v>58.866666666999997</c:v>
                </c:pt>
                <c:pt idx="3318">
                  <c:v>58.9</c:v>
                </c:pt>
                <c:pt idx="3319">
                  <c:v>58.9</c:v>
                </c:pt>
                <c:pt idx="3320">
                  <c:v>58.933333333</c:v>
                </c:pt>
                <c:pt idx="3321">
                  <c:v>58.933333333</c:v>
                </c:pt>
                <c:pt idx="3322">
                  <c:v>59.033333333000002</c:v>
                </c:pt>
                <c:pt idx="3323">
                  <c:v>59.033333333000002</c:v>
                </c:pt>
                <c:pt idx="3324">
                  <c:v>59.066666667</c:v>
                </c:pt>
                <c:pt idx="3325">
                  <c:v>59.066666667</c:v>
                </c:pt>
                <c:pt idx="3326">
                  <c:v>59.1</c:v>
                </c:pt>
                <c:pt idx="3327">
                  <c:v>59.1</c:v>
                </c:pt>
                <c:pt idx="3328">
                  <c:v>59.133333333000003</c:v>
                </c:pt>
                <c:pt idx="3329">
                  <c:v>59.133333333000003</c:v>
                </c:pt>
                <c:pt idx="3330">
                  <c:v>59.133333333000003</c:v>
                </c:pt>
                <c:pt idx="3331">
                  <c:v>59.166666667000001</c:v>
                </c:pt>
                <c:pt idx="3332">
                  <c:v>59.166666667000001</c:v>
                </c:pt>
                <c:pt idx="3333">
                  <c:v>59.266666667000003</c:v>
                </c:pt>
                <c:pt idx="3334">
                  <c:v>59.266666667000003</c:v>
                </c:pt>
                <c:pt idx="3335">
                  <c:v>59.3</c:v>
                </c:pt>
                <c:pt idx="3336">
                  <c:v>59.3</c:v>
                </c:pt>
                <c:pt idx="3337">
                  <c:v>59.333333332999999</c:v>
                </c:pt>
                <c:pt idx="3338">
                  <c:v>59.333333332999999</c:v>
                </c:pt>
                <c:pt idx="3339">
                  <c:v>59.366666666999997</c:v>
                </c:pt>
                <c:pt idx="3340">
                  <c:v>59.366666666999997</c:v>
                </c:pt>
                <c:pt idx="3341">
                  <c:v>59.4</c:v>
                </c:pt>
                <c:pt idx="3342">
                  <c:v>59.4</c:v>
                </c:pt>
                <c:pt idx="3343">
                  <c:v>59.433333333</c:v>
                </c:pt>
                <c:pt idx="3344">
                  <c:v>59.433333333</c:v>
                </c:pt>
                <c:pt idx="3345">
                  <c:v>59.466666666999998</c:v>
                </c:pt>
                <c:pt idx="3346">
                  <c:v>59.466666666999998</c:v>
                </c:pt>
                <c:pt idx="3347">
                  <c:v>59.5</c:v>
                </c:pt>
                <c:pt idx="3348">
                  <c:v>59.5</c:v>
                </c:pt>
                <c:pt idx="3349">
                  <c:v>59.533333333000002</c:v>
                </c:pt>
                <c:pt idx="3350">
                  <c:v>59.533333333000002</c:v>
                </c:pt>
                <c:pt idx="3351">
                  <c:v>59.566666667</c:v>
                </c:pt>
                <c:pt idx="3352">
                  <c:v>59.566666667</c:v>
                </c:pt>
                <c:pt idx="3353">
                  <c:v>59.6</c:v>
                </c:pt>
                <c:pt idx="3354">
                  <c:v>59.6</c:v>
                </c:pt>
                <c:pt idx="3355">
                  <c:v>59.633333333000003</c:v>
                </c:pt>
                <c:pt idx="3356">
                  <c:v>59.633333333000003</c:v>
                </c:pt>
                <c:pt idx="3357">
                  <c:v>59.666666667000001</c:v>
                </c:pt>
                <c:pt idx="3358">
                  <c:v>59.666666667000001</c:v>
                </c:pt>
                <c:pt idx="3359">
                  <c:v>59.7</c:v>
                </c:pt>
                <c:pt idx="3360">
                  <c:v>59.7</c:v>
                </c:pt>
                <c:pt idx="3361">
                  <c:v>59.733333332999997</c:v>
                </c:pt>
                <c:pt idx="3362">
                  <c:v>59.733333332999997</c:v>
                </c:pt>
                <c:pt idx="3363">
                  <c:v>59.766666667000003</c:v>
                </c:pt>
                <c:pt idx="3364">
                  <c:v>59.766666667000003</c:v>
                </c:pt>
                <c:pt idx="3365">
                  <c:v>59.8</c:v>
                </c:pt>
                <c:pt idx="3366">
                  <c:v>59.8</c:v>
                </c:pt>
                <c:pt idx="3367">
                  <c:v>59.833333332999999</c:v>
                </c:pt>
                <c:pt idx="3368">
                  <c:v>59.833333332999999</c:v>
                </c:pt>
                <c:pt idx="3369">
                  <c:v>59.866666666999997</c:v>
                </c:pt>
                <c:pt idx="3370">
                  <c:v>59.866666666999997</c:v>
                </c:pt>
                <c:pt idx="3371">
                  <c:v>59.866666666999997</c:v>
                </c:pt>
                <c:pt idx="3372">
                  <c:v>59.933333333</c:v>
                </c:pt>
                <c:pt idx="3373">
                  <c:v>59.933333333</c:v>
                </c:pt>
                <c:pt idx="3374">
                  <c:v>59.966666666999998</c:v>
                </c:pt>
                <c:pt idx="3375">
                  <c:v>59.966666666999998</c:v>
                </c:pt>
                <c:pt idx="3376">
                  <c:v>60</c:v>
                </c:pt>
                <c:pt idx="3377">
                  <c:v>60</c:v>
                </c:pt>
                <c:pt idx="3378">
                  <c:v>60.033333333000002</c:v>
                </c:pt>
                <c:pt idx="3379">
                  <c:v>60.033333333000002</c:v>
                </c:pt>
                <c:pt idx="3380">
                  <c:v>60.066666667</c:v>
                </c:pt>
                <c:pt idx="3381">
                  <c:v>60.066666667</c:v>
                </c:pt>
                <c:pt idx="3382">
                  <c:v>60.1</c:v>
                </c:pt>
                <c:pt idx="3383">
                  <c:v>60.1</c:v>
                </c:pt>
                <c:pt idx="3384">
                  <c:v>60.133333333000003</c:v>
                </c:pt>
                <c:pt idx="3385">
                  <c:v>60.133333333000003</c:v>
                </c:pt>
                <c:pt idx="3386">
                  <c:v>60.166666667000001</c:v>
                </c:pt>
                <c:pt idx="3387">
                  <c:v>60.166666667000001</c:v>
                </c:pt>
                <c:pt idx="3388">
                  <c:v>60.2</c:v>
                </c:pt>
                <c:pt idx="3389">
                  <c:v>60.2</c:v>
                </c:pt>
                <c:pt idx="3390">
                  <c:v>60.233333332999997</c:v>
                </c:pt>
                <c:pt idx="3391">
                  <c:v>60.233333332999997</c:v>
                </c:pt>
                <c:pt idx="3392">
                  <c:v>60.266666667000003</c:v>
                </c:pt>
                <c:pt idx="3393">
                  <c:v>60.266666667000003</c:v>
                </c:pt>
                <c:pt idx="3394">
                  <c:v>60.3</c:v>
                </c:pt>
                <c:pt idx="3395">
                  <c:v>60.3</c:v>
                </c:pt>
                <c:pt idx="3396">
                  <c:v>60.333333332999999</c:v>
                </c:pt>
                <c:pt idx="3397">
                  <c:v>60.333333332999999</c:v>
                </c:pt>
                <c:pt idx="3398">
                  <c:v>60.4</c:v>
                </c:pt>
                <c:pt idx="3399">
                  <c:v>60.4</c:v>
                </c:pt>
                <c:pt idx="3400">
                  <c:v>60.433333333</c:v>
                </c:pt>
                <c:pt idx="3401">
                  <c:v>60.433333333</c:v>
                </c:pt>
                <c:pt idx="3402">
                  <c:v>60.466666666999998</c:v>
                </c:pt>
                <c:pt idx="3403">
                  <c:v>60.466666666999998</c:v>
                </c:pt>
                <c:pt idx="3404">
                  <c:v>60.5</c:v>
                </c:pt>
                <c:pt idx="3405">
                  <c:v>60.5</c:v>
                </c:pt>
                <c:pt idx="3406">
                  <c:v>60.533333333000002</c:v>
                </c:pt>
                <c:pt idx="3407">
                  <c:v>60.533333333000002</c:v>
                </c:pt>
                <c:pt idx="3408">
                  <c:v>60.566666667</c:v>
                </c:pt>
                <c:pt idx="3409">
                  <c:v>60.566666667</c:v>
                </c:pt>
                <c:pt idx="3410">
                  <c:v>60.633333333000003</c:v>
                </c:pt>
                <c:pt idx="3411">
                  <c:v>60.633333333000003</c:v>
                </c:pt>
                <c:pt idx="3412">
                  <c:v>60.7</c:v>
                </c:pt>
                <c:pt idx="3413">
                  <c:v>60.7</c:v>
                </c:pt>
                <c:pt idx="3414">
                  <c:v>60.733333332999997</c:v>
                </c:pt>
                <c:pt idx="3415">
                  <c:v>60.733333332999997</c:v>
                </c:pt>
                <c:pt idx="3416">
                  <c:v>60.766666667000003</c:v>
                </c:pt>
                <c:pt idx="3417">
                  <c:v>60.766666667000003</c:v>
                </c:pt>
                <c:pt idx="3418">
                  <c:v>60.8</c:v>
                </c:pt>
                <c:pt idx="3419">
                  <c:v>60.8</c:v>
                </c:pt>
                <c:pt idx="3420">
                  <c:v>60.833333332999999</c:v>
                </c:pt>
                <c:pt idx="3421">
                  <c:v>60.833333332999999</c:v>
                </c:pt>
              </c:numCache>
            </c:numRef>
          </c:xVal>
          <c:yVal>
            <c:numRef>
              <c:f>kmcurve_BCcohort!$J$3:$J$3424</c:f>
              <c:numCache>
                <c:formatCode>General</c:formatCode>
                <c:ptCount val="3422"/>
                <c:pt idx="0">
                  <c:v>1</c:v>
                </c:pt>
                <c:pt idx="1">
                  <c:v>1</c:v>
                </c:pt>
                <c:pt idx="2">
                  <c:v>1</c:v>
                </c:pt>
                <c:pt idx="3">
                  <c:v>1</c:v>
                </c:pt>
                <c:pt idx="4">
                  <c:v>0.99992199079999999</c:v>
                </c:pt>
                <c:pt idx="5">
                  <c:v>0.99992199079999999</c:v>
                </c:pt>
                <c:pt idx="6">
                  <c:v>0.99992199079999999</c:v>
                </c:pt>
                <c:pt idx="7">
                  <c:v>0.99992199079999999</c:v>
                </c:pt>
                <c:pt idx="8">
                  <c:v>0.99992199079999999</c:v>
                </c:pt>
                <c:pt idx="9">
                  <c:v>0.99992199079999999</c:v>
                </c:pt>
                <c:pt idx="10">
                  <c:v>0.99992199079999999</c:v>
                </c:pt>
                <c:pt idx="11">
                  <c:v>0.99992199079999999</c:v>
                </c:pt>
                <c:pt idx="12">
                  <c:v>0.99992199079999999</c:v>
                </c:pt>
                <c:pt idx="13">
                  <c:v>0.99992199079999999</c:v>
                </c:pt>
                <c:pt idx="14">
                  <c:v>0.99992199079999999</c:v>
                </c:pt>
                <c:pt idx="15">
                  <c:v>0.99992199079999999</c:v>
                </c:pt>
                <c:pt idx="16">
                  <c:v>0.99992199079999999</c:v>
                </c:pt>
                <c:pt idx="17">
                  <c:v>0.99992199079999999</c:v>
                </c:pt>
                <c:pt idx="18">
                  <c:v>0.99992199079999999</c:v>
                </c:pt>
                <c:pt idx="19">
                  <c:v>0.99992199079999999</c:v>
                </c:pt>
                <c:pt idx="20">
                  <c:v>0.99992199079999999</c:v>
                </c:pt>
                <c:pt idx="21">
                  <c:v>0.99992199079999999</c:v>
                </c:pt>
                <c:pt idx="22">
                  <c:v>0.99984398159999999</c:v>
                </c:pt>
                <c:pt idx="23">
                  <c:v>0.99984398159999999</c:v>
                </c:pt>
                <c:pt idx="24">
                  <c:v>0.99976597239999998</c:v>
                </c:pt>
                <c:pt idx="25">
                  <c:v>0.99976597239999998</c:v>
                </c:pt>
                <c:pt idx="26">
                  <c:v>0.99976597239999998</c:v>
                </c:pt>
                <c:pt idx="27">
                  <c:v>0.99976597239999998</c:v>
                </c:pt>
                <c:pt idx="28">
                  <c:v>0.99968796319999997</c:v>
                </c:pt>
                <c:pt idx="29">
                  <c:v>0.99968796319999997</c:v>
                </c:pt>
                <c:pt idx="30">
                  <c:v>0.99968796319999997</c:v>
                </c:pt>
                <c:pt idx="31">
                  <c:v>0.99968796319999997</c:v>
                </c:pt>
                <c:pt idx="32">
                  <c:v>0.99968796319999997</c:v>
                </c:pt>
                <c:pt idx="33">
                  <c:v>0.99968796319999997</c:v>
                </c:pt>
                <c:pt idx="34">
                  <c:v>0.99968796319999997</c:v>
                </c:pt>
                <c:pt idx="35">
                  <c:v>0.99968796319999997</c:v>
                </c:pt>
                <c:pt idx="36">
                  <c:v>0.99968796319999997</c:v>
                </c:pt>
                <c:pt idx="37">
                  <c:v>0.99968796319999997</c:v>
                </c:pt>
                <c:pt idx="38">
                  <c:v>0.99960995399999997</c:v>
                </c:pt>
                <c:pt idx="39">
                  <c:v>0.99960995399999997</c:v>
                </c:pt>
                <c:pt idx="40">
                  <c:v>0.99953194479999996</c:v>
                </c:pt>
                <c:pt idx="41">
                  <c:v>0.99953194479999996</c:v>
                </c:pt>
                <c:pt idx="42">
                  <c:v>0.99945393559999995</c:v>
                </c:pt>
                <c:pt idx="43">
                  <c:v>0.99945393559999995</c:v>
                </c:pt>
                <c:pt idx="44">
                  <c:v>0.99945393559999995</c:v>
                </c:pt>
                <c:pt idx="45">
                  <c:v>0.99945393559999995</c:v>
                </c:pt>
                <c:pt idx="46">
                  <c:v>0.99937592639999995</c:v>
                </c:pt>
                <c:pt idx="47">
                  <c:v>0.99937592639999995</c:v>
                </c:pt>
                <c:pt idx="48">
                  <c:v>0.99937592639999995</c:v>
                </c:pt>
                <c:pt idx="49">
                  <c:v>0.99937592639999995</c:v>
                </c:pt>
                <c:pt idx="50">
                  <c:v>0.99929791720000005</c:v>
                </c:pt>
                <c:pt idx="51">
                  <c:v>0.99929791720000005</c:v>
                </c:pt>
                <c:pt idx="52">
                  <c:v>0.99914189870000003</c:v>
                </c:pt>
                <c:pt idx="53">
                  <c:v>0.99914189870000003</c:v>
                </c:pt>
                <c:pt idx="54">
                  <c:v>0.99898588030000002</c:v>
                </c:pt>
                <c:pt idx="55">
                  <c:v>0.99898588030000002</c:v>
                </c:pt>
                <c:pt idx="56">
                  <c:v>0.99898588030000002</c:v>
                </c:pt>
                <c:pt idx="57">
                  <c:v>0.99898588030000002</c:v>
                </c:pt>
                <c:pt idx="58">
                  <c:v>0.99898588030000002</c:v>
                </c:pt>
                <c:pt idx="59">
                  <c:v>0.99898588030000002</c:v>
                </c:pt>
                <c:pt idx="60">
                  <c:v>0.99898588030000002</c:v>
                </c:pt>
                <c:pt idx="61">
                  <c:v>0.99898588030000002</c:v>
                </c:pt>
                <c:pt idx="62">
                  <c:v>0.99890787110000001</c:v>
                </c:pt>
                <c:pt idx="63">
                  <c:v>0.99890787110000001</c:v>
                </c:pt>
                <c:pt idx="64">
                  <c:v>0.9988298619</c:v>
                </c:pt>
                <c:pt idx="65">
                  <c:v>0.9988298619</c:v>
                </c:pt>
                <c:pt idx="66">
                  <c:v>0.9988298619</c:v>
                </c:pt>
                <c:pt idx="67">
                  <c:v>0.9988298619</c:v>
                </c:pt>
                <c:pt idx="68">
                  <c:v>0.9988298619</c:v>
                </c:pt>
                <c:pt idx="69">
                  <c:v>0.9988298619</c:v>
                </c:pt>
                <c:pt idx="70">
                  <c:v>0.9988298619</c:v>
                </c:pt>
                <c:pt idx="71">
                  <c:v>0.9988298619</c:v>
                </c:pt>
                <c:pt idx="72">
                  <c:v>0.9988298619</c:v>
                </c:pt>
                <c:pt idx="73">
                  <c:v>0.9988298619</c:v>
                </c:pt>
                <c:pt idx="74">
                  <c:v>0.9987518527</c:v>
                </c:pt>
                <c:pt idx="75">
                  <c:v>0.9987518527</c:v>
                </c:pt>
                <c:pt idx="76">
                  <c:v>0.9987518527</c:v>
                </c:pt>
                <c:pt idx="77">
                  <c:v>0.9987518527</c:v>
                </c:pt>
                <c:pt idx="78">
                  <c:v>0.99867384349999999</c:v>
                </c:pt>
                <c:pt idx="79">
                  <c:v>0.99867384349999999</c:v>
                </c:pt>
                <c:pt idx="80">
                  <c:v>0.99867384349999999</c:v>
                </c:pt>
                <c:pt idx="81">
                  <c:v>0.99867384349999999</c:v>
                </c:pt>
                <c:pt idx="82">
                  <c:v>0.99867384349999999</c:v>
                </c:pt>
                <c:pt idx="83">
                  <c:v>0.99867384349999999</c:v>
                </c:pt>
                <c:pt idx="84">
                  <c:v>0.99867384349999999</c:v>
                </c:pt>
                <c:pt idx="85">
                  <c:v>0.99867384349999999</c:v>
                </c:pt>
                <c:pt idx="86">
                  <c:v>0.99867384349999999</c:v>
                </c:pt>
                <c:pt idx="87">
                  <c:v>0.99867384349999999</c:v>
                </c:pt>
                <c:pt idx="88">
                  <c:v>0.99867384349999999</c:v>
                </c:pt>
                <c:pt idx="89">
                  <c:v>0.99867384349999999</c:v>
                </c:pt>
                <c:pt idx="90">
                  <c:v>0.99867384349999999</c:v>
                </c:pt>
                <c:pt idx="91">
                  <c:v>0.99867384349999999</c:v>
                </c:pt>
                <c:pt idx="92">
                  <c:v>0.99867384349999999</c:v>
                </c:pt>
                <c:pt idx="93">
                  <c:v>0.99867384349999999</c:v>
                </c:pt>
                <c:pt idx="94">
                  <c:v>0.99859583429999998</c:v>
                </c:pt>
                <c:pt idx="95">
                  <c:v>0.99859583429999998</c:v>
                </c:pt>
                <c:pt idx="96">
                  <c:v>0.99859583429999998</c:v>
                </c:pt>
                <c:pt idx="97">
                  <c:v>0.99859583429999998</c:v>
                </c:pt>
                <c:pt idx="98">
                  <c:v>0.99859583429999998</c:v>
                </c:pt>
                <c:pt idx="99">
                  <c:v>0.99859583429999998</c:v>
                </c:pt>
                <c:pt idx="100">
                  <c:v>0.99851782509999998</c:v>
                </c:pt>
                <c:pt idx="101">
                  <c:v>0.99851782509999998</c:v>
                </c:pt>
                <c:pt idx="102">
                  <c:v>0.99843981589999997</c:v>
                </c:pt>
                <c:pt idx="103">
                  <c:v>0.99843981589999997</c:v>
                </c:pt>
                <c:pt idx="104">
                  <c:v>0.99843981589999997</c:v>
                </c:pt>
                <c:pt idx="105">
                  <c:v>0.99843981589999997</c:v>
                </c:pt>
                <c:pt idx="106">
                  <c:v>0.99828379749999996</c:v>
                </c:pt>
                <c:pt idx="107">
                  <c:v>0.99828379749999996</c:v>
                </c:pt>
                <c:pt idx="108">
                  <c:v>0.99820578829999995</c:v>
                </c:pt>
                <c:pt idx="109">
                  <c:v>0.99820578829999995</c:v>
                </c:pt>
                <c:pt idx="110">
                  <c:v>0.99812777909999995</c:v>
                </c:pt>
                <c:pt idx="111">
                  <c:v>0.99812777909999995</c:v>
                </c:pt>
                <c:pt idx="112">
                  <c:v>0.99812777909999995</c:v>
                </c:pt>
                <c:pt idx="113">
                  <c:v>0.99812777909999995</c:v>
                </c:pt>
                <c:pt idx="114">
                  <c:v>0.99812777909999995</c:v>
                </c:pt>
                <c:pt idx="115">
                  <c:v>0.99812777909999995</c:v>
                </c:pt>
                <c:pt idx="116">
                  <c:v>0.99812777909999995</c:v>
                </c:pt>
                <c:pt idx="117">
                  <c:v>0.99812777909999995</c:v>
                </c:pt>
                <c:pt idx="118">
                  <c:v>0.99804976990000005</c:v>
                </c:pt>
                <c:pt idx="119">
                  <c:v>0.99804976990000005</c:v>
                </c:pt>
                <c:pt idx="120">
                  <c:v>0.99804976990000005</c:v>
                </c:pt>
                <c:pt idx="121">
                  <c:v>0.99804976990000005</c:v>
                </c:pt>
                <c:pt idx="122">
                  <c:v>0.99804976990000005</c:v>
                </c:pt>
                <c:pt idx="123">
                  <c:v>0.99804976990000005</c:v>
                </c:pt>
                <c:pt idx="124">
                  <c:v>0.99797176070000004</c:v>
                </c:pt>
                <c:pt idx="125">
                  <c:v>0.99797176070000004</c:v>
                </c:pt>
                <c:pt idx="126">
                  <c:v>0.99797176070000004</c:v>
                </c:pt>
                <c:pt idx="127">
                  <c:v>0.99797176070000004</c:v>
                </c:pt>
                <c:pt idx="128">
                  <c:v>0.99797176070000004</c:v>
                </c:pt>
                <c:pt idx="129">
                  <c:v>0.99797176070000004</c:v>
                </c:pt>
                <c:pt idx="130">
                  <c:v>0.99781574230000003</c:v>
                </c:pt>
                <c:pt idx="131">
                  <c:v>0.99781574230000003</c:v>
                </c:pt>
                <c:pt idx="132">
                  <c:v>0.99781574230000003</c:v>
                </c:pt>
                <c:pt idx="133">
                  <c:v>0.99781574230000003</c:v>
                </c:pt>
                <c:pt idx="134">
                  <c:v>0.99781574230000003</c:v>
                </c:pt>
                <c:pt idx="135">
                  <c:v>0.99781574230000003</c:v>
                </c:pt>
                <c:pt idx="136">
                  <c:v>0.99781574230000003</c:v>
                </c:pt>
                <c:pt idx="137">
                  <c:v>0.99781574230000003</c:v>
                </c:pt>
                <c:pt idx="138">
                  <c:v>0.99781574230000003</c:v>
                </c:pt>
                <c:pt idx="139">
                  <c:v>0.99781574230000003</c:v>
                </c:pt>
                <c:pt idx="140">
                  <c:v>0.99781574230000003</c:v>
                </c:pt>
                <c:pt idx="141">
                  <c:v>0.99781574230000003</c:v>
                </c:pt>
                <c:pt idx="142">
                  <c:v>0.99781574230000003</c:v>
                </c:pt>
                <c:pt idx="143">
                  <c:v>0.99781574230000003</c:v>
                </c:pt>
                <c:pt idx="144">
                  <c:v>0.99781574230000003</c:v>
                </c:pt>
                <c:pt idx="145">
                  <c:v>0.99781574230000003</c:v>
                </c:pt>
                <c:pt idx="146">
                  <c:v>0.99781574230000003</c:v>
                </c:pt>
                <c:pt idx="147">
                  <c:v>0.99781574230000003</c:v>
                </c:pt>
                <c:pt idx="148">
                  <c:v>0.99781574230000003</c:v>
                </c:pt>
                <c:pt idx="149">
                  <c:v>0.99781574230000003</c:v>
                </c:pt>
                <c:pt idx="150">
                  <c:v>0.99765972380000001</c:v>
                </c:pt>
                <c:pt idx="151">
                  <c:v>0.99765972380000001</c:v>
                </c:pt>
                <c:pt idx="152">
                  <c:v>0.99765972380000001</c:v>
                </c:pt>
                <c:pt idx="153">
                  <c:v>0.99765972380000001</c:v>
                </c:pt>
                <c:pt idx="154">
                  <c:v>0.99765972380000001</c:v>
                </c:pt>
                <c:pt idx="155">
                  <c:v>0.99765972380000001</c:v>
                </c:pt>
                <c:pt idx="156">
                  <c:v>0.9975817146</c:v>
                </c:pt>
                <c:pt idx="157">
                  <c:v>0.9975817146</c:v>
                </c:pt>
                <c:pt idx="158">
                  <c:v>0.9975037054</c:v>
                </c:pt>
                <c:pt idx="159">
                  <c:v>0.9975037054</c:v>
                </c:pt>
                <c:pt idx="160">
                  <c:v>0.9975037054</c:v>
                </c:pt>
                <c:pt idx="161">
                  <c:v>0.9975037054</c:v>
                </c:pt>
                <c:pt idx="162">
                  <c:v>0.99742569619999999</c:v>
                </c:pt>
                <c:pt idx="163">
                  <c:v>0.99742569619999999</c:v>
                </c:pt>
                <c:pt idx="164">
                  <c:v>0.99734768699999998</c:v>
                </c:pt>
                <c:pt idx="165">
                  <c:v>0.99734768699999998</c:v>
                </c:pt>
                <c:pt idx="166">
                  <c:v>0.99726967779999998</c:v>
                </c:pt>
                <c:pt idx="167">
                  <c:v>0.99726967779999998</c:v>
                </c:pt>
                <c:pt idx="168">
                  <c:v>0.99726967779999998</c:v>
                </c:pt>
                <c:pt idx="169">
                  <c:v>0.99726967779999998</c:v>
                </c:pt>
                <c:pt idx="170">
                  <c:v>0.99711365939999996</c:v>
                </c:pt>
                <c:pt idx="171">
                  <c:v>0.99711365939999996</c:v>
                </c:pt>
                <c:pt idx="172">
                  <c:v>0.99711365939999996</c:v>
                </c:pt>
                <c:pt idx="173">
                  <c:v>0.99711365939999996</c:v>
                </c:pt>
                <c:pt idx="174">
                  <c:v>0.99711365939999996</c:v>
                </c:pt>
                <c:pt idx="175">
                  <c:v>0.99711365939999996</c:v>
                </c:pt>
                <c:pt idx="176">
                  <c:v>0.99703565019999996</c:v>
                </c:pt>
                <c:pt idx="177">
                  <c:v>0.99703565019999996</c:v>
                </c:pt>
                <c:pt idx="178">
                  <c:v>0.99687963180000005</c:v>
                </c:pt>
                <c:pt idx="179">
                  <c:v>0.99687963180000005</c:v>
                </c:pt>
                <c:pt idx="180">
                  <c:v>0.99687963180000005</c:v>
                </c:pt>
                <c:pt idx="181">
                  <c:v>0.99687963180000005</c:v>
                </c:pt>
                <c:pt idx="182">
                  <c:v>0.99680162260000005</c:v>
                </c:pt>
                <c:pt idx="183">
                  <c:v>0.99680162260000005</c:v>
                </c:pt>
                <c:pt idx="184">
                  <c:v>0.99680162260000005</c:v>
                </c:pt>
                <c:pt idx="185">
                  <c:v>0.99680162260000005</c:v>
                </c:pt>
                <c:pt idx="186">
                  <c:v>0.99664560420000003</c:v>
                </c:pt>
                <c:pt idx="187">
                  <c:v>0.99664560420000003</c:v>
                </c:pt>
                <c:pt idx="188">
                  <c:v>0.99656759500000003</c:v>
                </c:pt>
                <c:pt idx="189">
                  <c:v>0.99656759500000003</c:v>
                </c:pt>
                <c:pt idx="190">
                  <c:v>0.99641157660000002</c:v>
                </c:pt>
                <c:pt idx="191">
                  <c:v>0.99641157660000002</c:v>
                </c:pt>
                <c:pt idx="192">
                  <c:v>0.996177549</c:v>
                </c:pt>
                <c:pt idx="193">
                  <c:v>0.996177549</c:v>
                </c:pt>
                <c:pt idx="194">
                  <c:v>0.996177549</c:v>
                </c:pt>
                <c:pt idx="195">
                  <c:v>0.996177549</c:v>
                </c:pt>
                <c:pt idx="196">
                  <c:v>0.996177549</c:v>
                </c:pt>
                <c:pt idx="197">
                  <c:v>0.996177549</c:v>
                </c:pt>
                <c:pt idx="198">
                  <c:v>0.996177549</c:v>
                </c:pt>
                <c:pt idx="199">
                  <c:v>0.996177549</c:v>
                </c:pt>
                <c:pt idx="200">
                  <c:v>0.996177549</c:v>
                </c:pt>
                <c:pt idx="201">
                  <c:v>0.996177549</c:v>
                </c:pt>
                <c:pt idx="202">
                  <c:v>0.99602153049999997</c:v>
                </c:pt>
                <c:pt idx="203">
                  <c:v>0.99602153049999997</c:v>
                </c:pt>
                <c:pt idx="204">
                  <c:v>0.99602153049999997</c:v>
                </c:pt>
                <c:pt idx="205">
                  <c:v>0.99602153049999997</c:v>
                </c:pt>
                <c:pt idx="206">
                  <c:v>0.99602153049999997</c:v>
                </c:pt>
                <c:pt idx="207">
                  <c:v>0.99602153049999997</c:v>
                </c:pt>
                <c:pt idx="208">
                  <c:v>0.99594352129999997</c:v>
                </c:pt>
                <c:pt idx="209">
                  <c:v>0.99594352129999997</c:v>
                </c:pt>
                <c:pt idx="210">
                  <c:v>0.99594352129999997</c:v>
                </c:pt>
                <c:pt idx="211">
                  <c:v>0.99594352129999997</c:v>
                </c:pt>
                <c:pt idx="212">
                  <c:v>0.99578750289999995</c:v>
                </c:pt>
                <c:pt idx="213">
                  <c:v>0.99578750289999995</c:v>
                </c:pt>
                <c:pt idx="214">
                  <c:v>0.99570949369999995</c:v>
                </c:pt>
                <c:pt idx="215">
                  <c:v>0.99570949369999995</c:v>
                </c:pt>
                <c:pt idx="216">
                  <c:v>0.99570949369999995</c:v>
                </c:pt>
                <c:pt idx="217">
                  <c:v>0.99570949369999995</c:v>
                </c:pt>
                <c:pt idx="218">
                  <c:v>0.99563148450000005</c:v>
                </c:pt>
                <c:pt idx="219">
                  <c:v>0.99563148450000005</c:v>
                </c:pt>
                <c:pt idx="220">
                  <c:v>0.99563148450000005</c:v>
                </c:pt>
                <c:pt idx="221">
                  <c:v>0.99563148450000005</c:v>
                </c:pt>
                <c:pt idx="222">
                  <c:v>0.99563148450000005</c:v>
                </c:pt>
                <c:pt idx="223">
                  <c:v>0.99563148450000005</c:v>
                </c:pt>
                <c:pt idx="224">
                  <c:v>0.99563148450000005</c:v>
                </c:pt>
                <c:pt idx="225">
                  <c:v>0.99563148450000005</c:v>
                </c:pt>
                <c:pt idx="226">
                  <c:v>0.99555347530000005</c:v>
                </c:pt>
                <c:pt idx="227">
                  <c:v>0.99555347530000005</c:v>
                </c:pt>
                <c:pt idx="228">
                  <c:v>0.99555347530000005</c:v>
                </c:pt>
                <c:pt idx="229">
                  <c:v>0.99555347530000005</c:v>
                </c:pt>
                <c:pt idx="230">
                  <c:v>0.99555347530000005</c:v>
                </c:pt>
                <c:pt idx="231">
                  <c:v>0.99555347530000005</c:v>
                </c:pt>
                <c:pt idx="232">
                  <c:v>0.99547546610000004</c:v>
                </c:pt>
                <c:pt idx="233">
                  <c:v>0.99547546610000004</c:v>
                </c:pt>
                <c:pt idx="234">
                  <c:v>0.99531944770000003</c:v>
                </c:pt>
                <c:pt idx="235">
                  <c:v>0.99531944770000003</c:v>
                </c:pt>
                <c:pt idx="236">
                  <c:v>0.99516342930000001</c:v>
                </c:pt>
                <c:pt idx="237">
                  <c:v>0.99516342930000001</c:v>
                </c:pt>
                <c:pt idx="238">
                  <c:v>0.99516342930000001</c:v>
                </c:pt>
                <c:pt idx="239">
                  <c:v>0.99516342930000001</c:v>
                </c:pt>
                <c:pt idx="240">
                  <c:v>0.99516342930000001</c:v>
                </c:pt>
                <c:pt idx="241">
                  <c:v>0.99516342930000001</c:v>
                </c:pt>
                <c:pt idx="242">
                  <c:v>0.99508542010000001</c:v>
                </c:pt>
                <c:pt idx="243">
                  <c:v>0.99508542010000001</c:v>
                </c:pt>
                <c:pt idx="244">
                  <c:v>0.99508542010000001</c:v>
                </c:pt>
                <c:pt idx="245">
                  <c:v>0.99508542010000001</c:v>
                </c:pt>
                <c:pt idx="246">
                  <c:v>0.99492940169999999</c:v>
                </c:pt>
                <c:pt idx="247">
                  <c:v>0.99492940169999999</c:v>
                </c:pt>
                <c:pt idx="248">
                  <c:v>0.99485139249999999</c:v>
                </c:pt>
                <c:pt idx="249">
                  <c:v>0.99485139249999999</c:v>
                </c:pt>
                <c:pt idx="250">
                  <c:v>0.99485139249999999</c:v>
                </c:pt>
                <c:pt idx="251">
                  <c:v>0.99485139249999999</c:v>
                </c:pt>
                <c:pt idx="252">
                  <c:v>0.99485139249999999</c:v>
                </c:pt>
                <c:pt idx="253">
                  <c:v>0.99485139249999999</c:v>
                </c:pt>
                <c:pt idx="254">
                  <c:v>0.99485139249999999</c:v>
                </c:pt>
                <c:pt idx="255">
                  <c:v>0.99485139249999999</c:v>
                </c:pt>
                <c:pt idx="256">
                  <c:v>0.99477338329999998</c:v>
                </c:pt>
                <c:pt idx="257">
                  <c:v>0.99477338329999998</c:v>
                </c:pt>
                <c:pt idx="258">
                  <c:v>0.99477338329999998</c:v>
                </c:pt>
                <c:pt idx="259">
                  <c:v>0.99477338329999998</c:v>
                </c:pt>
                <c:pt idx="260">
                  <c:v>0.99469537409999997</c:v>
                </c:pt>
                <c:pt idx="261">
                  <c:v>0.99469537409999997</c:v>
                </c:pt>
                <c:pt idx="262">
                  <c:v>0.99469537409999997</c:v>
                </c:pt>
                <c:pt idx="263">
                  <c:v>0.99469537409999997</c:v>
                </c:pt>
                <c:pt idx="264">
                  <c:v>0.99469537409999997</c:v>
                </c:pt>
                <c:pt idx="265">
                  <c:v>0.99469537409999997</c:v>
                </c:pt>
                <c:pt idx="266">
                  <c:v>0.99469537409999997</c:v>
                </c:pt>
                <c:pt idx="267">
                  <c:v>0.99469537409999997</c:v>
                </c:pt>
                <c:pt idx="268">
                  <c:v>0.99461736479999996</c:v>
                </c:pt>
                <c:pt idx="269">
                  <c:v>0.99461736479999996</c:v>
                </c:pt>
                <c:pt idx="270">
                  <c:v>0.99446134639999995</c:v>
                </c:pt>
                <c:pt idx="271">
                  <c:v>0.99446134639999995</c:v>
                </c:pt>
                <c:pt idx="272">
                  <c:v>0.99438333720000005</c:v>
                </c:pt>
                <c:pt idx="273">
                  <c:v>0.99438333720000005</c:v>
                </c:pt>
                <c:pt idx="274">
                  <c:v>0.99438333720000005</c:v>
                </c:pt>
                <c:pt idx="275">
                  <c:v>0.99438333720000005</c:v>
                </c:pt>
                <c:pt idx="276">
                  <c:v>0.99414930960000003</c:v>
                </c:pt>
                <c:pt idx="277">
                  <c:v>0.99414930960000003</c:v>
                </c:pt>
                <c:pt idx="278">
                  <c:v>0.99414930960000003</c:v>
                </c:pt>
                <c:pt idx="279">
                  <c:v>0.99414930960000003</c:v>
                </c:pt>
                <c:pt idx="280">
                  <c:v>0.99407130040000002</c:v>
                </c:pt>
                <c:pt idx="281">
                  <c:v>0.99407130040000002</c:v>
                </c:pt>
                <c:pt idx="282">
                  <c:v>0.99399329120000002</c:v>
                </c:pt>
                <c:pt idx="283">
                  <c:v>0.99399329120000002</c:v>
                </c:pt>
                <c:pt idx="284">
                  <c:v>0.9938372728</c:v>
                </c:pt>
                <c:pt idx="285">
                  <c:v>0.9938372728</c:v>
                </c:pt>
                <c:pt idx="286">
                  <c:v>0.9937592636</c:v>
                </c:pt>
                <c:pt idx="287">
                  <c:v>0.9937592636</c:v>
                </c:pt>
                <c:pt idx="288">
                  <c:v>0.9937592636</c:v>
                </c:pt>
                <c:pt idx="289">
                  <c:v>0.9937592636</c:v>
                </c:pt>
                <c:pt idx="290">
                  <c:v>0.9937592636</c:v>
                </c:pt>
                <c:pt idx="291">
                  <c:v>0.9937592636</c:v>
                </c:pt>
                <c:pt idx="292">
                  <c:v>0.9937592636</c:v>
                </c:pt>
                <c:pt idx="293">
                  <c:v>0.9937592636</c:v>
                </c:pt>
                <c:pt idx="294">
                  <c:v>0.99368125439999999</c:v>
                </c:pt>
                <c:pt idx="295">
                  <c:v>0.99368125439999999</c:v>
                </c:pt>
                <c:pt idx="296">
                  <c:v>0.99368125439999999</c:v>
                </c:pt>
                <c:pt idx="297">
                  <c:v>0.99368125439999999</c:v>
                </c:pt>
                <c:pt idx="298">
                  <c:v>0.99352523599999998</c:v>
                </c:pt>
                <c:pt idx="299">
                  <c:v>0.99352523599999998</c:v>
                </c:pt>
                <c:pt idx="300">
                  <c:v>0.99344722679999997</c:v>
                </c:pt>
                <c:pt idx="301">
                  <c:v>0.99344722679999997</c:v>
                </c:pt>
                <c:pt idx="302">
                  <c:v>0.99344722679999997</c:v>
                </c:pt>
                <c:pt idx="303">
                  <c:v>0.99344722679999997</c:v>
                </c:pt>
                <c:pt idx="304">
                  <c:v>0.99344722679999997</c:v>
                </c:pt>
                <c:pt idx="305">
                  <c:v>0.99344722679999997</c:v>
                </c:pt>
                <c:pt idx="306">
                  <c:v>0.99344722679999997</c:v>
                </c:pt>
                <c:pt idx="307">
                  <c:v>0.99344722679999997</c:v>
                </c:pt>
                <c:pt idx="308">
                  <c:v>0.99336921759999997</c:v>
                </c:pt>
                <c:pt idx="309">
                  <c:v>0.99336921759999997</c:v>
                </c:pt>
                <c:pt idx="310">
                  <c:v>0.99336921759999997</c:v>
                </c:pt>
                <c:pt idx="311">
                  <c:v>0.99336921759999997</c:v>
                </c:pt>
                <c:pt idx="312">
                  <c:v>0.99336921759999997</c:v>
                </c:pt>
                <c:pt idx="313">
                  <c:v>0.99336921759999997</c:v>
                </c:pt>
                <c:pt idx="314">
                  <c:v>0.99336921759999997</c:v>
                </c:pt>
                <c:pt idx="315">
                  <c:v>0.99336921759999997</c:v>
                </c:pt>
                <c:pt idx="316">
                  <c:v>0.99336921759999997</c:v>
                </c:pt>
                <c:pt idx="317">
                  <c:v>0.99336921759999997</c:v>
                </c:pt>
                <c:pt idx="318">
                  <c:v>0.99336921759999997</c:v>
                </c:pt>
                <c:pt idx="319">
                  <c:v>0.99336921759999997</c:v>
                </c:pt>
                <c:pt idx="320">
                  <c:v>0.99329120839999996</c:v>
                </c:pt>
                <c:pt idx="321">
                  <c:v>0.99329120839999996</c:v>
                </c:pt>
                <c:pt idx="322">
                  <c:v>0.99329120839999996</c:v>
                </c:pt>
                <c:pt idx="323">
                  <c:v>0.99329120839999996</c:v>
                </c:pt>
                <c:pt idx="324">
                  <c:v>0.99329120839999996</c:v>
                </c:pt>
                <c:pt idx="325">
                  <c:v>0.99329120839999996</c:v>
                </c:pt>
                <c:pt idx="326">
                  <c:v>0.99321319919999995</c:v>
                </c:pt>
                <c:pt idx="327">
                  <c:v>0.99321319919999995</c:v>
                </c:pt>
                <c:pt idx="328">
                  <c:v>0.99313518999999995</c:v>
                </c:pt>
                <c:pt idx="329">
                  <c:v>0.99313518999999995</c:v>
                </c:pt>
                <c:pt idx="330">
                  <c:v>0.99313518999999995</c:v>
                </c:pt>
                <c:pt idx="331">
                  <c:v>0.99313518999999995</c:v>
                </c:pt>
                <c:pt idx="332">
                  <c:v>0.99305718070000004</c:v>
                </c:pt>
                <c:pt idx="333">
                  <c:v>0.99305718070000004</c:v>
                </c:pt>
                <c:pt idx="334">
                  <c:v>0.99305718070000004</c:v>
                </c:pt>
                <c:pt idx="335">
                  <c:v>0.99305718070000004</c:v>
                </c:pt>
                <c:pt idx="336">
                  <c:v>0.99290116230000003</c:v>
                </c:pt>
                <c:pt idx="337">
                  <c:v>0.99290116230000003</c:v>
                </c:pt>
                <c:pt idx="338">
                  <c:v>0.99282315310000002</c:v>
                </c:pt>
                <c:pt idx="339">
                  <c:v>0.99282315310000002</c:v>
                </c:pt>
                <c:pt idx="340">
                  <c:v>0.99266713470000001</c:v>
                </c:pt>
                <c:pt idx="341">
                  <c:v>0.99266713470000001</c:v>
                </c:pt>
                <c:pt idx="342">
                  <c:v>0.9925891255</c:v>
                </c:pt>
                <c:pt idx="343">
                  <c:v>0.9925891255</c:v>
                </c:pt>
                <c:pt idx="344">
                  <c:v>0.9925891255</c:v>
                </c:pt>
                <c:pt idx="345">
                  <c:v>0.9925891255</c:v>
                </c:pt>
                <c:pt idx="346">
                  <c:v>0.9925891255</c:v>
                </c:pt>
                <c:pt idx="347">
                  <c:v>0.9925891255</c:v>
                </c:pt>
                <c:pt idx="348">
                  <c:v>0.9925891255</c:v>
                </c:pt>
                <c:pt idx="349">
                  <c:v>0.9925891255</c:v>
                </c:pt>
                <c:pt idx="350">
                  <c:v>0.99243310709999999</c:v>
                </c:pt>
                <c:pt idx="351">
                  <c:v>0.99243310709999999</c:v>
                </c:pt>
                <c:pt idx="352">
                  <c:v>0.99235509789999998</c:v>
                </c:pt>
                <c:pt idx="353">
                  <c:v>0.99235509789999998</c:v>
                </c:pt>
                <c:pt idx="354">
                  <c:v>0.99235509789999998</c:v>
                </c:pt>
                <c:pt idx="355">
                  <c:v>0.99235509789999998</c:v>
                </c:pt>
                <c:pt idx="356">
                  <c:v>0.99227708869999998</c:v>
                </c:pt>
                <c:pt idx="357">
                  <c:v>0.99227708869999998</c:v>
                </c:pt>
                <c:pt idx="358">
                  <c:v>0.99212107029999996</c:v>
                </c:pt>
                <c:pt idx="359">
                  <c:v>0.99212107029999996</c:v>
                </c:pt>
                <c:pt idx="360">
                  <c:v>0.99204306109999996</c:v>
                </c:pt>
                <c:pt idx="361">
                  <c:v>0.99204306109999996</c:v>
                </c:pt>
                <c:pt idx="362">
                  <c:v>0.99196505189999995</c:v>
                </c:pt>
                <c:pt idx="363">
                  <c:v>0.99196505189999995</c:v>
                </c:pt>
                <c:pt idx="364">
                  <c:v>0.99196505189999995</c:v>
                </c:pt>
                <c:pt idx="365">
                  <c:v>0.99196505189999995</c:v>
                </c:pt>
                <c:pt idx="366">
                  <c:v>0.99180903350000005</c:v>
                </c:pt>
                <c:pt idx="367">
                  <c:v>0.99180903350000005</c:v>
                </c:pt>
                <c:pt idx="368">
                  <c:v>0.99180903350000005</c:v>
                </c:pt>
                <c:pt idx="369">
                  <c:v>0.99180903350000005</c:v>
                </c:pt>
                <c:pt idx="370">
                  <c:v>0.99173102430000004</c:v>
                </c:pt>
                <c:pt idx="371">
                  <c:v>0.99173102430000004</c:v>
                </c:pt>
                <c:pt idx="372">
                  <c:v>0.99173102430000004</c:v>
                </c:pt>
                <c:pt idx="373">
                  <c:v>0.99173102430000004</c:v>
                </c:pt>
                <c:pt idx="374">
                  <c:v>0.99165301510000003</c:v>
                </c:pt>
                <c:pt idx="375">
                  <c:v>0.99165301510000003</c:v>
                </c:pt>
                <c:pt idx="376">
                  <c:v>0.99165301510000003</c:v>
                </c:pt>
                <c:pt idx="377">
                  <c:v>0.99165301510000003</c:v>
                </c:pt>
                <c:pt idx="378">
                  <c:v>0.99157500590000003</c:v>
                </c:pt>
                <c:pt idx="379">
                  <c:v>0.99157500590000003</c:v>
                </c:pt>
                <c:pt idx="380">
                  <c:v>0.99149699660000001</c:v>
                </c:pt>
                <c:pt idx="381">
                  <c:v>0.99149699660000001</c:v>
                </c:pt>
                <c:pt idx="382">
                  <c:v>0.99149699660000001</c:v>
                </c:pt>
                <c:pt idx="383">
                  <c:v>0.99149699660000001</c:v>
                </c:pt>
                <c:pt idx="384">
                  <c:v>0.9913409782</c:v>
                </c:pt>
                <c:pt idx="385">
                  <c:v>0.9913409782</c:v>
                </c:pt>
                <c:pt idx="386">
                  <c:v>0.99126296899999999</c:v>
                </c:pt>
                <c:pt idx="387">
                  <c:v>0.99126296899999999</c:v>
                </c:pt>
                <c:pt idx="388">
                  <c:v>0.99118495979999999</c:v>
                </c:pt>
                <c:pt idx="389">
                  <c:v>0.99118495979999999</c:v>
                </c:pt>
                <c:pt idx="390">
                  <c:v>0.99118495979999999</c:v>
                </c:pt>
                <c:pt idx="391">
                  <c:v>0.99118495979999999</c:v>
                </c:pt>
                <c:pt idx="392">
                  <c:v>0.99118495979999999</c:v>
                </c:pt>
                <c:pt idx="393">
                  <c:v>0.99118495979999999</c:v>
                </c:pt>
                <c:pt idx="394">
                  <c:v>0.99110695059999998</c:v>
                </c:pt>
                <c:pt idx="395">
                  <c:v>0.99110695059999998</c:v>
                </c:pt>
                <c:pt idx="396">
                  <c:v>0.99102894139999997</c:v>
                </c:pt>
                <c:pt idx="397">
                  <c:v>0.99102894139999997</c:v>
                </c:pt>
                <c:pt idx="398">
                  <c:v>0.99087292299999996</c:v>
                </c:pt>
                <c:pt idx="399">
                  <c:v>0.99087292299999996</c:v>
                </c:pt>
                <c:pt idx="400">
                  <c:v>0.99087292299999996</c:v>
                </c:pt>
                <c:pt idx="401">
                  <c:v>0.99087292299999996</c:v>
                </c:pt>
                <c:pt idx="402">
                  <c:v>0.99079491379999995</c:v>
                </c:pt>
                <c:pt idx="403">
                  <c:v>0.99079491379999995</c:v>
                </c:pt>
                <c:pt idx="404">
                  <c:v>0.99079491379999995</c:v>
                </c:pt>
                <c:pt idx="405">
                  <c:v>0.99079491379999995</c:v>
                </c:pt>
                <c:pt idx="406">
                  <c:v>0.99071690459999995</c:v>
                </c:pt>
                <c:pt idx="407">
                  <c:v>0.99071690459999995</c:v>
                </c:pt>
                <c:pt idx="408">
                  <c:v>0.99056088620000005</c:v>
                </c:pt>
                <c:pt idx="409">
                  <c:v>0.99056088620000005</c:v>
                </c:pt>
                <c:pt idx="410">
                  <c:v>0.99048287700000004</c:v>
                </c:pt>
                <c:pt idx="411">
                  <c:v>0.99048287700000004</c:v>
                </c:pt>
                <c:pt idx="412">
                  <c:v>0.99032685860000003</c:v>
                </c:pt>
                <c:pt idx="413">
                  <c:v>0.99032685860000003</c:v>
                </c:pt>
                <c:pt idx="414">
                  <c:v>0.99032685860000003</c:v>
                </c:pt>
                <c:pt idx="415">
                  <c:v>0.99032685860000003</c:v>
                </c:pt>
                <c:pt idx="416">
                  <c:v>0.99024884940000002</c:v>
                </c:pt>
                <c:pt idx="417">
                  <c:v>0.99024884940000002</c:v>
                </c:pt>
                <c:pt idx="418">
                  <c:v>0.99017084020000001</c:v>
                </c:pt>
                <c:pt idx="419">
                  <c:v>0.99017084020000001</c:v>
                </c:pt>
                <c:pt idx="420">
                  <c:v>0.99009283100000001</c:v>
                </c:pt>
                <c:pt idx="421">
                  <c:v>0.99009283100000001</c:v>
                </c:pt>
                <c:pt idx="422">
                  <c:v>0.99009283100000001</c:v>
                </c:pt>
                <c:pt idx="423">
                  <c:v>0.99009283100000001</c:v>
                </c:pt>
                <c:pt idx="424">
                  <c:v>0.99009283100000001</c:v>
                </c:pt>
                <c:pt idx="425">
                  <c:v>0.99009283100000001</c:v>
                </c:pt>
                <c:pt idx="426">
                  <c:v>0.99009283100000001</c:v>
                </c:pt>
                <c:pt idx="427">
                  <c:v>0.99009283100000001</c:v>
                </c:pt>
                <c:pt idx="428">
                  <c:v>0.99009283100000001</c:v>
                </c:pt>
                <c:pt idx="429">
                  <c:v>0.99009283100000001</c:v>
                </c:pt>
                <c:pt idx="430">
                  <c:v>0.99009283100000001</c:v>
                </c:pt>
                <c:pt idx="431">
                  <c:v>0.99009283100000001</c:v>
                </c:pt>
                <c:pt idx="432">
                  <c:v>0.99009283100000001</c:v>
                </c:pt>
                <c:pt idx="433">
                  <c:v>0.99009283100000001</c:v>
                </c:pt>
                <c:pt idx="434">
                  <c:v>0.99001482169999999</c:v>
                </c:pt>
                <c:pt idx="435">
                  <c:v>0.99001482169999999</c:v>
                </c:pt>
                <c:pt idx="436">
                  <c:v>0.98993681249999999</c:v>
                </c:pt>
                <c:pt idx="437">
                  <c:v>0.98993681249999999</c:v>
                </c:pt>
                <c:pt idx="438">
                  <c:v>0.98993681249999999</c:v>
                </c:pt>
                <c:pt idx="439">
                  <c:v>0.98993681249999999</c:v>
                </c:pt>
                <c:pt idx="440">
                  <c:v>0.98978079409999997</c:v>
                </c:pt>
                <c:pt idx="441">
                  <c:v>0.98978079409999997</c:v>
                </c:pt>
                <c:pt idx="442">
                  <c:v>0.98962477569999996</c:v>
                </c:pt>
                <c:pt idx="443">
                  <c:v>0.98962477569999996</c:v>
                </c:pt>
                <c:pt idx="444">
                  <c:v>0.98962477569999996</c:v>
                </c:pt>
                <c:pt idx="445">
                  <c:v>0.98962477569999996</c:v>
                </c:pt>
                <c:pt idx="446">
                  <c:v>0.98962477569999996</c:v>
                </c:pt>
                <c:pt idx="447">
                  <c:v>0.98962477569999996</c:v>
                </c:pt>
                <c:pt idx="448">
                  <c:v>0.98962477569999996</c:v>
                </c:pt>
                <c:pt idx="449">
                  <c:v>0.98962477569999996</c:v>
                </c:pt>
                <c:pt idx="450">
                  <c:v>0.98954676649999995</c:v>
                </c:pt>
                <c:pt idx="451">
                  <c:v>0.98954676649999995</c:v>
                </c:pt>
                <c:pt idx="452">
                  <c:v>0.98946875729999995</c:v>
                </c:pt>
                <c:pt idx="453">
                  <c:v>0.98946875729999995</c:v>
                </c:pt>
                <c:pt idx="454">
                  <c:v>0.98946875729999995</c:v>
                </c:pt>
                <c:pt idx="455">
                  <c:v>0.98946875729999995</c:v>
                </c:pt>
                <c:pt idx="456">
                  <c:v>0.98946875729999995</c:v>
                </c:pt>
                <c:pt idx="457">
                  <c:v>0.98946875729999995</c:v>
                </c:pt>
                <c:pt idx="458">
                  <c:v>0.98946875729999995</c:v>
                </c:pt>
                <c:pt idx="459">
                  <c:v>0.98946875729999995</c:v>
                </c:pt>
                <c:pt idx="460">
                  <c:v>0.98946875729999995</c:v>
                </c:pt>
                <c:pt idx="461">
                  <c:v>0.98946875729999995</c:v>
                </c:pt>
                <c:pt idx="462">
                  <c:v>0.98946875729999995</c:v>
                </c:pt>
                <c:pt idx="463">
                  <c:v>0.98946875729999995</c:v>
                </c:pt>
                <c:pt idx="464">
                  <c:v>0.98939074810000005</c:v>
                </c:pt>
                <c:pt idx="465">
                  <c:v>0.98939074810000005</c:v>
                </c:pt>
                <c:pt idx="466">
                  <c:v>0.98931273890000004</c:v>
                </c:pt>
                <c:pt idx="467">
                  <c:v>0.98931273890000004</c:v>
                </c:pt>
                <c:pt idx="468">
                  <c:v>0.98931273890000004</c:v>
                </c:pt>
                <c:pt idx="469">
                  <c:v>0.98931273890000004</c:v>
                </c:pt>
                <c:pt idx="470">
                  <c:v>0.98931273890000004</c:v>
                </c:pt>
                <c:pt idx="471">
                  <c:v>0.98931273890000004</c:v>
                </c:pt>
                <c:pt idx="472">
                  <c:v>0.98931273890000004</c:v>
                </c:pt>
                <c:pt idx="473">
                  <c:v>0.98931273890000004</c:v>
                </c:pt>
                <c:pt idx="474">
                  <c:v>0.98931273890000004</c:v>
                </c:pt>
                <c:pt idx="475">
                  <c:v>0.98931273890000004</c:v>
                </c:pt>
                <c:pt idx="476">
                  <c:v>0.98931273890000004</c:v>
                </c:pt>
                <c:pt idx="477">
                  <c:v>0.98931273890000004</c:v>
                </c:pt>
                <c:pt idx="478">
                  <c:v>0.98915672050000003</c:v>
                </c:pt>
                <c:pt idx="479">
                  <c:v>0.98915672050000003</c:v>
                </c:pt>
                <c:pt idx="480">
                  <c:v>0.98915672050000003</c:v>
                </c:pt>
                <c:pt idx="481">
                  <c:v>0.98915672050000003</c:v>
                </c:pt>
                <c:pt idx="482">
                  <c:v>0.98915672050000003</c:v>
                </c:pt>
                <c:pt idx="483">
                  <c:v>0.98915672050000003</c:v>
                </c:pt>
                <c:pt idx="484">
                  <c:v>0.98907871130000002</c:v>
                </c:pt>
                <c:pt idx="485">
                  <c:v>0.98907871130000002</c:v>
                </c:pt>
                <c:pt idx="486">
                  <c:v>0.98900070210000002</c:v>
                </c:pt>
                <c:pt idx="487">
                  <c:v>0.98900070210000002</c:v>
                </c:pt>
                <c:pt idx="488">
                  <c:v>0.9887666745</c:v>
                </c:pt>
                <c:pt idx="489">
                  <c:v>0.9887666745</c:v>
                </c:pt>
                <c:pt idx="490">
                  <c:v>0.98868866529999999</c:v>
                </c:pt>
                <c:pt idx="491">
                  <c:v>0.98868866529999999</c:v>
                </c:pt>
                <c:pt idx="492">
                  <c:v>0.98868866529999999</c:v>
                </c:pt>
                <c:pt idx="493">
                  <c:v>0.98868866529999999</c:v>
                </c:pt>
                <c:pt idx="494">
                  <c:v>0.98861065609999998</c:v>
                </c:pt>
                <c:pt idx="495">
                  <c:v>0.98861065609999998</c:v>
                </c:pt>
                <c:pt idx="496">
                  <c:v>0.98861065609999998</c:v>
                </c:pt>
                <c:pt idx="497">
                  <c:v>0.98861065609999998</c:v>
                </c:pt>
                <c:pt idx="498">
                  <c:v>0.98853264689999998</c:v>
                </c:pt>
                <c:pt idx="499">
                  <c:v>0.98853264689999998</c:v>
                </c:pt>
                <c:pt idx="500">
                  <c:v>0.98845463759999996</c:v>
                </c:pt>
                <c:pt idx="501">
                  <c:v>0.98845463759999996</c:v>
                </c:pt>
                <c:pt idx="502">
                  <c:v>0.98845463759999996</c:v>
                </c:pt>
                <c:pt idx="503">
                  <c:v>0.98845463759999996</c:v>
                </c:pt>
                <c:pt idx="504">
                  <c:v>0.98845463759999996</c:v>
                </c:pt>
                <c:pt idx="505">
                  <c:v>0.98845463759999996</c:v>
                </c:pt>
                <c:pt idx="506">
                  <c:v>0.98845463759999996</c:v>
                </c:pt>
                <c:pt idx="507">
                  <c:v>0.98845463759999996</c:v>
                </c:pt>
                <c:pt idx="508">
                  <c:v>0.98845463759999996</c:v>
                </c:pt>
                <c:pt idx="509">
                  <c:v>0.98845463759999996</c:v>
                </c:pt>
                <c:pt idx="510">
                  <c:v>0.98837662839999996</c:v>
                </c:pt>
                <c:pt idx="511">
                  <c:v>0.98837662839999996</c:v>
                </c:pt>
                <c:pt idx="512">
                  <c:v>0.98837662839999996</c:v>
                </c:pt>
                <c:pt idx="513">
                  <c:v>0.98837662839999996</c:v>
                </c:pt>
                <c:pt idx="514">
                  <c:v>0.98829861919999995</c:v>
                </c:pt>
                <c:pt idx="515">
                  <c:v>0.98829861919999995</c:v>
                </c:pt>
                <c:pt idx="516">
                  <c:v>0.98829861919999995</c:v>
                </c:pt>
                <c:pt idx="517">
                  <c:v>0.98829861919999995</c:v>
                </c:pt>
                <c:pt idx="518">
                  <c:v>0.98822061000000005</c:v>
                </c:pt>
                <c:pt idx="519">
                  <c:v>0.98822061000000005</c:v>
                </c:pt>
                <c:pt idx="520">
                  <c:v>0.98814260080000005</c:v>
                </c:pt>
                <c:pt idx="521">
                  <c:v>0.98814260080000005</c:v>
                </c:pt>
                <c:pt idx="522">
                  <c:v>0.98806459160000004</c:v>
                </c:pt>
                <c:pt idx="523">
                  <c:v>0.98806459160000004</c:v>
                </c:pt>
                <c:pt idx="524">
                  <c:v>0.98806459160000004</c:v>
                </c:pt>
                <c:pt idx="525">
                  <c:v>0.98806459160000004</c:v>
                </c:pt>
                <c:pt idx="526">
                  <c:v>0.98806459160000004</c:v>
                </c:pt>
                <c:pt idx="527">
                  <c:v>0.98806459160000004</c:v>
                </c:pt>
                <c:pt idx="528">
                  <c:v>0.98806459160000004</c:v>
                </c:pt>
                <c:pt idx="529">
                  <c:v>0.98806459160000004</c:v>
                </c:pt>
                <c:pt idx="530">
                  <c:v>0.98790857320000003</c:v>
                </c:pt>
                <c:pt idx="531">
                  <c:v>0.98790857320000003</c:v>
                </c:pt>
                <c:pt idx="532">
                  <c:v>0.9875965364</c:v>
                </c:pt>
                <c:pt idx="533">
                  <c:v>0.9875965364</c:v>
                </c:pt>
                <c:pt idx="534">
                  <c:v>0.98744051799999999</c:v>
                </c:pt>
                <c:pt idx="535">
                  <c:v>0.98744051799999999</c:v>
                </c:pt>
                <c:pt idx="536">
                  <c:v>0.98736250879999998</c:v>
                </c:pt>
                <c:pt idx="537">
                  <c:v>0.98736250879999998</c:v>
                </c:pt>
                <c:pt idx="538">
                  <c:v>0.98736250879999998</c:v>
                </c:pt>
                <c:pt idx="539">
                  <c:v>0.98736250879999998</c:v>
                </c:pt>
                <c:pt idx="540">
                  <c:v>0.98736250879999998</c:v>
                </c:pt>
                <c:pt idx="541">
                  <c:v>0.98736250879999998</c:v>
                </c:pt>
                <c:pt idx="542">
                  <c:v>0.98728449959999998</c:v>
                </c:pt>
                <c:pt idx="543">
                  <c:v>0.98728449959999998</c:v>
                </c:pt>
                <c:pt idx="544">
                  <c:v>0.98728449959999998</c:v>
                </c:pt>
                <c:pt idx="545">
                  <c:v>0.98728449959999998</c:v>
                </c:pt>
                <c:pt idx="546">
                  <c:v>0.98720649039999997</c:v>
                </c:pt>
                <c:pt idx="547">
                  <c:v>0.98720649039999997</c:v>
                </c:pt>
                <c:pt idx="548">
                  <c:v>0.98705047199999996</c:v>
                </c:pt>
                <c:pt idx="549">
                  <c:v>0.98705047199999996</c:v>
                </c:pt>
                <c:pt idx="550">
                  <c:v>0.98705047199999996</c:v>
                </c:pt>
                <c:pt idx="551">
                  <c:v>0.98705047199999996</c:v>
                </c:pt>
                <c:pt idx="552">
                  <c:v>0.98697246279999995</c:v>
                </c:pt>
                <c:pt idx="553">
                  <c:v>0.98697246279999995</c:v>
                </c:pt>
                <c:pt idx="554">
                  <c:v>0.98697246279999995</c:v>
                </c:pt>
                <c:pt idx="555">
                  <c:v>0.98697246279999995</c:v>
                </c:pt>
                <c:pt idx="556">
                  <c:v>0.98681644430000004</c:v>
                </c:pt>
                <c:pt idx="557">
                  <c:v>0.98681644430000004</c:v>
                </c:pt>
                <c:pt idx="558">
                  <c:v>0.98673843510000003</c:v>
                </c:pt>
                <c:pt idx="559">
                  <c:v>0.98673843510000003</c:v>
                </c:pt>
                <c:pt idx="560">
                  <c:v>0.98666042590000003</c:v>
                </c:pt>
                <c:pt idx="561">
                  <c:v>0.98666042590000003</c:v>
                </c:pt>
                <c:pt idx="562">
                  <c:v>0.98658241670000002</c:v>
                </c:pt>
                <c:pt idx="563">
                  <c:v>0.98658241670000002</c:v>
                </c:pt>
                <c:pt idx="564">
                  <c:v>0.9863483891</c:v>
                </c:pt>
                <c:pt idx="565">
                  <c:v>0.9863483891</c:v>
                </c:pt>
                <c:pt idx="566">
                  <c:v>0.9863483891</c:v>
                </c:pt>
                <c:pt idx="567">
                  <c:v>0.9863483891</c:v>
                </c:pt>
                <c:pt idx="568">
                  <c:v>0.98627037989999999</c:v>
                </c:pt>
                <c:pt idx="569">
                  <c:v>0.98627037989999999</c:v>
                </c:pt>
                <c:pt idx="570">
                  <c:v>0.98627037989999999</c:v>
                </c:pt>
                <c:pt idx="571">
                  <c:v>0.98627037989999999</c:v>
                </c:pt>
                <c:pt idx="572">
                  <c:v>0.98619237069999999</c:v>
                </c:pt>
                <c:pt idx="573">
                  <c:v>0.98619237069999999</c:v>
                </c:pt>
                <c:pt idx="574">
                  <c:v>0.98619237069999999</c:v>
                </c:pt>
                <c:pt idx="575">
                  <c:v>0.98619237069999999</c:v>
                </c:pt>
                <c:pt idx="576">
                  <c:v>0.98619237069999999</c:v>
                </c:pt>
                <c:pt idx="577">
                  <c:v>0.98619237069999999</c:v>
                </c:pt>
                <c:pt idx="578">
                  <c:v>0.98619237069999999</c:v>
                </c:pt>
                <c:pt idx="579">
                  <c:v>0.98619237069999999</c:v>
                </c:pt>
                <c:pt idx="580">
                  <c:v>0.98619237069999999</c:v>
                </c:pt>
                <c:pt idx="581">
                  <c:v>0.98619237069999999</c:v>
                </c:pt>
                <c:pt idx="582">
                  <c:v>0.98603635229999997</c:v>
                </c:pt>
                <c:pt idx="583">
                  <c:v>0.98603635229999997</c:v>
                </c:pt>
                <c:pt idx="584">
                  <c:v>0.98595834309999997</c:v>
                </c:pt>
                <c:pt idx="585">
                  <c:v>0.98595834309999997</c:v>
                </c:pt>
                <c:pt idx="586">
                  <c:v>0.98588033389999996</c:v>
                </c:pt>
                <c:pt idx="587">
                  <c:v>0.98588033389999996</c:v>
                </c:pt>
                <c:pt idx="588">
                  <c:v>0.98588033389999996</c:v>
                </c:pt>
                <c:pt idx="589">
                  <c:v>0.98588033389999996</c:v>
                </c:pt>
                <c:pt idx="590">
                  <c:v>0.98572431549999995</c:v>
                </c:pt>
                <c:pt idx="591">
                  <c:v>0.98572431549999995</c:v>
                </c:pt>
                <c:pt idx="592">
                  <c:v>0.98572431549999995</c:v>
                </c:pt>
                <c:pt idx="593">
                  <c:v>0.98572431549999995</c:v>
                </c:pt>
                <c:pt idx="594">
                  <c:v>0.98564630630000005</c:v>
                </c:pt>
                <c:pt idx="595">
                  <c:v>0.98564630630000005</c:v>
                </c:pt>
                <c:pt idx="596">
                  <c:v>0.98556829710000005</c:v>
                </c:pt>
                <c:pt idx="597">
                  <c:v>0.98556829710000005</c:v>
                </c:pt>
                <c:pt idx="598">
                  <c:v>0.98549028790000004</c:v>
                </c:pt>
                <c:pt idx="599">
                  <c:v>0.98549028790000004</c:v>
                </c:pt>
                <c:pt idx="600">
                  <c:v>0.98549028790000004</c:v>
                </c:pt>
                <c:pt idx="601">
                  <c:v>0.98549028790000004</c:v>
                </c:pt>
                <c:pt idx="602">
                  <c:v>0.98549028790000004</c:v>
                </c:pt>
                <c:pt idx="603">
                  <c:v>0.98549028790000004</c:v>
                </c:pt>
                <c:pt idx="604">
                  <c:v>0.98541227860000002</c:v>
                </c:pt>
                <c:pt idx="605">
                  <c:v>0.98541227860000002</c:v>
                </c:pt>
                <c:pt idx="606">
                  <c:v>0.98541227860000002</c:v>
                </c:pt>
                <c:pt idx="607">
                  <c:v>0.98541227860000002</c:v>
                </c:pt>
                <c:pt idx="608">
                  <c:v>0.98541227860000002</c:v>
                </c:pt>
                <c:pt idx="609">
                  <c:v>0.98541227860000002</c:v>
                </c:pt>
                <c:pt idx="610">
                  <c:v>0.98541227860000002</c:v>
                </c:pt>
                <c:pt idx="611">
                  <c:v>0.98541227860000002</c:v>
                </c:pt>
                <c:pt idx="612">
                  <c:v>0.98533426940000002</c:v>
                </c:pt>
                <c:pt idx="613">
                  <c:v>0.98533426940000002</c:v>
                </c:pt>
                <c:pt idx="614">
                  <c:v>0.98525626020000001</c:v>
                </c:pt>
                <c:pt idx="615">
                  <c:v>0.98525626020000001</c:v>
                </c:pt>
                <c:pt idx="616">
                  <c:v>0.98502223259999999</c:v>
                </c:pt>
                <c:pt idx="617">
                  <c:v>0.98502223259999999</c:v>
                </c:pt>
                <c:pt idx="618">
                  <c:v>0.98486621419999998</c:v>
                </c:pt>
                <c:pt idx="619">
                  <c:v>0.98486621419999998</c:v>
                </c:pt>
                <c:pt idx="620">
                  <c:v>0.98486621419999998</c:v>
                </c:pt>
                <c:pt idx="621">
                  <c:v>0.98486621419999998</c:v>
                </c:pt>
                <c:pt idx="622">
                  <c:v>0.98486621419999998</c:v>
                </c:pt>
                <c:pt idx="623">
                  <c:v>0.98486621419999998</c:v>
                </c:pt>
                <c:pt idx="624">
                  <c:v>0.98478820499999997</c:v>
                </c:pt>
                <c:pt idx="625">
                  <c:v>0.98478820499999997</c:v>
                </c:pt>
                <c:pt idx="626">
                  <c:v>0.98471019579999997</c:v>
                </c:pt>
                <c:pt idx="627">
                  <c:v>0.98471019579999997</c:v>
                </c:pt>
                <c:pt idx="628">
                  <c:v>0.98471019579999997</c:v>
                </c:pt>
                <c:pt idx="629">
                  <c:v>0.98471019579999997</c:v>
                </c:pt>
                <c:pt idx="630">
                  <c:v>0.98471019579999997</c:v>
                </c:pt>
                <c:pt idx="631">
                  <c:v>0.98471019579999997</c:v>
                </c:pt>
                <c:pt idx="632">
                  <c:v>0.98471019579999997</c:v>
                </c:pt>
                <c:pt idx="633">
                  <c:v>0.98471019579999997</c:v>
                </c:pt>
                <c:pt idx="634">
                  <c:v>0.98471019579999997</c:v>
                </c:pt>
                <c:pt idx="635">
                  <c:v>0.98471019579999997</c:v>
                </c:pt>
                <c:pt idx="636">
                  <c:v>0.98463218659999996</c:v>
                </c:pt>
                <c:pt idx="637">
                  <c:v>0.98463218659999996</c:v>
                </c:pt>
                <c:pt idx="638">
                  <c:v>0.98455417739999995</c:v>
                </c:pt>
                <c:pt idx="639">
                  <c:v>0.98455417739999995</c:v>
                </c:pt>
                <c:pt idx="640">
                  <c:v>0.98455417739999995</c:v>
                </c:pt>
                <c:pt idx="641">
                  <c:v>0.98455417739999995</c:v>
                </c:pt>
                <c:pt idx="642">
                  <c:v>0.98447616819999995</c:v>
                </c:pt>
                <c:pt idx="643">
                  <c:v>0.98447616819999995</c:v>
                </c:pt>
                <c:pt idx="644">
                  <c:v>0.98447616819999995</c:v>
                </c:pt>
                <c:pt idx="645">
                  <c:v>0.98447616819999995</c:v>
                </c:pt>
                <c:pt idx="646">
                  <c:v>0.98447616819999995</c:v>
                </c:pt>
                <c:pt idx="647">
                  <c:v>0.98447616819999995</c:v>
                </c:pt>
                <c:pt idx="648">
                  <c:v>0.98447616819999995</c:v>
                </c:pt>
                <c:pt idx="649">
                  <c:v>0.98447616819999995</c:v>
                </c:pt>
                <c:pt idx="650">
                  <c:v>0.98424214060000004</c:v>
                </c:pt>
                <c:pt idx="651">
                  <c:v>0.98424214060000004</c:v>
                </c:pt>
                <c:pt idx="652">
                  <c:v>0.98424214060000004</c:v>
                </c:pt>
                <c:pt idx="653">
                  <c:v>0.98424214060000004</c:v>
                </c:pt>
                <c:pt idx="654">
                  <c:v>0.98424214060000004</c:v>
                </c:pt>
                <c:pt idx="655">
                  <c:v>0.98424214060000004</c:v>
                </c:pt>
                <c:pt idx="656">
                  <c:v>0.98424214060000004</c:v>
                </c:pt>
                <c:pt idx="657">
                  <c:v>0.98424214060000004</c:v>
                </c:pt>
                <c:pt idx="658">
                  <c:v>0.98424214060000004</c:v>
                </c:pt>
                <c:pt idx="659">
                  <c:v>0.98424214060000004</c:v>
                </c:pt>
                <c:pt idx="660">
                  <c:v>0.98408612220000002</c:v>
                </c:pt>
                <c:pt idx="661">
                  <c:v>0.98408612220000002</c:v>
                </c:pt>
                <c:pt idx="662">
                  <c:v>0.98408612220000002</c:v>
                </c:pt>
                <c:pt idx="663">
                  <c:v>0.98408612220000002</c:v>
                </c:pt>
                <c:pt idx="664">
                  <c:v>0.98408612220000002</c:v>
                </c:pt>
                <c:pt idx="665">
                  <c:v>0.98408612220000002</c:v>
                </c:pt>
                <c:pt idx="666">
                  <c:v>0.98408612220000002</c:v>
                </c:pt>
                <c:pt idx="667">
                  <c:v>0.98408612220000002</c:v>
                </c:pt>
                <c:pt idx="668">
                  <c:v>0.98408612220000002</c:v>
                </c:pt>
                <c:pt idx="669">
                  <c:v>0.98408612220000002</c:v>
                </c:pt>
                <c:pt idx="670">
                  <c:v>0.98400811300000002</c:v>
                </c:pt>
                <c:pt idx="671">
                  <c:v>0.98400811300000002</c:v>
                </c:pt>
                <c:pt idx="672">
                  <c:v>0.9838520945</c:v>
                </c:pt>
                <c:pt idx="673">
                  <c:v>0.9838520945</c:v>
                </c:pt>
                <c:pt idx="674">
                  <c:v>0.98369607609999998</c:v>
                </c:pt>
                <c:pt idx="675">
                  <c:v>0.98369607609999998</c:v>
                </c:pt>
                <c:pt idx="676">
                  <c:v>0.98361806689999998</c:v>
                </c:pt>
                <c:pt idx="677">
                  <c:v>0.98361806689999998</c:v>
                </c:pt>
                <c:pt idx="678">
                  <c:v>0.98354005769999997</c:v>
                </c:pt>
                <c:pt idx="679">
                  <c:v>0.98354005769999997</c:v>
                </c:pt>
                <c:pt idx="680">
                  <c:v>0.98354005769999997</c:v>
                </c:pt>
                <c:pt idx="681">
                  <c:v>0.98354005769999997</c:v>
                </c:pt>
                <c:pt idx="682">
                  <c:v>0.98338403929999996</c:v>
                </c:pt>
                <c:pt idx="683">
                  <c:v>0.98338403929999996</c:v>
                </c:pt>
                <c:pt idx="684">
                  <c:v>0.98338403929999996</c:v>
                </c:pt>
                <c:pt idx="685">
                  <c:v>0.98338403929999996</c:v>
                </c:pt>
                <c:pt idx="686">
                  <c:v>0.98330603009999995</c:v>
                </c:pt>
                <c:pt idx="687">
                  <c:v>0.98330603009999995</c:v>
                </c:pt>
                <c:pt idx="688">
                  <c:v>0.98330603009999995</c:v>
                </c:pt>
                <c:pt idx="689">
                  <c:v>0.98330603009999995</c:v>
                </c:pt>
                <c:pt idx="690">
                  <c:v>0.98315001170000005</c:v>
                </c:pt>
                <c:pt idx="691">
                  <c:v>0.98315001170000005</c:v>
                </c:pt>
                <c:pt idx="692">
                  <c:v>0.98315001170000005</c:v>
                </c:pt>
                <c:pt idx="693">
                  <c:v>0.98315001170000005</c:v>
                </c:pt>
                <c:pt idx="694">
                  <c:v>0.98307190330000005</c:v>
                </c:pt>
                <c:pt idx="695">
                  <c:v>0.98307190330000005</c:v>
                </c:pt>
                <c:pt idx="696">
                  <c:v>0.98307190330000005</c:v>
                </c:pt>
                <c:pt idx="697">
                  <c:v>0.98307190330000005</c:v>
                </c:pt>
                <c:pt idx="698">
                  <c:v>0.98299362700000004</c:v>
                </c:pt>
                <c:pt idx="699">
                  <c:v>0.98299362700000004</c:v>
                </c:pt>
                <c:pt idx="700">
                  <c:v>0.9829153196</c:v>
                </c:pt>
                <c:pt idx="701">
                  <c:v>0.9829153196</c:v>
                </c:pt>
                <c:pt idx="702">
                  <c:v>0.98260208969999996</c:v>
                </c:pt>
                <c:pt idx="703">
                  <c:v>0.98260208969999996</c:v>
                </c:pt>
                <c:pt idx="704">
                  <c:v>0.98252378220000003</c:v>
                </c:pt>
                <c:pt idx="705">
                  <c:v>0.98252378220000003</c:v>
                </c:pt>
                <c:pt idx="706">
                  <c:v>0.98252378220000003</c:v>
                </c:pt>
                <c:pt idx="707">
                  <c:v>0.98252378220000003</c:v>
                </c:pt>
                <c:pt idx="708">
                  <c:v>0.98244528710000001</c:v>
                </c:pt>
                <c:pt idx="709">
                  <c:v>0.98244528710000001</c:v>
                </c:pt>
                <c:pt idx="710">
                  <c:v>0.98244528710000001</c:v>
                </c:pt>
                <c:pt idx="711">
                  <c:v>0.98244528710000001</c:v>
                </c:pt>
                <c:pt idx="712">
                  <c:v>0.98244528710000001</c:v>
                </c:pt>
                <c:pt idx="713">
                  <c:v>0.98244528710000001</c:v>
                </c:pt>
                <c:pt idx="714">
                  <c:v>0.98244528710000001</c:v>
                </c:pt>
                <c:pt idx="715">
                  <c:v>0.98244528710000001</c:v>
                </c:pt>
                <c:pt idx="716">
                  <c:v>0.98236665369999998</c:v>
                </c:pt>
                <c:pt idx="717">
                  <c:v>0.98236665369999998</c:v>
                </c:pt>
                <c:pt idx="718">
                  <c:v>0.98236665369999998</c:v>
                </c:pt>
                <c:pt idx="719">
                  <c:v>0.98236665369999998</c:v>
                </c:pt>
                <c:pt idx="720">
                  <c:v>0.98220903370000001</c:v>
                </c:pt>
                <c:pt idx="721">
                  <c:v>0.98220903370000001</c:v>
                </c:pt>
                <c:pt idx="722">
                  <c:v>0.98220903370000001</c:v>
                </c:pt>
                <c:pt idx="723">
                  <c:v>0.98220903370000001</c:v>
                </c:pt>
                <c:pt idx="724">
                  <c:v>0.98213009070000001</c:v>
                </c:pt>
                <c:pt idx="725">
                  <c:v>0.98213009070000001</c:v>
                </c:pt>
                <c:pt idx="726">
                  <c:v>0.98205110330000001</c:v>
                </c:pt>
                <c:pt idx="727">
                  <c:v>0.98205110330000001</c:v>
                </c:pt>
                <c:pt idx="728">
                  <c:v>0.98205110330000001</c:v>
                </c:pt>
                <c:pt idx="729">
                  <c:v>0.98205110330000001</c:v>
                </c:pt>
                <c:pt idx="730">
                  <c:v>0.98197211579999999</c:v>
                </c:pt>
                <c:pt idx="731">
                  <c:v>0.98197211579999999</c:v>
                </c:pt>
                <c:pt idx="732">
                  <c:v>0.98173505809999995</c:v>
                </c:pt>
                <c:pt idx="733">
                  <c:v>0.98173505809999995</c:v>
                </c:pt>
                <c:pt idx="734">
                  <c:v>0.9816559561</c:v>
                </c:pt>
                <c:pt idx="735">
                  <c:v>0.9816559561</c:v>
                </c:pt>
                <c:pt idx="736">
                  <c:v>0.98149749669999997</c:v>
                </c:pt>
                <c:pt idx="737">
                  <c:v>0.98149749669999997</c:v>
                </c:pt>
                <c:pt idx="738">
                  <c:v>0.98141813239999998</c:v>
                </c:pt>
                <c:pt idx="739">
                  <c:v>0.98141813239999998</c:v>
                </c:pt>
                <c:pt idx="740">
                  <c:v>0.98125927550000003</c:v>
                </c:pt>
                <c:pt idx="741">
                  <c:v>0.98125927550000003</c:v>
                </c:pt>
                <c:pt idx="742">
                  <c:v>0.98125927550000003</c:v>
                </c:pt>
                <c:pt idx="743">
                  <c:v>0.98125927550000003</c:v>
                </c:pt>
                <c:pt idx="744">
                  <c:v>0.98102099009999999</c:v>
                </c:pt>
                <c:pt idx="745">
                  <c:v>0.98102099009999999</c:v>
                </c:pt>
                <c:pt idx="746">
                  <c:v>0.98102099009999999</c:v>
                </c:pt>
                <c:pt idx="747">
                  <c:v>0.98102099009999999</c:v>
                </c:pt>
                <c:pt idx="748">
                  <c:v>0.98102099009999999</c:v>
                </c:pt>
                <c:pt idx="749">
                  <c:v>0.98102099009999999</c:v>
                </c:pt>
                <c:pt idx="750">
                  <c:v>0.98094132940000001</c:v>
                </c:pt>
                <c:pt idx="751">
                  <c:v>0.98094132940000001</c:v>
                </c:pt>
                <c:pt idx="752">
                  <c:v>0.98094132940000001</c:v>
                </c:pt>
                <c:pt idx="753">
                  <c:v>0.98094132940000001</c:v>
                </c:pt>
                <c:pt idx="754">
                  <c:v>0.98094132940000001</c:v>
                </c:pt>
                <c:pt idx="755">
                  <c:v>0.98094132940000001</c:v>
                </c:pt>
                <c:pt idx="756">
                  <c:v>0.98070186130000003</c:v>
                </c:pt>
                <c:pt idx="757">
                  <c:v>0.98070186130000003</c:v>
                </c:pt>
                <c:pt idx="758">
                  <c:v>0.98070186130000003</c:v>
                </c:pt>
                <c:pt idx="759">
                  <c:v>0.98070186130000003</c:v>
                </c:pt>
                <c:pt idx="760">
                  <c:v>0.98062196700000004</c:v>
                </c:pt>
                <c:pt idx="761">
                  <c:v>0.98062196700000004</c:v>
                </c:pt>
                <c:pt idx="762">
                  <c:v>0.98046204830000006</c:v>
                </c:pt>
                <c:pt idx="763">
                  <c:v>0.98046204830000006</c:v>
                </c:pt>
                <c:pt idx="764">
                  <c:v>0.9803820432</c:v>
                </c:pt>
                <c:pt idx="765">
                  <c:v>0.9803820432</c:v>
                </c:pt>
                <c:pt idx="766">
                  <c:v>0.9803820432</c:v>
                </c:pt>
                <c:pt idx="767">
                  <c:v>0.9803820432</c:v>
                </c:pt>
                <c:pt idx="768">
                  <c:v>0.9803820432</c:v>
                </c:pt>
                <c:pt idx="769">
                  <c:v>0.9803820432</c:v>
                </c:pt>
                <c:pt idx="770">
                  <c:v>0.98014147829999998</c:v>
                </c:pt>
                <c:pt idx="771">
                  <c:v>0.98014147829999998</c:v>
                </c:pt>
                <c:pt idx="772">
                  <c:v>0.98006128999999997</c:v>
                </c:pt>
                <c:pt idx="773">
                  <c:v>0.98006128999999997</c:v>
                </c:pt>
                <c:pt idx="774">
                  <c:v>0.97990079529999996</c:v>
                </c:pt>
                <c:pt idx="775">
                  <c:v>0.97990079529999996</c:v>
                </c:pt>
                <c:pt idx="776">
                  <c:v>0.97982046899999997</c:v>
                </c:pt>
                <c:pt idx="777">
                  <c:v>0.97982046899999997</c:v>
                </c:pt>
                <c:pt idx="778">
                  <c:v>0.97982046899999997</c:v>
                </c:pt>
                <c:pt idx="779">
                  <c:v>0.97982046899999997</c:v>
                </c:pt>
                <c:pt idx="780">
                  <c:v>0.97973997099999999</c:v>
                </c:pt>
                <c:pt idx="781">
                  <c:v>0.97973997099999999</c:v>
                </c:pt>
                <c:pt idx="782">
                  <c:v>0.97965947310000001</c:v>
                </c:pt>
                <c:pt idx="783">
                  <c:v>0.97965947310000001</c:v>
                </c:pt>
                <c:pt idx="784">
                  <c:v>0.97949847729999995</c:v>
                </c:pt>
                <c:pt idx="785">
                  <c:v>0.97949847729999995</c:v>
                </c:pt>
                <c:pt idx="786">
                  <c:v>0.97949847729999995</c:v>
                </c:pt>
                <c:pt idx="787">
                  <c:v>0.97949847729999995</c:v>
                </c:pt>
                <c:pt idx="788">
                  <c:v>0.97949847729999995</c:v>
                </c:pt>
                <c:pt idx="789">
                  <c:v>0.97949847729999995</c:v>
                </c:pt>
                <c:pt idx="790">
                  <c:v>0.97949847729999995</c:v>
                </c:pt>
                <c:pt idx="791">
                  <c:v>0.97949847729999995</c:v>
                </c:pt>
                <c:pt idx="792">
                  <c:v>0.97941777379999995</c:v>
                </c:pt>
                <c:pt idx="793">
                  <c:v>0.97941777379999995</c:v>
                </c:pt>
                <c:pt idx="794">
                  <c:v>0.97933697050000001</c:v>
                </c:pt>
                <c:pt idx="795">
                  <c:v>0.97933697050000001</c:v>
                </c:pt>
                <c:pt idx="796">
                  <c:v>0.97925610029999999</c:v>
                </c:pt>
                <c:pt idx="797">
                  <c:v>0.97925610029999999</c:v>
                </c:pt>
                <c:pt idx="798">
                  <c:v>0.97909436009999995</c:v>
                </c:pt>
                <c:pt idx="799">
                  <c:v>0.97909436009999995</c:v>
                </c:pt>
                <c:pt idx="800">
                  <c:v>0.97901349000000004</c:v>
                </c:pt>
                <c:pt idx="801">
                  <c:v>0.97901349000000004</c:v>
                </c:pt>
                <c:pt idx="802">
                  <c:v>0.97885158930000005</c:v>
                </c:pt>
                <c:pt idx="803">
                  <c:v>0.97885158930000005</c:v>
                </c:pt>
                <c:pt idx="804">
                  <c:v>0.97885158930000005</c:v>
                </c:pt>
                <c:pt idx="805">
                  <c:v>0.97885158930000005</c:v>
                </c:pt>
                <c:pt idx="806">
                  <c:v>0.97877053169999995</c:v>
                </c:pt>
                <c:pt idx="807">
                  <c:v>0.97877053169999995</c:v>
                </c:pt>
                <c:pt idx="808">
                  <c:v>0.97852707670000005</c:v>
                </c:pt>
                <c:pt idx="809">
                  <c:v>0.97852707670000005</c:v>
                </c:pt>
                <c:pt idx="810">
                  <c:v>0.97852707670000005</c:v>
                </c:pt>
                <c:pt idx="811">
                  <c:v>0.97852707670000005</c:v>
                </c:pt>
                <c:pt idx="812">
                  <c:v>0.97852707670000005</c:v>
                </c:pt>
                <c:pt idx="813">
                  <c:v>0.97852707670000005</c:v>
                </c:pt>
                <c:pt idx="814">
                  <c:v>0.97844584410000002</c:v>
                </c:pt>
                <c:pt idx="815">
                  <c:v>0.97844584410000002</c:v>
                </c:pt>
                <c:pt idx="816">
                  <c:v>0.97836452380000005</c:v>
                </c:pt>
                <c:pt idx="817">
                  <c:v>0.97836452380000005</c:v>
                </c:pt>
                <c:pt idx="818">
                  <c:v>0.97828308850000001</c:v>
                </c:pt>
                <c:pt idx="819">
                  <c:v>0.97828308850000001</c:v>
                </c:pt>
                <c:pt idx="820">
                  <c:v>0.97812005489999998</c:v>
                </c:pt>
                <c:pt idx="821">
                  <c:v>0.97812005489999998</c:v>
                </c:pt>
                <c:pt idx="822">
                  <c:v>0.97803838830000001</c:v>
                </c:pt>
                <c:pt idx="823">
                  <c:v>0.97803838830000001</c:v>
                </c:pt>
                <c:pt idx="824">
                  <c:v>0.97779312249999994</c:v>
                </c:pt>
                <c:pt idx="825">
                  <c:v>0.97779312249999994</c:v>
                </c:pt>
                <c:pt idx="826">
                  <c:v>0.97771136039999995</c:v>
                </c:pt>
                <c:pt idx="827">
                  <c:v>0.97771136039999995</c:v>
                </c:pt>
                <c:pt idx="828">
                  <c:v>0.97754782250000005</c:v>
                </c:pt>
                <c:pt idx="829">
                  <c:v>0.97754782250000005</c:v>
                </c:pt>
                <c:pt idx="830">
                  <c:v>0.97754782250000005</c:v>
                </c:pt>
                <c:pt idx="831">
                  <c:v>0.97754782250000005</c:v>
                </c:pt>
                <c:pt idx="832">
                  <c:v>0.97754782250000005</c:v>
                </c:pt>
                <c:pt idx="833">
                  <c:v>0.97754782250000005</c:v>
                </c:pt>
                <c:pt idx="834">
                  <c:v>0.97754782250000005</c:v>
                </c:pt>
                <c:pt idx="835">
                  <c:v>0.97754782250000005</c:v>
                </c:pt>
                <c:pt idx="836">
                  <c:v>0.97754782250000005</c:v>
                </c:pt>
                <c:pt idx="837">
                  <c:v>0.97754782250000005</c:v>
                </c:pt>
                <c:pt idx="838">
                  <c:v>0.97754782250000005</c:v>
                </c:pt>
                <c:pt idx="839">
                  <c:v>0.97754782250000005</c:v>
                </c:pt>
                <c:pt idx="840">
                  <c:v>0.97754782250000005</c:v>
                </c:pt>
                <c:pt idx="841">
                  <c:v>0.97754782250000005</c:v>
                </c:pt>
                <c:pt idx="842">
                  <c:v>0.97754782250000005</c:v>
                </c:pt>
                <c:pt idx="843">
                  <c:v>0.97754782250000005</c:v>
                </c:pt>
                <c:pt idx="844">
                  <c:v>0.97754782250000005</c:v>
                </c:pt>
                <c:pt idx="845">
                  <c:v>0.97754782250000005</c:v>
                </c:pt>
                <c:pt idx="846">
                  <c:v>0.97738283550000005</c:v>
                </c:pt>
                <c:pt idx="847">
                  <c:v>0.97738283550000005</c:v>
                </c:pt>
                <c:pt idx="848">
                  <c:v>0.97721763939999995</c:v>
                </c:pt>
                <c:pt idx="849">
                  <c:v>0.97721763939999995</c:v>
                </c:pt>
                <c:pt idx="850">
                  <c:v>0.97713493650000005</c:v>
                </c:pt>
                <c:pt idx="851">
                  <c:v>0.97713493650000005</c:v>
                </c:pt>
                <c:pt idx="852">
                  <c:v>0.97696953070000003</c:v>
                </c:pt>
                <c:pt idx="853">
                  <c:v>0.97696953070000003</c:v>
                </c:pt>
                <c:pt idx="854">
                  <c:v>0.97696953070000003</c:v>
                </c:pt>
                <c:pt idx="855">
                  <c:v>0.97696953070000003</c:v>
                </c:pt>
                <c:pt idx="856">
                  <c:v>0.97680401269999995</c:v>
                </c:pt>
                <c:pt idx="857">
                  <c:v>0.97680401269999995</c:v>
                </c:pt>
                <c:pt idx="858">
                  <c:v>0.97680401269999995</c:v>
                </c:pt>
                <c:pt idx="859">
                  <c:v>0.97680401269999995</c:v>
                </c:pt>
                <c:pt idx="860">
                  <c:v>0.97663805889999999</c:v>
                </c:pt>
                <c:pt idx="861">
                  <c:v>0.97663805889999999</c:v>
                </c:pt>
                <c:pt idx="862">
                  <c:v>0.97663805889999999</c:v>
                </c:pt>
                <c:pt idx="863">
                  <c:v>0.97663805889999999</c:v>
                </c:pt>
                <c:pt idx="864">
                  <c:v>0.97647176609999997</c:v>
                </c:pt>
                <c:pt idx="865">
                  <c:v>0.97647176609999997</c:v>
                </c:pt>
                <c:pt idx="866">
                  <c:v>0.97638861249999997</c:v>
                </c:pt>
                <c:pt idx="867">
                  <c:v>0.97638861249999997</c:v>
                </c:pt>
                <c:pt idx="868">
                  <c:v>0.97638861249999997</c:v>
                </c:pt>
                <c:pt idx="869">
                  <c:v>0.97638861249999997</c:v>
                </c:pt>
                <c:pt idx="870">
                  <c:v>0.97638861249999997</c:v>
                </c:pt>
                <c:pt idx="871">
                  <c:v>0.97638861249999997</c:v>
                </c:pt>
                <c:pt idx="872">
                  <c:v>0.97638861249999997</c:v>
                </c:pt>
                <c:pt idx="873">
                  <c:v>0.97638861249999997</c:v>
                </c:pt>
                <c:pt idx="874">
                  <c:v>0.97605545940000005</c:v>
                </c:pt>
                <c:pt idx="875">
                  <c:v>0.97605545940000005</c:v>
                </c:pt>
                <c:pt idx="876">
                  <c:v>0.97605545940000005</c:v>
                </c:pt>
                <c:pt idx="877">
                  <c:v>0.97605545940000005</c:v>
                </c:pt>
                <c:pt idx="878">
                  <c:v>0.97588871210000006</c:v>
                </c:pt>
                <c:pt idx="879">
                  <c:v>0.97588871210000006</c:v>
                </c:pt>
                <c:pt idx="880">
                  <c:v>0.97563859109999995</c:v>
                </c:pt>
                <c:pt idx="881">
                  <c:v>0.97563859109999995</c:v>
                </c:pt>
                <c:pt idx="882">
                  <c:v>0.97563859109999995</c:v>
                </c:pt>
                <c:pt idx="883">
                  <c:v>0.97563859109999995</c:v>
                </c:pt>
                <c:pt idx="884">
                  <c:v>0.97563859109999995</c:v>
                </c:pt>
                <c:pt idx="885">
                  <c:v>0.97563859109999995</c:v>
                </c:pt>
                <c:pt idx="886">
                  <c:v>0.97563859109999995</c:v>
                </c:pt>
                <c:pt idx="887">
                  <c:v>0.97563859109999995</c:v>
                </c:pt>
                <c:pt idx="888">
                  <c:v>0.97538806330000005</c:v>
                </c:pt>
                <c:pt idx="889">
                  <c:v>0.97538806330000005</c:v>
                </c:pt>
                <c:pt idx="890">
                  <c:v>0.97538806330000005</c:v>
                </c:pt>
                <c:pt idx="891">
                  <c:v>0.97538806330000005</c:v>
                </c:pt>
                <c:pt idx="892">
                  <c:v>0.97538806330000005</c:v>
                </c:pt>
                <c:pt idx="893">
                  <c:v>0.97538806330000005</c:v>
                </c:pt>
                <c:pt idx="894">
                  <c:v>0.97538806330000005</c:v>
                </c:pt>
                <c:pt idx="895">
                  <c:v>0.97538806330000005</c:v>
                </c:pt>
                <c:pt idx="896">
                  <c:v>0.97538806330000005</c:v>
                </c:pt>
                <c:pt idx="897">
                  <c:v>0.97538806330000005</c:v>
                </c:pt>
                <c:pt idx="898">
                  <c:v>0.97530425990000003</c:v>
                </c:pt>
                <c:pt idx="899">
                  <c:v>0.97530425990000003</c:v>
                </c:pt>
                <c:pt idx="900">
                  <c:v>0.97522023989999995</c:v>
                </c:pt>
                <c:pt idx="901">
                  <c:v>0.97522023989999995</c:v>
                </c:pt>
                <c:pt idx="902">
                  <c:v>0.97513611119999999</c:v>
                </c:pt>
                <c:pt idx="903">
                  <c:v>0.97513611119999999</c:v>
                </c:pt>
                <c:pt idx="904">
                  <c:v>0.97505188070000004</c:v>
                </c:pt>
                <c:pt idx="905">
                  <c:v>0.97505188070000004</c:v>
                </c:pt>
                <c:pt idx="906">
                  <c:v>0.9749675847</c:v>
                </c:pt>
                <c:pt idx="907">
                  <c:v>0.9749675847</c:v>
                </c:pt>
                <c:pt idx="908">
                  <c:v>0.9749675847</c:v>
                </c:pt>
                <c:pt idx="909">
                  <c:v>0.9749675847</c:v>
                </c:pt>
                <c:pt idx="910">
                  <c:v>0.97488328869999996</c:v>
                </c:pt>
                <c:pt idx="911">
                  <c:v>0.97488328869999996</c:v>
                </c:pt>
                <c:pt idx="912">
                  <c:v>0.97479891969999999</c:v>
                </c:pt>
                <c:pt idx="913">
                  <c:v>0.97479891969999999</c:v>
                </c:pt>
                <c:pt idx="914">
                  <c:v>0.97471444839999999</c:v>
                </c:pt>
                <c:pt idx="915">
                  <c:v>0.97471444839999999</c:v>
                </c:pt>
                <c:pt idx="916">
                  <c:v>0.97454527120000001</c:v>
                </c:pt>
                <c:pt idx="917">
                  <c:v>0.97454527120000001</c:v>
                </c:pt>
                <c:pt idx="918">
                  <c:v>0.97454527120000001</c:v>
                </c:pt>
                <c:pt idx="919">
                  <c:v>0.97454527120000001</c:v>
                </c:pt>
                <c:pt idx="920">
                  <c:v>0.97454527120000001</c:v>
                </c:pt>
                <c:pt idx="921">
                  <c:v>0.97454527120000001</c:v>
                </c:pt>
                <c:pt idx="922">
                  <c:v>0.97429084290000001</c:v>
                </c:pt>
                <c:pt idx="923">
                  <c:v>0.97429084290000001</c:v>
                </c:pt>
                <c:pt idx="924">
                  <c:v>0.97429084290000001</c:v>
                </c:pt>
                <c:pt idx="925">
                  <c:v>0.97429084290000001</c:v>
                </c:pt>
                <c:pt idx="926">
                  <c:v>0.97403608190000002</c:v>
                </c:pt>
                <c:pt idx="927">
                  <c:v>0.97403608190000002</c:v>
                </c:pt>
                <c:pt idx="928">
                  <c:v>0.97403608190000002</c:v>
                </c:pt>
                <c:pt idx="929">
                  <c:v>0.97403608190000002</c:v>
                </c:pt>
                <c:pt idx="930">
                  <c:v>0.97403608190000002</c:v>
                </c:pt>
                <c:pt idx="931">
                  <c:v>0.97403608190000002</c:v>
                </c:pt>
                <c:pt idx="932">
                  <c:v>0.97403608190000002</c:v>
                </c:pt>
                <c:pt idx="933">
                  <c:v>0.97403608190000002</c:v>
                </c:pt>
                <c:pt idx="934">
                  <c:v>0.97403608190000002</c:v>
                </c:pt>
                <c:pt idx="935">
                  <c:v>0.97403608190000002</c:v>
                </c:pt>
                <c:pt idx="936">
                  <c:v>0.97369485369999997</c:v>
                </c:pt>
                <c:pt idx="937">
                  <c:v>0.97369485369999997</c:v>
                </c:pt>
                <c:pt idx="938">
                  <c:v>0.97369485369999997</c:v>
                </c:pt>
                <c:pt idx="939">
                  <c:v>0.97369485369999997</c:v>
                </c:pt>
                <c:pt idx="940">
                  <c:v>0.9733533861</c:v>
                </c:pt>
                <c:pt idx="941">
                  <c:v>0.9733533861</c:v>
                </c:pt>
                <c:pt idx="942">
                  <c:v>0.97326788419999999</c:v>
                </c:pt>
                <c:pt idx="943">
                  <c:v>0.97326788419999999</c:v>
                </c:pt>
                <c:pt idx="944">
                  <c:v>0.97309680529999998</c:v>
                </c:pt>
                <c:pt idx="945">
                  <c:v>0.97309680529999998</c:v>
                </c:pt>
                <c:pt idx="946">
                  <c:v>0.97309680529999998</c:v>
                </c:pt>
                <c:pt idx="947">
                  <c:v>0.97309680529999998</c:v>
                </c:pt>
                <c:pt idx="948">
                  <c:v>0.97309680529999998</c:v>
                </c:pt>
                <c:pt idx="949">
                  <c:v>0.97309680529999998</c:v>
                </c:pt>
                <c:pt idx="950">
                  <c:v>0.97309680529999998</c:v>
                </c:pt>
                <c:pt idx="951">
                  <c:v>0.97309680529999998</c:v>
                </c:pt>
                <c:pt idx="952">
                  <c:v>0.97301103209999995</c:v>
                </c:pt>
                <c:pt idx="953">
                  <c:v>0.97301103209999995</c:v>
                </c:pt>
                <c:pt idx="954">
                  <c:v>0.97301103209999995</c:v>
                </c:pt>
                <c:pt idx="955">
                  <c:v>0.97301103209999995</c:v>
                </c:pt>
                <c:pt idx="956">
                  <c:v>0.97292509230000002</c:v>
                </c:pt>
                <c:pt idx="957">
                  <c:v>0.97292509230000002</c:v>
                </c:pt>
                <c:pt idx="958">
                  <c:v>0.97292509230000002</c:v>
                </c:pt>
                <c:pt idx="959">
                  <c:v>0.97292509230000002</c:v>
                </c:pt>
                <c:pt idx="960">
                  <c:v>0.97292509230000002</c:v>
                </c:pt>
                <c:pt idx="961">
                  <c:v>0.97292509230000002</c:v>
                </c:pt>
                <c:pt idx="962">
                  <c:v>0.97283883999999998</c:v>
                </c:pt>
                <c:pt idx="963">
                  <c:v>0.97283883999999998</c:v>
                </c:pt>
                <c:pt idx="964">
                  <c:v>0.97283883999999998</c:v>
                </c:pt>
                <c:pt idx="965">
                  <c:v>0.97283883999999998</c:v>
                </c:pt>
                <c:pt idx="966">
                  <c:v>0.97283883999999998</c:v>
                </c:pt>
                <c:pt idx="967">
                  <c:v>0.97283883999999998</c:v>
                </c:pt>
                <c:pt idx="968">
                  <c:v>0.97283883999999998</c:v>
                </c:pt>
                <c:pt idx="969">
                  <c:v>0.97283883999999998</c:v>
                </c:pt>
                <c:pt idx="970">
                  <c:v>0.97283883999999998</c:v>
                </c:pt>
                <c:pt idx="971">
                  <c:v>0.97283883999999998</c:v>
                </c:pt>
                <c:pt idx="972">
                  <c:v>0.97266561370000004</c:v>
                </c:pt>
                <c:pt idx="973">
                  <c:v>0.97266561370000004</c:v>
                </c:pt>
                <c:pt idx="974">
                  <c:v>0.97257896200000005</c:v>
                </c:pt>
                <c:pt idx="975">
                  <c:v>0.97257896200000005</c:v>
                </c:pt>
                <c:pt idx="976">
                  <c:v>0.97257896200000005</c:v>
                </c:pt>
                <c:pt idx="977">
                  <c:v>0.97257896200000005</c:v>
                </c:pt>
                <c:pt idx="978">
                  <c:v>0.97249228710000002</c:v>
                </c:pt>
                <c:pt idx="979">
                  <c:v>0.97249228710000002</c:v>
                </c:pt>
                <c:pt idx="980">
                  <c:v>0.97249228710000002</c:v>
                </c:pt>
                <c:pt idx="981">
                  <c:v>0.97249228710000002</c:v>
                </c:pt>
                <c:pt idx="982">
                  <c:v>0.97240551939999997</c:v>
                </c:pt>
                <c:pt idx="983">
                  <c:v>0.97240551939999997</c:v>
                </c:pt>
                <c:pt idx="984">
                  <c:v>0.97231862769999999</c:v>
                </c:pt>
                <c:pt idx="985">
                  <c:v>0.97231862769999999</c:v>
                </c:pt>
                <c:pt idx="986">
                  <c:v>0.97231862769999999</c:v>
                </c:pt>
                <c:pt idx="987">
                  <c:v>0.97231862769999999</c:v>
                </c:pt>
                <c:pt idx="988">
                  <c:v>0.97214454859999999</c:v>
                </c:pt>
                <c:pt idx="989">
                  <c:v>0.97214454859999999</c:v>
                </c:pt>
                <c:pt idx="990">
                  <c:v>0.97214454859999999</c:v>
                </c:pt>
                <c:pt idx="991">
                  <c:v>0.97214454859999999</c:v>
                </c:pt>
                <c:pt idx="992">
                  <c:v>0.97197028230000004</c:v>
                </c:pt>
                <c:pt idx="993">
                  <c:v>0.97197028230000004</c:v>
                </c:pt>
                <c:pt idx="994">
                  <c:v>0.97188314919999996</c:v>
                </c:pt>
                <c:pt idx="995">
                  <c:v>0.97188314919999996</c:v>
                </c:pt>
                <c:pt idx="996">
                  <c:v>0.97188314919999996</c:v>
                </c:pt>
                <c:pt idx="997">
                  <c:v>0.97188314919999996</c:v>
                </c:pt>
                <c:pt idx="998">
                  <c:v>0.97179582809999998</c:v>
                </c:pt>
                <c:pt idx="999">
                  <c:v>0.97179582809999998</c:v>
                </c:pt>
                <c:pt idx="1000">
                  <c:v>0.97179582809999998</c:v>
                </c:pt>
                <c:pt idx="1001">
                  <c:v>0.97179582809999998</c:v>
                </c:pt>
                <c:pt idx="1002">
                  <c:v>0.97170827110000002</c:v>
                </c:pt>
                <c:pt idx="1003">
                  <c:v>0.97170827110000002</c:v>
                </c:pt>
                <c:pt idx="1004">
                  <c:v>0.97170827110000002</c:v>
                </c:pt>
                <c:pt idx="1005">
                  <c:v>0.97170827110000002</c:v>
                </c:pt>
                <c:pt idx="1006">
                  <c:v>0.97162065080000004</c:v>
                </c:pt>
                <c:pt idx="1007">
                  <c:v>0.97162065080000004</c:v>
                </c:pt>
                <c:pt idx="1008">
                  <c:v>0.97153303059999996</c:v>
                </c:pt>
                <c:pt idx="1009">
                  <c:v>0.97153303059999996</c:v>
                </c:pt>
                <c:pt idx="1010">
                  <c:v>0.97144533129999999</c:v>
                </c:pt>
                <c:pt idx="1011">
                  <c:v>0.97144533129999999</c:v>
                </c:pt>
                <c:pt idx="1012">
                  <c:v>0.97126972659999999</c:v>
                </c:pt>
                <c:pt idx="1013">
                  <c:v>0.97126972659999999</c:v>
                </c:pt>
                <c:pt idx="1014">
                  <c:v>0.97126972659999999</c:v>
                </c:pt>
                <c:pt idx="1015">
                  <c:v>0.97126972659999999</c:v>
                </c:pt>
                <c:pt idx="1016">
                  <c:v>0.97109361240000003</c:v>
                </c:pt>
                <c:pt idx="1017">
                  <c:v>0.97109361240000003</c:v>
                </c:pt>
                <c:pt idx="1018">
                  <c:v>0.97109361240000003</c:v>
                </c:pt>
                <c:pt idx="1019">
                  <c:v>0.97109361240000003</c:v>
                </c:pt>
                <c:pt idx="1020">
                  <c:v>0.97091717820000001</c:v>
                </c:pt>
                <c:pt idx="1021">
                  <c:v>0.97091717820000001</c:v>
                </c:pt>
                <c:pt idx="1022">
                  <c:v>0.97082896119999995</c:v>
                </c:pt>
                <c:pt idx="1023">
                  <c:v>0.97082896119999995</c:v>
                </c:pt>
                <c:pt idx="1024">
                  <c:v>0.97074068790000001</c:v>
                </c:pt>
                <c:pt idx="1025">
                  <c:v>0.97074068790000001</c:v>
                </c:pt>
                <c:pt idx="1026">
                  <c:v>0.97056383589999995</c:v>
                </c:pt>
                <c:pt idx="1027">
                  <c:v>0.97056383589999995</c:v>
                </c:pt>
                <c:pt idx="1028">
                  <c:v>0.97047528080000001</c:v>
                </c:pt>
                <c:pt idx="1029">
                  <c:v>0.97047528080000001</c:v>
                </c:pt>
                <c:pt idx="1030">
                  <c:v>0.97047528080000001</c:v>
                </c:pt>
                <c:pt idx="1031">
                  <c:v>0.97047528080000001</c:v>
                </c:pt>
                <c:pt idx="1032">
                  <c:v>0.97038665290000004</c:v>
                </c:pt>
                <c:pt idx="1033">
                  <c:v>0.97038665290000004</c:v>
                </c:pt>
                <c:pt idx="1034">
                  <c:v>0.97038665290000004</c:v>
                </c:pt>
                <c:pt idx="1035">
                  <c:v>0.97038665290000004</c:v>
                </c:pt>
                <c:pt idx="1036">
                  <c:v>0.97029800889999995</c:v>
                </c:pt>
                <c:pt idx="1037">
                  <c:v>0.97029800889999995</c:v>
                </c:pt>
                <c:pt idx="1038">
                  <c:v>0.97020928370000004</c:v>
                </c:pt>
                <c:pt idx="1039">
                  <c:v>0.97020928370000004</c:v>
                </c:pt>
                <c:pt idx="1040">
                  <c:v>0.97020928370000004</c:v>
                </c:pt>
                <c:pt idx="1041">
                  <c:v>0.97020928370000004</c:v>
                </c:pt>
                <c:pt idx="1042">
                  <c:v>0.97020928370000004</c:v>
                </c:pt>
                <c:pt idx="1043">
                  <c:v>0.97020928370000004</c:v>
                </c:pt>
                <c:pt idx="1044">
                  <c:v>0.97020928370000004</c:v>
                </c:pt>
                <c:pt idx="1045">
                  <c:v>0.97020928370000004</c:v>
                </c:pt>
                <c:pt idx="1046">
                  <c:v>0.97012013470000003</c:v>
                </c:pt>
                <c:pt idx="1047">
                  <c:v>0.97012013470000003</c:v>
                </c:pt>
                <c:pt idx="1048">
                  <c:v>0.97012013470000003</c:v>
                </c:pt>
                <c:pt idx="1049">
                  <c:v>0.97012013470000003</c:v>
                </c:pt>
                <c:pt idx="1050">
                  <c:v>0.97012013470000003</c:v>
                </c:pt>
                <c:pt idx="1051">
                  <c:v>0.97012013470000003</c:v>
                </c:pt>
                <c:pt idx="1052">
                  <c:v>0.97003088719999997</c:v>
                </c:pt>
                <c:pt idx="1053">
                  <c:v>0.97003088719999997</c:v>
                </c:pt>
                <c:pt idx="1054">
                  <c:v>0.96985217850000005</c:v>
                </c:pt>
                <c:pt idx="1055">
                  <c:v>0.96985217850000005</c:v>
                </c:pt>
                <c:pt idx="1056">
                  <c:v>0.96985217850000005</c:v>
                </c:pt>
                <c:pt idx="1057">
                  <c:v>0.96985217850000005</c:v>
                </c:pt>
                <c:pt idx="1058">
                  <c:v>0.96976265090000002</c:v>
                </c:pt>
                <c:pt idx="1059">
                  <c:v>0.96976265090000002</c:v>
                </c:pt>
                <c:pt idx="1060">
                  <c:v>0.96967304889999995</c:v>
                </c:pt>
                <c:pt idx="1061">
                  <c:v>0.96967304889999995</c:v>
                </c:pt>
                <c:pt idx="1062">
                  <c:v>0.96967304889999995</c:v>
                </c:pt>
                <c:pt idx="1063">
                  <c:v>0.96967304889999995</c:v>
                </c:pt>
                <c:pt idx="1064">
                  <c:v>0.96958344689999998</c:v>
                </c:pt>
                <c:pt idx="1065">
                  <c:v>0.96958344689999998</c:v>
                </c:pt>
                <c:pt idx="1066">
                  <c:v>0.96949376200000004</c:v>
                </c:pt>
                <c:pt idx="1067">
                  <c:v>0.96949376200000004</c:v>
                </c:pt>
                <c:pt idx="1068">
                  <c:v>0.96940400230000001</c:v>
                </c:pt>
                <c:pt idx="1069">
                  <c:v>0.96940400230000001</c:v>
                </c:pt>
                <c:pt idx="1070">
                  <c:v>0.96940400230000001</c:v>
                </c:pt>
                <c:pt idx="1071">
                  <c:v>0.96940400230000001</c:v>
                </c:pt>
                <c:pt idx="1072">
                  <c:v>0.96940400230000001</c:v>
                </c:pt>
                <c:pt idx="1073">
                  <c:v>0.96940400230000001</c:v>
                </c:pt>
                <c:pt idx="1074">
                  <c:v>0.96931395929999997</c:v>
                </c:pt>
                <c:pt idx="1075">
                  <c:v>0.96931395929999997</c:v>
                </c:pt>
                <c:pt idx="1076">
                  <c:v>0.96931395929999997</c:v>
                </c:pt>
                <c:pt idx="1077">
                  <c:v>0.96931395929999997</c:v>
                </c:pt>
                <c:pt idx="1078">
                  <c:v>0.96931395929999997</c:v>
                </c:pt>
                <c:pt idx="1079">
                  <c:v>0.96931395929999997</c:v>
                </c:pt>
                <c:pt idx="1080">
                  <c:v>0.96922387430000001</c:v>
                </c:pt>
                <c:pt idx="1081">
                  <c:v>0.96922387430000001</c:v>
                </c:pt>
                <c:pt idx="1082">
                  <c:v>0.96922387430000001</c:v>
                </c:pt>
                <c:pt idx="1083">
                  <c:v>0.96922387430000001</c:v>
                </c:pt>
                <c:pt idx="1084">
                  <c:v>0.96922387430000001</c:v>
                </c:pt>
                <c:pt idx="1085">
                  <c:v>0.96922387430000001</c:v>
                </c:pt>
                <c:pt idx="1086">
                  <c:v>0.96913348690000001</c:v>
                </c:pt>
                <c:pt idx="1087">
                  <c:v>0.96913348690000001</c:v>
                </c:pt>
                <c:pt idx="1088">
                  <c:v>0.96904297289999997</c:v>
                </c:pt>
                <c:pt idx="1089">
                  <c:v>0.96904297289999997</c:v>
                </c:pt>
                <c:pt idx="1090">
                  <c:v>0.96904297289999997</c:v>
                </c:pt>
                <c:pt idx="1091">
                  <c:v>0.96904297289999997</c:v>
                </c:pt>
                <c:pt idx="1092">
                  <c:v>0.96895245890000004</c:v>
                </c:pt>
                <c:pt idx="1093">
                  <c:v>0.96895245890000004</c:v>
                </c:pt>
                <c:pt idx="1094">
                  <c:v>0.96895245890000004</c:v>
                </c:pt>
                <c:pt idx="1095">
                  <c:v>0.96895245890000004</c:v>
                </c:pt>
                <c:pt idx="1096">
                  <c:v>0.96886169899999997</c:v>
                </c:pt>
                <c:pt idx="1097">
                  <c:v>0.96886169899999997</c:v>
                </c:pt>
                <c:pt idx="1098">
                  <c:v>0.96877081139999999</c:v>
                </c:pt>
                <c:pt idx="1099">
                  <c:v>0.96877081139999999</c:v>
                </c:pt>
                <c:pt idx="1100">
                  <c:v>0.96858874589999999</c:v>
                </c:pt>
                <c:pt idx="1101">
                  <c:v>0.96858874589999999</c:v>
                </c:pt>
                <c:pt idx="1102">
                  <c:v>0.96849771309999999</c:v>
                </c:pt>
                <c:pt idx="1103">
                  <c:v>0.96849771309999999</c:v>
                </c:pt>
                <c:pt idx="1104">
                  <c:v>0.96849771309999999</c:v>
                </c:pt>
                <c:pt idx="1105">
                  <c:v>0.96849771309999999</c:v>
                </c:pt>
                <c:pt idx="1106">
                  <c:v>0.96831544199999997</c:v>
                </c:pt>
                <c:pt idx="1107">
                  <c:v>0.96831544199999997</c:v>
                </c:pt>
                <c:pt idx="1108">
                  <c:v>0.96831544199999997</c:v>
                </c:pt>
                <c:pt idx="1109">
                  <c:v>0.96831544199999997</c:v>
                </c:pt>
                <c:pt idx="1110">
                  <c:v>0.96831544199999997</c:v>
                </c:pt>
                <c:pt idx="1111">
                  <c:v>0.96831544199999997</c:v>
                </c:pt>
                <c:pt idx="1112">
                  <c:v>0.96831544199999997</c:v>
                </c:pt>
                <c:pt idx="1113">
                  <c:v>0.96831544199999997</c:v>
                </c:pt>
                <c:pt idx="1114">
                  <c:v>0.96831544199999997</c:v>
                </c:pt>
                <c:pt idx="1115">
                  <c:v>0.96831544199999997</c:v>
                </c:pt>
                <c:pt idx="1116">
                  <c:v>0.96822388420000005</c:v>
                </c:pt>
                <c:pt idx="1117">
                  <c:v>0.96822388420000005</c:v>
                </c:pt>
                <c:pt idx="1118">
                  <c:v>0.96813232630000001</c:v>
                </c:pt>
                <c:pt idx="1119">
                  <c:v>0.96813232630000001</c:v>
                </c:pt>
                <c:pt idx="1120">
                  <c:v>0.96804069920000002</c:v>
                </c:pt>
                <c:pt idx="1121">
                  <c:v>0.96804069920000002</c:v>
                </c:pt>
                <c:pt idx="1122">
                  <c:v>0.96776560950000001</c:v>
                </c:pt>
                <c:pt idx="1123">
                  <c:v>0.96776560950000001</c:v>
                </c:pt>
                <c:pt idx="1124">
                  <c:v>0.96758197280000002</c:v>
                </c:pt>
                <c:pt idx="1125">
                  <c:v>0.96758197280000002</c:v>
                </c:pt>
                <c:pt idx="1126">
                  <c:v>0.96749004969999997</c:v>
                </c:pt>
                <c:pt idx="1127">
                  <c:v>0.96749004969999997</c:v>
                </c:pt>
                <c:pt idx="1128">
                  <c:v>0.96739800419999999</c:v>
                </c:pt>
                <c:pt idx="1129">
                  <c:v>0.96739800419999999</c:v>
                </c:pt>
                <c:pt idx="1130">
                  <c:v>0.96739800419999999</c:v>
                </c:pt>
                <c:pt idx="1131">
                  <c:v>0.96739800419999999</c:v>
                </c:pt>
                <c:pt idx="1132">
                  <c:v>0.96739800419999999</c:v>
                </c:pt>
                <c:pt idx="1133">
                  <c:v>0.96739800419999999</c:v>
                </c:pt>
                <c:pt idx="1134">
                  <c:v>0.96739800419999999</c:v>
                </c:pt>
                <c:pt idx="1135">
                  <c:v>0.96739800419999999</c:v>
                </c:pt>
                <c:pt idx="1136">
                  <c:v>0.96712083930000003</c:v>
                </c:pt>
                <c:pt idx="1137">
                  <c:v>0.96712083930000003</c:v>
                </c:pt>
                <c:pt idx="1138">
                  <c:v>0.96702835379999996</c:v>
                </c:pt>
                <c:pt idx="1139">
                  <c:v>0.96702835379999996</c:v>
                </c:pt>
                <c:pt idx="1140">
                  <c:v>0.96693577980000001</c:v>
                </c:pt>
                <c:pt idx="1141">
                  <c:v>0.96693577980000001</c:v>
                </c:pt>
                <c:pt idx="1142">
                  <c:v>0.96693577980000001</c:v>
                </c:pt>
                <c:pt idx="1143">
                  <c:v>0.96693577980000001</c:v>
                </c:pt>
                <c:pt idx="1144">
                  <c:v>0.96665760489999997</c:v>
                </c:pt>
                <c:pt idx="1145">
                  <c:v>0.96665760489999997</c:v>
                </c:pt>
                <c:pt idx="1146">
                  <c:v>0.96665760489999997</c:v>
                </c:pt>
                <c:pt idx="1147">
                  <c:v>0.96665760489999997</c:v>
                </c:pt>
                <c:pt idx="1148">
                  <c:v>0.96665760489999997</c:v>
                </c:pt>
                <c:pt idx="1149">
                  <c:v>0.96665760489999997</c:v>
                </c:pt>
                <c:pt idx="1150">
                  <c:v>0.96665760489999997</c:v>
                </c:pt>
                <c:pt idx="1151">
                  <c:v>0.96665760489999997</c:v>
                </c:pt>
                <c:pt idx="1152">
                  <c:v>0.96665760489999997</c:v>
                </c:pt>
                <c:pt idx="1153">
                  <c:v>0.96665760489999997</c:v>
                </c:pt>
                <c:pt idx="1154">
                  <c:v>0.96656449590000004</c:v>
                </c:pt>
                <c:pt idx="1155">
                  <c:v>0.96656449590000004</c:v>
                </c:pt>
                <c:pt idx="1156">
                  <c:v>0.96647122519999995</c:v>
                </c:pt>
                <c:pt idx="1157">
                  <c:v>0.96647122519999995</c:v>
                </c:pt>
                <c:pt idx="1158">
                  <c:v>0.96628468379999999</c:v>
                </c:pt>
                <c:pt idx="1159">
                  <c:v>0.96628468379999999</c:v>
                </c:pt>
                <c:pt idx="1160">
                  <c:v>0.966191413</c:v>
                </c:pt>
                <c:pt idx="1161">
                  <c:v>0.966191413</c:v>
                </c:pt>
                <c:pt idx="1162">
                  <c:v>0.966191413</c:v>
                </c:pt>
                <c:pt idx="1163">
                  <c:v>0.966191413</c:v>
                </c:pt>
                <c:pt idx="1164">
                  <c:v>0.9660044565</c:v>
                </c:pt>
                <c:pt idx="1165">
                  <c:v>0.9660044565</c:v>
                </c:pt>
                <c:pt idx="1166">
                  <c:v>0.96591087860000002</c:v>
                </c:pt>
                <c:pt idx="1167">
                  <c:v>0.96591087860000002</c:v>
                </c:pt>
                <c:pt idx="1168">
                  <c:v>0.96591087860000002</c:v>
                </c:pt>
                <c:pt idx="1169">
                  <c:v>0.96591087860000002</c:v>
                </c:pt>
                <c:pt idx="1170">
                  <c:v>0.96581723720000001</c:v>
                </c:pt>
                <c:pt idx="1171">
                  <c:v>0.96581723720000001</c:v>
                </c:pt>
                <c:pt idx="1172">
                  <c:v>0.96581723720000001</c:v>
                </c:pt>
                <c:pt idx="1173">
                  <c:v>0.96581723720000001</c:v>
                </c:pt>
                <c:pt idx="1174">
                  <c:v>0.9657235958</c:v>
                </c:pt>
                <c:pt idx="1175">
                  <c:v>0.9657235958</c:v>
                </c:pt>
                <c:pt idx="1176">
                  <c:v>0.9656298727</c:v>
                </c:pt>
                <c:pt idx="1177">
                  <c:v>0.9656298727</c:v>
                </c:pt>
                <c:pt idx="1178">
                  <c:v>0.9656298727</c:v>
                </c:pt>
                <c:pt idx="1179">
                  <c:v>0.9656298727</c:v>
                </c:pt>
                <c:pt idx="1180">
                  <c:v>0.96553598549999997</c:v>
                </c:pt>
                <c:pt idx="1181">
                  <c:v>0.96553598549999997</c:v>
                </c:pt>
                <c:pt idx="1182">
                  <c:v>0.96553598549999997</c:v>
                </c:pt>
                <c:pt idx="1183">
                  <c:v>0.96553598549999997</c:v>
                </c:pt>
                <c:pt idx="1184">
                  <c:v>0.96553598549999997</c:v>
                </c:pt>
                <c:pt idx="1185">
                  <c:v>0.96553598549999997</c:v>
                </c:pt>
                <c:pt idx="1186">
                  <c:v>0.96544186030000001</c:v>
                </c:pt>
                <c:pt idx="1187">
                  <c:v>0.96544186030000001</c:v>
                </c:pt>
                <c:pt idx="1188">
                  <c:v>0.96544186030000001</c:v>
                </c:pt>
                <c:pt idx="1189">
                  <c:v>0.96544186030000001</c:v>
                </c:pt>
                <c:pt idx="1190">
                  <c:v>0.96534762490000003</c:v>
                </c:pt>
                <c:pt idx="1191">
                  <c:v>0.96534762490000003</c:v>
                </c:pt>
                <c:pt idx="1192">
                  <c:v>0.96525329739999999</c:v>
                </c:pt>
                <c:pt idx="1193">
                  <c:v>0.96525329739999999</c:v>
                </c:pt>
                <c:pt idx="1194">
                  <c:v>0.96525329739999999</c:v>
                </c:pt>
                <c:pt idx="1195">
                  <c:v>0.96525329739999999</c:v>
                </c:pt>
                <c:pt idx="1196">
                  <c:v>0.96525329739999999</c:v>
                </c:pt>
                <c:pt idx="1197">
                  <c:v>0.96525329739999999</c:v>
                </c:pt>
                <c:pt idx="1198">
                  <c:v>0.96525329739999999</c:v>
                </c:pt>
                <c:pt idx="1199">
                  <c:v>0.96525329739999999</c:v>
                </c:pt>
                <c:pt idx="1200">
                  <c:v>0.96515855319999999</c:v>
                </c:pt>
                <c:pt idx="1201">
                  <c:v>0.96515855319999999</c:v>
                </c:pt>
                <c:pt idx="1202">
                  <c:v>0.96506379980000001</c:v>
                </c:pt>
                <c:pt idx="1203">
                  <c:v>0.96506379980000001</c:v>
                </c:pt>
                <c:pt idx="1204">
                  <c:v>0.96506379980000001</c:v>
                </c:pt>
                <c:pt idx="1205">
                  <c:v>0.96506379980000001</c:v>
                </c:pt>
                <c:pt idx="1206">
                  <c:v>0.96496883190000005</c:v>
                </c:pt>
                <c:pt idx="1207">
                  <c:v>0.96496883190000005</c:v>
                </c:pt>
                <c:pt idx="1208">
                  <c:v>0.9648737517</c:v>
                </c:pt>
                <c:pt idx="1209">
                  <c:v>0.9648737517</c:v>
                </c:pt>
                <c:pt idx="1210">
                  <c:v>0.96458820160000003</c:v>
                </c:pt>
                <c:pt idx="1211">
                  <c:v>0.96458820160000003</c:v>
                </c:pt>
                <c:pt idx="1212">
                  <c:v>0.96430239770000004</c:v>
                </c:pt>
                <c:pt idx="1213">
                  <c:v>0.96430239770000004</c:v>
                </c:pt>
                <c:pt idx="1214">
                  <c:v>0.9642071297</c:v>
                </c:pt>
                <c:pt idx="1215">
                  <c:v>0.9642071297</c:v>
                </c:pt>
                <c:pt idx="1216">
                  <c:v>0.96411172980000004</c:v>
                </c:pt>
                <c:pt idx="1217">
                  <c:v>0.96411172980000004</c:v>
                </c:pt>
                <c:pt idx="1218">
                  <c:v>0.9639207031</c:v>
                </c:pt>
                <c:pt idx="1219">
                  <c:v>0.9639207031</c:v>
                </c:pt>
                <c:pt idx="1220">
                  <c:v>0.96382504759999998</c:v>
                </c:pt>
                <c:pt idx="1221">
                  <c:v>0.96382504759999998</c:v>
                </c:pt>
                <c:pt idx="1222">
                  <c:v>0.96372925899999995</c:v>
                </c:pt>
                <c:pt idx="1223">
                  <c:v>0.96372925899999995</c:v>
                </c:pt>
                <c:pt idx="1224">
                  <c:v>0.96363331780000006</c:v>
                </c:pt>
                <c:pt idx="1225">
                  <c:v>0.96363331780000006</c:v>
                </c:pt>
                <c:pt idx="1226">
                  <c:v>0.96363331780000006</c:v>
                </c:pt>
                <c:pt idx="1227">
                  <c:v>0.96363331780000006</c:v>
                </c:pt>
                <c:pt idx="1228">
                  <c:v>0.96353736700000003</c:v>
                </c:pt>
                <c:pt idx="1229">
                  <c:v>0.96353736700000003</c:v>
                </c:pt>
                <c:pt idx="1230">
                  <c:v>0.96344132059999998</c:v>
                </c:pt>
                <c:pt idx="1231">
                  <c:v>0.96344132059999998</c:v>
                </c:pt>
                <c:pt idx="1232">
                  <c:v>0.96344132059999998</c:v>
                </c:pt>
                <c:pt idx="1233">
                  <c:v>0.96344132059999998</c:v>
                </c:pt>
                <c:pt idx="1234">
                  <c:v>0.9632489018</c:v>
                </c:pt>
                <c:pt idx="1235">
                  <c:v>0.9632489018</c:v>
                </c:pt>
                <c:pt idx="1236">
                  <c:v>0.96315260579999995</c:v>
                </c:pt>
                <c:pt idx="1237">
                  <c:v>0.96315260579999995</c:v>
                </c:pt>
                <c:pt idx="1238">
                  <c:v>0.96315260579999995</c:v>
                </c:pt>
                <c:pt idx="1239">
                  <c:v>0.96315260579999995</c:v>
                </c:pt>
                <c:pt idx="1240">
                  <c:v>0.96315260579999995</c:v>
                </c:pt>
                <c:pt idx="1241">
                  <c:v>0.96315260579999995</c:v>
                </c:pt>
                <c:pt idx="1242">
                  <c:v>0.96305617480000005</c:v>
                </c:pt>
                <c:pt idx="1243">
                  <c:v>0.96305617480000005</c:v>
                </c:pt>
                <c:pt idx="1244">
                  <c:v>0.96295965679999995</c:v>
                </c:pt>
                <c:pt idx="1245">
                  <c:v>0.96295965679999995</c:v>
                </c:pt>
                <c:pt idx="1246">
                  <c:v>0.96295965679999995</c:v>
                </c:pt>
                <c:pt idx="1247">
                  <c:v>0.96295965679999995</c:v>
                </c:pt>
                <c:pt idx="1248">
                  <c:v>0.96295965679999995</c:v>
                </c:pt>
                <c:pt idx="1249">
                  <c:v>0.96295965679999995</c:v>
                </c:pt>
                <c:pt idx="1250">
                  <c:v>0.96295965679999995</c:v>
                </c:pt>
                <c:pt idx="1251">
                  <c:v>0.96295965679999995</c:v>
                </c:pt>
                <c:pt idx="1252">
                  <c:v>0.96286264300000002</c:v>
                </c:pt>
                <c:pt idx="1253">
                  <c:v>0.96286264300000002</c:v>
                </c:pt>
                <c:pt idx="1254">
                  <c:v>0.96276562909999996</c:v>
                </c:pt>
                <c:pt idx="1255">
                  <c:v>0.96276562909999996</c:v>
                </c:pt>
                <c:pt idx="1256">
                  <c:v>0.9626685076</c:v>
                </c:pt>
                <c:pt idx="1257">
                  <c:v>0.9626685076</c:v>
                </c:pt>
                <c:pt idx="1258">
                  <c:v>0.9626685076</c:v>
                </c:pt>
                <c:pt idx="1259">
                  <c:v>0.9626685076</c:v>
                </c:pt>
                <c:pt idx="1260">
                  <c:v>0.9626685076</c:v>
                </c:pt>
                <c:pt idx="1261">
                  <c:v>0.9626685076</c:v>
                </c:pt>
                <c:pt idx="1262">
                  <c:v>0.96257096289999999</c:v>
                </c:pt>
                <c:pt idx="1263">
                  <c:v>0.96257096289999999</c:v>
                </c:pt>
                <c:pt idx="1264">
                  <c:v>0.9624732895</c:v>
                </c:pt>
                <c:pt idx="1265">
                  <c:v>0.9624732895</c:v>
                </c:pt>
                <c:pt idx="1266">
                  <c:v>0.96237561620000001</c:v>
                </c:pt>
                <c:pt idx="1267">
                  <c:v>0.96237561620000001</c:v>
                </c:pt>
                <c:pt idx="1268">
                  <c:v>0.96218026940000001</c:v>
                </c:pt>
                <c:pt idx="1269">
                  <c:v>0.96218026940000001</c:v>
                </c:pt>
                <c:pt idx="1270">
                  <c:v>0.96208245709999995</c:v>
                </c:pt>
                <c:pt idx="1271">
                  <c:v>0.96208245709999995</c:v>
                </c:pt>
                <c:pt idx="1272">
                  <c:v>0.96208245709999995</c:v>
                </c:pt>
                <c:pt idx="1273">
                  <c:v>0.96208245709999995</c:v>
                </c:pt>
                <c:pt idx="1274">
                  <c:v>0.96208245709999995</c:v>
                </c:pt>
                <c:pt idx="1275">
                  <c:v>0.96208245709999995</c:v>
                </c:pt>
                <c:pt idx="1276">
                  <c:v>0.9619841952</c:v>
                </c:pt>
                <c:pt idx="1277">
                  <c:v>0.9619841952</c:v>
                </c:pt>
                <c:pt idx="1278">
                  <c:v>0.96178751060000001</c:v>
                </c:pt>
                <c:pt idx="1279">
                  <c:v>0.96178751060000001</c:v>
                </c:pt>
                <c:pt idx="1280">
                  <c:v>0.96178751060000001</c:v>
                </c:pt>
                <c:pt idx="1281">
                  <c:v>0.96178751060000001</c:v>
                </c:pt>
                <c:pt idx="1282">
                  <c:v>0.96168913810000001</c:v>
                </c:pt>
                <c:pt idx="1283">
                  <c:v>0.96168913810000001</c:v>
                </c:pt>
                <c:pt idx="1284">
                  <c:v>0.96159059430000005</c:v>
                </c:pt>
                <c:pt idx="1285">
                  <c:v>0.96159059430000005</c:v>
                </c:pt>
                <c:pt idx="1286">
                  <c:v>0.96149187849999995</c:v>
                </c:pt>
                <c:pt idx="1287">
                  <c:v>0.96149187849999995</c:v>
                </c:pt>
                <c:pt idx="1288">
                  <c:v>0.961393041</c:v>
                </c:pt>
                <c:pt idx="1289">
                  <c:v>0.961393041</c:v>
                </c:pt>
                <c:pt idx="1290">
                  <c:v>0.961393041</c:v>
                </c:pt>
                <c:pt idx="1291">
                  <c:v>0.961393041</c:v>
                </c:pt>
                <c:pt idx="1292">
                  <c:v>0.96119489729999996</c:v>
                </c:pt>
                <c:pt idx="1293">
                  <c:v>0.96119489729999996</c:v>
                </c:pt>
                <c:pt idx="1294">
                  <c:v>0.96119489729999996</c:v>
                </c:pt>
                <c:pt idx="1295">
                  <c:v>0.96119489729999996</c:v>
                </c:pt>
                <c:pt idx="1296">
                  <c:v>0.96119489729999996</c:v>
                </c:pt>
                <c:pt idx="1297">
                  <c:v>0.96119489729999996</c:v>
                </c:pt>
                <c:pt idx="1298">
                  <c:v>0.96109553869999997</c:v>
                </c:pt>
                <c:pt idx="1299">
                  <c:v>0.96109553869999997</c:v>
                </c:pt>
                <c:pt idx="1300">
                  <c:v>0.96079712360000002</c:v>
                </c:pt>
                <c:pt idx="1301">
                  <c:v>0.96079712360000002</c:v>
                </c:pt>
                <c:pt idx="1302">
                  <c:v>0.96079712360000002</c:v>
                </c:pt>
                <c:pt idx="1303">
                  <c:v>0.96079712360000002</c:v>
                </c:pt>
                <c:pt idx="1304">
                  <c:v>0.96079712360000002</c:v>
                </c:pt>
                <c:pt idx="1305">
                  <c:v>0.96079712360000002</c:v>
                </c:pt>
                <c:pt idx="1306">
                  <c:v>0.96079712360000002</c:v>
                </c:pt>
                <c:pt idx="1307">
                  <c:v>0.96079712360000002</c:v>
                </c:pt>
                <c:pt idx="1308">
                  <c:v>0.96069735239999998</c:v>
                </c:pt>
                <c:pt idx="1309">
                  <c:v>0.96069735239999998</c:v>
                </c:pt>
                <c:pt idx="1310">
                  <c:v>0.9605975189</c:v>
                </c:pt>
                <c:pt idx="1311">
                  <c:v>0.9605975189</c:v>
                </c:pt>
                <c:pt idx="1312">
                  <c:v>0.96049757120000001</c:v>
                </c:pt>
                <c:pt idx="1313">
                  <c:v>0.96049757120000001</c:v>
                </c:pt>
                <c:pt idx="1314">
                  <c:v>0.96019713399999995</c:v>
                </c:pt>
                <c:pt idx="1315">
                  <c:v>0.96019713399999995</c:v>
                </c:pt>
                <c:pt idx="1316">
                  <c:v>0.96009688380000002</c:v>
                </c:pt>
                <c:pt idx="1317">
                  <c:v>0.96009688380000002</c:v>
                </c:pt>
                <c:pt idx="1318">
                  <c:v>0.95999663349999997</c:v>
                </c:pt>
                <c:pt idx="1319">
                  <c:v>0.95999663349999997</c:v>
                </c:pt>
                <c:pt idx="1320">
                  <c:v>0.95979611200000003</c:v>
                </c:pt>
                <c:pt idx="1321">
                  <c:v>0.95979611200000003</c:v>
                </c:pt>
                <c:pt idx="1322">
                  <c:v>0.95969585130000001</c:v>
                </c:pt>
                <c:pt idx="1323">
                  <c:v>0.95969585130000001</c:v>
                </c:pt>
                <c:pt idx="1324">
                  <c:v>0.95959545420000003</c:v>
                </c:pt>
                <c:pt idx="1325">
                  <c:v>0.95959545420000003</c:v>
                </c:pt>
                <c:pt idx="1326">
                  <c:v>0.95959545420000003</c:v>
                </c:pt>
                <c:pt idx="1327">
                  <c:v>0.95959545420000003</c:v>
                </c:pt>
                <c:pt idx="1328">
                  <c:v>0.95929359970000005</c:v>
                </c:pt>
                <c:pt idx="1329">
                  <c:v>0.95929359970000005</c:v>
                </c:pt>
                <c:pt idx="1330">
                  <c:v>0.95929359970000005</c:v>
                </c:pt>
                <c:pt idx="1331">
                  <c:v>0.95929359970000005</c:v>
                </c:pt>
                <c:pt idx="1332">
                  <c:v>0.95919267450000001</c:v>
                </c:pt>
                <c:pt idx="1333">
                  <c:v>0.95919267450000001</c:v>
                </c:pt>
                <c:pt idx="1334">
                  <c:v>0.95888989899999999</c:v>
                </c:pt>
                <c:pt idx="1335">
                  <c:v>0.95888989899999999</c:v>
                </c:pt>
                <c:pt idx="1336">
                  <c:v>0.95888989899999999</c:v>
                </c:pt>
                <c:pt idx="1337">
                  <c:v>0.95888989899999999</c:v>
                </c:pt>
                <c:pt idx="1338">
                  <c:v>0.95888989899999999</c:v>
                </c:pt>
                <c:pt idx="1339">
                  <c:v>0.95888989899999999</c:v>
                </c:pt>
                <c:pt idx="1340">
                  <c:v>0.95878861140000005</c:v>
                </c:pt>
                <c:pt idx="1341">
                  <c:v>0.95878861140000005</c:v>
                </c:pt>
                <c:pt idx="1342">
                  <c:v>0.95878861140000005</c:v>
                </c:pt>
                <c:pt idx="1343">
                  <c:v>0.95878861140000005</c:v>
                </c:pt>
                <c:pt idx="1344">
                  <c:v>0.95868708790000001</c:v>
                </c:pt>
                <c:pt idx="1345">
                  <c:v>0.95868708790000001</c:v>
                </c:pt>
                <c:pt idx="1346">
                  <c:v>0.95858535960000002</c:v>
                </c:pt>
                <c:pt idx="1347">
                  <c:v>0.95858535960000002</c:v>
                </c:pt>
                <c:pt idx="1348">
                  <c:v>0.95858535960000002</c:v>
                </c:pt>
                <c:pt idx="1349">
                  <c:v>0.95858535960000002</c:v>
                </c:pt>
                <c:pt idx="1350">
                  <c:v>0.95858535960000002</c:v>
                </c:pt>
                <c:pt idx="1351">
                  <c:v>0.95858535960000002</c:v>
                </c:pt>
                <c:pt idx="1352">
                  <c:v>0.95858535960000002</c:v>
                </c:pt>
                <c:pt idx="1353">
                  <c:v>0.95858535960000002</c:v>
                </c:pt>
                <c:pt idx="1354">
                  <c:v>0.95848320860000003</c:v>
                </c:pt>
                <c:pt idx="1355">
                  <c:v>0.95848320860000003</c:v>
                </c:pt>
                <c:pt idx="1356">
                  <c:v>0.95848320860000003</c:v>
                </c:pt>
                <c:pt idx="1357">
                  <c:v>0.95848320860000003</c:v>
                </c:pt>
                <c:pt idx="1358">
                  <c:v>0.95838076270000006</c:v>
                </c:pt>
                <c:pt idx="1359">
                  <c:v>0.95838076270000006</c:v>
                </c:pt>
                <c:pt idx="1360">
                  <c:v>0.95838076270000006</c:v>
                </c:pt>
                <c:pt idx="1361">
                  <c:v>0.95838076270000006</c:v>
                </c:pt>
                <c:pt idx="1362">
                  <c:v>0.95838076270000006</c:v>
                </c:pt>
                <c:pt idx="1363">
                  <c:v>0.95838076270000006</c:v>
                </c:pt>
                <c:pt idx="1364">
                  <c:v>0.95827816340000005</c:v>
                </c:pt>
                <c:pt idx="1365">
                  <c:v>0.95827816340000005</c:v>
                </c:pt>
                <c:pt idx="1366">
                  <c:v>0.95827816340000005</c:v>
                </c:pt>
                <c:pt idx="1367">
                  <c:v>0.95827816340000005</c:v>
                </c:pt>
                <c:pt idx="1368">
                  <c:v>0.95807243600000003</c:v>
                </c:pt>
                <c:pt idx="1369">
                  <c:v>0.95807243600000003</c:v>
                </c:pt>
                <c:pt idx="1370">
                  <c:v>0.95807243600000003</c:v>
                </c:pt>
                <c:pt idx="1371">
                  <c:v>0.95807243600000003</c:v>
                </c:pt>
                <c:pt idx="1372">
                  <c:v>0.95786608829999997</c:v>
                </c:pt>
                <c:pt idx="1373">
                  <c:v>0.95786608829999997</c:v>
                </c:pt>
                <c:pt idx="1374">
                  <c:v>0.95765938429999997</c:v>
                </c:pt>
                <c:pt idx="1375">
                  <c:v>0.95765938429999997</c:v>
                </c:pt>
                <c:pt idx="1376">
                  <c:v>0.95755603229999997</c:v>
                </c:pt>
                <c:pt idx="1377">
                  <c:v>0.95755603229999997</c:v>
                </c:pt>
                <c:pt idx="1378">
                  <c:v>0.95724597639999998</c:v>
                </c:pt>
                <c:pt idx="1379">
                  <c:v>0.95724597639999998</c:v>
                </c:pt>
                <c:pt idx="1380">
                  <c:v>0.95714244559999995</c:v>
                </c:pt>
                <c:pt idx="1381">
                  <c:v>0.95714244559999995</c:v>
                </c:pt>
                <c:pt idx="1382">
                  <c:v>0.95703876899999996</c:v>
                </c:pt>
                <c:pt idx="1383">
                  <c:v>0.95703876899999996</c:v>
                </c:pt>
                <c:pt idx="1384">
                  <c:v>0.95693494619999997</c:v>
                </c:pt>
                <c:pt idx="1385">
                  <c:v>0.95693494619999997</c:v>
                </c:pt>
                <c:pt idx="1386">
                  <c:v>0.95693494619999997</c:v>
                </c:pt>
                <c:pt idx="1387">
                  <c:v>0.95693494619999997</c:v>
                </c:pt>
                <c:pt idx="1388">
                  <c:v>0.95693494619999997</c:v>
                </c:pt>
                <c:pt idx="1389">
                  <c:v>0.95693494619999997</c:v>
                </c:pt>
                <c:pt idx="1390">
                  <c:v>0.95683086360000003</c:v>
                </c:pt>
                <c:pt idx="1391">
                  <c:v>0.95683086360000003</c:v>
                </c:pt>
                <c:pt idx="1392">
                  <c:v>0.95683086360000003</c:v>
                </c:pt>
                <c:pt idx="1393">
                  <c:v>0.95683086360000003</c:v>
                </c:pt>
                <c:pt idx="1394">
                  <c:v>0.95662240369999996</c:v>
                </c:pt>
                <c:pt idx="1395">
                  <c:v>0.95662240369999996</c:v>
                </c:pt>
                <c:pt idx="1396">
                  <c:v>0.95651798040000002</c:v>
                </c:pt>
                <c:pt idx="1397">
                  <c:v>0.95651798040000002</c:v>
                </c:pt>
                <c:pt idx="1398">
                  <c:v>0.95651798040000002</c:v>
                </c:pt>
                <c:pt idx="1399">
                  <c:v>0.95651798040000002</c:v>
                </c:pt>
                <c:pt idx="1400">
                  <c:v>0.95641330560000004</c:v>
                </c:pt>
                <c:pt idx="1401">
                  <c:v>0.95641330560000004</c:v>
                </c:pt>
                <c:pt idx="1402">
                  <c:v>0.95630857349999998</c:v>
                </c:pt>
                <c:pt idx="1403">
                  <c:v>0.95630857349999998</c:v>
                </c:pt>
                <c:pt idx="1404">
                  <c:v>0.95620384150000004</c:v>
                </c:pt>
                <c:pt idx="1405">
                  <c:v>0.95620384150000004</c:v>
                </c:pt>
                <c:pt idx="1406">
                  <c:v>0.95599437730000003</c:v>
                </c:pt>
                <c:pt idx="1407">
                  <c:v>0.95599437730000003</c:v>
                </c:pt>
                <c:pt idx="1408">
                  <c:v>0.95578491320000003</c:v>
                </c:pt>
                <c:pt idx="1409">
                  <c:v>0.95578491320000003</c:v>
                </c:pt>
                <c:pt idx="1410">
                  <c:v>0.95578491320000003</c:v>
                </c:pt>
                <c:pt idx="1411">
                  <c:v>0.95578491320000003</c:v>
                </c:pt>
                <c:pt idx="1412">
                  <c:v>0.95578491320000003</c:v>
                </c:pt>
                <c:pt idx="1413">
                  <c:v>0.95578491320000003</c:v>
                </c:pt>
                <c:pt idx="1414">
                  <c:v>0.95567969689999999</c:v>
                </c:pt>
                <c:pt idx="1415">
                  <c:v>0.95567969689999999</c:v>
                </c:pt>
                <c:pt idx="1416">
                  <c:v>0.95567969689999999</c:v>
                </c:pt>
                <c:pt idx="1417">
                  <c:v>0.95567969689999999</c:v>
                </c:pt>
                <c:pt idx="1418">
                  <c:v>0.95536356069999995</c:v>
                </c:pt>
                <c:pt idx="1419">
                  <c:v>0.95536356069999995</c:v>
                </c:pt>
                <c:pt idx="1420">
                  <c:v>0.95504742450000002</c:v>
                </c:pt>
                <c:pt idx="1421">
                  <c:v>0.95504742450000002</c:v>
                </c:pt>
                <c:pt idx="1422">
                  <c:v>0.95504742450000002</c:v>
                </c:pt>
                <c:pt idx="1423">
                  <c:v>0.95504742450000002</c:v>
                </c:pt>
                <c:pt idx="1424">
                  <c:v>0.95494180100000003</c:v>
                </c:pt>
                <c:pt idx="1425">
                  <c:v>0.95494180100000003</c:v>
                </c:pt>
                <c:pt idx="1426">
                  <c:v>0.95494180100000003</c:v>
                </c:pt>
                <c:pt idx="1427">
                  <c:v>0.95494180100000003</c:v>
                </c:pt>
                <c:pt idx="1428">
                  <c:v>0.95472992130000001</c:v>
                </c:pt>
                <c:pt idx="1429">
                  <c:v>0.95472992130000001</c:v>
                </c:pt>
                <c:pt idx="1430">
                  <c:v>0.95451775910000003</c:v>
                </c:pt>
                <c:pt idx="1431">
                  <c:v>0.95451775910000003</c:v>
                </c:pt>
                <c:pt idx="1432">
                  <c:v>0.95441167800000004</c:v>
                </c:pt>
                <c:pt idx="1433">
                  <c:v>0.95441167800000004</c:v>
                </c:pt>
                <c:pt idx="1434">
                  <c:v>0.95441167800000004</c:v>
                </c:pt>
                <c:pt idx="1435">
                  <c:v>0.95441167800000004</c:v>
                </c:pt>
                <c:pt idx="1436">
                  <c:v>0.95441167800000004</c:v>
                </c:pt>
                <c:pt idx="1437">
                  <c:v>0.95441167800000004</c:v>
                </c:pt>
                <c:pt idx="1438">
                  <c:v>0.95441167800000004</c:v>
                </c:pt>
                <c:pt idx="1439">
                  <c:v>0.95441167800000004</c:v>
                </c:pt>
                <c:pt idx="1440">
                  <c:v>0.9543049683</c:v>
                </c:pt>
                <c:pt idx="1441">
                  <c:v>0.9543049683</c:v>
                </c:pt>
                <c:pt idx="1442">
                  <c:v>0.9543049683</c:v>
                </c:pt>
                <c:pt idx="1443">
                  <c:v>0.9543049683</c:v>
                </c:pt>
                <c:pt idx="1444">
                  <c:v>0.9543049683</c:v>
                </c:pt>
                <c:pt idx="1445">
                  <c:v>0.9543049683</c:v>
                </c:pt>
                <c:pt idx="1446">
                  <c:v>0.9543049683</c:v>
                </c:pt>
                <c:pt idx="1447">
                  <c:v>0.9543049683</c:v>
                </c:pt>
                <c:pt idx="1448">
                  <c:v>0.95419794739999997</c:v>
                </c:pt>
                <c:pt idx="1449">
                  <c:v>0.95419794739999997</c:v>
                </c:pt>
                <c:pt idx="1450">
                  <c:v>0.9540907823</c:v>
                </c:pt>
                <c:pt idx="1451">
                  <c:v>0.9540907823</c:v>
                </c:pt>
                <c:pt idx="1452">
                  <c:v>0.95398349670000004</c:v>
                </c:pt>
                <c:pt idx="1453">
                  <c:v>0.95398349670000004</c:v>
                </c:pt>
                <c:pt idx="1454">
                  <c:v>0.95398349670000004</c:v>
                </c:pt>
                <c:pt idx="1455">
                  <c:v>0.95398349670000004</c:v>
                </c:pt>
                <c:pt idx="1456">
                  <c:v>0.95387599349999996</c:v>
                </c:pt>
                <c:pt idx="1457">
                  <c:v>0.95387599349999996</c:v>
                </c:pt>
                <c:pt idx="1458">
                  <c:v>0.95387599349999996</c:v>
                </c:pt>
                <c:pt idx="1459">
                  <c:v>0.95387599349999996</c:v>
                </c:pt>
                <c:pt idx="1460">
                  <c:v>0.95376849029999999</c:v>
                </c:pt>
                <c:pt idx="1461">
                  <c:v>0.95376849029999999</c:v>
                </c:pt>
                <c:pt idx="1462">
                  <c:v>0.95366084149999997</c:v>
                </c:pt>
                <c:pt idx="1463">
                  <c:v>0.95366084149999997</c:v>
                </c:pt>
                <c:pt idx="1464">
                  <c:v>0.95333742050000003</c:v>
                </c:pt>
                <c:pt idx="1465">
                  <c:v>0.95333742050000003</c:v>
                </c:pt>
                <c:pt idx="1466">
                  <c:v>0.95333742050000003</c:v>
                </c:pt>
                <c:pt idx="1467">
                  <c:v>0.95333742050000003</c:v>
                </c:pt>
                <c:pt idx="1468">
                  <c:v>0.95322925869999997</c:v>
                </c:pt>
                <c:pt idx="1469">
                  <c:v>0.95322925869999997</c:v>
                </c:pt>
                <c:pt idx="1470">
                  <c:v>0.95322925869999997</c:v>
                </c:pt>
                <c:pt idx="1471">
                  <c:v>0.95322925869999997</c:v>
                </c:pt>
                <c:pt idx="1472">
                  <c:v>0.95322925869999997</c:v>
                </c:pt>
                <c:pt idx="1473">
                  <c:v>0.95322925869999997</c:v>
                </c:pt>
                <c:pt idx="1474">
                  <c:v>0.95312098649999999</c:v>
                </c:pt>
                <c:pt idx="1475">
                  <c:v>0.95312098649999999</c:v>
                </c:pt>
                <c:pt idx="1476">
                  <c:v>0.95312098649999999</c:v>
                </c:pt>
                <c:pt idx="1477">
                  <c:v>0.95312098649999999</c:v>
                </c:pt>
                <c:pt idx="1478">
                  <c:v>0.95312098649999999</c:v>
                </c:pt>
                <c:pt idx="1479">
                  <c:v>0.95312098649999999</c:v>
                </c:pt>
                <c:pt idx="1480">
                  <c:v>0.95312098649999999</c:v>
                </c:pt>
                <c:pt idx="1481">
                  <c:v>0.95312098649999999</c:v>
                </c:pt>
                <c:pt idx="1482">
                  <c:v>0.95290340380000005</c:v>
                </c:pt>
                <c:pt idx="1483">
                  <c:v>0.95290340380000005</c:v>
                </c:pt>
                <c:pt idx="1484">
                  <c:v>0.9527944881</c:v>
                </c:pt>
                <c:pt idx="1485">
                  <c:v>0.9527944881</c:v>
                </c:pt>
                <c:pt idx="1486">
                  <c:v>0.95257665670000002</c:v>
                </c:pt>
                <c:pt idx="1487">
                  <c:v>0.95257665670000002</c:v>
                </c:pt>
                <c:pt idx="1488">
                  <c:v>0.95257665670000002</c:v>
                </c:pt>
                <c:pt idx="1489">
                  <c:v>0.95257665670000002</c:v>
                </c:pt>
                <c:pt idx="1490">
                  <c:v>0.95257665670000002</c:v>
                </c:pt>
                <c:pt idx="1491">
                  <c:v>0.95257665670000002</c:v>
                </c:pt>
                <c:pt idx="1492">
                  <c:v>0.95257665670000002</c:v>
                </c:pt>
                <c:pt idx="1493">
                  <c:v>0.95257665670000002</c:v>
                </c:pt>
                <c:pt idx="1494">
                  <c:v>0.95257665670000002</c:v>
                </c:pt>
                <c:pt idx="1495">
                  <c:v>0.95257665670000002</c:v>
                </c:pt>
                <c:pt idx="1496">
                  <c:v>0.95235742160000003</c:v>
                </c:pt>
                <c:pt idx="1497">
                  <c:v>0.95235742160000003</c:v>
                </c:pt>
                <c:pt idx="1498">
                  <c:v>0.95235742160000003</c:v>
                </c:pt>
                <c:pt idx="1499">
                  <c:v>0.95235742160000003</c:v>
                </c:pt>
                <c:pt idx="1500">
                  <c:v>0.95235742160000003</c:v>
                </c:pt>
                <c:pt idx="1501">
                  <c:v>0.95235742160000003</c:v>
                </c:pt>
                <c:pt idx="1502">
                  <c:v>0.95224763970000004</c:v>
                </c:pt>
                <c:pt idx="1503">
                  <c:v>0.95224763970000004</c:v>
                </c:pt>
                <c:pt idx="1504">
                  <c:v>0.9521377312</c:v>
                </c:pt>
                <c:pt idx="1505">
                  <c:v>0.9521377312</c:v>
                </c:pt>
                <c:pt idx="1506">
                  <c:v>0.95202761930000002</c:v>
                </c:pt>
                <c:pt idx="1507">
                  <c:v>0.95202761930000002</c:v>
                </c:pt>
                <c:pt idx="1508">
                  <c:v>0.95180711490000003</c:v>
                </c:pt>
                <c:pt idx="1509">
                  <c:v>0.95180711490000003</c:v>
                </c:pt>
                <c:pt idx="1510">
                  <c:v>0.95180711490000003</c:v>
                </c:pt>
                <c:pt idx="1511">
                  <c:v>0.95180711490000003</c:v>
                </c:pt>
                <c:pt idx="1512">
                  <c:v>0.95169672199999999</c:v>
                </c:pt>
                <c:pt idx="1513">
                  <c:v>0.95169672199999999</c:v>
                </c:pt>
                <c:pt idx="1514">
                  <c:v>0.95169672199999999</c:v>
                </c:pt>
                <c:pt idx="1515">
                  <c:v>0.95169672199999999</c:v>
                </c:pt>
                <c:pt idx="1516">
                  <c:v>0.95147570560000005</c:v>
                </c:pt>
                <c:pt idx="1517">
                  <c:v>0.95147570560000005</c:v>
                </c:pt>
                <c:pt idx="1518">
                  <c:v>0.95147570560000005</c:v>
                </c:pt>
                <c:pt idx="1519">
                  <c:v>0.95147570560000005</c:v>
                </c:pt>
                <c:pt idx="1520">
                  <c:v>0.95147570560000005</c:v>
                </c:pt>
                <c:pt idx="1521">
                  <c:v>0.95147570560000005</c:v>
                </c:pt>
                <c:pt idx="1522">
                  <c:v>0.95147570560000005</c:v>
                </c:pt>
                <c:pt idx="1523">
                  <c:v>0.95147570560000005</c:v>
                </c:pt>
                <c:pt idx="1524">
                  <c:v>0.95136440889999996</c:v>
                </c:pt>
                <c:pt idx="1525">
                  <c:v>0.95136440889999996</c:v>
                </c:pt>
                <c:pt idx="1526">
                  <c:v>0.9512530991</c:v>
                </c:pt>
                <c:pt idx="1527">
                  <c:v>0.9512530991</c:v>
                </c:pt>
                <c:pt idx="1528">
                  <c:v>0.9512530991</c:v>
                </c:pt>
                <c:pt idx="1529">
                  <c:v>0.9512530991</c:v>
                </c:pt>
                <c:pt idx="1530">
                  <c:v>0.9512530991</c:v>
                </c:pt>
                <c:pt idx="1531">
                  <c:v>0.9512530991</c:v>
                </c:pt>
                <c:pt idx="1532">
                  <c:v>0.9512530991</c:v>
                </c:pt>
                <c:pt idx="1533">
                  <c:v>0.9512530991</c:v>
                </c:pt>
                <c:pt idx="1534">
                  <c:v>0.9512530991</c:v>
                </c:pt>
                <c:pt idx="1535">
                  <c:v>0.9512530991</c:v>
                </c:pt>
                <c:pt idx="1536">
                  <c:v>0.95114118700000005</c:v>
                </c:pt>
                <c:pt idx="1537">
                  <c:v>0.95114118700000005</c:v>
                </c:pt>
                <c:pt idx="1538">
                  <c:v>0.95069285270000004</c:v>
                </c:pt>
                <c:pt idx="1539">
                  <c:v>0.95069285270000004</c:v>
                </c:pt>
                <c:pt idx="1540">
                  <c:v>0.95058076920000001</c:v>
                </c:pt>
                <c:pt idx="1541">
                  <c:v>0.95058076920000001</c:v>
                </c:pt>
                <c:pt idx="1542">
                  <c:v>0.95024451840000002</c:v>
                </c:pt>
                <c:pt idx="1543">
                  <c:v>0.95024451840000002</c:v>
                </c:pt>
                <c:pt idx="1544">
                  <c:v>0.95024451840000002</c:v>
                </c:pt>
                <c:pt idx="1545">
                  <c:v>0.95024451840000002</c:v>
                </c:pt>
                <c:pt idx="1546">
                  <c:v>0.95013215650000005</c:v>
                </c:pt>
                <c:pt idx="1547">
                  <c:v>0.95013215650000005</c:v>
                </c:pt>
                <c:pt idx="1548">
                  <c:v>0.95013215650000005</c:v>
                </c:pt>
                <c:pt idx="1549">
                  <c:v>0.95013215650000005</c:v>
                </c:pt>
                <c:pt idx="1550">
                  <c:v>0.95001932769999997</c:v>
                </c:pt>
                <c:pt idx="1551">
                  <c:v>0.95001932769999997</c:v>
                </c:pt>
                <c:pt idx="1552">
                  <c:v>0.94990629739999999</c:v>
                </c:pt>
                <c:pt idx="1553">
                  <c:v>0.94990629739999999</c:v>
                </c:pt>
                <c:pt idx="1554">
                  <c:v>0.94990629739999999</c:v>
                </c:pt>
                <c:pt idx="1555">
                  <c:v>0.94990629739999999</c:v>
                </c:pt>
                <c:pt idx="1556">
                  <c:v>0.94990629739999999</c:v>
                </c:pt>
                <c:pt idx="1557">
                  <c:v>0.94990629739999999</c:v>
                </c:pt>
                <c:pt idx="1558">
                  <c:v>0.94979313249999997</c:v>
                </c:pt>
                <c:pt idx="1559">
                  <c:v>0.94979313249999997</c:v>
                </c:pt>
                <c:pt idx="1560">
                  <c:v>0.94967975140000005</c:v>
                </c:pt>
                <c:pt idx="1561">
                  <c:v>0.94967975140000005</c:v>
                </c:pt>
                <c:pt idx="1562">
                  <c:v>0.94933920169999997</c:v>
                </c:pt>
                <c:pt idx="1563">
                  <c:v>0.94933920169999997</c:v>
                </c:pt>
                <c:pt idx="1564">
                  <c:v>0.94933920169999997</c:v>
                </c:pt>
                <c:pt idx="1565">
                  <c:v>0.94933920169999997</c:v>
                </c:pt>
                <c:pt idx="1566">
                  <c:v>0.94933920169999997</c:v>
                </c:pt>
                <c:pt idx="1567">
                  <c:v>0.94933920169999997</c:v>
                </c:pt>
                <c:pt idx="1568">
                  <c:v>0.94933920169999997</c:v>
                </c:pt>
                <c:pt idx="1569">
                  <c:v>0.94933920169999997</c:v>
                </c:pt>
                <c:pt idx="1570">
                  <c:v>0.94922530370000002</c:v>
                </c:pt>
                <c:pt idx="1571">
                  <c:v>0.94922530370000002</c:v>
                </c:pt>
                <c:pt idx="1572">
                  <c:v>0.94922530370000002</c:v>
                </c:pt>
                <c:pt idx="1573">
                  <c:v>0.94922530370000002</c:v>
                </c:pt>
                <c:pt idx="1574">
                  <c:v>0.94922530370000002</c:v>
                </c:pt>
                <c:pt idx="1575">
                  <c:v>0.94922530370000002</c:v>
                </c:pt>
                <c:pt idx="1576">
                  <c:v>0.94922530370000002</c:v>
                </c:pt>
                <c:pt idx="1577">
                  <c:v>0.94922530370000002</c:v>
                </c:pt>
                <c:pt idx="1578">
                  <c:v>0.94922530370000002</c:v>
                </c:pt>
                <c:pt idx="1579">
                  <c:v>0.94922530370000002</c:v>
                </c:pt>
                <c:pt idx="1580">
                  <c:v>0.94911055209999995</c:v>
                </c:pt>
                <c:pt idx="1581">
                  <c:v>0.94911055209999995</c:v>
                </c:pt>
                <c:pt idx="1582">
                  <c:v>0.94899580049999999</c:v>
                </c:pt>
                <c:pt idx="1583">
                  <c:v>0.94899580049999999</c:v>
                </c:pt>
                <c:pt idx="1584">
                  <c:v>0.94876629729999995</c:v>
                </c:pt>
                <c:pt idx="1585">
                  <c:v>0.94876629729999995</c:v>
                </c:pt>
                <c:pt idx="1586">
                  <c:v>0.94865147630000002</c:v>
                </c:pt>
                <c:pt idx="1587">
                  <c:v>0.94865147630000002</c:v>
                </c:pt>
                <c:pt idx="1588">
                  <c:v>0.94853665519999997</c:v>
                </c:pt>
                <c:pt idx="1589">
                  <c:v>0.94853665519999997</c:v>
                </c:pt>
                <c:pt idx="1590">
                  <c:v>0.94853665519999997</c:v>
                </c:pt>
                <c:pt idx="1591">
                  <c:v>0.94853665519999997</c:v>
                </c:pt>
                <c:pt idx="1592">
                  <c:v>0.94853665519999997</c:v>
                </c:pt>
                <c:pt idx="1593">
                  <c:v>0.94853665519999997</c:v>
                </c:pt>
                <c:pt idx="1594">
                  <c:v>0.94842137370000001</c:v>
                </c:pt>
                <c:pt idx="1595">
                  <c:v>0.94842137370000001</c:v>
                </c:pt>
                <c:pt idx="1596">
                  <c:v>0.94842137370000001</c:v>
                </c:pt>
                <c:pt idx="1597">
                  <c:v>0.94842137370000001</c:v>
                </c:pt>
                <c:pt idx="1598">
                  <c:v>0.94830609210000005</c:v>
                </c:pt>
                <c:pt idx="1599">
                  <c:v>0.94830609210000005</c:v>
                </c:pt>
                <c:pt idx="1600">
                  <c:v>0.94807552900000003</c:v>
                </c:pt>
                <c:pt idx="1601">
                  <c:v>0.94807552900000003</c:v>
                </c:pt>
                <c:pt idx="1602">
                  <c:v>0.94807552900000003</c:v>
                </c:pt>
                <c:pt idx="1603">
                  <c:v>0.94807552900000003</c:v>
                </c:pt>
                <c:pt idx="1604">
                  <c:v>0.94784476949999996</c:v>
                </c:pt>
                <c:pt idx="1605">
                  <c:v>0.94784476949999996</c:v>
                </c:pt>
                <c:pt idx="1606">
                  <c:v>0.94749829269999997</c:v>
                </c:pt>
                <c:pt idx="1607">
                  <c:v>0.94749829269999997</c:v>
                </c:pt>
                <c:pt idx="1608">
                  <c:v>0.94749829269999997</c:v>
                </c:pt>
                <c:pt idx="1609">
                  <c:v>0.94749829269999997</c:v>
                </c:pt>
                <c:pt idx="1610">
                  <c:v>0.94749829269999997</c:v>
                </c:pt>
                <c:pt idx="1611">
                  <c:v>0.94749829269999997</c:v>
                </c:pt>
                <c:pt idx="1612">
                  <c:v>0.94726663060000005</c:v>
                </c:pt>
                <c:pt idx="1613">
                  <c:v>0.94726663060000005</c:v>
                </c:pt>
                <c:pt idx="1614">
                  <c:v>0.94726663060000005</c:v>
                </c:pt>
                <c:pt idx="1615">
                  <c:v>0.94726663060000005</c:v>
                </c:pt>
                <c:pt idx="1616">
                  <c:v>0.94726663060000005</c:v>
                </c:pt>
                <c:pt idx="1617">
                  <c:v>0.94726663060000005</c:v>
                </c:pt>
                <c:pt idx="1618">
                  <c:v>0.94726663060000005</c:v>
                </c:pt>
                <c:pt idx="1619">
                  <c:v>0.94726663060000005</c:v>
                </c:pt>
                <c:pt idx="1620">
                  <c:v>0.94726663060000005</c:v>
                </c:pt>
                <c:pt idx="1621">
                  <c:v>0.94726663060000005</c:v>
                </c:pt>
                <c:pt idx="1622">
                  <c:v>0.94703319870000002</c:v>
                </c:pt>
                <c:pt idx="1623">
                  <c:v>0.94703319870000002</c:v>
                </c:pt>
                <c:pt idx="1624">
                  <c:v>0.94703319870000002</c:v>
                </c:pt>
                <c:pt idx="1625">
                  <c:v>0.94703319870000002</c:v>
                </c:pt>
                <c:pt idx="1626">
                  <c:v>0.9469162954</c:v>
                </c:pt>
                <c:pt idx="1627">
                  <c:v>0.9469162954</c:v>
                </c:pt>
                <c:pt idx="1628">
                  <c:v>0.94679916080000004</c:v>
                </c:pt>
                <c:pt idx="1629">
                  <c:v>0.94679916080000004</c:v>
                </c:pt>
                <c:pt idx="1630">
                  <c:v>0.94679916080000004</c:v>
                </c:pt>
                <c:pt idx="1631">
                  <c:v>0.94679916080000004</c:v>
                </c:pt>
                <c:pt idx="1632">
                  <c:v>0.94644675420000002</c:v>
                </c:pt>
                <c:pt idx="1633">
                  <c:v>0.94644675420000002</c:v>
                </c:pt>
                <c:pt idx="1634">
                  <c:v>0.94644675420000002</c:v>
                </c:pt>
                <c:pt idx="1635">
                  <c:v>0.94644675420000002</c:v>
                </c:pt>
                <c:pt idx="1636">
                  <c:v>0.94644675420000002</c:v>
                </c:pt>
                <c:pt idx="1637">
                  <c:v>0.94644675420000002</c:v>
                </c:pt>
                <c:pt idx="1638">
                  <c:v>0.94621164130000002</c:v>
                </c:pt>
                <c:pt idx="1639">
                  <c:v>0.94621164130000002</c:v>
                </c:pt>
                <c:pt idx="1640">
                  <c:v>0.94621164130000002</c:v>
                </c:pt>
                <c:pt idx="1641">
                  <c:v>0.94621164130000002</c:v>
                </c:pt>
                <c:pt idx="1642">
                  <c:v>0.94597570769999995</c:v>
                </c:pt>
                <c:pt idx="1643">
                  <c:v>0.94597570769999995</c:v>
                </c:pt>
                <c:pt idx="1644">
                  <c:v>0.9458575494</c:v>
                </c:pt>
                <c:pt idx="1645">
                  <c:v>0.9458575494</c:v>
                </c:pt>
                <c:pt idx="1646">
                  <c:v>0.94573916920000001</c:v>
                </c:pt>
                <c:pt idx="1647">
                  <c:v>0.94573916920000001</c:v>
                </c:pt>
                <c:pt idx="1648">
                  <c:v>0.94562049199999998</c:v>
                </c:pt>
                <c:pt idx="1649">
                  <c:v>0.94562049199999998</c:v>
                </c:pt>
                <c:pt idx="1650">
                  <c:v>0.94550181470000005</c:v>
                </c:pt>
                <c:pt idx="1651">
                  <c:v>0.94550181470000005</c:v>
                </c:pt>
                <c:pt idx="1652">
                  <c:v>0.94538313740000002</c:v>
                </c:pt>
                <c:pt idx="1653">
                  <c:v>0.94538313740000002</c:v>
                </c:pt>
                <c:pt idx="1654">
                  <c:v>0.94526426620000004</c:v>
                </c:pt>
                <c:pt idx="1655">
                  <c:v>0.94526426620000004</c:v>
                </c:pt>
                <c:pt idx="1656">
                  <c:v>0.94526426620000004</c:v>
                </c:pt>
                <c:pt idx="1657">
                  <c:v>0.94526426620000004</c:v>
                </c:pt>
                <c:pt idx="1658">
                  <c:v>0.94514492969999997</c:v>
                </c:pt>
                <c:pt idx="1659">
                  <c:v>0.94514492969999997</c:v>
                </c:pt>
                <c:pt idx="1660">
                  <c:v>0.94514492969999997</c:v>
                </c:pt>
                <c:pt idx="1661">
                  <c:v>0.94514492969999997</c:v>
                </c:pt>
                <c:pt idx="1662">
                  <c:v>0.94490540990000005</c:v>
                </c:pt>
                <c:pt idx="1663">
                  <c:v>0.94490540990000005</c:v>
                </c:pt>
                <c:pt idx="1664">
                  <c:v>0.94478565010000004</c:v>
                </c:pt>
                <c:pt idx="1665">
                  <c:v>0.94478565010000004</c:v>
                </c:pt>
                <c:pt idx="1666">
                  <c:v>0.94442637039999999</c:v>
                </c:pt>
                <c:pt idx="1667">
                  <c:v>0.94442637039999999</c:v>
                </c:pt>
                <c:pt idx="1668">
                  <c:v>0.94430632130000003</c:v>
                </c:pt>
                <c:pt idx="1669">
                  <c:v>0.94430632130000003</c:v>
                </c:pt>
                <c:pt idx="1670">
                  <c:v>0.94418608879999999</c:v>
                </c:pt>
                <c:pt idx="1671">
                  <c:v>0.94418608879999999</c:v>
                </c:pt>
                <c:pt idx="1672">
                  <c:v>0.94418608879999999</c:v>
                </c:pt>
                <c:pt idx="1673">
                  <c:v>0.94418608879999999</c:v>
                </c:pt>
                <c:pt idx="1674">
                  <c:v>0.94418608879999999</c:v>
                </c:pt>
                <c:pt idx="1675">
                  <c:v>0.94418608879999999</c:v>
                </c:pt>
                <c:pt idx="1676">
                  <c:v>0.94394451629999998</c:v>
                </c:pt>
                <c:pt idx="1677">
                  <c:v>0.94394451629999998</c:v>
                </c:pt>
                <c:pt idx="1678">
                  <c:v>0.94394451629999998</c:v>
                </c:pt>
                <c:pt idx="1679">
                  <c:v>0.94394451629999998</c:v>
                </c:pt>
                <c:pt idx="1680">
                  <c:v>0.94370257229999999</c:v>
                </c:pt>
                <c:pt idx="1681">
                  <c:v>0.94370257229999999</c:v>
                </c:pt>
                <c:pt idx="1682">
                  <c:v>0.94370257229999999</c:v>
                </c:pt>
                <c:pt idx="1683">
                  <c:v>0.94370257229999999</c:v>
                </c:pt>
                <c:pt idx="1684">
                  <c:v>0.94370257229999999</c:v>
                </c:pt>
                <c:pt idx="1685">
                  <c:v>0.94370257229999999</c:v>
                </c:pt>
                <c:pt idx="1686">
                  <c:v>0.94370257229999999</c:v>
                </c:pt>
                <c:pt idx="1687">
                  <c:v>0.94370257229999999</c:v>
                </c:pt>
                <c:pt idx="1688">
                  <c:v>0.94370257229999999</c:v>
                </c:pt>
                <c:pt idx="1689">
                  <c:v>0.94370257229999999</c:v>
                </c:pt>
                <c:pt idx="1690">
                  <c:v>0.94358113330000004</c:v>
                </c:pt>
                <c:pt idx="1691">
                  <c:v>0.94358113330000004</c:v>
                </c:pt>
                <c:pt idx="1692">
                  <c:v>0.94358113330000004</c:v>
                </c:pt>
                <c:pt idx="1693">
                  <c:v>0.94358113330000004</c:v>
                </c:pt>
                <c:pt idx="1694">
                  <c:v>0.94358113330000004</c:v>
                </c:pt>
                <c:pt idx="1695">
                  <c:v>0.94358113330000004</c:v>
                </c:pt>
                <c:pt idx="1696">
                  <c:v>0.94358113330000004</c:v>
                </c:pt>
                <c:pt idx="1697">
                  <c:v>0.94358113330000004</c:v>
                </c:pt>
                <c:pt idx="1698">
                  <c:v>0.94358113330000004</c:v>
                </c:pt>
                <c:pt idx="1699">
                  <c:v>0.94358113330000004</c:v>
                </c:pt>
                <c:pt idx="1700">
                  <c:v>0.94345882849999996</c:v>
                </c:pt>
                <c:pt idx="1701">
                  <c:v>0.94345882849999996</c:v>
                </c:pt>
                <c:pt idx="1702">
                  <c:v>0.94345882849999996</c:v>
                </c:pt>
                <c:pt idx="1703">
                  <c:v>0.94345882849999996</c:v>
                </c:pt>
                <c:pt idx="1704">
                  <c:v>0.94321390149999995</c:v>
                </c:pt>
                <c:pt idx="1705">
                  <c:v>0.94321390149999995</c:v>
                </c:pt>
                <c:pt idx="1706">
                  <c:v>0.94309142209999997</c:v>
                </c:pt>
                <c:pt idx="1707">
                  <c:v>0.94309142209999997</c:v>
                </c:pt>
                <c:pt idx="1708">
                  <c:v>0.94309142209999997</c:v>
                </c:pt>
                <c:pt idx="1709">
                  <c:v>0.94309142209999997</c:v>
                </c:pt>
                <c:pt idx="1710">
                  <c:v>0.94309142209999997</c:v>
                </c:pt>
                <c:pt idx="1711">
                  <c:v>0.94309142209999997</c:v>
                </c:pt>
                <c:pt idx="1712">
                  <c:v>0.94309142209999997</c:v>
                </c:pt>
                <c:pt idx="1713">
                  <c:v>0.94309142209999997</c:v>
                </c:pt>
                <c:pt idx="1714">
                  <c:v>0.94284482999999997</c:v>
                </c:pt>
                <c:pt idx="1715">
                  <c:v>0.94284482999999997</c:v>
                </c:pt>
                <c:pt idx="1716">
                  <c:v>0.94284482999999997</c:v>
                </c:pt>
                <c:pt idx="1717">
                  <c:v>0.94284482999999997</c:v>
                </c:pt>
                <c:pt idx="1718">
                  <c:v>0.94284482999999997</c:v>
                </c:pt>
                <c:pt idx="1719">
                  <c:v>0.94284482999999997</c:v>
                </c:pt>
                <c:pt idx="1720">
                  <c:v>0.94284482999999997</c:v>
                </c:pt>
                <c:pt idx="1721">
                  <c:v>0.94284482999999997</c:v>
                </c:pt>
                <c:pt idx="1722">
                  <c:v>0.94272124310000005</c:v>
                </c:pt>
                <c:pt idx="1723">
                  <c:v>0.94272124310000005</c:v>
                </c:pt>
                <c:pt idx="1724">
                  <c:v>0.94272124310000005</c:v>
                </c:pt>
                <c:pt idx="1725">
                  <c:v>0.94272124310000005</c:v>
                </c:pt>
                <c:pt idx="1726">
                  <c:v>0.94259718449999996</c:v>
                </c:pt>
                <c:pt idx="1727">
                  <c:v>0.94259718449999996</c:v>
                </c:pt>
                <c:pt idx="1728">
                  <c:v>0.94247297880000003</c:v>
                </c:pt>
                <c:pt idx="1729">
                  <c:v>0.94247297880000003</c:v>
                </c:pt>
                <c:pt idx="1730">
                  <c:v>0.94234859270000004</c:v>
                </c:pt>
                <c:pt idx="1731">
                  <c:v>0.94234859270000004</c:v>
                </c:pt>
                <c:pt idx="1732">
                  <c:v>0.94222420669999996</c:v>
                </c:pt>
                <c:pt idx="1733">
                  <c:v>0.94222420669999996</c:v>
                </c:pt>
                <c:pt idx="1734">
                  <c:v>0.94222420669999996</c:v>
                </c:pt>
                <c:pt idx="1735">
                  <c:v>0.94222420669999996</c:v>
                </c:pt>
                <c:pt idx="1736">
                  <c:v>0.94222420669999996</c:v>
                </c:pt>
                <c:pt idx="1737">
                  <c:v>0.94222420669999996</c:v>
                </c:pt>
                <c:pt idx="1738">
                  <c:v>0.94222420669999996</c:v>
                </c:pt>
                <c:pt idx="1739">
                  <c:v>0.94222420669999996</c:v>
                </c:pt>
                <c:pt idx="1740">
                  <c:v>0.94222420669999996</c:v>
                </c:pt>
                <c:pt idx="1741">
                  <c:v>0.94222420669999996</c:v>
                </c:pt>
                <c:pt idx="1742">
                  <c:v>0.94209891089999998</c:v>
                </c:pt>
                <c:pt idx="1743">
                  <c:v>0.94209891089999998</c:v>
                </c:pt>
                <c:pt idx="1744">
                  <c:v>0.9419736152</c:v>
                </c:pt>
                <c:pt idx="1745">
                  <c:v>0.9419736152</c:v>
                </c:pt>
                <c:pt idx="1746">
                  <c:v>0.94172299029999995</c:v>
                </c:pt>
                <c:pt idx="1747">
                  <c:v>0.94172299029999995</c:v>
                </c:pt>
                <c:pt idx="1748">
                  <c:v>0.94172299029999995</c:v>
                </c:pt>
                <c:pt idx="1749">
                  <c:v>0.94172299029999995</c:v>
                </c:pt>
                <c:pt idx="1750">
                  <c:v>0.94159751089999999</c:v>
                </c:pt>
                <c:pt idx="1751">
                  <c:v>0.94159751089999999</c:v>
                </c:pt>
                <c:pt idx="1752">
                  <c:v>0.94147183050000005</c:v>
                </c:pt>
                <c:pt idx="1753">
                  <c:v>0.94147183050000005</c:v>
                </c:pt>
                <c:pt idx="1754">
                  <c:v>0.94134589790000001</c:v>
                </c:pt>
                <c:pt idx="1755">
                  <c:v>0.94134589790000001</c:v>
                </c:pt>
                <c:pt idx="1756">
                  <c:v>0.94134589790000001</c:v>
                </c:pt>
                <c:pt idx="1757">
                  <c:v>0.94134589790000001</c:v>
                </c:pt>
                <c:pt idx="1758">
                  <c:v>0.94121950880000005</c:v>
                </c:pt>
                <c:pt idx="1759">
                  <c:v>0.94121950880000005</c:v>
                </c:pt>
                <c:pt idx="1760">
                  <c:v>0.94121950880000005</c:v>
                </c:pt>
                <c:pt idx="1761">
                  <c:v>0.94121950880000005</c:v>
                </c:pt>
                <c:pt idx="1762">
                  <c:v>0.94121950880000005</c:v>
                </c:pt>
                <c:pt idx="1763">
                  <c:v>0.94121950880000005</c:v>
                </c:pt>
                <c:pt idx="1764">
                  <c:v>0.94109291579999999</c:v>
                </c:pt>
                <c:pt idx="1765">
                  <c:v>0.94109291579999999</c:v>
                </c:pt>
                <c:pt idx="1766">
                  <c:v>0.94096613510000005</c:v>
                </c:pt>
                <c:pt idx="1767">
                  <c:v>0.94096613510000005</c:v>
                </c:pt>
                <c:pt idx="1768">
                  <c:v>0.94096613510000005</c:v>
                </c:pt>
                <c:pt idx="1769">
                  <c:v>0.94096613510000005</c:v>
                </c:pt>
                <c:pt idx="1770">
                  <c:v>0.94071175119999995</c:v>
                </c:pt>
                <c:pt idx="1771">
                  <c:v>0.94071175119999995</c:v>
                </c:pt>
                <c:pt idx="1772">
                  <c:v>0.94032950339999999</c:v>
                </c:pt>
                <c:pt idx="1773">
                  <c:v>0.94032950339999999</c:v>
                </c:pt>
                <c:pt idx="1774">
                  <c:v>0.94020208750000001</c:v>
                </c:pt>
                <c:pt idx="1775">
                  <c:v>0.94020208750000001</c:v>
                </c:pt>
                <c:pt idx="1776">
                  <c:v>0.94020208750000001</c:v>
                </c:pt>
                <c:pt idx="1777">
                  <c:v>0.94020208750000001</c:v>
                </c:pt>
                <c:pt idx="1778">
                  <c:v>0.94007425580000004</c:v>
                </c:pt>
                <c:pt idx="1779">
                  <c:v>0.94007425580000004</c:v>
                </c:pt>
                <c:pt idx="1780">
                  <c:v>0.93994621519999999</c:v>
                </c:pt>
                <c:pt idx="1781">
                  <c:v>0.93994621519999999</c:v>
                </c:pt>
                <c:pt idx="1782">
                  <c:v>0.93994621519999999</c:v>
                </c:pt>
                <c:pt idx="1783">
                  <c:v>0.93994621519999999</c:v>
                </c:pt>
                <c:pt idx="1784">
                  <c:v>0.93981778969999996</c:v>
                </c:pt>
                <c:pt idx="1785">
                  <c:v>0.93981778969999996</c:v>
                </c:pt>
                <c:pt idx="1786">
                  <c:v>0.93981778969999996</c:v>
                </c:pt>
                <c:pt idx="1787">
                  <c:v>0.93981778969999996</c:v>
                </c:pt>
                <c:pt idx="1788">
                  <c:v>0.93981778969999996</c:v>
                </c:pt>
                <c:pt idx="1789">
                  <c:v>0.93981778969999996</c:v>
                </c:pt>
                <c:pt idx="1790">
                  <c:v>0.93968890630000002</c:v>
                </c:pt>
                <c:pt idx="1791">
                  <c:v>0.93968890630000002</c:v>
                </c:pt>
                <c:pt idx="1792">
                  <c:v>0.93968890630000002</c:v>
                </c:pt>
                <c:pt idx="1793">
                  <c:v>0.93968890630000002</c:v>
                </c:pt>
                <c:pt idx="1794">
                  <c:v>0.93943050149999996</c:v>
                </c:pt>
                <c:pt idx="1795">
                  <c:v>0.93943050149999996</c:v>
                </c:pt>
                <c:pt idx="1796">
                  <c:v>0.9391718121</c:v>
                </c:pt>
                <c:pt idx="1797">
                  <c:v>0.9391718121</c:v>
                </c:pt>
                <c:pt idx="1798">
                  <c:v>0.93852491049999998</c:v>
                </c:pt>
                <c:pt idx="1799">
                  <c:v>0.93852491049999998</c:v>
                </c:pt>
                <c:pt idx="1800">
                  <c:v>0.9382661498</c:v>
                </c:pt>
                <c:pt idx="1801">
                  <c:v>0.9382661498</c:v>
                </c:pt>
                <c:pt idx="1802">
                  <c:v>0.9381365908</c:v>
                </c:pt>
                <c:pt idx="1803">
                  <c:v>0.9381365908</c:v>
                </c:pt>
                <c:pt idx="1804">
                  <c:v>0.9381365908</c:v>
                </c:pt>
                <c:pt idx="1805">
                  <c:v>0.9381365908</c:v>
                </c:pt>
                <c:pt idx="1806">
                  <c:v>0.93800665500000002</c:v>
                </c:pt>
                <c:pt idx="1807">
                  <c:v>0.93800665500000002</c:v>
                </c:pt>
                <c:pt idx="1808">
                  <c:v>0.93787653900000001</c:v>
                </c:pt>
                <c:pt idx="1809">
                  <c:v>0.93787653900000001</c:v>
                </c:pt>
                <c:pt idx="1810">
                  <c:v>0.93774624210000002</c:v>
                </c:pt>
                <c:pt idx="1811">
                  <c:v>0.93774624210000002</c:v>
                </c:pt>
                <c:pt idx="1812">
                  <c:v>0.93774624210000002</c:v>
                </c:pt>
                <c:pt idx="1813">
                  <c:v>0.93774624210000002</c:v>
                </c:pt>
                <c:pt idx="1814">
                  <c:v>0.93774624210000002</c:v>
                </c:pt>
                <c:pt idx="1815">
                  <c:v>0.93774624210000002</c:v>
                </c:pt>
                <c:pt idx="1816">
                  <c:v>0.9373533866</c:v>
                </c:pt>
                <c:pt idx="1817">
                  <c:v>0.9373533866</c:v>
                </c:pt>
                <c:pt idx="1818">
                  <c:v>0.93709126310000002</c:v>
                </c:pt>
                <c:pt idx="1819">
                  <c:v>0.93709126310000002</c:v>
                </c:pt>
                <c:pt idx="1820">
                  <c:v>0.93709126310000002</c:v>
                </c:pt>
                <c:pt idx="1821">
                  <c:v>0.93709126310000002</c:v>
                </c:pt>
                <c:pt idx="1822">
                  <c:v>0.93709126310000002</c:v>
                </c:pt>
                <c:pt idx="1823">
                  <c:v>0.93709126310000002</c:v>
                </c:pt>
                <c:pt idx="1824">
                  <c:v>0.93709126310000002</c:v>
                </c:pt>
                <c:pt idx="1825">
                  <c:v>0.93709126310000002</c:v>
                </c:pt>
                <c:pt idx="1826">
                  <c:v>0.93709126310000002</c:v>
                </c:pt>
                <c:pt idx="1827">
                  <c:v>0.93709126310000002</c:v>
                </c:pt>
                <c:pt idx="1828">
                  <c:v>0.93709126310000002</c:v>
                </c:pt>
                <c:pt idx="1829">
                  <c:v>0.93709126310000002</c:v>
                </c:pt>
                <c:pt idx="1830">
                  <c:v>0.93695951970000002</c:v>
                </c:pt>
                <c:pt idx="1831">
                  <c:v>0.93695951970000002</c:v>
                </c:pt>
                <c:pt idx="1832">
                  <c:v>0.93695951970000002</c:v>
                </c:pt>
                <c:pt idx="1833">
                  <c:v>0.93695951970000002</c:v>
                </c:pt>
                <c:pt idx="1834">
                  <c:v>0.93682740470000003</c:v>
                </c:pt>
                <c:pt idx="1835">
                  <c:v>0.93682740470000003</c:v>
                </c:pt>
                <c:pt idx="1836">
                  <c:v>0.93656287630000001</c:v>
                </c:pt>
                <c:pt idx="1837">
                  <c:v>0.93656287630000001</c:v>
                </c:pt>
                <c:pt idx="1838">
                  <c:v>0.93629834779999999</c:v>
                </c:pt>
                <c:pt idx="1839">
                  <c:v>0.93629834779999999</c:v>
                </c:pt>
                <c:pt idx="1840">
                  <c:v>0.93616585900000004</c:v>
                </c:pt>
                <c:pt idx="1841">
                  <c:v>0.93616585900000004</c:v>
                </c:pt>
                <c:pt idx="1842">
                  <c:v>0.9360332576</c:v>
                </c:pt>
                <c:pt idx="1843">
                  <c:v>0.9360332576</c:v>
                </c:pt>
                <c:pt idx="1844">
                  <c:v>0.9360332576</c:v>
                </c:pt>
                <c:pt idx="1845">
                  <c:v>0.9360332576</c:v>
                </c:pt>
                <c:pt idx="1846">
                  <c:v>0.9360332576</c:v>
                </c:pt>
                <c:pt idx="1847">
                  <c:v>0.9360332576</c:v>
                </c:pt>
                <c:pt idx="1848">
                  <c:v>0.93589993859999998</c:v>
                </c:pt>
                <c:pt idx="1849">
                  <c:v>0.93589993859999998</c:v>
                </c:pt>
                <c:pt idx="1850">
                  <c:v>0.93549998130000001</c:v>
                </c:pt>
                <c:pt idx="1851">
                  <c:v>0.93549998130000001</c:v>
                </c:pt>
                <c:pt idx="1852">
                  <c:v>0.93523284829999997</c:v>
                </c:pt>
                <c:pt idx="1853">
                  <c:v>0.93523284829999997</c:v>
                </c:pt>
                <c:pt idx="1854">
                  <c:v>0.93509901409999996</c:v>
                </c:pt>
                <c:pt idx="1855">
                  <c:v>0.93509901409999996</c:v>
                </c:pt>
                <c:pt idx="1856">
                  <c:v>0.93509901409999996</c:v>
                </c:pt>
                <c:pt idx="1857">
                  <c:v>0.93509901409999996</c:v>
                </c:pt>
                <c:pt idx="1858">
                  <c:v>0.93496479580000003</c:v>
                </c:pt>
                <c:pt idx="1859">
                  <c:v>0.93496479580000003</c:v>
                </c:pt>
                <c:pt idx="1860">
                  <c:v>0.93483042319999998</c:v>
                </c:pt>
                <c:pt idx="1861">
                  <c:v>0.93483042319999998</c:v>
                </c:pt>
                <c:pt idx="1862">
                  <c:v>0.93469605050000004</c:v>
                </c:pt>
                <c:pt idx="1863">
                  <c:v>0.93469605050000004</c:v>
                </c:pt>
                <c:pt idx="1864">
                  <c:v>0.93469605050000004</c:v>
                </c:pt>
                <c:pt idx="1865">
                  <c:v>0.93469605050000004</c:v>
                </c:pt>
                <c:pt idx="1866">
                  <c:v>0.93469605050000004</c:v>
                </c:pt>
                <c:pt idx="1867">
                  <c:v>0.93469605050000004</c:v>
                </c:pt>
                <c:pt idx="1868">
                  <c:v>0.93442637480000001</c:v>
                </c:pt>
                <c:pt idx="1869">
                  <c:v>0.93442637480000001</c:v>
                </c:pt>
                <c:pt idx="1870">
                  <c:v>0.93442637480000001</c:v>
                </c:pt>
                <c:pt idx="1871">
                  <c:v>0.93442637480000001</c:v>
                </c:pt>
                <c:pt idx="1872">
                  <c:v>0.9341553695</c:v>
                </c:pt>
                <c:pt idx="1873">
                  <c:v>0.9341553695</c:v>
                </c:pt>
                <c:pt idx="1874">
                  <c:v>0.9341553695</c:v>
                </c:pt>
                <c:pt idx="1875">
                  <c:v>0.9341553695</c:v>
                </c:pt>
                <c:pt idx="1876">
                  <c:v>0.9341553695</c:v>
                </c:pt>
                <c:pt idx="1877">
                  <c:v>0.9341553695</c:v>
                </c:pt>
                <c:pt idx="1878">
                  <c:v>0.9341553695</c:v>
                </c:pt>
                <c:pt idx="1879">
                  <c:v>0.9341553695</c:v>
                </c:pt>
                <c:pt idx="1880">
                  <c:v>0.9341553695</c:v>
                </c:pt>
                <c:pt idx="1881">
                  <c:v>0.9341553695</c:v>
                </c:pt>
                <c:pt idx="1882">
                  <c:v>0.93401939349999996</c:v>
                </c:pt>
                <c:pt idx="1883">
                  <c:v>0.93401939349999996</c:v>
                </c:pt>
                <c:pt idx="1884">
                  <c:v>0.93401939349999996</c:v>
                </c:pt>
                <c:pt idx="1885">
                  <c:v>0.93401939349999996</c:v>
                </c:pt>
                <c:pt idx="1886">
                  <c:v>0.93388298049999996</c:v>
                </c:pt>
                <c:pt idx="1887">
                  <c:v>0.93388298049999996</c:v>
                </c:pt>
                <c:pt idx="1888">
                  <c:v>0.93388298049999996</c:v>
                </c:pt>
                <c:pt idx="1889">
                  <c:v>0.93388298049999996</c:v>
                </c:pt>
                <c:pt idx="1890">
                  <c:v>0.93360959560000001</c:v>
                </c:pt>
                <c:pt idx="1891">
                  <c:v>0.93360959560000001</c:v>
                </c:pt>
                <c:pt idx="1892">
                  <c:v>0.93360959560000001</c:v>
                </c:pt>
                <c:pt idx="1893">
                  <c:v>0.93360959560000001</c:v>
                </c:pt>
                <c:pt idx="1894">
                  <c:v>0.93347248149999995</c:v>
                </c:pt>
                <c:pt idx="1895">
                  <c:v>0.93347248149999995</c:v>
                </c:pt>
                <c:pt idx="1896">
                  <c:v>0.93333508489999994</c:v>
                </c:pt>
                <c:pt idx="1897">
                  <c:v>0.93333508489999994</c:v>
                </c:pt>
                <c:pt idx="1898">
                  <c:v>0.93333508489999994</c:v>
                </c:pt>
                <c:pt idx="1899">
                  <c:v>0.93333508489999994</c:v>
                </c:pt>
                <c:pt idx="1900">
                  <c:v>0.93305899110000001</c:v>
                </c:pt>
                <c:pt idx="1901">
                  <c:v>0.93305899110000001</c:v>
                </c:pt>
                <c:pt idx="1902">
                  <c:v>0.93292094420000005</c:v>
                </c:pt>
                <c:pt idx="1903">
                  <c:v>0.93292094420000005</c:v>
                </c:pt>
                <c:pt idx="1904">
                  <c:v>0.93292094420000005</c:v>
                </c:pt>
                <c:pt idx="1905">
                  <c:v>0.93292094420000005</c:v>
                </c:pt>
                <c:pt idx="1906">
                  <c:v>0.93292094420000005</c:v>
                </c:pt>
                <c:pt idx="1907">
                  <c:v>0.93292094420000005</c:v>
                </c:pt>
                <c:pt idx="1908">
                  <c:v>0.93292094420000005</c:v>
                </c:pt>
                <c:pt idx="1909">
                  <c:v>0.93292094420000005</c:v>
                </c:pt>
                <c:pt idx="1910">
                  <c:v>0.93264312380000003</c:v>
                </c:pt>
                <c:pt idx="1911">
                  <c:v>0.93264312380000003</c:v>
                </c:pt>
                <c:pt idx="1912">
                  <c:v>0.93264312380000003</c:v>
                </c:pt>
                <c:pt idx="1913">
                  <c:v>0.93264312380000003</c:v>
                </c:pt>
                <c:pt idx="1914">
                  <c:v>0.93264312380000003</c:v>
                </c:pt>
                <c:pt idx="1915">
                  <c:v>0.93264312380000003</c:v>
                </c:pt>
                <c:pt idx="1916">
                  <c:v>0.93250375689999998</c:v>
                </c:pt>
                <c:pt idx="1917">
                  <c:v>0.93250375689999998</c:v>
                </c:pt>
                <c:pt idx="1918">
                  <c:v>0.93222464780000003</c:v>
                </c:pt>
                <c:pt idx="1919">
                  <c:v>0.93222464780000003</c:v>
                </c:pt>
                <c:pt idx="1920">
                  <c:v>0.93222464780000003</c:v>
                </c:pt>
                <c:pt idx="1921">
                  <c:v>0.93222464780000003</c:v>
                </c:pt>
                <c:pt idx="1922">
                  <c:v>0.93208454789999995</c:v>
                </c:pt>
                <c:pt idx="1923">
                  <c:v>0.93208454789999995</c:v>
                </c:pt>
                <c:pt idx="1924">
                  <c:v>0.93194417370000004</c:v>
                </c:pt>
                <c:pt idx="1925">
                  <c:v>0.93194417370000004</c:v>
                </c:pt>
                <c:pt idx="1926">
                  <c:v>0.93166291700000003</c:v>
                </c:pt>
                <c:pt idx="1927">
                  <c:v>0.93166291700000003</c:v>
                </c:pt>
                <c:pt idx="1928">
                  <c:v>0.93166291700000003</c:v>
                </c:pt>
                <c:pt idx="1929">
                  <c:v>0.93166291700000003</c:v>
                </c:pt>
                <c:pt idx="1930">
                  <c:v>0.93138119249999995</c:v>
                </c:pt>
                <c:pt idx="1931">
                  <c:v>0.93138119249999995</c:v>
                </c:pt>
                <c:pt idx="1932">
                  <c:v>0.93138119249999995</c:v>
                </c:pt>
                <c:pt idx="1933">
                  <c:v>0.93138119249999995</c:v>
                </c:pt>
                <c:pt idx="1934">
                  <c:v>0.93138119249999995</c:v>
                </c:pt>
                <c:pt idx="1935">
                  <c:v>0.93138119249999995</c:v>
                </c:pt>
                <c:pt idx="1936">
                  <c:v>0.93138119249999995</c:v>
                </c:pt>
                <c:pt idx="1937">
                  <c:v>0.93138119249999995</c:v>
                </c:pt>
                <c:pt idx="1938">
                  <c:v>0.93138119249999995</c:v>
                </c:pt>
                <c:pt idx="1939">
                  <c:v>0.93138119249999995</c:v>
                </c:pt>
                <c:pt idx="1940">
                  <c:v>0.93123940810000005</c:v>
                </c:pt>
                <c:pt idx="1941">
                  <c:v>0.93123940810000005</c:v>
                </c:pt>
                <c:pt idx="1942">
                  <c:v>0.93123940810000005</c:v>
                </c:pt>
                <c:pt idx="1943">
                  <c:v>0.93123940810000005</c:v>
                </c:pt>
                <c:pt idx="1944">
                  <c:v>0.93123940810000005</c:v>
                </c:pt>
                <c:pt idx="1945">
                  <c:v>0.93123940810000005</c:v>
                </c:pt>
                <c:pt idx="1946">
                  <c:v>0.93123940810000005</c:v>
                </c:pt>
                <c:pt idx="1947">
                  <c:v>0.93123940810000005</c:v>
                </c:pt>
                <c:pt idx="1948">
                  <c:v>0.93109660189999999</c:v>
                </c:pt>
                <c:pt idx="1949">
                  <c:v>0.93109660189999999</c:v>
                </c:pt>
                <c:pt idx="1950">
                  <c:v>0.93095346639999998</c:v>
                </c:pt>
                <c:pt idx="1951">
                  <c:v>0.93095346639999998</c:v>
                </c:pt>
                <c:pt idx="1952">
                  <c:v>0.93095346639999998</c:v>
                </c:pt>
                <c:pt idx="1953">
                  <c:v>0.93095346639999998</c:v>
                </c:pt>
                <c:pt idx="1954">
                  <c:v>0.93066679870000002</c:v>
                </c:pt>
                <c:pt idx="1955">
                  <c:v>0.93066679870000002</c:v>
                </c:pt>
                <c:pt idx="1956">
                  <c:v>0.93023673080000002</c:v>
                </c:pt>
                <c:pt idx="1957">
                  <c:v>0.93023673080000002</c:v>
                </c:pt>
                <c:pt idx="1958">
                  <c:v>0.92994962069999998</c:v>
                </c:pt>
                <c:pt idx="1959">
                  <c:v>0.92994962069999998</c:v>
                </c:pt>
                <c:pt idx="1960">
                  <c:v>0.92980557649999995</c:v>
                </c:pt>
                <c:pt idx="1961">
                  <c:v>0.92980557649999995</c:v>
                </c:pt>
                <c:pt idx="1962">
                  <c:v>0.92980557649999995</c:v>
                </c:pt>
                <c:pt idx="1963">
                  <c:v>0.92980557649999995</c:v>
                </c:pt>
                <c:pt idx="1964">
                  <c:v>0.92980557649999995</c:v>
                </c:pt>
                <c:pt idx="1965">
                  <c:v>0.92980557649999995</c:v>
                </c:pt>
                <c:pt idx="1966">
                  <c:v>0.92980557649999995</c:v>
                </c:pt>
                <c:pt idx="1967">
                  <c:v>0.92980557649999995</c:v>
                </c:pt>
                <c:pt idx="1968">
                  <c:v>0.92966074700000001</c:v>
                </c:pt>
                <c:pt idx="1969">
                  <c:v>0.92966074700000001</c:v>
                </c:pt>
                <c:pt idx="1970">
                  <c:v>0.92966074700000001</c:v>
                </c:pt>
                <c:pt idx="1971">
                  <c:v>0.92966074700000001</c:v>
                </c:pt>
                <c:pt idx="1972">
                  <c:v>0.92966074700000001</c:v>
                </c:pt>
                <c:pt idx="1973">
                  <c:v>0.92966074700000001</c:v>
                </c:pt>
                <c:pt idx="1974">
                  <c:v>0.92966074700000001</c:v>
                </c:pt>
                <c:pt idx="1975">
                  <c:v>0.92966074700000001</c:v>
                </c:pt>
                <c:pt idx="1976">
                  <c:v>0.92966074700000001</c:v>
                </c:pt>
                <c:pt idx="1977">
                  <c:v>0.92966074700000001</c:v>
                </c:pt>
                <c:pt idx="1978">
                  <c:v>0.92951482630000004</c:v>
                </c:pt>
                <c:pt idx="1979">
                  <c:v>0.92951482630000004</c:v>
                </c:pt>
                <c:pt idx="1980">
                  <c:v>0.92951482630000004</c:v>
                </c:pt>
                <c:pt idx="1981">
                  <c:v>0.92951482630000004</c:v>
                </c:pt>
                <c:pt idx="1982">
                  <c:v>0.9289303176</c:v>
                </c:pt>
                <c:pt idx="1983">
                  <c:v>0.9289303176</c:v>
                </c:pt>
                <c:pt idx="1984">
                  <c:v>0.92878416750000004</c:v>
                </c:pt>
                <c:pt idx="1985">
                  <c:v>0.92878416750000004</c:v>
                </c:pt>
                <c:pt idx="1986">
                  <c:v>0.92878416750000004</c:v>
                </c:pt>
                <c:pt idx="1987">
                  <c:v>0.92878416750000004</c:v>
                </c:pt>
                <c:pt idx="1988">
                  <c:v>0.92863741700000002</c:v>
                </c:pt>
                <c:pt idx="1989">
                  <c:v>0.92863741700000002</c:v>
                </c:pt>
                <c:pt idx="1990">
                  <c:v>0.92849045740000002</c:v>
                </c:pt>
                <c:pt idx="1991">
                  <c:v>0.92849045740000002</c:v>
                </c:pt>
                <c:pt idx="1992">
                  <c:v>0.92834321819999999</c:v>
                </c:pt>
                <c:pt idx="1993">
                  <c:v>0.92834321819999999</c:v>
                </c:pt>
                <c:pt idx="1994">
                  <c:v>0.92819567479999998</c:v>
                </c:pt>
                <c:pt idx="1995">
                  <c:v>0.92819567479999998</c:v>
                </c:pt>
                <c:pt idx="1996">
                  <c:v>0.92804810790000003</c:v>
                </c:pt>
                <c:pt idx="1997">
                  <c:v>0.92804810790000003</c:v>
                </c:pt>
                <c:pt idx="1998">
                  <c:v>0.92775297410000002</c:v>
                </c:pt>
                <c:pt idx="1999">
                  <c:v>0.92775297410000002</c:v>
                </c:pt>
                <c:pt idx="2000">
                  <c:v>0.92775297410000002</c:v>
                </c:pt>
                <c:pt idx="2001">
                  <c:v>0.92775297410000002</c:v>
                </c:pt>
                <c:pt idx="2002">
                  <c:v>0.92775297410000002</c:v>
                </c:pt>
                <c:pt idx="2003">
                  <c:v>0.92775297410000002</c:v>
                </c:pt>
                <c:pt idx="2004">
                  <c:v>0.92775297410000002</c:v>
                </c:pt>
                <c:pt idx="2005">
                  <c:v>0.92775297410000002</c:v>
                </c:pt>
                <c:pt idx="2006">
                  <c:v>0.92775297410000002</c:v>
                </c:pt>
                <c:pt idx="2007">
                  <c:v>0.92775297410000002</c:v>
                </c:pt>
                <c:pt idx="2008">
                  <c:v>0.92775297410000002</c:v>
                </c:pt>
                <c:pt idx="2009">
                  <c:v>0.92775297410000002</c:v>
                </c:pt>
                <c:pt idx="2010">
                  <c:v>0.92775297410000002</c:v>
                </c:pt>
                <c:pt idx="2011">
                  <c:v>0.92775297410000002</c:v>
                </c:pt>
                <c:pt idx="2012">
                  <c:v>0.92745509230000001</c:v>
                </c:pt>
                <c:pt idx="2013">
                  <c:v>0.92745509230000001</c:v>
                </c:pt>
                <c:pt idx="2014">
                  <c:v>0.92715668330000001</c:v>
                </c:pt>
                <c:pt idx="2015">
                  <c:v>0.92715668330000001</c:v>
                </c:pt>
                <c:pt idx="2016">
                  <c:v>0.92700704540000001</c:v>
                </c:pt>
                <c:pt idx="2017">
                  <c:v>0.92700704540000001</c:v>
                </c:pt>
                <c:pt idx="2018">
                  <c:v>0.92685706850000005</c:v>
                </c:pt>
                <c:pt idx="2019">
                  <c:v>0.92685706850000005</c:v>
                </c:pt>
                <c:pt idx="2020">
                  <c:v>0.92685706850000005</c:v>
                </c:pt>
                <c:pt idx="2021">
                  <c:v>0.92685706850000005</c:v>
                </c:pt>
                <c:pt idx="2022">
                  <c:v>0.92685706850000005</c:v>
                </c:pt>
                <c:pt idx="2023">
                  <c:v>0.92685706850000005</c:v>
                </c:pt>
                <c:pt idx="2024">
                  <c:v>0.92685706850000005</c:v>
                </c:pt>
                <c:pt idx="2025">
                  <c:v>0.92685706850000005</c:v>
                </c:pt>
                <c:pt idx="2026">
                  <c:v>0.92685706850000005</c:v>
                </c:pt>
                <c:pt idx="2027">
                  <c:v>0.92685706850000005</c:v>
                </c:pt>
                <c:pt idx="2028">
                  <c:v>0.92670638449999998</c:v>
                </c:pt>
                <c:pt idx="2029">
                  <c:v>0.92670638449999998</c:v>
                </c:pt>
                <c:pt idx="2030">
                  <c:v>0.92655535680000001</c:v>
                </c:pt>
                <c:pt idx="2031">
                  <c:v>0.92655535680000001</c:v>
                </c:pt>
                <c:pt idx="2032">
                  <c:v>0.92655535680000001</c:v>
                </c:pt>
                <c:pt idx="2033">
                  <c:v>0.92655535680000001</c:v>
                </c:pt>
                <c:pt idx="2034">
                  <c:v>0.92640346250000005</c:v>
                </c:pt>
                <c:pt idx="2035">
                  <c:v>0.92640346250000005</c:v>
                </c:pt>
                <c:pt idx="2036">
                  <c:v>0.92625134369999995</c:v>
                </c:pt>
                <c:pt idx="2037">
                  <c:v>0.92625134369999995</c:v>
                </c:pt>
                <c:pt idx="2038">
                  <c:v>0.92625134369999995</c:v>
                </c:pt>
                <c:pt idx="2039">
                  <c:v>0.92625134369999995</c:v>
                </c:pt>
                <c:pt idx="2040">
                  <c:v>0.92625134369999995</c:v>
                </c:pt>
                <c:pt idx="2041">
                  <c:v>0.92625134369999995</c:v>
                </c:pt>
                <c:pt idx="2042">
                  <c:v>0.92625134369999995</c:v>
                </c:pt>
                <c:pt idx="2043">
                  <c:v>0.92625134369999995</c:v>
                </c:pt>
                <c:pt idx="2044">
                  <c:v>0.92609874869999997</c:v>
                </c:pt>
                <c:pt idx="2045">
                  <c:v>0.92609874869999997</c:v>
                </c:pt>
                <c:pt idx="2046">
                  <c:v>0.92579285320000004</c:v>
                </c:pt>
                <c:pt idx="2047">
                  <c:v>0.92579285320000004</c:v>
                </c:pt>
                <c:pt idx="2048">
                  <c:v>0.92579285320000004</c:v>
                </c:pt>
                <c:pt idx="2049">
                  <c:v>0.92579285320000004</c:v>
                </c:pt>
                <c:pt idx="2050">
                  <c:v>0.92563914359999999</c:v>
                </c:pt>
                <c:pt idx="2051">
                  <c:v>0.92563914359999999</c:v>
                </c:pt>
                <c:pt idx="2052">
                  <c:v>0.92548543400000005</c:v>
                </c:pt>
                <c:pt idx="2053">
                  <c:v>0.92548543400000005</c:v>
                </c:pt>
                <c:pt idx="2054">
                  <c:v>0.92548543400000005</c:v>
                </c:pt>
                <c:pt idx="2055">
                  <c:v>0.92548543400000005</c:v>
                </c:pt>
                <c:pt idx="2056">
                  <c:v>0.92548543400000005</c:v>
                </c:pt>
                <c:pt idx="2057">
                  <c:v>0.92548543400000005</c:v>
                </c:pt>
                <c:pt idx="2058">
                  <c:v>0.92517678449999996</c:v>
                </c:pt>
                <c:pt idx="2059">
                  <c:v>0.92517678449999996</c:v>
                </c:pt>
                <c:pt idx="2060">
                  <c:v>0.92486751599999995</c:v>
                </c:pt>
                <c:pt idx="2061">
                  <c:v>0.92486751599999995</c:v>
                </c:pt>
                <c:pt idx="2062">
                  <c:v>0.92486751599999995</c:v>
                </c:pt>
                <c:pt idx="2063">
                  <c:v>0.92486751599999995</c:v>
                </c:pt>
                <c:pt idx="2064">
                  <c:v>0.92471225869999996</c:v>
                </c:pt>
                <c:pt idx="2065">
                  <c:v>0.92471225869999996</c:v>
                </c:pt>
                <c:pt idx="2066">
                  <c:v>0.92471225869999996</c:v>
                </c:pt>
                <c:pt idx="2067">
                  <c:v>0.92471225869999996</c:v>
                </c:pt>
                <c:pt idx="2068">
                  <c:v>0.92471225869999996</c:v>
                </c:pt>
                <c:pt idx="2069">
                  <c:v>0.92471225869999996</c:v>
                </c:pt>
                <c:pt idx="2070">
                  <c:v>0.92471225869999996</c:v>
                </c:pt>
                <c:pt idx="2071">
                  <c:v>0.92471225869999996</c:v>
                </c:pt>
                <c:pt idx="2072">
                  <c:v>0.92455597810000001</c:v>
                </c:pt>
                <c:pt idx="2073">
                  <c:v>0.92455597810000001</c:v>
                </c:pt>
                <c:pt idx="2074">
                  <c:v>0.92455597810000001</c:v>
                </c:pt>
                <c:pt idx="2075">
                  <c:v>0.92455597810000001</c:v>
                </c:pt>
                <c:pt idx="2076">
                  <c:v>0.92424240989999995</c:v>
                </c:pt>
                <c:pt idx="2077">
                  <c:v>0.92424240989999995</c:v>
                </c:pt>
                <c:pt idx="2078">
                  <c:v>0.92392884159999999</c:v>
                </c:pt>
                <c:pt idx="2079">
                  <c:v>0.92392884159999999</c:v>
                </c:pt>
                <c:pt idx="2080">
                  <c:v>0.92361527340000005</c:v>
                </c:pt>
                <c:pt idx="2081">
                  <c:v>0.92361527340000005</c:v>
                </c:pt>
                <c:pt idx="2082">
                  <c:v>0.92330170519999999</c:v>
                </c:pt>
                <c:pt idx="2083">
                  <c:v>0.92330170519999999</c:v>
                </c:pt>
                <c:pt idx="2084">
                  <c:v>0.92330170519999999</c:v>
                </c:pt>
                <c:pt idx="2085">
                  <c:v>0.92330170519999999</c:v>
                </c:pt>
                <c:pt idx="2086">
                  <c:v>0.92330170519999999</c:v>
                </c:pt>
                <c:pt idx="2087">
                  <c:v>0.92330170519999999</c:v>
                </c:pt>
                <c:pt idx="2088">
                  <c:v>0.92330170519999999</c:v>
                </c:pt>
                <c:pt idx="2089">
                  <c:v>0.92330170519999999</c:v>
                </c:pt>
                <c:pt idx="2090">
                  <c:v>0.92314341580000003</c:v>
                </c:pt>
                <c:pt idx="2091">
                  <c:v>0.92314341580000003</c:v>
                </c:pt>
                <c:pt idx="2092">
                  <c:v>0.92298512649999997</c:v>
                </c:pt>
                <c:pt idx="2093">
                  <c:v>0.92298512649999997</c:v>
                </c:pt>
                <c:pt idx="2094">
                  <c:v>0.92298512649999997</c:v>
                </c:pt>
                <c:pt idx="2095">
                  <c:v>0.92298512649999997</c:v>
                </c:pt>
                <c:pt idx="2096">
                  <c:v>0.92298512649999997</c:v>
                </c:pt>
                <c:pt idx="2097">
                  <c:v>0.92298512649999997</c:v>
                </c:pt>
                <c:pt idx="2098">
                  <c:v>0.92298512649999997</c:v>
                </c:pt>
                <c:pt idx="2099">
                  <c:v>0.92298512649999997</c:v>
                </c:pt>
                <c:pt idx="2100">
                  <c:v>0.92298512649999997</c:v>
                </c:pt>
                <c:pt idx="2101">
                  <c:v>0.92298512649999997</c:v>
                </c:pt>
                <c:pt idx="2102">
                  <c:v>0.92298512649999997</c:v>
                </c:pt>
                <c:pt idx="2103">
                  <c:v>0.92298512649999997</c:v>
                </c:pt>
                <c:pt idx="2104">
                  <c:v>0.92298512649999997</c:v>
                </c:pt>
                <c:pt idx="2105">
                  <c:v>0.92298512649999997</c:v>
                </c:pt>
                <c:pt idx="2106">
                  <c:v>0.92266614079999998</c:v>
                </c:pt>
                <c:pt idx="2107">
                  <c:v>0.92266614079999998</c:v>
                </c:pt>
                <c:pt idx="2108">
                  <c:v>0.92266614079999998</c:v>
                </c:pt>
                <c:pt idx="2109">
                  <c:v>0.92266614079999998</c:v>
                </c:pt>
                <c:pt idx="2110">
                  <c:v>0.92250628869999995</c:v>
                </c:pt>
                <c:pt idx="2111">
                  <c:v>0.92250628869999995</c:v>
                </c:pt>
                <c:pt idx="2112">
                  <c:v>0.92250628869999995</c:v>
                </c:pt>
                <c:pt idx="2113">
                  <c:v>0.92250628869999995</c:v>
                </c:pt>
                <c:pt idx="2114">
                  <c:v>0.92250628869999995</c:v>
                </c:pt>
                <c:pt idx="2115">
                  <c:v>0.92250628869999995</c:v>
                </c:pt>
                <c:pt idx="2116">
                  <c:v>0.9223455733</c:v>
                </c:pt>
                <c:pt idx="2117">
                  <c:v>0.9223455733</c:v>
                </c:pt>
                <c:pt idx="2118">
                  <c:v>0.92202369390000005</c:v>
                </c:pt>
                <c:pt idx="2119">
                  <c:v>0.92202369390000005</c:v>
                </c:pt>
                <c:pt idx="2120">
                  <c:v>0.92186275409999996</c:v>
                </c:pt>
                <c:pt idx="2121">
                  <c:v>0.92186275409999996</c:v>
                </c:pt>
                <c:pt idx="2122">
                  <c:v>0.92186275409999996</c:v>
                </c:pt>
                <c:pt idx="2123">
                  <c:v>0.92186275409999996</c:v>
                </c:pt>
                <c:pt idx="2124">
                  <c:v>0.92186275409999996</c:v>
                </c:pt>
                <c:pt idx="2125">
                  <c:v>0.92186275409999996</c:v>
                </c:pt>
                <c:pt idx="2126">
                  <c:v>0.92170099549999995</c:v>
                </c:pt>
                <c:pt idx="2127">
                  <c:v>0.92170099549999995</c:v>
                </c:pt>
                <c:pt idx="2128">
                  <c:v>0.92153872420000005</c:v>
                </c:pt>
                <c:pt idx="2129">
                  <c:v>0.92153872420000005</c:v>
                </c:pt>
                <c:pt idx="2130">
                  <c:v>0.92137608049999997</c:v>
                </c:pt>
                <c:pt idx="2131">
                  <c:v>0.92137608049999997</c:v>
                </c:pt>
                <c:pt idx="2132">
                  <c:v>0.92137608049999997</c:v>
                </c:pt>
                <c:pt idx="2133">
                  <c:v>0.92137608049999997</c:v>
                </c:pt>
                <c:pt idx="2134">
                  <c:v>0.92121343690000002</c:v>
                </c:pt>
                <c:pt idx="2135">
                  <c:v>0.92121343690000002</c:v>
                </c:pt>
                <c:pt idx="2136">
                  <c:v>0.92121343690000002</c:v>
                </c:pt>
                <c:pt idx="2137">
                  <c:v>0.92121343690000002</c:v>
                </c:pt>
                <c:pt idx="2138">
                  <c:v>0.92121343690000002</c:v>
                </c:pt>
                <c:pt idx="2139">
                  <c:v>0.92121343690000002</c:v>
                </c:pt>
                <c:pt idx="2140">
                  <c:v>0.92121343690000002</c:v>
                </c:pt>
                <c:pt idx="2141">
                  <c:v>0.92121343690000002</c:v>
                </c:pt>
                <c:pt idx="2142">
                  <c:v>0.92121343690000002</c:v>
                </c:pt>
                <c:pt idx="2143">
                  <c:v>0.92121343690000002</c:v>
                </c:pt>
                <c:pt idx="2144">
                  <c:v>0.92121343690000002</c:v>
                </c:pt>
                <c:pt idx="2145">
                  <c:v>0.92121343690000002</c:v>
                </c:pt>
                <c:pt idx="2146">
                  <c:v>0.9208850771</c:v>
                </c:pt>
                <c:pt idx="2147">
                  <c:v>0.9208850771</c:v>
                </c:pt>
                <c:pt idx="2148">
                  <c:v>0.9208850771</c:v>
                </c:pt>
                <c:pt idx="2149">
                  <c:v>0.9208850771</c:v>
                </c:pt>
                <c:pt idx="2150">
                  <c:v>0.92055560120000002</c:v>
                </c:pt>
                <c:pt idx="2151">
                  <c:v>0.92055560120000002</c:v>
                </c:pt>
                <c:pt idx="2152">
                  <c:v>0.92055560120000002</c:v>
                </c:pt>
                <c:pt idx="2153">
                  <c:v>0.92055560120000002</c:v>
                </c:pt>
                <c:pt idx="2154">
                  <c:v>0.92055560120000002</c:v>
                </c:pt>
                <c:pt idx="2155">
                  <c:v>0.92055560120000002</c:v>
                </c:pt>
                <c:pt idx="2156">
                  <c:v>0.92055560120000002</c:v>
                </c:pt>
                <c:pt idx="2157">
                  <c:v>0.92055560120000002</c:v>
                </c:pt>
                <c:pt idx="2158">
                  <c:v>0.92055560120000002</c:v>
                </c:pt>
                <c:pt idx="2159">
                  <c:v>0.92055560120000002</c:v>
                </c:pt>
                <c:pt idx="2160">
                  <c:v>0.92055560120000002</c:v>
                </c:pt>
                <c:pt idx="2161">
                  <c:v>0.92055560120000002</c:v>
                </c:pt>
                <c:pt idx="2162">
                  <c:v>0.92055560120000002</c:v>
                </c:pt>
                <c:pt idx="2163">
                  <c:v>0.92055560120000002</c:v>
                </c:pt>
                <c:pt idx="2164">
                  <c:v>0.92055560120000002</c:v>
                </c:pt>
                <c:pt idx="2165">
                  <c:v>0.92055560120000002</c:v>
                </c:pt>
                <c:pt idx="2166">
                  <c:v>0.92038922580000004</c:v>
                </c:pt>
                <c:pt idx="2167">
                  <c:v>0.92038922580000004</c:v>
                </c:pt>
                <c:pt idx="2168">
                  <c:v>0.92038922580000004</c:v>
                </c:pt>
                <c:pt idx="2169">
                  <c:v>0.92038922580000004</c:v>
                </c:pt>
                <c:pt idx="2170">
                  <c:v>0.92038922580000004</c:v>
                </c:pt>
                <c:pt idx="2171">
                  <c:v>0.92038922580000004</c:v>
                </c:pt>
                <c:pt idx="2172">
                  <c:v>0.92038922580000004</c:v>
                </c:pt>
                <c:pt idx="2173">
                  <c:v>0.92038922580000004</c:v>
                </c:pt>
                <c:pt idx="2174">
                  <c:v>0.92022185180000005</c:v>
                </c:pt>
                <c:pt idx="2175">
                  <c:v>0.92022185180000005</c:v>
                </c:pt>
                <c:pt idx="2176">
                  <c:v>0.92005405060000001</c:v>
                </c:pt>
                <c:pt idx="2177">
                  <c:v>0.92005405060000001</c:v>
                </c:pt>
                <c:pt idx="2178">
                  <c:v>0.91988606559999997</c:v>
                </c:pt>
                <c:pt idx="2179">
                  <c:v>0.91988606559999997</c:v>
                </c:pt>
                <c:pt idx="2180">
                  <c:v>0.91988606559999997</c:v>
                </c:pt>
                <c:pt idx="2181">
                  <c:v>0.91988606559999997</c:v>
                </c:pt>
                <c:pt idx="2182">
                  <c:v>0.91988606559999997</c:v>
                </c:pt>
                <c:pt idx="2183">
                  <c:v>0.91988606559999997</c:v>
                </c:pt>
                <c:pt idx="2184">
                  <c:v>0.91988606559999997</c:v>
                </c:pt>
                <c:pt idx="2185">
                  <c:v>0.91988606559999997</c:v>
                </c:pt>
                <c:pt idx="2186">
                  <c:v>0.91988606559999997</c:v>
                </c:pt>
                <c:pt idx="2187">
                  <c:v>0.91988606559999997</c:v>
                </c:pt>
                <c:pt idx="2188">
                  <c:v>0.91988606559999997</c:v>
                </c:pt>
                <c:pt idx="2189">
                  <c:v>0.91988606559999997</c:v>
                </c:pt>
                <c:pt idx="2190">
                  <c:v>0.91971628220000001</c:v>
                </c:pt>
                <c:pt idx="2191">
                  <c:v>0.91971628220000001</c:v>
                </c:pt>
                <c:pt idx="2192">
                  <c:v>0.91971628220000001</c:v>
                </c:pt>
                <c:pt idx="2193">
                  <c:v>0.91971628220000001</c:v>
                </c:pt>
                <c:pt idx="2194">
                  <c:v>0.91971628220000001</c:v>
                </c:pt>
                <c:pt idx="2195">
                  <c:v>0.91971628220000001</c:v>
                </c:pt>
                <c:pt idx="2196">
                  <c:v>0.91971628220000001</c:v>
                </c:pt>
                <c:pt idx="2197">
                  <c:v>0.91971628220000001</c:v>
                </c:pt>
                <c:pt idx="2198">
                  <c:v>0.91971628220000001</c:v>
                </c:pt>
                <c:pt idx="2199">
                  <c:v>0.91971628220000001</c:v>
                </c:pt>
                <c:pt idx="2200">
                  <c:v>0.91971628220000001</c:v>
                </c:pt>
                <c:pt idx="2201">
                  <c:v>0.91971628220000001</c:v>
                </c:pt>
                <c:pt idx="2202">
                  <c:v>0.91937291229999996</c:v>
                </c:pt>
                <c:pt idx="2203">
                  <c:v>0.91937291229999996</c:v>
                </c:pt>
                <c:pt idx="2204">
                  <c:v>0.91937291229999996</c:v>
                </c:pt>
                <c:pt idx="2205">
                  <c:v>0.91937291229999996</c:v>
                </c:pt>
                <c:pt idx="2206">
                  <c:v>0.91920048679999999</c:v>
                </c:pt>
                <c:pt idx="2207">
                  <c:v>0.91920048679999999</c:v>
                </c:pt>
                <c:pt idx="2208">
                  <c:v>0.91920048679999999</c:v>
                </c:pt>
                <c:pt idx="2209">
                  <c:v>0.91920048679999999</c:v>
                </c:pt>
                <c:pt idx="2210">
                  <c:v>0.91920048679999999</c:v>
                </c:pt>
                <c:pt idx="2211">
                  <c:v>0.91920048679999999</c:v>
                </c:pt>
                <c:pt idx="2212">
                  <c:v>0.91920048679999999</c:v>
                </c:pt>
                <c:pt idx="2213">
                  <c:v>0.91920048679999999</c:v>
                </c:pt>
                <c:pt idx="2214">
                  <c:v>0.91868165310000005</c:v>
                </c:pt>
                <c:pt idx="2215">
                  <c:v>0.91868165310000005</c:v>
                </c:pt>
                <c:pt idx="2216">
                  <c:v>0.91868165310000005</c:v>
                </c:pt>
                <c:pt idx="2217">
                  <c:v>0.91868165310000005</c:v>
                </c:pt>
                <c:pt idx="2218">
                  <c:v>0.91868165310000005</c:v>
                </c:pt>
                <c:pt idx="2219">
                  <c:v>0.91868165310000005</c:v>
                </c:pt>
                <c:pt idx="2220">
                  <c:v>0.91868165310000005</c:v>
                </c:pt>
                <c:pt idx="2221">
                  <c:v>0.91868165310000005</c:v>
                </c:pt>
                <c:pt idx="2222">
                  <c:v>0.91868165310000005</c:v>
                </c:pt>
                <c:pt idx="2223">
                  <c:v>0.91868165310000005</c:v>
                </c:pt>
                <c:pt idx="2224">
                  <c:v>0.91850696549999999</c:v>
                </c:pt>
                <c:pt idx="2225">
                  <c:v>0.91850696549999999</c:v>
                </c:pt>
                <c:pt idx="2226">
                  <c:v>0.91850696549999999</c:v>
                </c:pt>
                <c:pt idx="2227">
                  <c:v>0.91850696549999999</c:v>
                </c:pt>
                <c:pt idx="2228">
                  <c:v>0.91833124200000005</c:v>
                </c:pt>
                <c:pt idx="2229">
                  <c:v>0.91833124200000005</c:v>
                </c:pt>
                <c:pt idx="2230">
                  <c:v>0.91833124200000005</c:v>
                </c:pt>
                <c:pt idx="2231">
                  <c:v>0.91833124200000005</c:v>
                </c:pt>
                <c:pt idx="2232">
                  <c:v>0.91833124200000005</c:v>
                </c:pt>
                <c:pt idx="2233">
                  <c:v>0.91833124200000005</c:v>
                </c:pt>
                <c:pt idx="2234">
                  <c:v>0.91797728889999997</c:v>
                </c:pt>
                <c:pt idx="2235">
                  <c:v>0.91797728889999997</c:v>
                </c:pt>
                <c:pt idx="2236">
                  <c:v>0.91797728889999997</c:v>
                </c:pt>
                <c:pt idx="2237">
                  <c:v>0.91797728889999997</c:v>
                </c:pt>
                <c:pt idx="2238">
                  <c:v>0.91797728889999997</c:v>
                </c:pt>
                <c:pt idx="2239">
                  <c:v>0.91797728889999997</c:v>
                </c:pt>
                <c:pt idx="2240">
                  <c:v>0.91797728889999997</c:v>
                </c:pt>
                <c:pt idx="2241">
                  <c:v>0.91797728889999997</c:v>
                </c:pt>
                <c:pt idx="2242">
                  <c:v>0.91762072370000003</c:v>
                </c:pt>
                <c:pt idx="2243">
                  <c:v>0.91762072370000003</c:v>
                </c:pt>
                <c:pt idx="2244">
                  <c:v>0.91726339469999996</c:v>
                </c:pt>
                <c:pt idx="2245">
                  <c:v>0.91726339469999996</c:v>
                </c:pt>
                <c:pt idx="2246">
                  <c:v>0.91726339469999996</c:v>
                </c:pt>
                <c:pt idx="2247">
                  <c:v>0.91726339469999996</c:v>
                </c:pt>
                <c:pt idx="2248">
                  <c:v>0.91708417170000001</c:v>
                </c:pt>
                <c:pt idx="2249">
                  <c:v>0.91708417170000001</c:v>
                </c:pt>
                <c:pt idx="2250">
                  <c:v>0.91690494870000006</c:v>
                </c:pt>
                <c:pt idx="2251">
                  <c:v>0.91690494870000006</c:v>
                </c:pt>
                <c:pt idx="2252">
                  <c:v>0.91672548009999999</c:v>
                </c:pt>
                <c:pt idx="2253">
                  <c:v>0.91672548009999999</c:v>
                </c:pt>
                <c:pt idx="2254">
                  <c:v>0.91618538260000004</c:v>
                </c:pt>
                <c:pt idx="2255">
                  <c:v>0.91618538260000004</c:v>
                </c:pt>
                <c:pt idx="2256">
                  <c:v>0.91618538260000004</c:v>
                </c:pt>
                <c:pt idx="2257">
                  <c:v>0.91618538260000004</c:v>
                </c:pt>
                <c:pt idx="2258">
                  <c:v>0.91618538260000004</c:v>
                </c:pt>
                <c:pt idx="2259">
                  <c:v>0.91618538260000004</c:v>
                </c:pt>
                <c:pt idx="2260">
                  <c:v>0.91618538260000004</c:v>
                </c:pt>
                <c:pt idx="2261">
                  <c:v>0.91618538260000004</c:v>
                </c:pt>
                <c:pt idx="2262">
                  <c:v>0.91600381590000002</c:v>
                </c:pt>
                <c:pt idx="2263">
                  <c:v>0.91600381590000002</c:v>
                </c:pt>
                <c:pt idx="2264">
                  <c:v>0.91600381590000002</c:v>
                </c:pt>
                <c:pt idx="2265">
                  <c:v>0.91600381590000002</c:v>
                </c:pt>
                <c:pt idx="2266">
                  <c:v>0.91582188870000003</c:v>
                </c:pt>
                <c:pt idx="2267">
                  <c:v>0.91582188870000003</c:v>
                </c:pt>
                <c:pt idx="2268">
                  <c:v>0.91545687399999998</c:v>
                </c:pt>
                <c:pt idx="2269">
                  <c:v>0.91545687399999998</c:v>
                </c:pt>
                <c:pt idx="2270">
                  <c:v>0.91545687399999998</c:v>
                </c:pt>
                <c:pt idx="2271">
                  <c:v>0.91545687399999998</c:v>
                </c:pt>
                <c:pt idx="2272">
                  <c:v>0.91545687399999998</c:v>
                </c:pt>
                <c:pt idx="2273">
                  <c:v>0.91545687399999998</c:v>
                </c:pt>
                <c:pt idx="2274">
                  <c:v>0.91545687399999998</c:v>
                </c:pt>
                <c:pt idx="2275">
                  <c:v>0.91545687399999998</c:v>
                </c:pt>
                <c:pt idx="2276">
                  <c:v>0.91527323169999997</c:v>
                </c:pt>
                <c:pt idx="2277">
                  <c:v>0.91527323169999997</c:v>
                </c:pt>
                <c:pt idx="2278">
                  <c:v>0.91527323169999997</c:v>
                </c:pt>
                <c:pt idx="2279">
                  <c:v>0.91527323169999997</c:v>
                </c:pt>
                <c:pt idx="2280">
                  <c:v>0.91508940500000002</c:v>
                </c:pt>
                <c:pt idx="2281">
                  <c:v>0.91508940500000002</c:v>
                </c:pt>
                <c:pt idx="2282">
                  <c:v>0.91508940500000002</c:v>
                </c:pt>
                <c:pt idx="2283">
                  <c:v>0.91508940500000002</c:v>
                </c:pt>
                <c:pt idx="2284">
                  <c:v>0.91490517110000003</c:v>
                </c:pt>
                <c:pt idx="2285">
                  <c:v>0.91490517110000003</c:v>
                </c:pt>
                <c:pt idx="2286">
                  <c:v>0.91490517110000003</c:v>
                </c:pt>
                <c:pt idx="2287">
                  <c:v>0.91490517110000003</c:v>
                </c:pt>
                <c:pt idx="2288">
                  <c:v>0.91453610890000003</c:v>
                </c:pt>
                <c:pt idx="2289">
                  <c:v>0.91453610890000003</c:v>
                </c:pt>
                <c:pt idx="2290">
                  <c:v>0.91453610890000003</c:v>
                </c:pt>
                <c:pt idx="2291">
                  <c:v>0.91453610890000003</c:v>
                </c:pt>
                <c:pt idx="2292">
                  <c:v>0.91453610890000003</c:v>
                </c:pt>
                <c:pt idx="2293">
                  <c:v>0.91453610890000003</c:v>
                </c:pt>
                <c:pt idx="2294">
                  <c:v>0.91435120469999998</c:v>
                </c:pt>
                <c:pt idx="2295">
                  <c:v>0.91435120469999998</c:v>
                </c:pt>
                <c:pt idx="2296">
                  <c:v>0.91435120469999998</c:v>
                </c:pt>
                <c:pt idx="2297">
                  <c:v>0.91435120469999998</c:v>
                </c:pt>
                <c:pt idx="2298">
                  <c:v>0.91435120469999998</c:v>
                </c:pt>
                <c:pt idx="2299">
                  <c:v>0.91435120469999998</c:v>
                </c:pt>
                <c:pt idx="2300">
                  <c:v>0.91416573800000001</c:v>
                </c:pt>
                <c:pt idx="2301">
                  <c:v>0.91416573800000001</c:v>
                </c:pt>
                <c:pt idx="2302">
                  <c:v>0.91416573800000001</c:v>
                </c:pt>
                <c:pt idx="2303">
                  <c:v>0.91416573800000001</c:v>
                </c:pt>
                <c:pt idx="2304">
                  <c:v>0.91416573800000001</c:v>
                </c:pt>
                <c:pt idx="2305">
                  <c:v>0.91416573800000001</c:v>
                </c:pt>
                <c:pt idx="2306">
                  <c:v>0.91416573800000001</c:v>
                </c:pt>
                <c:pt idx="2307">
                  <c:v>0.91416573800000001</c:v>
                </c:pt>
                <c:pt idx="2308">
                  <c:v>0.91397817830000005</c:v>
                </c:pt>
                <c:pt idx="2309">
                  <c:v>0.91397817830000005</c:v>
                </c:pt>
                <c:pt idx="2310">
                  <c:v>0.9137901557</c:v>
                </c:pt>
                <c:pt idx="2311">
                  <c:v>0.9137901557</c:v>
                </c:pt>
                <c:pt idx="2312">
                  <c:v>0.91360213300000004</c:v>
                </c:pt>
                <c:pt idx="2313">
                  <c:v>0.91360213300000004</c:v>
                </c:pt>
                <c:pt idx="2314">
                  <c:v>0.91341411029999997</c:v>
                </c:pt>
                <c:pt idx="2315">
                  <c:v>0.91341411029999997</c:v>
                </c:pt>
                <c:pt idx="2316">
                  <c:v>0.91341411029999997</c:v>
                </c:pt>
                <c:pt idx="2317">
                  <c:v>0.91341411029999997</c:v>
                </c:pt>
                <c:pt idx="2318">
                  <c:v>0.91341411029999997</c:v>
                </c:pt>
                <c:pt idx="2319">
                  <c:v>0.91341411029999997</c:v>
                </c:pt>
                <c:pt idx="2320">
                  <c:v>0.91341411029999997</c:v>
                </c:pt>
                <c:pt idx="2321">
                  <c:v>0.91341411029999997</c:v>
                </c:pt>
                <c:pt idx="2322">
                  <c:v>0.91341411029999997</c:v>
                </c:pt>
                <c:pt idx="2323">
                  <c:v>0.91341411029999997</c:v>
                </c:pt>
                <c:pt idx="2324">
                  <c:v>0.91341411029999997</c:v>
                </c:pt>
                <c:pt idx="2325">
                  <c:v>0.91341411029999997</c:v>
                </c:pt>
                <c:pt idx="2326">
                  <c:v>0.91341411029999997</c:v>
                </c:pt>
                <c:pt idx="2327">
                  <c:v>0.91341411029999997</c:v>
                </c:pt>
                <c:pt idx="2328">
                  <c:v>0.9132229395</c:v>
                </c:pt>
                <c:pt idx="2329">
                  <c:v>0.9132229395</c:v>
                </c:pt>
                <c:pt idx="2330">
                  <c:v>0.91283979579999996</c:v>
                </c:pt>
                <c:pt idx="2331">
                  <c:v>0.91283979579999996</c:v>
                </c:pt>
                <c:pt idx="2332">
                  <c:v>0.91264757860000001</c:v>
                </c:pt>
                <c:pt idx="2333">
                  <c:v>0.91264757860000001</c:v>
                </c:pt>
                <c:pt idx="2334">
                  <c:v>0.91245483360000001</c:v>
                </c:pt>
                <c:pt idx="2335">
                  <c:v>0.91245483360000001</c:v>
                </c:pt>
                <c:pt idx="2336">
                  <c:v>0.91245483360000001</c:v>
                </c:pt>
                <c:pt idx="2337">
                  <c:v>0.91245483360000001</c:v>
                </c:pt>
                <c:pt idx="2338">
                  <c:v>0.91245483360000001</c:v>
                </c:pt>
                <c:pt idx="2339">
                  <c:v>0.91245483360000001</c:v>
                </c:pt>
                <c:pt idx="2340">
                  <c:v>0.91245483360000001</c:v>
                </c:pt>
                <c:pt idx="2341">
                  <c:v>0.91245483360000001</c:v>
                </c:pt>
                <c:pt idx="2342">
                  <c:v>0.91245483360000001</c:v>
                </c:pt>
                <c:pt idx="2343">
                  <c:v>0.91245483360000001</c:v>
                </c:pt>
                <c:pt idx="2344">
                  <c:v>0.91226044610000001</c:v>
                </c:pt>
                <c:pt idx="2345">
                  <c:v>0.91226044610000001</c:v>
                </c:pt>
                <c:pt idx="2346">
                  <c:v>0.91226044610000001</c:v>
                </c:pt>
                <c:pt idx="2347">
                  <c:v>0.91226044610000001</c:v>
                </c:pt>
                <c:pt idx="2348">
                  <c:v>0.91226044610000001</c:v>
                </c:pt>
                <c:pt idx="2349">
                  <c:v>0.91226044610000001</c:v>
                </c:pt>
                <c:pt idx="2350">
                  <c:v>0.91226044610000001</c:v>
                </c:pt>
                <c:pt idx="2351">
                  <c:v>0.91226044610000001</c:v>
                </c:pt>
                <c:pt idx="2352">
                  <c:v>0.91226044610000001</c:v>
                </c:pt>
                <c:pt idx="2353">
                  <c:v>0.91226044610000001</c:v>
                </c:pt>
                <c:pt idx="2354">
                  <c:v>0.91226044610000001</c:v>
                </c:pt>
                <c:pt idx="2355">
                  <c:v>0.91226044610000001</c:v>
                </c:pt>
                <c:pt idx="2356">
                  <c:v>0.91206451389999998</c:v>
                </c:pt>
                <c:pt idx="2357">
                  <c:v>0.91206451389999998</c:v>
                </c:pt>
                <c:pt idx="2358">
                  <c:v>0.91206451389999998</c:v>
                </c:pt>
                <c:pt idx="2359">
                  <c:v>0.91206451389999998</c:v>
                </c:pt>
                <c:pt idx="2360">
                  <c:v>0.91206451389999998</c:v>
                </c:pt>
                <c:pt idx="2361">
                  <c:v>0.91206451389999998</c:v>
                </c:pt>
                <c:pt idx="2362">
                  <c:v>0.91206451389999998</c:v>
                </c:pt>
                <c:pt idx="2363">
                  <c:v>0.91206451389999998</c:v>
                </c:pt>
                <c:pt idx="2364">
                  <c:v>0.91166796409999995</c:v>
                </c:pt>
                <c:pt idx="2365">
                  <c:v>0.91166796409999995</c:v>
                </c:pt>
                <c:pt idx="2366">
                  <c:v>0.91166796409999995</c:v>
                </c:pt>
                <c:pt idx="2367">
                  <c:v>0.91166796409999995</c:v>
                </c:pt>
                <c:pt idx="2368">
                  <c:v>0.91166796409999995</c:v>
                </c:pt>
                <c:pt idx="2369">
                  <c:v>0.91166796409999995</c:v>
                </c:pt>
                <c:pt idx="2370">
                  <c:v>0.91166796409999995</c:v>
                </c:pt>
                <c:pt idx="2371">
                  <c:v>0.91166796409999995</c:v>
                </c:pt>
                <c:pt idx="2372">
                  <c:v>0.91166796409999995</c:v>
                </c:pt>
                <c:pt idx="2373">
                  <c:v>0.91166796409999995</c:v>
                </c:pt>
                <c:pt idx="2374">
                  <c:v>0.91146829959999998</c:v>
                </c:pt>
                <c:pt idx="2375">
                  <c:v>0.91146829959999998</c:v>
                </c:pt>
                <c:pt idx="2376">
                  <c:v>0.91146829959999998</c:v>
                </c:pt>
                <c:pt idx="2377">
                  <c:v>0.91146829959999998</c:v>
                </c:pt>
                <c:pt idx="2378">
                  <c:v>0.91126753569999996</c:v>
                </c:pt>
                <c:pt idx="2379">
                  <c:v>0.91126753569999996</c:v>
                </c:pt>
                <c:pt idx="2380">
                  <c:v>0.91126753569999996</c:v>
                </c:pt>
                <c:pt idx="2381">
                  <c:v>0.91126753569999996</c:v>
                </c:pt>
                <c:pt idx="2382">
                  <c:v>0.91126753569999996</c:v>
                </c:pt>
                <c:pt idx="2383">
                  <c:v>0.91126753569999996</c:v>
                </c:pt>
                <c:pt idx="2384">
                  <c:v>0.91126753569999996</c:v>
                </c:pt>
                <c:pt idx="2385">
                  <c:v>0.91126753569999996</c:v>
                </c:pt>
                <c:pt idx="2386">
                  <c:v>0.91126753569999996</c:v>
                </c:pt>
                <c:pt idx="2387">
                  <c:v>0.91126753569999996</c:v>
                </c:pt>
                <c:pt idx="2388">
                  <c:v>0.91126753569999996</c:v>
                </c:pt>
                <c:pt idx="2389">
                  <c:v>0.91126753569999996</c:v>
                </c:pt>
                <c:pt idx="2390">
                  <c:v>0.91126753569999996</c:v>
                </c:pt>
                <c:pt idx="2391">
                  <c:v>0.91126753569999996</c:v>
                </c:pt>
                <c:pt idx="2392">
                  <c:v>0.91106307809999998</c:v>
                </c:pt>
                <c:pt idx="2393">
                  <c:v>0.91106307809999998</c:v>
                </c:pt>
                <c:pt idx="2394">
                  <c:v>0.91106307809999998</c:v>
                </c:pt>
                <c:pt idx="2395">
                  <c:v>0.91106307809999998</c:v>
                </c:pt>
                <c:pt idx="2396">
                  <c:v>0.91085751329999998</c:v>
                </c:pt>
                <c:pt idx="2397">
                  <c:v>0.91085751329999998</c:v>
                </c:pt>
                <c:pt idx="2398">
                  <c:v>0.91085751329999998</c:v>
                </c:pt>
                <c:pt idx="2399">
                  <c:v>0.91085751329999998</c:v>
                </c:pt>
                <c:pt idx="2400">
                  <c:v>0.91085751329999998</c:v>
                </c:pt>
                <c:pt idx="2401">
                  <c:v>0.91085751329999998</c:v>
                </c:pt>
                <c:pt idx="2402">
                  <c:v>0.9104449872</c:v>
                </c:pt>
                <c:pt idx="2403">
                  <c:v>0.9104449872</c:v>
                </c:pt>
                <c:pt idx="2404">
                  <c:v>0.9104449872</c:v>
                </c:pt>
                <c:pt idx="2405">
                  <c:v>0.9104449872</c:v>
                </c:pt>
                <c:pt idx="2406">
                  <c:v>0.9104449872</c:v>
                </c:pt>
                <c:pt idx="2407">
                  <c:v>0.9104449872</c:v>
                </c:pt>
                <c:pt idx="2408">
                  <c:v>0.9104449872</c:v>
                </c:pt>
                <c:pt idx="2409">
                  <c:v>0.9104449872</c:v>
                </c:pt>
                <c:pt idx="2410">
                  <c:v>0.91023750209999998</c:v>
                </c:pt>
                <c:pt idx="2411">
                  <c:v>0.91023750209999998</c:v>
                </c:pt>
                <c:pt idx="2412">
                  <c:v>0.91023750209999998</c:v>
                </c:pt>
                <c:pt idx="2413">
                  <c:v>0.91023750209999998</c:v>
                </c:pt>
                <c:pt idx="2414">
                  <c:v>0.90982044019999997</c:v>
                </c:pt>
                <c:pt idx="2415">
                  <c:v>0.90982044019999997</c:v>
                </c:pt>
                <c:pt idx="2416">
                  <c:v>0.90898631649999995</c:v>
                </c:pt>
                <c:pt idx="2417">
                  <c:v>0.90898631649999995</c:v>
                </c:pt>
                <c:pt idx="2418">
                  <c:v>0.90898631649999995</c:v>
                </c:pt>
                <c:pt idx="2419">
                  <c:v>0.90898631649999995</c:v>
                </c:pt>
                <c:pt idx="2420">
                  <c:v>0.90898631649999995</c:v>
                </c:pt>
                <c:pt idx="2421">
                  <c:v>0.90898631649999995</c:v>
                </c:pt>
                <c:pt idx="2422">
                  <c:v>0.90898631649999995</c:v>
                </c:pt>
                <c:pt idx="2423">
                  <c:v>0.90898631649999995</c:v>
                </c:pt>
                <c:pt idx="2424">
                  <c:v>0.90877521890000001</c:v>
                </c:pt>
                <c:pt idx="2425">
                  <c:v>0.90877521890000001</c:v>
                </c:pt>
                <c:pt idx="2426">
                  <c:v>0.90835302370000004</c:v>
                </c:pt>
                <c:pt idx="2427">
                  <c:v>0.90835302370000004</c:v>
                </c:pt>
                <c:pt idx="2428">
                  <c:v>0.90835302370000004</c:v>
                </c:pt>
                <c:pt idx="2429">
                  <c:v>0.90835302370000004</c:v>
                </c:pt>
                <c:pt idx="2430">
                  <c:v>0.90835302370000004</c:v>
                </c:pt>
                <c:pt idx="2431">
                  <c:v>0.90835302370000004</c:v>
                </c:pt>
                <c:pt idx="2432">
                  <c:v>0.90835302370000004</c:v>
                </c:pt>
                <c:pt idx="2433">
                  <c:v>0.90835302370000004</c:v>
                </c:pt>
                <c:pt idx="2434">
                  <c:v>0.90835302370000004</c:v>
                </c:pt>
                <c:pt idx="2435">
                  <c:v>0.90835302370000004</c:v>
                </c:pt>
                <c:pt idx="2436">
                  <c:v>0.90813994529999997</c:v>
                </c:pt>
                <c:pt idx="2437">
                  <c:v>0.90813994529999997</c:v>
                </c:pt>
                <c:pt idx="2438">
                  <c:v>0.90813994529999997</c:v>
                </c:pt>
                <c:pt idx="2439">
                  <c:v>0.90813994529999997</c:v>
                </c:pt>
                <c:pt idx="2440">
                  <c:v>0.90792596319999996</c:v>
                </c:pt>
                <c:pt idx="2441">
                  <c:v>0.90792596319999996</c:v>
                </c:pt>
                <c:pt idx="2442">
                  <c:v>0.90792596319999996</c:v>
                </c:pt>
                <c:pt idx="2443">
                  <c:v>0.90792596319999996</c:v>
                </c:pt>
                <c:pt idx="2444">
                  <c:v>0.90771198109999995</c:v>
                </c:pt>
                <c:pt idx="2445">
                  <c:v>0.90771198109999995</c:v>
                </c:pt>
                <c:pt idx="2446">
                  <c:v>0.90749754410000005</c:v>
                </c:pt>
                <c:pt idx="2447">
                  <c:v>0.90749754410000005</c:v>
                </c:pt>
                <c:pt idx="2448">
                  <c:v>0.90728265009999998</c:v>
                </c:pt>
                <c:pt idx="2449">
                  <c:v>0.90728265009999998</c:v>
                </c:pt>
                <c:pt idx="2450">
                  <c:v>0.90706719469999997</c:v>
                </c:pt>
                <c:pt idx="2451">
                  <c:v>0.90706719469999997</c:v>
                </c:pt>
                <c:pt idx="2452">
                  <c:v>0.90706719469999997</c:v>
                </c:pt>
                <c:pt idx="2453">
                  <c:v>0.90706719469999997</c:v>
                </c:pt>
                <c:pt idx="2454">
                  <c:v>0.90706719469999997</c:v>
                </c:pt>
                <c:pt idx="2455">
                  <c:v>0.90706719469999997</c:v>
                </c:pt>
                <c:pt idx="2456">
                  <c:v>0.90706719469999997</c:v>
                </c:pt>
                <c:pt idx="2457">
                  <c:v>0.90706719469999997</c:v>
                </c:pt>
                <c:pt idx="2458">
                  <c:v>0.90706719469999997</c:v>
                </c:pt>
                <c:pt idx="2459">
                  <c:v>0.90706719469999997</c:v>
                </c:pt>
                <c:pt idx="2460">
                  <c:v>0.90706719469999997</c:v>
                </c:pt>
                <c:pt idx="2461">
                  <c:v>0.90706719469999997</c:v>
                </c:pt>
                <c:pt idx="2462">
                  <c:v>0.90706719469999997</c:v>
                </c:pt>
                <c:pt idx="2463">
                  <c:v>0.90706719469999997</c:v>
                </c:pt>
                <c:pt idx="2464">
                  <c:v>0.90706719469999997</c:v>
                </c:pt>
                <c:pt idx="2465">
                  <c:v>0.90706719469999997</c:v>
                </c:pt>
                <c:pt idx="2466">
                  <c:v>0.90706719469999997</c:v>
                </c:pt>
                <c:pt idx="2467">
                  <c:v>0.90706719469999997</c:v>
                </c:pt>
                <c:pt idx="2468">
                  <c:v>0.90706719469999997</c:v>
                </c:pt>
                <c:pt idx="2469">
                  <c:v>0.90706719469999997</c:v>
                </c:pt>
                <c:pt idx="2470">
                  <c:v>0.90706719469999997</c:v>
                </c:pt>
                <c:pt idx="2471">
                  <c:v>0.90706719469999997</c:v>
                </c:pt>
                <c:pt idx="2472">
                  <c:v>0.90706719469999997</c:v>
                </c:pt>
                <c:pt idx="2473">
                  <c:v>0.90706719469999997</c:v>
                </c:pt>
                <c:pt idx="2474">
                  <c:v>0.90684713959999996</c:v>
                </c:pt>
                <c:pt idx="2475">
                  <c:v>0.90684713959999996</c:v>
                </c:pt>
                <c:pt idx="2476">
                  <c:v>0.90662638809999996</c:v>
                </c:pt>
                <c:pt idx="2477">
                  <c:v>0.90662638809999996</c:v>
                </c:pt>
                <c:pt idx="2478">
                  <c:v>0.90662638809999996</c:v>
                </c:pt>
                <c:pt idx="2479">
                  <c:v>0.90662638809999996</c:v>
                </c:pt>
                <c:pt idx="2480">
                  <c:v>0.90662638809999996</c:v>
                </c:pt>
                <c:pt idx="2481">
                  <c:v>0.90662638809999996</c:v>
                </c:pt>
                <c:pt idx="2482">
                  <c:v>0.90662638809999996</c:v>
                </c:pt>
                <c:pt idx="2483">
                  <c:v>0.90662638809999996</c:v>
                </c:pt>
                <c:pt idx="2484">
                  <c:v>0.90662638809999996</c:v>
                </c:pt>
                <c:pt idx="2485">
                  <c:v>0.90662638809999996</c:v>
                </c:pt>
                <c:pt idx="2486">
                  <c:v>0.906403191</c:v>
                </c:pt>
                <c:pt idx="2487">
                  <c:v>0.906403191</c:v>
                </c:pt>
                <c:pt idx="2488">
                  <c:v>0.906403191</c:v>
                </c:pt>
                <c:pt idx="2489">
                  <c:v>0.906403191</c:v>
                </c:pt>
                <c:pt idx="2490">
                  <c:v>0.906403191</c:v>
                </c:pt>
                <c:pt idx="2491">
                  <c:v>0.906403191</c:v>
                </c:pt>
                <c:pt idx="2492">
                  <c:v>0.906403191</c:v>
                </c:pt>
                <c:pt idx="2493">
                  <c:v>0.906403191</c:v>
                </c:pt>
                <c:pt idx="2494">
                  <c:v>0.90617771759999999</c:v>
                </c:pt>
                <c:pt idx="2495">
                  <c:v>0.90617771759999999</c:v>
                </c:pt>
                <c:pt idx="2496">
                  <c:v>0.90617771759999999</c:v>
                </c:pt>
                <c:pt idx="2497">
                  <c:v>0.90617771759999999</c:v>
                </c:pt>
                <c:pt idx="2498">
                  <c:v>0.90617771759999999</c:v>
                </c:pt>
                <c:pt idx="2499">
                  <c:v>0.90617771759999999</c:v>
                </c:pt>
                <c:pt idx="2500">
                  <c:v>0.90617771759999999</c:v>
                </c:pt>
                <c:pt idx="2501">
                  <c:v>0.90617771759999999</c:v>
                </c:pt>
                <c:pt idx="2502">
                  <c:v>0.90617771759999999</c:v>
                </c:pt>
                <c:pt idx="2503">
                  <c:v>0.90617771759999999</c:v>
                </c:pt>
                <c:pt idx="2504">
                  <c:v>0.90617771759999999</c:v>
                </c:pt>
                <c:pt idx="2505">
                  <c:v>0.90617771759999999</c:v>
                </c:pt>
                <c:pt idx="2506">
                  <c:v>0.90617771759999999</c:v>
                </c:pt>
                <c:pt idx="2507">
                  <c:v>0.90617771759999999</c:v>
                </c:pt>
                <c:pt idx="2508">
                  <c:v>0.90572177909999996</c:v>
                </c:pt>
                <c:pt idx="2509">
                  <c:v>0.90572177909999996</c:v>
                </c:pt>
                <c:pt idx="2510">
                  <c:v>0.90572177909999996</c:v>
                </c:pt>
                <c:pt idx="2511">
                  <c:v>0.90572177909999996</c:v>
                </c:pt>
                <c:pt idx="2512">
                  <c:v>0.90549283020000004</c:v>
                </c:pt>
                <c:pt idx="2513">
                  <c:v>0.90549283020000004</c:v>
                </c:pt>
                <c:pt idx="2514">
                  <c:v>0.90549283020000004</c:v>
                </c:pt>
                <c:pt idx="2515">
                  <c:v>0.90549283020000004</c:v>
                </c:pt>
                <c:pt idx="2516">
                  <c:v>0.90549283020000004</c:v>
                </c:pt>
                <c:pt idx="2517">
                  <c:v>0.90549283020000004</c:v>
                </c:pt>
                <c:pt idx="2518">
                  <c:v>0.90549283020000004</c:v>
                </c:pt>
                <c:pt idx="2519">
                  <c:v>0.90549283020000004</c:v>
                </c:pt>
                <c:pt idx="2520">
                  <c:v>0.90503190229999997</c:v>
                </c:pt>
                <c:pt idx="2521">
                  <c:v>0.90503190229999997</c:v>
                </c:pt>
                <c:pt idx="2522">
                  <c:v>0.90503190229999997</c:v>
                </c:pt>
                <c:pt idx="2523">
                  <c:v>0.90503190229999997</c:v>
                </c:pt>
                <c:pt idx="2524">
                  <c:v>0.90503190229999997</c:v>
                </c:pt>
                <c:pt idx="2525">
                  <c:v>0.90503190229999997</c:v>
                </c:pt>
                <c:pt idx="2526">
                  <c:v>0.90456766440000003</c:v>
                </c:pt>
                <c:pt idx="2527">
                  <c:v>0.90456766440000003</c:v>
                </c:pt>
                <c:pt idx="2528">
                  <c:v>0.90433494820000004</c:v>
                </c:pt>
                <c:pt idx="2529">
                  <c:v>0.90433494820000004</c:v>
                </c:pt>
                <c:pt idx="2530">
                  <c:v>0.90433494820000004</c:v>
                </c:pt>
                <c:pt idx="2531">
                  <c:v>0.90433494820000004</c:v>
                </c:pt>
                <c:pt idx="2532">
                  <c:v>0.90433494820000004</c:v>
                </c:pt>
                <c:pt idx="2533">
                  <c:v>0.90433494820000004</c:v>
                </c:pt>
                <c:pt idx="2534">
                  <c:v>0.90433494820000004</c:v>
                </c:pt>
                <c:pt idx="2535">
                  <c:v>0.90433494820000004</c:v>
                </c:pt>
                <c:pt idx="2536">
                  <c:v>0.90386662360000003</c:v>
                </c:pt>
                <c:pt idx="2537">
                  <c:v>0.90386662360000003</c:v>
                </c:pt>
                <c:pt idx="2538">
                  <c:v>0.90386662360000003</c:v>
                </c:pt>
                <c:pt idx="2539">
                  <c:v>0.90386662360000003</c:v>
                </c:pt>
                <c:pt idx="2540">
                  <c:v>0.90386662360000003</c:v>
                </c:pt>
                <c:pt idx="2541">
                  <c:v>0.90386662360000003</c:v>
                </c:pt>
                <c:pt idx="2542">
                  <c:v>0.90386662360000003</c:v>
                </c:pt>
                <c:pt idx="2543">
                  <c:v>0.90386662360000003</c:v>
                </c:pt>
                <c:pt idx="2544">
                  <c:v>0.90386662360000003</c:v>
                </c:pt>
                <c:pt idx="2545">
                  <c:v>0.90386662360000003</c:v>
                </c:pt>
                <c:pt idx="2546">
                  <c:v>0.90386662360000003</c:v>
                </c:pt>
                <c:pt idx="2547">
                  <c:v>0.90386662360000003</c:v>
                </c:pt>
                <c:pt idx="2548">
                  <c:v>0.90386662360000003</c:v>
                </c:pt>
                <c:pt idx="2549">
                  <c:v>0.90386662360000003</c:v>
                </c:pt>
                <c:pt idx="2550">
                  <c:v>0.90386662360000003</c:v>
                </c:pt>
                <c:pt idx="2551">
                  <c:v>0.90386662360000003</c:v>
                </c:pt>
                <c:pt idx="2552">
                  <c:v>0.90386662360000003</c:v>
                </c:pt>
                <c:pt idx="2553">
                  <c:v>0.90386662360000003</c:v>
                </c:pt>
                <c:pt idx="2554">
                  <c:v>0.90362750540000003</c:v>
                </c:pt>
                <c:pt idx="2555">
                  <c:v>0.90362750540000003</c:v>
                </c:pt>
                <c:pt idx="2556">
                  <c:v>0.90338800699999999</c:v>
                </c:pt>
                <c:pt idx="2557">
                  <c:v>0.90338800699999999</c:v>
                </c:pt>
                <c:pt idx="2558">
                  <c:v>0.90338800699999999</c:v>
                </c:pt>
                <c:pt idx="2559">
                  <c:v>0.90338800699999999</c:v>
                </c:pt>
                <c:pt idx="2560">
                  <c:v>0.90314850859999996</c:v>
                </c:pt>
                <c:pt idx="2561">
                  <c:v>0.90314850859999996</c:v>
                </c:pt>
                <c:pt idx="2562">
                  <c:v>0.90314850859999996</c:v>
                </c:pt>
                <c:pt idx="2563">
                  <c:v>0.90314850859999996</c:v>
                </c:pt>
                <c:pt idx="2564">
                  <c:v>0.90314850859999996</c:v>
                </c:pt>
                <c:pt idx="2565">
                  <c:v>0.90314850859999996</c:v>
                </c:pt>
                <c:pt idx="2566">
                  <c:v>0.90314850859999996</c:v>
                </c:pt>
                <c:pt idx="2567">
                  <c:v>0.90314850859999996</c:v>
                </c:pt>
                <c:pt idx="2568">
                  <c:v>0.90314850859999996</c:v>
                </c:pt>
                <c:pt idx="2569">
                  <c:v>0.90314850859999996</c:v>
                </c:pt>
                <c:pt idx="2570">
                  <c:v>0.90314850859999996</c:v>
                </c:pt>
                <c:pt idx="2571">
                  <c:v>0.90314850859999996</c:v>
                </c:pt>
                <c:pt idx="2572">
                  <c:v>0.90314850859999996</c:v>
                </c:pt>
                <c:pt idx="2573">
                  <c:v>0.90314850859999996</c:v>
                </c:pt>
                <c:pt idx="2574">
                  <c:v>0.90314850859999996</c:v>
                </c:pt>
                <c:pt idx="2575">
                  <c:v>0.90314850859999996</c:v>
                </c:pt>
                <c:pt idx="2576">
                  <c:v>0.90290454630000005</c:v>
                </c:pt>
                <c:pt idx="2577">
                  <c:v>0.90290454630000005</c:v>
                </c:pt>
                <c:pt idx="2578">
                  <c:v>0.90290454630000005</c:v>
                </c:pt>
                <c:pt idx="2579">
                  <c:v>0.90290454630000005</c:v>
                </c:pt>
                <c:pt idx="2580">
                  <c:v>0.90290454630000005</c:v>
                </c:pt>
                <c:pt idx="2581">
                  <c:v>0.90290454630000005</c:v>
                </c:pt>
                <c:pt idx="2582">
                  <c:v>0.90290454630000005</c:v>
                </c:pt>
                <c:pt idx="2583">
                  <c:v>0.90290454630000005</c:v>
                </c:pt>
                <c:pt idx="2584">
                  <c:v>0.90265771620000002</c:v>
                </c:pt>
                <c:pt idx="2585">
                  <c:v>0.90265771620000002</c:v>
                </c:pt>
                <c:pt idx="2586">
                  <c:v>0.90241088599999997</c:v>
                </c:pt>
                <c:pt idx="2587">
                  <c:v>0.90241088599999997</c:v>
                </c:pt>
                <c:pt idx="2588">
                  <c:v>0.90216310710000003</c:v>
                </c:pt>
                <c:pt idx="2589">
                  <c:v>0.90216310710000003</c:v>
                </c:pt>
                <c:pt idx="2590">
                  <c:v>0.90216310710000003</c:v>
                </c:pt>
                <c:pt idx="2591">
                  <c:v>0.90216310710000003</c:v>
                </c:pt>
                <c:pt idx="2592">
                  <c:v>0.90191430319999999</c:v>
                </c:pt>
                <c:pt idx="2593">
                  <c:v>0.90191430319999999</c:v>
                </c:pt>
                <c:pt idx="2594">
                  <c:v>0.90141476600000003</c:v>
                </c:pt>
                <c:pt idx="2595">
                  <c:v>0.90141476600000003</c:v>
                </c:pt>
                <c:pt idx="2596">
                  <c:v>0.90066296059999995</c:v>
                </c:pt>
                <c:pt idx="2597">
                  <c:v>0.90066296059999995</c:v>
                </c:pt>
                <c:pt idx="2598">
                  <c:v>0.90066296059999995</c:v>
                </c:pt>
                <c:pt idx="2599">
                  <c:v>0.90066296059999995</c:v>
                </c:pt>
                <c:pt idx="2600">
                  <c:v>0.90066296059999995</c:v>
                </c:pt>
                <c:pt idx="2601">
                  <c:v>0.90066296059999995</c:v>
                </c:pt>
                <c:pt idx="2602">
                  <c:v>0.90066296059999995</c:v>
                </c:pt>
                <c:pt idx="2603">
                  <c:v>0.90066296059999995</c:v>
                </c:pt>
                <c:pt idx="2604">
                  <c:v>0.90066296059999995</c:v>
                </c:pt>
                <c:pt idx="2605">
                  <c:v>0.90066296059999995</c:v>
                </c:pt>
                <c:pt idx="2606">
                  <c:v>0.90066296059999995</c:v>
                </c:pt>
                <c:pt idx="2607">
                  <c:v>0.90066296059999995</c:v>
                </c:pt>
                <c:pt idx="2608">
                  <c:v>0.90040882310000003</c:v>
                </c:pt>
                <c:pt idx="2609">
                  <c:v>0.90040882310000003</c:v>
                </c:pt>
                <c:pt idx="2610">
                  <c:v>0.90040882310000003</c:v>
                </c:pt>
                <c:pt idx="2611">
                  <c:v>0.90040882310000003</c:v>
                </c:pt>
                <c:pt idx="2612">
                  <c:v>0.90040882310000003</c:v>
                </c:pt>
                <c:pt idx="2613">
                  <c:v>0.90040882310000003</c:v>
                </c:pt>
                <c:pt idx="2614">
                  <c:v>0.90040882310000003</c:v>
                </c:pt>
                <c:pt idx="2615">
                  <c:v>0.90040882310000003</c:v>
                </c:pt>
                <c:pt idx="2616">
                  <c:v>0.90040882310000003</c:v>
                </c:pt>
                <c:pt idx="2617">
                  <c:v>0.90040882310000003</c:v>
                </c:pt>
                <c:pt idx="2618">
                  <c:v>0.90040882310000003</c:v>
                </c:pt>
                <c:pt idx="2619">
                  <c:v>0.90040882310000003</c:v>
                </c:pt>
                <c:pt idx="2620">
                  <c:v>0.90040882310000003</c:v>
                </c:pt>
                <c:pt idx="2621">
                  <c:v>0.90040882310000003</c:v>
                </c:pt>
                <c:pt idx="2622">
                  <c:v>0.90015023360000002</c:v>
                </c:pt>
                <c:pt idx="2623">
                  <c:v>0.90015023360000002</c:v>
                </c:pt>
                <c:pt idx="2624">
                  <c:v>0.90015023360000002</c:v>
                </c:pt>
                <c:pt idx="2625">
                  <c:v>0.90015023360000002</c:v>
                </c:pt>
                <c:pt idx="2626">
                  <c:v>0.89989156969999995</c:v>
                </c:pt>
                <c:pt idx="2627">
                  <c:v>0.89989156969999995</c:v>
                </c:pt>
                <c:pt idx="2628">
                  <c:v>0.89989156969999995</c:v>
                </c:pt>
                <c:pt idx="2629">
                  <c:v>0.89989156969999995</c:v>
                </c:pt>
                <c:pt idx="2630">
                  <c:v>0.89989156969999995</c:v>
                </c:pt>
                <c:pt idx="2631">
                  <c:v>0.89989156969999995</c:v>
                </c:pt>
                <c:pt idx="2632">
                  <c:v>0.89989156969999995</c:v>
                </c:pt>
                <c:pt idx="2633">
                  <c:v>0.89989156969999995</c:v>
                </c:pt>
                <c:pt idx="2634">
                  <c:v>0.89989156969999995</c:v>
                </c:pt>
                <c:pt idx="2635">
                  <c:v>0.89989156969999995</c:v>
                </c:pt>
                <c:pt idx="2636">
                  <c:v>0.89962966879999995</c:v>
                </c:pt>
                <c:pt idx="2637">
                  <c:v>0.89962966879999995</c:v>
                </c:pt>
                <c:pt idx="2638">
                  <c:v>0.89936692650000005</c:v>
                </c:pt>
                <c:pt idx="2639">
                  <c:v>0.89936692650000005</c:v>
                </c:pt>
                <c:pt idx="2640">
                  <c:v>0.89936692650000005</c:v>
                </c:pt>
                <c:pt idx="2641">
                  <c:v>0.89936692650000005</c:v>
                </c:pt>
                <c:pt idx="2642">
                  <c:v>0.89936692650000005</c:v>
                </c:pt>
                <c:pt idx="2643">
                  <c:v>0.89936692650000005</c:v>
                </c:pt>
                <c:pt idx="2644">
                  <c:v>0.89936692650000005</c:v>
                </c:pt>
                <c:pt idx="2645">
                  <c:v>0.89936692650000005</c:v>
                </c:pt>
                <c:pt idx="2646">
                  <c:v>0.89936692650000005</c:v>
                </c:pt>
                <c:pt idx="2647">
                  <c:v>0.89936692650000005</c:v>
                </c:pt>
                <c:pt idx="2648">
                  <c:v>0.89936692650000005</c:v>
                </c:pt>
                <c:pt idx="2649">
                  <c:v>0.89936692650000005</c:v>
                </c:pt>
                <c:pt idx="2650">
                  <c:v>0.89936692650000005</c:v>
                </c:pt>
                <c:pt idx="2651">
                  <c:v>0.89936692650000005</c:v>
                </c:pt>
                <c:pt idx="2652">
                  <c:v>0.89856558980000001</c:v>
                </c:pt>
                <c:pt idx="2653">
                  <c:v>0.89856558980000001</c:v>
                </c:pt>
                <c:pt idx="2654">
                  <c:v>0.89829847750000003</c:v>
                </c:pt>
                <c:pt idx="2655">
                  <c:v>0.89829847750000003</c:v>
                </c:pt>
                <c:pt idx="2656">
                  <c:v>0.89829847750000003</c:v>
                </c:pt>
                <c:pt idx="2657">
                  <c:v>0.89829847750000003</c:v>
                </c:pt>
                <c:pt idx="2658">
                  <c:v>0.89829847750000003</c:v>
                </c:pt>
                <c:pt idx="2659">
                  <c:v>0.89829847750000003</c:v>
                </c:pt>
                <c:pt idx="2660">
                  <c:v>0.89829847750000003</c:v>
                </c:pt>
                <c:pt idx="2661">
                  <c:v>0.89829847750000003</c:v>
                </c:pt>
                <c:pt idx="2662">
                  <c:v>0.89829847750000003</c:v>
                </c:pt>
                <c:pt idx="2663">
                  <c:v>0.89829847750000003</c:v>
                </c:pt>
                <c:pt idx="2664">
                  <c:v>0.89829847750000003</c:v>
                </c:pt>
                <c:pt idx="2665">
                  <c:v>0.89829847750000003</c:v>
                </c:pt>
                <c:pt idx="2666">
                  <c:v>0.89829847750000003</c:v>
                </c:pt>
                <c:pt idx="2667">
                  <c:v>0.89829847750000003</c:v>
                </c:pt>
                <c:pt idx="2668">
                  <c:v>0.89802443890000005</c:v>
                </c:pt>
                <c:pt idx="2669">
                  <c:v>0.89802443890000005</c:v>
                </c:pt>
                <c:pt idx="2670">
                  <c:v>0.89774939320000002</c:v>
                </c:pt>
                <c:pt idx="2671">
                  <c:v>0.89774939320000002</c:v>
                </c:pt>
                <c:pt idx="2672">
                  <c:v>0.89774939320000002</c:v>
                </c:pt>
                <c:pt idx="2673">
                  <c:v>0.89774939320000002</c:v>
                </c:pt>
                <c:pt idx="2674">
                  <c:v>0.89774939320000002</c:v>
                </c:pt>
                <c:pt idx="2675">
                  <c:v>0.89774939320000002</c:v>
                </c:pt>
                <c:pt idx="2676">
                  <c:v>0.89774939320000002</c:v>
                </c:pt>
                <c:pt idx="2677">
                  <c:v>0.89774939320000002</c:v>
                </c:pt>
                <c:pt idx="2678">
                  <c:v>0.89774939320000002</c:v>
                </c:pt>
                <c:pt idx="2679">
                  <c:v>0.89774939320000002</c:v>
                </c:pt>
                <c:pt idx="2680">
                  <c:v>0.89774939320000002</c:v>
                </c:pt>
                <c:pt idx="2681">
                  <c:v>0.89774939320000002</c:v>
                </c:pt>
                <c:pt idx="2682">
                  <c:v>0.89718777329999999</c:v>
                </c:pt>
                <c:pt idx="2683">
                  <c:v>0.89718777329999999</c:v>
                </c:pt>
                <c:pt idx="2684">
                  <c:v>0.89718777329999999</c:v>
                </c:pt>
                <c:pt idx="2685">
                  <c:v>0.89718777329999999</c:v>
                </c:pt>
                <c:pt idx="2686">
                  <c:v>0.89718777329999999</c:v>
                </c:pt>
                <c:pt idx="2687">
                  <c:v>0.89718777329999999</c:v>
                </c:pt>
                <c:pt idx="2688">
                  <c:v>0.89690501629999997</c:v>
                </c:pt>
                <c:pt idx="2689">
                  <c:v>0.89690501629999997</c:v>
                </c:pt>
                <c:pt idx="2690">
                  <c:v>0.89662225939999995</c:v>
                </c:pt>
                <c:pt idx="2691">
                  <c:v>0.89662225939999995</c:v>
                </c:pt>
                <c:pt idx="2692">
                  <c:v>0.89662225939999995</c:v>
                </c:pt>
                <c:pt idx="2693">
                  <c:v>0.89662225939999995</c:v>
                </c:pt>
                <c:pt idx="2694">
                  <c:v>0.89662225939999995</c:v>
                </c:pt>
                <c:pt idx="2695">
                  <c:v>0.89662225939999995</c:v>
                </c:pt>
                <c:pt idx="2696">
                  <c:v>0.89633607289999995</c:v>
                </c:pt>
                <c:pt idx="2697">
                  <c:v>0.89633607289999995</c:v>
                </c:pt>
                <c:pt idx="2698">
                  <c:v>0.89633607289999995</c:v>
                </c:pt>
                <c:pt idx="2699">
                  <c:v>0.89633607289999995</c:v>
                </c:pt>
                <c:pt idx="2700">
                  <c:v>0.89633607289999995</c:v>
                </c:pt>
                <c:pt idx="2701">
                  <c:v>0.89633607289999995</c:v>
                </c:pt>
                <c:pt idx="2702">
                  <c:v>0.89633607289999995</c:v>
                </c:pt>
                <c:pt idx="2703">
                  <c:v>0.89633607289999995</c:v>
                </c:pt>
                <c:pt idx="2704">
                  <c:v>0.89633607289999995</c:v>
                </c:pt>
                <c:pt idx="2705">
                  <c:v>0.89633607289999995</c:v>
                </c:pt>
                <c:pt idx="2706">
                  <c:v>0.89604467629999995</c:v>
                </c:pt>
                <c:pt idx="2707">
                  <c:v>0.89604467629999995</c:v>
                </c:pt>
                <c:pt idx="2708">
                  <c:v>0.89575127590000003</c:v>
                </c:pt>
                <c:pt idx="2709">
                  <c:v>0.89575127590000003</c:v>
                </c:pt>
                <c:pt idx="2710">
                  <c:v>0.89575127590000003</c:v>
                </c:pt>
                <c:pt idx="2711">
                  <c:v>0.89575127590000003</c:v>
                </c:pt>
                <c:pt idx="2712">
                  <c:v>0.89575127590000003</c:v>
                </c:pt>
                <c:pt idx="2713">
                  <c:v>0.89575127590000003</c:v>
                </c:pt>
                <c:pt idx="2714">
                  <c:v>0.89516274029999998</c:v>
                </c:pt>
                <c:pt idx="2715">
                  <c:v>0.89516274029999998</c:v>
                </c:pt>
                <c:pt idx="2716">
                  <c:v>0.89516274029999998</c:v>
                </c:pt>
                <c:pt idx="2717">
                  <c:v>0.89516274029999998</c:v>
                </c:pt>
                <c:pt idx="2718">
                  <c:v>0.89516274029999998</c:v>
                </c:pt>
                <c:pt idx="2719">
                  <c:v>0.89516274029999998</c:v>
                </c:pt>
                <c:pt idx="2720">
                  <c:v>0.89516274029999998</c:v>
                </c:pt>
                <c:pt idx="2721">
                  <c:v>0.89516274029999998</c:v>
                </c:pt>
                <c:pt idx="2722">
                  <c:v>0.89516274029999998</c:v>
                </c:pt>
                <c:pt idx="2723">
                  <c:v>0.89516274029999998</c:v>
                </c:pt>
                <c:pt idx="2724">
                  <c:v>0.89516274029999998</c:v>
                </c:pt>
                <c:pt idx="2725">
                  <c:v>0.89516274029999998</c:v>
                </c:pt>
                <c:pt idx="2726">
                  <c:v>0.89486245080000004</c:v>
                </c:pt>
                <c:pt idx="2727">
                  <c:v>0.89486245080000004</c:v>
                </c:pt>
                <c:pt idx="2728">
                  <c:v>0.89486245080000004</c:v>
                </c:pt>
                <c:pt idx="2729">
                  <c:v>0.89486245080000004</c:v>
                </c:pt>
                <c:pt idx="2730">
                  <c:v>0.89486245080000004</c:v>
                </c:pt>
                <c:pt idx="2731">
                  <c:v>0.89486245080000004</c:v>
                </c:pt>
                <c:pt idx="2732">
                  <c:v>0.89486245080000004</c:v>
                </c:pt>
                <c:pt idx="2733">
                  <c:v>0.89486245080000004</c:v>
                </c:pt>
                <c:pt idx="2734">
                  <c:v>0.89486245080000004</c:v>
                </c:pt>
                <c:pt idx="2735">
                  <c:v>0.89486245080000004</c:v>
                </c:pt>
                <c:pt idx="2736">
                  <c:v>0.89486245080000004</c:v>
                </c:pt>
                <c:pt idx="2737">
                  <c:v>0.89486245080000004</c:v>
                </c:pt>
                <c:pt idx="2738">
                  <c:v>0.89486245080000004</c:v>
                </c:pt>
                <c:pt idx="2739">
                  <c:v>0.89486245080000004</c:v>
                </c:pt>
                <c:pt idx="2740">
                  <c:v>0.89486245080000004</c:v>
                </c:pt>
                <c:pt idx="2741">
                  <c:v>0.89486245080000004</c:v>
                </c:pt>
                <c:pt idx="2742">
                  <c:v>0.89486245080000004</c:v>
                </c:pt>
                <c:pt idx="2743">
                  <c:v>0.89486245080000004</c:v>
                </c:pt>
                <c:pt idx="2744">
                  <c:v>0.89486245080000004</c:v>
                </c:pt>
                <c:pt idx="2745">
                  <c:v>0.89486245080000004</c:v>
                </c:pt>
                <c:pt idx="2746">
                  <c:v>0.89486245080000004</c:v>
                </c:pt>
                <c:pt idx="2747">
                  <c:v>0.89486245080000004</c:v>
                </c:pt>
                <c:pt idx="2748">
                  <c:v>0.89486245080000004</c:v>
                </c:pt>
                <c:pt idx="2749">
                  <c:v>0.89486245080000004</c:v>
                </c:pt>
                <c:pt idx="2750">
                  <c:v>0.89486245080000004</c:v>
                </c:pt>
                <c:pt idx="2751">
                  <c:v>0.89486245080000004</c:v>
                </c:pt>
                <c:pt idx="2752">
                  <c:v>0.89454791219999996</c:v>
                </c:pt>
                <c:pt idx="2753">
                  <c:v>0.89454791219999996</c:v>
                </c:pt>
                <c:pt idx="2754">
                  <c:v>0.89454791219999996</c:v>
                </c:pt>
                <c:pt idx="2755">
                  <c:v>0.89454791219999996</c:v>
                </c:pt>
                <c:pt idx="2756">
                  <c:v>0.89454791219999996</c:v>
                </c:pt>
                <c:pt idx="2757">
                  <c:v>0.89454791219999996</c:v>
                </c:pt>
                <c:pt idx="2758">
                  <c:v>0.89454791219999996</c:v>
                </c:pt>
                <c:pt idx="2759">
                  <c:v>0.89454791219999996</c:v>
                </c:pt>
                <c:pt idx="2760">
                  <c:v>0.89422831670000003</c:v>
                </c:pt>
                <c:pt idx="2761">
                  <c:v>0.89422831670000003</c:v>
                </c:pt>
                <c:pt idx="2762">
                  <c:v>0.89422831670000003</c:v>
                </c:pt>
                <c:pt idx="2763">
                  <c:v>0.89422831670000003</c:v>
                </c:pt>
                <c:pt idx="2764">
                  <c:v>0.89422831670000003</c:v>
                </c:pt>
                <c:pt idx="2765">
                  <c:v>0.89422831670000003</c:v>
                </c:pt>
                <c:pt idx="2766">
                  <c:v>0.893907114</c:v>
                </c:pt>
                <c:pt idx="2767">
                  <c:v>0.893907114</c:v>
                </c:pt>
                <c:pt idx="2768">
                  <c:v>0.893907114</c:v>
                </c:pt>
                <c:pt idx="2769">
                  <c:v>0.893907114</c:v>
                </c:pt>
                <c:pt idx="2770">
                  <c:v>0.8935832346</c:v>
                </c:pt>
                <c:pt idx="2771">
                  <c:v>0.8935832346</c:v>
                </c:pt>
                <c:pt idx="2772">
                  <c:v>0.8935832346</c:v>
                </c:pt>
                <c:pt idx="2773">
                  <c:v>0.8935832346</c:v>
                </c:pt>
                <c:pt idx="2774">
                  <c:v>0.8935832346</c:v>
                </c:pt>
                <c:pt idx="2775">
                  <c:v>0.8935832346</c:v>
                </c:pt>
                <c:pt idx="2776">
                  <c:v>0.8935832346</c:v>
                </c:pt>
                <c:pt idx="2777">
                  <c:v>0.8935832346</c:v>
                </c:pt>
                <c:pt idx="2778">
                  <c:v>0.8935832346</c:v>
                </c:pt>
                <c:pt idx="2779">
                  <c:v>0.8935832346</c:v>
                </c:pt>
                <c:pt idx="2780">
                  <c:v>0.8935832346</c:v>
                </c:pt>
                <c:pt idx="2781">
                  <c:v>0.8935832346</c:v>
                </c:pt>
                <c:pt idx="2782">
                  <c:v>0.8935832346</c:v>
                </c:pt>
                <c:pt idx="2783">
                  <c:v>0.8935832346</c:v>
                </c:pt>
                <c:pt idx="2784">
                  <c:v>0.8935832346</c:v>
                </c:pt>
                <c:pt idx="2785">
                  <c:v>0.8935832346</c:v>
                </c:pt>
                <c:pt idx="2786">
                  <c:v>0.8935832346</c:v>
                </c:pt>
                <c:pt idx="2787">
                  <c:v>0.8935832346</c:v>
                </c:pt>
                <c:pt idx="2788">
                  <c:v>0.89324980799999998</c:v>
                </c:pt>
                <c:pt idx="2789">
                  <c:v>0.89324980799999998</c:v>
                </c:pt>
                <c:pt idx="2790">
                  <c:v>0.89324980799999998</c:v>
                </c:pt>
                <c:pt idx="2791">
                  <c:v>0.89324980799999998</c:v>
                </c:pt>
                <c:pt idx="2792">
                  <c:v>0.89324980799999998</c:v>
                </c:pt>
                <c:pt idx="2793">
                  <c:v>0.89324980799999998</c:v>
                </c:pt>
                <c:pt idx="2794">
                  <c:v>0.89324980799999998</c:v>
                </c:pt>
                <c:pt idx="2795">
                  <c:v>0.89324980799999998</c:v>
                </c:pt>
                <c:pt idx="2796">
                  <c:v>0.89324980799999998</c:v>
                </c:pt>
                <c:pt idx="2797">
                  <c:v>0.89324980799999998</c:v>
                </c:pt>
                <c:pt idx="2798">
                  <c:v>0.89291119929999996</c:v>
                </c:pt>
                <c:pt idx="2799">
                  <c:v>0.89291119929999996</c:v>
                </c:pt>
                <c:pt idx="2800">
                  <c:v>0.89223398180000002</c:v>
                </c:pt>
                <c:pt idx="2801">
                  <c:v>0.89223398180000002</c:v>
                </c:pt>
                <c:pt idx="2802">
                  <c:v>0.89223398180000002</c:v>
                </c:pt>
                <c:pt idx="2803">
                  <c:v>0.89223398180000002</c:v>
                </c:pt>
                <c:pt idx="2804">
                  <c:v>0.89223398180000002</c:v>
                </c:pt>
                <c:pt idx="2805">
                  <c:v>0.89223398180000002</c:v>
                </c:pt>
                <c:pt idx="2806">
                  <c:v>0.89223398180000002</c:v>
                </c:pt>
                <c:pt idx="2807">
                  <c:v>0.89223398180000002</c:v>
                </c:pt>
                <c:pt idx="2808">
                  <c:v>0.89223398180000002</c:v>
                </c:pt>
                <c:pt idx="2809">
                  <c:v>0.89223398180000002</c:v>
                </c:pt>
                <c:pt idx="2810">
                  <c:v>0.89223398180000002</c:v>
                </c:pt>
                <c:pt idx="2811">
                  <c:v>0.89223398180000002</c:v>
                </c:pt>
                <c:pt idx="2812">
                  <c:v>0.89223398180000002</c:v>
                </c:pt>
                <c:pt idx="2813">
                  <c:v>0.89223398180000002</c:v>
                </c:pt>
                <c:pt idx="2814">
                  <c:v>0.89223398180000002</c:v>
                </c:pt>
                <c:pt idx="2815">
                  <c:v>0.89223398180000002</c:v>
                </c:pt>
                <c:pt idx="2816">
                  <c:v>0.89223398180000002</c:v>
                </c:pt>
                <c:pt idx="2817">
                  <c:v>0.89223398180000002</c:v>
                </c:pt>
                <c:pt idx="2818">
                  <c:v>0.89188490750000005</c:v>
                </c:pt>
                <c:pt idx="2819">
                  <c:v>0.89188490750000005</c:v>
                </c:pt>
                <c:pt idx="2820">
                  <c:v>0.89188490750000005</c:v>
                </c:pt>
                <c:pt idx="2821">
                  <c:v>0.89188490750000005</c:v>
                </c:pt>
                <c:pt idx="2822">
                  <c:v>0.89188490750000005</c:v>
                </c:pt>
                <c:pt idx="2823">
                  <c:v>0.89188490750000005</c:v>
                </c:pt>
                <c:pt idx="2824">
                  <c:v>0.89188490750000005</c:v>
                </c:pt>
                <c:pt idx="2825">
                  <c:v>0.89188490750000005</c:v>
                </c:pt>
                <c:pt idx="2826">
                  <c:v>0.89188490750000005</c:v>
                </c:pt>
                <c:pt idx="2827">
                  <c:v>0.89188490750000005</c:v>
                </c:pt>
                <c:pt idx="2828">
                  <c:v>0.89188490750000005</c:v>
                </c:pt>
                <c:pt idx="2829">
                  <c:v>0.89188490750000005</c:v>
                </c:pt>
                <c:pt idx="2830">
                  <c:v>0.89188490750000005</c:v>
                </c:pt>
                <c:pt idx="2831">
                  <c:v>0.89188490750000005</c:v>
                </c:pt>
                <c:pt idx="2832">
                  <c:v>0.89152628869999995</c:v>
                </c:pt>
                <c:pt idx="2833">
                  <c:v>0.89152628869999995</c:v>
                </c:pt>
                <c:pt idx="2834">
                  <c:v>0.89152628869999995</c:v>
                </c:pt>
                <c:pt idx="2835">
                  <c:v>0.89152628869999995</c:v>
                </c:pt>
                <c:pt idx="2836">
                  <c:v>0.89116578479999997</c:v>
                </c:pt>
                <c:pt idx="2837">
                  <c:v>0.89116578479999997</c:v>
                </c:pt>
                <c:pt idx="2838">
                  <c:v>0.89116578479999997</c:v>
                </c:pt>
                <c:pt idx="2839">
                  <c:v>0.89116578479999997</c:v>
                </c:pt>
                <c:pt idx="2840">
                  <c:v>0.89116578479999997</c:v>
                </c:pt>
                <c:pt idx="2841">
                  <c:v>0.89116578479999997</c:v>
                </c:pt>
                <c:pt idx="2842">
                  <c:v>0.89080307989999996</c:v>
                </c:pt>
                <c:pt idx="2843">
                  <c:v>0.89080307989999996</c:v>
                </c:pt>
                <c:pt idx="2844">
                  <c:v>0.89080307989999996</c:v>
                </c:pt>
                <c:pt idx="2845">
                  <c:v>0.89080307989999996</c:v>
                </c:pt>
                <c:pt idx="2846">
                  <c:v>0.89080307989999996</c:v>
                </c:pt>
                <c:pt idx="2847">
                  <c:v>0.89080307989999996</c:v>
                </c:pt>
                <c:pt idx="2848">
                  <c:v>0.89043467499999995</c:v>
                </c:pt>
                <c:pt idx="2849">
                  <c:v>0.89043467499999995</c:v>
                </c:pt>
                <c:pt idx="2850">
                  <c:v>0.89006627009999995</c:v>
                </c:pt>
                <c:pt idx="2851">
                  <c:v>0.89006627009999995</c:v>
                </c:pt>
                <c:pt idx="2852">
                  <c:v>0.89006627009999995</c:v>
                </c:pt>
                <c:pt idx="2853">
                  <c:v>0.89006627009999995</c:v>
                </c:pt>
                <c:pt idx="2854">
                  <c:v>0.89006627009999995</c:v>
                </c:pt>
                <c:pt idx="2855">
                  <c:v>0.89006627009999995</c:v>
                </c:pt>
                <c:pt idx="2856">
                  <c:v>0.89006627009999995</c:v>
                </c:pt>
                <c:pt idx="2857">
                  <c:v>0.89006627009999995</c:v>
                </c:pt>
                <c:pt idx="2858">
                  <c:v>0.89006627009999995</c:v>
                </c:pt>
                <c:pt idx="2859">
                  <c:v>0.89006627009999995</c:v>
                </c:pt>
                <c:pt idx="2860">
                  <c:v>0.89006627009999995</c:v>
                </c:pt>
                <c:pt idx="2861">
                  <c:v>0.89006627009999995</c:v>
                </c:pt>
                <c:pt idx="2862">
                  <c:v>0.89006627009999995</c:v>
                </c:pt>
                <c:pt idx="2863">
                  <c:v>0.89006627009999995</c:v>
                </c:pt>
                <c:pt idx="2864">
                  <c:v>0.89006627009999995</c:v>
                </c:pt>
                <c:pt idx="2865">
                  <c:v>0.89006627009999995</c:v>
                </c:pt>
                <c:pt idx="2866">
                  <c:v>0.89006627009999995</c:v>
                </c:pt>
                <c:pt idx="2867">
                  <c:v>0.89006627009999995</c:v>
                </c:pt>
                <c:pt idx="2868">
                  <c:v>0.89006627009999995</c:v>
                </c:pt>
                <c:pt idx="2869">
                  <c:v>0.89006627009999995</c:v>
                </c:pt>
                <c:pt idx="2870">
                  <c:v>0.89006627009999995</c:v>
                </c:pt>
                <c:pt idx="2871">
                  <c:v>0.89006627009999995</c:v>
                </c:pt>
                <c:pt idx="2872">
                  <c:v>0.89006627009999995</c:v>
                </c:pt>
                <c:pt idx="2873">
                  <c:v>0.89006627009999995</c:v>
                </c:pt>
                <c:pt idx="2874">
                  <c:v>0.88968377489999995</c:v>
                </c:pt>
                <c:pt idx="2875">
                  <c:v>0.88968377489999995</c:v>
                </c:pt>
                <c:pt idx="2876">
                  <c:v>0.88968377489999995</c:v>
                </c:pt>
                <c:pt idx="2877">
                  <c:v>0.88968377489999995</c:v>
                </c:pt>
                <c:pt idx="2878">
                  <c:v>0.88968377489999995</c:v>
                </c:pt>
                <c:pt idx="2879">
                  <c:v>0.88968377489999995</c:v>
                </c:pt>
                <c:pt idx="2880">
                  <c:v>0.88968377489999995</c:v>
                </c:pt>
                <c:pt idx="2881">
                  <c:v>0.88968377489999995</c:v>
                </c:pt>
                <c:pt idx="2882">
                  <c:v>0.88929661920000003</c:v>
                </c:pt>
                <c:pt idx="2883">
                  <c:v>0.88929661920000003</c:v>
                </c:pt>
                <c:pt idx="2884">
                  <c:v>0.88929661920000003</c:v>
                </c:pt>
                <c:pt idx="2885">
                  <c:v>0.88929661920000003</c:v>
                </c:pt>
                <c:pt idx="2886">
                  <c:v>0.88929661920000003</c:v>
                </c:pt>
                <c:pt idx="2887">
                  <c:v>0.88929661920000003</c:v>
                </c:pt>
                <c:pt idx="2888">
                  <c:v>0.88890347309999995</c:v>
                </c:pt>
                <c:pt idx="2889">
                  <c:v>0.88890347309999995</c:v>
                </c:pt>
                <c:pt idx="2890">
                  <c:v>0.88890347309999995</c:v>
                </c:pt>
                <c:pt idx="2891">
                  <c:v>0.88890347309999995</c:v>
                </c:pt>
                <c:pt idx="2892">
                  <c:v>0.88851032689999998</c:v>
                </c:pt>
                <c:pt idx="2893">
                  <c:v>0.88851032689999998</c:v>
                </c:pt>
                <c:pt idx="2894">
                  <c:v>0.88811349340000001</c:v>
                </c:pt>
                <c:pt idx="2895">
                  <c:v>0.88811349340000001</c:v>
                </c:pt>
                <c:pt idx="2896">
                  <c:v>0.88811349340000001</c:v>
                </c:pt>
                <c:pt idx="2897">
                  <c:v>0.88811349340000001</c:v>
                </c:pt>
                <c:pt idx="2898">
                  <c:v>0.88811349340000001</c:v>
                </c:pt>
                <c:pt idx="2899">
                  <c:v>0.88811349340000001</c:v>
                </c:pt>
                <c:pt idx="2900">
                  <c:v>0.88811349340000001</c:v>
                </c:pt>
                <c:pt idx="2901">
                  <c:v>0.88811349340000001</c:v>
                </c:pt>
                <c:pt idx="2902">
                  <c:v>0.88811349340000001</c:v>
                </c:pt>
                <c:pt idx="2903">
                  <c:v>0.88811349340000001</c:v>
                </c:pt>
                <c:pt idx="2904">
                  <c:v>0.88811349340000001</c:v>
                </c:pt>
                <c:pt idx="2905">
                  <c:v>0.88811349340000001</c:v>
                </c:pt>
                <c:pt idx="2906">
                  <c:v>0.88811349340000001</c:v>
                </c:pt>
                <c:pt idx="2907">
                  <c:v>0.88811349340000001</c:v>
                </c:pt>
                <c:pt idx="2908">
                  <c:v>0.88811349340000001</c:v>
                </c:pt>
                <c:pt idx="2909">
                  <c:v>0.88811349340000001</c:v>
                </c:pt>
                <c:pt idx="2910">
                  <c:v>0.88811349340000001</c:v>
                </c:pt>
                <c:pt idx="2911">
                  <c:v>0.88811349340000001</c:v>
                </c:pt>
                <c:pt idx="2912">
                  <c:v>0.88811349340000001</c:v>
                </c:pt>
                <c:pt idx="2913">
                  <c:v>0.88811349340000001</c:v>
                </c:pt>
                <c:pt idx="2914">
                  <c:v>0.88811349340000001</c:v>
                </c:pt>
                <c:pt idx="2915">
                  <c:v>0.88811349340000001</c:v>
                </c:pt>
                <c:pt idx="2916">
                  <c:v>0.88728348069999996</c:v>
                </c:pt>
                <c:pt idx="2917">
                  <c:v>0.88728348069999996</c:v>
                </c:pt>
                <c:pt idx="2918">
                  <c:v>0.88686554220000002</c:v>
                </c:pt>
                <c:pt idx="2919">
                  <c:v>0.88686554220000002</c:v>
                </c:pt>
                <c:pt idx="2920">
                  <c:v>0.88686554220000002</c:v>
                </c:pt>
                <c:pt idx="2921">
                  <c:v>0.88686554220000002</c:v>
                </c:pt>
                <c:pt idx="2922">
                  <c:v>0.88644482800000002</c:v>
                </c:pt>
                <c:pt idx="2923">
                  <c:v>0.88644482800000002</c:v>
                </c:pt>
                <c:pt idx="2924">
                  <c:v>0.88644482800000002</c:v>
                </c:pt>
                <c:pt idx="2925">
                  <c:v>0.88644482800000002</c:v>
                </c:pt>
                <c:pt idx="2926">
                  <c:v>0.88601885739999997</c:v>
                </c:pt>
                <c:pt idx="2927">
                  <c:v>0.88601885739999997</c:v>
                </c:pt>
                <c:pt idx="2928">
                  <c:v>0.88601885739999997</c:v>
                </c:pt>
                <c:pt idx="2929">
                  <c:v>0.88601885739999997</c:v>
                </c:pt>
                <c:pt idx="2930">
                  <c:v>0.88601885739999997</c:v>
                </c:pt>
                <c:pt idx="2931">
                  <c:v>0.88601885739999997</c:v>
                </c:pt>
                <c:pt idx="2932">
                  <c:v>0.88601885739999997</c:v>
                </c:pt>
                <c:pt idx="2933">
                  <c:v>0.88601885739999997</c:v>
                </c:pt>
                <c:pt idx="2934">
                  <c:v>0.88601885739999997</c:v>
                </c:pt>
                <c:pt idx="2935">
                  <c:v>0.88601885739999997</c:v>
                </c:pt>
                <c:pt idx="2936">
                  <c:v>0.88601885739999997</c:v>
                </c:pt>
                <c:pt idx="2937">
                  <c:v>0.88601885739999997</c:v>
                </c:pt>
                <c:pt idx="2938">
                  <c:v>0.88601885739999997</c:v>
                </c:pt>
                <c:pt idx="2939">
                  <c:v>0.88601885739999997</c:v>
                </c:pt>
                <c:pt idx="2940">
                  <c:v>0.8855841082</c:v>
                </c:pt>
                <c:pt idx="2941">
                  <c:v>0.8855841082</c:v>
                </c:pt>
                <c:pt idx="2942">
                  <c:v>0.8855841082</c:v>
                </c:pt>
                <c:pt idx="2943">
                  <c:v>0.8855841082</c:v>
                </c:pt>
                <c:pt idx="2944">
                  <c:v>0.8855841082</c:v>
                </c:pt>
                <c:pt idx="2945">
                  <c:v>0.8855841082</c:v>
                </c:pt>
                <c:pt idx="2946">
                  <c:v>0.88514850359999997</c:v>
                </c:pt>
                <c:pt idx="2947">
                  <c:v>0.88514850359999997</c:v>
                </c:pt>
                <c:pt idx="2948">
                  <c:v>0.88514850359999997</c:v>
                </c:pt>
                <c:pt idx="2949">
                  <c:v>0.88514850359999997</c:v>
                </c:pt>
                <c:pt idx="2950">
                  <c:v>0.88514850359999997</c:v>
                </c:pt>
                <c:pt idx="2951">
                  <c:v>0.88514850359999997</c:v>
                </c:pt>
                <c:pt idx="2952">
                  <c:v>0.88514850359999997</c:v>
                </c:pt>
                <c:pt idx="2953">
                  <c:v>0.88514850359999997</c:v>
                </c:pt>
                <c:pt idx="2954">
                  <c:v>0.88514850359999997</c:v>
                </c:pt>
                <c:pt idx="2955">
                  <c:v>0.88514850359999997</c:v>
                </c:pt>
                <c:pt idx="2956">
                  <c:v>0.88514850359999997</c:v>
                </c:pt>
                <c:pt idx="2957">
                  <c:v>0.88514850359999997</c:v>
                </c:pt>
                <c:pt idx="2958">
                  <c:v>0.88514850359999997</c:v>
                </c:pt>
                <c:pt idx="2959">
                  <c:v>0.88514850359999997</c:v>
                </c:pt>
                <c:pt idx="2960">
                  <c:v>0.88514850359999997</c:v>
                </c:pt>
                <c:pt idx="2961">
                  <c:v>0.88514850359999997</c:v>
                </c:pt>
                <c:pt idx="2962">
                  <c:v>0.88514850359999997</c:v>
                </c:pt>
                <c:pt idx="2963">
                  <c:v>0.88514850359999997</c:v>
                </c:pt>
                <c:pt idx="2964">
                  <c:v>0.88514850359999997</c:v>
                </c:pt>
                <c:pt idx="2965">
                  <c:v>0.88514850359999997</c:v>
                </c:pt>
                <c:pt idx="2966">
                  <c:v>0.88514850359999997</c:v>
                </c:pt>
                <c:pt idx="2967">
                  <c:v>0.88514850359999997</c:v>
                </c:pt>
                <c:pt idx="2968">
                  <c:v>0.88514850359999997</c:v>
                </c:pt>
                <c:pt idx="2969">
                  <c:v>0.88514850359999997</c:v>
                </c:pt>
                <c:pt idx="2970">
                  <c:v>0.88514850359999997</c:v>
                </c:pt>
                <c:pt idx="2971">
                  <c:v>0.88514850359999997</c:v>
                </c:pt>
                <c:pt idx="2972">
                  <c:v>0.88514850359999997</c:v>
                </c:pt>
                <c:pt idx="2973">
                  <c:v>0.88514850359999997</c:v>
                </c:pt>
                <c:pt idx="2974">
                  <c:v>0.88514850359999997</c:v>
                </c:pt>
                <c:pt idx="2975">
                  <c:v>0.88514850359999997</c:v>
                </c:pt>
                <c:pt idx="2976">
                  <c:v>0.88514850359999997</c:v>
                </c:pt>
                <c:pt idx="2977">
                  <c:v>0.88514850359999997</c:v>
                </c:pt>
                <c:pt idx="2978">
                  <c:v>0.88514850359999997</c:v>
                </c:pt>
                <c:pt idx="2979">
                  <c:v>0.88514850359999997</c:v>
                </c:pt>
                <c:pt idx="2980">
                  <c:v>0.88467843010000002</c:v>
                </c:pt>
                <c:pt idx="2981">
                  <c:v>0.88467843010000002</c:v>
                </c:pt>
                <c:pt idx="2982">
                  <c:v>0.88467843010000002</c:v>
                </c:pt>
                <c:pt idx="2983">
                  <c:v>0.88467843010000002</c:v>
                </c:pt>
                <c:pt idx="2984">
                  <c:v>0.88467843010000002</c:v>
                </c:pt>
                <c:pt idx="2985">
                  <c:v>0.88467843010000002</c:v>
                </c:pt>
                <c:pt idx="2986">
                  <c:v>0.88467843010000002</c:v>
                </c:pt>
                <c:pt idx="2987">
                  <c:v>0.88467843010000002</c:v>
                </c:pt>
                <c:pt idx="2988">
                  <c:v>0.88420407170000004</c:v>
                </c:pt>
                <c:pt idx="2989">
                  <c:v>0.88420407170000004</c:v>
                </c:pt>
                <c:pt idx="2990">
                  <c:v>0.88324869179999999</c:v>
                </c:pt>
                <c:pt idx="2991">
                  <c:v>0.88324869179999999</c:v>
                </c:pt>
                <c:pt idx="2992">
                  <c:v>0.88324869179999999</c:v>
                </c:pt>
                <c:pt idx="2993">
                  <c:v>0.88324869179999999</c:v>
                </c:pt>
                <c:pt idx="2994">
                  <c:v>0.88324869179999999</c:v>
                </c:pt>
                <c:pt idx="2995">
                  <c:v>0.88324869179999999</c:v>
                </c:pt>
                <c:pt idx="2996">
                  <c:v>0.88324869179999999</c:v>
                </c:pt>
                <c:pt idx="2997">
                  <c:v>0.88324869179999999</c:v>
                </c:pt>
                <c:pt idx="2998">
                  <c:v>0.88324869179999999</c:v>
                </c:pt>
                <c:pt idx="2999">
                  <c:v>0.88324869179999999</c:v>
                </c:pt>
                <c:pt idx="3000">
                  <c:v>0.88324869179999999</c:v>
                </c:pt>
                <c:pt idx="3001">
                  <c:v>0.88324869179999999</c:v>
                </c:pt>
                <c:pt idx="3002">
                  <c:v>0.88324869179999999</c:v>
                </c:pt>
                <c:pt idx="3003">
                  <c:v>0.88324869179999999</c:v>
                </c:pt>
                <c:pt idx="3004">
                  <c:v>0.88275908609999998</c:v>
                </c:pt>
                <c:pt idx="3005">
                  <c:v>0.88275908609999998</c:v>
                </c:pt>
                <c:pt idx="3006">
                  <c:v>0.8822662</c:v>
                </c:pt>
                <c:pt idx="3007">
                  <c:v>0.8822662</c:v>
                </c:pt>
                <c:pt idx="3008">
                  <c:v>0.8822662</c:v>
                </c:pt>
                <c:pt idx="3009">
                  <c:v>0.8822662</c:v>
                </c:pt>
                <c:pt idx="3010">
                  <c:v>0.8822662</c:v>
                </c:pt>
                <c:pt idx="3011">
                  <c:v>0.8822662</c:v>
                </c:pt>
                <c:pt idx="3012">
                  <c:v>0.8822662</c:v>
                </c:pt>
                <c:pt idx="3013">
                  <c:v>0.8822662</c:v>
                </c:pt>
                <c:pt idx="3014">
                  <c:v>0.8822662</c:v>
                </c:pt>
                <c:pt idx="3015">
                  <c:v>0.8822662</c:v>
                </c:pt>
                <c:pt idx="3016">
                  <c:v>0.8822662</c:v>
                </c:pt>
                <c:pt idx="3017">
                  <c:v>0.8822662</c:v>
                </c:pt>
                <c:pt idx="3018">
                  <c:v>0.8822662</c:v>
                </c:pt>
                <c:pt idx="3019">
                  <c:v>0.8822662</c:v>
                </c:pt>
                <c:pt idx="3020">
                  <c:v>0.8822662</c:v>
                </c:pt>
                <c:pt idx="3021">
                  <c:v>0.8822662</c:v>
                </c:pt>
                <c:pt idx="3022">
                  <c:v>0.8822662</c:v>
                </c:pt>
                <c:pt idx="3023">
                  <c:v>0.8822662</c:v>
                </c:pt>
                <c:pt idx="3024">
                  <c:v>0.88174843810000003</c:v>
                </c:pt>
                <c:pt idx="3025">
                  <c:v>0.88174843810000003</c:v>
                </c:pt>
                <c:pt idx="3026">
                  <c:v>0.88123067619999995</c:v>
                </c:pt>
                <c:pt idx="3027">
                  <c:v>0.88123067619999995</c:v>
                </c:pt>
                <c:pt idx="3028">
                  <c:v>0.88123067619999995</c:v>
                </c:pt>
                <c:pt idx="3029">
                  <c:v>0.88123067619999995</c:v>
                </c:pt>
                <c:pt idx="3030">
                  <c:v>0.88123067619999995</c:v>
                </c:pt>
                <c:pt idx="3031">
                  <c:v>0.88123067619999995</c:v>
                </c:pt>
                <c:pt idx="3032">
                  <c:v>0.88123067619999995</c:v>
                </c:pt>
                <c:pt idx="3033">
                  <c:v>0.88123067619999995</c:v>
                </c:pt>
                <c:pt idx="3034">
                  <c:v>0.88123067619999995</c:v>
                </c:pt>
                <c:pt idx="3035">
                  <c:v>0.88123067619999995</c:v>
                </c:pt>
                <c:pt idx="3036">
                  <c:v>0.88123067619999995</c:v>
                </c:pt>
                <c:pt idx="3037">
                  <c:v>0.88123067619999995</c:v>
                </c:pt>
                <c:pt idx="3038">
                  <c:v>0.88123067619999995</c:v>
                </c:pt>
                <c:pt idx="3039">
                  <c:v>0.88123067619999995</c:v>
                </c:pt>
                <c:pt idx="3040">
                  <c:v>0.88123067619999995</c:v>
                </c:pt>
                <c:pt idx="3041">
                  <c:v>0.88123067619999995</c:v>
                </c:pt>
                <c:pt idx="3042">
                  <c:v>0.88123067619999995</c:v>
                </c:pt>
                <c:pt idx="3043">
                  <c:v>0.88123067619999995</c:v>
                </c:pt>
                <c:pt idx="3044">
                  <c:v>0.88012499160000002</c:v>
                </c:pt>
                <c:pt idx="3045">
                  <c:v>0.88012499160000002</c:v>
                </c:pt>
                <c:pt idx="3046">
                  <c:v>0.88012499160000002</c:v>
                </c:pt>
                <c:pt idx="3047">
                  <c:v>0.88012499160000002</c:v>
                </c:pt>
                <c:pt idx="3048">
                  <c:v>0.88012499160000002</c:v>
                </c:pt>
                <c:pt idx="3049">
                  <c:v>0.88012499160000002</c:v>
                </c:pt>
                <c:pt idx="3050">
                  <c:v>0.88012499160000002</c:v>
                </c:pt>
                <c:pt idx="3051">
                  <c:v>0.88012499160000002</c:v>
                </c:pt>
                <c:pt idx="3052">
                  <c:v>0.88012499160000002</c:v>
                </c:pt>
                <c:pt idx="3053">
                  <c:v>0.88012499160000002</c:v>
                </c:pt>
                <c:pt idx="3054">
                  <c:v>0.88012499160000002</c:v>
                </c:pt>
                <c:pt idx="3055">
                  <c:v>0.88012499160000002</c:v>
                </c:pt>
                <c:pt idx="3056">
                  <c:v>0.88012499160000002</c:v>
                </c:pt>
                <c:pt idx="3057">
                  <c:v>0.88012499160000002</c:v>
                </c:pt>
                <c:pt idx="3058">
                  <c:v>0.88012499160000002</c:v>
                </c:pt>
                <c:pt idx="3059">
                  <c:v>0.88012499160000002</c:v>
                </c:pt>
                <c:pt idx="3060">
                  <c:v>0.88012499160000002</c:v>
                </c:pt>
                <c:pt idx="3061">
                  <c:v>0.88012499160000002</c:v>
                </c:pt>
                <c:pt idx="3062">
                  <c:v>0.88012499160000002</c:v>
                </c:pt>
                <c:pt idx="3063">
                  <c:v>0.88012499160000002</c:v>
                </c:pt>
                <c:pt idx="3064">
                  <c:v>0.88012499160000002</c:v>
                </c:pt>
                <c:pt idx="3065">
                  <c:v>0.88012499160000002</c:v>
                </c:pt>
                <c:pt idx="3066">
                  <c:v>0.88012499160000002</c:v>
                </c:pt>
                <c:pt idx="3067">
                  <c:v>0.88012499160000002</c:v>
                </c:pt>
                <c:pt idx="3068">
                  <c:v>0.88012499160000002</c:v>
                </c:pt>
                <c:pt idx="3069">
                  <c:v>0.88012499160000002</c:v>
                </c:pt>
                <c:pt idx="3070">
                  <c:v>0.879533907</c:v>
                </c:pt>
                <c:pt idx="3071">
                  <c:v>0.879533907</c:v>
                </c:pt>
                <c:pt idx="3072">
                  <c:v>0.879533907</c:v>
                </c:pt>
                <c:pt idx="3073">
                  <c:v>0.879533907</c:v>
                </c:pt>
                <c:pt idx="3074">
                  <c:v>0.879533907</c:v>
                </c:pt>
                <c:pt idx="3075">
                  <c:v>0.879533907</c:v>
                </c:pt>
                <c:pt idx="3076">
                  <c:v>0.87834131859999998</c:v>
                </c:pt>
                <c:pt idx="3077">
                  <c:v>0.87834131859999998</c:v>
                </c:pt>
                <c:pt idx="3078">
                  <c:v>0.87774135870000003</c:v>
                </c:pt>
                <c:pt idx="3079">
                  <c:v>0.87774135870000003</c:v>
                </c:pt>
                <c:pt idx="3080">
                  <c:v>0.87713726970000006</c:v>
                </c:pt>
                <c:pt idx="3081">
                  <c:v>0.87713726970000006</c:v>
                </c:pt>
                <c:pt idx="3082">
                  <c:v>0.87713726970000006</c:v>
                </c:pt>
                <c:pt idx="3083">
                  <c:v>0.87713726970000006</c:v>
                </c:pt>
                <c:pt idx="3084">
                  <c:v>0.87713726970000006</c:v>
                </c:pt>
                <c:pt idx="3085">
                  <c:v>0.87713726970000006</c:v>
                </c:pt>
                <c:pt idx="3086">
                  <c:v>0.87713726970000006</c:v>
                </c:pt>
                <c:pt idx="3087">
                  <c:v>0.87713726970000006</c:v>
                </c:pt>
                <c:pt idx="3088">
                  <c:v>0.87713726970000006</c:v>
                </c:pt>
                <c:pt idx="3089">
                  <c:v>0.87713726970000006</c:v>
                </c:pt>
                <c:pt idx="3090">
                  <c:v>0.87713726970000006</c:v>
                </c:pt>
                <c:pt idx="3091">
                  <c:v>0.87713726970000006</c:v>
                </c:pt>
                <c:pt idx="3092">
                  <c:v>0.87651252800000001</c:v>
                </c:pt>
                <c:pt idx="3093">
                  <c:v>0.87651252800000001</c:v>
                </c:pt>
                <c:pt idx="3094">
                  <c:v>0.87651252800000001</c:v>
                </c:pt>
                <c:pt idx="3095">
                  <c:v>0.87651252800000001</c:v>
                </c:pt>
                <c:pt idx="3096">
                  <c:v>0.87651252800000001</c:v>
                </c:pt>
                <c:pt idx="3097">
                  <c:v>0.87651252800000001</c:v>
                </c:pt>
                <c:pt idx="3098">
                  <c:v>0.87651252800000001</c:v>
                </c:pt>
                <c:pt idx="3099">
                  <c:v>0.87651252800000001</c:v>
                </c:pt>
                <c:pt idx="3100">
                  <c:v>0.87651252800000001</c:v>
                </c:pt>
                <c:pt idx="3101">
                  <c:v>0.87651252800000001</c:v>
                </c:pt>
                <c:pt idx="3102">
                  <c:v>0.87651252800000001</c:v>
                </c:pt>
                <c:pt idx="3103">
                  <c:v>0.87651252800000001</c:v>
                </c:pt>
                <c:pt idx="3104">
                  <c:v>0.87651252800000001</c:v>
                </c:pt>
                <c:pt idx="3105">
                  <c:v>0.87651252800000001</c:v>
                </c:pt>
                <c:pt idx="3106">
                  <c:v>0.87651252800000001</c:v>
                </c:pt>
                <c:pt idx="3107">
                  <c:v>0.87651252800000001</c:v>
                </c:pt>
                <c:pt idx="3108">
                  <c:v>0.87651252800000001</c:v>
                </c:pt>
                <c:pt idx="3109">
                  <c:v>0.87651252800000001</c:v>
                </c:pt>
                <c:pt idx="3110">
                  <c:v>0.87651252800000001</c:v>
                </c:pt>
                <c:pt idx="3111">
                  <c:v>0.87651252800000001</c:v>
                </c:pt>
                <c:pt idx="3112">
                  <c:v>0.87584189869999995</c:v>
                </c:pt>
                <c:pt idx="3113">
                  <c:v>0.87584189869999995</c:v>
                </c:pt>
                <c:pt idx="3114">
                  <c:v>0.87584189869999995</c:v>
                </c:pt>
                <c:pt idx="3115">
                  <c:v>0.87584189869999995</c:v>
                </c:pt>
                <c:pt idx="3116">
                  <c:v>0.87584189869999995</c:v>
                </c:pt>
                <c:pt idx="3117">
                  <c:v>0.87584189869999995</c:v>
                </c:pt>
                <c:pt idx="3118">
                  <c:v>0.87584189869999995</c:v>
                </c:pt>
                <c:pt idx="3119">
                  <c:v>0.87584189869999995</c:v>
                </c:pt>
                <c:pt idx="3120">
                  <c:v>0.87515550220000005</c:v>
                </c:pt>
                <c:pt idx="3121">
                  <c:v>0.87515550220000005</c:v>
                </c:pt>
                <c:pt idx="3122">
                  <c:v>0.87515550220000005</c:v>
                </c:pt>
                <c:pt idx="3123">
                  <c:v>0.87515550220000005</c:v>
                </c:pt>
                <c:pt idx="3124">
                  <c:v>0.87377621849999998</c:v>
                </c:pt>
                <c:pt idx="3125">
                  <c:v>0.87377621849999998</c:v>
                </c:pt>
                <c:pt idx="3126">
                  <c:v>0.87377621849999998</c:v>
                </c:pt>
                <c:pt idx="3127">
                  <c:v>0.87377621849999998</c:v>
                </c:pt>
                <c:pt idx="3128">
                  <c:v>0.87377621849999998</c:v>
                </c:pt>
                <c:pt idx="3129">
                  <c:v>0.87377621849999998</c:v>
                </c:pt>
                <c:pt idx="3130">
                  <c:v>0.87377621849999998</c:v>
                </c:pt>
                <c:pt idx="3131">
                  <c:v>0.87377621849999998</c:v>
                </c:pt>
                <c:pt idx="3132">
                  <c:v>0.87377621849999998</c:v>
                </c:pt>
                <c:pt idx="3133">
                  <c:v>0.87377621849999998</c:v>
                </c:pt>
                <c:pt idx="3134">
                  <c:v>0.87377621849999998</c:v>
                </c:pt>
                <c:pt idx="3135">
                  <c:v>0.87377621849999998</c:v>
                </c:pt>
                <c:pt idx="3136">
                  <c:v>0.87377621849999998</c:v>
                </c:pt>
                <c:pt idx="3137">
                  <c:v>0.87377621849999998</c:v>
                </c:pt>
                <c:pt idx="3138">
                  <c:v>0.87304563639999999</c:v>
                </c:pt>
                <c:pt idx="3139">
                  <c:v>0.87304563639999999</c:v>
                </c:pt>
                <c:pt idx="3140">
                  <c:v>0.87304563639999999</c:v>
                </c:pt>
                <c:pt idx="3141">
                  <c:v>0.87304563639999999</c:v>
                </c:pt>
                <c:pt idx="3142">
                  <c:v>0.87304563639999999</c:v>
                </c:pt>
                <c:pt idx="3143">
                  <c:v>0.87304563639999999</c:v>
                </c:pt>
                <c:pt idx="3144">
                  <c:v>0.87304563639999999</c:v>
                </c:pt>
                <c:pt idx="3145">
                  <c:v>0.87304563639999999</c:v>
                </c:pt>
                <c:pt idx="3146">
                  <c:v>0.87229365910000001</c:v>
                </c:pt>
                <c:pt idx="3147">
                  <c:v>0.87229365910000001</c:v>
                </c:pt>
                <c:pt idx="3148">
                  <c:v>0.87229365910000001</c:v>
                </c:pt>
                <c:pt idx="3149">
                  <c:v>0.87229365910000001</c:v>
                </c:pt>
                <c:pt idx="3150">
                  <c:v>0.87229365910000001</c:v>
                </c:pt>
                <c:pt idx="3151">
                  <c:v>0.87229365910000001</c:v>
                </c:pt>
                <c:pt idx="3152">
                  <c:v>0.87229365910000001</c:v>
                </c:pt>
                <c:pt idx="3153">
                  <c:v>0.87229365910000001</c:v>
                </c:pt>
                <c:pt idx="3154">
                  <c:v>0.87229365910000001</c:v>
                </c:pt>
                <c:pt idx="3155">
                  <c:v>0.87229365910000001</c:v>
                </c:pt>
                <c:pt idx="3156">
                  <c:v>0.87151966299999994</c:v>
                </c:pt>
                <c:pt idx="3157">
                  <c:v>0.87151966299999994</c:v>
                </c:pt>
                <c:pt idx="3158">
                  <c:v>0.87151966299999994</c:v>
                </c:pt>
                <c:pt idx="3159">
                  <c:v>0.87151966299999994</c:v>
                </c:pt>
                <c:pt idx="3160">
                  <c:v>0.87151966299999994</c:v>
                </c:pt>
                <c:pt idx="3161">
                  <c:v>0.87151966299999994</c:v>
                </c:pt>
                <c:pt idx="3162">
                  <c:v>0.87151966299999994</c:v>
                </c:pt>
                <c:pt idx="3163">
                  <c:v>0.87151966299999994</c:v>
                </c:pt>
                <c:pt idx="3164">
                  <c:v>0.87151966299999994</c:v>
                </c:pt>
                <c:pt idx="3165">
                  <c:v>0.87151966299999994</c:v>
                </c:pt>
                <c:pt idx="3166">
                  <c:v>0.87151966299999994</c:v>
                </c:pt>
                <c:pt idx="3167">
                  <c:v>0.87151966299999994</c:v>
                </c:pt>
                <c:pt idx="3168">
                  <c:v>0.87151966299999994</c:v>
                </c:pt>
                <c:pt idx="3169">
                  <c:v>0.87151966299999994</c:v>
                </c:pt>
                <c:pt idx="3170">
                  <c:v>0.87151966299999994</c:v>
                </c:pt>
                <c:pt idx="3171">
                  <c:v>0.87151966299999994</c:v>
                </c:pt>
                <c:pt idx="3172">
                  <c:v>0.87151966299999994</c:v>
                </c:pt>
                <c:pt idx="3173">
                  <c:v>0.87151966299999994</c:v>
                </c:pt>
                <c:pt idx="3174">
                  <c:v>0.87151966299999994</c:v>
                </c:pt>
                <c:pt idx="3175">
                  <c:v>0.87151966299999994</c:v>
                </c:pt>
                <c:pt idx="3176">
                  <c:v>0.87151966299999994</c:v>
                </c:pt>
                <c:pt idx="3177">
                  <c:v>0.87151966299999994</c:v>
                </c:pt>
                <c:pt idx="3178">
                  <c:v>0.87151966299999994</c:v>
                </c:pt>
                <c:pt idx="3179">
                  <c:v>0.87151966299999994</c:v>
                </c:pt>
                <c:pt idx="3180">
                  <c:v>0.87151966299999994</c:v>
                </c:pt>
                <c:pt idx="3181">
                  <c:v>0.87151966299999994</c:v>
                </c:pt>
                <c:pt idx="3182">
                  <c:v>0.87151966299999994</c:v>
                </c:pt>
                <c:pt idx="3183">
                  <c:v>0.87151966299999994</c:v>
                </c:pt>
                <c:pt idx="3184">
                  <c:v>0.87066186800000001</c:v>
                </c:pt>
                <c:pt idx="3185">
                  <c:v>0.87066186800000001</c:v>
                </c:pt>
                <c:pt idx="3186">
                  <c:v>0.87066186800000001</c:v>
                </c:pt>
                <c:pt idx="3187">
                  <c:v>0.87066186800000001</c:v>
                </c:pt>
                <c:pt idx="3188">
                  <c:v>0.87066186800000001</c:v>
                </c:pt>
                <c:pt idx="3189">
                  <c:v>0.87066186800000001</c:v>
                </c:pt>
                <c:pt idx="3190">
                  <c:v>0.87066186800000001</c:v>
                </c:pt>
                <c:pt idx="3191">
                  <c:v>0.87066186800000001</c:v>
                </c:pt>
                <c:pt idx="3192">
                  <c:v>0.87066186800000001</c:v>
                </c:pt>
                <c:pt idx="3193">
                  <c:v>0.87066186800000001</c:v>
                </c:pt>
                <c:pt idx="3194">
                  <c:v>0.86976979639999996</c:v>
                </c:pt>
                <c:pt idx="3195">
                  <c:v>0.86976979639999996</c:v>
                </c:pt>
                <c:pt idx="3196">
                  <c:v>0.86976979639999996</c:v>
                </c:pt>
                <c:pt idx="3197">
                  <c:v>0.86976979639999996</c:v>
                </c:pt>
                <c:pt idx="3198">
                  <c:v>0.86976979639999996</c:v>
                </c:pt>
                <c:pt idx="3199">
                  <c:v>0.86976979639999996</c:v>
                </c:pt>
                <c:pt idx="3200">
                  <c:v>0.86976979639999996</c:v>
                </c:pt>
                <c:pt idx="3201">
                  <c:v>0.86976979639999996</c:v>
                </c:pt>
                <c:pt idx="3202">
                  <c:v>0.86976979639999996</c:v>
                </c:pt>
                <c:pt idx="3203">
                  <c:v>0.86976979639999996</c:v>
                </c:pt>
                <c:pt idx="3204">
                  <c:v>0.86976979639999996</c:v>
                </c:pt>
                <c:pt idx="3205">
                  <c:v>0.86976979639999996</c:v>
                </c:pt>
                <c:pt idx="3206">
                  <c:v>0.86976979639999996</c:v>
                </c:pt>
                <c:pt idx="3207">
                  <c:v>0.86976979639999996</c:v>
                </c:pt>
                <c:pt idx="3208">
                  <c:v>0.86976979639999996</c:v>
                </c:pt>
                <c:pt idx="3209">
                  <c:v>0.86976979639999996</c:v>
                </c:pt>
                <c:pt idx="3210">
                  <c:v>0.86976979639999996</c:v>
                </c:pt>
                <c:pt idx="3211">
                  <c:v>0.86976979639999996</c:v>
                </c:pt>
                <c:pt idx="3212">
                  <c:v>0.86976979639999996</c:v>
                </c:pt>
                <c:pt idx="3213">
                  <c:v>0.86976979639999996</c:v>
                </c:pt>
                <c:pt idx="3214">
                  <c:v>0.86878589399999995</c:v>
                </c:pt>
                <c:pt idx="3215">
                  <c:v>0.86878589399999995</c:v>
                </c:pt>
                <c:pt idx="3216">
                  <c:v>0.86878589399999995</c:v>
                </c:pt>
                <c:pt idx="3217">
                  <c:v>0.86878589399999995</c:v>
                </c:pt>
                <c:pt idx="3218">
                  <c:v>0.86878589399999995</c:v>
                </c:pt>
                <c:pt idx="3219">
                  <c:v>0.86878589399999995</c:v>
                </c:pt>
                <c:pt idx="3220">
                  <c:v>0.86878589399999995</c:v>
                </c:pt>
                <c:pt idx="3221">
                  <c:v>0.86878589399999995</c:v>
                </c:pt>
                <c:pt idx="3222">
                  <c:v>0.86878589399999995</c:v>
                </c:pt>
                <c:pt idx="3223">
                  <c:v>0.86878589399999995</c:v>
                </c:pt>
                <c:pt idx="3224">
                  <c:v>0.86878589399999995</c:v>
                </c:pt>
                <c:pt idx="3225">
                  <c:v>0.86878589399999995</c:v>
                </c:pt>
                <c:pt idx="3226">
                  <c:v>0.86878589399999995</c:v>
                </c:pt>
                <c:pt idx="3227">
                  <c:v>0.86878589399999995</c:v>
                </c:pt>
                <c:pt idx="3228">
                  <c:v>0.86878589399999995</c:v>
                </c:pt>
                <c:pt idx="3229">
                  <c:v>0.86878589399999995</c:v>
                </c:pt>
                <c:pt idx="3230">
                  <c:v>0.86878589399999995</c:v>
                </c:pt>
                <c:pt idx="3231">
                  <c:v>0.86878589399999995</c:v>
                </c:pt>
                <c:pt idx="3232">
                  <c:v>0.86878589399999995</c:v>
                </c:pt>
                <c:pt idx="3233">
                  <c:v>0.86878589399999995</c:v>
                </c:pt>
                <c:pt idx="3234">
                  <c:v>0.86878589399999995</c:v>
                </c:pt>
                <c:pt idx="3235">
                  <c:v>0.86878589399999995</c:v>
                </c:pt>
                <c:pt idx="3236">
                  <c:v>0.86878589399999995</c:v>
                </c:pt>
                <c:pt idx="3237">
                  <c:v>0.86878589399999995</c:v>
                </c:pt>
                <c:pt idx="3238">
                  <c:v>0.86878589399999995</c:v>
                </c:pt>
                <c:pt idx="3239">
                  <c:v>0.86878589399999995</c:v>
                </c:pt>
                <c:pt idx="3240">
                  <c:v>0.86878589399999995</c:v>
                </c:pt>
                <c:pt idx="3241">
                  <c:v>0.86878589399999995</c:v>
                </c:pt>
                <c:pt idx="3242">
                  <c:v>0.86878589399999995</c:v>
                </c:pt>
                <c:pt idx="3243">
                  <c:v>0.86878589399999995</c:v>
                </c:pt>
                <c:pt idx="3244">
                  <c:v>0.86878589399999995</c:v>
                </c:pt>
                <c:pt idx="3245">
                  <c:v>0.86878589399999995</c:v>
                </c:pt>
                <c:pt idx="3246">
                  <c:v>0.86878589399999995</c:v>
                </c:pt>
                <c:pt idx="3247">
                  <c:v>0.86878589399999995</c:v>
                </c:pt>
                <c:pt idx="3248">
                  <c:v>0.86878589399999995</c:v>
                </c:pt>
                <c:pt idx="3249">
                  <c:v>0.86878589399999995</c:v>
                </c:pt>
                <c:pt idx="3250">
                  <c:v>0.86878589399999995</c:v>
                </c:pt>
                <c:pt idx="3251">
                  <c:v>0.86878589399999995</c:v>
                </c:pt>
                <c:pt idx="3252">
                  <c:v>0.86878589399999995</c:v>
                </c:pt>
                <c:pt idx="3253">
                  <c:v>0.86878589399999995</c:v>
                </c:pt>
                <c:pt idx="3254">
                  <c:v>0.86878589399999995</c:v>
                </c:pt>
                <c:pt idx="3255">
                  <c:v>0.86878589399999995</c:v>
                </c:pt>
                <c:pt idx="3256">
                  <c:v>0.86878589399999995</c:v>
                </c:pt>
                <c:pt idx="3257">
                  <c:v>0.86878589399999995</c:v>
                </c:pt>
                <c:pt idx="3258">
                  <c:v>0.86878589399999995</c:v>
                </c:pt>
                <c:pt idx="3259">
                  <c:v>0.86878589399999995</c:v>
                </c:pt>
                <c:pt idx="3260">
                  <c:v>0.86878589399999995</c:v>
                </c:pt>
                <c:pt idx="3261">
                  <c:v>0.86878589399999995</c:v>
                </c:pt>
                <c:pt idx="3262">
                  <c:v>0.86878589399999995</c:v>
                </c:pt>
                <c:pt idx="3263">
                  <c:v>0.86878589399999995</c:v>
                </c:pt>
                <c:pt idx="3264">
                  <c:v>0.86878589399999995</c:v>
                </c:pt>
                <c:pt idx="3265">
                  <c:v>0.86878589399999995</c:v>
                </c:pt>
                <c:pt idx="3266">
                  <c:v>0.86878589399999995</c:v>
                </c:pt>
                <c:pt idx="3267">
                  <c:v>0.86878589399999995</c:v>
                </c:pt>
                <c:pt idx="3268">
                  <c:v>0.86878589399999995</c:v>
                </c:pt>
                <c:pt idx="3269">
                  <c:v>0.86878589399999995</c:v>
                </c:pt>
                <c:pt idx="3270">
                  <c:v>0.86878589399999995</c:v>
                </c:pt>
                <c:pt idx="3271">
                  <c:v>0.86878589399999995</c:v>
                </c:pt>
                <c:pt idx="3272">
                  <c:v>0.86878589399999995</c:v>
                </c:pt>
                <c:pt idx="3273">
                  <c:v>0.86878589399999995</c:v>
                </c:pt>
                <c:pt idx="3274">
                  <c:v>0.86878589399999995</c:v>
                </c:pt>
                <c:pt idx="3275">
                  <c:v>0.86878589399999995</c:v>
                </c:pt>
                <c:pt idx="3276">
                  <c:v>0.86878589399999995</c:v>
                </c:pt>
                <c:pt idx="3277">
                  <c:v>0.86878589399999995</c:v>
                </c:pt>
                <c:pt idx="3278">
                  <c:v>0.86878589399999995</c:v>
                </c:pt>
                <c:pt idx="3279">
                  <c:v>0.86878589399999995</c:v>
                </c:pt>
                <c:pt idx="3280">
                  <c:v>0.86878589399999995</c:v>
                </c:pt>
                <c:pt idx="3281">
                  <c:v>0.86878589399999995</c:v>
                </c:pt>
                <c:pt idx="3282">
                  <c:v>0.86878589399999995</c:v>
                </c:pt>
                <c:pt idx="3283">
                  <c:v>0.86878589399999995</c:v>
                </c:pt>
                <c:pt idx="3284">
                  <c:v>0.86878589399999995</c:v>
                </c:pt>
                <c:pt idx="3285">
                  <c:v>0.86878589399999995</c:v>
                </c:pt>
                <c:pt idx="3286">
                  <c:v>0.86878589399999995</c:v>
                </c:pt>
                <c:pt idx="3287">
                  <c:v>0.86878589399999995</c:v>
                </c:pt>
                <c:pt idx="3288">
                  <c:v>0.86878589399999995</c:v>
                </c:pt>
                <c:pt idx="3289">
                  <c:v>0.86722613469999998</c:v>
                </c:pt>
                <c:pt idx="3290">
                  <c:v>0.86722613469999998</c:v>
                </c:pt>
                <c:pt idx="3291">
                  <c:v>0.86722613469999998</c:v>
                </c:pt>
                <c:pt idx="3292">
                  <c:v>0.86722613469999998</c:v>
                </c:pt>
                <c:pt idx="3293">
                  <c:v>0.86722613469999998</c:v>
                </c:pt>
                <c:pt idx="3294">
                  <c:v>0.86722613469999998</c:v>
                </c:pt>
                <c:pt idx="3295">
                  <c:v>0.86722613469999998</c:v>
                </c:pt>
                <c:pt idx="3296">
                  <c:v>0.86722613469999998</c:v>
                </c:pt>
                <c:pt idx="3297">
                  <c:v>0.86722613469999998</c:v>
                </c:pt>
                <c:pt idx="3298">
                  <c:v>0.86722613469999998</c:v>
                </c:pt>
                <c:pt idx="3299">
                  <c:v>0.86547061619999999</c:v>
                </c:pt>
                <c:pt idx="3300">
                  <c:v>0.86547061619999999</c:v>
                </c:pt>
                <c:pt idx="3301">
                  <c:v>0.86547061619999999</c:v>
                </c:pt>
                <c:pt idx="3302">
                  <c:v>0.86547061619999999</c:v>
                </c:pt>
                <c:pt idx="3303">
                  <c:v>0.86547061619999999</c:v>
                </c:pt>
                <c:pt idx="3304">
                  <c:v>0.86547061619999999</c:v>
                </c:pt>
                <c:pt idx="3305">
                  <c:v>0.86547061619999999</c:v>
                </c:pt>
                <c:pt idx="3306">
                  <c:v>0.86547061619999999</c:v>
                </c:pt>
                <c:pt idx="3307">
                  <c:v>0.86547061619999999</c:v>
                </c:pt>
                <c:pt idx="3308">
                  <c:v>0.86547061619999999</c:v>
                </c:pt>
                <c:pt idx="3309">
                  <c:v>0.86547061619999999</c:v>
                </c:pt>
                <c:pt idx="3310">
                  <c:v>0.86547061619999999</c:v>
                </c:pt>
                <c:pt idx="3311">
                  <c:v>0.86547061619999999</c:v>
                </c:pt>
                <c:pt idx="3312">
                  <c:v>0.86547061619999999</c:v>
                </c:pt>
                <c:pt idx="3313">
                  <c:v>0.86547061619999999</c:v>
                </c:pt>
                <c:pt idx="3314">
                  <c:v>0.86547061619999999</c:v>
                </c:pt>
                <c:pt idx="3315">
                  <c:v>0.86547061619999999</c:v>
                </c:pt>
                <c:pt idx="3316">
                  <c:v>0.86547061619999999</c:v>
                </c:pt>
                <c:pt idx="3317">
                  <c:v>0.86547061619999999</c:v>
                </c:pt>
                <c:pt idx="3318">
                  <c:v>0.86547061619999999</c:v>
                </c:pt>
                <c:pt idx="3319">
                  <c:v>0.86547061619999999</c:v>
                </c:pt>
                <c:pt idx="3320">
                  <c:v>0.86547061619999999</c:v>
                </c:pt>
                <c:pt idx="3321">
                  <c:v>0.86547061619999999</c:v>
                </c:pt>
                <c:pt idx="3322">
                  <c:v>0.86547061619999999</c:v>
                </c:pt>
                <c:pt idx="3323">
                  <c:v>0.86547061619999999</c:v>
                </c:pt>
                <c:pt idx="3324">
                  <c:v>0.86547061619999999</c:v>
                </c:pt>
                <c:pt idx="3325">
                  <c:v>0.86547061619999999</c:v>
                </c:pt>
                <c:pt idx="3326">
                  <c:v>0.86547061619999999</c:v>
                </c:pt>
                <c:pt idx="3327">
                  <c:v>0.86547061619999999</c:v>
                </c:pt>
                <c:pt idx="3328">
                  <c:v>0.86547061619999999</c:v>
                </c:pt>
                <c:pt idx="3329">
                  <c:v>0.86299784300000004</c:v>
                </c:pt>
                <c:pt idx="3330">
                  <c:v>0.86299784300000004</c:v>
                </c:pt>
                <c:pt idx="3331">
                  <c:v>0.86299784300000004</c:v>
                </c:pt>
                <c:pt idx="3332">
                  <c:v>0.86299784300000004</c:v>
                </c:pt>
                <c:pt idx="3333">
                  <c:v>0.86299784300000004</c:v>
                </c:pt>
                <c:pt idx="3334">
                  <c:v>0.86299784300000004</c:v>
                </c:pt>
                <c:pt idx="3335">
                  <c:v>0.86299784300000004</c:v>
                </c:pt>
                <c:pt idx="3336">
                  <c:v>0.86299784300000004</c:v>
                </c:pt>
                <c:pt idx="3337">
                  <c:v>0.86299784300000004</c:v>
                </c:pt>
                <c:pt idx="3338">
                  <c:v>0.86299784300000004</c:v>
                </c:pt>
                <c:pt idx="3339">
                  <c:v>0.86299784300000004</c:v>
                </c:pt>
                <c:pt idx="3340">
                  <c:v>0.86299784300000004</c:v>
                </c:pt>
                <c:pt idx="3341">
                  <c:v>0.86299784300000004</c:v>
                </c:pt>
                <c:pt idx="3342">
                  <c:v>0.86299784300000004</c:v>
                </c:pt>
                <c:pt idx="3343">
                  <c:v>0.86299784300000004</c:v>
                </c:pt>
                <c:pt idx="3344">
                  <c:v>0.86299784300000004</c:v>
                </c:pt>
                <c:pt idx="3345">
                  <c:v>0.86299784300000004</c:v>
                </c:pt>
                <c:pt idx="3346">
                  <c:v>0.86299784300000004</c:v>
                </c:pt>
                <c:pt idx="3347">
                  <c:v>0.86299784300000004</c:v>
                </c:pt>
                <c:pt idx="3348">
                  <c:v>0.86299784300000004</c:v>
                </c:pt>
                <c:pt idx="3349">
                  <c:v>0.86299784300000004</c:v>
                </c:pt>
                <c:pt idx="3350">
                  <c:v>0.86299784300000004</c:v>
                </c:pt>
                <c:pt idx="3351">
                  <c:v>0.86299784300000004</c:v>
                </c:pt>
                <c:pt idx="3352">
                  <c:v>0.86299784300000004</c:v>
                </c:pt>
                <c:pt idx="3353">
                  <c:v>0.86299784300000004</c:v>
                </c:pt>
                <c:pt idx="3354">
                  <c:v>0.86299784300000004</c:v>
                </c:pt>
                <c:pt idx="3355">
                  <c:v>0.86299784300000004</c:v>
                </c:pt>
                <c:pt idx="3356">
                  <c:v>0.86299784300000004</c:v>
                </c:pt>
                <c:pt idx="3357">
                  <c:v>0.86299784300000004</c:v>
                </c:pt>
                <c:pt idx="3358">
                  <c:v>0.86299784300000004</c:v>
                </c:pt>
                <c:pt idx="3359">
                  <c:v>0.86299784300000004</c:v>
                </c:pt>
                <c:pt idx="3360">
                  <c:v>0.86299784300000004</c:v>
                </c:pt>
                <c:pt idx="3361">
                  <c:v>0.86299784300000004</c:v>
                </c:pt>
                <c:pt idx="3362">
                  <c:v>0.86299784300000004</c:v>
                </c:pt>
                <c:pt idx="3363">
                  <c:v>0.86299784300000004</c:v>
                </c:pt>
                <c:pt idx="3364">
                  <c:v>0.86299784300000004</c:v>
                </c:pt>
                <c:pt idx="3365">
                  <c:v>0.86299784300000004</c:v>
                </c:pt>
                <c:pt idx="3366">
                  <c:v>0.86299784300000004</c:v>
                </c:pt>
                <c:pt idx="3367">
                  <c:v>0.86299784300000004</c:v>
                </c:pt>
                <c:pt idx="3368">
                  <c:v>0.86299784300000004</c:v>
                </c:pt>
                <c:pt idx="3369">
                  <c:v>0.86299784300000004</c:v>
                </c:pt>
                <c:pt idx="3370">
                  <c:v>0.86299784300000004</c:v>
                </c:pt>
                <c:pt idx="3371">
                  <c:v>0.86299784300000004</c:v>
                </c:pt>
                <c:pt idx="3372">
                  <c:v>0.86299784300000004</c:v>
                </c:pt>
                <c:pt idx="3373">
                  <c:v>0.86299784300000004</c:v>
                </c:pt>
                <c:pt idx="3374">
                  <c:v>0.86299784300000004</c:v>
                </c:pt>
                <c:pt idx="3375">
                  <c:v>0.86299784300000004</c:v>
                </c:pt>
                <c:pt idx="3376">
                  <c:v>0.86299784300000004</c:v>
                </c:pt>
                <c:pt idx="3377">
                  <c:v>0.86299784300000004</c:v>
                </c:pt>
                <c:pt idx="3378">
                  <c:v>0.86299784300000004</c:v>
                </c:pt>
                <c:pt idx="3379">
                  <c:v>0.86299784300000004</c:v>
                </c:pt>
                <c:pt idx="3380">
                  <c:v>0.86299784300000004</c:v>
                </c:pt>
                <c:pt idx="3381">
                  <c:v>0.86299784300000004</c:v>
                </c:pt>
                <c:pt idx="3382">
                  <c:v>0.86299784300000004</c:v>
                </c:pt>
                <c:pt idx="3383">
                  <c:v>0.86299784300000004</c:v>
                </c:pt>
                <c:pt idx="3384">
                  <c:v>0.86299784300000004</c:v>
                </c:pt>
                <c:pt idx="3385">
                  <c:v>0.86299784300000004</c:v>
                </c:pt>
                <c:pt idx="3386">
                  <c:v>0.86299784300000004</c:v>
                </c:pt>
                <c:pt idx="3387">
                  <c:v>0.86299784300000004</c:v>
                </c:pt>
                <c:pt idx="3388">
                  <c:v>0.86299784300000004</c:v>
                </c:pt>
                <c:pt idx="3389">
                  <c:v>0.86299784300000004</c:v>
                </c:pt>
                <c:pt idx="3390">
                  <c:v>0.86299784300000004</c:v>
                </c:pt>
                <c:pt idx="3391">
                  <c:v>0.86299784300000004</c:v>
                </c:pt>
                <c:pt idx="3392">
                  <c:v>0.86299784300000004</c:v>
                </c:pt>
                <c:pt idx="3393">
                  <c:v>0.86299784300000004</c:v>
                </c:pt>
                <c:pt idx="3394">
                  <c:v>0.86299784300000004</c:v>
                </c:pt>
                <c:pt idx="3395">
                  <c:v>0.86299784300000004</c:v>
                </c:pt>
                <c:pt idx="3396">
                  <c:v>0.86299784300000004</c:v>
                </c:pt>
                <c:pt idx="3397">
                  <c:v>0.86299784300000004</c:v>
                </c:pt>
                <c:pt idx="3398">
                  <c:v>0.86299784300000004</c:v>
                </c:pt>
                <c:pt idx="3399">
                  <c:v>0.86299784300000004</c:v>
                </c:pt>
                <c:pt idx="3400">
                  <c:v>0.86299784300000004</c:v>
                </c:pt>
                <c:pt idx="3401">
                  <c:v>0.86299784300000004</c:v>
                </c:pt>
                <c:pt idx="3402">
                  <c:v>0.86299784300000004</c:v>
                </c:pt>
                <c:pt idx="3403">
                  <c:v>0.86299784300000004</c:v>
                </c:pt>
                <c:pt idx="3404">
                  <c:v>0.86299784300000004</c:v>
                </c:pt>
                <c:pt idx="3405">
                  <c:v>0.86299784300000004</c:v>
                </c:pt>
                <c:pt idx="3406">
                  <c:v>0.86299784300000004</c:v>
                </c:pt>
                <c:pt idx="3407">
                  <c:v>0.86299784300000004</c:v>
                </c:pt>
                <c:pt idx="3408">
                  <c:v>0.86299784300000004</c:v>
                </c:pt>
                <c:pt idx="3409">
                  <c:v>0.86299784300000004</c:v>
                </c:pt>
                <c:pt idx="3410">
                  <c:v>0.86299784300000004</c:v>
                </c:pt>
                <c:pt idx="3411">
                  <c:v>0.86299784300000004</c:v>
                </c:pt>
                <c:pt idx="3412">
                  <c:v>0.86299784300000004</c:v>
                </c:pt>
                <c:pt idx="3413">
                  <c:v>0.86299784300000004</c:v>
                </c:pt>
                <c:pt idx="3414">
                  <c:v>0.86299784300000004</c:v>
                </c:pt>
                <c:pt idx="3415">
                  <c:v>0.86299784300000004</c:v>
                </c:pt>
                <c:pt idx="3416">
                  <c:v>0.86299784300000004</c:v>
                </c:pt>
                <c:pt idx="3417">
                  <c:v>0.86299784300000004</c:v>
                </c:pt>
                <c:pt idx="3418">
                  <c:v>0.86299784300000004</c:v>
                </c:pt>
                <c:pt idx="3419">
                  <c:v>0.86299784300000004</c:v>
                </c:pt>
              </c:numCache>
            </c:numRef>
          </c:yVal>
          <c:smooth val="0"/>
          <c:extLst>
            <c:ext xmlns:c16="http://schemas.microsoft.com/office/drawing/2014/chart" uri="{C3380CC4-5D6E-409C-BE32-E72D297353CC}">
              <c16:uniqueId val="{00000001-4E6A-426C-90C0-3D2AFC457CCF}"/>
            </c:ext>
          </c:extLst>
        </c:ser>
        <c:ser>
          <c:idx val="2"/>
          <c:order val="2"/>
          <c:tx>
            <c:strRef>
              <c:f>kmcurve_BCcohort!$K$2</c:f>
              <c:strCache>
                <c:ptCount val="1"/>
                <c:pt idx="0">
                  <c:v>Stage III</c:v>
                </c:pt>
              </c:strCache>
            </c:strRef>
          </c:tx>
          <c:marker>
            <c:symbol val="none"/>
          </c:marker>
          <c:xVal>
            <c:numRef>
              <c:f>kmcurve_BCcohort!$H$3:$H$3424</c:f>
              <c:numCache>
                <c:formatCode>General</c:formatCode>
                <c:ptCount val="3422"/>
                <c:pt idx="0">
                  <c:v>0</c:v>
                </c:pt>
                <c:pt idx="1">
                  <c:v>3.3333333299999997E-2</c:v>
                </c:pt>
                <c:pt idx="2">
                  <c:v>3.3333333299999997E-2</c:v>
                </c:pt>
                <c:pt idx="3">
                  <c:v>0.1</c:v>
                </c:pt>
                <c:pt idx="4">
                  <c:v>0.1</c:v>
                </c:pt>
                <c:pt idx="5">
                  <c:v>0.1333333333</c:v>
                </c:pt>
                <c:pt idx="6">
                  <c:v>0.1333333333</c:v>
                </c:pt>
                <c:pt idx="7">
                  <c:v>0.16666666669999999</c:v>
                </c:pt>
                <c:pt idx="8">
                  <c:v>0.16666666669999999</c:v>
                </c:pt>
                <c:pt idx="9">
                  <c:v>0.2</c:v>
                </c:pt>
                <c:pt idx="10">
                  <c:v>0.2</c:v>
                </c:pt>
                <c:pt idx="11">
                  <c:v>0.2333333333</c:v>
                </c:pt>
                <c:pt idx="12">
                  <c:v>0.2333333333</c:v>
                </c:pt>
                <c:pt idx="13">
                  <c:v>0.2666666667</c:v>
                </c:pt>
                <c:pt idx="14">
                  <c:v>0.2666666667</c:v>
                </c:pt>
                <c:pt idx="15">
                  <c:v>0.3</c:v>
                </c:pt>
                <c:pt idx="16">
                  <c:v>0.3</c:v>
                </c:pt>
                <c:pt idx="17">
                  <c:v>0.33333333329999998</c:v>
                </c:pt>
                <c:pt idx="18">
                  <c:v>0.33333333329999998</c:v>
                </c:pt>
                <c:pt idx="19">
                  <c:v>0.36666666669999998</c:v>
                </c:pt>
                <c:pt idx="20">
                  <c:v>0.36666666669999998</c:v>
                </c:pt>
                <c:pt idx="21">
                  <c:v>0.4</c:v>
                </c:pt>
                <c:pt idx="22">
                  <c:v>0.4</c:v>
                </c:pt>
                <c:pt idx="23">
                  <c:v>0.43333333330000001</c:v>
                </c:pt>
                <c:pt idx="24">
                  <c:v>0.43333333330000001</c:v>
                </c:pt>
                <c:pt idx="25">
                  <c:v>0.46666666670000001</c:v>
                </c:pt>
                <c:pt idx="26">
                  <c:v>0.46666666670000001</c:v>
                </c:pt>
                <c:pt idx="27">
                  <c:v>0.5</c:v>
                </c:pt>
                <c:pt idx="28">
                  <c:v>0.5</c:v>
                </c:pt>
                <c:pt idx="29">
                  <c:v>0.53333333329999999</c:v>
                </c:pt>
                <c:pt idx="30">
                  <c:v>0.53333333329999999</c:v>
                </c:pt>
                <c:pt idx="31">
                  <c:v>0.56666666669999999</c:v>
                </c:pt>
                <c:pt idx="32">
                  <c:v>0.56666666669999999</c:v>
                </c:pt>
                <c:pt idx="33">
                  <c:v>0.6</c:v>
                </c:pt>
                <c:pt idx="34">
                  <c:v>0.6</c:v>
                </c:pt>
                <c:pt idx="35">
                  <c:v>0.63333333329999997</c:v>
                </c:pt>
                <c:pt idx="36">
                  <c:v>0.63333333329999997</c:v>
                </c:pt>
                <c:pt idx="37">
                  <c:v>0.66666666669999997</c:v>
                </c:pt>
                <c:pt idx="38">
                  <c:v>0.66666666669999997</c:v>
                </c:pt>
                <c:pt idx="39">
                  <c:v>0.7</c:v>
                </c:pt>
                <c:pt idx="40">
                  <c:v>0.7</c:v>
                </c:pt>
                <c:pt idx="41">
                  <c:v>0.73333333329999995</c:v>
                </c:pt>
                <c:pt idx="42">
                  <c:v>0.73333333329999995</c:v>
                </c:pt>
                <c:pt idx="43">
                  <c:v>0.76666666670000005</c:v>
                </c:pt>
                <c:pt idx="44">
                  <c:v>0.76666666670000005</c:v>
                </c:pt>
                <c:pt idx="45">
                  <c:v>0.8</c:v>
                </c:pt>
                <c:pt idx="46">
                  <c:v>0.8</c:v>
                </c:pt>
                <c:pt idx="47">
                  <c:v>0.83333333330000003</c:v>
                </c:pt>
                <c:pt idx="48">
                  <c:v>0.83333333330000003</c:v>
                </c:pt>
                <c:pt idx="49">
                  <c:v>0.86666666670000003</c:v>
                </c:pt>
                <c:pt idx="50">
                  <c:v>0.86666666670000003</c:v>
                </c:pt>
                <c:pt idx="51">
                  <c:v>0.9</c:v>
                </c:pt>
                <c:pt idx="52">
                  <c:v>0.9</c:v>
                </c:pt>
                <c:pt idx="53">
                  <c:v>0.93333333330000001</c:v>
                </c:pt>
                <c:pt idx="54">
                  <c:v>0.93333333330000001</c:v>
                </c:pt>
                <c:pt idx="55">
                  <c:v>0.96666666670000001</c:v>
                </c:pt>
                <c:pt idx="56">
                  <c:v>0.96666666670000001</c:v>
                </c:pt>
                <c:pt idx="57">
                  <c:v>1</c:v>
                </c:pt>
                <c:pt idx="58">
                  <c:v>1</c:v>
                </c:pt>
                <c:pt idx="59">
                  <c:v>1.0333333333000001</c:v>
                </c:pt>
                <c:pt idx="60">
                  <c:v>1.0333333333000001</c:v>
                </c:pt>
                <c:pt idx="61">
                  <c:v>1.0666666667</c:v>
                </c:pt>
                <c:pt idx="62">
                  <c:v>1.0666666667</c:v>
                </c:pt>
                <c:pt idx="63">
                  <c:v>1.1000000000000001</c:v>
                </c:pt>
                <c:pt idx="64">
                  <c:v>1.1000000000000001</c:v>
                </c:pt>
                <c:pt idx="65">
                  <c:v>1.1333333333</c:v>
                </c:pt>
                <c:pt idx="66">
                  <c:v>1.1333333333</c:v>
                </c:pt>
                <c:pt idx="67">
                  <c:v>1.1666666667000001</c:v>
                </c:pt>
                <c:pt idx="68">
                  <c:v>1.1666666667000001</c:v>
                </c:pt>
                <c:pt idx="69">
                  <c:v>1.2</c:v>
                </c:pt>
                <c:pt idx="70">
                  <c:v>1.2</c:v>
                </c:pt>
                <c:pt idx="71">
                  <c:v>1.2333333333000001</c:v>
                </c:pt>
                <c:pt idx="72">
                  <c:v>1.2333333333000001</c:v>
                </c:pt>
                <c:pt idx="73">
                  <c:v>1.2666666666999999</c:v>
                </c:pt>
                <c:pt idx="74">
                  <c:v>1.2666666666999999</c:v>
                </c:pt>
                <c:pt idx="75">
                  <c:v>1.3</c:v>
                </c:pt>
                <c:pt idx="76">
                  <c:v>1.3</c:v>
                </c:pt>
                <c:pt idx="77">
                  <c:v>1.3333333332999999</c:v>
                </c:pt>
                <c:pt idx="78">
                  <c:v>1.3333333332999999</c:v>
                </c:pt>
                <c:pt idx="79">
                  <c:v>1.3666666667</c:v>
                </c:pt>
                <c:pt idx="80">
                  <c:v>1.3666666667</c:v>
                </c:pt>
                <c:pt idx="81">
                  <c:v>1.4</c:v>
                </c:pt>
                <c:pt idx="82">
                  <c:v>1.4</c:v>
                </c:pt>
                <c:pt idx="83">
                  <c:v>1.4333333333</c:v>
                </c:pt>
                <c:pt idx="84">
                  <c:v>1.4333333333</c:v>
                </c:pt>
                <c:pt idx="85">
                  <c:v>1.4666666666999999</c:v>
                </c:pt>
                <c:pt idx="86">
                  <c:v>1.4666666666999999</c:v>
                </c:pt>
                <c:pt idx="87">
                  <c:v>1.5</c:v>
                </c:pt>
                <c:pt idx="88">
                  <c:v>1.5</c:v>
                </c:pt>
                <c:pt idx="89">
                  <c:v>1.5333333333000001</c:v>
                </c:pt>
                <c:pt idx="90">
                  <c:v>1.5333333333000001</c:v>
                </c:pt>
                <c:pt idx="91">
                  <c:v>1.5666666667</c:v>
                </c:pt>
                <c:pt idx="92">
                  <c:v>1.5666666667</c:v>
                </c:pt>
                <c:pt idx="93">
                  <c:v>1.6</c:v>
                </c:pt>
                <c:pt idx="94">
                  <c:v>1.6</c:v>
                </c:pt>
                <c:pt idx="95">
                  <c:v>1.6333333333</c:v>
                </c:pt>
                <c:pt idx="96">
                  <c:v>1.6333333333</c:v>
                </c:pt>
                <c:pt idx="97">
                  <c:v>1.6666666667000001</c:v>
                </c:pt>
                <c:pt idx="98">
                  <c:v>1.6666666667000001</c:v>
                </c:pt>
                <c:pt idx="99">
                  <c:v>1.7</c:v>
                </c:pt>
                <c:pt idx="100">
                  <c:v>1.7</c:v>
                </c:pt>
                <c:pt idx="101">
                  <c:v>1.7666666666999999</c:v>
                </c:pt>
                <c:pt idx="102">
                  <c:v>1.7666666666999999</c:v>
                </c:pt>
                <c:pt idx="103">
                  <c:v>1.8</c:v>
                </c:pt>
                <c:pt idx="104">
                  <c:v>1.8</c:v>
                </c:pt>
                <c:pt idx="105">
                  <c:v>1.8333333332999999</c:v>
                </c:pt>
                <c:pt idx="106">
                  <c:v>1.8333333332999999</c:v>
                </c:pt>
                <c:pt idx="107">
                  <c:v>1.8666666667</c:v>
                </c:pt>
                <c:pt idx="108">
                  <c:v>1.8666666667</c:v>
                </c:pt>
                <c:pt idx="109">
                  <c:v>1.9</c:v>
                </c:pt>
                <c:pt idx="110">
                  <c:v>1.9</c:v>
                </c:pt>
                <c:pt idx="111">
                  <c:v>1.9333333333</c:v>
                </c:pt>
                <c:pt idx="112">
                  <c:v>1.9333333333</c:v>
                </c:pt>
                <c:pt idx="113">
                  <c:v>1.9666666666999999</c:v>
                </c:pt>
                <c:pt idx="114">
                  <c:v>1.9666666666999999</c:v>
                </c:pt>
                <c:pt idx="115">
                  <c:v>2</c:v>
                </c:pt>
                <c:pt idx="116">
                  <c:v>2</c:v>
                </c:pt>
                <c:pt idx="117">
                  <c:v>2.0333333332999999</c:v>
                </c:pt>
                <c:pt idx="118">
                  <c:v>2.0333333332999999</c:v>
                </c:pt>
                <c:pt idx="119">
                  <c:v>2.0666666667000002</c:v>
                </c:pt>
                <c:pt idx="120">
                  <c:v>2.0666666667000002</c:v>
                </c:pt>
                <c:pt idx="121">
                  <c:v>2.1</c:v>
                </c:pt>
                <c:pt idx="122">
                  <c:v>2.1</c:v>
                </c:pt>
                <c:pt idx="123">
                  <c:v>2.1333333333</c:v>
                </c:pt>
                <c:pt idx="124">
                  <c:v>2.1333333333</c:v>
                </c:pt>
                <c:pt idx="125">
                  <c:v>2.1666666666999999</c:v>
                </c:pt>
                <c:pt idx="126">
                  <c:v>2.1666666666999999</c:v>
                </c:pt>
                <c:pt idx="127">
                  <c:v>2.2000000000000002</c:v>
                </c:pt>
                <c:pt idx="128">
                  <c:v>2.2000000000000002</c:v>
                </c:pt>
                <c:pt idx="129">
                  <c:v>2.2333333333000001</c:v>
                </c:pt>
                <c:pt idx="130">
                  <c:v>2.2333333333000001</c:v>
                </c:pt>
                <c:pt idx="131">
                  <c:v>2.2666666666999999</c:v>
                </c:pt>
                <c:pt idx="132">
                  <c:v>2.2666666666999999</c:v>
                </c:pt>
                <c:pt idx="133">
                  <c:v>2.2999999999999998</c:v>
                </c:pt>
                <c:pt idx="134">
                  <c:v>2.2999999999999998</c:v>
                </c:pt>
                <c:pt idx="135">
                  <c:v>2.3333333333000001</c:v>
                </c:pt>
                <c:pt idx="136">
                  <c:v>2.3333333333000001</c:v>
                </c:pt>
                <c:pt idx="137">
                  <c:v>2.3666666667</c:v>
                </c:pt>
                <c:pt idx="138">
                  <c:v>2.3666666667</c:v>
                </c:pt>
                <c:pt idx="139">
                  <c:v>2.4</c:v>
                </c:pt>
                <c:pt idx="140">
                  <c:v>2.4</c:v>
                </c:pt>
                <c:pt idx="141">
                  <c:v>2.4333333332999998</c:v>
                </c:pt>
                <c:pt idx="142">
                  <c:v>2.4333333332999998</c:v>
                </c:pt>
                <c:pt idx="143">
                  <c:v>2.4666666667000001</c:v>
                </c:pt>
                <c:pt idx="144">
                  <c:v>2.4666666667000001</c:v>
                </c:pt>
                <c:pt idx="145">
                  <c:v>2.5</c:v>
                </c:pt>
                <c:pt idx="146">
                  <c:v>2.5</c:v>
                </c:pt>
                <c:pt idx="147">
                  <c:v>2.5333333332999999</c:v>
                </c:pt>
                <c:pt idx="148">
                  <c:v>2.5333333332999999</c:v>
                </c:pt>
                <c:pt idx="149">
                  <c:v>2.5666666667000002</c:v>
                </c:pt>
                <c:pt idx="150">
                  <c:v>2.5666666667000002</c:v>
                </c:pt>
                <c:pt idx="151">
                  <c:v>2.6</c:v>
                </c:pt>
                <c:pt idx="152">
                  <c:v>2.6</c:v>
                </c:pt>
                <c:pt idx="153">
                  <c:v>2.6333333333</c:v>
                </c:pt>
                <c:pt idx="154">
                  <c:v>2.6333333333</c:v>
                </c:pt>
                <c:pt idx="155">
                  <c:v>2.6666666666999999</c:v>
                </c:pt>
                <c:pt idx="156">
                  <c:v>2.6666666666999999</c:v>
                </c:pt>
                <c:pt idx="157">
                  <c:v>2.7</c:v>
                </c:pt>
                <c:pt idx="158">
                  <c:v>2.7</c:v>
                </c:pt>
                <c:pt idx="159">
                  <c:v>2.7333333333000001</c:v>
                </c:pt>
                <c:pt idx="160">
                  <c:v>2.7333333333000001</c:v>
                </c:pt>
                <c:pt idx="161">
                  <c:v>2.7666666666999999</c:v>
                </c:pt>
                <c:pt idx="162">
                  <c:v>2.7666666666999999</c:v>
                </c:pt>
                <c:pt idx="163">
                  <c:v>2.8</c:v>
                </c:pt>
                <c:pt idx="164">
                  <c:v>2.8</c:v>
                </c:pt>
                <c:pt idx="165">
                  <c:v>2.8333333333000001</c:v>
                </c:pt>
                <c:pt idx="166">
                  <c:v>2.8333333333000001</c:v>
                </c:pt>
                <c:pt idx="167">
                  <c:v>2.8666666667</c:v>
                </c:pt>
                <c:pt idx="168">
                  <c:v>2.8666666667</c:v>
                </c:pt>
                <c:pt idx="169">
                  <c:v>2.9</c:v>
                </c:pt>
                <c:pt idx="170">
                  <c:v>2.9</c:v>
                </c:pt>
                <c:pt idx="171">
                  <c:v>2.9333333332999998</c:v>
                </c:pt>
                <c:pt idx="172">
                  <c:v>2.9333333332999998</c:v>
                </c:pt>
                <c:pt idx="173">
                  <c:v>2.9666666667000001</c:v>
                </c:pt>
                <c:pt idx="174">
                  <c:v>2.9666666667000001</c:v>
                </c:pt>
                <c:pt idx="175">
                  <c:v>3</c:v>
                </c:pt>
                <c:pt idx="176">
                  <c:v>3</c:v>
                </c:pt>
                <c:pt idx="177">
                  <c:v>3.0333333332999999</c:v>
                </c:pt>
                <c:pt idx="178">
                  <c:v>3.0333333332999999</c:v>
                </c:pt>
                <c:pt idx="179">
                  <c:v>3.0666666667000002</c:v>
                </c:pt>
                <c:pt idx="180">
                  <c:v>3.0666666667000002</c:v>
                </c:pt>
                <c:pt idx="181">
                  <c:v>3.1</c:v>
                </c:pt>
                <c:pt idx="182">
                  <c:v>3.1</c:v>
                </c:pt>
                <c:pt idx="183">
                  <c:v>3.1333333333</c:v>
                </c:pt>
                <c:pt idx="184">
                  <c:v>3.1333333333</c:v>
                </c:pt>
                <c:pt idx="185">
                  <c:v>3.1666666666999999</c:v>
                </c:pt>
                <c:pt idx="186">
                  <c:v>3.1666666666999999</c:v>
                </c:pt>
                <c:pt idx="187">
                  <c:v>3.2</c:v>
                </c:pt>
                <c:pt idx="188">
                  <c:v>3.2</c:v>
                </c:pt>
                <c:pt idx="189">
                  <c:v>3.2333333333000001</c:v>
                </c:pt>
                <c:pt idx="190">
                  <c:v>3.2333333333000001</c:v>
                </c:pt>
                <c:pt idx="191">
                  <c:v>3.2666666666999999</c:v>
                </c:pt>
                <c:pt idx="192">
                  <c:v>3.2666666666999999</c:v>
                </c:pt>
                <c:pt idx="193">
                  <c:v>3.3</c:v>
                </c:pt>
                <c:pt idx="194">
                  <c:v>3.3</c:v>
                </c:pt>
                <c:pt idx="195">
                  <c:v>3.3333333333000001</c:v>
                </c:pt>
                <c:pt idx="196">
                  <c:v>3.3333333333000001</c:v>
                </c:pt>
                <c:pt idx="197">
                  <c:v>3.3666666667</c:v>
                </c:pt>
                <c:pt idx="198">
                  <c:v>3.3666666667</c:v>
                </c:pt>
                <c:pt idx="199">
                  <c:v>3.4</c:v>
                </c:pt>
                <c:pt idx="200">
                  <c:v>3.4</c:v>
                </c:pt>
                <c:pt idx="201">
                  <c:v>3.4333333332999998</c:v>
                </c:pt>
                <c:pt idx="202">
                  <c:v>3.4333333332999998</c:v>
                </c:pt>
                <c:pt idx="203">
                  <c:v>3.4666666667000001</c:v>
                </c:pt>
                <c:pt idx="204">
                  <c:v>3.4666666667000001</c:v>
                </c:pt>
                <c:pt idx="205">
                  <c:v>3.5</c:v>
                </c:pt>
                <c:pt idx="206">
                  <c:v>3.5</c:v>
                </c:pt>
                <c:pt idx="207">
                  <c:v>3.5333333332999999</c:v>
                </c:pt>
                <c:pt idx="208">
                  <c:v>3.5333333332999999</c:v>
                </c:pt>
                <c:pt idx="209">
                  <c:v>3.5666666667000002</c:v>
                </c:pt>
                <c:pt idx="210">
                  <c:v>3.5666666667000002</c:v>
                </c:pt>
                <c:pt idx="211">
                  <c:v>3.6</c:v>
                </c:pt>
                <c:pt idx="212">
                  <c:v>3.6</c:v>
                </c:pt>
                <c:pt idx="213">
                  <c:v>3.6333333333</c:v>
                </c:pt>
                <c:pt idx="214">
                  <c:v>3.6333333333</c:v>
                </c:pt>
                <c:pt idx="215">
                  <c:v>3.6666666666999999</c:v>
                </c:pt>
                <c:pt idx="216">
                  <c:v>3.6666666666999999</c:v>
                </c:pt>
                <c:pt idx="217">
                  <c:v>3.7</c:v>
                </c:pt>
                <c:pt idx="218">
                  <c:v>3.7</c:v>
                </c:pt>
                <c:pt idx="219">
                  <c:v>3.7333333333000001</c:v>
                </c:pt>
                <c:pt idx="220">
                  <c:v>3.7333333333000001</c:v>
                </c:pt>
                <c:pt idx="221">
                  <c:v>3.7666666666999999</c:v>
                </c:pt>
                <c:pt idx="222">
                  <c:v>3.7666666666999999</c:v>
                </c:pt>
                <c:pt idx="223">
                  <c:v>3.8</c:v>
                </c:pt>
                <c:pt idx="224">
                  <c:v>3.8</c:v>
                </c:pt>
                <c:pt idx="225">
                  <c:v>3.8333333333000001</c:v>
                </c:pt>
                <c:pt idx="226">
                  <c:v>3.8333333333000001</c:v>
                </c:pt>
                <c:pt idx="227">
                  <c:v>3.8666666667</c:v>
                </c:pt>
                <c:pt idx="228">
                  <c:v>3.8666666667</c:v>
                </c:pt>
                <c:pt idx="229">
                  <c:v>3.9</c:v>
                </c:pt>
                <c:pt idx="230">
                  <c:v>3.9</c:v>
                </c:pt>
                <c:pt idx="231">
                  <c:v>3.9333333332999998</c:v>
                </c:pt>
                <c:pt idx="232">
                  <c:v>3.9333333332999998</c:v>
                </c:pt>
                <c:pt idx="233">
                  <c:v>3.9666666667000001</c:v>
                </c:pt>
                <c:pt idx="234">
                  <c:v>3.9666666667000001</c:v>
                </c:pt>
                <c:pt idx="235">
                  <c:v>4</c:v>
                </c:pt>
                <c:pt idx="236">
                  <c:v>4</c:v>
                </c:pt>
                <c:pt idx="237">
                  <c:v>4.0333333332999999</c:v>
                </c:pt>
                <c:pt idx="238">
                  <c:v>4.0333333332999999</c:v>
                </c:pt>
                <c:pt idx="239">
                  <c:v>4.0666666666999998</c:v>
                </c:pt>
                <c:pt idx="240">
                  <c:v>4.0666666666999998</c:v>
                </c:pt>
                <c:pt idx="241">
                  <c:v>4.0999999999999996</c:v>
                </c:pt>
                <c:pt idx="242">
                  <c:v>4.0999999999999996</c:v>
                </c:pt>
                <c:pt idx="243">
                  <c:v>4.1333333333000004</c:v>
                </c:pt>
                <c:pt idx="244">
                  <c:v>4.1333333333000004</c:v>
                </c:pt>
                <c:pt idx="245">
                  <c:v>4.1666666667000003</c:v>
                </c:pt>
                <c:pt idx="246">
                  <c:v>4.1666666667000003</c:v>
                </c:pt>
                <c:pt idx="247">
                  <c:v>4.2</c:v>
                </c:pt>
                <c:pt idx="248">
                  <c:v>4.2</c:v>
                </c:pt>
                <c:pt idx="249">
                  <c:v>4.2333333333000001</c:v>
                </c:pt>
                <c:pt idx="250">
                  <c:v>4.2333333333000001</c:v>
                </c:pt>
                <c:pt idx="251">
                  <c:v>4.2666666666999999</c:v>
                </c:pt>
                <c:pt idx="252">
                  <c:v>4.2666666666999999</c:v>
                </c:pt>
                <c:pt idx="253">
                  <c:v>4.3</c:v>
                </c:pt>
                <c:pt idx="254">
                  <c:v>4.3</c:v>
                </c:pt>
                <c:pt idx="255">
                  <c:v>4.3333333332999997</c:v>
                </c:pt>
                <c:pt idx="256">
                  <c:v>4.3333333332999997</c:v>
                </c:pt>
                <c:pt idx="257">
                  <c:v>4.3666666666999996</c:v>
                </c:pt>
                <c:pt idx="258">
                  <c:v>4.3666666666999996</c:v>
                </c:pt>
                <c:pt idx="259">
                  <c:v>4.4000000000000004</c:v>
                </c:pt>
                <c:pt idx="260">
                  <c:v>4.4000000000000004</c:v>
                </c:pt>
                <c:pt idx="261">
                  <c:v>4.4333333333000002</c:v>
                </c:pt>
                <c:pt idx="262">
                  <c:v>4.4333333333000002</c:v>
                </c:pt>
                <c:pt idx="263">
                  <c:v>4.4666666667000001</c:v>
                </c:pt>
                <c:pt idx="264">
                  <c:v>4.4666666667000001</c:v>
                </c:pt>
                <c:pt idx="265">
                  <c:v>4.5</c:v>
                </c:pt>
                <c:pt idx="266">
                  <c:v>4.5</c:v>
                </c:pt>
                <c:pt idx="267">
                  <c:v>4.5333333332999999</c:v>
                </c:pt>
                <c:pt idx="268">
                  <c:v>4.5333333332999999</c:v>
                </c:pt>
                <c:pt idx="269">
                  <c:v>4.5666666666999998</c:v>
                </c:pt>
                <c:pt idx="270">
                  <c:v>4.5666666666999998</c:v>
                </c:pt>
                <c:pt idx="271">
                  <c:v>4.5999999999999996</c:v>
                </c:pt>
                <c:pt idx="272">
                  <c:v>4.5999999999999996</c:v>
                </c:pt>
                <c:pt idx="273">
                  <c:v>4.6333333333000004</c:v>
                </c:pt>
                <c:pt idx="274">
                  <c:v>4.6333333333000004</c:v>
                </c:pt>
                <c:pt idx="275">
                  <c:v>4.6666666667000003</c:v>
                </c:pt>
                <c:pt idx="276">
                  <c:v>4.6666666667000003</c:v>
                </c:pt>
                <c:pt idx="277">
                  <c:v>4.7</c:v>
                </c:pt>
                <c:pt idx="278">
                  <c:v>4.7</c:v>
                </c:pt>
                <c:pt idx="279">
                  <c:v>4.7333333333000001</c:v>
                </c:pt>
                <c:pt idx="280">
                  <c:v>4.7333333333000001</c:v>
                </c:pt>
                <c:pt idx="281">
                  <c:v>4.7666666666999999</c:v>
                </c:pt>
                <c:pt idx="282">
                  <c:v>4.7666666666999999</c:v>
                </c:pt>
                <c:pt idx="283">
                  <c:v>4.8</c:v>
                </c:pt>
                <c:pt idx="284">
                  <c:v>4.8</c:v>
                </c:pt>
                <c:pt idx="285">
                  <c:v>4.8333333332999997</c:v>
                </c:pt>
                <c:pt idx="286">
                  <c:v>4.8333333332999997</c:v>
                </c:pt>
                <c:pt idx="287">
                  <c:v>4.8666666666999996</c:v>
                </c:pt>
                <c:pt idx="288">
                  <c:v>4.8666666666999996</c:v>
                </c:pt>
                <c:pt idx="289">
                  <c:v>4.9000000000000004</c:v>
                </c:pt>
                <c:pt idx="290">
                  <c:v>4.9000000000000004</c:v>
                </c:pt>
                <c:pt idx="291">
                  <c:v>4.9333333333000002</c:v>
                </c:pt>
                <c:pt idx="292">
                  <c:v>4.9333333333000002</c:v>
                </c:pt>
                <c:pt idx="293">
                  <c:v>4.9666666667000001</c:v>
                </c:pt>
                <c:pt idx="294">
                  <c:v>4.9666666667000001</c:v>
                </c:pt>
                <c:pt idx="295">
                  <c:v>5</c:v>
                </c:pt>
                <c:pt idx="296">
                  <c:v>5</c:v>
                </c:pt>
                <c:pt idx="297">
                  <c:v>5.0333333332999999</c:v>
                </c:pt>
                <c:pt idx="298">
                  <c:v>5.0333333332999999</c:v>
                </c:pt>
                <c:pt idx="299">
                  <c:v>5.0666666666999998</c:v>
                </c:pt>
                <c:pt idx="300">
                  <c:v>5.0666666666999998</c:v>
                </c:pt>
                <c:pt idx="301">
                  <c:v>5.0999999999999996</c:v>
                </c:pt>
                <c:pt idx="302">
                  <c:v>5.0999999999999996</c:v>
                </c:pt>
                <c:pt idx="303">
                  <c:v>5.1333333333000004</c:v>
                </c:pt>
                <c:pt idx="304">
                  <c:v>5.1333333333000004</c:v>
                </c:pt>
                <c:pt idx="305">
                  <c:v>5.1666666667000003</c:v>
                </c:pt>
                <c:pt idx="306">
                  <c:v>5.1666666667000003</c:v>
                </c:pt>
                <c:pt idx="307">
                  <c:v>5.2</c:v>
                </c:pt>
                <c:pt idx="308">
                  <c:v>5.2</c:v>
                </c:pt>
                <c:pt idx="309">
                  <c:v>5.2333333333000001</c:v>
                </c:pt>
                <c:pt idx="310">
                  <c:v>5.2333333333000001</c:v>
                </c:pt>
                <c:pt idx="311">
                  <c:v>5.3333333332999997</c:v>
                </c:pt>
                <c:pt idx="312">
                  <c:v>5.3333333332999997</c:v>
                </c:pt>
                <c:pt idx="313">
                  <c:v>5.3666666666999996</c:v>
                </c:pt>
                <c:pt idx="314">
                  <c:v>5.3666666666999996</c:v>
                </c:pt>
                <c:pt idx="315">
                  <c:v>5.4</c:v>
                </c:pt>
                <c:pt idx="316">
                  <c:v>5.4</c:v>
                </c:pt>
                <c:pt idx="317">
                  <c:v>5.4333333333000002</c:v>
                </c:pt>
                <c:pt idx="318">
                  <c:v>5.4333333333000002</c:v>
                </c:pt>
                <c:pt idx="319">
                  <c:v>5.4666666667000001</c:v>
                </c:pt>
                <c:pt idx="320">
                  <c:v>5.4666666667000001</c:v>
                </c:pt>
                <c:pt idx="321">
                  <c:v>5.5</c:v>
                </c:pt>
                <c:pt idx="322">
                  <c:v>5.5</c:v>
                </c:pt>
                <c:pt idx="323">
                  <c:v>5.5333333332999999</c:v>
                </c:pt>
                <c:pt idx="324">
                  <c:v>5.5333333332999999</c:v>
                </c:pt>
                <c:pt idx="325">
                  <c:v>5.6</c:v>
                </c:pt>
                <c:pt idx="326">
                  <c:v>5.6</c:v>
                </c:pt>
                <c:pt idx="327">
                  <c:v>5.6333333333000004</c:v>
                </c:pt>
                <c:pt idx="328">
                  <c:v>5.6333333333000004</c:v>
                </c:pt>
                <c:pt idx="329">
                  <c:v>5.6666666667000003</c:v>
                </c:pt>
                <c:pt idx="330">
                  <c:v>5.6666666667000003</c:v>
                </c:pt>
                <c:pt idx="331">
                  <c:v>5.7</c:v>
                </c:pt>
                <c:pt idx="332">
                  <c:v>5.7</c:v>
                </c:pt>
                <c:pt idx="333">
                  <c:v>5.7666666666999999</c:v>
                </c:pt>
                <c:pt idx="334">
                  <c:v>5.7666666666999999</c:v>
                </c:pt>
                <c:pt idx="335">
                  <c:v>5.8</c:v>
                </c:pt>
                <c:pt idx="336">
                  <c:v>5.8</c:v>
                </c:pt>
                <c:pt idx="337">
                  <c:v>5.8333333332999997</c:v>
                </c:pt>
                <c:pt idx="338">
                  <c:v>5.8333333332999997</c:v>
                </c:pt>
                <c:pt idx="339">
                  <c:v>5.8666666666999996</c:v>
                </c:pt>
                <c:pt idx="340">
                  <c:v>5.8666666666999996</c:v>
                </c:pt>
                <c:pt idx="341">
                  <c:v>5.9</c:v>
                </c:pt>
                <c:pt idx="342">
                  <c:v>5.9</c:v>
                </c:pt>
                <c:pt idx="343">
                  <c:v>5.9333333333000002</c:v>
                </c:pt>
                <c:pt idx="344">
                  <c:v>5.9333333333000002</c:v>
                </c:pt>
                <c:pt idx="345">
                  <c:v>5.9666666667000001</c:v>
                </c:pt>
                <c:pt idx="346">
                  <c:v>5.9666666667000001</c:v>
                </c:pt>
                <c:pt idx="347">
                  <c:v>6</c:v>
                </c:pt>
                <c:pt idx="348">
                  <c:v>6</c:v>
                </c:pt>
                <c:pt idx="349">
                  <c:v>6.0333333332999999</c:v>
                </c:pt>
                <c:pt idx="350">
                  <c:v>6.0333333332999999</c:v>
                </c:pt>
                <c:pt idx="351">
                  <c:v>6.0666666666999998</c:v>
                </c:pt>
                <c:pt idx="352">
                  <c:v>6.0666666666999998</c:v>
                </c:pt>
                <c:pt idx="353">
                  <c:v>6.1</c:v>
                </c:pt>
                <c:pt idx="354">
                  <c:v>6.1</c:v>
                </c:pt>
                <c:pt idx="355">
                  <c:v>6.1333333333000004</c:v>
                </c:pt>
                <c:pt idx="356">
                  <c:v>6.1333333333000004</c:v>
                </c:pt>
                <c:pt idx="357">
                  <c:v>6.1666666667000003</c:v>
                </c:pt>
                <c:pt idx="358">
                  <c:v>6.1666666667000003</c:v>
                </c:pt>
                <c:pt idx="359">
                  <c:v>6.2</c:v>
                </c:pt>
                <c:pt idx="360">
                  <c:v>6.2</c:v>
                </c:pt>
                <c:pt idx="361">
                  <c:v>6.2333333333000001</c:v>
                </c:pt>
                <c:pt idx="362">
                  <c:v>6.2333333333000001</c:v>
                </c:pt>
                <c:pt idx="363">
                  <c:v>6.2666666666999999</c:v>
                </c:pt>
                <c:pt idx="364">
                  <c:v>6.2666666666999999</c:v>
                </c:pt>
                <c:pt idx="365">
                  <c:v>6.3</c:v>
                </c:pt>
                <c:pt idx="366">
                  <c:v>6.3</c:v>
                </c:pt>
                <c:pt idx="367">
                  <c:v>6.3333333332999997</c:v>
                </c:pt>
                <c:pt idx="368">
                  <c:v>6.3333333332999997</c:v>
                </c:pt>
                <c:pt idx="369">
                  <c:v>6.3666666666999996</c:v>
                </c:pt>
                <c:pt idx="370">
                  <c:v>6.3666666666999996</c:v>
                </c:pt>
                <c:pt idx="371">
                  <c:v>6.4</c:v>
                </c:pt>
                <c:pt idx="372">
                  <c:v>6.4</c:v>
                </c:pt>
                <c:pt idx="373">
                  <c:v>6.4666666667000001</c:v>
                </c:pt>
                <c:pt idx="374">
                  <c:v>6.4666666667000001</c:v>
                </c:pt>
                <c:pt idx="375">
                  <c:v>6.5</c:v>
                </c:pt>
                <c:pt idx="376">
                  <c:v>6.5</c:v>
                </c:pt>
                <c:pt idx="377">
                  <c:v>6.5333333332999999</c:v>
                </c:pt>
                <c:pt idx="378">
                  <c:v>6.5333333332999999</c:v>
                </c:pt>
                <c:pt idx="379">
                  <c:v>6.5666666666999998</c:v>
                </c:pt>
                <c:pt idx="380">
                  <c:v>6.5666666666999998</c:v>
                </c:pt>
                <c:pt idx="381">
                  <c:v>6.6</c:v>
                </c:pt>
                <c:pt idx="382">
                  <c:v>6.6</c:v>
                </c:pt>
                <c:pt idx="383">
                  <c:v>6.6333333333000004</c:v>
                </c:pt>
                <c:pt idx="384">
                  <c:v>6.6333333333000004</c:v>
                </c:pt>
                <c:pt idx="385">
                  <c:v>6.6666666667000003</c:v>
                </c:pt>
                <c:pt idx="386">
                  <c:v>6.6666666667000003</c:v>
                </c:pt>
                <c:pt idx="387">
                  <c:v>6.7</c:v>
                </c:pt>
                <c:pt idx="388">
                  <c:v>6.7</c:v>
                </c:pt>
                <c:pt idx="389">
                  <c:v>6.7333333333000001</c:v>
                </c:pt>
                <c:pt idx="390">
                  <c:v>6.7333333333000001</c:v>
                </c:pt>
                <c:pt idx="391">
                  <c:v>6.7666666666999999</c:v>
                </c:pt>
                <c:pt idx="392">
                  <c:v>6.7666666666999999</c:v>
                </c:pt>
                <c:pt idx="393">
                  <c:v>6.8</c:v>
                </c:pt>
                <c:pt idx="394">
                  <c:v>6.8</c:v>
                </c:pt>
                <c:pt idx="395">
                  <c:v>6.8666666666999996</c:v>
                </c:pt>
                <c:pt idx="396">
                  <c:v>6.8666666666999996</c:v>
                </c:pt>
                <c:pt idx="397">
                  <c:v>6.9</c:v>
                </c:pt>
                <c:pt idx="398">
                  <c:v>6.9</c:v>
                </c:pt>
                <c:pt idx="399">
                  <c:v>6.9333333333000002</c:v>
                </c:pt>
                <c:pt idx="400">
                  <c:v>6.9333333333000002</c:v>
                </c:pt>
                <c:pt idx="401">
                  <c:v>6.9666666667000001</c:v>
                </c:pt>
                <c:pt idx="402">
                  <c:v>6.9666666667000001</c:v>
                </c:pt>
                <c:pt idx="403">
                  <c:v>7</c:v>
                </c:pt>
                <c:pt idx="404">
                  <c:v>7</c:v>
                </c:pt>
                <c:pt idx="405">
                  <c:v>7.0333333332999999</c:v>
                </c:pt>
                <c:pt idx="406">
                  <c:v>7.0333333332999999</c:v>
                </c:pt>
                <c:pt idx="407">
                  <c:v>7.0666666666999998</c:v>
                </c:pt>
                <c:pt idx="408">
                  <c:v>7.0666666666999998</c:v>
                </c:pt>
                <c:pt idx="409">
                  <c:v>7.1</c:v>
                </c:pt>
                <c:pt idx="410">
                  <c:v>7.1</c:v>
                </c:pt>
                <c:pt idx="411">
                  <c:v>7.1333333333000004</c:v>
                </c:pt>
                <c:pt idx="412">
                  <c:v>7.1333333333000004</c:v>
                </c:pt>
                <c:pt idx="413">
                  <c:v>7.1666666667000003</c:v>
                </c:pt>
                <c:pt idx="414">
                  <c:v>7.1666666667000003</c:v>
                </c:pt>
                <c:pt idx="415">
                  <c:v>7.2</c:v>
                </c:pt>
                <c:pt idx="416">
                  <c:v>7.2</c:v>
                </c:pt>
                <c:pt idx="417">
                  <c:v>7.2333333333000001</c:v>
                </c:pt>
                <c:pt idx="418">
                  <c:v>7.2333333333000001</c:v>
                </c:pt>
                <c:pt idx="419">
                  <c:v>7.2666666666999999</c:v>
                </c:pt>
                <c:pt idx="420">
                  <c:v>7.2666666666999999</c:v>
                </c:pt>
                <c:pt idx="421">
                  <c:v>7.3</c:v>
                </c:pt>
                <c:pt idx="422">
                  <c:v>7.3</c:v>
                </c:pt>
                <c:pt idx="423">
                  <c:v>7.3333333332999997</c:v>
                </c:pt>
                <c:pt idx="424">
                  <c:v>7.3333333332999997</c:v>
                </c:pt>
                <c:pt idx="425">
                  <c:v>7.3666666666999996</c:v>
                </c:pt>
                <c:pt idx="426">
                  <c:v>7.3666666666999996</c:v>
                </c:pt>
                <c:pt idx="427">
                  <c:v>7.4</c:v>
                </c:pt>
                <c:pt idx="428">
                  <c:v>7.4</c:v>
                </c:pt>
                <c:pt idx="429">
                  <c:v>7.4333333333000002</c:v>
                </c:pt>
                <c:pt idx="430">
                  <c:v>7.4333333333000002</c:v>
                </c:pt>
                <c:pt idx="431">
                  <c:v>7.4666666667000001</c:v>
                </c:pt>
                <c:pt idx="432">
                  <c:v>7.4666666667000001</c:v>
                </c:pt>
                <c:pt idx="433">
                  <c:v>7.5</c:v>
                </c:pt>
                <c:pt idx="434">
                  <c:v>7.5</c:v>
                </c:pt>
                <c:pt idx="435">
                  <c:v>7.5333333332999999</c:v>
                </c:pt>
                <c:pt idx="436">
                  <c:v>7.5333333332999999</c:v>
                </c:pt>
                <c:pt idx="437">
                  <c:v>7.5666666666999998</c:v>
                </c:pt>
                <c:pt idx="438">
                  <c:v>7.5666666666999998</c:v>
                </c:pt>
                <c:pt idx="439">
                  <c:v>7.6</c:v>
                </c:pt>
                <c:pt idx="440">
                  <c:v>7.6</c:v>
                </c:pt>
                <c:pt idx="441">
                  <c:v>7.6333333333000004</c:v>
                </c:pt>
                <c:pt idx="442">
                  <c:v>7.6333333333000004</c:v>
                </c:pt>
                <c:pt idx="443">
                  <c:v>7.6666666667000003</c:v>
                </c:pt>
                <c:pt idx="444">
                  <c:v>7.6666666667000003</c:v>
                </c:pt>
                <c:pt idx="445">
                  <c:v>7.7</c:v>
                </c:pt>
                <c:pt idx="446">
                  <c:v>7.7</c:v>
                </c:pt>
                <c:pt idx="447">
                  <c:v>7.7333333333000001</c:v>
                </c:pt>
                <c:pt idx="448">
                  <c:v>7.7333333333000001</c:v>
                </c:pt>
                <c:pt idx="449">
                  <c:v>7.7666666666999999</c:v>
                </c:pt>
                <c:pt idx="450">
                  <c:v>7.7666666666999999</c:v>
                </c:pt>
                <c:pt idx="451">
                  <c:v>7.8</c:v>
                </c:pt>
                <c:pt idx="452">
                  <c:v>7.8</c:v>
                </c:pt>
                <c:pt idx="453">
                  <c:v>7.8333333332999997</c:v>
                </c:pt>
                <c:pt idx="454">
                  <c:v>7.8333333332999997</c:v>
                </c:pt>
                <c:pt idx="455">
                  <c:v>7.8666666666999996</c:v>
                </c:pt>
                <c:pt idx="456">
                  <c:v>7.8666666666999996</c:v>
                </c:pt>
                <c:pt idx="457">
                  <c:v>7.9</c:v>
                </c:pt>
                <c:pt idx="458">
                  <c:v>7.9</c:v>
                </c:pt>
                <c:pt idx="459">
                  <c:v>7.9333333333000002</c:v>
                </c:pt>
                <c:pt idx="460">
                  <c:v>7.9333333333000002</c:v>
                </c:pt>
                <c:pt idx="461">
                  <c:v>7.9666666667000001</c:v>
                </c:pt>
                <c:pt idx="462">
                  <c:v>7.9666666667000001</c:v>
                </c:pt>
                <c:pt idx="463">
                  <c:v>8</c:v>
                </c:pt>
                <c:pt idx="464">
                  <c:v>8</c:v>
                </c:pt>
                <c:pt idx="465">
                  <c:v>8.0333333332999999</c:v>
                </c:pt>
                <c:pt idx="466">
                  <c:v>8.0333333332999999</c:v>
                </c:pt>
                <c:pt idx="467">
                  <c:v>8.0666666666999998</c:v>
                </c:pt>
                <c:pt idx="468">
                  <c:v>8.0666666666999998</c:v>
                </c:pt>
                <c:pt idx="469">
                  <c:v>8.1</c:v>
                </c:pt>
                <c:pt idx="470">
                  <c:v>8.1</c:v>
                </c:pt>
                <c:pt idx="471">
                  <c:v>8.1333333332999995</c:v>
                </c:pt>
                <c:pt idx="472">
                  <c:v>8.1333333332999995</c:v>
                </c:pt>
                <c:pt idx="473">
                  <c:v>8.1666666666999994</c:v>
                </c:pt>
                <c:pt idx="474">
                  <c:v>8.1666666666999994</c:v>
                </c:pt>
                <c:pt idx="475">
                  <c:v>8.1999999999999993</c:v>
                </c:pt>
                <c:pt idx="476">
                  <c:v>8.1999999999999993</c:v>
                </c:pt>
                <c:pt idx="477">
                  <c:v>8.2666666667000008</c:v>
                </c:pt>
                <c:pt idx="478">
                  <c:v>8.2666666667000008</c:v>
                </c:pt>
                <c:pt idx="479">
                  <c:v>8.3000000000000007</c:v>
                </c:pt>
                <c:pt idx="480">
                  <c:v>8.3000000000000007</c:v>
                </c:pt>
                <c:pt idx="481">
                  <c:v>8.3333333333000006</c:v>
                </c:pt>
                <c:pt idx="482">
                  <c:v>8.3333333333000006</c:v>
                </c:pt>
                <c:pt idx="483">
                  <c:v>8.3666666667000005</c:v>
                </c:pt>
                <c:pt idx="484">
                  <c:v>8.3666666667000005</c:v>
                </c:pt>
                <c:pt idx="485">
                  <c:v>8.4</c:v>
                </c:pt>
                <c:pt idx="486">
                  <c:v>8.4</c:v>
                </c:pt>
                <c:pt idx="487">
                  <c:v>8.4333333333000002</c:v>
                </c:pt>
                <c:pt idx="488">
                  <c:v>8.4333333333000002</c:v>
                </c:pt>
                <c:pt idx="489">
                  <c:v>8.4666666667000001</c:v>
                </c:pt>
                <c:pt idx="490">
                  <c:v>8.4666666667000001</c:v>
                </c:pt>
                <c:pt idx="491">
                  <c:v>8.5</c:v>
                </c:pt>
                <c:pt idx="492">
                  <c:v>8.5</c:v>
                </c:pt>
                <c:pt idx="493">
                  <c:v>8.5333333332999999</c:v>
                </c:pt>
                <c:pt idx="494">
                  <c:v>8.5333333332999999</c:v>
                </c:pt>
                <c:pt idx="495">
                  <c:v>8.5666666666999998</c:v>
                </c:pt>
                <c:pt idx="496">
                  <c:v>8.5666666666999998</c:v>
                </c:pt>
                <c:pt idx="497">
                  <c:v>8.6</c:v>
                </c:pt>
                <c:pt idx="498">
                  <c:v>8.6</c:v>
                </c:pt>
                <c:pt idx="499">
                  <c:v>8.6333333332999995</c:v>
                </c:pt>
                <c:pt idx="500">
                  <c:v>8.6333333332999995</c:v>
                </c:pt>
                <c:pt idx="501">
                  <c:v>8.6666666666999994</c:v>
                </c:pt>
                <c:pt idx="502">
                  <c:v>8.6666666666999994</c:v>
                </c:pt>
                <c:pt idx="503">
                  <c:v>8.6999999999999993</c:v>
                </c:pt>
                <c:pt idx="504">
                  <c:v>8.6999999999999993</c:v>
                </c:pt>
                <c:pt idx="505">
                  <c:v>8.7333333332999992</c:v>
                </c:pt>
                <c:pt idx="506">
                  <c:v>8.7333333332999992</c:v>
                </c:pt>
                <c:pt idx="507">
                  <c:v>8.7666666667000008</c:v>
                </c:pt>
                <c:pt idx="508">
                  <c:v>8.7666666667000008</c:v>
                </c:pt>
                <c:pt idx="509">
                  <c:v>8.8000000000000007</c:v>
                </c:pt>
                <c:pt idx="510">
                  <c:v>8.8000000000000007</c:v>
                </c:pt>
                <c:pt idx="511">
                  <c:v>8.8333333333000006</c:v>
                </c:pt>
                <c:pt idx="512">
                  <c:v>8.8333333333000006</c:v>
                </c:pt>
                <c:pt idx="513">
                  <c:v>8.8666666667000005</c:v>
                </c:pt>
                <c:pt idx="514">
                  <c:v>8.8666666667000005</c:v>
                </c:pt>
                <c:pt idx="515">
                  <c:v>8.9333333333000002</c:v>
                </c:pt>
                <c:pt idx="516">
                  <c:v>8.9333333333000002</c:v>
                </c:pt>
                <c:pt idx="517">
                  <c:v>8.9666666667000001</c:v>
                </c:pt>
                <c:pt idx="518">
                  <c:v>8.9666666667000001</c:v>
                </c:pt>
                <c:pt idx="519">
                  <c:v>9</c:v>
                </c:pt>
                <c:pt idx="520">
                  <c:v>9</c:v>
                </c:pt>
                <c:pt idx="521">
                  <c:v>9.0333333332999999</c:v>
                </c:pt>
                <c:pt idx="522">
                  <c:v>9.0333333332999999</c:v>
                </c:pt>
                <c:pt idx="523">
                  <c:v>9.1</c:v>
                </c:pt>
                <c:pt idx="524">
                  <c:v>9.1</c:v>
                </c:pt>
                <c:pt idx="525">
                  <c:v>9.1333333332999995</c:v>
                </c:pt>
                <c:pt idx="526">
                  <c:v>9.1333333332999995</c:v>
                </c:pt>
                <c:pt idx="527">
                  <c:v>9.1666666666999994</c:v>
                </c:pt>
                <c:pt idx="528">
                  <c:v>9.1666666666999994</c:v>
                </c:pt>
                <c:pt idx="529">
                  <c:v>9.1999999999999993</c:v>
                </c:pt>
                <c:pt idx="530">
                  <c:v>9.1999999999999993</c:v>
                </c:pt>
                <c:pt idx="531">
                  <c:v>9.2333333332999992</c:v>
                </c:pt>
                <c:pt idx="532">
                  <c:v>9.2333333332999992</c:v>
                </c:pt>
                <c:pt idx="533">
                  <c:v>9.3000000000000007</c:v>
                </c:pt>
                <c:pt idx="534">
                  <c:v>9.3000000000000007</c:v>
                </c:pt>
                <c:pt idx="535">
                  <c:v>9.3333333333000006</c:v>
                </c:pt>
                <c:pt idx="536">
                  <c:v>9.3333333333000006</c:v>
                </c:pt>
                <c:pt idx="537">
                  <c:v>9.3666666667000005</c:v>
                </c:pt>
                <c:pt idx="538">
                  <c:v>9.3666666667000005</c:v>
                </c:pt>
                <c:pt idx="539">
                  <c:v>9.4333333333000002</c:v>
                </c:pt>
                <c:pt idx="540">
                  <c:v>9.4333333333000002</c:v>
                </c:pt>
                <c:pt idx="541">
                  <c:v>9.4666666667000001</c:v>
                </c:pt>
                <c:pt idx="542">
                  <c:v>9.4666666667000001</c:v>
                </c:pt>
                <c:pt idx="543">
                  <c:v>9.5</c:v>
                </c:pt>
                <c:pt idx="544">
                  <c:v>9.5</c:v>
                </c:pt>
                <c:pt idx="545">
                  <c:v>9.5333333332999999</c:v>
                </c:pt>
                <c:pt idx="546">
                  <c:v>9.5333333332999999</c:v>
                </c:pt>
                <c:pt idx="547">
                  <c:v>9.5666666666999998</c:v>
                </c:pt>
                <c:pt idx="548">
                  <c:v>9.5666666666999998</c:v>
                </c:pt>
                <c:pt idx="549">
                  <c:v>9.6</c:v>
                </c:pt>
                <c:pt idx="550">
                  <c:v>9.6</c:v>
                </c:pt>
                <c:pt idx="551">
                  <c:v>9.6333333332999995</c:v>
                </c:pt>
                <c:pt idx="552">
                  <c:v>9.6333333332999995</c:v>
                </c:pt>
                <c:pt idx="553">
                  <c:v>9.6666666666999994</c:v>
                </c:pt>
                <c:pt idx="554">
                  <c:v>9.6666666666999994</c:v>
                </c:pt>
                <c:pt idx="555">
                  <c:v>9.6999999999999993</c:v>
                </c:pt>
                <c:pt idx="556">
                  <c:v>9.6999999999999993</c:v>
                </c:pt>
                <c:pt idx="557">
                  <c:v>9.7333333332999992</c:v>
                </c:pt>
                <c:pt idx="558">
                  <c:v>9.7333333332999992</c:v>
                </c:pt>
                <c:pt idx="559">
                  <c:v>9.7666666667000008</c:v>
                </c:pt>
                <c:pt idx="560">
                  <c:v>9.7666666667000008</c:v>
                </c:pt>
                <c:pt idx="561">
                  <c:v>9.8000000000000007</c:v>
                </c:pt>
                <c:pt idx="562">
                  <c:v>9.8000000000000007</c:v>
                </c:pt>
                <c:pt idx="563">
                  <c:v>9.8333333333000006</c:v>
                </c:pt>
                <c:pt idx="564">
                  <c:v>9.8333333333000006</c:v>
                </c:pt>
                <c:pt idx="565">
                  <c:v>9.8666666667000005</c:v>
                </c:pt>
                <c:pt idx="566">
                  <c:v>9.8666666667000005</c:v>
                </c:pt>
                <c:pt idx="567">
                  <c:v>9.9</c:v>
                </c:pt>
                <c:pt idx="568">
                  <c:v>9.9</c:v>
                </c:pt>
                <c:pt idx="569">
                  <c:v>9.9333333333000002</c:v>
                </c:pt>
                <c:pt idx="570">
                  <c:v>9.9333333333000002</c:v>
                </c:pt>
                <c:pt idx="571">
                  <c:v>9.9666666667000001</c:v>
                </c:pt>
                <c:pt idx="572">
                  <c:v>9.9666666667000001</c:v>
                </c:pt>
                <c:pt idx="573">
                  <c:v>10</c:v>
                </c:pt>
                <c:pt idx="574">
                  <c:v>10</c:v>
                </c:pt>
                <c:pt idx="575">
                  <c:v>10.033333333</c:v>
                </c:pt>
                <c:pt idx="576">
                  <c:v>10.033333333</c:v>
                </c:pt>
                <c:pt idx="577">
                  <c:v>10.066666667</c:v>
                </c:pt>
                <c:pt idx="578">
                  <c:v>10.066666667</c:v>
                </c:pt>
                <c:pt idx="579">
                  <c:v>10.1</c:v>
                </c:pt>
                <c:pt idx="580">
                  <c:v>10.1</c:v>
                </c:pt>
                <c:pt idx="581">
                  <c:v>10.133333332999999</c:v>
                </c:pt>
                <c:pt idx="582">
                  <c:v>10.133333332999999</c:v>
                </c:pt>
                <c:pt idx="583">
                  <c:v>10.199999999999999</c:v>
                </c:pt>
                <c:pt idx="584">
                  <c:v>10.199999999999999</c:v>
                </c:pt>
                <c:pt idx="585">
                  <c:v>10.233333332999999</c:v>
                </c:pt>
                <c:pt idx="586">
                  <c:v>10.233333332999999</c:v>
                </c:pt>
                <c:pt idx="587">
                  <c:v>10.266666667000001</c:v>
                </c:pt>
                <c:pt idx="588">
                  <c:v>10.266666667000001</c:v>
                </c:pt>
                <c:pt idx="589">
                  <c:v>10.3</c:v>
                </c:pt>
                <c:pt idx="590">
                  <c:v>10.3</c:v>
                </c:pt>
                <c:pt idx="591">
                  <c:v>10.333333333000001</c:v>
                </c:pt>
                <c:pt idx="592">
                  <c:v>10.333333333000001</c:v>
                </c:pt>
                <c:pt idx="593">
                  <c:v>10.366666667000001</c:v>
                </c:pt>
                <c:pt idx="594">
                  <c:v>10.366666667000001</c:v>
                </c:pt>
                <c:pt idx="595">
                  <c:v>10.4</c:v>
                </c:pt>
                <c:pt idx="596">
                  <c:v>10.4</c:v>
                </c:pt>
                <c:pt idx="597">
                  <c:v>10.433333333</c:v>
                </c:pt>
                <c:pt idx="598">
                  <c:v>10.433333333</c:v>
                </c:pt>
                <c:pt idx="599">
                  <c:v>10.466666667</c:v>
                </c:pt>
                <c:pt idx="600">
                  <c:v>10.466666667</c:v>
                </c:pt>
                <c:pt idx="601">
                  <c:v>10.5</c:v>
                </c:pt>
                <c:pt idx="602">
                  <c:v>10.5</c:v>
                </c:pt>
                <c:pt idx="603">
                  <c:v>10.533333333</c:v>
                </c:pt>
                <c:pt idx="604">
                  <c:v>10.533333333</c:v>
                </c:pt>
                <c:pt idx="605">
                  <c:v>10.566666667</c:v>
                </c:pt>
                <c:pt idx="606">
                  <c:v>10.566666667</c:v>
                </c:pt>
                <c:pt idx="607">
                  <c:v>10.6</c:v>
                </c:pt>
                <c:pt idx="608">
                  <c:v>10.6</c:v>
                </c:pt>
                <c:pt idx="609">
                  <c:v>10.633333332999999</c:v>
                </c:pt>
                <c:pt idx="610">
                  <c:v>10.633333332999999</c:v>
                </c:pt>
                <c:pt idx="611">
                  <c:v>10.666666666999999</c:v>
                </c:pt>
                <c:pt idx="612">
                  <c:v>10.666666666999999</c:v>
                </c:pt>
                <c:pt idx="613">
                  <c:v>10.7</c:v>
                </c:pt>
                <c:pt idx="614">
                  <c:v>10.7</c:v>
                </c:pt>
                <c:pt idx="615">
                  <c:v>10.733333332999999</c:v>
                </c:pt>
                <c:pt idx="616">
                  <c:v>10.733333332999999</c:v>
                </c:pt>
                <c:pt idx="617">
                  <c:v>10.8</c:v>
                </c:pt>
                <c:pt idx="618">
                  <c:v>10.8</c:v>
                </c:pt>
                <c:pt idx="619">
                  <c:v>10.833333333000001</c:v>
                </c:pt>
                <c:pt idx="620">
                  <c:v>10.833333333000001</c:v>
                </c:pt>
                <c:pt idx="621">
                  <c:v>10.866666667000001</c:v>
                </c:pt>
                <c:pt idx="622">
                  <c:v>10.866666667000001</c:v>
                </c:pt>
                <c:pt idx="623">
                  <c:v>10.9</c:v>
                </c:pt>
                <c:pt idx="624">
                  <c:v>10.9</c:v>
                </c:pt>
                <c:pt idx="625">
                  <c:v>10.933333333</c:v>
                </c:pt>
                <c:pt idx="626">
                  <c:v>10.933333333</c:v>
                </c:pt>
                <c:pt idx="627">
                  <c:v>10.966666667</c:v>
                </c:pt>
                <c:pt idx="628">
                  <c:v>10.966666667</c:v>
                </c:pt>
                <c:pt idx="629">
                  <c:v>11</c:v>
                </c:pt>
                <c:pt idx="630">
                  <c:v>11</c:v>
                </c:pt>
                <c:pt idx="631">
                  <c:v>11.033333333</c:v>
                </c:pt>
                <c:pt idx="632">
                  <c:v>11.033333333</c:v>
                </c:pt>
                <c:pt idx="633">
                  <c:v>11.066666667</c:v>
                </c:pt>
                <c:pt idx="634">
                  <c:v>11.066666667</c:v>
                </c:pt>
                <c:pt idx="635">
                  <c:v>11.1</c:v>
                </c:pt>
                <c:pt idx="636">
                  <c:v>11.1</c:v>
                </c:pt>
                <c:pt idx="637">
                  <c:v>11.133333332999999</c:v>
                </c:pt>
                <c:pt idx="638">
                  <c:v>11.133333332999999</c:v>
                </c:pt>
                <c:pt idx="639">
                  <c:v>11.2</c:v>
                </c:pt>
                <c:pt idx="640">
                  <c:v>11.2</c:v>
                </c:pt>
                <c:pt idx="641">
                  <c:v>11.233333332999999</c:v>
                </c:pt>
                <c:pt idx="642">
                  <c:v>11.233333332999999</c:v>
                </c:pt>
                <c:pt idx="643">
                  <c:v>11.266666667000001</c:v>
                </c:pt>
                <c:pt idx="644">
                  <c:v>11.266666667000001</c:v>
                </c:pt>
                <c:pt idx="645">
                  <c:v>11.3</c:v>
                </c:pt>
                <c:pt idx="646">
                  <c:v>11.3</c:v>
                </c:pt>
                <c:pt idx="647">
                  <c:v>11.366666667000001</c:v>
                </c:pt>
                <c:pt idx="648">
                  <c:v>11.366666667000001</c:v>
                </c:pt>
                <c:pt idx="649">
                  <c:v>11.4</c:v>
                </c:pt>
                <c:pt idx="650">
                  <c:v>11.4</c:v>
                </c:pt>
                <c:pt idx="651">
                  <c:v>11.433333333</c:v>
                </c:pt>
                <c:pt idx="652">
                  <c:v>11.433333333</c:v>
                </c:pt>
                <c:pt idx="653">
                  <c:v>11.466666667</c:v>
                </c:pt>
                <c:pt idx="654">
                  <c:v>11.466666667</c:v>
                </c:pt>
                <c:pt idx="655">
                  <c:v>11.5</c:v>
                </c:pt>
                <c:pt idx="656">
                  <c:v>11.5</c:v>
                </c:pt>
                <c:pt idx="657">
                  <c:v>11.533333333</c:v>
                </c:pt>
                <c:pt idx="658">
                  <c:v>11.533333333</c:v>
                </c:pt>
                <c:pt idx="659">
                  <c:v>11.566666667</c:v>
                </c:pt>
                <c:pt idx="660">
                  <c:v>11.566666667</c:v>
                </c:pt>
                <c:pt idx="661">
                  <c:v>11.6</c:v>
                </c:pt>
                <c:pt idx="662">
                  <c:v>11.6</c:v>
                </c:pt>
                <c:pt idx="663">
                  <c:v>11.633333332999999</c:v>
                </c:pt>
                <c:pt idx="664">
                  <c:v>11.633333332999999</c:v>
                </c:pt>
                <c:pt idx="665">
                  <c:v>11.666666666999999</c:v>
                </c:pt>
                <c:pt idx="666">
                  <c:v>11.666666666999999</c:v>
                </c:pt>
                <c:pt idx="667">
                  <c:v>11.733333332999999</c:v>
                </c:pt>
                <c:pt idx="668">
                  <c:v>11.733333332999999</c:v>
                </c:pt>
                <c:pt idx="669">
                  <c:v>11.766666667000001</c:v>
                </c:pt>
                <c:pt idx="670">
                  <c:v>11.766666667000001</c:v>
                </c:pt>
                <c:pt idx="671">
                  <c:v>11.8</c:v>
                </c:pt>
                <c:pt idx="672">
                  <c:v>11.8</c:v>
                </c:pt>
                <c:pt idx="673">
                  <c:v>11.833333333000001</c:v>
                </c:pt>
                <c:pt idx="674">
                  <c:v>11.833333333000001</c:v>
                </c:pt>
                <c:pt idx="675">
                  <c:v>11.866666667000001</c:v>
                </c:pt>
                <c:pt idx="676">
                  <c:v>11.866666667000001</c:v>
                </c:pt>
                <c:pt idx="677">
                  <c:v>11.9</c:v>
                </c:pt>
                <c:pt idx="678">
                  <c:v>11.9</c:v>
                </c:pt>
                <c:pt idx="679">
                  <c:v>11.933333333</c:v>
                </c:pt>
                <c:pt idx="680">
                  <c:v>11.933333333</c:v>
                </c:pt>
                <c:pt idx="681">
                  <c:v>11.966666667</c:v>
                </c:pt>
                <c:pt idx="682">
                  <c:v>11.966666667</c:v>
                </c:pt>
                <c:pt idx="683">
                  <c:v>12</c:v>
                </c:pt>
                <c:pt idx="684">
                  <c:v>12</c:v>
                </c:pt>
                <c:pt idx="685">
                  <c:v>12.033333333</c:v>
                </c:pt>
                <c:pt idx="686">
                  <c:v>12.033333333</c:v>
                </c:pt>
                <c:pt idx="687">
                  <c:v>12.066666667</c:v>
                </c:pt>
                <c:pt idx="688">
                  <c:v>12.066666667</c:v>
                </c:pt>
                <c:pt idx="689">
                  <c:v>12.133333332999999</c:v>
                </c:pt>
                <c:pt idx="690">
                  <c:v>12.133333332999999</c:v>
                </c:pt>
                <c:pt idx="691">
                  <c:v>12.166666666999999</c:v>
                </c:pt>
                <c:pt idx="692">
                  <c:v>12.166666666999999</c:v>
                </c:pt>
                <c:pt idx="693">
                  <c:v>12.2</c:v>
                </c:pt>
                <c:pt idx="694">
                  <c:v>12.2</c:v>
                </c:pt>
                <c:pt idx="695">
                  <c:v>12.233333332999999</c:v>
                </c:pt>
                <c:pt idx="696">
                  <c:v>12.233333332999999</c:v>
                </c:pt>
                <c:pt idx="697">
                  <c:v>12.266666667000001</c:v>
                </c:pt>
                <c:pt idx="698">
                  <c:v>12.266666667000001</c:v>
                </c:pt>
                <c:pt idx="699">
                  <c:v>12.3</c:v>
                </c:pt>
                <c:pt idx="700">
                  <c:v>12.3</c:v>
                </c:pt>
                <c:pt idx="701">
                  <c:v>12.366666667000001</c:v>
                </c:pt>
                <c:pt idx="702">
                  <c:v>12.366666667000001</c:v>
                </c:pt>
                <c:pt idx="703">
                  <c:v>12.4</c:v>
                </c:pt>
                <c:pt idx="704">
                  <c:v>12.4</c:v>
                </c:pt>
                <c:pt idx="705">
                  <c:v>12.433333333</c:v>
                </c:pt>
                <c:pt idx="706">
                  <c:v>12.433333333</c:v>
                </c:pt>
                <c:pt idx="707">
                  <c:v>12.466666667</c:v>
                </c:pt>
                <c:pt idx="708">
                  <c:v>12.466666667</c:v>
                </c:pt>
                <c:pt idx="709">
                  <c:v>12.5</c:v>
                </c:pt>
                <c:pt idx="710">
                  <c:v>12.5</c:v>
                </c:pt>
                <c:pt idx="711">
                  <c:v>12.533333333</c:v>
                </c:pt>
                <c:pt idx="712">
                  <c:v>12.533333333</c:v>
                </c:pt>
                <c:pt idx="713">
                  <c:v>12.566666667</c:v>
                </c:pt>
                <c:pt idx="714">
                  <c:v>12.566666667</c:v>
                </c:pt>
                <c:pt idx="715">
                  <c:v>12.6</c:v>
                </c:pt>
                <c:pt idx="716">
                  <c:v>12.6</c:v>
                </c:pt>
                <c:pt idx="717">
                  <c:v>12.633333332999999</c:v>
                </c:pt>
                <c:pt idx="718">
                  <c:v>12.633333332999999</c:v>
                </c:pt>
                <c:pt idx="719">
                  <c:v>12.666666666999999</c:v>
                </c:pt>
                <c:pt idx="720">
                  <c:v>12.666666666999999</c:v>
                </c:pt>
                <c:pt idx="721">
                  <c:v>12.7</c:v>
                </c:pt>
                <c:pt idx="722">
                  <c:v>12.7</c:v>
                </c:pt>
                <c:pt idx="723">
                  <c:v>12.733333332999999</c:v>
                </c:pt>
                <c:pt idx="724">
                  <c:v>12.733333332999999</c:v>
                </c:pt>
                <c:pt idx="725">
                  <c:v>12.766666667000001</c:v>
                </c:pt>
                <c:pt idx="726">
                  <c:v>12.766666667000001</c:v>
                </c:pt>
                <c:pt idx="727">
                  <c:v>12.8</c:v>
                </c:pt>
                <c:pt idx="728">
                  <c:v>12.8</c:v>
                </c:pt>
                <c:pt idx="729">
                  <c:v>12.833333333000001</c:v>
                </c:pt>
                <c:pt idx="730">
                  <c:v>12.833333333000001</c:v>
                </c:pt>
                <c:pt idx="731">
                  <c:v>12.866666667000001</c:v>
                </c:pt>
                <c:pt idx="732">
                  <c:v>12.866666667000001</c:v>
                </c:pt>
                <c:pt idx="733">
                  <c:v>12.9</c:v>
                </c:pt>
                <c:pt idx="734">
                  <c:v>12.9</c:v>
                </c:pt>
                <c:pt idx="735">
                  <c:v>12.933333333</c:v>
                </c:pt>
                <c:pt idx="736">
                  <c:v>12.933333333</c:v>
                </c:pt>
                <c:pt idx="737">
                  <c:v>12.966666667</c:v>
                </c:pt>
                <c:pt idx="738">
                  <c:v>12.966666667</c:v>
                </c:pt>
                <c:pt idx="739">
                  <c:v>13</c:v>
                </c:pt>
                <c:pt idx="740">
                  <c:v>13</c:v>
                </c:pt>
                <c:pt idx="741">
                  <c:v>13.033333333</c:v>
                </c:pt>
                <c:pt idx="742">
                  <c:v>13.033333333</c:v>
                </c:pt>
                <c:pt idx="743">
                  <c:v>13.066666667</c:v>
                </c:pt>
                <c:pt idx="744">
                  <c:v>13.066666667</c:v>
                </c:pt>
                <c:pt idx="745">
                  <c:v>13.1</c:v>
                </c:pt>
                <c:pt idx="746">
                  <c:v>13.1</c:v>
                </c:pt>
                <c:pt idx="747">
                  <c:v>13.133333332999999</c:v>
                </c:pt>
                <c:pt idx="748">
                  <c:v>13.133333332999999</c:v>
                </c:pt>
                <c:pt idx="749">
                  <c:v>13.166666666999999</c:v>
                </c:pt>
                <c:pt idx="750">
                  <c:v>13.166666666999999</c:v>
                </c:pt>
                <c:pt idx="751">
                  <c:v>13.2</c:v>
                </c:pt>
                <c:pt idx="752">
                  <c:v>13.2</c:v>
                </c:pt>
                <c:pt idx="753">
                  <c:v>13.233333332999999</c:v>
                </c:pt>
                <c:pt idx="754">
                  <c:v>13.233333332999999</c:v>
                </c:pt>
                <c:pt idx="755">
                  <c:v>13.266666667000001</c:v>
                </c:pt>
                <c:pt idx="756">
                  <c:v>13.266666667000001</c:v>
                </c:pt>
                <c:pt idx="757">
                  <c:v>13.3</c:v>
                </c:pt>
                <c:pt idx="758">
                  <c:v>13.3</c:v>
                </c:pt>
                <c:pt idx="759">
                  <c:v>13.333333333000001</c:v>
                </c:pt>
                <c:pt idx="760">
                  <c:v>13.333333333000001</c:v>
                </c:pt>
                <c:pt idx="761">
                  <c:v>13.366666667000001</c:v>
                </c:pt>
                <c:pt idx="762">
                  <c:v>13.366666667000001</c:v>
                </c:pt>
                <c:pt idx="763">
                  <c:v>13.4</c:v>
                </c:pt>
                <c:pt idx="764">
                  <c:v>13.4</c:v>
                </c:pt>
                <c:pt idx="765">
                  <c:v>13.433333333</c:v>
                </c:pt>
                <c:pt idx="766">
                  <c:v>13.433333333</c:v>
                </c:pt>
                <c:pt idx="767">
                  <c:v>13.466666667</c:v>
                </c:pt>
                <c:pt idx="768">
                  <c:v>13.466666667</c:v>
                </c:pt>
                <c:pt idx="769">
                  <c:v>13.5</c:v>
                </c:pt>
                <c:pt idx="770">
                  <c:v>13.5</c:v>
                </c:pt>
                <c:pt idx="771">
                  <c:v>13.533333333</c:v>
                </c:pt>
                <c:pt idx="772">
                  <c:v>13.533333333</c:v>
                </c:pt>
                <c:pt idx="773">
                  <c:v>13.566666667</c:v>
                </c:pt>
                <c:pt idx="774">
                  <c:v>13.566666667</c:v>
                </c:pt>
                <c:pt idx="775">
                  <c:v>13.6</c:v>
                </c:pt>
                <c:pt idx="776">
                  <c:v>13.6</c:v>
                </c:pt>
                <c:pt idx="777">
                  <c:v>13.633333332999999</c:v>
                </c:pt>
                <c:pt idx="778">
                  <c:v>13.633333332999999</c:v>
                </c:pt>
                <c:pt idx="779">
                  <c:v>13.666666666999999</c:v>
                </c:pt>
                <c:pt idx="780">
                  <c:v>13.666666666999999</c:v>
                </c:pt>
                <c:pt idx="781">
                  <c:v>13.7</c:v>
                </c:pt>
                <c:pt idx="782">
                  <c:v>13.7</c:v>
                </c:pt>
                <c:pt idx="783">
                  <c:v>13.733333332999999</c:v>
                </c:pt>
                <c:pt idx="784">
                  <c:v>13.733333332999999</c:v>
                </c:pt>
                <c:pt idx="785">
                  <c:v>13.766666667000001</c:v>
                </c:pt>
                <c:pt idx="786">
                  <c:v>13.766666667000001</c:v>
                </c:pt>
                <c:pt idx="787">
                  <c:v>13.8</c:v>
                </c:pt>
                <c:pt idx="788">
                  <c:v>13.8</c:v>
                </c:pt>
                <c:pt idx="789">
                  <c:v>13.833333333000001</c:v>
                </c:pt>
                <c:pt idx="790">
                  <c:v>13.833333333000001</c:v>
                </c:pt>
                <c:pt idx="791">
                  <c:v>13.866666667000001</c:v>
                </c:pt>
                <c:pt idx="792">
                  <c:v>13.866666667000001</c:v>
                </c:pt>
                <c:pt idx="793">
                  <c:v>13.9</c:v>
                </c:pt>
                <c:pt idx="794">
                  <c:v>13.9</c:v>
                </c:pt>
                <c:pt idx="795">
                  <c:v>13.933333333</c:v>
                </c:pt>
                <c:pt idx="796">
                  <c:v>13.933333333</c:v>
                </c:pt>
                <c:pt idx="797">
                  <c:v>13.966666667</c:v>
                </c:pt>
                <c:pt idx="798">
                  <c:v>13.966666667</c:v>
                </c:pt>
                <c:pt idx="799">
                  <c:v>14</c:v>
                </c:pt>
                <c:pt idx="800">
                  <c:v>14</c:v>
                </c:pt>
                <c:pt idx="801">
                  <c:v>14.033333333</c:v>
                </c:pt>
                <c:pt idx="802">
                  <c:v>14.033333333</c:v>
                </c:pt>
                <c:pt idx="803">
                  <c:v>14.066666667</c:v>
                </c:pt>
                <c:pt idx="804">
                  <c:v>14.066666667</c:v>
                </c:pt>
                <c:pt idx="805">
                  <c:v>14.1</c:v>
                </c:pt>
                <c:pt idx="806">
                  <c:v>14.1</c:v>
                </c:pt>
                <c:pt idx="807">
                  <c:v>14.133333332999999</c:v>
                </c:pt>
                <c:pt idx="808">
                  <c:v>14.133333332999999</c:v>
                </c:pt>
                <c:pt idx="809">
                  <c:v>14.166666666999999</c:v>
                </c:pt>
                <c:pt idx="810">
                  <c:v>14.166666666999999</c:v>
                </c:pt>
                <c:pt idx="811">
                  <c:v>14.2</c:v>
                </c:pt>
                <c:pt idx="812">
                  <c:v>14.2</c:v>
                </c:pt>
                <c:pt idx="813">
                  <c:v>14.233333332999999</c:v>
                </c:pt>
                <c:pt idx="814">
                  <c:v>14.233333332999999</c:v>
                </c:pt>
                <c:pt idx="815">
                  <c:v>14.266666667000001</c:v>
                </c:pt>
                <c:pt idx="816">
                  <c:v>14.266666667000001</c:v>
                </c:pt>
                <c:pt idx="817">
                  <c:v>14.3</c:v>
                </c:pt>
                <c:pt idx="818">
                  <c:v>14.3</c:v>
                </c:pt>
                <c:pt idx="819">
                  <c:v>14.333333333000001</c:v>
                </c:pt>
                <c:pt idx="820">
                  <c:v>14.333333333000001</c:v>
                </c:pt>
                <c:pt idx="821">
                  <c:v>14.366666667000001</c:v>
                </c:pt>
                <c:pt idx="822">
                  <c:v>14.366666667000001</c:v>
                </c:pt>
                <c:pt idx="823">
                  <c:v>14.4</c:v>
                </c:pt>
                <c:pt idx="824">
                  <c:v>14.4</c:v>
                </c:pt>
                <c:pt idx="825">
                  <c:v>14.433333333</c:v>
                </c:pt>
                <c:pt idx="826">
                  <c:v>14.433333333</c:v>
                </c:pt>
                <c:pt idx="827">
                  <c:v>14.466666667</c:v>
                </c:pt>
                <c:pt idx="828">
                  <c:v>14.466666667</c:v>
                </c:pt>
                <c:pt idx="829">
                  <c:v>14.5</c:v>
                </c:pt>
                <c:pt idx="830">
                  <c:v>14.5</c:v>
                </c:pt>
                <c:pt idx="831">
                  <c:v>14.533333333</c:v>
                </c:pt>
                <c:pt idx="832">
                  <c:v>14.533333333</c:v>
                </c:pt>
                <c:pt idx="833">
                  <c:v>14.566666667</c:v>
                </c:pt>
                <c:pt idx="834">
                  <c:v>14.566666667</c:v>
                </c:pt>
                <c:pt idx="835">
                  <c:v>14.6</c:v>
                </c:pt>
                <c:pt idx="836">
                  <c:v>14.6</c:v>
                </c:pt>
                <c:pt idx="837">
                  <c:v>14.666666666999999</c:v>
                </c:pt>
                <c:pt idx="838">
                  <c:v>14.666666666999999</c:v>
                </c:pt>
                <c:pt idx="839">
                  <c:v>14.7</c:v>
                </c:pt>
                <c:pt idx="840">
                  <c:v>14.7</c:v>
                </c:pt>
                <c:pt idx="841">
                  <c:v>14.733333332999999</c:v>
                </c:pt>
                <c:pt idx="842">
                  <c:v>14.733333332999999</c:v>
                </c:pt>
                <c:pt idx="843">
                  <c:v>14.766666667000001</c:v>
                </c:pt>
                <c:pt idx="844">
                  <c:v>14.766666667000001</c:v>
                </c:pt>
                <c:pt idx="845">
                  <c:v>14.8</c:v>
                </c:pt>
                <c:pt idx="846">
                  <c:v>14.8</c:v>
                </c:pt>
                <c:pt idx="847">
                  <c:v>14.833333333000001</c:v>
                </c:pt>
                <c:pt idx="848">
                  <c:v>14.833333333000001</c:v>
                </c:pt>
                <c:pt idx="849">
                  <c:v>14.866666667000001</c:v>
                </c:pt>
                <c:pt idx="850">
                  <c:v>14.866666667000001</c:v>
                </c:pt>
                <c:pt idx="851">
                  <c:v>14.9</c:v>
                </c:pt>
                <c:pt idx="852">
                  <c:v>14.9</c:v>
                </c:pt>
                <c:pt idx="853">
                  <c:v>14.933333333</c:v>
                </c:pt>
                <c:pt idx="854">
                  <c:v>14.933333333</c:v>
                </c:pt>
                <c:pt idx="855">
                  <c:v>14.966666667</c:v>
                </c:pt>
                <c:pt idx="856">
                  <c:v>14.966666667</c:v>
                </c:pt>
                <c:pt idx="857">
                  <c:v>15</c:v>
                </c:pt>
                <c:pt idx="858">
                  <c:v>15</c:v>
                </c:pt>
                <c:pt idx="859">
                  <c:v>15.033333333</c:v>
                </c:pt>
                <c:pt idx="860">
                  <c:v>15.033333333</c:v>
                </c:pt>
                <c:pt idx="861">
                  <c:v>15.066666667</c:v>
                </c:pt>
                <c:pt idx="862">
                  <c:v>15.066666667</c:v>
                </c:pt>
                <c:pt idx="863">
                  <c:v>15.1</c:v>
                </c:pt>
                <c:pt idx="864">
                  <c:v>15.1</c:v>
                </c:pt>
                <c:pt idx="865">
                  <c:v>15.133333332999999</c:v>
                </c:pt>
                <c:pt idx="866">
                  <c:v>15.133333332999999</c:v>
                </c:pt>
                <c:pt idx="867">
                  <c:v>15.166666666999999</c:v>
                </c:pt>
                <c:pt idx="868">
                  <c:v>15.166666666999999</c:v>
                </c:pt>
                <c:pt idx="869">
                  <c:v>15.2</c:v>
                </c:pt>
                <c:pt idx="870">
                  <c:v>15.2</c:v>
                </c:pt>
                <c:pt idx="871">
                  <c:v>15.233333332999999</c:v>
                </c:pt>
                <c:pt idx="872">
                  <c:v>15.233333332999999</c:v>
                </c:pt>
                <c:pt idx="873">
                  <c:v>15.266666667000001</c:v>
                </c:pt>
                <c:pt idx="874">
                  <c:v>15.266666667000001</c:v>
                </c:pt>
                <c:pt idx="875">
                  <c:v>15.3</c:v>
                </c:pt>
                <c:pt idx="876">
                  <c:v>15.3</c:v>
                </c:pt>
                <c:pt idx="877">
                  <c:v>15.333333333000001</c:v>
                </c:pt>
                <c:pt idx="878">
                  <c:v>15.333333333000001</c:v>
                </c:pt>
                <c:pt idx="879">
                  <c:v>15.366666667000001</c:v>
                </c:pt>
                <c:pt idx="880">
                  <c:v>15.366666667000001</c:v>
                </c:pt>
                <c:pt idx="881">
                  <c:v>15.4</c:v>
                </c:pt>
                <c:pt idx="882">
                  <c:v>15.4</c:v>
                </c:pt>
                <c:pt idx="883">
                  <c:v>15.433333333</c:v>
                </c:pt>
                <c:pt idx="884">
                  <c:v>15.433333333</c:v>
                </c:pt>
                <c:pt idx="885">
                  <c:v>15.466666667</c:v>
                </c:pt>
                <c:pt idx="886">
                  <c:v>15.466666667</c:v>
                </c:pt>
                <c:pt idx="887">
                  <c:v>15.5</c:v>
                </c:pt>
                <c:pt idx="888">
                  <c:v>15.5</c:v>
                </c:pt>
                <c:pt idx="889">
                  <c:v>15.533333333</c:v>
                </c:pt>
                <c:pt idx="890">
                  <c:v>15.533333333</c:v>
                </c:pt>
                <c:pt idx="891">
                  <c:v>15.566666667</c:v>
                </c:pt>
                <c:pt idx="892">
                  <c:v>15.566666667</c:v>
                </c:pt>
                <c:pt idx="893">
                  <c:v>15.6</c:v>
                </c:pt>
                <c:pt idx="894">
                  <c:v>15.6</c:v>
                </c:pt>
                <c:pt idx="895">
                  <c:v>15.633333332999999</c:v>
                </c:pt>
                <c:pt idx="896">
                  <c:v>15.633333332999999</c:v>
                </c:pt>
                <c:pt idx="897">
                  <c:v>15.666666666999999</c:v>
                </c:pt>
                <c:pt idx="898">
                  <c:v>15.666666666999999</c:v>
                </c:pt>
                <c:pt idx="899">
                  <c:v>15.7</c:v>
                </c:pt>
                <c:pt idx="900">
                  <c:v>15.7</c:v>
                </c:pt>
                <c:pt idx="901">
                  <c:v>15.733333332999999</c:v>
                </c:pt>
                <c:pt idx="902">
                  <c:v>15.733333332999999</c:v>
                </c:pt>
                <c:pt idx="903">
                  <c:v>15.766666667000001</c:v>
                </c:pt>
                <c:pt idx="904">
                  <c:v>15.766666667000001</c:v>
                </c:pt>
                <c:pt idx="905">
                  <c:v>15.8</c:v>
                </c:pt>
                <c:pt idx="906">
                  <c:v>15.8</c:v>
                </c:pt>
                <c:pt idx="907">
                  <c:v>15.833333333000001</c:v>
                </c:pt>
                <c:pt idx="908">
                  <c:v>15.833333333000001</c:v>
                </c:pt>
                <c:pt idx="909">
                  <c:v>15.866666667000001</c:v>
                </c:pt>
                <c:pt idx="910">
                  <c:v>15.866666667000001</c:v>
                </c:pt>
                <c:pt idx="911">
                  <c:v>15.9</c:v>
                </c:pt>
                <c:pt idx="912">
                  <c:v>15.9</c:v>
                </c:pt>
                <c:pt idx="913">
                  <c:v>15.933333333</c:v>
                </c:pt>
                <c:pt idx="914">
                  <c:v>15.933333333</c:v>
                </c:pt>
                <c:pt idx="915">
                  <c:v>15.966666667</c:v>
                </c:pt>
                <c:pt idx="916">
                  <c:v>15.966666667</c:v>
                </c:pt>
                <c:pt idx="917">
                  <c:v>16</c:v>
                </c:pt>
                <c:pt idx="918">
                  <c:v>16</c:v>
                </c:pt>
                <c:pt idx="919">
                  <c:v>16.033333333000002</c:v>
                </c:pt>
                <c:pt idx="920">
                  <c:v>16.033333333000002</c:v>
                </c:pt>
                <c:pt idx="921">
                  <c:v>16.066666667</c:v>
                </c:pt>
                <c:pt idx="922">
                  <c:v>16.066666667</c:v>
                </c:pt>
                <c:pt idx="923">
                  <c:v>16.100000000000001</c:v>
                </c:pt>
                <c:pt idx="924">
                  <c:v>16.100000000000001</c:v>
                </c:pt>
                <c:pt idx="925">
                  <c:v>16.133333332999999</c:v>
                </c:pt>
                <c:pt idx="926">
                  <c:v>16.133333332999999</c:v>
                </c:pt>
                <c:pt idx="927">
                  <c:v>16.166666667000001</c:v>
                </c:pt>
                <c:pt idx="928">
                  <c:v>16.166666667000001</c:v>
                </c:pt>
                <c:pt idx="929">
                  <c:v>16.2</c:v>
                </c:pt>
                <c:pt idx="930">
                  <c:v>16.2</c:v>
                </c:pt>
                <c:pt idx="931">
                  <c:v>16.233333333000001</c:v>
                </c:pt>
                <c:pt idx="932">
                  <c:v>16.233333333000001</c:v>
                </c:pt>
                <c:pt idx="933">
                  <c:v>16.266666666999999</c:v>
                </c:pt>
                <c:pt idx="934">
                  <c:v>16.266666666999999</c:v>
                </c:pt>
                <c:pt idx="935">
                  <c:v>16.3</c:v>
                </c:pt>
                <c:pt idx="936">
                  <c:v>16.3</c:v>
                </c:pt>
                <c:pt idx="937">
                  <c:v>16.333333332999999</c:v>
                </c:pt>
                <c:pt idx="938">
                  <c:v>16.333333332999999</c:v>
                </c:pt>
                <c:pt idx="939">
                  <c:v>16.366666667000001</c:v>
                </c:pt>
                <c:pt idx="940">
                  <c:v>16.366666667000001</c:v>
                </c:pt>
                <c:pt idx="941">
                  <c:v>16.399999999999999</c:v>
                </c:pt>
                <c:pt idx="942">
                  <c:v>16.399999999999999</c:v>
                </c:pt>
                <c:pt idx="943">
                  <c:v>16.433333333</c:v>
                </c:pt>
                <c:pt idx="944">
                  <c:v>16.433333333</c:v>
                </c:pt>
                <c:pt idx="945">
                  <c:v>16.466666666999998</c:v>
                </c:pt>
                <c:pt idx="946">
                  <c:v>16.466666666999998</c:v>
                </c:pt>
                <c:pt idx="947">
                  <c:v>16.5</c:v>
                </c:pt>
                <c:pt idx="948">
                  <c:v>16.5</c:v>
                </c:pt>
                <c:pt idx="949">
                  <c:v>16.533333333000002</c:v>
                </c:pt>
                <c:pt idx="950">
                  <c:v>16.533333333000002</c:v>
                </c:pt>
                <c:pt idx="951">
                  <c:v>16.566666667</c:v>
                </c:pt>
                <c:pt idx="952">
                  <c:v>16.566666667</c:v>
                </c:pt>
                <c:pt idx="953">
                  <c:v>16.600000000000001</c:v>
                </c:pt>
                <c:pt idx="954">
                  <c:v>16.600000000000001</c:v>
                </c:pt>
                <c:pt idx="955">
                  <c:v>16.633333332999999</c:v>
                </c:pt>
                <c:pt idx="956">
                  <c:v>16.633333332999999</c:v>
                </c:pt>
                <c:pt idx="957">
                  <c:v>16.666666667000001</c:v>
                </c:pt>
                <c:pt idx="958">
                  <c:v>16.666666667000001</c:v>
                </c:pt>
                <c:pt idx="959">
                  <c:v>16.7</c:v>
                </c:pt>
                <c:pt idx="960">
                  <c:v>16.7</c:v>
                </c:pt>
                <c:pt idx="961">
                  <c:v>16.733333333000001</c:v>
                </c:pt>
                <c:pt idx="962">
                  <c:v>16.733333333000001</c:v>
                </c:pt>
                <c:pt idx="963">
                  <c:v>16.766666666999999</c:v>
                </c:pt>
                <c:pt idx="964">
                  <c:v>16.766666666999999</c:v>
                </c:pt>
                <c:pt idx="965">
                  <c:v>16.8</c:v>
                </c:pt>
                <c:pt idx="966">
                  <c:v>16.8</c:v>
                </c:pt>
                <c:pt idx="967">
                  <c:v>16.833333332999999</c:v>
                </c:pt>
                <c:pt idx="968">
                  <c:v>16.833333332999999</c:v>
                </c:pt>
                <c:pt idx="969">
                  <c:v>16.866666667000001</c:v>
                </c:pt>
                <c:pt idx="970">
                  <c:v>16.866666667000001</c:v>
                </c:pt>
                <c:pt idx="971">
                  <c:v>16.899999999999999</c:v>
                </c:pt>
                <c:pt idx="972">
                  <c:v>16.899999999999999</c:v>
                </c:pt>
                <c:pt idx="973">
                  <c:v>16.933333333</c:v>
                </c:pt>
                <c:pt idx="974">
                  <c:v>16.933333333</c:v>
                </c:pt>
                <c:pt idx="975">
                  <c:v>16.966666666999998</c:v>
                </c:pt>
                <c:pt idx="976">
                  <c:v>16.966666666999998</c:v>
                </c:pt>
                <c:pt idx="977">
                  <c:v>17</c:v>
                </c:pt>
                <c:pt idx="978">
                  <c:v>17</c:v>
                </c:pt>
                <c:pt idx="979">
                  <c:v>17.033333333000002</c:v>
                </c:pt>
                <c:pt idx="980">
                  <c:v>17.033333333000002</c:v>
                </c:pt>
                <c:pt idx="981">
                  <c:v>17.066666667</c:v>
                </c:pt>
                <c:pt idx="982">
                  <c:v>17.066666667</c:v>
                </c:pt>
                <c:pt idx="983">
                  <c:v>17.100000000000001</c:v>
                </c:pt>
                <c:pt idx="984">
                  <c:v>17.100000000000001</c:v>
                </c:pt>
                <c:pt idx="985">
                  <c:v>17.133333332999999</c:v>
                </c:pt>
                <c:pt idx="986">
                  <c:v>17.133333332999999</c:v>
                </c:pt>
                <c:pt idx="987">
                  <c:v>17.166666667000001</c:v>
                </c:pt>
                <c:pt idx="988">
                  <c:v>17.166666667000001</c:v>
                </c:pt>
                <c:pt idx="989">
                  <c:v>17.2</c:v>
                </c:pt>
                <c:pt idx="990">
                  <c:v>17.2</c:v>
                </c:pt>
                <c:pt idx="991">
                  <c:v>17.233333333000001</c:v>
                </c:pt>
                <c:pt idx="992">
                  <c:v>17.233333333000001</c:v>
                </c:pt>
                <c:pt idx="993">
                  <c:v>17.266666666999999</c:v>
                </c:pt>
                <c:pt idx="994">
                  <c:v>17.266666666999999</c:v>
                </c:pt>
                <c:pt idx="995">
                  <c:v>17.3</c:v>
                </c:pt>
                <c:pt idx="996">
                  <c:v>17.3</c:v>
                </c:pt>
                <c:pt idx="997">
                  <c:v>17.333333332999999</c:v>
                </c:pt>
                <c:pt idx="998">
                  <c:v>17.333333332999999</c:v>
                </c:pt>
                <c:pt idx="999">
                  <c:v>17.366666667000001</c:v>
                </c:pt>
                <c:pt idx="1000">
                  <c:v>17.366666667000001</c:v>
                </c:pt>
                <c:pt idx="1001">
                  <c:v>17.399999999999999</c:v>
                </c:pt>
                <c:pt idx="1002">
                  <c:v>17.399999999999999</c:v>
                </c:pt>
                <c:pt idx="1003">
                  <c:v>17.433333333</c:v>
                </c:pt>
                <c:pt idx="1004">
                  <c:v>17.433333333</c:v>
                </c:pt>
                <c:pt idx="1005">
                  <c:v>17.466666666999998</c:v>
                </c:pt>
                <c:pt idx="1006">
                  <c:v>17.466666666999998</c:v>
                </c:pt>
                <c:pt idx="1007">
                  <c:v>17.5</c:v>
                </c:pt>
                <c:pt idx="1008">
                  <c:v>17.5</c:v>
                </c:pt>
                <c:pt idx="1009">
                  <c:v>17.533333333000002</c:v>
                </c:pt>
                <c:pt idx="1010">
                  <c:v>17.533333333000002</c:v>
                </c:pt>
                <c:pt idx="1011">
                  <c:v>17.566666667</c:v>
                </c:pt>
                <c:pt idx="1012">
                  <c:v>17.566666667</c:v>
                </c:pt>
                <c:pt idx="1013">
                  <c:v>17.600000000000001</c:v>
                </c:pt>
                <c:pt idx="1014">
                  <c:v>17.600000000000001</c:v>
                </c:pt>
                <c:pt idx="1015">
                  <c:v>17.633333332999999</c:v>
                </c:pt>
                <c:pt idx="1016">
                  <c:v>17.633333332999999</c:v>
                </c:pt>
                <c:pt idx="1017">
                  <c:v>17.666666667000001</c:v>
                </c:pt>
                <c:pt idx="1018">
                  <c:v>17.666666667000001</c:v>
                </c:pt>
                <c:pt idx="1019">
                  <c:v>17.7</c:v>
                </c:pt>
                <c:pt idx="1020">
                  <c:v>17.7</c:v>
                </c:pt>
                <c:pt idx="1021">
                  <c:v>17.733333333000001</c:v>
                </c:pt>
                <c:pt idx="1022">
                  <c:v>17.733333333000001</c:v>
                </c:pt>
                <c:pt idx="1023">
                  <c:v>17.766666666999999</c:v>
                </c:pt>
                <c:pt idx="1024">
                  <c:v>17.766666666999999</c:v>
                </c:pt>
                <c:pt idx="1025">
                  <c:v>17.8</c:v>
                </c:pt>
                <c:pt idx="1026">
                  <c:v>17.8</c:v>
                </c:pt>
                <c:pt idx="1027">
                  <c:v>17.833333332999999</c:v>
                </c:pt>
                <c:pt idx="1028">
                  <c:v>17.833333332999999</c:v>
                </c:pt>
                <c:pt idx="1029">
                  <c:v>17.866666667000001</c:v>
                </c:pt>
                <c:pt idx="1030">
                  <c:v>17.866666667000001</c:v>
                </c:pt>
                <c:pt idx="1031">
                  <c:v>17.899999999999999</c:v>
                </c:pt>
                <c:pt idx="1032">
                  <c:v>17.899999999999999</c:v>
                </c:pt>
                <c:pt idx="1033">
                  <c:v>17.933333333</c:v>
                </c:pt>
                <c:pt idx="1034">
                  <c:v>17.933333333</c:v>
                </c:pt>
                <c:pt idx="1035">
                  <c:v>17.966666666999998</c:v>
                </c:pt>
                <c:pt idx="1036">
                  <c:v>17.966666666999998</c:v>
                </c:pt>
                <c:pt idx="1037">
                  <c:v>18</c:v>
                </c:pt>
                <c:pt idx="1038">
                  <c:v>18</c:v>
                </c:pt>
                <c:pt idx="1039">
                  <c:v>18.033333333000002</c:v>
                </c:pt>
                <c:pt idx="1040">
                  <c:v>18.033333333000002</c:v>
                </c:pt>
                <c:pt idx="1041">
                  <c:v>18.066666667</c:v>
                </c:pt>
                <c:pt idx="1042">
                  <c:v>18.066666667</c:v>
                </c:pt>
                <c:pt idx="1043">
                  <c:v>18.100000000000001</c:v>
                </c:pt>
                <c:pt idx="1044">
                  <c:v>18.100000000000001</c:v>
                </c:pt>
                <c:pt idx="1045">
                  <c:v>18.133333332999999</c:v>
                </c:pt>
                <c:pt idx="1046">
                  <c:v>18.133333332999999</c:v>
                </c:pt>
                <c:pt idx="1047">
                  <c:v>18.166666667000001</c:v>
                </c:pt>
                <c:pt idx="1048">
                  <c:v>18.166666667000001</c:v>
                </c:pt>
                <c:pt idx="1049">
                  <c:v>18.2</c:v>
                </c:pt>
                <c:pt idx="1050">
                  <c:v>18.2</c:v>
                </c:pt>
                <c:pt idx="1051">
                  <c:v>18.233333333000001</c:v>
                </c:pt>
                <c:pt idx="1052">
                  <c:v>18.233333333000001</c:v>
                </c:pt>
                <c:pt idx="1053">
                  <c:v>18.266666666999999</c:v>
                </c:pt>
                <c:pt idx="1054">
                  <c:v>18.266666666999999</c:v>
                </c:pt>
                <c:pt idx="1055">
                  <c:v>18.3</c:v>
                </c:pt>
                <c:pt idx="1056">
                  <c:v>18.3</c:v>
                </c:pt>
                <c:pt idx="1057">
                  <c:v>18.333333332999999</c:v>
                </c:pt>
                <c:pt idx="1058">
                  <c:v>18.333333332999999</c:v>
                </c:pt>
                <c:pt idx="1059">
                  <c:v>18.366666667000001</c:v>
                </c:pt>
                <c:pt idx="1060">
                  <c:v>18.366666667000001</c:v>
                </c:pt>
                <c:pt idx="1061">
                  <c:v>18.399999999999999</c:v>
                </c:pt>
                <c:pt idx="1062">
                  <c:v>18.399999999999999</c:v>
                </c:pt>
                <c:pt idx="1063">
                  <c:v>18.433333333</c:v>
                </c:pt>
                <c:pt idx="1064">
                  <c:v>18.433333333</c:v>
                </c:pt>
                <c:pt idx="1065">
                  <c:v>18.466666666999998</c:v>
                </c:pt>
                <c:pt idx="1066">
                  <c:v>18.466666666999998</c:v>
                </c:pt>
                <c:pt idx="1067">
                  <c:v>18.5</c:v>
                </c:pt>
                <c:pt idx="1068">
                  <c:v>18.5</c:v>
                </c:pt>
                <c:pt idx="1069">
                  <c:v>18.533333333000002</c:v>
                </c:pt>
                <c:pt idx="1070">
                  <c:v>18.533333333000002</c:v>
                </c:pt>
                <c:pt idx="1071">
                  <c:v>18.566666667</c:v>
                </c:pt>
                <c:pt idx="1072">
                  <c:v>18.566666667</c:v>
                </c:pt>
                <c:pt idx="1073">
                  <c:v>18.600000000000001</c:v>
                </c:pt>
                <c:pt idx="1074">
                  <c:v>18.600000000000001</c:v>
                </c:pt>
                <c:pt idx="1075">
                  <c:v>18.633333332999999</c:v>
                </c:pt>
                <c:pt idx="1076">
                  <c:v>18.633333332999999</c:v>
                </c:pt>
                <c:pt idx="1077">
                  <c:v>18.666666667000001</c:v>
                </c:pt>
                <c:pt idx="1078">
                  <c:v>18.666666667000001</c:v>
                </c:pt>
                <c:pt idx="1079">
                  <c:v>18.7</c:v>
                </c:pt>
                <c:pt idx="1080">
                  <c:v>18.7</c:v>
                </c:pt>
                <c:pt idx="1081">
                  <c:v>18.733333333000001</c:v>
                </c:pt>
                <c:pt idx="1082">
                  <c:v>18.733333333000001</c:v>
                </c:pt>
                <c:pt idx="1083">
                  <c:v>18.766666666999999</c:v>
                </c:pt>
                <c:pt idx="1084">
                  <c:v>18.766666666999999</c:v>
                </c:pt>
                <c:pt idx="1085">
                  <c:v>18.8</c:v>
                </c:pt>
                <c:pt idx="1086">
                  <c:v>18.8</c:v>
                </c:pt>
                <c:pt idx="1087">
                  <c:v>18.833333332999999</c:v>
                </c:pt>
                <c:pt idx="1088">
                  <c:v>18.833333332999999</c:v>
                </c:pt>
                <c:pt idx="1089">
                  <c:v>18.866666667000001</c:v>
                </c:pt>
                <c:pt idx="1090">
                  <c:v>18.866666667000001</c:v>
                </c:pt>
                <c:pt idx="1091">
                  <c:v>18.899999999999999</c:v>
                </c:pt>
                <c:pt idx="1092">
                  <c:v>18.899999999999999</c:v>
                </c:pt>
                <c:pt idx="1093">
                  <c:v>18.933333333</c:v>
                </c:pt>
                <c:pt idx="1094">
                  <c:v>18.933333333</c:v>
                </c:pt>
                <c:pt idx="1095">
                  <c:v>18.966666666999998</c:v>
                </c:pt>
                <c:pt idx="1096">
                  <c:v>18.966666666999998</c:v>
                </c:pt>
                <c:pt idx="1097">
                  <c:v>19</c:v>
                </c:pt>
                <c:pt idx="1098">
                  <c:v>19</c:v>
                </c:pt>
                <c:pt idx="1099">
                  <c:v>19.066666667</c:v>
                </c:pt>
                <c:pt idx="1100">
                  <c:v>19.066666667</c:v>
                </c:pt>
                <c:pt idx="1101">
                  <c:v>19.100000000000001</c:v>
                </c:pt>
                <c:pt idx="1102">
                  <c:v>19.100000000000001</c:v>
                </c:pt>
                <c:pt idx="1103">
                  <c:v>19.133333332999999</c:v>
                </c:pt>
                <c:pt idx="1104">
                  <c:v>19.133333332999999</c:v>
                </c:pt>
                <c:pt idx="1105">
                  <c:v>19.166666667000001</c:v>
                </c:pt>
                <c:pt idx="1106">
                  <c:v>19.166666667000001</c:v>
                </c:pt>
                <c:pt idx="1107">
                  <c:v>19.2</c:v>
                </c:pt>
                <c:pt idx="1108">
                  <c:v>19.2</c:v>
                </c:pt>
                <c:pt idx="1109">
                  <c:v>19.233333333000001</c:v>
                </c:pt>
                <c:pt idx="1110">
                  <c:v>19.233333333000001</c:v>
                </c:pt>
                <c:pt idx="1111">
                  <c:v>19.266666666999999</c:v>
                </c:pt>
                <c:pt idx="1112">
                  <c:v>19.266666666999999</c:v>
                </c:pt>
                <c:pt idx="1113">
                  <c:v>19.3</c:v>
                </c:pt>
                <c:pt idx="1114">
                  <c:v>19.3</c:v>
                </c:pt>
                <c:pt idx="1115">
                  <c:v>19.333333332999999</c:v>
                </c:pt>
                <c:pt idx="1116">
                  <c:v>19.333333332999999</c:v>
                </c:pt>
                <c:pt idx="1117">
                  <c:v>19.366666667000001</c:v>
                </c:pt>
                <c:pt idx="1118">
                  <c:v>19.366666667000001</c:v>
                </c:pt>
                <c:pt idx="1119">
                  <c:v>19.399999999999999</c:v>
                </c:pt>
                <c:pt idx="1120">
                  <c:v>19.399999999999999</c:v>
                </c:pt>
                <c:pt idx="1121">
                  <c:v>19.433333333</c:v>
                </c:pt>
                <c:pt idx="1122">
                  <c:v>19.433333333</c:v>
                </c:pt>
                <c:pt idx="1123">
                  <c:v>19.466666666999998</c:v>
                </c:pt>
                <c:pt idx="1124">
                  <c:v>19.466666666999998</c:v>
                </c:pt>
                <c:pt idx="1125">
                  <c:v>19.5</c:v>
                </c:pt>
                <c:pt idx="1126">
                  <c:v>19.5</c:v>
                </c:pt>
                <c:pt idx="1127">
                  <c:v>19.533333333000002</c:v>
                </c:pt>
                <c:pt idx="1128">
                  <c:v>19.533333333000002</c:v>
                </c:pt>
                <c:pt idx="1129">
                  <c:v>19.566666667</c:v>
                </c:pt>
                <c:pt idx="1130">
                  <c:v>19.566666667</c:v>
                </c:pt>
                <c:pt idx="1131">
                  <c:v>19.600000000000001</c:v>
                </c:pt>
                <c:pt idx="1132">
                  <c:v>19.600000000000001</c:v>
                </c:pt>
                <c:pt idx="1133">
                  <c:v>19.633333332999999</c:v>
                </c:pt>
                <c:pt idx="1134">
                  <c:v>19.633333332999999</c:v>
                </c:pt>
                <c:pt idx="1135">
                  <c:v>19.666666667000001</c:v>
                </c:pt>
                <c:pt idx="1136">
                  <c:v>19.666666667000001</c:v>
                </c:pt>
                <c:pt idx="1137">
                  <c:v>19.7</c:v>
                </c:pt>
                <c:pt idx="1138">
                  <c:v>19.7</c:v>
                </c:pt>
                <c:pt idx="1139">
                  <c:v>19.733333333000001</c:v>
                </c:pt>
                <c:pt idx="1140">
                  <c:v>19.733333333000001</c:v>
                </c:pt>
                <c:pt idx="1141">
                  <c:v>19.766666666999999</c:v>
                </c:pt>
                <c:pt idx="1142">
                  <c:v>19.766666666999999</c:v>
                </c:pt>
                <c:pt idx="1143">
                  <c:v>19.8</c:v>
                </c:pt>
                <c:pt idx="1144">
                  <c:v>19.8</c:v>
                </c:pt>
                <c:pt idx="1145">
                  <c:v>19.833333332999999</c:v>
                </c:pt>
                <c:pt idx="1146">
                  <c:v>19.833333332999999</c:v>
                </c:pt>
                <c:pt idx="1147">
                  <c:v>19.866666667000001</c:v>
                </c:pt>
                <c:pt idx="1148">
                  <c:v>19.866666667000001</c:v>
                </c:pt>
                <c:pt idx="1149">
                  <c:v>19.899999999999999</c:v>
                </c:pt>
                <c:pt idx="1150">
                  <c:v>19.899999999999999</c:v>
                </c:pt>
                <c:pt idx="1151">
                  <c:v>19.933333333</c:v>
                </c:pt>
                <c:pt idx="1152">
                  <c:v>19.933333333</c:v>
                </c:pt>
                <c:pt idx="1153">
                  <c:v>19.966666666999998</c:v>
                </c:pt>
                <c:pt idx="1154">
                  <c:v>19.966666666999998</c:v>
                </c:pt>
                <c:pt idx="1155">
                  <c:v>20</c:v>
                </c:pt>
                <c:pt idx="1156">
                  <c:v>20</c:v>
                </c:pt>
                <c:pt idx="1157">
                  <c:v>20.033333333000002</c:v>
                </c:pt>
                <c:pt idx="1158">
                  <c:v>20.033333333000002</c:v>
                </c:pt>
                <c:pt idx="1159">
                  <c:v>20.066666667</c:v>
                </c:pt>
                <c:pt idx="1160">
                  <c:v>20.066666667</c:v>
                </c:pt>
                <c:pt idx="1161">
                  <c:v>20.100000000000001</c:v>
                </c:pt>
                <c:pt idx="1162">
                  <c:v>20.100000000000001</c:v>
                </c:pt>
                <c:pt idx="1163">
                  <c:v>20.133333332999999</c:v>
                </c:pt>
                <c:pt idx="1164">
                  <c:v>20.133333332999999</c:v>
                </c:pt>
                <c:pt idx="1165">
                  <c:v>20.166666667000001</c:v>
                </c:pt>
                <c:pt idx="1166">
                  <c:v>20.166666667000001</c:v>
                </c:pt>
                <c:pt idx="1167">
                  <c:v>20.2</c:v>
                </c:pt>
                <c:pt idx="1168">
                  <c:v>20.2</c:v>
                </c:pt>
                <c:pt idx="1169">
                  <c:v>20.233333333000001</c:v>
                </c:pt>
                <c:pt idx="1170">
                  <c:v>20.233333333000001</c:v>
                </c:pt>
                <c:pt idx="1171">
                  <c:v>20.266666666999999</c:v>
                </c:pt>
                <c:pt idx="1172">
                  <c:v>20.266666666999999</c:v>
                </c:pt>
                <c:pt idx="1173">
                  <c:v>20.3</c:v>
                </c:pt>
                <c:pt idx="1174">
                  <c:v>20.3</c:v>
                </c:pt>
                <c:pt idx="1175">
                  <c:v>20.333333332999999</c:v>
                </c:pt>
                <c:pt idx="1176">
                  <c:v>20.333333332999999</c:v>
                </c:pt>
                <c:pt idx="1177">
                  <c:v>20.366666667000001</c:v>
                </c:pt>
                <c:pt idx="1178">
                  <c:v>20.366666667000001</c:v>
                </c:pt>
                <c:pt idx="1179">
                  <c:v>20.399999999999999</c:v>
                </c:pt>
                <c:pt idx="1180">
                  <c:v>20.399999999999999</c:v>
                </c:pt>
                <c:pt idx="1181">
                  <c:v>20.433333333</c:v>
                </c:pt>
                <c:pt idx="1182">
                  <c:v>20.433333333</c:v>
                </c:pt>
                <c:pt idx="1183">
                  <c:v>20.466666666999998</c:v>
                </c:pt>
                <c:pt idx="1184">
                  <c:v>20.466666666999998</c:v>
                </c:pt>
                <c:pt idx="1185">
                  <c:v>20.5</c:v>
                </c:pt>
                <c:pt idx="1186">
                  <c:v>20.5</c:v>
                </c:pt>
                <c:pt idx="1187">
                  <c:v>20.533333333000002</c:v>
                </c:pt>
                <c:pt idx="1188">
                  <c:v>20.533333333000002</c:v>
                </c:pt>
                <c:pt idx="1189">
                  <c:v>20.566666667</c:v>
                </c:pt>
                <c:pt idx="1190">
                  <c:v>20.566666667</c:v>
                </c:pt>
                <c:pt idx="1191">
                  <c:v>20.6</c:v>
                </c:pt>
                <c:pt idx="1192">
                  <c:v>20.6</c:v>
                </c:pt>
                <c:pt idx="1193">
                  <c:v>20.633333332999999</c:v>
                </c:pt>
                <c:pt idx="1194">
                  <c:v>20.633333332999999</c:v>
                </c:pt>
                <c:pt idx="1195">
                  <c:v>20.666666667000001</c:v>
                </c:pt>
                <c:pt idx="1196">
                  <c:v>20.666666667000001</c:v>
                </c:pt>
                <c:pt idx="1197">
                  <c:v>20.7</c:v>
                </c:pt>
                <c:pt idx="1198">
                  <c:v>20.7</c:v>
                </c:pt>
                <c:pt idx="1199">
                  <c:v>20.733333333000001</c:v>
                </c:pt>
                <c:pt idx="1200">
                  <c:v>20.733333333000001</c:v>
                </c:pt>
                <c:pt idx="1201">
                  <c:v>20.766666666999999</c:v>
                </c:pt>
                <c:pt idx="1202">
                  <c:v>20.766666666999999</c:v>
                </c:pt>
                <c:pt idx="1203">
                  <c:v>20.8</c:v>
                </c:pt>
                <c:pt idx="1204">
                  <c:v>20.8</c:v>
                </c:pt>
                <c:pt idx="1205">
                  <c:v>20.833333332999999</c:v>
                </c:pt>
                <c:pt idx="1206">
                  <c:v>20.833333332999999</c:v>
                </c:pt>
                <c:pt idx="1207">
                  <c:v>20.866666667000001</c:v>
                </c:pt>
                <c:pt idx="1208">
                  <c:v>20.866666667000001</c:v>
                </c:pt>
                <c:pt idx="1209">
                  <c:v>20.9</c:v>
                </c:pt>
                <c:pt idx="1210">
                  <c:v>20.9</c:v>
                </c:pt>
                <c:pt idx="1211">
                  <c:v>20.933333333</c:v>
                </c:pt>
                <c:pt idx="1212">
                  <c:v>20.933333333</c:v>
                </c:pt>
                <c:pt idx="1213">
                  <c:v>21</c:v>
                </c:pt>
                <c:pt idx="1214">
                  <c:v>21</c:v>
                </c:pt>
                <c:pt idx="1215">
                  <c:v>21.033333333000002</c:v>
                </c:pt>
                <c:pt idx="1216">
                  <c:v>21.033333333000002</c:v>
                </c:pt>
                <c:pt idx="1217">
                  <c:v>21.066666667</c:v>
                </c:pt>
                <c:pt idx="1218">
                  <c:v>21.066666667</c:v>
                </c:pt>
                <c:pt idx="1219">
                  <c:v>21.1</c:v>
                </c:pt>
                <c:pt idx="1220">
                  <c:v>21.1</c:v>
                </c:pt>
                <c:pt idx="1221">
                  <c:v>21.133333332999999</c:v>
                </c:pt>
                <c:pt idx="1222">
                  <c:v>21.133333332999999</c:v>
                </c:pt>
                <c:pt idx="1223">
                  <c:v>21.166666667000001</c:v>
                </c:pt>
                <c:pt idx="1224">
                  <c:v>21.166666667000001</c:v>
                </c:pt>
                <c:pt idx="1225">
                  <c:v>21.2</c:v>
                </c:pt>
                <c:pt idx="1226">
                  <c:v>21.2</c:v>
                </c:pt>
                <c:pt idx="1227">
                  <c:v>21.233333333000001</c:v>
                </c:pt>
                <c:pt idx="1228">
                  <c:v>21.233333333000001</c:v>
                </c:pt>
                <c:pt idx="1229">
                  <c:v>21.266666666999999</c:v>
                </c:pt>
                <c:pt idx="1230">
                  <c:v>21.266666666999999</c:v>
                </c:pt>
                <c:pt idx="1231">
                  <c:v>21.3</c:v>
                </c:pt>
                <c:pt idx="1232">
                  <c:v>21.3</c:v>
                </c:pt>
                <c:pt idx="1233">
                  <c:v>21.333333332999999</c:v>
                </c:pt>
                <c:pt idx="1234">
                  <c:v>21.333333332999999</c:v>
                </c:pt>
                <c:pt idx="1235">
                  <c:v>21.366666667000001</c:v>
                </c:pt>
                <c:pt idx="1236">
                  <c:v>21.366666667000001</c:v>
                </c:pt>
                <c:pt idx="1237">
                  <c:v>21.4</c:v>
                </c:pt>
                <c:pt idx="1238">
                  <c:v>21.4</c:v>
                </c:pt>
                <c:pt idx="1239">
                  <c:v>21.433333333</c:v>
                </c:pt>
                <c:pt idx="1240">
                  <c:v>21.433333333</c:v>
                </c:pt>
                <c:pt idx="1241">
                  <c:v>21.466666666999998</c:v>
                </c:pt>
                <c:pt idx="1242">
                  <c:v>21.466666666999998</c:v>
                </c:pt>
                <c:pt idx="1243">
                  <c:v>21.5</c:v>
                </c:pt>
                <c:pt idx="1244">
                  <c:v>21.5</c:v>
                </c:pt>
                <c:pt idx="1245">
                  <c:v>21.533333333000002</c:v>
                </c:pt>
                <c:pt idx="1246">
                  <c:v>21.533333333000002</c:v>
                </c:pt>
                <c:pt idx="1247">
                  <c:v>21.566666667</c:v>
                </c:pt>
                <c:pt idx="1248">
                  <c:v>21.566666667</c:v>
                </c:pt>
                <c:pt idx="1249">
                  <c:v>21.6</c:v>
                </c:pt>
                <c:pt idx="1250">
                  <c:v>21.6</c:v>
                </c:pt>
                <c:pt idx="1251">
                  <c:v>21.666666667000001</c:v>
                </c:pt>
                <c:pt idx="1252">
                  <c:v>21.666666667000001</c:v>
                </c:pt>
                <c:pt idx="1253">
                  <c:v>21.7</c:v>
                </c:pt>
                <c:pt idx="1254">
                  <c:v>21.7</c:v>
                </c:pt>
                <c:pt idx="1255">
                  <c:v>21.733333333000001</c:v>
                </c:pt>
                <c:pt idx="1256">
                  <c:v>21.733333333000001</c:v>
                </c:pt>
                <c:pt idx="1257">
                  <c:v>21.766666666999999</c:v>
                </c:pt>
                <c:pt idx="1258">
                  <c:v>21.766666666999999</c:v>
                </c:pt>
                <c:pt idx="1259">
                  <c:v>21.8</c:v>
                </c:pt>
                <c:pt idx="1260">
                  <c:v>21.8</c:v>
                </c:pt>
                <c:pt idx="1261">
                  <c:v>21.833333332999999</c:v>
                </c:pt>
                <c:pt idx="1262">
                  <c:v>21.833333332999999</c:v>
                </c:pt>
                <c:pt idx="1263">
                  <c:v>21.866666667000001</c:v>
                </c:pt>
                <c:pt idx="1264">
                  <c:v>21.866666667000001</c:v>
                </c:pt>
                <c:pt idx="1265">
                  <c:v>21.9</c:v>
                </c:pt>
                <c:pt idx="1266">
                  <c:v>21.9</c:v>
                </c:pt>
                <c:pt idx="1267">
                  <c:v>21.933333333</c:v>
                </c:pt>
                <c:pt idx="1268">
                  <c:v>21.933333333</c:v>
                </c:pt>
                <c:pt idx="1269">
                  <c:v>21.966666666999998</c:v>
                </c:pt>
                <c:pt idx="1270">
                  <c:v>21.966666666999998</c:v>
                </c:pt>
                <c:pt idx="1271">
                  <c:v>22</c:v>
                </c:pt>
                <c:pt idx="1272">
                  <c:v>22</c:v>
                </c:pt>
                <c:pt idx="1273">
                  <c:v>22.033333333000002</c:v>
                </c:pt>
                <c:pt idx="1274">
                  <c:v>22.033333333000002</c:v>
                </c:pt>
                <c:pt idx="1275">
                  <c:v>22.066666667</c:v>
                </c:pt>
                <c:pt idx="1276">
                  <c:v>22.066666667</c:v>
                </c:pt>
                <c:pt idx="1277">
                  <c:v>22.1</c:v>
                </c:pt>
                <c:pt idx="1278">
                  <c:v>22.1</c:v>
                </c:pt>
                <c:pt idx="1279">
                  <c:v>22.133333332999999</c:v>
                </c:pt>
                <c:pt idx="1280">
                  <c:v>22.133333332999999</c:v>
                </c:pt>
                <c:pt idx="1281">
                  <c:v>22.166666667000001</c:v>
                </c:pt>
                <c:pt idx="1282">
                  <c:v>22.166666667000001</c:v>
                </c:pt>
                <c:pt idx="1283">
                  <c:v>22.2</c:v>
                </c:pt>
                <c:pt idx="1284">
                  <c:v>22.2</c:v>
                </c:pt>
                <c:pt idx="1285">
                  <c:v>22.233333333000001</c:v>
                </c:pt>
                <c:pt idx="1286">
                  <c:v>22.233333333000001</c:v>
                </c:pt>
                <c:pt idx="1287">
                  <c:v>22.266666666999999</c:v>
                </c:pt>
                <c:pt idx="1288">
                  <c:v>22.266666666999999</c:v>
                </c:pt>
                <c:pt idx="1289">
                  <c:v>22.3</c:v>
                </c:pt>
                <c:pt idx="1290">
                  <c:v>22.3</c:v>
                </c:pt>
                <c:pt idx="1291">
                  <c:v>22.366666667000001</c:v>
                </c:pt>
                <c:pt idx="1292">
                  <c:v>22.366666667000001</c:v>
                </c:pt>
                <c:pt idx="1293">
                  <c:v>22.4</c:v>
                </c:pt>
                <c:pt idx="1294">
                  <c:v>22.4</c:v>
                </c:pt>
                <c:pt idx="1295">
                  <c:v>22.433333333</c:v>
                </c:pt>
                <c:pt idx="1296">
                  <c:v>22.433333333</c:v>
                </c:pt>
                <c:pt idx="1297">
                  <c:v>22.466666666999998</c:v>
                </c:pt>
                <c:pt idx="1298">
                  <c:v>22.466666666999998</c:v>
                </c:pt>
                <c:pt idx="1299">
                  <c:v>22.5</c:v>
                </c:pt>
                <c:pt idx="1300">
                  <c:v>22.5</c:v>
                </c:pt>
                <c:pt idx="1301">
                  <c:v>22.533333333000002</c:v>
                </c:pt>
                <c:pt idx="1302">
                  <c:v>22.533333333000002</c:v>
                </c:pt>
                <c:pt idx="1303">
                  <c:v>22.566666667</c:v>
                </c:pt>
                <c:pt idx="1304">
                  <c:v>22.566666667</c:v>
                </c:pt>
                <c:pt idx="1305">
                  <c:v>22.6</c:v>
                </c:pt>
                <c:pt idx="1306">
                  <c:v>22.6</c:v>
                </c:pt>
                <c:pt idx="1307">
                  <c:v>22.633333332999999</c:v>
                </c:pt>
                <c:pt idx="1308">
                  <c:v>22.633333332999999</c:v>
                </c:pt>
                <c:pt idx="1309">
                  <c:v>22.666666667000001</c:v>
                </c:pt>
                <c:pt idx="1310">
                  <c:v>22.666666667000001</c:v>
                </c:pt>
                <c:pt idx="1311">
                  <c:v>22.7</c:v>
                </c:pt>
                <c:pt idx="1312">
                  <c:v>22.7</c:v>
                </c:pt>
                <c:pt idx="1313">
                  <c:v>22.733333333000001</c:v>
                </c:pt>
                <c:pt idx="1314">
                  <c:v>22.733333333000001</c:v>
                </c:pt>
                <c:pt idx="1315">
                  <c:v>22.766666666999999</c:v>
                </c:pt>
                <c:pt idx="1316">
                  <c:v>22.766666666999999</c:v>
                </c:pt>
                <c:pt idx="1317">
                  <c:v>22.8</c:v>
                </c:pt>
                <c:pt idx="1318">
                  <c:v>22.8</c:v>
                </c:pt>
                <c:pt idx="1319">
                  <c:v>22.833333332999999</c:v>
                </c:pt>
                <c:pt idx="1320">
                  <c:v>22.833333332999999</c:v>
                </c:pt>
                <c:pt idx="1321">
                  <c:v>22.866666667000001</c:v>
                </c:pt>
                <c:pt idx="1322">
                  <c:v>22.866666667000001</c:v>
                </c:pt>
                <c:pt idx="1323">
                  <c:v>22.9</c:v>
                </c:pt>
                <c:pt idx="1324">
                  <c:v>22.9</c:v>
                </c:pt>
                <c:pt idx="1325">
                  <c:v>22.933333333</c:v>
                </c:pt>
                <c:pt idx="1326">
                  <c:v>22.933333333</c:v>
                </c:pt>
                <c:pt idx="1327">
                  <c:v>22.966666666999998</c:v>
                </c:pt>
                <c:pt idx="1328">
                  <c:v>22.966666666999998</c:v>
                </c:pt>
                <c:pt idx="1329">
                  <c:v>23</c:v>
                </c:pt>
                <c:pt idx="1330">
                  <c:v>23</c:v>
                </c:pt>
                <c:pt idx="1331">
                  <c:v>23.033333333000002</c:v>
                </c:pt>
                <c:pt idx="1332">
                  <c:v>23.033333333000002</c:v>
                </c:pt>
                <c:pt idx="1333">
                  <c:v>23.066666667</c:v>
                </c:pt>
                <c:pt idx="1334">
                  <c:v>23.066666667</c:v>
                </c:pt>
                <c:pt idx="1335">
                  <c:v>23.1</c:v>
                </c:pt>
                <c:pt idx="1336">
                  <c:v>23.1</c:v>
                </c:pt>
                <c:pt idx="1337">
                  <c:v>23.133333332999999</c:v>
                </c:pt>
                <c:pt idx="1338">
                  <c:v>23.133333332999999</c:v>
                </c:pt>
                <c:pt idx="1339">
                  <c:v>23.166666667000001</c:v>
                </c:pt>
                <c:pt idx="1340">
                  <c:v>23.166666667000001</c:v>
                </c:pt>
                <c:pt idx="1341">
                  <c:v>23.2</c:v>
                </c:pt>
                <c:pt idx="1342">
                  <c:v>23.2</c:v>
                </c:pt>
                <c:pt idx="1343">
                  <c:v>23.233333333000001</c:v>
                </c:pt>
                <c:pt idx="1344">
                  <c:v>23.233333333000001</c:v>
                </c:pt>
                <c:pt idx="1345">
                  <c:v>23.266666666999999</c:v>
                </c:pt>
                <c:pt idx="1346">
                  <c:v>23.266666666999999</c:v>
                </c:pt>
                <c:pt idx="1347">
                  <c:v>23.3</c:v>
                </c:pt>
                <c:pt idx="1348">
                  <c:v>23.3</c:v>
                </c:pt>
                <c:pt idx="1349">
                  <c:v>23.333333332999999</c:v>
                </c:pt>
                <c:pt idx="1350">
                  <c:v>23.333333332999999</c:v>
                </c:pt>
                <c:pt idx="1351">
                  <c:v>23.366666667000001</c:v>
                </c:pt>
                <c:pt idx="1352">
                  <c:v>23.366666667000001</c:v>
                </c:pt>
                <c:pt idx="1353">
                  <c:v>23.4</c:v>
                </c:pt>
                <c:pt idx="1354">
                  <c:v>23.4</c:v>
                </c:pt>
                <c:pt idx="1355">
                  <c:v>23.433333333</c:v>
                </c:pt>
                <c:pt idx="1356">
                  <c:v>23.433333333</c:v>
                </c:pt>
                <c:pt idx="1357">
                  <c:v>23.466666666999998</c:v>
                </c:pt>
                <c:pt idx="1358">
                  <c:v>23.466666666999998</c:v>
                </c:pt>
                <c:pt idx="1359">
                  <c:v>23.5</c:v>
                </c:pt>
                <c:pt idx="1360">
                  <c:v>23.5</c:v>
                </c:pt>
                <c:pt idx="1361">
                  <c:v>23.533333333000002</c:v>
                </c:pt>
                <c:pt idx="1362">
                  <c:v>23.533333333000002</c:v>
                </c:pt>
                <c:pt idx="1363">
                  <c:v>23.566666667</c:v>
                </c:pt>
                <c:pt idx="1364">
                  <c:v>23.566666667</c:v>
                </c:pt>
                <c:pt idx="1365">
                  <c:v>23.6</c:v>
                </c:pt>
                <c:pt idx="1366">
                  <c:v>23.6</c:v>
                </c:pt>
                <c:pt idx="1367">
                  <c:v>23.633333332999999</c:v>
                </c:pt>
                <c:pt idx="1368">
                  <c:v>23.633333332999999</c:v>
                </c:pt>
                <c:pt idx="1369">
                  <c:v>23.666666667000001</c:v>
                </c:pt>
                <c:pt idx="1370">
                  <c:v>23.666666667000001</c:v>
                </c:pt>
                <c:pt idx="1371">
                  <c:v>23.7</c:v>
                </c:pt>
                <c:pt idx="1372">
                  <c:v>23.7</c:v>
                </c:pt>
                <c:pt idx="1373">
                  <c:v>23.733333333000001</c:v>
                </c:pt>
                <c:pt idx="1374">
                  <c:v>23.733333333000001</c:v>
                </c:pt>
                <c:pt idx="1375">
                  <c:v>23.766666666999999</c:v>
                </c:pt>
                <c:pt idx="1376">
                  <c:v>23.766666666999999</c:v>
                </c:pt>
                <c:pt idx="1377">
                  <c:v>23.8</c:v>
                </c:pt>
                <c:pt idx="1378">
                  <c:v>23.8</c:v>
                </c:pt>
                <c:pt idx="1379">
                  <c:v>23.833333332999999</c:v>
                </c:pt>
                <c:pt idx="1380">
                  <c:v>23.833333332999999</c:v>
                </c:pt>
                <c:pt idx="1381">
                  <c:v>23.866666667000001</c:v>
                </c:pt>
                <c:pt idx="1382">
                  <c:v>23.866666667000001</c:v>
                </c:pt>
                <c:pt idx="1383">
                  <c:v>23.9</c:v>
                </c:pt>
                <c:pt idx="1384">
                  <c:v>23.9</c:v>
                </c:pt>
                <c:pt idx="1385">
                  <c:v>23.933333333</c:v>
                </c:pt>
                <c:pt idx="1386">
                  <c:v>23.933333333</c:v>
                </c:pt>
                <c:pt idx="1387">
                  <c:v>23.966666666999998</c:v>
                </c:pt>
                <c:pt idx="1388">
                  <c:v>23.966666666999998</c:v>
                </c:pt>
                <c:pt idx="1389">
                  <c:v>24</c:v>
                </c:pt>
                <c:pt idx="1390">
                  <c:v>24</c:v>
                </c:pt>
                <c:pt idx="1391">
                  <c:v>24.033333333000002</c:v>
                </c:pt>
                <c:pt idx="1392">
                  <c:v>24.033333333000002</c:v>
                </c:pt>
                <c:pt idx="1393">
                  <c:v>24.066666667</c:v>
                </c:pt>
                <c:pt idx="1394">
                  <c:v>24.066666667</c:v>
                </c:pt>
                <c:pt idx="1395">
                  <c:v>24.1</c:v>
                </c:pt>
                <c:pt idx="1396">
                  <c:v>24.1</c:v>
                </c:pt>
                <c:pt idx="1397">
                  <c:v>24.133333332999999</c:v>
                </c:pt>
                <c:pt idx="1398">
                  <c:v>24.133333332999999</c:v>
                </c:pt>
                <c:pt idx="1399">
                  <c:v>24.166666667000001</c:v>
                </c:pt>
                <c:pt idx="1400">
                  <c:v>24.166666667000001</c:v>
                </c:pt>
                <c:pt idx="1401">
                  <c:v>24.2</c:v>
                </c:pt>
                <c:pt idx="1402">
                  <c:v>24.2</c:v>
                </c:pt>
                <c:pt idx="1403">
                  <c:v>24.233333333000001</c:v>
                </c:pt>
                <c:pt idx="1404">
                  <c:v>24.233333333000001</c:v>
                </c:pt>
                <c:pt idx="1405">
                  <c:v>24.266666666999999</c:v>
                </c:pt>
                <c:pt idx="1406">
                  <c:v>24.266666666999999</c:v>
                </c:pt>
                <c:pt idx="1407">
                  <c:v>24.3</c:v>
                </c:pt>
                <c:pt idx="1408">
                  <c:v>24.3</c:v>
                </c:pt>
                <c:pt idx="1409">
                  <c:v>24.333333332999999</c:v>
                </c:pt>
                <c:pt idx="1410">
                  <c:v>24.333333332999999</c:v>
                </c:pt>
                <c:pt idx="1411">
                  <c:v>24.366666667000001</c:v>
                </c:pt>
                <c:pt idx="1412">
                  <c:v>24.366666667000001</c:v>
                </c:pt>
                <c:pt idx="1413">
                  <c:v>24.4</c:v>
                </c:pt>
                <c:pt idx="1414">
                  <c:v>24.4</c:v>
                </c:pt>
                <c:pt idx="1415">
                  <c:v>24.433333333</c:v>
                </c:pt>
                <c:pt idx="1416">
                  <c:v>24.433333333</c:v>
                </c:pt>
                <c:pt idx="1417">
                  <c:v>24.466666666999998</c:v>
                </c:pt>
                <c:pt idx="1418">
                  <c:v>24.466666666999998</c:v>
                </c:pt>
                <c:pt idx="1419">
                  <c:v>24.5</c:v>
                </c:pt>
                <c:pt idx="1420">
                  <c:v>24.5</c:v>
                </c:pt>
                <c:pt idx="1421">
                  <c:v>24.533333333000002</c:v>
                </c:pt>
                <c:pt idx="1422">
                  <c:v>24.533333333000002</c:v>
                </c:pt>
                <c:pt idx="1423">
                  <c:v>24.566666667</c:v>
                </c:pt>
                <c:pt idx="1424">
                  <c:v>24.566666667</c:v>
                </c:pt>
                <c:pt idx="1425">
                  <c:v>24.6</c:v>
                </c:pt>
                <c:pt idx="1426">
                  <c:v>24.6</c:v>
                </c:pt>
                <c:pt idx="1427">
                  <c:v>24.633333332999999</c:v>
                </c:pt>
                <c:pt idx="1428">
                  <c:v>24.633333332999999</c:v>
                </c:pt>
                <c:pt idx="1429">
                  <c:v>24.7</c:v>
                </c:pt>
                <c:pt idx="1430">
                  <c:v>24.7</c:v>
                </c:pt>
                <c:pt idx="1431">
                  <c:v>24.733333333000001</c:v>
                </c:pt>
                <c:pt idx="1432">
                  <c:v>24.733333333000001</c:v>
                </c:pt>
                <c:pt idx="1433">
                  <c:v>24.766666666999999</c:v>
                </c:pt>
                <c:pt idx="1434">
                  <c:v>24.766666666999999</c:v>
                </c:pt>
                <c:pt idx="1435">
                  <c:v>24.8</c:v>
                </c:pt>
                <c:pt idx="1436">
                  <c:v>24.8</c:v>
                </c:pt>
                <c:pt idx="1437">
                  <c:v>24.833333332999999</c:v>
                </c:pt>
                <c:pt idx="1438">
                  <c:v>24.833333332999999</c:v>
                </c:pt>
                <c:pt idx="1439">
                  <c:v>24.866666667000001</c:v>
                </c:pt>
                <c:pt idx="1440">
                  <c:v>24.866666667000001</c:v>
                </c:pt>
                <c:pt idx="1441">
                  <c:v>24.9</c:v>
                </c:pt>
                <c:pt idx="1442">
                  <c:v>24.9</c:v>
                </c:pt>
                <c:pt idx="1443">
                  <c:v>24.933333333</c:v>
                </c:pt>
                <c:pt idx="1444">
                  <c:v>24.933333333</c:v>
                </c:pt>
                <c:pt idx="1445">
                  <c:v>24.966666666999998</c:v>
                </c:pt>
                <c:pt idx="1446">
                  <c:v>24.966666666999998</c:v>
                </c:pt>
                <c:pt idx="1447">
                  <c:v>25</c:v>
                </c:pt>
                <c:pt idx="1448">
                  <c:v>25</c:v>
                </c:pt>
                <c:pt idx="1449">
                  <c:v>25.033333333000002</c:v>
                </c:pt>
                <c:pt idx="1450">
                  <c:v>25.033333333000002</c:v>
                </c:pt>
                <c:pt idx="1451">
                  <c:v>25.066666667</c:v>
                </c:pt>
                <c:pt idx="1452">
                  <c:v>25.066666667</c:v>
                </c:pt>
                <c:pt idx="1453">
                  <c:v>25.1</c:v>
                </c:pt>
                <c:pt idx="1454">
                  <c:v>25.1</c:v>
                </c:pt>
                <c:pt idx="1455">
                  <c:v>25.133333332999999</c:v>
                </c:pt>
                <c:pt idx="1456">
                  <c:v>25.133333332999999</c:v>
                </c:pt>
                <c:pt idx="1457">
                  <c:v>25.166666667000001</c:v>
                </c:pt>
                <c:pt idx="1458">
                  <c:v>25.166666667000001</c:v>
                </c:pt>
                <c:pt idx="1459">
                  <c:v>25.2</c:v>
                </c:pt>
                <c:pt idx="1460">
                  <c:v>25.2</c:v>
                </c:pt>
                <c:pt idx="1461">
                  <c:v>25.233333333000001</c:v>
                </c:pt>
                <c:pt idx="1462">
                  <c:v>25.233333333000001</c:v>
                </c:pt>
                <c:pt idx="1463">
                  <c:v>25.266666666999999</c:v>
                </c:pt>
                <c:pt idx="1464">
                  <c:v>25.266666666999999</c:v>
                </c:pt>
                <c:pt idx="1465">
                  <c:v>25.3</c:v>
                </c:pt>
                <c:pt idx="1466">
                  <c:v>25.3</c:v>
                </c:pt>
                <c:pt idx="1467">
                  <c:v>25.333333332999999</c:v>
                </c:pt>
                <c:pt idx="1468">
                  <c:v>25.333333332999999</c:v>
                </c:pt>
                <c:pt idx="1469">
                  <c:v>25.366666667000001</c:v>
                </c:pt>
                <c:pt idx="1470">
                  <c:v>25.366666667000001</c:v>
                </c:pt>
                <c:pt idx="1471">
                  <c:v>25.4</c:v>
                </c:pt>
                <c:pt idx="1472">
                  <c:v>25.4</c:v>
                </c:pt>
                <c:pt idx="1473">
                  <c:v>25.433333333</c:v>
                </c:pt>
                <c:pt idx="1474">
                  <c:v>25.433333333</c:v>
                </c:pt>
                <c:pt idx="1475">
                  <c:v>25.466666666999998</c:v>
                </c:pt>
                <c:pt idx="1476">
                  <c:v>25.466666666999998</c:v>
                </c:pt>
                <c:pt idx="1477">
                  <c:v>25.5</c:v>
                </c:pt>
                <c:pt idx="1478">
                  <c:v>25.5</c:v>
                </c:pt>
                <c:pt idx="1479">
                  <c:v>25.533333333000002</c:v>
                </c:pt>
                <c:pt idx="1480">
                  <c:v>25.533333333000002</c:v>
                </c:pt>
                <c:pt idx="1481">
                  <c:v>25.566666667</c:v>
                </c:pt>
                <c:pt idx="1482">
                  <c:v>25.566666667</c:v>
                </c:pt>
                <c:pt idx="1483">
                  <c:v>25.6</c:v>
                </c:pt>
                <c:pt idx="1484">
                  <c:v>25.6</c:v>
                </c:pt>
                <c:pt idx="1485">
                  <c:v>25.633333332999999</c:v>
                </c:pt>
                <c:pt idx="1486">
                  <c:v>25.633333332999999</c:v>
                </c:pt>
                <c:pt idx="1487">
                  <c:v>25.666666667000001</c:v>
                </c:pt>
                <c:pt idx="1488">
                  <c:v>25.666666667000001</c:v>
                </c:pt>
                <c:pt idx="1489">
                  <c:v>25.7</c:v>
                </c:pt>
                <c:pt idx="1490">
                  <c:v>25.7</c:v>
                </c:pt>
                <c:pt idx="1491">
                  <c:v>25.733333333000001</c:v>
                </c:pt>
                <c:pt idx="1492">
                  <c:v>25.733333333000001</c:v>
                </c:pt>
                <c:pt idx="1493">
                  <c:v>25.766666666999999</c:v>
                </c:pt>
                <c:pt idx="1494">
                  <c:v>25.766666666999999</c:v>
                </c:pt>
                <c:pt idx="1495">
                  <c:v>25.8</c:v>
                </c:pt>
                <c:pt idx="1496">
                  <c:v>25.8</c:v>
                </c:pt>
                <c:pt idx="1497">
                  <c:v>25.833333332999999</c:v>
                </c:pt>
                <c:pt idx="1498">
                  <c:v>25.833333332999999</c:v>
                </c:pt>
                <c:pt idx="1499">
                  <c:v>25.9</c:v>
                </c:pt>
                <c:pt idx="1500">
                  <c:v>25.9</c:v>
                </c:pt>
                <c:pt idx="1501">
                  <c:v>25.933333333</c:v>
                </c:pt>
                <c:pt idx="1502">
                  <c:v>25.933333333</c:v>
                </c:pt>
                <c:pt idx="1503">
                  <c:v>25.966666666999998</c:v>
                </c:pt>
                <c:pt idx="1504">
                  <c:v>25.966666666999998</c:v>
                </c:pt>
                <c:pt idx="1505">
                  <c:v>26</c:v>
                </c:pt>
                <c:pt idx="1506">
                  <c:v>26</c:v>
                </c:pt>
                <c:pt idx="1507">
                  <c:v>26.033333333000002</c:v>
                </c:pt>
                <c:pt idx="1508">
                  <c:v>26.033333333000002</c:v>
                </c:pt>
                <c:pt idx="1509">
                  <c:v>26.066666667</c:v>
                </c:pt>
                <c:pt idx="1510">
                  <c:v>26.066666667</c:v>
                </c:pt>
                <c:pt idx="1511">
                  <c:v>26.1</c:v>
                </c:pt>
                <c:pt idx="1512">
                  <c:v>26.1</c:v>
                </c:pt>
                <c:pt idx="1513">
                  <c:v>26.133333332999999</c:v>
                </c:pt>
                <c:pt idx="1514">
                  <c:v>26.133333332999999</c:v>
                </c:pt>
                <c:pt idx="1515">
                  <c:v>26.166666667000001</c:v>
                </c:pt>
                <c:pt idx="1516">
                  <c:v>26.166666667000001</c:v>
                </c:pt>
                <c:pt idx="1517">
                  <c:v>26.2</c:v>
                </c:pt>
                <c:pt idx="1518">
                  <c:v>26.2</c:v>
                </c:pt>
                <c:pt idx="1519">
                  <c:v>26.233333333000001</c:v>
                </c:pt>
                <c:pt idx="1520">
                  <c:v>26.233333333000001</c:v>
                </c:pt>
                <c:pt idx="1521">
                  <c:v>26.266666666999999</c:v>
                </c:pt>
                <c:pt idx="1522">
                  <c:v>26.266666666999999</c:v>
                </c:pt>
                <c:pt idx="1523">
                  <c:v>26.3</c:v>
                </c:pt>
                <c:pt idx="1524">
                  <c:v>26.3</c:v>
                </c:pt>
                <c:pt idx="1525">
                  <c:v>26.333333332999999</c:v>
                </c:pt>
                <c:pt idx="1526">
                  <c:v>26.333333332999999</c:v>
                </c:pt>
                <c:pt idx="1527">
                  <c:v>26.366666667000001</c:v>
                </c:pt>
                <c:pt idx="1528">
                  <c:v>26.366666667000001</c:v>
                </c:pt>
                <c:pt idx="1529">
                  <c:v>26.4</c:v>
                </c:pt>
                <c:pt idx="1530">
                  <c:v>26.4</c:v>
                </c:pt>
                <c:pt idx="1531">
                  <c:v>26.433333333</c:v>
                </c:pt>
                <c:pt idx="1532">
                  <c:v>26.433333333</c:v>
                </c:pt>
                <c:pt idx="1533">
                  <c:v>26.466666666999998</c:v>
                </c:pt>
                <c:pt idx="1534">
                  <c:v>26.466666666999998</c:v>
                </c:pt>
                <c:pt idx="1535">
                  <c:v>26.5</c:v>
                </c:pt>
                <c:pt idx="1536">
                  <c:v>26.5</c:v>
                </c:pt>
                <c:pt idx="1537">
                  <c:v>26.533333333000002</c:v>
                </c:pt>
                <c:pt idx="1538">
                  <c:v>26.533333333000002</c:v>
                </c:pt>
                <c:pt idx="1539">
                  <c:v>26.566666667</c:v>
                </c:pt>
                <c:pt idx="1540">
                  <c:v>26.566666667</c:v>
                </c:pt>
                <c:pt idx="1541">
                  <c:v>26.6</c:v>
                </c:pt>
                <c:pt idx="1542">
                  <c:v>26.6</c:v>
                </c:pt>
                <c:pt idx="1543">
                  <c:v>26.633333332999999</c:v>
                </c:pt>
                <c:pt idx="1544">
                  <c:v>26.633333332999999</c:v>
                </c:pt>
                <c:pt idx="1545">
                  <c:v>26.666666667000001</c:v>
                </c:pt>
                <c:pt idx="1546">
                  <c:v>26.666666667000001</c:v>
                </c:pt>
                <c:pt idx="1547">
                  <c:v>26.7</c:v>
                </c:pt>
                <c:pt idx="1548">
                  <c:v>26.7</c:v>
                </c:pt>
                <c:pt idx="1549">
                  <c:v>26.733333333000001</c:v>
                </c:pt>
                <c:pt idx="1550">
                  <c:v>26.733333333000001</c:v>
                </c:pt>
                <c:pt idx="1551">
                  <c:v>26.766666666999999</c:v>
                </c:pt>
                <c:pt idx="1552">
                  <c:v>26.766666666999999</c:v>
                </c:pt>
                <c:pt idx="1553">
                  <c:v>26.8</c:v>
                </c:pt>
                <c:pt idx="1554">
                  <c:v>26.8</c:v>
                </c:pt>
                <c:pt idx="1555">
                  <c:v>26.833333332999999</c:v>
                </c:pt>
                <c:pt idx="1556">
                  <c:v>26.833333332999999</c:v>
                </c:pt>
                <c:pt idx="1557">
                  <c:v>26.866666667000001</c:v>
                </c:pt>
                <c:pt idx="1558">
                  <c:v>26.866666667000001</c:v>
                </c:pt>
                <c:pt idx="1559">
                  <c:v>26.9</c:v>
                </c:pt>
                <c:pt idx="1560">
                  <c:v>26.9</c:v>
                </c:pt>
                <c:pt idx="1561">
                  <c:v>26.933333333</c:v>
                </c:pt>
                <c:pt idx="1562">
                  <c:v>26.933333333</c:v>
                </c:pt>
                <c:pt idx="1563">
                  <c:v>26.966666666999998</c:v>
                </c:pt>
                <c:pt idx="1564">
                  <c:v>26.966666666999998</c:v>
                </c:pt>
                <c:pt idx="1565">
                  <c:v>27</c:v>
                </c:pt>
                <c:pt idx="1566">
                  <c:v>27</c:v>
                </c:pt>
                <c:pt idx="1567">
                  <c:v>27.033333333000002</c:v>
                </c:pt>
                <c:pt idx="1568">
                  <c:v>27.033333333000002</c:v>
                </c:pt>
                <c:pt idx="1569">
                  <c:v>27.066666667</c:v>
                </c:pt>
                <c:pt idx="1570">
                  <c:v>27.066666667</c:v>
                </c:pt>
                <c:pt idx="1571">
                  <c:v>27.1</c:v>
                </c:pt>
                <c:pt idx="1572">
                  <c:v>27.1</c:v>
                </c:pt>
                <c:pt idx="1573">
                  <c:v>27.133333332999999</c:v>
                </c:pt>
                <c:pt idx="1574">
                  <c:v>27.133333332999999</c:v>
                </c:pt>
                <c:pt idx="1575">
                  <c:v>27.166666667000001</c:v>
                </c:pt>
                <c:pt idx="1576">
                  <c:v>27.166666667000001</c:v>
                </c:pt>
                <c:pt idx="1577">
                  <c:v>27.2</c:v>
                </c:pt>
                <c:pt idx="1578">
                  <c:v>27.2</c:v>
                </c:pt>
                <c:pt idx="1579">
                  <c:v>27.233333333000001</c:v>
                </c:pt>
                <c:pt idx="1580">
                  <c:v>27.233333333000001</c:v>
                </c:pt>
                <c:pt idx="1581">
                  <c:v>27.266666666999999</c:v>
                </c:pt>
                <c:pt idx="1582">
                  <c:v>27.266666666999999</c:v>
                </c:pt>
                <c:pt idx="1583">
                  <c:v>27.3</c:v>
                </c:pt>
                <c:pt idx="1584">
                  <c:v>27.3</c:v>
                </c:pt>
                <c:pt idx="1585">
                  <c:v>27.333333332999999</c:v>
                </c:pt>
                <c:pt idx="1586">
                  <c:v>27.333333332999999</c:v>
                </c:pt>
                <c:pt idx="1587">
                  <c:v>27.366666667000001</c:v>
                </c:pt>
                <c:pt idx="1588">
                  <c:v>27.366666667000001</c:v>
                </c:pt>
                <c:pt idx="1589">
                  <c:v>27.4</c:v>
                </c:pt>
                <c:pt idx="1590">
                  <c:v>27.4</c:v>
                </c:pt>
                <c:pt idx="1591">
                  <c:v>27.433333333</c:v>
                </c:pt>
                <c:pt idx="1592">
                  <c:v>27.433333333</c:v>
                </c:pt>
                <c:pt idx="1593">
                  <c:v>27.466666666999998</c:v>
                </c:pt>
                <c:pt idx="1594">
                  <c:v>27.466666666999998</c:v>
                </c:pt>
                <c:pt idx="1595">
                  <c:v>27.5</c:v>
                </c:pt>
                <c:pt idx="1596">
                  <c:v>27.5</c:v>
                </c:pt>
                <c:pt idx="1597">
                  <c:v>27.533333333000002</c:v>
                </c:pt>
                <c:pt idx="1598">
                  <c:v>27.533333333000002</c:v>
                </c:pt>
                <c:pt idx="1599">
                  <c:v>27.566666667</c:v>
                </c:pt>
                <c:pt idx="1600">
                  <c:v>27.566666667</c:v>
                </c:pt>
                <c:pt idx="1601">
                  <c:v>27.6</c:v>
                </c:pt>
                <c:pt idx="1602">
                  <c:v>27.6</c:v>
                </c:pt>
                <c:pt idx="1603">
                  <c:v>27.633333332999999</c:v>
                </c:pt>
                <c:pt idx="1604">
                  <c:v>27.633333332999999</c:v>
                </c:pt>
                <c:pt idx="1605">
                  <c:v>27.666666667000001</c:v>
                </c:pt>
                <c:pt idx="1606">
                  <c:v>27.666666667000001</c:v>
                </c:pt>
                <c:pt idx="1607">
                  <c:v>27.7</c:v>
                </c:pt>
                <c:pt idx="1608">
                  <c:v>27.7</c:v>
                </c:pt>
                <c:pt idx="1609">
                  <c:v>27.766666666999999</c:v>
                </c:pt>
                <c:pt idx="1610">
                  <c:v>27.766666666999999</c:v>
                </c:pt>
                <c:pt idx="1611">
                  <c:v>27.8</c:v>
                </c:pt>
                <c:pt idx="1612">
                  <c:v>27.8</c:v>
                </c:pt>
                <c:pt idx="1613">
                  <c:v>27.833333332999999</c:v>
                </c:pt>
                <c:pt idx="1614">
                  <c:v>27.833333332999999</c:v>
                </c:pt>
                <c:pt idx="1615">
                  <c:v>27.866666667000001</c:v>
                </c:pt>
                <c:pt idx="1616">
                  <c:v>27.866666667000001</c:v>
                </c:pt>
                <c:pt idx="1617">
                  <c:v>27.9</c:v>
                </c:pt>
                <c:pt idx="1618">
                  <c:v>27.9</c:v>
                </c:pt>
                <c:pt idx="1619">
                  <c:v>27.933333333</c:v>
                </c:pt>
                <c:pt idx="1620">
                  <c:v>27.933333333</c:v>
                </c:pt>
                <c:pt idx="1621">
                  <c:v>27.966666666999998</c:v>
                </c:pt>
                <c:pt idx="1622">
                  <c:v>27.966666666999998</c:v>
                </c:pt>
                <c:pt idx="1623">
                  <c:v>28</c:v>
                </c:pt>
                <c:pt idx="1624">
                  <c:v>28</c:v>
                </c:pt>
                <c:pt idx="1625">
                  <c:v>28.033333333000002</c:v>
                </c:pt>
                <c:pt idx="1626">
                  <c:v>28.033333333000002</c:v>
                </c:pt>
                <c:pt idx="1627">
                  <c:v>28.066666667</c:v>
                </c:pt>
                <c:pt idx="1628">
                  <c:v>28.066666667</c:v>
                </c:pt>
                <c:pt idx="1629">
                  <c:v>28.1</c:v>
                </c:pt>
                <c:pt idx="1630">
                  <c:v>28.1</c:v>
                </c:pt>
                <c:pt idx="1631">
                  <c:v>28.133333332999999</c:v>
                </c:pt>
                <c:pt idx="1632">
                  <c:v>28.133333332999999</c:v>
                </c:pt>
                <c:pt idx="1633">
                  <c:v>28.166666667000001</c:v>
                </c:pt>
                <c:pt idx="1634">
                  <c:v>28.166666667000001</c:v>
                </c:pt>
                <c:pt idx="1635">
                  <c:v>28.2</c:v>
                </c:pt>
                <c:pt idx="1636">
                  <c:v>28.2</c:v>
                </c:pt>
                <c:pt idx="1637">
                  <c:v>28.233333333000001</c:v>
                </c:pt>
                <c:pt idx="1638">
                  <c:v>28.233333333000001</c:v>
                </c:pt>
                <c:pt idx="1639">
                  <c:v>28.266666666999999</c:v>
                </c:pt>
                <c:pt idx="1640">
                  <c:v>28.266666666999999</c:v>
                </c:pt>
                <c:pt idx="1641">
                  <c:v>28.3</c:v>
                </c:pt>
                <c:pt idx="1642">
                  <c:v>28.3</c:v>
                </c:pt>
                <c:pt idx="1643">
                  <c:v>28.333333332999999</c:v>
                </c:pt>
                <c:pt idx="1644">
                  <c:v>28.333333332999999</c:v>
                </c:pt>
                <c:pt idx="1645">
                  <c:v>28.366666667000001</c:v>
                </c:pt>
                <c:pt idx="1646">
                  <c:v>28.366666667000001</c:v>
                </c:pt>
                <c:pt idx="1647">
                  <c:v>28.4</c:v>
                </c:pt>
                <c:pt idx="1648">
                  <c:v>28.4</c:v>
                </c:pt>
                <c:pt idx="1649">
                  <c:v>28.433333333</c:v>
                </c:pt>
                <c:pt idx="1650">
                  <c:v>28.433333333</c:v>
                </c:pt>
                <c:pt idx="1651">
                  <c:v>28.466666666999998</c:v>
                </c:pt>
                <c:pt idx="1652">
                  <c:v>28.466666666999998</c:v>
                </c:pt>
                <c:pt idx="1653">
                  <c:v>28.5</c:v>
                </c:pt>
                <c:pt idx="1654">
                  <c:v>28.5</c:v>
                </c:pt>
                <c:pt idx="1655">
                  <c:v>28.533333333000002</c:v>
                </c:pt>
                <c:pt idx="1656">
                  <c:v>28.533333333000002</c:v>
                </c:pt>
                <c:pt idx="1657">
                  <c:v>28.566666667</c:v>
                </c:pt>
                <c:pt idx="1658">
                  <c:v>28.566666667</c:v>
                </c:pt>
                <c:pt idx="1659">
                  <c:v>28.6</c:v>
                </c:pt>
                <c:pt idx="1660">
                  <c:v>28.6</c:v>
                </c:pt>
                <c:pt idx="1661">
                  <c:v>28.633333332999999</c:v>
                </c:pt>
                <c:pt idx="1662">
                  <c:v>28.633333332999999</c:v>
                </c:pt>
                <c:pt idx="1663">
                  <c:v>28.666666667000001</c:v>
                </c:pt>
                <c:pt idx="1664">
                  <c:v>28.666666667000001</c:v>
                </c:pt>
                <c:pt idx="1665">
                  <c:v>28.7</c:v>
                </c:pt>
                <c:pt idx="1666">
                  <c:v>28.7</c:v>
                </c:pt>
                <c:pt idx="1667">
                  <c:v>28.733333333000001</c:v>
                </c:pt>
                <c:pt idx="1668">
                  <c:v>28.733333333000001</c:v>
                </c:pt>
                <c:pt idx="1669">
                  <c:v>28.766666666999999</c:v>
                </c:pt>
                <c:pt idx="1670">
                  <c:v>28.766666666999999</c:v>
                </c:pt>
                <c:pt idx="1671">
                  <c:v>28.8</c:v>
                </c:pt>
                <c:pt idx="1672">
                  <c:v>28.8</c:v>
                </c:pt>
                <c:pt idx="1673">
                  <c:v>28.833333332999999</c:v>
                </c:pt>
                <c:pt idx="1674">
                  <c:v>28.833333332999999</c:v>
                </c:pt>
                <c:pt idx="1675">
                  <c:v>28.866666667000001</c:v>
                </c:pt>
                <c:pt idx="1676">
                  <c:v>28.866666667000001</c:v>
                </c:pt>
                <c:pt idx="1677">
                  <c:v>28.933333333</c:v>
                </c:pt>
                <c:pt idx="1678">
                  <c:v>28.933333333</c:v>
                </c:pt>
                <c:pt idx="1679">
                  <c:v>28.966666666999998</c:v>
                </c:pt>
                <c:pt idx="1680">
                  <c:v>28.966666666999998</c:v>
                </c:pt>
                <c:pt idx="1681">
                  <c:v>29</c:v>
                </c:pt>
                <c:pt idx="1682">
                  <c:v>29</c:v>
                </c:pt>
                <c:pt idx="1683">
                  <c:v>29.033333333000002</c:v>
                </c:pt>
                <c:pt idx="1684">
                  <c:v>29.033333333000002</c:v>
                </c:pt>
                <c:pt idx="1685">
                  <c:v>29.066666667</c:v>
                </c:pt>
                <c:pt idx="1686">
                  <c:v>29.066666667</c:v>
                </c:pt>
                <c:pt idx="1687">
                  <c:v>29.1</c:v>
                </c:pt>
                <c:pt idx="1688">
                  <c:v>29.1</c:v>
                </c:pt>
                <c:pt idx="1689">
                  <c:v>29.133333332999999</c:v>
                </c:pt>
                <c:pt idx="1690">
                  <c:v>29.133333332999999</c:v>
                </c:pt>
                <c:pt idx="1691">
                  <c:v>29.166666667000001</c:v>
                </c:pt>
                <c:pt idx="1692">
                  <c:v>29.166666667000001</c:v>
                </c:pt>
                <c:pt idx="1693">
                  <c:v>29.2</c:v>
                </c:pt>
                <c:pt idx="1694">
                  <c:v>29.2</c:v>
                </c:pt>
                <c:pt idx="1695">
                  <c:v>29.233333333000001</c:v>
                </c:pt>
                <c:pt idx="1696">
                  <c:v>29.233333333000001</c:v>
                </c:pt>
                <c:pt idx="1697">
                  <c:v>29.266666666999999</c:v>
                </c:pt>
                <c:pt idx="1698">
                  <c:v>29.266666666999999</c:v>
                </c:pt>
                <c:pt idx="1699">
                  <c:v>29.3</c:v>
                </c:pt>
                <c:pt idx="1700">
                  <c:v>29.3</c:v>
                </c:pt>
                <c:pt idx="1701">
                  <c:v>29.333333332999999</c:v>
                </c:pt>
                <c:pt idx="1702">
                  <c:v>29.333333332999999</c:v>
                </c:pt>
                <c:pt idx="1703">
                  <c:v>29.366666667000001</c:v>
                </c:pt>
                <c:pt idx="1704">
                  <c:v>29.366666667000001</c:v>
                </c:pt>
                <c:pt idx="1705">
                  <c:v>29.4</c:v>
                </c:pt>
                <c:pt idx="1706">
                  <c:v>29.4</c:v>
                </c:pt>
                <c:pt idx="1707">
                  <c:v>29.433333333</c:v>
                </c:pt>
                <c:pt idx="1708">
                  <c:v>29.433333333</c:v>
                </c:pt>
                <c:pt idx="1709">
                  <c:v>29.466666666999998</c:v>
                </c:pt>
                <c:pt idx="1710">
                  <c:v>29.466666666999998</c:v>
                </c:pt>
                <c:pt idx="1711">
                  <c:v>29.5</c:v>
                </c:pt>
                <c:pt idx="1712">
                  <c:v>29.5</c:v>
                </c:pt>
                <c:pt idx="1713">
                  <c:v>29.533333333000002</c:v>
                </c:pt>
                <c:pt idx="1714">
                  <c:v>29.533333333000002</c:v>
                </c:pt>
                <c:pt idx="1715">
                  <c:v>29.566666667</c:v>
                </c:pt>
                <c:pt idx="1716">
                  <c:v>29.566666667</c:v>
                </c:pt>
                <c:pt idx="1717">
                  <c:v>29.6</c:v>
                </c:pt>
                <c:pt idx="1718">
                  <c:v>29.6</c:v>
                </c:pt>
                <c:pt idx="1719">
                  <c:v>29.633333332999999</c:v>
                </c:pt>
                <c:pt idx="1720">
                  <c:v>29.633333332999999</c:v>
                </c:pt>
                <c:pt idx="1721">
                  <c:v>29.666666667000001</c:v>
                </c:pt>
                <c:pt idx="1722">
                  <c:v>29.666666667000001</c:v>
                </c:pt>
                <c:pt idx="1723">
                  <c:v>29.7</c:v>
                </c:pt>
                <c:pt idx="1724">
                  <c:v>29.7</c:v>
                </c:pt>
                <c:pt idx="1725">
                  <c:v>29.733333333000001</c:v>
                </c:pt>
                <c:pt idx="1726">
                  <c:v>29.733333333000001</c:v>
                </c:pt>
                <c:pt idx="1727">
                  <c:v>29.766666666999999</c:v>
                </c:pt>
                <c:pt idx="1728">
                  <c:v>29.766666666999999</c:v>
                </c:pt>
                <c:pt idx="1729">
                  <c:v>29.8</c:v>
                </c:pt>
                <c:pt idx="1730">
                  <c:v>29.8</c:v>
                </c:pt>
                <c:pt idx="1731">
                  <c:v>29.833333332999999</c:v>
                </c:pt>
                <c:pt idx="1732">
                  <c:v>29.833333332999999</c:v>
                </c:pt>
                <c:pt idx="1733">
                  <c:v>29.866666667000001</c:v>
                </c:pt>
                <c:pt idx="1734">
                  <c:v>29.866666667000001</c:v>
                </c:pt>
                <c:pt idx="1735">
                  <c:v>29.9</c:v>
                </c:pt>
                <c:pt idx="1736">
                  <c:v>29.9</c:v>
                </c:pt>
                <c:pt idx="1737">
                  <c:v>29.933333333</c:v>
                </c:pt>
                <c:pt idx="1738">
                  <c:v>29.933333333</c:v>
                </c:pt>
                <c:pt idx="1739">
                  <c:v>29.966666666999998</c:v>
                </c:pt>
                <c:pt idx="1740">
                  <c:v>29.966666666999998</c:v>
                </c:pt>
                <c:pt idx="1741">
                  <c:v>30</c:v>
                </c:pt>
                <c:pt idx="1742">
                  <c:v>30</c:v>
                </c:pt>
                <c:pt idx="1743">
                  <c:v>30.033333333000002</c:v>
                </c:pt>
                <c:pt idx="1744">
                  <c:v>30.033333333000002</c:v>
                </c:pt>
                <c:pt idx="1745">
                  <c:v>30.066666667</c:v>
                </c:pt>
                <c:pt idx="1746">
                  <c:v>30.066666667</c:v>
                </c:pt>
                <c:pt idx="1747">
                  <c:v>30.1</c:v>
                </c:pt>
                <c:pt idx="1748">
                  <c:v>30.1</c:v>
                </c:pt>
                <c:pt idx="1749">
                  <c:v>30.133333332999999</c:v>
                </c:pt>
                <c:pt idx="1750">
                  <c:v>30.133333332999999</c:v>
                </c:pt>
                <c:pt idx="1751">
                  <c:v>30.166666667000001</c:v>
                </c:pt>
                <c:pt idx="1752">
                  <c:v>30.166666667000001</c:v>
                </c:pt>
                <c:pt idx="1753">
                  <c:v>30.2</c:v>
                </c:pt>
                <c:pt idx="1754">
                  <c:v>30.2</c:v>
                </c:pt>
                <c:pt idx="1755">
                  <c:v>30.233333333000001</c:v>
                </c:pt>
                <c:pt idx="1756">
                  <c:v>30.233333333000001</c:v>
                </c:pt>
                <c:pt idx="1757">
                  <c:v>30.266666666999999</c:v>
                </c:pt>
                <c:pt idx="1758">
                  <c:v>30.266666666999999</c:v>
                </c:pt>
                <c:pt idx="1759">
                  <c:v>30.3</c:v>
                </c:pt>
                <c:pt idx="1760">
                  <c:v>30.3</c:v>
                </c:pt>
                <c:pt idx="1761">
                  <c:v>30.333333332999999</c:v>
                </c:pt>
                <c:pt idx="1762">
                  <c:v>30.333333332999999</c:v>
                </c:pt>
                <c:pt idx="1763">
                  <c:v>30.366666667000001</c:v>
                </c:pt>
                <c:pt idx="1764">
                  <c:v>30.366666667000001</c:v>
                </c:pt>
                <c:pt idx="1765">
                  <c:v>30.4</c:v>
                </c:pt>
                <c:pt idx="1766">
                  <c:v>30.4</c:v>
                </c:pt>
                <c:pt idx="1767">
                  <c:v>30.433333333</c:v>
                </c:pt>
                <c:pt idx="1768">
                  <c:v>30.433333333</c:v>
                </c:pt>
                <c:pt idx="1769">
                  <c:v>30.466666666999998</c:v>
                </c:pt>
                <c:pt idx="1770">
                  <c:v>30.466666666999998</c:v>
                </c:pt>
                <c:pt idx="1771">
                  <c:v>30.533333333000002</c:v>
                </c:pt>
                <c:pt idx="1772">
                  <c:v>30.533333333000002</c:v>
                </c:pt>
                <c:pt idx="1773">
                  <c:v>30.566666667</c:v>
                </c:pt>
                <c:pt idx="1774">
                  <c:v>30.566666667</c:v>
                </c:pt>
                <c:pt idx="1775">
                  <c:v>30.6</c:v>
                </c:pt>
                <c:pt idx="1776">
                  <c:v>30.6</c:v>
                </c:pt>
                <c:pt idx="1777">
                  <c:v>30.633333332999999</c:v>
                </c:pt>
                <c:pt idx="1778">
                  <c:v>30.633333332999999</c:v>
                </c:pt>
                <c:pt idx="1779">
                  <c:v>30.666666667000001</c:v>
                </c:pt>
                <c:pt idx="1780">
                  <c:v>30.666666667000001</c:v>
                </c:pt>
                <c:pt idx="1781">
                  <c:v>30.7</c:v>
                </c:pt>
                <c:pt idx="1782">
                  <c:v>30.7</c:v>
                </c:pt>
                <c:pt idx="1783">
                  <c:v>30.766666666999999</c:v>
                </c:pt>
                <c:pt idx="1784">
                  <c:v>30.766666666999999</c:v>
                </c:pt>
                <c:pt idx="1785">
                  <c:v>30.8</c:v>
                </c:pt>
                <c:pt idx="1786">
                  <c:v>30.8</c:v>
                </c:pt>
                <c:pt idx="1787">
                  <c:v>30.833333332999999</c:v>
                </c:pt>
                <c:pt idx="1788">
                  <c:v>30.833333332999999</c:v>
                </c:pt>
                <c:pt idx="1789">
                  <c:v>30.866666667000001</c:v>
                </c:pt>
                <c:pt idx="1790">
                  <c:v>30.866666667000001</c:v>
                </c:pt>
                <c:pt idx="1791">
                  <c:v>30.9</c:v>
                </c:pt>
                <c:pt idx="1792">
                  <c:v>30.9</c:v>
                </c:pt>
                <c:pt idx="1793">
                  <c:v>30.933333333</c:v>
                </c:pt>
                <c:pt idx="1794">
                  <c:v>30.933333333</c:v>
                </c:pt>
                <c:pt idx="1795">
                  <c:v>30.966666666999998</c:v>
                </c:pt>
                <c:pt idx="1796">
                  <c:v>30.966666666999998</c:v>
                </c:pt>
                <c:pt idx="1797">
                  <c:v>31</c:v>
                </c:pt>
                <c:pt idx="1798">
                  <c:v>31</c:v>
                </c:pt>
                <c:pt idx="1799">
                  <c:v>31.033333333000002</c:v>
                </c:pt>
                <c:pt idx="1800">
                  <c:v>31.033333333000002</c:v>
                </c:pt>
                <c:pt idx="1801">
                  <c:v>31.066666667</c:v>
                </c:pt>
                <c:pt idx="1802">
                  <c:v>31.066666667</c:v>
                </c:pt>
                <c:pt idx="1803">
                  <c:v>31.1</c:v>
                </c:pt>
                <c:pt idx="1804">
                  <c:v>31.1</c:v>
                </c:pt>
                <c:pt idx="1805">
                  <c:v>31.133333332999999</c:v>
                </c:pt>
                <c:pt idx="1806">
                  <c:v>31.133333332999999</c:v>
                </c:pt>
                <c:pt idx="1807">
                  <c:v>31.166666667000001</c:v>
                </c:pt>
                <c:pt idx="1808">
                  <c:v>31.166666667000001</c:v>
                </c:pt>
                <c:pt idx="1809">
                  <c:v>31.2</c:v>
                </c:pt>
                <c:pt idx="1810">
                  <c:v>31.2</c:v>
                </c:pt>
                <c:pt idx="1811">
                  <c:v>31.266666666999999</c:v>
                </c:pt>
                <c:pt idx="1812">
                  <c:v>31.266666666999999</c:v>
                </c:pt>
                <c:pt idx="1813">
                  <c:v>31.3</c:v>
                </c:pt>
                <c:pt idx="1814">
                  <c:v>31.3</c:v>
                </c:pt>
                <c:pt idx="1815">
                  <c:v>31.333333332999999</c:v>
                </c:pt>
                <c:pt idx="1816">
                  <c:v>31.333333332999999</c:v>
                </c:pt>
                <c:pt idx="1817">
                  <c:v>31.366666667000001</c:v>
                </c:pt>
                <c:pt idx="1818">
                  <c:v>31.366666667000001</c:v>
                </c:pt>
                <c:pt idx="1819">
                  <c:v>31.4</c:v>
                </c:pt>
                <c:pt idx="1820">
                  <c:v>31.4</c:v>
                </c:pt>
                <c:pt idx="1821">
                  <c:v>31.433333333</c:v>
                </c:pt>
                <c:pt idx="1822">
                  <c:v>31.433333333</c:v>
                </c:pt>
                <c:pt idx="1823">
                  <c:v>31.466666666999998</c:v>
                </c:pt>
                <c:pt idx="1824">
                  <c:v>31.466666666999998</c:v>
                </c:pt>
                <c:pt idx="1825">
                  <c:v>31.5</c:v>
                </c:pt>
                <c:pt idx="1826">
                  <c:v>31.5</c:v>
                </c:pt>
                <c:pt idx="1827">
                  <c:v>31.533333333000002</c:v>
                </c:pt>
                <c:pt idx="1828">
                  <c:v>31.533333333000002</c:v>
                </c:pt>
                <c:pt idx="1829">
                  <c:v>31.566666667</c:v>
                </c:pt>
                <c:pt idx="1830">
                  <c:v>31.566666667</c:v>
                </c:pt>
                <c:pt idx="1831">
                  <c:v>31.6</c:v>
                </c:pt>
                <c:pt idx="1832">
                  <c:v>31.6</c:v>
                </c:pt>
                <c:pt idx="1833">
                  <c:v>31.633333332999999</c:v>
                </c:pt>
                <c:pt idx="1834">
                  <c:v>31.633333332999999</c:v>
                </c:pt>
                <c:pt idx="1835">
                  <c:v>31.666666667000001</c:v>
                </c:pt>
                <c:pt idx="1836">
                  <c:v>31.666666667000001</c:v>
                </c:pt>
                <c:pt idx="1837">
                  <c:v>31.733333333000001</c:v>
                </c:pt>
                <c:pt idx="1838">
                  <c:v>31.733333333000001</c:v>
                </c:pt>
                <c:pt idx="1839">
                  <c:v>31.766666666999999</c:v>
                </c:pt>
                <c:pt idx="1840">
                  <c:v>31.766666666999999</c:v>
                </c:pt>
                <c:pt idx="1841">
                  <c:v>31.8</c:v>
                </c:pt>
                <c:pt idx="1842">
                  <c:v>31.8</c:v>
                </c:pt>
                <c:pt idx="1843">
                  <c:v>31.833333332999999</c:v>
                </c:pt>
                <c:pt idx="1844">
                  <c:v>31.833333332999999</c:v>
                </c:pt>
                <c:pt idx="1845">
                  <c:v>31.866666667000001</c:v>
                </c:pt>
                <c:pt idx="1846">
                  <c:v>31.866666667000001</c:v>
                </c:pt>
                <c:pt idx="1847">
                  <c:v>31.9</c:v>
                </c:pt>
                <c:pt idx="1848">
                  <c:v>31.9</c:v>
                </c:pt>
                <c:pt idx="1849">
                  <c:v>31.966666666999998</c:v>
                </c:pt>
                <c:pt idx="1850">
                  <c:v>31.966666666999998</c:v>
                </c:pt>
                <c:pt idx="1851">
                  <c:v>32</c:v>
                </c:pt>
                <c:pt idx="1852">
                  <c:v>32</c:v>
                </c:pt>
                <c:pt idx="1853">
                  <c:v>32.033333333000002</c:v>
                </c:pt>
                <c:pt idx="1854">
                  <c:v>32.033333333000002</c:v>
                </c:pt>
                <c:pt idx="1855">
                  <c:v>32.066666667</c:v>
                </c:pt>
                <c:pt idx="1856">
                  <c:v>32.066666667</c:v>
                </c:pt>
                <c:pt idx="1857">
                  <c:v>32.1</c:v>
                </c:pt>
                <c:pt idx="1858">
                  <c:v>32.1</c:v>
                </c:pt>
                <c:pt idx="1859">
                  <c:v>32.133333333000003</c:v>
                </c:pt>
                <c:pt idx="1860">
                  <c:v>32.133333333000003</c:v>
                </c:pt>
                <c:pt idx="1861">
                  <c:v>32.166666667000001</c:v>
                </c:pt>
                <c:pt idx="1862">
                  <c:v>32.166666667000001</c:v>
                </c:pt>
                <c:pt idx="1863">
                  <c:v>32.200000000000003</c:v>
                </c:pt>
                <c:pt idx="1864">
                  <c:v>32.200000000000003</c:v>
                </c:pt>
                <c:pt idx="1865">
                  <c:v>32.233333332999997</c:v>
                </c:pt>
                <c:pt idx="1866">
                  <c:v>32.233333332999997</c:v>
                </c:pt>
                <c:pt idx="1867">
                  <c:v>32.266666667000003</c:v>
                </c:pt>
                <c:pt idx="1868">
                  <c:v>32.266666667000003</c:v>
                </c:pt>
                <c:pt idx="1869">
                  <c:v>32.299999999999997</c:v>
                </c:pt>
                <c:pt idx="1870">
                  <c:v>32.299999999999997</c:v>
                </c:pt>
                <c:pt idx="1871">
                  <c:v>32.333333332999999</c:v>
                </c:pt>
                <c:pt idx="1872">
                  <c:v>32.333333332999999</c:v>
                </c:pt>
                <c:pt idx="1873">
                  <c:v>32.366666666999997</c:v>
                </c:pt>
                <c:pt idx="1874">
                  <c:v>32.366666666999997</c:v>
                </c:pt>
                <c:pt idx="1875">
                  <c:v>32.4</c:v>
                </c:pt>
                <c:pt idx="1876">
                  <c:v>32.4</c:v>
                </c:pt>
                <c:pt idx="1877">
                  <c:v>32.433333333</c:v>
                </c:pt>
                <c:pt idx="1878">
                  <c:v>32.433333333</c:v>
                </c:pt>
                <c:pt idx="1879">
                  <c:v>32.466666666999998</c:v>
                </c:pt>
                <c:pt idx="1880">
                  <c:v>32.466666666999998</c:v>
                </c:pt>
                <c:pt idx="1881">
                  <c:v>32.5</c:v>
                </c:pt>
                <c:pt idx="1882">
                  <c:v>32.5</c:v>
                </c:pt>
                <c:pt idx="1883">
                  <c:v>32.533333333000002</c:v>
                </c:pt>
                <c:pt idx="1884">
                  <c:v>32.533333333000002</c:v>
                </c:pt>
                <c:pt idx="1885">
                  <c:v>32.566666667</c:v>
                </c:pt>
                <c:pt idx="1886">
                  <c:v>32.566666667</c:v>
                </c:pt>
                <c:pt idx="1887">
                  <c:v>32.6</c:v>
                </c:pt>
                <c:pt idx="1888">
                  <c:v>32.6</c:v>
                </c:pt>
                <c:pt idx="1889">
                  <c:v>32.666666667000001</c:v>
                </c:pt>
                <c:pt idx="1890">
                  <c:v>32.666666667000001</c:v>
                </c:pt>
                <c:pt idx="1891">
                  <c:v>32.700000000000003</c:v>
                </c:pt>
                <c:pt idx="1892">
                  <c:v>32.700000000000003</c:v>
                </c:pt>
                <c:pt idx="1893">
                  <c:v>32.733333332999997</c:v>
                </c:pt>
                <c:pt idx="1894">
                  <c:v>32.733333332999997</c:v>
                </c:pt>
                <c:pt idx="1895">
                  <c:v>32.766666667000003</c:v>
                </c:pt>
                <c:pt idx="1896">
                  <c:v>32.766666667000003</c:v>
                </c:pt>
                <c:pt idx="1897">
                  <c:v>32.799999999999997</c:v>
                </c:pt>
                <c:pt idx="1898">
                  <c:v>32.799999999999997</c:v>
                </c:pt>
                <c:pt idx="1899">
                  <c:v>32.833333332999999</c:v>
                </c:pt>
                <c:pt idx="1900">
                  <c:v>32.833333332999999</c:v>
                </c:pt>
                <c:pt idx="1901">
                  <c:v>32.866666666999997</c:v>
                </c:pt>
                <c:pt idx="1902">
                  <c:v>32.866666666999997</c:v>
                </c:pt>
                <c:pt idx="1903">
                  <c:v>32.9</c:v>
                </c:pt>
                <c:pt idx="1904">
                  <c:v>32.9</c:v>
                </c:pt>
                <c:pt idx="1905">
                  <c:v>32.933333333</c:v>
                </c:pt>
                <c:pt idx="1906">
                  <c:v>32.933333333</c:v>
                </c:pt>
                <c:pt idx="1907">
                  <c:v>32.966666666999998</c:v>
                </c:pt>
                <c:pt idx="1908">
                  <c:v>32.966666666999998</c:v>
                </c:pt>
                <c:pt idx="1909">
                  <c:v>33</c:v>
                </c:pt>
                <c:pt idx="1910">
                  <c:v>33</c:v>
                </c:pt>
                <c:pt idx="1911">
                  <c:v>33.033333333000002</c:v>
                </c:pt>
                <c:pt idx="1912">
                  <c:v>33.033333333000002</c:v>
                </c:pt>
                <c:pt idx="1913">
                  <c:v>33.1</c:v>
                </c:pt>
                <c:pt idx="1914">
                  <c:v>33.1</c:v>
                </c:pt>
                <c:pt idx="1915">
                  <c:v>33.133333333000003</c:v>
                </c:pt>
                <c:pt idx="1916">
                  <c:v>33.133333333000003</c:v>
                </c:pt>
                <c:pt idx="1917">
                  <c:v>33.166666667000001</c:v>
                </c:pt>
                <c:pt idx="1918">
                  <c:v>33.166666667000001</c:v>
                </c:pt>
                <c:pt idx="1919">
                  <c:v>33.200000000000003</c:v>
                </c:pt>
                <c:pt idx="1920">
                  <c:v>33.200000000000003</c:v>
                </c:pt>
                <c:pt idx="1921">
                  <c:v>33.233333332999997</c:v>
                </c:pt>
                <c:pt idx="1922">
                  <c:v>33.233333332999997</c:v>
                </c:pt>
                <c:pt idx="1923">
                  <c:v>33.266666667000003</c:v>
                </c:pt>
                <c:pt idx="1924">
                  <c:v>33.266666667000003</c:v>
                </c:pt>
                <c:pt idx="1925">
                  <c:v>33.299999999999997</c:v>
                </c:pt>
                <c:pt idx="1926">
                  <c:v>33.299999999999997</c:v>
                </c:pt>
                <c:pt idx="1927">
                  <c:v>33.366666666999997</c:v>
                </c:pt>
                <c:pt idx="1928">
                  <c:v>33.366666666999997</c:v>
                </c:pt>
                <c:pt idx="1929">
                  <c:v>33.4</c:v>
                </c:pt>
                <c:pt idx="1930">
                  <c:v>33.4</c:v>
                </c:pt>
                <c:pt idx="1931">
                  <c:v>33.433333333</c:v>
                </c:pt>
                <c:pt idx="1932">
                  <c:v>33.433333333</c:v>
                </c:pt>
                <c:pt idx="1933">
                  <c:v>33.466666666999998</c:v>
                </c:pt>
                <c:pt idx="1934">
                  <c:v>33.466666666999998</c:v>
                </c:pt>
                <c:pt idx="1935">
                  <c:v>33.5</c:v>
                </c:pt>
                <c:pt idx="1936">
                  <c:v>33.5</c:v>
                </c:pt>
                <c:pt idx="1937">
                  <c:v>33.533333333000002</c:v>
                </c:pt>
                <c:pt idx="1938">
                  <c:v>33.533333333000002</c:v>
                </c:pt>
                <c:pt idx="1939">
                  <c:v>33.566666667</c:v>
                </c:pt>
                <c:pt idx="1940">
                  <c:v>33.566666667</c:v>
                </c:pt>
                <c:pt idx="1941">
                  <c:v>33.6</c:v>
                </c:pt>
                <c:pt idx="1942">
                  <c:v>33.6</c:v>
                </c:pt>
                <c:pt idx="1943">
                  <c:v>33.633333333000003</c:v>
                </c:pt>
                <c:pt idx="1944">
                  <c:v>33.633333333000003</c:v>
                </c:pt>
                <c:pt idx="1945">
                  <c:v>33.666666667000001</c:v>
                </c:pt>
                <c:pt idx="1946">
                  <c:v>33.666666667000001</c:v>
                </c:pt>
                <c:pt idx="1947">
                  <c:v>33.700000000000003</c:v>
                </c:pt>
                <c:pt idx="1948">
                  <c:v>33.700000000000003</c:v>
                </c:pt>
                <c:pt idx="1949">
                  <c:v>33.733333332999997</c:v>
                </c:pt>
                <c:pt idx="1950">
                  <c:v>33.733333332999997</c:v>
                </c:pt>
                <c:pt idx="1951">
                  <c:v>33.766666667000003</c:v>
                </c:pt>
                <c:pt idx="1952">
                  <c:v>33.766666667000003</c:v>
                </c:pt>
                <c:pt idx="1953">
                  <c:v>33.799999999999997</c:v>
                </c:pt>
                <c:pt idx="1954">
                  <c:v>33.799999999999997</c:v>
                </c:pt>
                <c:pt idx="1955">
                  <c:v>33.833333332999999</c:v>
                </c:pt>
                <c:pt idx="1956">
                  <c:v>33.833333332999999</c:v>
                </c:pt>
                <c:pt idx="1957">
                  <c:v>33.866666666999997</c:v>
                </c:pt>
                <c:pt idx="1958">
                  <c:v>33.866666666999997</c:v>
                </c:pt>
                <c:pt idx="1959">
                  <c:v>33.9</c:v>
                </c:pt>
                <c:pt idx="1960">
                  <c:v>33.9</c:v>
                </c:pt>
                <c:pt idx="1961">
                  <c:v>33.933333333</c:v>
                </c:pt>
                <c:pt idx="1962">
                  <c:v>33.933333333</c:v>
                </c:pt>
                <c:pt idx="1963">
                  <c:v>33.966666666999998</c:v>
                </c:pt>
                <c:pt idx="1964">
                  <c:v>33.966666666999998</c:v>
                </c:pt>
                <c:pt idx="1965">
                  <c:v>34</c:v>
                </c:pt>
                <c:pt idx="1966">
                  <c:v>34</c:v>
                </c:pt>
                <c:pt idx="1967">
                  <c:v>34.033333333000002</c:v>
                </c:pt>
                <c:pt idx="1968">
                  <c:v>34.033333333000002</c:v>
                </c:pt>
                <c:pt idx="1969">
                  <c:v>34.066666667</c:v>
                </c:pt>
                <c:pt idx="1970">
                  <c:v>34.066666667</c:v>
                </c:pt>
                <c:pt idx="1971">
                  <c:v>34.1</c:v>
                </c:pt>
                <c:pt idx="1972">
                  <c:v>34.1</c:v>
                </c:pt>
                <c:pt idx="1973">
                  <c:v>34.133333333000003</c:v>
                </c:pt>
                <c:pt idx="1974">
                  <c:v>34.133333333000003</c:v>
                </c:pt>
                <c:pt idx="1975">
                  <c:v>34.166666667000001</c:v>
                </c:pt>
                <c:pt idx="1976">
                  <c:v>34.166666667000001</c:v>
                </c:pt>
                <c:pt idx="1977">
                  <c:v>34.200000000000003</c:v>
                </c:pt>
                <c:pt idx="1978">
                  <c:v>34.200000000000003</c:v>
                </c:pt>
                <c:pt idx="1979">
                  <c:v>34.233333332999997</c:v>
                </c:pt>
                <c:pt idx="1980">
                  <c:v>34.233333332999997</c:v>
                </c:pt>
                <c:pt idx="1981">
                  <c:v>34.266666667000003</c:v>
                </c:pt>
                <c:pt idx="1982">
                  <c:v>34.266666667000003</c:v>
                </c:pt>
                <c:pt idx="1983">
                  <c:v>34.299999999999997</c:v>
                </c:pt>
                <c:pt idx="1984">
                  <c:v>34.299999999999997</c:v>
                </c:pt>
                <c:pt idx="1985">
                  <c:v>34.333333332999999</c:v>
                </c:pt>
                <c:pt idx="1986">
                  <c:v>34.333333332999999</c:v>
                </c:pt>
                <c:pt idx="1987">
                  <c:v>34.366666666999997</c:v>
                </c:pt>
                <c:pt idx="1988">
                  <c:v>34.366666666999997</c:v>
                </c:pt>
                <c:pt idx="1989">
                  <c:v>34.4</c:v>
                </c:pt>
                <c:pt idx="1990">
                  <c:v>34.4</c:v>
                </c:pt>
                <c:pt idx="1991">
                  <c:v>34.433333333</c:v>
                </c:pt>
                <c:pt idx="1992">
                  <c:v>34.433333333</c:v>
                </c:pt>
                <c:pt idx="1993">
                  <c:v>34.466666666999998</c:v>
                </c:pt>
                <c:pt idx="1994">
                  <c:v>34.466666666999998</c:v>
                </c:pt>
                <c:pt idx="1995">
                  <c:v>34.5</c:v>
                </c:pt>
                <c:pt idx="1996">
                  <c:v>34.5</c:v>
                </c:pt>
                <c:pt idx="1997">
                  <c:v>34.533333333000002</c:v>
                </c:pt>
                <c:pt idx="1998">
                  <c:v>34.533333333000002</c:v>
                </c:pt>
                <c:pt idx="1999">
                  <c:v>34.566666667</c:v>
                </c:pt>
                <c:pt idx="2000">
                  <c:v>34.566666667</c:v>
                </c:pt>
                <c:pt idx="2001">
                  <c:v>34.6</c:v>
                </c:pt>
                <c:pt idx="2002">
                  <c:v>34.6</c:v>
                </c:pt>
                <c:pt idx="2003">
                  <c:v>34.633333333000003</c:v>
                </c:pt>
                <c:pt idx="2004">
                  <c:v>34.633333333000003</c:v>
                </c:pt>
                <c:pt idx="2005">
                  <c:v>34.666666667000001</c:v>
                </c:pt>
                <c:pt idx="2006">
                  <c:v>34.666666667000001</c:v>
                </c:pt>
                <c:pt idx="2007">
                  <c:v>34.700000000000003</c:v>
                </c:pt>
                <c:pt idx="2008">
                  <c:v>34.700000000000003</c:v>
                </c:pt>
                <c:pt idx="2009">
                  <c:v>34.733333332999997</c:v>
                </c:pt>
                <c:pt idx="2010">
                  <c:v>34.733333332999997</c:v>
                </c:pt>
                <c:pt idx="2011">
                  <c:v>34.766666667000003</c:v>
                </c:pt>
                <c:pt idx="2012">
                  <c:v>34.766666667000003</c:v>
                </c:pt>
                <c:pt idx="2013">
                  <c:v>34.799999999999997</c:v>
                </c:pt>
                <c:pt idx="2014">
                  <c:v>34.799999999999997</c:v>
                </c:pt>
                <c:pt idx="2015">
                  <c:v>34.833333332999999</c:v>
                </c:pt>
                <c:pt idx="2016">
                  <c:v>34.833333332999999</c:v>
                </c:pt>
                <c:pt idx="2017">
                  <c:v>34.866666666999997</c:v>
                </c:pt>
                <c:pt idx="2018">
                  <c:v>34.866666666999997</c:v>
                </c:pt>
                <c:pt idx="2019">
                  <c:v>34.9</c:v>
                </c:pt>
                <c:pt idx="2020">
                  <c:v>34.9</c:v>
                </c:pt>
                <c:pt idx="2021">
                  <c:v>34.933333333</c:v>
                </c:pt>
                <c:pt idx="2022">
                  <c:v>34.933333333</c:v>
                </c:pt>
                <c:pt idx="2023">
                  <c:v>34.966666666999998</c:v>
                </c:pt>
                <c:pt idx="2024">
                  <c:v>34.966666666999998</c:v>
                </c:pt>
                <c:pt idx="2025">
                  <c:v>35</c:v>
                </c:pt>
                <c:pt idx="2026">
                  <c:v>35</c:v>
                </c:pt>
                <c:pt idx="2027">
                  <c:v>35.033333333000002</c:v>
                </c:pt>
                <c:pt idx="2028">
                  <c:v>35.033333333000002</c:v>
                </c:pt>
                <c:pt idx="2029">
                  <c:v>35.066666667</c:v>
                </c:pt>
                <c:pt idx="2030">
                  <c:v>35.066666667</c:v>
                </c:pt>
                <c:pt idx="2031">
                  <c:v>35.1</c:v>
                </c:pt>
                <c:pt idx="2032">
                  <c:v>35.1</c:v>
                </c:pt>
                <c:pt idx="2033">
                  <c:v>35.133333333000003</c:v>
                </c:pt>
                <c:pt idx="2034">
                  <c:v>35.133333333000003</c:v>
                </c:pt>
                <c:pt idx="2035">
                  <c:v>35.166666667000001</c:v>
                </c:pt>
                <c:pt idx="2036">
                  <c:v>35.166666667000001</c:v>
                </c:pt>
                <c:pt idx="2037">
                  <c:v>35.200000000000003</c:v>
                </c:pt>
                <c:pt idx="2038">
                  <c:v>35.200000000000003</c:v>
                </c:pt>
                <c:pt idx="2039">
                  <c:v>35.233333332999997</c:v>
                </c:pt>
                <c:pt idx="2040">
                  <c:v>35.233333332999997</c:v>
                </c:pt>
                <c:pt idx="2041">
                  <c:v>35.266666667000003</c:v>
                </c:pt>
                <c:pt idx="2042">
                  <c:v>35.266666667000003</c:v>
                </c:pt>
                <c:pt idx="2043">
                  <c:v>35.299999999999997</c:v>
                </c:pt>
                <c:pt idx="2044">
                  <c:v>35.299999999999997</c:v>
                </c:pt>
                <c:pt idx="2045">
                  <c:v>35.333333332999999</c:v>
                </c:pt>
                <c:pt idx="2046">
                  <c:v>35.333333332999999</c:v>
                </c:pt>
                <c:pt idx="2047">
                  <c:v>35.366666666999997</c:v>
                </c:pt>
                <c:pt idx="2048">
                  <c:v>35.366666666999997</c:v>
                </c:pt>
                <c:pt idx="2049">
                  <c:v>35.4</c:v>
                </c:pt>
                <c:pt idx="2050">
                  <c:v>35.4</c:v>
                </c:pt>
                <c:pt idx="2051">
                  <c:v>35.433333333</c:v>
                </c:pt>
                <c:pt idx="2052">
                  <c:v>35.433333333</c:v>
                </c:pt>
                <c:pt idx="2053">
                  <c:v>35.466666666999998</c:v>
                </c:pt>
                <c:pt idx="2054">
                  <c:v>35.466666666999998</c:v>
                </c:pt>
                <c:pt idx="2055">
                  <c:v>35.5</c:v>
                </c:pt>
                <c:pt idx="2056">
                  <c:v>35.5</c:v>
                </c:pt>
                <c:pt idx="2057">
                  <c:v>35.533333333000002</c:v>
                </c:pt>
                <c:pt idx="2058">
                  <c:v>35.533333333000002</c:v>
                </c:pt>
                <c:pt idx="2059">
                  <c:v>35.566666667</c:v>
                </c:pt>
                <c:pt idx="2060">
                  <c:v>35.566666667</c:v>
                </c:pt>
                <c:pt idx="2061">
                  <c:v>35.6</c:v>
                </c:pt>
                <c:pt idx="2062">
                  <c:v>35.6</c:v>
                </c:pt>
                <c:pt idx="2063">
                  <c:v>35.666666667000001</c:v>
                </c:pt>
                <c:pt idx="2064">
                  <c:v>35.666666667000001</c:v>
                </c:pt>
                <c:pt idx="2065">
                  <c:v>35.700000000000003</c:v>
                </c:pt>
                <c:pt idx="2066">
                  <c:v>35.700000000000003</c:v>
                </c:pt>
                <c:pt idx="2067">
                  <c:v>35.733333332999997</c:v>
                </c:pt>
                <c:pt idx="2068">
                  <c:v>35.733333332999997</c:v>
                </c:pt>
                <c:pt idx="2069">
                  <c:v>35.766666667000003</c:v>
                </c:pt>
                <c:pt idx="2070">
                  <c:v>35.766666667000003</c:v>
                </c:pt>
                <c:pt idx="2071">
                  <c:v>35.799999999999997</c:v>
                </c:pt>
                <c:pt idx="2072">
                  <c:v>35.799999999999997</c:v>
                </c:pt>
                <c:pt idx="2073">
                  <c:v>35.833333332999999</c:v>
                </c:pt>
                <c:pt idx="2074">
                  <c:v>35.833333332999999</c:v>
                </c:pt>
                <c:pt idx="2075">
                  <c:v>35.866666666999997</c:v>
                </c:pt>
                <c:pt idx="2076">
                  <c:v>35.866666666999997</c:v>
                </c:pt>
                <c:pt idx="2077">
                  <c:v>35.9</c:v>
                </c:pt>
                <c:pt idx="2078">
                  <c:v>35.9</c:v>
                </c:pt>
                <c:pt idx="2079">
                  <c:v>35.933333333</c:v>
                </c:pt>
                <c:pt idx="2080">
                  <c:v>35.933333333</c:v>
                </c:pt>
                <c:pt idx="2081">
                  <c:v>35.966666666999998</c:v>
                </c:pt>
                <c:pt idx="2082">
                  <c:v>35.966666666999998</c:v>
                </c:pt>
                <c:pt idx="2083">
                  <c:v>36</c:v>
                </c:pt>
                <c:pt idx="2084">
                  <c:v>36</c:v>
                </c:pt>
                <c:pt idx="2085">
                  <c:v>36.033333333000002</c:v>
                </c:pt>
                <c:pt idx="2086">
                  <c:v>36.033333333000002</c:v>
                </c:pt>
                <c:pt idx="2087">
                  <c:v>36.066666667</c:v>
                </c:pt>
                <c:pt idx="2088">
                  <c:v>36.066666667</c:v>
                </c:pt>
                <c:pt idx="2089">
                  <c:v>36.1</c:v>
                </c:pt>
                <c:pt idx="2090">
                  <c:v>36.1</c:v>
                </c:pt>
                <c:pt idx="2091">
                  <c:v>36.133333333000003</c:v>
                </c:pt>
                <c:pt idx="2092">
                  <c:v>36.133333333000003</c:v>
                </c:pt>
                <c:pt idx="2093">
                  <c:v>36.166666667000001</c:v>
                </c:pt>
                <c:pt idx="2094">
                  <c:v>36.166666667000001</c:v>
                </c:pt>
                <c:pt idx="2095">
                  <c:v>36.200000000000003</c:v>
                </c:pt>
                <c:pt idx="2096">
                  <c:v>36.200000000000003</c:v>
                </c:pt>
                <c:pt idx="2097">
                  <c:v>36.233333332999997</c:v>
                </c:pt>
                <c:pt idx="2098">
                  <c:v>36.233333332999997</c:v>
                </c:pt>
                <c:pt idx="2099">
                  <c:v>36.266666667000003</c:v>
                </c:pt>
                <c:pt idx="2100">
                  <c:v>36.266666667000003</c:v>
                </c:pt>
                <c:pt idx="2101">
                  <c:v>36.299999999999997</c:v>
                </c:pt>
                <c:pt idx="2102">
                  <c:v>36.299999999999997</c:v>
                </c:pt>
                <c:pt idx="2103">
                  <c:v>36.333333332999999</c:v>
                </c:pt>
                <c:pt idx="2104">
                  <c:v>36.333333332999999</c:v>
                </c:pt>
                <c:pt idx="2105">
                  <c:v>36.366666666999997</c:v>
                </c:pt>
                <c:pt idx="2106">
                  <c:v>36.366666666999997</c:v>
                </c:pt>
                <c:pt idx="2107">
                  <c:v>36.4</c:v>
                </c:pt>
                <c:pt idx="2108">
                  <c:v>36.4</c:v>
                </c:pt>
                <c:pt idx="2109">
                  <c:v>36.433333333</c:v>
                </c:pt>
                <c:pt idx="2110">
                  <c:v>36.433333333</c:v>
                </c:pt>
                <c:pt idx="2111">
                  <c:v>36.466666666999998</c:v>
                </c:pt>
                <c:pt idx="2112">
                  <c:v>36.466666666999998</c:v>
                </c:pt>
                <c:pt idx="2113">
                  <c:v>36.5</c:v>
                </c:pt>
                <c:pt idx="2114">
                  <c:v>36.5</c:v>
                </c:pt>
                <c:pt idx="2115">
                  <c:v>36.533333333000002</c:v>
                </c:pt>
                <c:pt idx="2116">
                  <c:v>36.533333333000002</c:v>
                </c:pt>
                <c:pt idx="2117">
                  <c:v>36.566666667</c:v>
                </c:pt>
                <c:pt idx="2118">
                  <c:v>36.566666667</c:v>
                </c:pt>
                <c:pt idx="2119">
                  <c:v>36.633333333000003</c:v>
                </c:pt>
                <c:pt idx="2120">
                  <c:v>36.633333333000003</c:v>
                </c:pt>
                <c:pt idx="2121">
                  <c:v>36.666666667000001</c:v>
                </c:pt>
                <c:pt idx="2122">
                  <c:v>36.666666667000001</c:v>
                </c:pt>
                <c:pt idx="2123">
                  <c:v>36.700000000000003</c:v>
                </c:pt>
                <c:pt idx="2124">
                  <c:v>36.700000000000003</c:v>
                </c:pt>
                <c:pt idx="2125">
                  <c:v>36.733333332999997</c:v>
                </c:pt>
                <c:pt idx="2126">
                  <c:v>36.733333332999997</c:v>
                </c:pt>
                <c:pt idx="2127">
                  <c:v>36.766666667000003</c:v>
                </c:pt>
                <c:pt idx="2128">
                  <c:v>36.766666667000003</c:v>
                </c:pt>
                <c:pt idx="2129">
                  <c:v>36.799999999999997</c:v>
                </c:pt>
                <c:pt idx="2130">
                  <c:v>36.799999999999997</c:v>
                </c:pt>
                <c:pt idx="2131">
                  <c:v>36.833333332999999</c:v>
                </c:pt>
                <c:pt idx="2132">
                  <c:v>36.833333332999999</c:v>
                </c:pt>
                <c:pt idx="2133">
                  <c:v>36.866666666999997</c:v>
                </c:pt>
                <c:pt idx="2134">
                  <c:v>36.866666666999997</c:v>
                </c:pt>
                <c:pt idx="2135">
                  <c:v>36.9</c:v>
                </c:pt>
                <c:pt idx="2136">
                  <c:v>36.9</c:v>
                </c:pt>
                <c:pt idx="2137">
                  <c:v>36.933333333</c:v>
                </c:pt>
                <c:pt idx="2138">
                  <c:v>36.933333333</c:v>
                </c:pt>
                <c:pt idx="2139">
                  <c:v>36.966666666999998</c:v>
                </c:pt>
                <c:pt idx="2140">
                  <c:v>36.966666666999998</c:v>
                </c:pt>
                <c:pt idx="2141">
                  <c:v>37</c:v>
                </c:pt>
                <c:pt idx="2142">
                  <c:v>37</c:v>
                </c:pt>
                <c:pt idx="2143">
                  <c:v>37.066666667</c:v>
                </c:pt>
                <c:pt idx="2144">
                  <c:v>37.066666667</c:v>
                </c:pt>
                <c:pt idx="2145">
                  <c:v>37.1</c:v>
                </c:pt>
                <c:pt idx="2146">
                  <c:v>37.1</c:v>
                </c:pt>
                <c:pt idx="2147">
                  <c:v>37.133333333000003</c:v>
                </c:pt>
                <c:pt idx="2148">
                  <c:v>37.133333333000003</c:v>
                </c:pt>
                <c:pt idx="2149">
                  <c:v>37.166666667000001</c:v>
                </c:pt>
                <c:pt idx="2150">
                  <c:v>37.166666667000001</c:v>
                </c:pt>
                <c:pt idx="2151">
                  <c:v>37.200000000000003</c:v>
                </c:pt>
                <c:pt idx="2152">
                  <c:v>37.200000000000003</c:v>
                </c:pt>
                <c:pt idx="2153">
                  <c:v>37.233333332999997</c:v>
                </c:pt>
                <c:pt idx="2154">
                  <c:v>37.233333332999997</c:v>
                </c:pt>
                <c:pt idx="2155">
                  <c:v>37.266666667000003</c:v>
                </c:pt>
                <c:pt idx="2156">
                  <c:v>37.266666667000003</c:v>
                </c:pt>
                <c:pt idx="2157">
                  <c:v>37.299999999999997</c:v>
                </c:pt>
                <c:pt idx="2158">
                  <c:v>37.299999999999997</c:v>
                </c:pt>
                <c:pt idx="2159">
                  <c:v>37.333333332999999</c:v>
                </c:pt>
                <c:pt idx="2160">
                  <c:v>37.333333332999999</c:v>
                </c:pt>
                <c:pt idx="2161">
                  <c:v>37.366666666999997</c:v>
                </c:pt>
                <c:pt idx="2162">
                  <c:v>37.366666666999997</c:v>
                </c:pt>
                <c:pt idx="2163">
                  <c:v>37.4</c:v>
                </c:pt>
                <c:pt idx="2164">
                  <c:v>37.4</c:v>
                </c:pt>
                <c:pt idx="2165">
                  <c:v>37.433333333</c:v>
                </c:pt>
                <c:pt idx="2166">
                  <c:v>37.433333333</c:v>
                </c:pt>
                <c:pt idx="2167">
                  <c:v>37.466666666999998</c:v>
                </c:pt>
                <c:pt idx="2168">
                  <c:v>37.466666666999998</c:v>
                </c:pt>
                <c:pt idx="2169">
                  <c:v>37.5</c:v>
                </c:pt>
                <c:pt idx="2170">
                  <c:v>37.5</c:v>
                </c:pt>
                <c:pt idx="2171">
                  <c:v>37.533333333000002</c:v>
                </c:pt>
                <c:pt idx="2172">
                  <c:v>37.533333333000002</c:v>
                </c:pt>
                <c:pt idx="2173">
                  <c:v>37.566666667</c:v>
                </c:pt>
                <c:pt idx="2174">
                  <c:v>37.566666667</c:v>
                </c:pt>
                <c:pt idx="2175">
                  <c:v>37.6</c:v>
                </c:pt>
                <c:pt idx="2176">
                  <c:v>37.6</c:v>
                </c:pt>
                <c:pt idx="2177">
                  <c:v>37.633333333000003</c:v>
                </c:pt>
                <c:pt idx="2178">
                  <c:v>37.633333333000003</c:v>
                </c:pt>
                <c:pt idx="2179">
                  <c:v>37.666666667000001</c:v>
                </c:pt>
                <c:pt idx="2180">
                  <c:v>37.666666667000001</c:v>
                </c:pt>
                <c:pt idx="2181">
                  <c:v>37.700000000000003</c:v>
                </c:pt>
                <c:pt idx="2182">
                  <c:v>37.700000000000003</c:v>
                </c:pt>
                <c:pt idx="2183">
                  <c:v>37.733333332999997</c:v>
                </c:pt>
                <c:pt idx="2184">
                  <c:v>37.733333332999997</c:v>
                </c:pt>
                <c:pt idx="2185">
                  <c:v>37.799999999999997</c:v>
                </c:pt>
                <c:pt idx="2186">
                  <c:v>37.799999999999997</c:v>
                </c:pt>
                <c:pt idx="2187">
                  <c:v>37.833333332999999</c:v>
                </c:pt>
                <c:pt idx="2188">
                  <c:v>37.833333332999999</c:v>
                </c:pt>
                <c:pt idx="2189">
                  <c:v>37.866666666999997</c:v>
                </c:pt>
                <c:pt idx="2190">
                  <c:v>37.866666666999997</c:v>
                </c:pt>
                <c:pt idx="2191">
                  <c:v>37.9</c:v>
                </c:pt>
                <c:pt idx="2192">
                  <c:v>37.9</c:v>
                </c:pt>
                <c:pt idx="2193">
                  <c:v>37.933333333</c:v>
                </c:pt>
                <c:pt idx="2194">
                  <c:v>37.933333333</c:v>
                </c:pt>
                <c:pt idx="2195">
                  <c:v>38.033333333000002</c:v>
                </c:pt>
                <c:pt idx="2196">
                  <c:v>38.033333333000002</c:v>
                </c:pt>
                <c:pt idx="2197">
                  <c:v>38.066666667</c:v>
                </c:pt>
                <c:pt idx="2198">
                  <c:v>38.066666667</c:v>
                </c:pt>
                <c:pt idx="2199">
                  <c:v>38.1</c:v>
                </c:pt>
                <c:pt idx="2200">
                  <c:v>38.1</c:v>
                </c:pt>
                <c:pt idx="2201">
                  <c:v>38.133333333000003</c:v>
                </c:pt>
                <c:pt idx="2202">
                  <c:v>38.133333333000003</c:v>
                </c:pt>
                <c:pt idx="2203">
                  <c:v>38.166666667000001</c:v>
                </c:pt>
                <c:pt idx="2204">
                  <c:v>38.166666667000001</c:v>
                </c:pt>
                <c:pt idx="2205">
                  <c:v>38.200000000000003</c:v>
                </c:pt>
                <c:pt idx="2206">
                  <c:v>38.200000000000003</c:v>
                </c:pt>
                <c:pt idx="2207">
                  <c:v>38.233333332999997</c:v>
                </c:pt>
                <c:pt idx="2208">
                  <c:v>38.233333332999997</c:v>
                </c:pt>
                <c:pt idx="2209">
                  <c:v>38.266666667000003</c:v>
                </c:pt>
                <c:pt idx="2210">
                  <c:v>38.266666667000003</c:v>
                </c:pt>
                <c:pt idx="2211">
                  <c:v>38.299999999999997</c:v>
                </c:pt>
                <c:pt idx="2212">
                  <c:v>38.299999999999997</c:v>
                </c:pt>
                <c:pt idx="2213">
                  <c:v>38.333333332999999</c:v>
                </c:pt>
                <c:pt idx="2214">
                  <c:v>38.333333332999999</c:v>
                </c:pt>
                <c:pt idx="2215">
                  <c:v>38.366666666999997</c:v>
                </c:pt>
                <c:pt idx="2216">
                  <c:v>38.366666666999997</c:v>
                </c:pt>
                <c:pt idx="2217">
                  <c:v>38.4</c:v>
                </c:pt>
                <c:pt idx="2218">
                  <c:v>38.4</c:v>
                </c:pt>
                <c:pt idx="2219">
                  <c:v>38.433333333</c:v>
                </c:pt>
                <c:pt idx="2220">
                  <c:v>38.433333333</c:v>
                </c:pt>
                <c:pt idx="2221">
                  <c:v>38.466666666999998</c:v>
                </c:pt>
                <c:pt idx="2222">
                  <c:v>38.466666666999998</c:v>
                </c:pt>
                <c:pt idx="2223">
                  <c:v>38.5</c:v>
                </c:pt>
                <c:pt idx="2224">
                  <c:v>38.5</c:v>
                </c:pt>
                <c:pt idx="2225">
                  <c:v>38.533333333000002</c:v>
                </c:pt>
                <c:pt idx="2226">
                  <c:v>38.533333333000002</c:v>
                </c:pt>
                <c:pt idx="2227">
                  <c:v>38.566666667</c:v>
                </c:pt>
                <c:pt idx="2228">
                  <c:v>38.566666667</c:v>
                </c:pt>
                <c:pt idx="2229">
                  <c:v>38.6</c:v>
                </c:pt>
                <c:pt idx="2230">
                  <c:v>38.6</c:v>
                </c:pt>
                <c:pt idx="2231">
                  <c:v>38.633333333000003</c:v>
                </c:pt>
                <c:pt idx="2232">
                  <c:v>38.633333333000003</c:v>
                </c:pt>
                <c:pt idx="2233">
                  <c:v>38.666666667000001</c:v>
                </c:pt>
                <c:pt idx="2234">
                  <c:v>38.666666667000001</c:v>
                </c:pt>
                <c:pt idx="2235">
                  <c:v>38.733333332999997</c:v>
                </c:pt>
                <c:pt idx="2236">
                  <c:v>38.733333332999997</c:v>
                </c:pt>
                <c:pt idx="2237">
                  <c:v>38.766666667000003</c:v>
                </c:pt>
                <c:pt idx="2238">
                  <c:v>38.766666667000003</c:v>
                </c:pt>
                <c:pt idx="2239">
                  <c:v>38.799999999999997</c:v>
                </c:pt>
                <c:pt idx="2240">
                  <c:v>38.799999999999997</c:v>
                </c:pt>
                <c:pt idx="2241">
                  <c:v>38.833333332999999</c:v>
                </c:pt>
                <c:pt idx="2242">
                  <c:v>38.833333332999999</c:v>
                </c:pt>
                <c:pt idx="2243">
                  <c:v>38.866666666999997</c:v>
                </c:pt>
                <c:pt idx="2244">
                  <c:v>38.866666666999997</c:v>
                </c:pt>
                <c:pt idx="2245">
                  <c:v>38.9</c:v>
                </c:pt>
                <c:pt idx="2246">
                  <c:v>38.9</c:v>
                </c:pt>
                <c:pt idx="2247">
                  <c:v>38.933333333</c:v>
                </c:pt>
                <c:pt idx="2248">
                  <c:v>38.933333333</c:v>
                </c:pt>
                <c:pt idx="2249">
                  <c:v>38.966666666999998</c:v>
                </c:pt>
                <c:pt idx="2250">
                  <c:v>38.966666666999998</c:v>
                </c:pt>
                <c:pt idx="2251">
                  <c:v>39</c:v>
                </c:pt>
                <c:pt idx="2252">
                  <c:v>39</c:v>
                </c:pt>
                <c:pt idx="2253">
                  <c:v>39.033333333000002</c:v>
                </c:pt>
                <c:pt idx="2254">
                  <c:v>39.033333333000002</c:v>
                </c:pt>
                <c:pt idx="2255">
                  <c:v>39.066666667</c:v>
                </c:pt>
                <c:pt idx="2256">
                  <c:v>39.066666667</c:v>
                </c:pt>
                <c:pt idx="2257">
                  <c:v>39.1</c:v>
                </c:pt>
                <c:pt idx="2258">
                  <c:v>39.1</c:v>
                </c:pt>
                <c:pt idx="2259">
                  <c:v>39.133333333000003</c:v>
                </c:pt>
                <c:pt idx="2260">
                  <c:v>39.133333333000003</c:v>
                </c:pt>
                <c:pt idx="2261">
                  <c:v>39.166666667000001</c:v>
                </c:pt>
                <c:pt idx="2262">
                  <c:v>39.166666667000001</c:v>
                </c:pt>
                <c:pt idx="2263">
                  <c:v>39.200000000000003</c:v>
                </c:pt>
                <c:pt idx="2264">
                  <c:v>39.200000000000003</c:v>
                </c:pt>
                <c:pt idx="2265">
                  <c:v>39.233333332999997</c:v>
                </c:pt>
                <c:pt idx="2266">
                  <c:v>39.233333332999997</c:v>
                </c:pt>
                <c:pt idx="2267">
                  <c:v>39.266666667000003</c:v>
                </c:pt>
                <c:pt idx="2268">
                  <c:v>39.266666667000003</c:v>
                </c:pt>
                <c:pt idx="2269">
                  <c:v>39.299999999999997</c:v>
                </c:pt>
                <c:pt idx="2270">
                  <c:v>39.299999999999997</c:v>
                </c:pt>
                <c:pt idx="2271">
                  <c:v>39.333333332999999</c:v>
                </c:pt>
                <c:pt idx="2272">
                  <c:v>39.333333332999999</c:v>
                </c:pt>
                <c:pt idx="2273">
                  <c:v>39.366666666999997</c:v>
                </c:pt>
                <c:pt idx="2274">
                  <c:v>39.366666666999997</c:v>
                </c:pt>
                <c:pt idx="2275">
                  <c:v>39.4</c:v>
                </c:pt>
                <c:pt idx="2276">
                  <c:v>39.4</c:v>
                </c:pt>
                <c:pt idx="2277">
                  <c:v>39.433333333</c:v>
                </c:pt>
                <c:pt idx="2278">
                  <c:v>39.433333333</c:v>
                </c:pt>
                <c:pt idx="2279">
                  <c:v>39.466666666999998</c:v>
                </c:pt>
                <c:pt idx="2280">
                  <c:v>39.466666666999998</c:v>
                </c:pt>
                <c:pt idx="2281">
                  <c:v>39.533333333000002</c:v>
                </c:pt>
                <c:pt idx="2282">
                  <c:v>39.533333333000002</c:v>
                </c:pt>
                <c:pt idx="2283">
                  <c:v>39.566666667</c:v>
                </c:pt>
                <c:pt idx="2284">
                  <c:v>39.566666667</c:v>
                </c:pt>
                <c:pt idx="2285">
                  <c:v>39.633333333000003</c:v>
                </c:pt>
                <c:pt idx="2286">
                  <c:v>39.633333333000003</c:v>
                </c:pt>
                <c:pt idx="2287">
                  <c:v>39.666666667000001</c:v>
                </c:pt>
                <c:pt idx="2288">
                  <c:v>39.666666667000001</c:v>
                </c:pt>
                <c:pt idx="2289">
                  <c:v>39.733333332999997</c:v>
                </c:pt>
                <c:pt idx="2290">
                  <c:v>39.733333332999997</c:v>
                </c:pt>
                <c:pt idx="2291">
                  <c:v>39.766666667000003</c:v>
                </c:pt>
                <c:pt idx="2292">
                  <c:v>39.766666667000003</c:v>
                </c:pt>
                <c:pt idx="2293">
                  <c:v>39.799999999999997</c:v>
                </c:pt>
                <c:pt idx="2294">
                  <c:v>39.799999999999997</c:v>
                </c:pt>
                <c:pt idx="2295">
                  <c:v>39.833333332999999</c:v>
                </c:pt>
                <c:pt idx="2296">
                  <c:v>39.833333332999999</c:v>
                </c:pt>
                <c:pt idx="2297">
                  <c:v>39.866666666999997</c:v>
                </c:pt>
                <c:pt idx="2298">
                  <c:v>39.866666666999997</c:v>
                </c:pt>
                <c:pt idx="2299">
                  <c:v>39.9</c:v>
                </c:pt>
                <c:pt idx="2300">
                  <c:v>39.9</c:v>
                </c:pt>
                <c:pt idx="2301">
                  <c:v>39.933333333</c:v>
                </c:pt>
                <c:pt idx="2302">
                  <c:v>39.933333333</c:v>
                </c:pt>
                <c:pt idx="2303">
                  <c:v>39.966666666999998</c:v>
                </c:pt>
                <c:pt idx="2304">
                  <c:v>39.966666666999998</c:v>
                </c:pt>
                <c:pt idx="2305">
                  <c:v>40</c:v>
                </c:pt>
                <c:pt idx="2306">
                  <c:v>40</c:v>
                </c:pt>
                <c:pt idx="2307">
                  <c:v>40.033333333000002</c:v>
                </c:pt>
                <c:pt idx="2308">
                  <c:v>40.033333333000002</c:v>
                </c:pt>
                <c:pt idx="2309">
                  <c:v>40.066666667</c:v>
                </c:pt>
                <c:pt idx="2310">
                  <c:v>40.066666667</c:v>
                </c:pt>
                <c:pt idx="2311">
                  <c:v>40.1</c:v>
                </c:pt>
                <c:pt idx="2312">
                  <c:v>40.1</c:v>
                </c:pt>
                <c:pt idx="2313">
                  <c:v>40.133333333000003</c:v>
                </c:pt>
                <c:pt idx="2314">
                  <c:v>40.133333333000003</c:v>
                </c:pt>
                <c:pt idx="2315">
                  <c:v>40.166666667000001</c:v>
                </c:pt>
                <c:pt idx="2316">
                  <c:v>40.166666667000001</c:v>
                </c:pt>
                <c:pt idx="2317">
                  <c:v>40.200000000000003</c:v>
                </c:pt>
                <c:pt idx="2318">
                  <c:v>40.200000000000003</c:v>
                </c:pt>
                <c:pt idx="2319">
                  <c:v>40.233333332999997</c:v>
                </c:pt>
                <c:pt idx="2320">
                  <c:v>40.233333332999997</c:v>
                </c:pt>
                <c:pt idx="2321">
                  <c:v>40.266666667000003</c:v>
                </c:pt>
                <c:pt idx="2322">
                  <c:v>40.266666667000003</c:v>
                </c:pt>
                <c:pt idx="2323">
                  <c:v>40.333333332999999</c:v>
                </c:pt>
                <c:pt idx="2324">
                  <c:v>40.333333332999999</c:v>
                </c:pt>
                <c:pt idx="2325">
                  <c:v>40.366666666999997</c:v>
                </c:pt>
                <c:pt idx="2326">
                  <c:v>40.366666666999997</c:v>
                </c:pt>
                <c:pt idx="2327">
                  <c:v>40.4</c:v>
                </c:pt>
                <c:pt idx="2328">
                  <c:v>40.4</c:v>
                </c:pt>
                <c:pt idx="2329">
                  <c:v>40.433333333</c:v>
                </c:pt>
                <c:pt idx="2330">
                  <c:v>40.433333333</c:v>
                </c:pt>
                <c:pt idx="2331">
                  <c:v>40.466666666999998</c:v>
                </c:pt>
                <c:pt idx="2332">
                  <c:v>40.466666666999998</c:v>
                </c:pt>
                <c:pt idx="2333">
                  <c:v>40.5</c:v>
                </c:pt>
                <c:pt idx="2334">
                  <c:v>40.5</c:v>
                </c:pt>
                <c:pt idx="2335">
                  <c:v>40.533333333000002</c:v>
                </c:pt>
                <c:pt idx="2336">
                  <c:v>40.533333333000002</c:v>
                </c:pt>
                <c:pt idx="2337">
                  <c:v>40.566666667</c:v>
                </c:pt>
                <c:pt idx="2338">
                  <c:v>40.566666667</c:v>
                </c:pt>
                <c:pt idx="2339">
                  <c:v>40.6</c:v>
                </c:pt>
                <c:pt idx="2340">
                  <c:v>40.6</c:v>
                </c:pt>
                <c:pt idx="2341">
                  <c:v>40.633333333000003</c:v>
                </c:pt>
                <c:pt idx="2342">
                  <c:v>40.633333333000003</c:v>
                </c:pt>
                <c:pt idx="2343">
                  <c:v>40.666666667000001</c:v>
                </c:pt>
                <c:pt idx="2344">
                  <c:v>40.666666667000001</c:v>
                </c:pt>
                <c:pt idx="2345">
                  <c:v>40.700000000000003</c:v>
                </c:pt>
                <c:pt idx="2346">
                  <c:v>40.700000000000003</c:v>
                </c:pt>
                <c:pt idx="2347">
                  <c:v>40.733333332999997</c:v>
                </c:pt>
                <c:pt idx="2348">
                  <c:v>40.733333332999997</c:v>
                </c:pt>
                <c:pt idx="2349">
                  <c:v>40.766666667000003</c:v>
                </c:pt>
                <c:pt idx="2350">
                  <c:v>40.766666667000003</c:v>
                </c:pt>
                <c:pt idx="2351">
                  <c:v>40.799999999999997</c:v>
                </c:pt>
                <c:pt idx="2352">
                  <c:v>40.799999999999997</c:v>
                </c:pt>
                <c:pt idx="2353">
                  <c:v>40.833333332999999</c:v>
                </c:pt>
                <c:pt idx="2354">
                  <c:v>40.833333332999999</c:v>
                </c:pt>
                <c:pt idx="2355">
                  <c:v>40.866666666999997</c:v>
                </c:pt>
                <c:pt idx="2356">
                  <c:v>40.866666666999997</c:v>
                </c:pt>
                <c:pt idx="2357">
                  <c:v>40.9</c:v>
                </c:pt>
                <c:pt idx="2358">
                  <c:v>40.9</c:v>
                </c:pt>
                <c:pt idx="2359">
                  <c:v>40.933333333</c:v>
                </c:pt>
                <c:pt idx="2360">
                  <c:v>40.933333333</c:v>
                </c:pt>
                <c:pt idx="2361">
                  <c:v>40.966666666999998</c:v>
                </c:pt>
                <c:pt idx="2362">
                  <c:v>40.966666666999998</c:v>
                </c:pt>
                <c:pt idx="2363">
                  <c:v>41</c:v>
                </c:pt>
                <c:pt idx="2364">
                  <c:v>41</c:v>
                </c:pt>
                <c:pt idx="2365">
                  <c:v>41.033333333000002</c:v>
                </c:pt>
                <c:pt idx="2366">
                  <c:v>41.033333333000002</c:v>
                </c:pt>
                <c:pt idx="2367">
                  <c:v>41.066666667</c:v>
                </c:pt>
                <c:pt idx="2368">
                  <c:v>41.066666667</c:v>
                </c:pt>
                <c:pt idx="2369">
                  <c:v>41.1</c:v>
                </c:pt>
                <c:pt idx="2370">
                  <c:v>41.1</c:v>
                </c:pt>
                <c:pt idx="2371">
                  <c:v>41.133333333000003</c:v>
                </c:pt>
                <c:pt idx="2372">
                  <c:v>41.133333333000003</c:v>
                </c:pt>
                <c:pt idx="2373">
                  <c:v>41.166666667000001</c:v>
                </c:pt>
                <c:pt idx="2374">
                  <c:v>41.166666667000001</c:v>
                </c:pt>
                <c:pt idx="2375">
                  <c:v>41.2</c:v>
                </c:pt>
                <c:pt idx="2376">
                  <c:v>41.2</c:v>
                </c:pt>
                <c:pt idx="2377">
                  <c:v>41.233333332999997</c:v>
                </c:pt>
                <c:pt idx="2378">
                  <c:v>41.233333332999997</c:v>
                </c:pt>
                <c:pt idx="2379">
                  <c:v>41.3</c:v>
                </c:pt>
                <c:pt idx="2380">
                  <c:v>41.3</c:v>
                </c:pt>
                <c:pt idx="2381">
                  <c:v>41.333333332999999</c:v>
                </c:pt>
                <c:pt idx="2382">
                  <c:v>41.333333332999999</c:v>
                </c:pt>
                <c:pt idx="2383">
                  <c:v>41.366666666999997</c:v>
                </c:pt>
                <c:pt idx="2384">
                  <c:v>41.366666666999997</c:v>
                </c:pt>
                <c:pt idx="2385">
                  <c:v>41.4</c:v>
                </c:pt>
                <c:pt idx="2386">
                  <c:v>41.4</c:v>
                </c:pt>
                <c:pt idx="2387">
                  <c:v>41.433333333</c:v>
                </c:pt>
                <c:pt idx="2388">
                  <c:v>41.433333333</c:v>
                </c:pt>
                <c:pt idx="2389">
                  <c:v>41.533333333000002</c:v>
                </c:pt>
                <c:pt idx="2390">
                  <c:v>41.533333333000002</c:v>
                </c:pt>
                <c:pt idx="2391">
                  <c:v>41.566666667</c:v>
                </c:pt>
                <c:pt idx="2392">
                  <c:v>41.566666667</c:v>
                </c:pt>
                <c:pt idx="2393">
                  <c:v>41.6</c:v>
                </c:pt>
                <c:pt idx="2394">
                  <c:v>41.6</c:v>
                </c:pt>
                <c:pt idx="2395">
                  <c:v>41.633333333000003</c:v>
                </c:pt>
                <c:pt idx="2396">
                  <c:v>41.633333333000003</c:v>
                </c:pt>
                <c:pt idx="2397">
                  <c:v>41.666666667000001</c:v>
                </c:pt>
                <c:pt idx="2398">
                  <c:v>41.666666667000001</c:v>
                </c:pt>
                <c:pt idx="2399">
                  <c:v>41.7</c:v>
                </c:pt>
                <c:pt idx="2400">
                  <c:v>41.7</c:v>
                </c:pt>
                <c:pt idx="2401">
                  <c:v>41.733333332999997</c:v>
                </c:pt>
                <c:pt idx="2402">
                  <c:v>41.733333332999997</c:v>
                </c:pt>
                <c:pt idx="2403">
                  <c:v>41.766666667000003</c:v>
                </c:pt>
                <c:pt idx="2404">
                  <c:v>41.766666667000003</c:v>
                </c:pt>
                <c:pt idx="2405">
                  <c:v>41.8</c:v>
                </c:pt>
                <c:pt idx="2406">
                  <c:v>41.8</c:v>
                </c:pt>
                <c:pt idx="2407">
                  <c:v>41.833333332999999</c:v>
                </c:pt>
                <c:pt idx="2408">
                  <c:v>41.833333332999999</c:v>
                </c:pt>
                <c:pt idx="2409">
                  <c:v>41.866666666999997</c:v>
                </c:pt>
                <c:pt idx="2410">
                  <c:v>41.866666666999997</c:v>
                </c:pt>
                <c:pt idx="2411">
                  <c:v>41.9</c:v>
                </c:pt>
                <c:pt idx="2412">
                  <c:v>41.9</c:v>
                </c:pt>
                <c:pt idx="2413">
                  <c:v>41.933333333</c:v>
                </c:pt>
                <c:pt idx="2414">
                  <c:v>41.933333333</c:v>
                </c:pt>
                <c:pt idx="2415">
                  <c:v>42</c:v>
                </c:pt>
                <c:pt idx="2416">
                  <c:v>42</c:v>
                </c:pt>
                <c:pt idx="2417">
                  <c:v>42.033333333000002</c:v>
                </c:pt>
                <c:pt idx="2418">
                  <c:v>42.033333333000002</c:v>
                </c:pt>
                <c:pt idx="2419">
                  <c:v>42.066666667</c:v>
                </c:pt>
                <c:pt idx="2420">
                  <c:v>42.066666667</c:v>
                </c:pt>
                <c:pt idx="2421">
                  <c:v>42.1</c:v>
                </c:pt>
                <c:pt idx="2422">
                  <c:v>42.1</c:v>
                </c:pt>
                <c:pt idx="2423">
                  <c:v>42.133333333000003</c:v>
                </c:pt>
                <c:pt idx="2424">
                  <c:v>42.133333333000003</c:v>
                </c:pt>
                <c:pt idx="2425">
                  <c:v>42.166666667000001</c:v>
                </c:pt>
                <c:pt idx="2426">
                  <c:v>42.166666667000001</c:v>
                </c:pt>
                <c:pt idx="2427">
                  <c:v>42.2</c:v>
                </c:pt>
                <c:pt idx="2428">
                  <c:v>42.2</c:v>
                </c:pt>
                <c:pt idx="2429">
                  <c:v>42.233333332999997</c:v>
                </c:pt>
                <c:pt idx="2430">
                  <c:v>42.233333332999997</c:v>
                </c:pt>
                <c:pt idx="2431">
                  <c:v>42.266666667000003</c:v>
                </c:pt>
                <c:pt idx="2432">
                  <c:v>42.266666667000003</c:v>
                </c:pt>
                <c:pt idx="2433">
                  <c:v>42.3</c:v>
                </c:pt>
                <c:pt idx="2434">
                  <c:v>42.3</c:v>
                </c:pt>
                <c:pt idx="2435">
                  <c:v>42.333333332999999</c:v>
                </c:pt>
                <c:pt idx="2436">
                  <c:v>42.333333332999999</c:v>
                </c:pt>
                <c:pt idx="2437">
                  <c:v>42.366666666999997</c:v>
                </c:pt>
                <c:pt idx="2438">
                  <c:v>42.366666666999997</c:v>
                </c:pt>
                <c:pt idx="2439">
                  <c:v>42.4</c:v>
                </c:pt>
                <c:pt idx="2440">
                  <c:v>42.4</c:v>
                </c:pt>
                <c:pt idx="2441">
                  <c:v>42.433333333</c:v>
                </c:pt>
                <c:pt idx="2442">
                  <c:v>42.433333333</c:v>
                </c:pt>
                <c:pt idx="2443">
                  <c:v>42.466666666999998</c:v>
                </c:pt>
                <c:pt idx="2444">
                  <c:v>42.466666666999998</c:v>
                </c:pt>
                <c:pt idx="2445">
                  <c:v>42.5</c:v>
                </c:pt>
                <c:pt idx="2446">
                  <c:v>42.5</c:v>
                </c:pt>
                <c:pt idx="2447">
                  <c:v>42.533333333000002</c:v>
                </c:pt>
                <c:pt idx="2448">
                  <c:v>42.533333333000002</c:v>
                </c:pt>
                <c:pt idx="2449">
                  <c:v>42.566666667</c:v>
                </c:pt>
                <c:pt idx="2450">
                  <c:v>42.566666667</c:v>
                </c:pt>
                <c:pt idx="2451">
                  <c:v>42.6</c:v>
                </c:pt>
                <c:pt idx="2452">
                  <c:v>42.6</c:v>
                </c:pt>
                <c:pt idx="2453">
                  <c:v>42.633333333000003</c:v>
                </c:pt>
                <c:pt idx="2454">
                  <c:v>42.633333333000003</c:v>
                </c:pt>
                <c:pt idx="2455">
                  <c:v>42.666666667000001</c:v>
                </c:pt>
                <c:pt idx="2456">
                  <c:v>42.666666667000001</c:v>
                </c:pt>
                <c:pt idx="2457">
                  <c:v>42.7</c:v>
                </c:pt>
                <c:pt idx="2458">
                  <c:v>42.7</c:v>
                </c:pt>
                <c:pt idx="2459">
                  <c:v>42.733333332999997</c:v>
                </c:pt>
                <c:pt idx="2460">
                  <c:v>42.733333332999997</c:v>
                </c:pt>
                <c:pt idx="2461">
                  <c:v>42.766666667000003</c:v>
                </c:pt>
                <c:pt idx="2462">
                  <c:v>42.766666667000003</c:v>
                </c:pt>
                <c:pt idx="2463">
                  <c:v>42.8</c:v>
                </c:pt>
                <c:pt idx="2464">
                  <c:v>42.8</c:v>
                </c:pt>
                <c:pt idx="2465">
                  <c:v>42.833333332999999</c:v>
                </c:pt>
                <c:pt idx="2466">
                  <c:v>42.833333332999999</c:v>
                </c:pt>
                <c:pt idx="2467">
                  <c:v>42.866666666999997</c:v>
                </c:pt>
                <c:pt idx="2468">
                  <c:v>42.866666666999997</c:v>
                </c:pt>
                <c:pt idx="2469">
                  <c:v>42.9</c:v>
                </c:pt>
                <c:pt idx="2470">
                  <c:v>42.9</c:v>
                </c:pt>
                <c:pt idx="2471">
                  <c:v>42.933333333</c:v>
                </c:pt>
                <c:pt idx="2472">
                  <c:v>42.933333333</c:v>
                </c:pt>
                <c:pt idx="2473">
                  <c:v>42.966666666999998</c:v>
                </c:pt>
                <c:pt idx="2474">
                  <c:v>42.966666666999998</c:v>
                </c:pt>
                <c:pt idx="2475">
                  <c:v>43</c:v>
                </c:pt>
                <c:pt idx="2476">
                  <c:v>43</c:v>
                </c:pt>
                <c:pt idx="2477">
                  <c:v>43.033333333000002</c:v>
                </c:pt>
                <c:pt idx="2478">
                  <c:v>43.033333333000002</c:v>
                </c:pt>
                <c:pt idx="2479">
                  <c:v>43.066666667</c:v>
                </c:pt>
                <c:pt idx="2480">
                  <c:v>43.066666667</c:v>
                </c:pt>
                <c:pt idx="2481">
                  <c:v>43.133333333000003</c:v>
                </c:pt>
                <c:pt idx="2482">
                  <c:v>43.133333333000003</c:v>
                </c:pt>
                <c:pt idx="2483">
                  <c:v>43.166666667000001</c:v>
                </c:pt>
                <c:pt idx="2484">
                  <c:v>43.166666667000001</c:v>
                </c:pt>
                <c:pt idx="2485">
                  <c:v>43.2</c:v>
                </c:pt>
                <c:pt idx="2486">
                  <c:v>43.2</c:v>
                </c:pt>
                <c:pt idx="2487">
                  <c:v>43.233333332999997</c:v>
                </c:pt>
                <c:pt idx="2488">
                  <c:v>43.233333332999997</c:v>
                </c:pt>
                <c:pt idx="2489">
                  <c:v>43.266666667000003</c:v>
                </c:pt>
                <c:pt idx="2490">
                  <c:v>43.266666667000003</c:v>
                </c:pt>
                <c:pt idx="2491">
                  <c:v>43.3</c:v>
                </c:pt>
                <c:pt idx="2492">
                  <c:v>43.3</c:v>
                </c:pt>
                <c:pt idx="2493">
                  <c:v>43.366666666999997</c:v>
                </c:pt>
                <c:pt idx="2494">
                  <c:v>43.366666666999997</c:v>
                </c:pt>
                <c:pt idx="2495">
                  <c:v>43.4</c:v>
                </c:pt>
                <c:pt idx="2496">
                  <c:v>43.4</c:v>
                </c:pt>
                <c:pt idx="2497">
                  <c:v>43.433333333</c:v>
                </c:pt>
                <c:pt idx="2498">
                  <c:v>43.433333333</c:v>
                </c:pt>
                <c:pt idx="2499">
                  <c:v>43.466666666999998</c:v>
                </c:pt>
                <c:pt idx="2500">
                  <c:v>43.466666666999998</c:v>
                </c:pt>
                <c:pt idx="2501">
                  <c:v>43.5</c:v>
                </c:pt>
                <c:pt idx="2502">
                  <c:v>43.5</c:v>
                </c:pt>
                <c:pt idx="2503">
                  <c:v>43.533333333000002</c:v>
                </c:pt>
                <c:pt idx="2504">
                  <c:v>43.533333333000002</c:v>
                </c:pt>
                <c:pt idx="2505">
                  <c:v>43.566666667</c:v>
                </c:pt>
                <c:pt idx="2506">
                  <c:v>43.566666667</c:v>
                </c:pt>
                <c:pt idx="2507">
                  <c:v>43.633333333000003</c:v>
                </c:pt>
                <c:pt idx="2508">
                  <c:v>43.633333333000003</c:v>
                </c:pt>
                <c:pt idx="2509">
                  <c:v>43.666666667000001</c:v>
                </c:pt>
                <c:pt idx="2510">
                  <c:v>43.666666667000001</c:v>
                </c:pt>
                <c:pt idx="2511">
                  <c:v>43.7</c:v>
                </c:pt>
                <c:pt idx="2512">
                  <c:v>43.7</c:v>
                </c:pt>
                <c:pt idx="2513">
                  <c:v>43.733333332999997</c:v>
                </c:pt>
                <c:pt idx="2514">
                  <c:v>43.733333332999997</c:v>
                </c:pt>
                <c:pt idx="2515">
                  <c:v>43.766666667000003</c:v>
                </c:pt>
                <c:pt idx="2516">
                  <c:v>43.766666667000003</c:v>
                </c:pt>
                <c:pt idx="2517">
                  <c:v>43.8</c:v>
                </c:pt>
                <c:pt idx="2518">
                  <c:v>43.8</c:v>
                </c:pt>
                <c:pt idx="2519">
                  <c:v>43.833333332999999</c:v>
                </c:pt>
                <c:pt idx="2520">
                  <c:v>43.833333332999999</c:v>
                </c:pt>
                <c:pt idx="2521">
                  <c:v>43.866666666999997</c:v>
                </c:pt>
                <c:pt idx="2522">
                  <c:v>43.866666666999997</c:v>
                </c:pt>
                <c:pt idx="2523">
                  <c:v>43.9</c:v>
                </c:pt>
                <c:pt idx="2524">
                  <c:v>43.9</c:v>
                </c:pt>
                <c:pt idx="2525">
                  <c:v>43.933333333</c:v>
                </c:pt>
                <c:pt idx="2526">
                  <c:v>43.933333333</c:v>
                </c:pt>
                <c:pt idx="2527">
                  <c:v>43.966666666999998</c:v>
                </c:pt>
                <c:pt idx="2528">
                  <c:v>43.966666666999998</c:v>
                </c:pt>
                <c:pt idx="2529">
                  <c:v>44</c:v>
                </c:pt>
                <c:pt idx="2530">
                  <c:v>44</c:v>
                </c:pt>
                <c:pt idx="2531">
                  <c:v>44.033333333000002</c:v>
                </c:pt>
                <c:pt idx="2532">
                  <c:v>44.033333333000002</c:v>
                </c:pt>
                <c:pt idx="2533">
                  <c:v>44.066666667</c:v>
                </c:pt>
                <c:pt idx="2534">
                  <c:v>44.066666667</c:v>
                </c:pt>
                <c:pt idx="2535">
                  <c:v>44.1</c:v>
                </c:pt>
                <c:pt idx="2536">
                  <c:v>44.1</c:v>
                </c:pt>
                <c:pt idx="2537">
                  <c:v>44.133333333000003</c:v>
                </c:pt>
                <c:pt idx="2538">
                  <c:v>44.133333333000003</c:v>
                </c:pt>
                <c:pt idx="2539">
                  <c:v>44.166666667000001</c:v>
                </c:pt>
                <c:pt idx="2540">
                  <c:v>44.166666667000001</c:v>
                </c:pt>
                <c:pt idx="2541">
                  <c:v>44.2</c:v>
                </c:pt>
                <c:pt idx="2542">
                  <c:v>44.2</c:v>
                </c:pt>
                <c:pt idx="2543">
                  <c:v>44.233333332999997</c:v>
                </c:pt>
                <c:pt idx="2544">
                  <c:v>44.233333332999997</c:v>
                </c:pt>
                <c:pt idx="2545">
                  <c:v>44.3</c:v>
                </c:pt>
                <c:pt idx="2546">
                  <c:v>44.3</c:v>
                </c:pt>
                <c:pt idx="2547">
                  <c:v>44.333333332999999</c:v>
                </c:pt>
                <c:pt idx="2548">
                  <c:v>44.333333332999999</c:v>
                </c:pt>
                <c:pt idx="2549">
                  <c:v>44.366666666999997</c:v>
                </c:pt>
                <c:pt idx="2550">
                  <c:v>44.366666666999997</c:v>
                </c:pt>
                <c:pt idx="2551">
                  <c:v>44.4</c:v>
                </c:pt>
                <c:pt idx="2552">
                  <c:v>44.4</c:v>
                </c:pt>
                <c:pt idx="2553">
                  <c:v>44.433333333</c:v>
                </c:pt>
                <c:pt idx="2554">
                  <c:v>44.433333333</c:v>
                </c:pt>
                <c:pt idx="2555">
                  <c:v>44.466666666999998</c:v>
                </c:pt>
                <c:pt idx="2556">
                  <c:v>44.466666666999998</c:v>
                </c:pt>
                <c:pt idx="2557">
                  <c:v>44.533333333000002</c:v>
                </c:pt>
                <c:pt idx="2558">
                  <c:v>44.533333333000002</c:v>
                </c:pt>
                <c:pt idx="2559">
                  <c:v>44.566666667</c:v>
                </c:pt>
                <c:pt idx="2560">
                  <c:v>44.566666667</c:v>
                </c:pt>
                <c:pt idx="2561">
                  <c:v>44.6</c:v>
                </c:pt>
                <c:pt idx="2562">
                  <c:v>44.6</c:v>
                </c:pt>
                <c:pt idx="2563">
                  <c:v>44.633333333000003</c:v>
                </c:pt>
                <c:pt idx="2564">
                  <c:v>44.633333333000003</c:v>
                </c:pt>
                <c:pt idx="2565">
                  <c:v>44.666666667000001</c:v>
                </c:pt>
                <c:pt idx="2566">
                  <c:v>44.666666667000001</c:v>
                </c:pt>
                <c:pt idx="2567">
                  <c:v>44.7</c:v>
                </c:pt>
                <c:pt idx="2568">
                  <c:v>44.7</c:v>
                </c:pt>
                <c:pt idx="2569">
                  <c:v>44.733333332999997</c:v>
                </c:pt>
                <c:pt idx="2570">
                  <c:v>44.733333332999997</c:v>
                </c:pt>
                <c:pt idx="2571">
                  <c:v>44.766666667000003</c:v>
                </c:pt>
                <c:pt idx="2572">
                  <c:v>44.766666667000003</c:v>
                </c:pt>
                <c:pt idx="2573">
                  <c:v>44.8</c:v>
                </c:pt>
                <c:pt idx="2574">
                  <c:v>44.8</c:v>
                </c:pt>
                <c:pt idx="2575">
                  <c:v>44.833333332999999</c:v>
                </c:pt>
                <c:pt idx="2576">
                  <c:v>44.833333332999999</c:v>
                </c:pt>
                <c:pt idx="2577">
                  <c:v>44.866666666999997</c:v>
                </c:pt>
                <c:pt idx="2578">
                  <c:v>44.866666666999997</c:v>
                </c:pt>
                <c:pt idx="2579">
                  <c:v>44.9</c:v>
                </c:pt>
                <c:pt idx="2580">
                  <c:v>44.9</c:v>
                </c:pt>
                <c:pt idx="2581">
                  <c:v>44.933333333</c:v>
                </c:pt>
                <c:pt idx="2582">
                  <c:v>44.933333333</c:v>
                </c:pt>
                <c:pt idx="2583">
                  <c:v>44.966666666999998</c:v>
                </c:pt>
                <c:pt idx="2584">
                  <c:v>44.966666666999998</c:v>
                </c:pt>
                <c:pt idx="2585">
                  <c:v>45.033333333000002</c:v>
                </c:pt>
                <c:pt idx="2586">
                  <c:v>45.033333333000002</c:v>
                </c:pt>
                <c:pt idx="2587">
                  <c:v>45.066666667</c:v>
                </c:pt>
                <c:pt idx="2588">
                  <c:v>45.066666667</c:v>
                </c:pt>
                <c:pt idx="2589">
                  <c:v>45.1</c:v>
                </c:pt>
                <c:pt idx="2590">
                  <c:v>45.1</c:v>
                </c:pt>
                <c:pt idx="2591">
                  <c:v>45.133333333000003</c:v>
                </c:pt>
                <c:pt idx="2592">
                  <c:v>45.133333333000003</c:v>
                </c:pt>
                <c:pt idx="2593">
                  <c:v>45.166666667000001</c:v>
                </c:pt>
                <c:pt idx="2594">
                  <c:v>45.166666667000001</c:v>
                </c:pt>
                <c:pt idx="2595">
                  <c:v>45.2</c:v>
                </c:pt>
                <c:pt idx="2596">
                  <c:v>45.2</c:v>
                </c:pt>
                <c:pt idx="2597">
                  <c:v>45.233333332999997</c:v>
                </c:pt>
                <c:pt idx="2598">
                  <c:v>45.233333332999997</c:v>
                </c:pt>
                <c:pt idx="2599">
                  <c:v>45.266666667000003</c:v>
                </c:pt>
                <c:pt idx="2600">
                  <c:v>45.266666667000003</c:v>
                </c:pt>
                <c:pt idx="2601">
                  <c:v>45.3</c:v>
                </c:pt>
                <c:pt idx="2602">
                  <c:v>45.3</c:v>
                </c:pt>
                <c:pt idx="2603">
                  <c:v>45.333333332999999</c:v>
                </c:pt>
                <c:pt idx="2604">
                  <c:v>45.333333332999999</c:v>
                </c:pt>
                <c:pt idx="2605">
                  <c:v>45.366666666999997</c:v>
                </c:pt>
                <c:pt idx="2606">
                  <c:v>45.366666666999997</c:v>
                </c:pt>
                <c:pt idx="2607">
                  <c:v>45.4</c:v>
                </c:pt>
                <c:pt idx="2608">
                  <c:v>45.4</c:v>
                </c:pt>
                <c:pt idx="2609">
                  <c:v>45.433333333</c:v>
                </c:pt>
                <c:pt idx="2610">
                  <c:v>45.433333333</c:v>
                </c:pt>
                <c:pt idx="2611">
                  <c:v>45.466666666999998</c:v>
                </c:pt>
                <c:pt idx="2612">
                  <c:v>45.466666666999998</c:v>
                </c:pt>
                <c:pt idx="2613">
                  <c:v>45.5</c:v>
                </c:pt>
                <c:pt idx="2614">
                  <c:v>45.5</c:v>
                </c:pt>
                <c:pt idx="2615">
                  <c:v>45.533333333000002</c:v>
                </c:pt>
                <c:pt idx="2616">
                  <c:v>45.533333333000002</c:v>
                </c:pt>
                <c:pt idx="2617">
                  <c:v>45.566666667</c:v>
                </c:pt>
                <c:pt idx="2618">
                  <c:v>45.566666667</c:v>
                </c:pt>
                <c:pt idx="2619">
                  <c:v>45.6</c:v>
                </c:pt>
                <c:pt idx="2620">
                  <c:v>45.6</c:v>
                </c:pt>
                <c:pt idx="2621">
                  <c:v>45.633333333000003</c:v>
                </c:pt>
                <c:pt idx="2622">
                  <c:v>45.633333333000003</c:v>
                </c:pt>
                <c:pt idx="2623">
                  <c:v>45.666666667000001</c:v>
                </c:pt>
                <c:pt idx="2624">
                  <c:v>45.666666667000001</c:v>
                </c:pt>
                <c:pt idx="2625">
                  <c:v>45.7</c:v>
                </c:pt>
                <c:pt idx="2626">
                  <c:v>45.7</c:v>
                </c:pt>
                <c:pt idx="2627">
                  <c:v>45.733333332999997</c:v>
                </c:pt>
                <c:pt idx="2628">
                  <c:v>45.733333332999997</c:v>
                </c:pt>
                <c:pt idx="2629">
                  <c:v>45.766666667000003</c:v>
                </c:pt>
                <c:pt idx="2630">
                  <c:v>45.766666667000003</c:v>
                </c:pt>
                <c:pt idx="2631">
                  <c:v>45.8</c:v>
                </c:pt>
                <c:pt idx="2632">
                  <c:v>45.8</c:v>
                </c:pt>
                <c:pt idx="2633">
                  <c:v>45.833333332999999</c:v>
                </c:pt>
                <c:pt idx="2634">
                  <c:v>45.833333332999999</c:v>
                </c:pt>
                <c:pt idx="2635">
                  <c:v>45.866666666999997</c:v>
                </c:pt>
                <c:pt idx="2636">
                  <c:v>45.866666666999997</c:v>
                </c:pt>
                <c:pt idx="2637">
                  <c:v>45.933333333</c:v>
                </c:pt>
                <c:pt idx="2638">
                  <c:v>45.933333333</c:v>
                </c:pt>
                <c:pt idx="2639">
                  <c:v>45.966666666999998</c:v>
                </c:pt>
                <c:pt idx="2640">
                  <c:v>45.966666666999998</c:v>
                </c:pt>
                <c:pt idx="2641">
                  <c:v>46</c:v>
                </c:pt>
                <c:pt idx="2642">
                  <c:v>46</c:v>
                </c:pt>
                <c:pt idx="2643">
                  <c:v>46.033333333000002</c:v>
                </c:pt>
                <c:pt idx="2644">
                  <c:v>46.033333333000002</c:v>
                </c:pt>
                <c:pt idx="2645">
                  <c:v>46.066666667</c:v>
                </c:pt>
                <c:pt idx="2646">
                  <c:v>46.066666667</c:v>
                </c:pt>
                <c:pt idx="2647">
                  <c:v>46.1</c:v>
                </c:pt>
                <c:pt idx="2648">
                  <c:v>46.1</c:v>
                </c:pt>
                <c:pt idx="2649">
                  <c:v>46.133333333000003</c:v>
                </c:pt>
                <c:pt idx="2650">
                  <c:v>46.133333333000003</c:v>
                </c:pt>
                <c:pt idx="2651">
                  <c:v>46.166666667000001</c:v>
                </c:pt>
                <c:pt idx="2652">
                  <c:v>46.166666667000001</c:v>
                </c:pt>
                <c:pt idx="2653">
                  <c:v>46.2</c:v>
                </c:pt>
                <c:pt idx="2654">
                  <c:v>46.2</c:v>
                </c:pt>
                <c:pt idx="2655">
                  <c:v>46.233333332999997</c:v>
                </c:pt>
                <c:pt idx="2656">
                  <c:v>46.233333332999997</c:v>
                </c:pt>
                <c:pt idx="2657">
                  <c:v>46.266666667000003</c:v>
                </c:pt>
                <c:pt idx="2658">
                  <c:v>46.266666667000003</c:v>
                </c:pt>
                <c:pt idx="2659">
                  <c:v>46.3</c:v>
                </c:pt>
                <c:pt idx="2660">
                  <c:v>46.3</c:v>
                </c:pt>
                <c:pt idx="2661">
                  <c:v>46.333333332999999</c:v>
                </c:pt>
                <c:pt idx="2662">
                  <c:v>46.333333332999999</c:v>
                </c:pt>
                <c:pt idx="2663">
                  <c:v>46.433333333</c:v>
                </c:pt>
                <c:pt idx="2664">
                  <c:v>46.433333333</c:v>
                </c:pt>
                <c:pt idx="2665">
                  <c:v>46.466666666999998</c:v>
                </c:pt>
                <c:pt idx="2666">
                  <c:v>46.466666666999998</c:v>
                </c:pt>
                <c:pt idx="2667">
                  <c:v>46.5</c:v>
                </c:pt>
                <c:pt idx="2668">
                  <c:v>46.5</c:v>
                </c:pt>
                <c:pt idx="2669">
                  <c:v>46.533333333000002</c:v>
                </c:pt>
                <c:pt idx="2670">
                  <c:v>46.533333333000002</c:v>
                </c:pt>
                <c:pt idx="2671">
                  <c:v>46.566666667</c:v>
                </c:pt>
                <c:pt idx="2672">
                  <c:v>46.566666667</c:v>
                </c:pt>
                <c:pt idx="2673">
                  <c:v>46.633333333000003</c:v>
                </c:pt>
                <c:pt idx="2674">
                  <c:v>46.633333333000003</c:v>
                </c:pt>
                <c:pt idx="2675">
                  <c:v>46.666666667000001</c:v>
                </c:pt>
                <c:pt idx="2676">
                  <c:v>46.666666667000001</c:v>
                </c:pt>
                <c:pt idx="2677">
                  <c:v>46.7</c:v>
                </c:pt>
                <c:pt idx="2678">
                  <c:v>46.7</c:v>
                </c:pt>
                <c:pt idx="2679">
                  <c:v>46.733333332999997</c:v>
                </c:pt>
                <c:pt idx="2680">
                  <c:v>46.733333332999997</c:v>
                </c:pt>
                <c:pt idx="2681">
                  <c:v>46.766666667000003</c:v>
                </c:pt>
                <c:pt idx="2682">
                  <c:v>46.766666667000003</c:v>
                </c:pt>
                <c:pt idx="2683">
                  <c:v>46.8</c:v>
                </c:pt>
                <c:pt idx="2684">
                  <c:v>46.8</c:v>
                </c:pt>
                <c:pt idx="2685">
                  <c:v>46.833333332999999</c:v>
                </c:pt>
                <c:pt idx="2686">
                  <c:v>46.833333332999999</c:v>
                </c:pt>
                <c:pt idx="2687">
                  <c:v>46.866666666999997</c:v>
                </c:pt>
                <c:pt idx="2688">
                  <c:v>46.866666666999997</c:v>
                </c:pt>
                <c:pt idx="2689">
                  <c:v>46.9</c:v>
                </c:pt>
                <c:pt idx="2690">
                  <c:v>46.9</c:v>
                </c:pt>
                <c:pt idx="2691">
                  <c:v>46.933333333</c:v>
                </c:pt>
                <c:pt idx="2692">
                  <c:v>46.933333333</c:v>
                </c:pt>
                <c:pt idx="2693">
                  <c:v>46.966666666999998</c:v>
                </c:pt>
                <c:pt idx="2694">
                  <c:v>46.966666666999998</c:v>
                </c:pt>
                <c:pt idx="2695">
                  <c:v>47</c:v>
                </c:pt>
                <c:pt idx="2696">
                  <c:v>47</c:v>
                </c:pt>
                <c:pt idx="2697">
                  <c:v>47.066666667</c:v>
                </c:pt>
                <c:pt idx="2698">
                  <c:v>47.066666667</c:v>
                </c:pt>
                <c:pt idx="2699">
                  <c:v>47.133333333000003</c:v>
                </c:pt>
                <c:pt idx="2700">
                  <c:v>47.133333333000003</c:v>
                </c:pt>
                <c:pt idx="2701">
                  <c:v>47.166666667000001</c:v>
                </c:pt>
                <c:pt idx="2702">
                  <c:v>47.166666667000001</c:v>
                </c:pt>
                <c:pt idx="2703">
                  <c:v>47.2</c:v>
                </c:pt>
                <c:pt idx="2704">
                  <c:v>47.2</c:v>
                </c:pt>
                <c:pt idx="2705">
                  <c:v>47.233333332999997</c:v>
                </c:pt>
                <c:pt idx="2706">
                  <c:v>47.233333332999997</c:v>
                </c:pt>
                <c:pt idx="2707">
                  <c:v>47.266666667000003</c:v>
                </c:pt>
                <c:pt idx="2708">
                  <c:v>47.266666667000003</c:v>
                </c:pt>
                <c:pt idx="2709">
                  <c:v>47.3</c:v>
                </c:pt>
                <c:pt idx="2710">
                  <c:v>47.3</c:v>
                </c:pt>
                <c:pt idx="2711">
                  <c:v>47.333333332999999</c:v>
                </c:pt>
                <c:pt idx="2712">
                  <c:v>47.333333332999999</c:v>
                </c:pt>
                <c:pt idx="2713">
                  <c:v>47.366666666999997</c:v>
                </c:pt>
                <c:pt idx="2714">
                  <c:v>47.366666666999997</c:v>
                </c:pt>
                <c:pt idx="2715">
                  <c:v>47.4</c:v>
                </c:pt>
                <c:pt idx="2716">
                  <c:v>47.4</c:v>
                </c:pt>
                <c:pt idx="2717">
                  <c:v>47.433333333</c:v>
                </c:pt>
                <c:pt idx="2718">
                  <c:v>47.433333333</c:v>
                </c:pt>
                <c:pt idx="2719">
                  <c:v>47.466666666999998</c:v>
                </c:pt>
                <c:pt idx="2720">
                  <c:v>47.466666666999998</c:v>
                </c:pt>
                <c:pt idx="2721">
                  <c:v>47.5</c:v>
                </c:pt>
                <c:pt idx="2722">
                  <c:v>47.5</c:v>
                </c:pt>
                <c:pt idx="2723">
                  <c:v>47.533333333000002</c:v>
                </c:pt>
                <c:pt idx="2724">
                  <c:v>47.533333333000002</c:v>
                </c:pt>
                <c:pt idx="2725">
                  <c:v>47.6</c:v>
                </c:pt>
                <c:pt idx="2726">
                  <c:v>47.6</c:v>
                </c:pt>
                <c:pt idx="2727">
                  <c:v>47.633333333000003</c:v>
                </c:pt>
                <c:pt idx="2728">
                  <c:v>47.633333333000003</c:v>
                </c:pt>
                <c:pt idx="2729">
                  <c:v>47.666666667000001</c:v>
                </c:pt>
                <c:pt idx="2730">
                  <c:v>47.666666667000001</c:v>
                </c:pt>
                <c:pt idx="2731">
                  <c:v>47.7</c:v>
                </c:pt>
                <c:pt idx="2732">
                  <c:v>47.7</c:v>
                </c:pt>
                <c:pt idx="2733">
                  <c:v>47.733333332999997</c:v>
                </c:pt>
                <c:pt idx="2734">
                  <c:v>47.733333332999997</c:v>
                </c:pt>
                <c:pt idx="2735">
                  <c:v>47.8</c:v>
                </c:pt>
                <c:pt idx="2736">
                  <c:v>47.8</c:v>
                </c:pt>
                <c:pt idx="2737">
                  <c:v>47.833333332999999</c:v>
                </c:pt>
                <c:pt idx="2738">
                  <c:v>47.833333332999999</c:v>
                </c:pt>
                <c:pt idx="2739">
                  <c:v>47.866666666999997</c:v>
                </c:pt>
                <c:pt idx="2740">
                  <c:v>47.866666666999997</c:v>
                </c:pt>
                <c:pt idx="2741">
                  <c:v>47.9</c:v>
                </c:pt>
                <c:pt idx="2742">
                  <c:v>47.9</c:v>
                </c:pt>
                <c:pt idx="2743">
                  <c:v>47.933333333</c:v>
                </c:pt>
                <c:pt idx="2744">
                  <c:v>47.933333333</c:v>
                </c:pt>
                <c:pt idx="2745">
                  <c:v>47.966666666999998</c:v>
                </c:pt>
                <c:pt idx="2746">
                  <c:v>47.966666666999998</c:v>
                </c:pt>
                <c:pt idx="2747">
                  <c:v>48</c:v>
                </c:pt>
                <c:pt idx="2748">
                  <c:v>48</c:v>
                </c:pt>
                <c:pt idx="2749">
                  <c:v>48.066666667</c:v>
                </c:pt>
                <c:pt idx="2750">
                  <c:v>48.066666667</c:v>
                </c:pt>
                <c:pt idx="2751">
                  <c:v>48.1</c:v>
                </c:pt>
                <c:pt idx="2752">
                  <c:v>48.1</c:v>
                </c:pt>
                <c:pt idx="2753">
                  <c:v>48.133333333000003</c:v>
                </c:pt>
                <c:pt idx="2754">
                  <c:v>48.133333333000003</c:v>
                </c:pt>
                <c:pt idx="2755">
                  <c:v>48.166666667000001</c:v>
                </c:pt>
                <c:pt idx="2756">
                  <c:v>48.166666667000001</c:v>
                </c:pt>
                <c:pt idx="2757">
                  <c:v>48.2</c:v>
                </c:pt>
                <c:pt idx="2758">
                  <c:v>48.2</c:v>
                </c:pt>
                <c:pt idx="2759">
                  <c:v>48.233333332999997</c:v>
                </c:pt>
                <c:pt idx="2760">
                  <c:v>48.233333332999997</c:v>
                </c:pt>
                <c:pt idx="2761">
                  <c:v>48.266666667000003</c:v>
                </c:pt>
                <c:pt idx="2762">
                  <c:v>48.266666667000003</c:v>
                </c:pt>
                <c:pt idx="2763">
                  <c:v>48.3</c:v>
                </c:pt>
                <c:pt idx="2764">
                  <c:v>48.3</c:v>
                </c:pt>
                <c:pt idx="2765">
                  <c:v>48.333333332999999</c:v>
                </c:pt>
                <c:pt idx="2766">
                  <c:v>48.333333332999999</c:v>
                </c:pt>
                <c:pt idx="2767">
                  <c:v>48.366666666999997</c:v>
                </c:pt>
                <c:pt idx="2768">
                  <c:v>48.366666666999997</c:v>
                </c:pt>
                <c:pt idx="2769">
                  <c:v>48.4</c:v>
                </c:pt>
                <c:pt idx="2770">
                  <c:v>48.4</c:v>
                </c:pt>
                <c:pt idx="2771">
                  <c:v>48.433333333</c:v>
                </c:pt>
                <c:pt idx="2772">
                  <c:v>48.433333333</c:v>
                </c:pt>
                <c:pt idx="2773">
                  <c:v>48.466666666999998</c:v>
                </c:pt>
                <c:pt idx="2774">
                  <c:v>48.466666666999998</c:v>
                </c:pt>
                <c:pt idx="2775">
                  <c:v>48.533333333000002</c:v>
                </c:pt>
                <c:pt idx="2776">
                  <c:v>48.533333333000002</c:v>
                </c:pt>
                <c:pt idx="2777">
                  <c:v>48.566666667</c:v>
                </c:pt>
                <c:pt idx="2778">
                  <c:v>48.566666667</c:v>
                </c:pt>
                <c:pt idx="2779">
                  <c:v>48.6</c:v>
                </c:pt>
                <c:pt idx="2780">
                  <c:v>48.6</c:v>
                </c:pt>
                <c:pt idx="2781">
                  <c:v>48.633333333000003</c:v>
                </c:pt>
                <c:pt idx="2782">
                  <c:v>48.633333333000003</c:v>
                </c:pt>
                <c:pt idx="2783">
                  <c:v>48.666666667000001</c:v>
                </c:pt>
                <c:pt idx="2784">
                  <c:v>48.666666667000001</c:v>
                </c:pt>
                <c:pt idx="2785">
                  <c:v>48.7</c:v>
                </c:pt>
                <c:pt idx="2786">
                  <c:v>48.7</c:v>
                </c:pt>
                <c:pt idx="2787">
                  <c:v>48.766666667000003</c:v>
                </c:pt>
                <c:pt idx="2788">
                  <c:v>48.766666667000003</c:v>
                </c:pt>
                <c:pt idx="2789">
                  <c:v>48.8</c:v>
                </c:pt>
                <c:pt idx="2790">
                  <c:v>48.8</c:v>
                </c:pt>
                <c:pt idx="2791">
                  <c:v>48.833333332999999</c:v>
                </c:pt>
                <c:pt idx="2792">
                  <c:v>48.833333332999999</c:v>
                </c:pt>
                <c:pt idx="2793">
                  <c:v>48.866666666999997</c:v>
                </c:pt>
                <c:pt idx="2794">
                  <c:v>48.866666666999997</c:v>
                </c:pt>
                <c:pt idx="2795">
                  <c:v>48.9</c:v>
                </c:pt>
                <c:pt idx="2796">
                  <c:v>48.9</c:v>
                </c:pt>
                <c:pt idx="2797">
                  <c:v>48.933333333</c:v>
                </c:pt>
                <c:pt idx="2798">
                  <c:v>48.933333333</c:v>
                </c:pt>
                <c:pt idx="2799">
                  <c:v>48.966666666999998</c:v>
                </c:pt>
                <c:pt idx="2800">
                  <c:v>48.966666666999998</c:v>
                </c:pt>
                <c:pt idx="2801">
                  <c:v>49</c:v>
                </c:pt>
                <c:pt idx="2802">
                  <c:v>49</c:v>
                </c:pt>
                <c:pt idx="2803">
                  <c:v>49.033333333000002</c:v>
                </c:pt>
                <c:pt idx="2804">
                  <c:v>49.033333333000002</c:v>
                </c:pt>
                <c:pt idx="2805">
                  <c:v>49.066666667</c:v>
                </c:pt>
                <c:pt idx="2806">
                  <c:v>49.066666667</c:v>
                </c:pt>
                <c:pt idx="2807">
                  <c:v>49.1</c:v>
                </c:pt>
                <c:pt idx="2808">
                  <c:v>49.1</c:v>
                </c:pt>
                <c:pt idx="2809">
                  <c:v>49.133333333000003</c:v>
                </c:pt>
                <c:pt idx="2810">
                  <c:v>49.133333333000003</c:v>
                </c:pt>
                <c:pt idx="2811">
                  <c:v>49.233333332999997</c:v>
                </c:pt>
                <c:pt idx="2812">
                  <c:v>49.233333332999997</c:v>
                </c:pt>
                <c:pt idx="2813">
                  <c:v>49.266666667000003</c:v>
                </c:pt>
                <c:pt idx="2814">
                  <c:v>49.266666667000003</c:v>
                </c:pt>
                <c:pt idx="2815">
                  <c:v>49.3</c:v>
                </c:pt>
                <c:pt idx="2816">
                  <c:v>49.3</c:v>
                </c:pt>
                <c:pt idx="2817">
                  <c:v>49.333333332999999</c:v>
                </c:pt>
                <c:pt idx="2818">
                  <c:v>49.333333332999999</c:v>
                </c:pt>
                <c:pt idx="2819">
                  <c:v>49.366666666999997</c:v>
                </c:pt>
                <c:pt idx="2820">
                  <c:v>49.366666666999997</c:v>
                </c:pt>
                <c:pt idx="2821">
                  <c:v>49.4</c:v>
                </c:pt>
                <c:pt idx="2822">
                  <c:v>49.4</c:v>
                </c:pt>
                <c:pt idx="2823">
                  <c:v>49.466666666999998</c:v>
                </c:pt>
                <c:pt idx="2824">
                  <c:v>49.466666666999998</c:v>
                </c:pt>
                <c:pt idx="2825">
                  <c:v>49.5</c:v>
                </c:pt>
                <c:pt idx="2826">
                  <c:v>49.5</c:v>
                </c:pt>
                <c:pt idx="2827">
                  <c:v>49.533333333000002</c:v>
                </c:pt>
                <c:pt idx="2828">
                  <c:v>49.533333333000002</c:v>
                </c:pt>
                <c:pt idx="2829">
                  <c:v>49.566666667</c:v>
                </c:pt>
                <c:pt idx="2830">
                  <c:v>49.566666667</c:v>
                </c:pt>
                <c:pt idx="2831">
                  <c:v>49.6</c:v>
                </c:pt>
                <c:pt idx="2832">
                  <c:v>49.6</c:v>
                </c:pt>
                <c:pt idx="2833">
                  <c:v>49.633333333000003</c:v>
                </c:pt>
                <c:pt idx="2834">
                  <c:v>49.633333333000003</c:v>
                </c:pt>
                <c:pt idx="2835">
                  <c:v>49.666666667000001</c:v>
                </c:pt>
                <c:pt idx="2836">
                  <c:v>49.666666667000001</c:v>
                </c:pt>
                <c:pt idx="2837">
                  <c:v>49.7</c:v>
                </c:pt>
                <c:pt idx="2838">
                  <c:v>49.7</c:v>
                </c:pt>
                <c:pt idx="2839">
                  <c:v>49.733333332999997</c:v>
                </c:pt>
                <c:pt idx="2840">
                  <c:v>49.733333332999997</c:v>
                </c:pt>
                <c:pt idx="2841">
                  <c:v>49.766666667000003</c:v>
                </c:pt>
                <c:pt idx="2842">
                  <c:v>49.766666667000003</c:v>
                </c:pt>
                <c:pt idx="2843">
                  <c:v>49.8</c:v>
                </c:pt>
                <c:pt idx="2844">
                  <c:v>49.8</c:v>
                </c:pt>
                <c:pt idx="2845">
                  <c:v>49.833333332999999</c:v>
                </c:pt>
                <c:pt idx="2846">
                  <c:v>49.833333332999999</c:v>
                </c:pt>
                <c:pt idx="2847">
                  <c:v>49.866666666999997</c:v>
                </c:pt>
                <c:pt idx="2848">
                  <c:v>49.866666666999997</c:v>
                </c:pt>
                <c:pt idx="2849">
                  <c:v>49.9</c:v>
                </c:pt>
                <c:pt idx="2850">
                  <c:v>49.9</c:v>
                </c:pt>
                <c:pt idx="2851">
                  <c:v>49.933333333</c:v>
                </c:pt>
                <c:pt idx="2852">
                  <c:v>49.933333333</c:v>
                </c:pt>
                <c:pt idx="2853">
                  <c:v>49.966666666999998</c:v>
                </c:pt>
                <c:pt idx="2854">
                  <c:v>49.966666666999998</c:v>
                </c:pt>
                <c:pt idx="2855">
                  <c:v>50</c:v>
                </c:pt>
                <c:pt idx="2856">
                  <c:v>50</c:v>
                </c:pt>
                <c:pt idx="2857">
                  <c:v>50.033333333000002</c:v>
                </c:pt>
                <c:pt idx="2858">
                  <c:v>50.033333333000002</c:v>
                </c:pt>
                <c:pt idx="2859">
                  <c:v>50.066666667</c:v>
                </c:pt>
                <c:pt idx="2860">
                  <c:v>50.066666667</c:v>
                </c:pt>
                <c:pt idx="2861">
                  <c:v>50.1</c:v>
                </c:pt>
                <c:pt idx="2862">
                  <c:v>50.1</c:v>
                </c:pt>
                <c:pt idx="2863">
                  <c:v>50.133333333000003</c:v>
                </c:pt>
                <c:pt idx="2864">
                  <c:v>50.133333333000003</c:v>
                </c:pt>
                <c:pt idx="2865">
                  <c:v>50.166666667000001</c:v>
                </c:pt>
                <c:pt idx="2866">
                  <c:v>50.166666667000001</c:v>
                </c:pt>
                <c:pt idx="2867">
                  <c:v>50.2</c:v>
                </c:pt>
                <c:pt idx="2868">
                  <c:v>50.2</c:v>
                </c:pt>
                <c:pt idx="2869">
                  <c:v>50.233333332999997</c:v>
                </c:pt>
                <c:pt idx="2870">
                  <c:v>50.233333332999997</c:v>
                </c:pt>
                <c:pt idx="2871">
                  <c:v>50.266666667000003</c:v>
                </c:pt>
                <c:pt idx="2872">
                  <c:v>50.266666667000003</c:v>
                </c:pt>
                <c:pt idx="2873">
                  <c:v>50.3</c:v>
                </c:pt>
                <c:pt idx="2874">
                  <c:v>50.3</c:v>
                </c:pt>
                <c:pt idx="2875">
                  <c:v>50.366666666999997</c:v>
                </c:pt>
                <c:pt idx="2876">
                  <c:v>50.366666666999997</c:v>
                </c:pt>
                <c:pt idx="2877">
                  <c:v>50.4</c:v>
                </c:pt>
                <c:pt idx="2878">
                  <c:v>50.4</c:v>
                </c:pt>
                <c:pt idx="2879">
                  <c:v>50.433333333</c:v>
                </c:pt>
                <c:pt idx="2880">
                  <c:v>50.433333333</c:v>
                </c:pt>
                <c:pt idx="2881">
                  <c:v>50.466666666999998</c:v>
                </c:pt>
                <c:pt idx="2882">
                  <c:v>50.466666666999998</c:v>
                </c:pt>
                <c:pt idx="2883">
                  <c:v>50.5</c:v>
                </c:pt>
                <c:pt idx="2884">
                  <c:v>50.5</c:v>
                </c:pt>
                <c:pt idx="2885">
                  <c:v>50.533333333000002</c:v>
                </c:pt>
                <c:pt idx="2886">
                  <c:v>50.533333333000002</c:v>
                </c:pt>
                <c:pt idx="2887">
                  <c:v>50.566666667</c:v>
                </c:pt>
                <c:pt idx="2888">
                  <c:v>50.566666667</c:v>
                </c:pt>
                <c:pt idx="2889">
                  <c:v>50.6</c:v>
                </c:pt>
                <c:pt idx="2890">
                  <c:v>50.6</c:v>
                </c:pt>
                <c:pt idx="2891">
                  <c:v>50.633333333000003</c:v>
                </c:pt>
                <c:pt idx="2892">
                  <c:v>50.633333333000003</c:v>
                </c:pt>
                <c:pt idx="2893">
                  <c:v>50.666666667000001</c:v>
                </c:pt>
                <c:pt idx="2894">
                  <c:v>50.666666667000001</c:v>
                </c:pt>
                <c:pt idx="2895">
                  <c:v>50.7</c:v>
                </c:pt>
                <c:pt idx="2896">
                  <c:v>50.7</c:v>
                </c:pt>
                <c:pt idx="2897">
                  <c:v>50.733333332999997</c:v>
                </c:pt>
                <c:pt idx="2898">
                  <c:v>50.733333332999997</c:v>
                </c:pt>
                <c:pt idx="2899">
                  <c:v>50.766666667000003</c:v>
                </c:pt>
                <c:pt idx="2900">
                  <c:v>50.766666667000003</c:v>
                </c:pt>
                <c:pt idx="2901">
                  <c:v>50.8</c:v>
                </c:pt>
                <c:pt idx="2902">
                  <c:v>50.8</c:v>
                </c:pt>
                <c:pt idx="2903">
                  <c:v>50.866666666999997</c:v>
                </c:pt>
                <c:pt idx="2904">
                  <c:v>50.866666666999997</c:v>
                </c:pt>
                <c:pt idx="2905">
                  <c:v>50.9</c:v>
                </c:pt>
                <c:pt idx="2906">
                  <c:v>50.9</c:v>
                </c:pt>
                <c:pt idx="2907">
                  <c:v>50.933333333</c:v>
                </c:pt>
                <c:pt idx="2908">
                  <c:v>50.933333333</c:v>
                </c:pt>
                <c:pt idx="2909">
                  <c:v>50.966666666999998</c:v>
                </c:pt>
                <c:pt idx="2910">
                  <c:v>50.966666666999998</c:v>
                </c:pt>
                <c:pt idx="2911">
                  <c:v>51</c:v>
                </c:pt>
                <c:pt idx="2912">
                  <c:v>51</c:v>
                </c:pt>
                <c:pt idx="2913">
                  <c:v>51.033333333000002</c:v>
                </c:pt>
                <c:pt idx="2914">
                  <c:v>51.033333333000002</c:v>
                </c:pt>
                <c:pt idx="2915">
                  <c:v>51.1</c:v>
                </c:pt>
                <c:pt idx="2916">
                  <c:v>51.1</c:v>
                </c:pt>
                <c:pt idx="2917">
                  <c:v>51.133333333000003</c:v>
                </c:pt>
                <c:pt idx="2918">
                  <c:v>51.133333333000003</c:v>
                </c:pt>
                <c:pt idx="2919">
                  <c:v>51.166666667000001</c:v>
                </c:pt>
                <c:pt idx="2920">
                  <c:v>51.166666667000001</c:v>
                </c:pt>
                <c:pt idx="2921">
                  <c:v>51.2</c:v>
                </c:pt>
                <c:pt idx="2922">
                  <c:v>51.2</c:v>
                </c:pt>
                <c:pt idx="2923">
                  <c:v>51.233333332999997</c:v>
                </c:pt>
                <c:pt idx="2924">
                  <c:v>51.233333332999997</c:v>
                </c:pt>
                <c:pt idx="2925">
                  <c:v>51.266666667000003</c:v>
                </c:pt>
                <c:pt idx="2926">
                  <c:v>51.266666667000003</c:v>
                </c:pt>
                <c:pt idx="2927">
                  <c:v>51.3</c:v>
                </c:pt>
                <c:pt idx="2928">
                  <c:v>51.3</c:v>
                </c:pt>
                <c:pt idx="2929">
                  <c:v>51.333333332999999</c:v>
                </c:pt>
                <c:pt idx="2930">
                  <c:v>51.333333332999999</c:v>
                </c:pt>
                <c:pt idx="2931">
                  <c:v>51.366666666999997</c:v>
                </c:pt>
                <c:pt idx="2932">
                  <c:v>51.366666666999997</c:v>
                </c:pt>
                <c:pt idx="2933">
                  <c:v>51.4</c:v>
                </c:pt>
                <c:pt idx="2934">
                  <c:v>51.4</c:v>
                </c:pt>
                <c:pt idx="2935">
                  <c:v>51.433333333</c:v>
                </c:pt>
                <c:pt idx="2936">
                  <c:v>51.433333333</c:v>
                </c:pt>
                <c:pt idx="2937">
                  <c:v>51.466666666999998</c:v>
                </c:pt>
                <c:pt idx="2938">
                  <c:v>51.466666666999998</c:v>
                </c:pt>
                <c:pt idx="2939">
                  <c:v>51.5</c:v>
                </c:pt>
                <c:pt idx="2940">
                  <c:v>51.5</c:v>
                </c:pt>
                <c:pt idx="2941">
                  <c:v>51.533333333000002</c:v>
                </c:pt>
                <c:pt idx="2942">
                  <c:v>51.533333333000002</c:v>
                </c:pt>
                <c:pt idx="2943">
                  <c:v>51.566666667</c:v>
                </c:pt>
                <c:pt idx="2944">
                  <c:v>51.566666667</c:v>
                </c:pt>
                <c:pt idx="2945">
                  <c:v>51.6</c:v>
                </c:pt>
                <c:pt idx="2946">
                  <c:v>51.6</c:v>
                </c:pt>
                <c:pt idx="2947">
                  <c:v>51.633333333000003</c:v>
                </c:pt>
                <c:pt idx="2948">
                  <c:v>51.633333333000003</c:v>
                </c:pt>
                <c:pt idx="2949">
                  <c:v>51.7</c:v>
                </c:pt>
                <c:pt idx="2950">
                  <c:v>51.7</c:v>
                </c:pt>
                <c:pt idx="2951">
                  <c:v>51.8</c:v>
                </c:pt>
                <c:pt idx="2952">
                  <c:v>51.8</c:v>
                </c:pt>
                <c:pt idx="2953">
                  <c:v>51.833333332999999</c:v>
                </c:pt>
                <c:pt idx="2954">
                  <c:v>51.833333332999999</c:v>
                </c:pt>
                <c:pt idx="2955">
                  <c:v>51.866666666999997</c:v>
                </c:pt>
                <c:pt idx="2956">
                  <c:v>51.866666666999997</c:v>
                </c:pt>
                <c:pt idx="2957">
                  <c:v>51.933333333</c:v>
                </c:pt>
                <c:pt idx="2958">
                  <c:v>51.933333333</c:v>
                </c:pt>
                <c:pt idx="2959">
                  <c:v>52</c:v>
                </c:pt>
                <c:pt idx="2960">
                  <c:v>52</c:v>
                </c:pt>
                <c:pt idx="2961">
                  <c:v>52.033333333000002</c:v>
                </c:pt>
                <c:pt idx="2962">
                  <c:v>52.033333333000002</c:v>
                </c:pt>
                <c:pt idx="2963">
                  <c:v>52.066666667</c:v>
                </c:pt>
                <c:pt idx="2964">
                  <c:v>52.066666667</c:v>
                </c:pt>
                <c:pt idx="2965">
                  <c:v>52.1</c:v>
                </c:pt>
                <c:pt idx="2966">
                  <c:v>52.1</c:v>
                </c:pt>
                <c:pt idx="2967">
                  <c:v>52.133333333000003</c:v>
                </c:pt>
                <c:pt idx="2968">
                  <c:v>52.133333333000003</c:v>
                </c:pt>
                <c:pt idx="2969">
                  <c:v>52.166666667000001</c:v>
                </c:pt>
                <c:pt idx="2970">
                  <c:v>52.166666667000001</c:v>
                </c:pt>
                <c:pt idx="2971">
                  <c:v>52.233333332999997</c:v>
                </c:pt>
                <c:pt idx="2972">
                  <c:v>52.233333332999997</c:v>
                </c:pt>
                <c:pt idx="2973">
                  <c:v>52.266666667000003</c:v>
                </c:pt>
                <c:pt idx="2974">
                  <c:v>52.266666667000003</c:v>
                </c:pt>
                <c:pt idx="2975">
                  <c:v>52.3</c:v>
                </c:pt>
                <c:pt idx="2976">
                  <c:v>52.3</c:v>
                </c:pt>
                <c:pt idx="2977">
                  <c:v>52.333333332999999</c:v>
                </c:pt>
                <c:pt idx="2978">
                  <c:v>52.333333332999999</c:v>
                </c:pt>
                <c:pt idx="2979">
                  <c:v>52.366666666999997</c:v>
                </c:pt>
                <c:pt idx="2980">
                  <c:v>52.366666666999997</c:v>
                </c:pt>
                <c:pt idx="2981">
                  <c:v>52.4</c:v>
                </c:pt>
                <c:pt idx="2982">
                  <c:v>52.4</c:v>
                </c:pt>
                <c:pt idx="2983">
                  <c:v>52.433333333</c:v>
                </c:pt>
                <c:pt idx="2984">
                  <c:v>52.433333333</c:v>
                </c:pt>
                <c:pt idx="2985">
                  <c:v>52.466666666999998</c:v>
                </c:pt>
                <c:pt idx="2986">
                  <c:v>52.466666666999998</c:v>
                </c:pt>
                <c:pt idx="2987">
                  <c:v>52.5</c:v>
                </c:pt>
                <c:pt idx="2988">
                  <c:v>52.5</c:v>
                </c:pt>
                <c:pt idx="2989">
                  <c:v>52.533333333000002</c:v>
                </c:pt>
                <c:pt idx="2990">
                  <c:v>52.533333333000002</c:v>
                </c:pt>
                <c:pt idx="2991">
                  <c:v>52.566666667</c:v>
                </c:pt>
                <c:pt idx="2992">
                  <c:v>52.566666667</c:v>
                </c:pt>
                <c:pt idx="2993">
                  <c:v>52.6</c:v>
                </c:pt>
                <c:pt idx="2994">
                  <c:v>52.6</c:v>
                </c:pt>
                <c:pt idx="2995">
                  <c:v>52.633333333000003</c:v>
                </c:pt>
                <c:pt idx="2996">
                  <c:v>52.633333333000003</c:v>
                </c:pt>
                <c:pt idx="2997">
                  <c:v>52.666666667000001</c:v>
                </c:pt>
                <c:pt idx="2998">
                  <c:v>52.666666667000001</c:v>
                </c:pt>
                <c:pt idx="2999">
                  <c:v>52.7</c:v>
                </c:pt>
                <c:pt idx="3000">
                  <c:v>52.7</c:v>
                </c:pt>
                <c:pt idx="3001">
                  <c:v>52.733333332999997</c:v>
                </c:pt>
                <c:pt idx="3002">
                  <c:v>52.733333332999997</c:v>
                </c:pt>
                <c:pt idx="3003">
                  <c:v>52.766666667000003</c:v>
                </c:pt>
                <c:pt idx="3004">
                  <c:v>52.766666667000003</c:v>
                </c:pt>
                <c:pt idx="3005">
                  <c:v>52.8</c:v>
                </c:pt>
                <c:pt idx="3006">
                  <c:v>52.8</c:v>
                </c:pt>
                <c:pt idx="3007">
                  <c:v>52.833333332999999</c:v>
                </c:pt>
                <c:pt idx="3008">
                  <c:v>52.833333332999999</c:v>
                </c:pt>
                <c:pt idx="3009">
                  <c:v>52.866666666999997</c:v>
                </c:pt>
                <c:pt idx="3010">
                  <c:v>52.866666666999997</c:v>
                </c:pt>
                <c:pt idx="3011">
                  <c:v>52.933333333</c:v>
                </c:pt>
                <c:pt idx="3012">
                  <c:v>52.933333333</c:v>
                </c:pt>
                <c:pt idx="3013">
                  <c:v>52.966666666999998</c:v>
                </c:pt>
                <c:pt idx="3014">
                  <c:v>52.966666666999998</c:v>
                </c:pt>
                <c:pt idx="3015">
                  <c:v>53</c:v>
                </c:pt>
                <c:pt idx="3016">
                  <c:v>53</c:v>
                </c:pt>
                <c:pt idx="3017">
                  <c:v>53.033333333000002</c:v>
                </c:pt>
                <c:pt idx="3018">
                  <c:v>53.033333333000002</c:v>
                </c:pt>
                <c:pt idx="3019">
                  <c:v>53.066666667</c:v>
                </c:pt>
                <c:pt idx="3020">
                  <c:v>53.066666667</c:v>
                </c:pt>
                <c:pt idx="3021">
                  <c:v>53.1</c:v>
                </c:pt>
                <c:pt idx="3022">
                  <c:v>53.1</c:v>
                </c:pt>
                <c:pt idx="3023">
                  <c:v>53.133333333000003</c:v>
                </c:pt>
                <c:pt idx="3024">
                  <c:v>53.133333333000003</c:v>
                </c:pt>
                <c:pt idx="3025">
                  <c:v>53.2</c:v>
                </c:pt>
                <c:pt idx="3026">
                  <c:v>53.2</c:v>
                </c:pt>
                <c:pt idx="3027">
                  <c:v>53.233333332999997</c:v>
                </c:pt>
                <c:pt idx="3028">
                  <c:v>53.233333332999997</c:v>
                </c:pt>
                <c:pt idx="3029">
                  <c:v>53.266666667000003</c:v>
                </c:pt>
                <c:pt idx="3030">
                  <c:v>53.266666667000003</c:v>
                </c:pt>
                <c:pt idx="3031">
                  <c:v>53.3</c:v>
                </c:pt>
                <c:pt idx="3032">
                  <c:v>53.3</c:v>
                </c:pt>
                <c:pt idx="3033">
                  <c:v>53.333333332999999</c:v>
                </c:pt>
                <c:pt idx="3034">
                  <c:v>53.333333332999999</c:v>
                </c:pt>
                <c:pt idx="3035">
                  <c:v>53.433333333</c:v>
                </c:pt>
                <c:pt idx="3036">
                  <c:v>53.433333333</c:v>
                </c:pt>
                <c:pt idx="3037">
                  <c:v>53.466666666999998</c:v>
                </c:pt>
                <c:pt idx="3038">
                  <c:v>53.466666666999998</c:v>
                </c:pt>
                <c:pt idx="3039">
                  <c:v>53.5</c:v>
                </c:pt>
                <c:pt idx="3040">
                  <c:v>53.5</c:v>
                </c:pt>
                <c:pt idx="3041">
                  <c:v>53.533333333000002</c:v>
                </c:pt>
                <c:pt idx="3042">
                  <c:v>53.533333333000002</c:v>
                </c:pt>
                <c:pt idx="3043">
                  <c:v>53.566666667</c:v>
                </c:pt>
                <c:pt idx="3044">
                  <c:v>53.566666667</c:v>
                </c:pt>
                <c:pt idx="3045">
                  <c:v>53.6</c:v>
                </c:pt>
                <c:pt idx="3046">
                  <c:v>53.6</c:v>
                </c:pt>
                <c:pt idx="3047">
                  <c:v>53.633333333000003</c:v>
                </c:pt>
                <c:pt idx="3048">
                  <c:v>53.633333333000003</c:v>
                </c:pt>
                <c:pt idx="3049">
                  <c:v>53.666666667000001</c:v>
                </c:pt>
                <c:pt idx="3050">
                  <c:v>53.666666667000001</c:v>
                </c:pt>
                <c:pt idx="3051">
                  <c:v>53.7</c:v>
                </c:pt>
                <c:pt idx="3052">
                  <c:v>53.7</c:v>
                </c:pt>
                <c:pt idx="3053">
                  <c:v>53.733333332999997</c:v>
                </c:pt>
                <c:pt idx="3054">
                  <c:v>53.733333332999997</c:v>
                </c:pt>
                <c:pt idx="3055">
                  <c:v>53.766666667000003</c:v>
                </c:pt>
                <c:pt idx="3056">
                  <c:v>53.766666667000003</c:v>
                </c:pt>
                <c:pt idx="3057">
                  <c:v>53.8</c:v>
                </c:pt>
                <c:pt idx="3058">
                  <c:v>53.8</c:v>
                </c:pt>
                <c:pt idx="3059">
                  <c:v>53.866666666999997</c:v>
                </c:pt>
                <c:pt idx="3060">
                  <c:v>53.866666666999997</c:v>
                </c:pt>
                <c:pt idx="3061">
                  <c:v>53.9</c:v>
                </c:pt>
                <c:pt idx="3062">
                  <c:v>53.9</c:v>
                </c:pt>
                <c:pt idx="3063">
                  <c:v>53.933333333</c:v>
                </c:pt>
                <c:pt idx="3064">
                  <c:v>53.933333333</c:v>
                </c:pt>
                <c:pt idx="3065">
                  <c:v>53.966666666999998</c:v>
                </c:pt>
                <c:pt idx="3066">
                  <c:v>53.966666666999998</c:v>
                </c:pt>
                <c:pt idx="3067">
                  <c:v>54</c:v>
                </c:pt>
                <c:pt idx="3068">
                  <c:v>54</c:v>
                </c:pt>
                <c:pt idx="3069">
                  <c:v>54.033333333000002</c:v>
                </c:pt>
                <c:pt idx="3070">
                  <c:v>54.033333333000002</c:v>
                </c:pt>
                <c:pt idx="3071">
                  <c:v>54.066666667</c:v>
                </c:pt>
                <c:pt idx="3072">
                  <c:v>54.066666667</c:v>
                </c:pt>
                <c:pt idx="3073">
                  <c:v>54.1</c:v>
                </c:pt>
                <c:pt idx="3074">
                  <c:v>54.1</c:v>
                </c:pt>
                <c:pt idx="3075">
                  <c:v>54.133333333000003</c:v>
                </c:pt>
                <c:pt idx="3076">
                  <c:v>54.133333333000003</c:v>
                </c:pt>
                <c:pt idx="3077">
                  <c:v>54.166666667000001</c:v>
                </c:pt>
                <c:pt idx="3078">
                  <c:v>54.166666667000001</c:v>
                </c:pt>
                <c:pt idx="3079">
                  <c:v>54.2</c:v>
                </c:pt>
                <c:pt idx="3080">
                  <c:v>54.2</c:v>
                </c:pt>
                <c:pt idx="3081">
                  <c:v>54.233333332999997</c:v>
                </c:pt>
                <c:pt idx="3082">
                  <c:v>54.233333332999997</c:v>
                </c:pt>
                <c:pt idx="3083">
                  <c:v>54.266666667000003</c:v>
                </c:pt>
                <c:pt idx="3084">
                  <c:v>54.266666667000003</c:v>
                </c:pt>
                <c:pt idx="3085">
                  <c:v>54.3</c:v>
                </c:pt>
                <c:pt idx="3086">
                  <c:v>54.3</c:v>
                </c:pt>
                <c:pt idx="3087">
                  <c:v>54.333333332999999</c:v>
                </c:pt>
                <c:pt idx="3088">
                  <c:v>54.333333332999999</c:v>
                </c:pt>
                <c:pt idx="3089">
                  <c:v>54.366666666999997</c:v>
                </c:pt>
                <c:pt idx="3090">
                  <c:v>54.366666666999997</c:v>
                </c:pt>
                <c:pt idx="3091">
                  <c:v>54.4</c:v>
                </c:pt>
                <c:pt idx="3092">
                  <c:v>54.4</c:v>
                </c:pt>
                <c:pt idx="3093">
                  <c:v>54.433333333</c:v>
                </c:pt>
                <c:pt idx="3094">
                  <c:v>54.433333333</c:v>
                </c:pt>
                <c:pt idx="3095">
                  <c:v>54.466666666999998</c:v>
                </c:pt>
                <c:pt idx="3096">
                  <c:v>54.466666666999998</c:v>
                </c:pt>
                <c:pt idx="3097">
                  <c:v>54.533333333000002</c:v>
                </c:pt>
                <c:pt idx="3098">
                  <c:v>54.533333333000002</c:v>
                </c:pt>
                <c:pt idx="3099">
                  <c:v>54.6</c:v>
                </c:pt>
                <c:pt idx="3100">
                  <c:v>54.6</c:v>
                </c:pt>
                <c:pt idx="3101">
                  <c:v>54.633333333000003</c:v>
                </c:pt>
                <c:pt idx="3102">
                  <c:v>54.633333333000003</c:v>
                </c:pt>
                <c:pt idx="3103">
                  <c:v>54.666666667000001</c:v>
                </c:pt>
                <c:pt idx="3104">
                  <c:v>54.666666667000001</c:v>
                </c:pt>
                <c:pt idx="3105">
                  <c:v>54.7</c:v>
                </c:pt>
                <c:pt idx="3106">
                  <c:v>54.7</c:v>
                </c:pt>
                <c:pt idx="3107">
                  <c:v>54.733333332999997</c:v>
                </c:pt>
                <c:pt idx="3108">
                  <c:v>54.733333332999997</c:v>
                </c:pt>
                <c:pt idx="3109">
                  <c:v>54.8</c:v>
                </c:pt>
                <c:pt idx="3110">
                  <c:v>54.8</c:v>
                </c:pt>
                <c:pt idx="3111">
                  <c:v>54.833333332999999</c:v>
                </c:pt>
                <c:pt idx="3112">
                  <c:v>54.833333332999999</c:v>
                </c:pt>
                <c:pt idx="3113">
                  <c:v>54.866666666999997</c:v>
                </c:pt>
                <c:pt idx="3114">
                  <c:v>54.866666666999997</c:v>
                </c:pt>
                <c:pt idx="3115">
                  <c:v>54.9</c:v>
                </c:pt>
                <c:pt idx="3116">
                  <c:v>54.9</c:v>
                </c:pt>
                <c:pt idx="3117">
                  <c:v>54.933333333</c:v>
                </c:pt>
                <c:pt idx="3118">
                  <c:v>54.933333333</c:v>
                </c:pt>
                <c:pt idx="3119">
                  <c:v>54.966666666999998</c:v>
                </c:pt>
                <c:pt idx="3120">
                  <c:v>54.966666666999998</c:v>
                </c:pt>
                <c:pt idx="3121">
                  <c:v>55.033333333000002</c:v>
                </c:pt>
                <c:pt idx="3122">
                  <c:v>55.033333333000002</c:v>
                </c:pt>
                <c:pt idx="3123">
                  <c:v>55.066666667</c:v>
                </c:pt>
                <c:pt idx="3124">
                  <c:v>55.066666667</c:v>
                </c:pt>
                <c:pt idx="3125">
                  <c:v>55.1</c:v>
                </c:pt>
                <c:pt idx="3126">
                  <c:v>55.1</c:v>
                </c:pt>
                <c:pt idx="3127">
                  <c:v>55.133333333000003</c:v>
                </c:pt>
                <c:pt idx="3128">
                  <c:v>55.133333333000003</c:v>
                </c:pt>
                <c:pt idx="3129">
                  <c:v>55.166666667000001</c:v>
                </c:pt>
                <c:pt idx="3130">
                  <c:v>55.166666667000001</c:v>
                </c:pt>
                <c:pt idx="3131">
                  <c:v>55.2</c:v>
                </c:pt>
                <c:pt idx="3132">
                  <c:v>55.2</c:v>
                </c:pt>
                <c:pt idx="3133">
                  <c:v>55.3</c:v>
                </c:pt>
                <c:pt idx="3134">
                  <c:v>55.3</c:v>
                </c:pt>
                <c:pt idx="3135">
                  <c:v>55.333333332999999</c:v>
                </c:pt>
                <c:pt idx="3136">
                  <c:v>55.333333332999999</c:v>
                </c:pt>
                <c:pt idx="3137">
                  <c:v>55.366666666999997</c:v>
                </c:pt>
                <c:pt idx="3138">
                  <c:v>55.366666666999997</c:v>
                </c:pt>
                <c:pt idx="3139">
                  <c:v>55.4</c:v>
                </c:pt>
                <c:pt idx="3140">
                  <c:v>55.4</c:v>
                </c:pt>
                <c:pt idx="3141">
                  <c:v>55.433333333</c:v>
                </c:pt>
                <c:pt idx="3142">
                  <c:v>55.433333333</c:v>
                </c:pt>
                <c:pt idx="3143">
                  <c:v>55.466666666999998</c:v>
                </c:pt>
                <c:pt idx="3144">
                  <c:v>55.466666666999998</c:v>
                </c:pt>
                <c:pt idx="3145">
                  <c:v>55.5</c:v>
                </c:pt>
                <c:pt idx="3146">
                  <c:v>55.5</c:v>
                </c:pt>
                <c:pt idx="3147">
                  <c:v>55.533333333000002</c:v>
                </c:pt>
                <c:pt idx="3148">
                  <c:v>55.533333333000002</c:v>
                </c:pt>
                <c:pt idx="3149">
                  <c:v>55.566666667</c:v>
                </c:pt>
                <c:pt idx="3150">
                  <c:v>55.566666667</c:v>
                </c:pt>
                <c:pt idx="3151">
                  <c:v>55.6</c:v>
                </c:pt>
                <c:pt idx="3152">
                  <c:v>55.6</c:v>
                </c:pt>
                <c:pt idx="3153">
                  <c:v>55.633333333000003</c:v>
                </c:pt>
                <c:pt idx="3154">
                  <c:v>55.633333333000003</c:v>
                </c:pt>
                <c:pt idx="3155">
                  <c:v>55.7</c:v>
                </c:pt>
                <c:pt idx="3156">
                  <c:v>55.7</c:v>
                </c:pt>
                <c:pt idx="3157">
                  <c:v>55.733333332999997</c:v>
                </c:pt>
                <c:pt idx="3158">
                  <c:v>55.733333332999997</c:v>
                </c:pt>
                <c:pt idx="3159">
                  <c:v>55.766666667000003</c:v>
                </c:pt>
                <c:pt idx="3160">
                  <c:v>55.766666667000003</c:v>
                </c:pt>
                <c:pt idx="3161">
                  <c:v>55.8</c:v>
                </c:pt>
                <c:pt idx="3162">
                  <c:v>55.8</c:v>
                </c:pt>
                <c:pt idx="3163">
                  <c:v>55.833333332999999</c:v>
                </c:pt>
                <c:pt idx="3164">
                  <c:v>55.833333332999999</c:v>
                </c:pt>
                <c:pt idx="3165">
                  <c:v>55.866666666999997</c:v>
                </c:pt>
                <c:pt idx="3166">
                  <c:v>55.866666666999997</c:v>
                </c:pt>
                <c:pt idx="3167">
                  <c:v>55.9</c:v>
                </c:pt>
                <c:pt idx="3168">
                  <c:v>55.9</c:v>
                </c:pt>
                <c:pt idx="3169">
                  <c:v>56</c:v>
                </c:pt>
                <c:pt idx="3170">
                  <c:v>56</c:v>
                </c:pt>
                <c:pt idx="3171">
                  <c:v>56.033333333000002</c:v>
                </c:pt>
                <c:pt idx="3172">
                  <c:v>56.033333333000002</c:v>
                </c:pt>
                <c:pt idx="3173">
                  <c:v>56.066666667</c:v>
                </c:pt>
                <c:pt idx="3174">
                  <c:v>56.066666667</c:v>
                </c:pt>
                <c:pt idx="3175">
                  <c:v>56.1</c:v>
                </c:pt>
                <c:pt idx="3176">
                  <c:v>56.1</c:v>
                </c:pt>
                <c:pt idx="3177">
                  <c:v>56.133333333000003</c:v>
                </c:pt>
                <c:pt idx="3178">
                  <c:v>56.133333333000003</c:v>
                </c:pt>
                <c:pt idx="3179">
                  <c:v>56.2</c:v>
                </c:pt>
                <c:pt idx="3180">
                  <c:v>56.2</c:v>
                </c:pt>
                <c:pt idx="3181">
                  <c:v>56.233333332999997</c:v>
                </c:pt>
                <c:pt idx="3182">
                  <c:v>56.233333332999997</c:v>
                </c:pt>
                <c:pt idx="3183">
                  <c:v>56.266666667000003</c:v>
                </c:pt>
                <c:pt idx="3184">
                  <c:v>56.266666667000003</c:v>
                </c:pt>
                <c:pt idx="3185">
                  <c:v>56.3</c:v>
                </c:pt>
                <c:pt idx="3186">
                  <c:v>56.3</c:v>
                </c:pt>
                <c:pt idx="3187">
                  <c:v>56.333333332999999</c:v>
                </c:pt>
                <c:pt idx="3188">
                  <c:v>56.333333332999999</c:v>
                </c:pt>
                <c:pt idx="3189">
                  <c:v>56.366666666999997</c:v>
                </c:pt>
                <c:pt idx="3190">
                  <c:v>56.366666666999997</c:v>
                </c:pt>
                <c:pt idx="3191">
                  <c:v>56.4</c:v>
                </c:pt>
                <c:pt idx="3192">
                  <c:v>56.4</c:v>
                </c:pt>
                <c:pt idx="3193">
                  <c:v>56.466666666999998</c:v>
                </c:pt>
                <c:pt idx="3194">
                  <c:v>56.466666666999998</c:v>
                </c:pt>
                <c:pt idx="3195">
                  <c:v>56.5</c:v>
                </c:pt>
                <c:pt idx="3196">
                  <c:v>56.5</c:v>
                </c:pt>
                <c:pt idx="3197">
                  <c:v>56.533333333000002</c:v>
                </c:pt>
                <c:pt idx="3198">
                  <c:v>56.533333333000002</c:v>
                </c:pt>
                <c:pt idx="3199">
                  <c:v>56.566666667</c:v>
                </c:pt>
                <c:pt idx="3200">
                  <c:v>56.566666667</c:v>
                </c:pt>
                <c:pt idx="3201">
                  <c:v>56.666666667000001</c:v>
                </c:pt>
                <c:pt idx="3202">
                  <c:v>56.666666667000001</c:v>
                </c:pt>
                <c:pt idx="3203">
                  <c:v>56.7</c:v>
                </c:pt>
                <c:pt idx="3204">
                  <c:v>56.7</c:v>
                </c:pt>
                <c:pt idx="3205">
                  <c:v>56.733333332999997</c:v>
                </c:pt>
                <c:pt idx="3206">
                  <c:v>56.733333332999997</c:v>
                </c:pt>
                <c:pt idx="3207">
                  <c:v>56.766666667000003</c:v>
                </c:pt>
                <c:pt idx="3208">
                  <c:v>56.766666667000003</c:v>
                </c:pt>
                <c:pt idx="3209">
                  <c:v>56.8</c:v>
                </c:pt>
                <c:pt idx="3210">
                  <c:v>56.8</c:v>
                </c:pt>
                <c:pt idx="3211">
                  <c:v>56.833333332999999</c:v>
                </c:pt>
                <c:pt idx="3212">
                  <c:v>56.833333332999999</c:v>
                </c:pt>
                <c:pt idx="3213">
                  <c:v>56.866666666999997</c:v>
                </c:pt>
                <c:pt idx="3214">
                  <c:v>56.866666666999997</c:v>
                </c:pt>
                <c:pt idx="3215">
                  <c:v>56.933333333</c:v>
                </c:pt>
                <c:pt idx="3216">
                  <c:v>56.933333333</c:v>
                </c:pt>
                <c:pt idx="3217">
                  <c:v>56.966666666999998</c:v>
                </c:pt>
                <c:pt idx="3218">
                  <c:v>56.966666666999998</c:v>
                </c:pt>
                <c:pt idx="3219">
                  <c:v>57</c:v>
                </c:pt>
                <c:pt idx="3220">
                  <c:v>57</c:v>
                </c:pt>
                <c:pt idx="3221">
                  <c:v>57.033333333000002</c:v>
                </c:pt>
                <c:pt idx="3222">
                  <c:v>57.033333333000002</c:v>
                </c:pt>
                <c:pt idx="3223">
                  <c:v>57.066666667</c:v>
                </c:pt>
                <c:pt idx="3224">
                  <c:v>57.066666667</c:v>
                </c:pt>
                <c:pt idx="3225">
                  <c:v>57.133333333000003</c:v>
                </c:pt>
                <c:pt idx="3226">
                  <c:v>57.133333333000003</c:v>
                </c:pt>
                <c:pt idx="3227">
                  <c:v>57.166666667000001</c:v>
                </c:pt>
                <c:pt idx="3228">
                  <c:v>57.166666667000001</c:v>
                </c:pt>
                <c:pt idx="3229">
                  <c:v>57.2</c:v>
                </c:pt>
                <c:pt idx="3230">
                  <c:v>57.2</c:v>
                </c:pt>
                <c:pt idx="3231">
                  <c:v>57.233333332999997</c:v>
                </c:pt>
                <c:pt idx="3232">
                  <c:v>57.233333332999997</c:v>
                </c:pt>
                <c:pt idx="3233">
                  <c:v>57.266666667000003</c:v>
                </c:pt>
                <c:pt idx="3234">
                  <c:v>57.266666667000003</c:v>
                </c:pt>
                <c:pt idx="3235">
                  <c:v>57.3</c:v>
                </c:pt>
                <c:pt idx="3236">
                  <c:v>57.3</c:v>
                </c:pt>
                <c:pt idx="3237">
                  <c:v>57.333333332999999</c:v>
                </c:pt>
                <c:pt idx="3238">
                  <c:v>57.333333332999999</c:v>
                </c:pt>
                <c:pt idx="3239">
                  <c:v>57.4</c:v>
                </c:pt>
                <c:pt idx="3240">
                  <c:v>57.4</c:v>
                </c:pt>
                <c:pt idx="3241">
                  <c:v>57.433333333</c:v>
                </c:pt>
                <c:pt idx="3242">
                  <c:v>57.433333333</c:v>
                </c:pt>
                <c:pt idx="3243">
                  <c:v>57.466666666999998</c:v>
                </c:pt>
                <c:pt idx="3244">
                  <c:v>57.466666666999998</c:v>
                </c:pt>
                <c:pt idx="3245">
                  <c:v>57.5</c:v>
                </c:pt>
                <c:pt idx="3246">
                  <c:v>57.5</c:v>
                </c:pt>
                <c:pt idx="3247">
                  <c:v>57.533333333000002</c:v>
                </c:pt>
                <c:pt idx="3248">
                  <c:v>57.533333333000002</c:v>
                </c:pt>
                <c:pt idx="3249">
                  <c:v>57.566666667</c:v>
                </c:pt>
                <c:pt idx="3250">
                  <c:v>57.566666667</c:v>
                </c:pt>
                <c:pt idx="3251">
                  <c:v>57.6</c:v>
                </c:pt>
                <c:pt idx="3252">
                  <c:v>57.6</c:v>
                </c:pt>
                <c:pt idx="3253">
                  <c:v>57.633333333000003</c:v>
                </c:pt>
                <c:pt idx="3254">
                  <c:v>57.633333333000003</c:v>
                </c:pt>
                <c:pt idx="3255">
                  <c:v>57.666666667000001</c:v>
                </c:pt>
                <c:pt idx="3256">
                  <c:v>57.666666667000001</c:v>
                </c:pt>
                <c:pt idx="3257">
                  <c:v>57.7</c:v>
                </c:pt>
                <c:pt idx="3258">
                  <c:v>57.7</c:v>
                </c:pt>
                <c:pt idx="3259">
                  <c:v>57.733333332999997</c:v>
                </c:pt>
                <c:pt idx="3260">
                  <c:v>57.733333332999997</c:v>
                </c:pt>
                <c:pt idx="3261">
                  <c:v>57.766666667000003</c:v>
                </c:pt>
                <c:pt idx="3262">
                  <c:v>57.766666667000003</c:v>
                </c:pt>
                <c:pt idx="3263">
                  <c:v>57.8</c:v>
                </c:pt>
                <c:pt idx="3264">
                  <c:v>57.8</c:v>
                </c:pt>
                <c:pt idx="3265">
                  <c:v>57.866666666999997</c:v>
                </c:pt>
                <c:pt idx="3266">
                  <c:v>57.866666666999997</c:v>
                </c:pt>
                <c:pt idx="3267">
                  <c:v>57.866666666999997</c:v>
                </c:pt>
                <c:pt idx="3268">
                  <c:v>57.9</c:v>
                </c:pt>
                <c:pt idx="3269">
                  <c:v>57.9</c:v>
                </c:pt>
                <c:pt idx="3270">
                  <c:v>57.933333333</c:v>
                </c:pt>
                <c:pt idx="3271">
                  <c:v>57.933333333</c:v>
                </c:pt>
                <c:pt idx="3272">
                  <c:v>57.966666666999998</c:v>
                </c:pt>
                <c:pt idx="3273">
                  <c:v>57.966666666999998</c:v>
                </c:pt>
                <c:pt idx="3274">
                  <c:v>58</c:v>
                </c:pt>
                <c:pt idx="3275">
                  <c:v>58</c:v>
                </c:pt>
                <c:pt idx="3276">
                  <c:v>58.066666667</c:v>
                </c:pt>
                <c:pt idx="3277">
                  <c:v>58.066666667</c:v>
                </c:pt>
                <c:pt idx="3278">
                  <c:v>58.1</c:v>
                </c:pt>
                <c:pt idx="3279">
                  <c:v>58.1</c:v>
                </c:pt>
                <c:pt idx="3280">
                  <c:v>58.133333333000003</c:v>
                </c:pt>
                <c:pt idx="3281">
                  <c:v>58.133333333000003</c:v>
                </c:pt>
                <c:pt idx="3282">
                  <c:v>58.166666667000001</c:v>
                </c:pt>
                <c:pt idx="3283">
                  <c:v>58.166666667000001</c:v>
                </c:pt>
                <c:pt idx="3284">
                  <c:v>58.2</c:v>
                </c:pt>
                <c:pt idx="3285">
                  <c:v>58.2</c:v>
                </c:pt>
                <c:pt idx="3286">
                  <c:v>58.233333332999997</c:v>
                </c:pt>
                <c:pt idx="3287">
                  <c:v>58.233333332999997</c:v>
                </c:pt>
                <c:pt idx="3288">
                  <c:v>58.333333332999999</c:v>
                </c:pt>
                <c:pt idx="3289">
                  <c:v>58.333333332999999</c:v>
                </c:pt>
                <c:pt idx="3290">
                  <c:v>58.366666666999997</c:v>
                </c:pt>
                <c:pt idx="3291">
                  <c:v>58.366666666999997</c:v>
                </c:pt>
                <c:pt idx="3292">
                  <c:v>58.4</c:v>
                </c:pt>
                <c:pt idx="3293">
                  <c:v>58.4</c:v>
                </c:pt>
                <c:pt idx="3294">
                  <c:v>58.433333333</c:v>
                </c:pt>
                <c:pt idx="3295">
                  <c:v>58.433333333</c:v>
                </c:pt>
                <c:pt idx="3296">
                  <c:v>58.466666666999998</c:v>
                </c:pt>
                <c:pt idx="3297">
                  <c:v>58.466666666999998</c:v>
                </c:pt>
                <c:pt idx="3298">
                  <c:v>58.5</c:v>
                </c:pt>
                <c:pt idx="3299">
                  <c:v>58.5</c:v>
                </c:pt>
                <c:pt idx="3300">
                  <c:v>58.533333333000002</c:v>
                </c:pt>
                <c:pt idx="3301">
                  <c:v>58.533333333000002</c:v>
                </c:pt>
                <c:pt idx="3302">
                  <c:v>58.566666667</c:v>
                </c:pt>
                <c:pt idx="3303">
                  <c:v>58.566666667</c:v>
                </c:pt>
                <c:pt idx="3304">
                  <c:v>58.6</c:v>
                </c:pt>
                <c:pt idx="3305">
                  <c:v>58.6</c:v>
                </c:pt>
                <c:pt idx="3306">
                  <c:v>58.633333333000003</c:v>
                </c:pt>
                <c:pt idx="3307">
                  <c:v>58.633333333000003</c:v>
                </c:pt>
                <c:pt idx="3308">
                  <c:v>58.666666667000001</c:v>
                </c:pt>
                <c:pt idx="3309">
                  <c:v>58.666666667000001</c:v>
                </c:pt>
                <c:pt idx="3310">
                  <c:v>58.7</c:v>
                </c:pt>
                <c:pt idx="3311">
                  <c:v>58.7</c:v>
                </c:pt>
                <c:pt idx="3312">
                  <c:v>58.8</c:v>
                </c:pt>
                <c:pt idx="3313">
                  <c:v>58.8</c:v>
                </c:pt>
                <c:pt idx="3314">
                  <c:v>58.833333332999999</c:v>
                </c:pt>
                <c:pt idx="3315">
                  <c:v>58.833333332999999</c:v>
                </c:pt>
                <c:pt idx="3316">
                  <c:v>58.866666666999997</c:v>
                </c:pt>
                <c:pt idx="3317">
                  <c:v>58.866666666999997</c:v>
                </c:pt>
                <c:pt idx="3318">
                  <c:v>58.9</c:v>
                </c:pt>
                <c:pt idx="3319">
                  <c:v>58.9</c:v>
                </c:pt>
                <c:pt idx="3320">
                  <c:v>58.933333333</c:v>
                </c:pt>
                <c:pt idx="3321">
                  <c:v>58.933333333</c:v>
                </c:pt>
                <c:pt idx="3322">
                  <c:v>59.033333333000002</c:v>
                </c:pt>
                <c:pt idx="3323">
                  <c:v>59.033333333000002</c:v>
                </c:pt>
                <c:pt idx="3324">
                  <c:v>59.066666667</c:v>
                </c:pt>
                <c:pt idx="3325">
                  <c:v>59.066666667</c:v>
                </c:pt>
                <c:pt idx="3326">
                  <c:v>59.1</c:v>
                </c:pt>
                <c:pt idx="3327">
                  <c:v>59.1</c:v>
                </c:pt>
                <c:pt idx="3328">
                  <c:v>59.133333333000003</c:v>
                </c:pt>
                <c:pt idx="3329">
                  <c:v>59.133333333000003</c:v>
                </c:pt>
                <c:pt idx="3330">
                  <c:v>59.133333333000003</c:v>
                </c:pt>
                <c:pt idx="3331">
                  <c:v>59.166666667000001</c:v>
                </c:pt>
                <c:pt idx="3332">
                  <c:v>59.166666667000001</c:v>
                </c:pt>
                <c:pt idx="3333">
                  <c:v>59.266666667000003</c:v>
                </c:pt>
                <c:pt idx="3334">
                  <c:v>59.266666667000003</c:v>
                </c:pt>
                <c:pt idx="3335">
                  <c:v>59.3</c:v>
                </c:pt>
                <c:pt idx="3336">
                  <c:v>59.3</c:v>
                </c:pt>
                <c:pt idx="3337">
                  <c:v>59.333333332999999</c:v>
                </c:pt>
                <c:pt idx="3338">
                  <c:v>59.333333332999999</c:v>
                </c:pt>
                <c:pt idx="3339">
                  <c:v>59.366666666999997</c:v>
                </c:pt>
                <c:pt idx="3340">
                  <c:v>59.366666666999997</c:v>
                </c:pt>
                <c:pt idx="3341">
                  <c:v>59.4</c:v>
                </c:pt>
                <c:pt idx="3342">
                  <c:v>59.4</c:v>
                </c:pt>
                <c:pt idx="3343">
                  <c:v>59.433333333</c:v>
                </c:pt>
                <c:pt idx="3344">
                  <c:v>59.433333333</c:v>
                </c:pt>
                <c:pt idx="3345">
                  <c:v>59.466666666999998</c:v>
                </c:pt>
                <c:pt idx="3346">
                  <c:v>59.466666666999998</c:v>
                </c:pt>
                <c:pt idx="3347">
                  <c:v>59.5</c:v>
                </c:pt>
                <c:pt idx="3348">
                  <c:v>59.5</c:v>
                </c:pt>
                <c:pt idx="3349">
                  <c:v>59.533333333000002</c:v>
                </c:pt>
                <c:pt idx="3350">
                  <c:v>59.533333333000002</c:v>
                </c:pt>
                <c:pt idx="3351">
                  <c:v>59.566666667</c:v>
                </c:pt>
                <c:pt idx="3352">
                  <c:v>59.566666667</c:v>
                </c:pt>
                <c:pt idx="3353">
                  <c:v>59.6</c:v>
                </c:pt>
                <c:pt idx="3354">
                  <c:v>59.6</c:v>
                </c:pt>
                <c:pt idx="3355">
                  <c:v>59.633333333000003</c:v>
                </c:pt>
                <c:pt idx="3356">
                  <c:v>59.633333333000003</c:v>
                </c:pt>
                <c:pt idx="3357">
                  <c:v>59.666666667000001</c:v>
                </c:pt>
                <c:pt idx="3358">
                  <c:v>59.666666667000001</c:v>
                </c:pt>
                <c:pt idx="3359">
                  <c:v>59.7</c:v>
                </c:pt>
                <c:pt idx="3360">
                  <c:v>59.7</c:v>
                </c:pt>
                <c:pt idx="3361">
                  <c:v>59.733333332999997</c:v>
                </c:pt>
                <c:pt idx="3362">
                  <c:v>59.733333332999997</c:v>
                </c:pt>
                <c:pt idx="3363">
                  <c:v>59.766666667000003</c:v>
                </c:pt>
                <c:pt idx="3364">
                  <c:v>59.766666667000003</c:v>
                </c:pt>
                <c:pt idx="3365">
                  <c:v>59.8</c:v>
                </c:pt>
                <c:pt idx="3366">
                  <c:v>59.8</c:v>
                </c:pt>
                <c:pt idx="3367">
                  <c:v>59.833333332999999</c:v>
                </c:pt>
                <c:pt idx="3368">
                  <c:v>59.833333332999999</c:v>
                </c:pt>
                <c:pt idx="3369">
                  <c:v>59.866666666999997</c:v>
                </c:pt>
                <c:pt idx="3370">
                  <c:v>59.866666666999997</c:v>
                </c:pt>
                <c:pt idx="3371">
                  <c:v>59.866666666999997</c:v>
                </c:pt>
                <c:pt idx="3372">
                  <c:v>59.933333333</c:v>
                </c:pt>
                <c:pt idx="3373">
                  <c:v>59.933333333</c:v>
                </c:pt>
                <c:pt idx="3374">
                  <c:v>59.966666666999998</c:v>
                </c:pt>
                <c:pt idx="3375">
                  <c:v>59.966666666999998</c:v>
                </c:pt>
                <c:pt idx="3376">
                  <c:v>60</c:v>
                </c:pt>
                <c:pt idx="3377">
                  <c:v>60</c:v>
                </c:pt>
                <c:pt idx="3378">
                  <c:v>60.033333333000002</c:v>
                </c:pt>
                <c:pt idx="3379">
                  <c:v>60.033333333000002</c:v>
                </c:pt>
                <c:pt idx="3380">
                  <c:v>60.066666667</c:v>
                </c:pt>
                <c:pt idx="3381">
                  <c:v>60.066666667</c:v>
                </c:pt>
                <c:pt idx="3382">
                  <c:v>60.1</c:v>
                </c:pt>
                <c:pt idx="3383">
                  <c:v>60.1</c:v>
                </c:pt>
                <c:pt idx="3384">
                  <c:v>60.133333333000003</c:v>
                </c:pt>
                <c:pt idx="3385">
                  <c:v>60.133333333000003</c:v>
                </c:pt>
                <c:pt idx="3386">
                  <c:v>60.166666667000001</c:v>
                </c:pt>
                <c:pt idx="3387">
                  <c:v>60.166666667000001</c:v>
                </c:pt>
                <c:pt idx="3388">
                  <c:v>60.2</c:v>
                </c:pt>
                <c:pt idx="3389">
                  <c:v>60.2</c:v>
                </c:pt>
                <c:pt idx="3390">
                  <c:v>60.233333332999997</c:v>
                </c:pt>
                <c:pt idx="3391">
                  <c:v>60.233333332999997</c:v>
                </c:pt>
                <c:pt idx="3392">
                  <c:v>60.266666667000003</c:v>
                </c:pt>
                <c:pt idx="3393">
                  <c:v>60.266666667000003</c:v>
                </c:pt>
                <c:pt idx="3394">
                  <c:v>60.3</c:v>
                </c:pt>
                <c:pt idx="3395">
                  <c:v>60.3</c:v>
                </c:pt>
                <c:pt idx="3396">
                  <c:v>60.333333332999999</c:v>
                </c:pt>
                <c:pt idx="3397">
                  <c:v>60.333333332999999</c:v>
                </c:pt>
                <c:pt idx="3398">
                  <c:v>60.4</c:v>
                </c:pt>
                <c:pt idx="3399">
                  <c:v>60.4</c:v>
                </c:pt>
                <c:pt idx="3400">
                  <c:v>60.433333333</c:v>
                </c:pt>
                <c:pt idx="3401">
                  <c:v>60.433333333</c:v>
                </c:pt>
                <c:pt idx="3402">
                  <c:v>60.466666666999998</c:v>
                </c:pt>
                <c:pt idx="3403">
                  <c:v>60.466666666999998</c:v>
                </c:pt>
                <c:pt idx="3404">
                  <c:v>60.5</c:v>
                </c:pt>
                <c:pt idx="3405">
                  <c:v>60.5</c:v>
                </c:pt>
                <c:pt idx="3406">
                  <c:v>60.533333333000002</c:v>
                </c:pt>
                <c:pt idx="3407">
                  <c:v>60.533333333000002</c:v>
                </c:pt>
                <c:pt idx="3408">
                  <c:v>60.566666667</c:v>
                </c:pt>
                <c:pt idx="3409">
                  <c:v>60.566666667</c:v>
                </c:pt>
                <c:pt idx="3410">
                  <c:v>60.633333333000003</c:v>
                </c:pt>
                <c:pt idx="3411">
                  <c:v>60.633333333000003</c:v>
                </c:pt>
                <c:pt idx="3412">
                  <c:v>60.7</c:v>
                </c:pt>
                <c:pt idx="3413">
                  <c:v>60.7</c:v>
                </c:pt>
                <c:pt idx="3414">
                  <c:v>60.733333332999997</c:v>
                </c:pt>
                <c:pt idx="3415">
                  <c:v>60.733333332999997</c:v>
                </c:pt>
                <c:pt idx="3416">
                  <c:v>60.766666667000003</c:v>
                </c:pt>
                <c:pt idx="3417">
                  <c:v>60.766666667000003</c:v>
                </c:pt>
                <c:pt idx="3418">
                  <c:v>60.8</c:v>
                </c:pt>
                <c:pt idx="3419">
                  <c:v>60.8</c:v>
                </c:pt>
                <c:pt idx="3420">
                  <c:v>60.833333332999999</c:v>
                </c:pt>
                <c:pt idx="3421">
                  <c:v>60.833333332999999</c:v>
                </c:pt>
              </c:numCache>
            </c:numRef>
          </c:xVal>
          <c:yVal>
            <c:numRef>
              <c:f>kmcurve_BCcohort!$K$3:$K$3424</c:f>
              <c:numCache>
                <c:formatCode>General</c:formatCode>
                <c:ptCount val="34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0.99977817209999997</c:v>
                </c:pt>
                <c:pt idx="19">
                  <c:v>0.99977817209999997</c:v>
                </c:pt>
                <c:pt idx="20">
                  <c:v>0.99955634429999995</c:v>
                </c:pt>
                <c:pt idx="21">
                  <c:v>0.99955634429999995</c:v>
                </c:pt>
                <c:pt idx="22">
                  <c:v>0.99955634429999995</c:v>
                </c:pt>
                <c:pt idx="23">
                  <c:v>0.99955634429999995</c:v>
                </c:pt>
                <c:pt idx="24">
                  <c:v>0.99955634429999995</c:v>
                </c:pt>
                <c:pt idx="25">
                  <c:v>0.99955634429999995</c:v>
                </c:pt>
                <c:pt idx="26">
                  <c:v>0.99955634429999995</c:v>
                </c:pt>
                <c:pt idx="27">
                  <c:v>0.99955634429999995</c:v>
                </c:pt>
                <c:pt idx="28">
                  <c:v>0.99955634429999995</c:v>
                </c:pt>
                <c:pt idx="29">
                  <c:v>0.99955634429999995</c:v>
                </c:pt>
                <c:pt idx="30">
                  <c:v>0.99955634429999995</c:v>
                </c:pt>
                <c:pt idx="31">
                  <c:v>0.99955634429999995</c:v>
                </c:pt>
                <c:pt idx="32">
                  <c:v>0.99911268860000002</c:v>
                </c:pt>
                <c:pt idx="33">
                  <c:v>0.99911268860000002</c:v>
                </c:pt>
                <c:pt idx="34">
                  <c:v>0.99889086069999999</c:v>
                </c:pt>
                <c:pt idx="35">
                  <c:v>0.99889086069999999</c:v>
                </c:pt>
                <c:pt idx="36">
                  <c:v>0.99889086069999999</c:v>
                </c:pt>
                <c:pt idx="37">
                  <c:v>0.99889086069999999</c:v>
                </c:pt>
                <c:pt idx="38">
                  <c:v>0.99889086069999999</c:v>
                </c:pt>
                <c:pt idx="39">
                  <c:v>0.99889086069999999</c:v>
                </c:pt>
                <c:pt idx="40">
                  <c:v>0.99889086069999999</c:v>
                </c:pt>
                <c:pt idx="41">
                  <c:v>0.99889086069999999</c:v>
                </c:pt>
                <c:pt idx="42">
                  <c:v>0.99866903279999997</c:v>
                </c:pt>
                <c:pt idx="43">
                  <c:v>0.99866903279999997</c:v>
                </c:pt>
                <c:pt idx="44">
                  <c:v>0.99866903279999997</c:v>
                </c:pt>
                <c:pt idx="45">
                  <c:v>0.99866903279999997</c:v>
                </c:pt>
                <c:pt idx="46">
                  <c:v>0.99866903279999997</c:v>
                </c:pt>
                <c:pt idx="47">
                  <c:v>0.99866903279999997</c:v>
                </c:pt>
                <c:pt idx="48">
                  <c:v>0.99866903279999997</c:v>
                </c:pt>
                <c:pt idx="49">
                  <c:v>0.99866903279999997</c:v>
                </c:pt>
                <c:pt idx="50">
                  <c:v>0.99866903279999997</c:v>
                </c:pt>
                <c:pt idx="51">
                  <c:v>0.99866903279999997</c:v>
                </c:pt>
                <c:pt idx="52">
                  <c:v>0.99800354920000001</c:v>
                </c:pt>
                <c:pt idx="53">
                  <c:v>0.99800354920000001</c:v>
                </c:pt>
                <c:pt idx="54">
                  <c:v>0.99778172139999999</c:v>
                </c:pt>
                <c:pt idx="55">
                  <c:v>0.99778172139999999</c:v>
                </c:pt>
                <c:pt idx="56">
                  <c:v>0.99778172139999999</c:v>
                </c:pt>
                <c:pt idx="57">
                  <c:v>0.99778172139999999</c:v>
                </c:pt>
                <c:pt idx="58">
                  <c:v>0.99755989349999996</c:v>
                </c:pt>
                <c:pt idx="59">
                  <c:v>0.99755989349999996</c:v>
                </c:pt>
                <c:pt idx="60">
                  <c:v>0.99733806570000005</c:v>
                </c:pt>
                <c:pt idx="61">
                  <c:v>0.99733806570000005</c:v>
                </c:pt>
                <c:pt idx="62">
                  <c:v>0.99733806570000005</c:v>
                </c:pt>
                <c:pt idx="63">
                  <c:v>0.99733806570000005</c:v>
                </c:pt>
                <c:pt idx="64">
                  <c:v>0.99733806570000005</c:v>
                </c:pt>
                <c:pt idx="65">
                  <c:v>0.99733806570000005</c:v>
                </c:pt>
                <c:pt idx="66">
                  <c:v>0.99711623780000003</c:v>
                </c:pt>
                <c:pt idx="67">
                  <c:v>0.99711623780000003</c:v>
                </c:pt>
                <c:pt idx="68">
                  <c:v>0.99711623780000003</c:v>
                </c:pt>
                <c:pt idx="69">
                  <c:v>0.99711623780000003</c:v>
                </c:pt>
                <c:pt idx="70">
                  <c:v>0.99711623780000003</c:v>
                </c:pt>
                <c:pt idx="71">
                  <c:v>0.99711623780000003</c:v>
                </c:pt>
                <c:pt idx="72">
                  <c:v>0.99711623780000003</c:v>
                </c:pt>
                <c:pt idx="73">
                  <c:v>0.99711623780000003</c:v>
                </c:pt>
                <c:pt idx="74">
                  <c:v>0.99711623780000003</c:v>
                </c:pt>
                <c:pt idx="75">
                  <c:v>0.99711623780000003</c:v>
                </c:pt>
                <c:pt idx="76">
                  <c:v>0.9968944099</c:v>
                </c:pt>
                <c:pt idx="77">
                  <c:v>0.9968944099</c:v>
                </c:pt>
                <c:pt idx="78">
                  <c:v>0.99667258209999998</c:v>
                </c:pt>
                <c:pt idx="79">
                  <c:v>0.99667258209999998</c:v>
                </c:pt>
                <c:pt idx="80">
                  <c:v>0.99667258209999998</c:v>
                </c:pt>
                <c:pt idx="81">
                  <c:v>0.99667258209999998</c:v>
                </c:pt>
                <c:pt idx="82">
                  <c:v>0.99667258209999998</c:v>
                </c:pt>
                <c:pt idx="83">
                  <c:v>0.99667258209999998</c:v>
                </c:pt>
                <c:pt idx="84">
                  <c:v>0.99645075419999996</c:v>
                </c:pt>
                <c:pt idx="85">
                  <c:v>0.99645075419999996</c:v>
                </c:pt>
                <c:pt idx="86">
                  <c:v>0.99645075419999996</c:v>
                </c:pt>
                <c:pt idx="87">
                  <c:v>0.99645075419999996</c:v>
                </c:pt>
                <c:pt idx="88">
                  <c:v>0.99622892640000005</c:v>
                </c:pt>
                <c:pt idx="89">
                  <c:v>0.99622892640000005</c:v>
                </c:pt>
                <c:pt idx="90">
                  <c:v>0.99600709850000002</c:v>
                </c:pt>
                <c:pt idx="91">
                  <c:v>0.99600709850000002</c:v>
                </c:pt>
                <c:pt idx="92">
                  <c:v>0.99578527059999999</c:v>
                </c:pt>
                <c:pt idx="93">
                  <c:v>0.99578527059999999</c:v>
                </c:pt>
                <c:pt idx="94">
                  <c:v>0.99578527059999999</c:v>
                </c:pt>
                <c:pt idx="95">
                  <c:v>0.99578527059999999</c:v>
                </c:pt>
                <c:pt idx="96">
                  <c:v>0.99578527059999999</c:v>
                </c:pt>
                <c:pt idx="97">
                  <c:v>0.99578527059999999</c:v>
                </c:pt>
                <c:pt idx="98">
                  <c:v>0.99556344279999998</c:v>
                </c:pt>
                <c:pt idx="99">
                  <c:v>0.99556344279999998</c:v>
                </c:pt>
                <c:pt idx="100">
                  <c:v>0.99556344279999998</c:v>
                </c:pt>
                <c:pt idx="101">
                  <c:v>0.99556344279999998</c:v>
                </c:pt>
                <c:pt idx="102">
                  <c:v>0.99556344279999998</c:v>
                </c:pt>
                <c:pt idx="103">
                  <c:v>0.99556344279999998</c:v>
                </c:pt>
                <c:pt idx="104">
                  <c:v>0.99556344279999998</c:v>
                </c:pt>
                <c:pt idx="105">
                  <c:v>0.99556344279999998</c:v>
                </c:pt>
                <c:pt idx="106">
                  <c:v>0.99556344279999998</c:v>
                </c:pt>
                <c:pt idx="107">
                  <c:v>0.99556344279999998</c:v>
                </c:pt>
                <c:pt idx="108">
                  <c:v>0.99534161489999995</c:v>
                </c:pt>
                <c:pt idx="109">
                  <c:v>0.99534161489999995</c:v>
                </c:pt>
                <c:pt idx="110">
                  <c:v>0.99534161489999995</c:v>
                </c:pt>
                <c:pt idx="111">
                  <c:v>0.99534161489999995</c:v>
                </c:pt>
                <c:pt idx="112">
                  <c:v>0.99534161489999995</c:v>
                </c:pt>
                <c:pt idx="113">
                  <c:v>0.99534161489999995</c:v>
                </c:pt>
                <c:pt idx="114">
                  <c:v>0.99534161489999995</c:v>
                </c:pt>
                <c:pt idx="115">
                  <c:v>0.99534161489999995</c:v>
                </c:pt>
                <c:pt idx="116">
                  <c:v>0.99511978700000003</c:v>
                </c:pt>
                <c:pt idx="117">
                  <c:v>0.99511978700000003</c:v>
                </c:pt>
                <c:pt idx="118">
                  <c:v>0.99489795920000001</c:v>
                </c:pt>
                <c:pt idx="119">
                  <c:v>0.99489795920000001</c:v>
                </c:pt>
                <c:pt idx="120">
                  <c:v>0.99489795920000001</c:v>
                </c:pt>
                <c:pt idx="121">
                  <c:v>0.99489795920000001</c:v>
                </c:pt>
                <c:pt idx="122">
                  <c:v>0.99489795920000001</c:v>
                </c:pt>
                <c:pt idx="123">
                  <c:v>0.99489795920000001</c:v>
                </c:pt>
                <c:pt idx="124">
                  <c:v>0.99445430349999997</c:v>
                </c:pt>
                <c:pt idx="125">
                  <c:v>0.99445430349999997</c:v>
                </c:pt>
                <c:pt idx="126">
                  <c:v>0.99423247560000005</c:v>
                </c:pt>
                <c:pt idx="127">
                  <c:v>0.99423247560000005</c:v>
                </c:pt>
                <c:pt idx="128">
                  <c:v>0.99401064770000003</c:v>
                </c:pt>
                <c:pt idx="129">
                  <c:v>0.99401064770000003</c:v>
                </c:pt>
                <c:pt idx="130">
                  <c:v>0.99401064770000003</c:v>
                </c:pt>
                <c:pt idx="131">
                  <c:v>0.99401064770000003</c:v>
                </c:pt>
                <c:pt idx="132">
                  <c:v>0.99401064770000003</c:v>
                </c:pt>
                <c:pt idx="133">
                  <c:v>0.99401064770000003</c:v>
                </c:pt>
                <c:pt idx="134">
                  <c:v>0.99356699199999998</c:v>
                </c:pt>
                <c:pt idx="135">
                  <c:v>0.99356699199999998</c:v>
                </c:pt>
                <c:pt idx="136">
                  <c:v>0.99334516419999996</c:v>
                </c:pt>
                <c:pt idx="137">
                  <c:v>0.99334516419999996</c:v>
                </c:pt>
                <c:pt idx="138">
                  <c:v>0.99312333630000005</c:v>
                </c:pt>
                <c:pt idx="139">
                  <c:v>0.99312333630000005</c:v>
                </c:pt>
                <c:pt idx="140">
                  <c:v>0.99312333630000005</c:v>
                </c:pt>
                <c:pt idx="141">
                  <c:v>0.99312333630000005</c:v>
                </c:pt>
                <c:pt idx="142">
                  <c:v>0.99312333630000005</c:v>
                </c:pt>
                <c:pt idx="143">
                  <c:v>0.99312333630000005</c:v>
                </c:pt>
                <c:pt idx="144">
                  <c:v>0.99312333630000005</c:v>
                </c:pt>
                <c:pt idx="145">
                  <c:v>0.99312333630000005</c:v>
                </c:pt>
                <c:pt idx="146">
                  <c:v>0.99312333630000005</c:v>
                </c:pt>
                <c:pt idx="147">
                  <c:v>0.99312333630000005</c:v>
                </c:pt>
                <c:pt idx="148">
                  <c:v>0.99312333630000005</c:v>
                </c:pt>
                <c:pt idx="149">
                  <c:v>0.99312333630000005</c:v>
                </c:pt>
                <c:pt idx="150">
                  <c:v>0.99312333630000005</c:v>
                </c:pt>
                <c:pt idx="151">
                  <c:v>0.99312333630000005</c:v>
                </c:pt>
                <c:pt idx="152">
                  <c:v>0.99290150840000002</c:v>
                </c:pt>
                <c:pt idx="153">
                  <c:v>0.99290150840000002</c:v>
                </c:pt>
                <c:pt idx="154">
                  <c:v>0.99245785269999998</c:v>
                </c:pt>
                <c:pt idx="155">
                  <c:v>0.99245785269999998</c:v>
                </c:pt>
                <c:pt idx="156">
                  <c:v>0.99245785269999998</c:v>
                </c:pt>
                <c:pt idx="157">
                  <c:v>0.99245785269999998</c:v>
                </c:pt>
                <c:pt idx="158">
                  <c:v>0.99245785269999998</c:v>
                </c:pt>
                <c:pt idx="159">
                  <c:v>0.99245785269999998</c:v>
                </c:pt>
                <c:pt idx="160">
                  <c:v>0.99245785269999998</c:v>
                </c:pt>
                <c:pt idx="161">
                  <c:v>0.99245785269999998</c:v>
                </c:pt>
                <c:pt idx="162">
                  <c:v>0.99245785269999998</c:v>
                </c:pt>
                <c:pt idx="163">
                  <c:v>0.99245785269999998</c:v>
                </c:pt>
                <c:pt idx="164">
                  <c:v>0.99245785269999998</c:v>
                </c:pt>
                <c:pt idx="165">
                  <c:v>0.99245785269999998</c:v>
                </c:pt>
                <c:pt idx="166">
                  <c:v>0.99223602479999995</c:v>
                </c:pt>
                <c:pt idx="167">
                  <c:v>0.99223602479999995</c:v>
                </c:pt>
                <c:pt idx="168">
                  <c:v>0.99223602479999995</c:v>
                </c:pt>
                <c:pt idx="169">
                  <c:v>0.99223602479999995</c:v>
                </c:pt>
                <c:pt idx="170">
                  <c:v>0.99223602479999995</c:v>
                </c:pt>
                <c:pt idx="171">
                  <c:v>0.99223602479999995</c:v>
                </c:pt>
                <c:pt idx="172">
                  <c:v>0.99201419700000004</c:v>
                </c:pt>
                <c:pt idx="173">
                  <c:v>0.99201419700000004</c:v>
                </c:pt>
                <c:pt idx="174">
                  <c:v>0.99201419700000004</c:v>
                </c:pt>
                <c:pt idx="175">
                  <c:v>0.99201419700000004</c:v>
                </c:pt>
                <c:pt idx="176">
                  <c:v>0.99201419700000004</c:v>
                </c:pt>
                <c:pt idx="177">
                  <c:v>0.99201419700000004</c:v>
                </c:pt>
                <c:pt idx="178">
                  <c:v>0.99201419700000004</c:v>
                </c:pt>
                <c:pt idx="179">
                  <c:v>0.99201419700000004</c:v>
                </c:pt>
                <c:pt idx="180">
                  <c:v>0.99201419700000004</c:v>
                </c:pt>
                <c:pt idx="181">
                  <c:v>0.99201419700000004</c:v>
                </c:pt>
                <c:pt idx="182">
                  <c:v>0.9915705413</c:v>
                </c:pt>
                <c:pt idx="183">
                  <c:v>0.9915705413</c:v>
                </c:pt>
                <c:pt idx="184">
                  <c:v>0.99112688550000005</c:v>
                </c:pt>
                <c:pt idx="185">
                  <c:v>0.99112688550000005</c:v>
                </c:pt>
                <c:pt idx="186">
                  <c:v>0.99112688550000005</c:v>
                </c:pt>
                <c:pt idx="187">
                  <c:v>0.99112688550000005</c:v>
                </c:pt>
                <c:pt idx="188">
                  <c:v>0.99090505770000004</c:v>
                </c:pt>
                <c:pt idx="189">
                  <c:v>0.99090505770000004</c:v>
                </c:pt>
                <c:pt idx="190">
                  <c:v>0.99046140199999999</c:v>
                </c:pt>
                <c:pt idx="191">
                  <c:v>0.99046140199999999</c:v>
                </c:pt>
                <c:pt idx="192">
                  <c:v>0.99023957409999996</c:v>
                </c:pt>
                <c:pt idx="193">
                  <c:v>0.99023957409999996</c:v>
                </c:pt>
                <c:pt idx="194">
                  <c:v>0.99001774620000005</c:v>
                </c:pt>
                <c:pt idx="195">
                  <c:v>0.99001774620000005</c:v>
                </c:pt>
                <c:pt idx="196">
                  <c:v>0.99001774620000005</c:v>
                </c:pt>
                <c:pt idx="197">
                  <c:v>0.99001774620000005</c:v>
                </c:pt>
                <c:pt idx="198">
                  <c:v>0.99001774620000005</c:v>
                </c:pt>
                <c:pt idx="199">
                  <c:v>0.99001774620000005</c:v>
                </c:pt>
                <c:pt idx="200">
                  <c:v>0.98979591840000003</c:v>
                </c:pt>
                <c:pt idx="201">
                  <c:v>0.98979591840000003</c:v>
                </c:pt>
                <c:pt idx="202">
                  <c:v>0.98979591840000003</c:v>
                </c:pt>
                <c:pt idx="203">
                  <c:v>0.98979591840000003</c:v>
                </c:pt>
                <c:pt idx="204">
                  <c:v>0.98979591840000003</c:v>
                </c:pt>
                <c:pt idx="205">
                  <c:v>0.98979591840000003</c:v>
                </c:pt>
                <c:pt idx="206">
                  <c:v>0.98979591840000003</c:v>
                </c:pt>
                <c:pt idx="207">
                  <c:v>0.98979591840000003</c:v>
                </c:pt>
                <c:pt idx="208">
                  <c:v>0.98935226259999998</c:v>
                </c:pt>
                <c:pt idx="209">
                  <c:v>0.98935226259999998</c:v>
                </c:pt>
                <c:pt idx="210">
                  <c:v>0.98913043479999996</c:v>
                </c:pt>
                <c:pt idx="211">
                  <c:v>0.98913043479999996</c:v>
                </c:pt>
                <c:pt idx="212">
                  <c:v>0.98913043479999996</c:v>
                </c:pt>
                <c:pt idx="213">
                  <c:v>0.98913043479999996</c:v>
                </c:pt>
                <c:pt idx="214">
                  <c:v>0.98913043479999996</c:v>
                </c:pt>
                <c:pt idx="215">
                  <c:v>0.98913043479999996</c:v>
                </c:pt>
                <c:pt idx="216">
                  <c:v>0.98913043479999996</c:v>
                </c:pt>
                <c:pt idx="217">
                  <c:v>0.98913043479999996</c:v>
                </c:pt>
                <c:pt idx="218">
                  <c:v>0.98913043479999996</c:v>
                </c:pt>
                <c:pt idx="219">
                  <c:v>0.98913043479999996</c:v>
                </c:pt>
                <c:pt idx="220">
                  <c:v>0.98913043479999996</c:v>
                </c:pt>
                <c:pt idx="221">
                  <c:v>0.98913043479999996</c:v>
                </c:pt>
                <c:pt idx="222">
                  <c:v>0.98890860690000004</c:v>
                </c:pt>
                <c:pt idx="223">
                  <c:v>0.98890860690000004</c:v>
                </c:pt>
                <c:pt idx="224">
                  <c:v>0.98890860690000004</c:v>
                </c:pt>
                <c:pt idx="225">
                  <c:v>0.98890860690000004</c:v>
                </c:pt>
                <c:pt idx="226">
                  <c:v>0.98868677910000002</c:v>
                </c:pt>
                <c:pt idx="227">
                  <c:v>0.98868677910000002</c:v>
                </c:pt>
                <c:pt idx="228">
                  <c:v>0.9884649512</c:v>
                </c:pt>
                <c:pt idx="229">
                  <c:v>0.9884649512</c:v>
                </c:pt>
                <c:pt idx="230">
                  <c:v>0.9884649512</c:v>
                </c:pt>
                <c:pt idx="231">
                  <c:v>0.9884649512</c:v>
                </c:pt>
                <c:pt idx="232">
                  <c:v>0.9884649512</c:v>
                </c:pt>
                <c:pt idx="233">
                  <c:v>0.9884649512</c:v>
                </c:pt>
                <c:pt idx="234">
                  <c:v>0.9884649512</c:v>
                </c:pt>
                <c:pt idx="235">
                  <c:v>0.9884649512</c:v>
                </c:pt>
                <c:pt idx="236">
                  <c:v>0.9884649512</c:v>
                </c:pt>
                <c:pt idx="237">
                  <c:v>0.9884649512</c:v>
                </c:pt>
                <c:pt idx="238">
                  <c:v>0.98824312329999997</c:v>
                </c:pt>
                <c:pt idx="239">
                  <c:v>0.98824312329999997</c:v>
                </c:pt>
                <c:pt idx="240">
                  <c:v>0.98824312329999997</c:v>
                </c:pt>
                <c:pt idx="241">
                  <c:v>0.98824312329999997</c:v>
                </c:pt>
                <c:pt idx="242">
                  <c:v>0.98779946760000004</c:v>
                </c:pt>
                <c:pt idx="243">
                  <c:v>0.98779946760000004</c:v>
                </c:pt>
                <c:pt idx="244">
                  <c:v>0.98779946760000004</c:v>
                </c:pt>
                <c:pt idx="245">
                  <c:v>0.98779946760000004</c:v>
                </c:pt>
                <c:pt idx="246">
                  <c:v>0.98779946760000004</c:v>
                </c:pt>
                <c:pt idx="247">
                  <c:v>0.98779946760000004</c:v>
                </c:pt>
                <c:pt idx="248">
                  <c:v>0.98779946760000004</c:v>
                </c:pt>
                <c:pt idx="249">
                  <c:v>0.98779946760000004</c:v>
                </c:pt>
                <c:pt idx="250">
                  <c:v>0.98735581189999999</c:v>
                </c:pt>
                <c:pt idx="251">
                  <c:v>0.98735581189999999</c:v>
                </c:pt>
                <c:pt idx="252">
                  <c:v>0.98735581189999999</c:v>
                </c:pt>
                <c:pt idx="253">
                  <c:v>0.98735581189999999</c:v>
                </c:pt>
                <c:pt idx="254">
                  <c:v>0.98735581189999999</c:v>
                </c:pt>
                <c:pt idx="255">
                  <c:v>0.98735581189999999</c:v>
                </c:pt>
                <c:pt idx="256">
                  <c:v>0.98735581189999999</c:v>
                </c:pt>
                <c:pt idx="257">
                  <c:v>0.98735581189999999</c:v>
                </c:pt>
                <c:pt idx="258">
                  <c:v>0.98713398399999996</c:v>
                </c:pt>
                <c:pt idx="259">
                  <c:v>0.98713398399999996</c:v>
                </c:pt>
                <c:pt idx="260">
                  <c:v>0.98713398399999996</c:v>
                </c:pt>
                <c:pt idx="261">
                  <c:v>0.98713398399999996</c:v>
                </c:pt>
                <c:pt idx="262">
                  <c:v>0.98691215619999995</c:v>
                </c:pt>
                <c:pt idx="263">
                  <c:v>0.98691215619999995</c:v>
                </c:pt>
                <c:pt idx="264">
                  <c:v>0.98691215619999995</c:v>
                </c:pt>
                <c:pt idx="265">
                  <c:v>0.98691215619999995</c:v>
                </c:pt>
                <c:pt idx="266">
                  <c:v>0.98691215619999995</c:v>
                </c:pt>
                <c:pt idx="267">
                  <c:v>0.98691215619999995</c:v>
                </c:pt>
                <c:pt idx="268">
                  <c:v>0.98691215619999995</c:v>
                </c:pt>
                <c:pt idx="269">
                  <c:v>0.98691215619999995</c:v>
                </c:pt>
                <c:pt idx="270">
                  <c:v>0.98669032830000003</c:v>
                </c:pt>
                <c:pt idx="271">
                  <c:v>0.98669032830000003</c:v>
                </c:pt>
                <c:pt idx="272">
                  <c:v>0.98669032830000003</c:v>
                </c:pt>
                <c:pt idx="273">
                  <c:v>0.98669032830000003</c:v>
                </c:pt>
                <c:pt idx="274">
                  <c:v>0.9864685004</c:v>
                </c:pt>
                <c:pt idx="275">
                  <c:v>0.9864685004</c:v>
                </c:pt>
                <c:pt idx="276">
                  <c:v>0.9864685004</c:v>
                </c:pt>
                <c:pt idx="277">
                  <c:v>0.9864685004</c:v>
                </c:pt>
                <c:pt idx="278">
                  <c:v>0.98624667259999999</c:v>
                </c:pt>
                <c:pt idx="279">
                  <c:v>0.98624667259999999</c:v>
                </c:pt>
                <c:pt idx="280">
                  <c:v>0.98624667259999999</c:v>
                </c:pt>
                <c:pt idx="281">
                  <c:v>0.98624667259999999</c:v>
                </c:pt>
                <c:pt idx="282">
                  <c:v>0.98602484469999996</c:v>
                </c:pt>
                <c:pt idx="283">
                  <c:v>0.98602484469999996</c:v>
                </c:pt>
                <c:pt idx="284">
                  <c:v>0.98558118900000002</c:v>
                </c:pt>
                <c:pt idx="285">
                  <c:v>0.98558118900000002</c:v>
                </c:pt>
                <c:pt idx="286">
                  <c:v>0.98558118900000002</c:v>
                </c:pt>
                <c:pt idx="287">
                  <c:v>0.98558118900000002</c:v>
                </c:pt>
                <c:pt idx="288">
                  <c:v>0.98558118900000002</c:v>
                </c:pt>
                <c:pt idx="289">
                  <c:v>0.98558118900000002</c:v>
                </c:pt>
                <c:pt idx="290">
                  <c:v>0.9853593611</c:v>
                </c:pt>
                <c:pt idx="291">
                  <c:v>0.9853593611</c:v>
                </c:pt>
                <c:pt idx="292">
                  <c:v>0.98491570539999995</c:v>
                </c:pt>
                <c:pt idx="293">
                  <c:v>0.98491570539999995</c:v>
                </c:pt>
                <c:pt idx="294">
                  <c:v>0.98491570539999995</c:v>
                </c:pt>
                <c:pt idx="295">
                  <c:v>0.98491570539999995</c:v>
                </c:pt>
                <c:pt idx="296">
                  <c:v>0.98469387760000004</c:v>
                </c:pt>
                <c:pt idx="297">
                  <c:v>0.98469387760000004</c:v>
                </c:pt>
                <c:pt idx="298">
                  <c:v>0.98425022179999999</c:v>
                </c:pt>
                <c:pt idx="299">
                  <c:v>0.98425022179999999</c:v>
                </c:pt>
                <c:pt idx="300">
                  <c:v>0.98425022179999999</c:v>
                </c:pt>
                <c:pt idx="301">
                  <c:v>0.98425022179999999</c:v>
                </c:pt>
                <c:pt idx="302">
                  <c:v>0.98425022179999999</c:v>
                </c:pt>
                <c:pt idx="303">
                  <c:v>0.98425022179999999</c:v>
                </c:pt>
                <c:pt idx="304">
                  <c:v>0.98402839399999997</c:v>
                </c:pt>
                <c:pt idx="305">
                  <c:v>0.98402839399999997</c:v>
                </c:pt>
                <c:pt idx="306">
                  <c:v>0.98358473820000003</c:v>
                </c:pt>
                <c:pt idx="307">
                  <c:v>0.98358473820000003</c:v>
                </c:pt>
                <c:pt idx="308">
                  <c:v>0.98314108249999999</c:v>
                </c:pt>
                <c:pt idx="309">
                  <c:v>0.98314108249999999</c:v>
                </c:pt>
                <c:pt idx="310">
                  <c:v>0.98269742680000005</c:v>
                </c:pt>
                <c:pt idx="311">
                  <c:v>0.98269742680000005</c:v>
                </c:pt>
                <c:pt idx="312">
                  <c:v>0.98225377110000001</c:v>
                </c:pt>
                <c:pt idx="313">
                  <c:v>0.98225377110000001</c:v>
                </c:pt>
                <c:pt idx="314">
                  <c:v>0.98181011539999996</c:v>
                </c:pt>
                <c:pt idx="315">
                  <c:v>0.98181011539999996</c:v>
                </c:pt>
                <c:pt idx="316">
                  <c:v>0.98158828750000005</c:v>
                </c:pt>
                <c:pt idx="317">
                  <c:v>0.98158828750000005</c:v>
                </c:pt>
                <c:pt idx="318">
                  <c:v>0.98136645960000002</c:v>
                </c:pt>
                <c:pt idx="319">
                  <c:v>0.98136645960000002</c:v>
                </c:pt>
                <c:pt idx="320">
                  <c:v>0.98136645960000002</c:v>
                </c:pt>
                <c:pt idx="321">
                  <c:v>0.98136645960000002</c:v>
                </c:pt>
                <c:pt idx="322">
                  <c:v>0.98136645960000002</c:v>
                </c:pt>
                <c:pt idx="323">
                  <c:v>0.98136645960000002</c:v>
                </c:pt>
                <c:pt idx="324">
                  <c:v>0.98092280389999997</c:v>
                </c:pt>
                <c:pt idx="325">
                  <c:v>0.98092280389999997</c:v>
                </c:pt>
                <c:pt idx="326">
                  <c:v>0.98092280389999997</c:v>
                </c:pt>
                <c:pt idx="327">
                  <c:v>0.98092280389999997</c:v>
                </c:pt>
                <c:pt idx="328">
                  <c:v>0.98092280389999997</c:v>
                </c:pt>
                <c:pt idx="329">
                  <c:v>0.98092280389999997</c:v>
                </c:pt>
                <c:pt idx="330">
                  <c:v>0.98070097599999995</c:v>
                </c:pt>
                <c:pt idx="331">
                  <c:v>0.98070097599999995</c:v>
                </c:pt>
                <c:pt idx="332">
                  <c:v>0.98047914820000004</c:v>
                </c:pt>
                <c:pt idx="333">
                  <c:v>0.98047914820000004</c:v>
                </c:pt>
                <c:pt idx="334">
                  <c:v>0.98025732030000001</c:v>
                </c:pt>
                <c:pt idx="335">
                  <c:v>0.98025732030000001</c:v>
                </c:pt>
                <c:pt idx="336">
                  <c:v>0.98003549249999999</c:v>
                </c:pt>
                <c:pt idx="337">
                  <c:v>0.98003549249999999</c:v>
                </c:pt>
                <c:pt idx="338">
                  <c:v>0.97981366459999997</c:v>
                </c:pt>
                <c:pt idx="339">
                  <c:v>0.97981366459999997</c:v>
                </c:pt>
                <c:pt idx="340">
                  <c:v>0.97959183670000005</c:v>
                </c:pt>
                <c:pt idx="341">
                  <c:v>0.97959183670000005</c:v>
                </c:pt>
                <c:pt idx="342">
                  <c:v>0.97959183670000005</c:v>
                </c:pt>
                <c:pt idx="343">
                  <c:v>0.97959183670000005</c:v>
                </c:pt>
                <c:pt idx="344">
                  <c:v>0.97959183670000005</c:v>
                </c:pt>
                <c:pt idx="345">
                  <c:v>0.97959183670000005</c:v>
                </c:pt>
                <c:pt idx="346">
                  <c:v>0.97937000890000003</c:v>
                </c:pt>
                <c:pt idx="347">
                  <c:v>0.97937000890000003</c:v>
                </c:pt>
                <c:pt idx="348">
                  <c:v>0.97892635309999998</c:v>
                </c:pt>
                <c:pt idx="349">
                  <c:v>0.97892635309999998</c:v>
                </c:pt>
                <c:pt idx="350">
                  <c:v>0.97892635309999998</c:v>
                </c:pt>
                <c:pt idx="351">
                  <c:v>0.97892635309999998</c:v>
                </c:pt>
                <c:pt idx="352">
                  <c:v>0.97892635309999998</c:v>
                </c:pt>
                <c:pt idx="353">
                  <c:v>0.97892635309999998</c:v>
                </c:pt>
                <c:pt idx="354">
                  <c:v>0.97870452529999996</c:v>
                </c:pt>
                <c:pt idx="355">
                  <c:v>0.97870452529999996</c:v>
                </c:pt>
                <c:pt idx="356">
                  <c:v>0.97870452529999996</c:v>
                </c:pt>
                <c:pt idx="357">
                  <c:v>0.97870452529999996</c:v>
                </c:pt>
                <c:pt idx="358">
                  <c:v>0.97848269740000005</c:v>
                </c:pt>
                <c:pt idx="359">
                  <c:v>0.97848269740000005</c:v>
                </c:pt>
                <c:pt idx="360">
                  <c:v>0.97848269740000005</c:v>
                </c:pt>
                <c:pt idx="361">
                  <c:v>0.97848269740000005</c:v>
                </c:pt>
                <c:pt idx="362">
                  <c:v>0.97826086960000003</c:v>
                </c:pt>
                <c:pt idx="363">
                  <c:v>0.97826086960000003</c:v>
                </c:pt>
                <c:pt idx="364">
                  <c:v>0.9780390417</c:v>
                </c:pt>
                <c:pt idx="365">
                  <c:v>0.9780390417</c:v>
                </c:pt>
                <c:pt idx="366">
                  <c:v>0.9780390417</c:v>
                </c:pt>
                <c:pt idx="367">
                  <c:v>0.9780390417</c:v>
                </c:pt>
                <c:pt idx="368">
                  <c:v>0.97737355810000004</c:v>
                </c:pt>
                <c:pt idx="369">
                  <c:v>0.97737355810000004</c:v>
                </c:pt>
                <c:pt idx="370">
                  <c:v>0.97737355810000004</c:v>
                </c:pt>
                <c:pt idx="371">
                  <c:v>0.97737355810000004</c:v>
                </c:pt>
                <c:pt idx="372">
                  <c:v>0.97737355810000004</c:v>
                </c:pt>
                <c:pt idx="373">
                  <c:v>0.97737355810000004</c:v>
                </c:pt>
                <c:pt idx="374">
                  <c:v>0.97737355810000004</c:v>
                </c:pt>
                <c:pt idx="375">
                  <c:v>0.97737355810000004</c:v>
                </c:pt>
                <c:pt idx="376">
                  <c:v>0.97715173030000002</c:v>
                </c:pt>
                <c:pt idx="377">
                  <c:v>0.97715173030000002</c:v>
                </c:pt>
                <c:pt idx="378">
                  <c:v>0.97692990239999999</c:v>
                </c:pt>
                <c:pt idx="379">
                  <c:v>0.97692990239999999</c:v>
                </c:pt>
                <c:pt idx="380">
                  <c:v>0.97648624669999995</c:v>
                </c:pt>
                <c:pt idx="381">
                  <c:v>0.97648624669999995</c:v>
                </c:pt>
                <c:pt idx="382">
                  <c:v>0.97626441880000003</c:v>
                </c:pt>
                <c:pt idx="383">
                  <c:v>0.97626441880000003</c:v>
                </c:pt>
                <c:pt idx="384">
                  <c:v>0.97604259090000001</c:v>
                </c:pt>
                <c:pt idx="385">
                  <c:v>0.97604259090000001</c:v>
                </c:pt>
                <c:pt idx="386">
                  <c:v>0.97604259090000001</c:v>
                </c:pt>
                <c:pt idx="387">
                  <c:v>0.97604259090000001</c:v>
                </c:pt>
                <c:pt idx="388">
                  <c:v>0.97582076309999999</c:v>
                </c:pt>
                <c:pt idx="389">
                  <c:v>0.97582076309999999</c:v>
                </c:pt>
                <c:pt idx="390">
                  <c:v>0.97582076309999999</c:v>
                </c:pt>
                <c:pt idx="391">
                  <c:v>0.97582076309999999</c:v>
                </c:pt>
                <c:pt idx="392">
                  <c:v>0.97559893519999996</c:v>
                </c:pt>
                <c:pt idx="393">
                  <c:v>0.97559893519999996</c:v>
                </c:pt>
                <c:pt idx="394">
                  <c:v>0.97559893519999996</c:v>
                </c:pt>
                <c:pt idx="395">
                  <c:v>0.97559893519999996</c:v>
                </c:pt>
                <c:pt idx="396">
                  <c:v>0.97515527950000003</c:v>
                </c:pt>
                <c:pt idx="397">
                  <c:v>0.97515527950000003</c:v>
                </c:pt>
                <c:pt idx="398">
                  <c:v>0.97515527950000003</c:v>
                </c:pt>
                <c:pt idx="399">
                  <c:v>0.97515527950000003</c:v>
                </c:pt>
                <c:pt idx="400">
                  <c:v>0.97515527950000003</c:v>
                </c:pt>
                <c:pt idx="401">
                  <c:v>0.97515527950000003</c:v>
                </c:pt>
                <c:pt idx="402">
                  <c:v>0.9749334516</c:v>
                </c:pt>
                <c:pt idx="403">
                  <c:v>0.9749334516</c:v>
                </c:pt>
                <c:pt idx="404">
                  <c:v>0.9749334516</c:v>
                </c:pt>
                <c:pt idx="405">
                  <c:v>0.9749334516</c:v>
                </c:pt>
                <c:pt idx="406">
                  <c:v>0.9749334516</c:v>
                </c:pt>
                <c:pt idx="407">
                  <c:v>0.9749334516</c:v>
                </c:pt>
                <c:pt idx="408">
                  <c:v>0.9749334516</c:v>
                </c:pt>
                <c:pt idx="409">
                  <c:v>0.9749334516</c:v>
                </c:pt>
                <c:pt idx="410">
                  <c:v>0.9749334516</c:v>
                </c:pt>
                <c:pt idx="411">
                  <c:v>0.9749334516</c:v>
                </c:pt>
                <c:pt idx="412">
                  <c:v>0.97471162379999998</c:v>
                </c:pt>
                <c:pt idx="413">
                  <c:v>0.97471162379999998</c:v>
                </c:pt>
                <c:pt idx="414">
                  <c:v>0.97448979589999996</c:v>
                </c:pt>
                <c:pt idx="415">
                  <c:v>0.97448979589999996</c:v>
                </c:pt>
                <c:pt idx="416">
                  <c:v>0.97448979589999996</c:v>
                </c:pt>
                <c:pt idx="417">
                  <c:v>0.97448979589999996</c:v>
                </c:pt>
                <c:pt idx="418">
                  <c:v>0.97426796810000005</c:v>
                </c:pt>
                <c:pt idx="419">
                  <c:v>0.97426796810000005</c:v>
                </c:pt>
                <c:pt idx="420">
                  <c:v>0.97426796810000005</c:v>
                </c:pt>
                <c:pt idx="421">
                  <c:v>0.97426796810000005</c:v>
                </c:pt>
                <c:pt idx="422">
                  <c:v>0.97404614020000002</c:v>
                </c:pt>
                <c:pt idx="423">
                  <c:v>0.97404614020000002</c:v>
                </c:pt>
                <c:pt idx="424">
                  <c:v>0.97382431229999999</c:v>
                </c:pt>
                <c:pt idx="425">
                  <c:v>0.97382431229999999</c:v>
                </c:pt>
                <c:pt idx="426">
                  <c:v>0.97360248449999998</c:v>
                </c:pt>
                <c:pt idx="427">
                  <c:v>0.97360248449999998</c:v>
                </c:pt>
                <c:pt idx="428">
                  <c:v>0.97360248449999998</c:v>
                </c:pt>
                <c:pt idx="429">
                  <c:v>0.97360248449999998</c:v>
                </c:pt>
                <c:pt idx="430">
                  <c:v>0.97360248449999998</c:v>
                </c:pt>
                <c:pt idx="431">
                  <c:v>0.97360248449999998</c:v>
                </c:pt>
                <c:pt idx="432">
                  <c:v>0.97315882870000003</c:v>
                </c:pt>
                <c:pt idx="433">
                  <c:v>0.97315882870000003</c:v>
                </c:pt>
                <c:pt idx="434">
                  <c:v>0.97315882870000003</c:v>
                </c:pt>
                <c:pt idx="435">
                  <c:v>0.97315882870000003</c:v>
                </c:pt>
                <c:pt idx="436">
                  <c:v>0.97315882870000003</c:v>
                </c:pt>
                <c:pt idx="437">
                  <c:v>0.97315882870000003</c:v>
                </c:pt>
                <c:pt idx="438">
                  <c:v>0.97293700090000002</c:v>
                </c:pt>
                <c:pt idx="439">
                  <c:v>0.97293700090000002</c:v>
                </c:pt>
                <c:pt idx="440">
                  <c:v>0.97271517299999999</c:v>
                </c:pt>
                <c:pt idx="441">
                  <c:v>0.97271517299999999</c:v>
                </c:pt>
                <c:pt idx="442">
                  <c:v>0.97271517299999999</c:v>
                </c:pt>
                <c:pt idx="443">
                  <c:v>0.97271517299999999</c:v>
                </c:pt>
                <c:pt idx="444">
                  <c:v>0.97249334519999997</c:v>
                </c:pt>
                <c:pt idx="445">
                  <c:v>0.97249334519999997</c:v>
                </c:pt>
                <c:pt idx="446">
                  <c:v>0.97249334519999997</c:v>
                </c:pt>
                <c:pt idx="447">
                  <c:v>0.97249334519999997</c:v>
                </c:pt>
                <c:pt idx="448">
                  <c:v>0.97204968940000003</c:v>
                </c:pt>
                <c:pt idx="449">
                  <c:v>0.97204968940000003</c:v>
                </c:pt>
                <c:pt idx="450">
                  <c:v>0.97182786160000001</c:v>
                </c:pt>
                <c:pt idx="451">
                  <c:v>0.97182786160000001</c:v>
                </c:pt>
                <c:pt idx="452">
                  <c:v>0.97160603369999998</c:v>
                </c:pt>
                <c:pt idx="453">
                  <c:v>0.97160603369999998</c:v>
                </c:pt>
                <c:pt idx="454">
                  <c:v>0.97160603369999998</c:v>
                </c:pt>
                <c:pt idx="455">
                  <c:v>0.97160603369999998</c:v>
                </c:pt>
                <c:pt idx="456">
                  <c:v>0.97116237800000005</c:v>
                </c:pt>
                <c:pt idx="457">
                  <c:v>0.97116237800000005</c:v>
                </c:pt>
                <c:pt idx="458">
                  <c:v>0.97094055010000002</c:v>
                </c:pt>
                <c:pt idx="459">
                  <c:v>0.97094055010000002</c:v>
                </c:pt>
                <c:pt idx="460">
                  <c:v>0.97094055010000002</c:v>
                </c:pt>
                <c:pt idx="461">
                  <c:v>0.97094055010000002</c:v>
                </c:pt>
                <c:pt idx="462">
                  <c:v>0.97049689439999998</c:v>
                </c:pt>
                <c:pt idx="463">
                  <c:v>0.97049689439999998</c:v>
                </c:pt>
                <c:pt idx="464">
                  <c:v>0.97049689439999998</c:v>
                </c:pt>
                <c:pt idx="465">
                  <c:v>0.97049689439999998</c:v>
                </c:pt>
                <c:pt idx="466">
                  <c:v>0.97027506649999995</c:v>
                </c:pt>
                <c:pt idx="467">
                  <c:v>0.97027506649999995</c:v>
                </c:pt>
                <c:pt idx="468">
                  <c:v>0.97005323870000004</c:v>
                </c:pt>
                <c:pt idx="469">
                  <c:v>0.97005323870000004</c:v>
                </c:pt>
                <c:pt idx="470">
                  <c:v>0.96983141080000002</c:v>
                </c:pt>
                <c:pt idx="471">
                  <c:v>0.96983141080000002</c:v>
                </c:pt>
                <c:pt idx="472">
                  <c:v>0.969609583</c:v>
                </c:pt>
                <c:pt idx="473">
                  <c:v>0.969609583</c:v>
                </c:pt>
                <c:pt idx="474">
                  <c:v>0.96938775509999997</c:v>
                </c:pt>
                <c:pt idx="475">
                  <c:v>0.96938775509999997</c:v>
                </c:pt>
                <c:pt idx="476">
                  <c:v>0.96916592720000005</c:v>
                </c:pt>
                <c:pt idx="477">
                  <c:v>0.96916592720000005</c:v>
                </c:pt>
                <c:pt idx="478">
                  <c:v>0.96894409940000004</c:v>
                </c:pt>
                <c:pt idx="479">
                  <c:v>0.96894409940000004</c:v>
                </c:pt>
                <c:pt idx="480">
                  <c:v>0.96872227150000001</c:v>
                </c:pt>
                <c:pt idx="481">
                  <c:v>0.96872227150000001</c:v>
                </c:pt>
                <c:pt idx="482">
                  <c:v>0.96827861579999996</c:v>
                </c:pt>
                <c:pt idx="483">
                  <c:v>0.96827861579999996</c:v>
                </c:pt>
                <c:pt idx="484">
                  <c:v>0.96827861579999996</c:v>
                </c:pt>
                <c:pt idx="485">
                  <c:v>0.96827861579999996</c:v>
                </c:pt>
                <c:pt idx="486">
                  <c:v>0.96827861579999996</c:v>
                </c:pt>
                <c:pt idx="487">
                  <c:v>0.96827861579999996</c:v>
                </c:pt>
                <c:pt idx="488">
                  <c:v>0.96827861579999996</c:v>
                </c:pt>
                <c:pt idx="489">
                  <c:v>0.96827861579999996</c:v>
                </c:pt>
                <c:pt idx="490">
                  <c:v>0.96805678790000005</c:v>
                </c:pt>
                <c:pt idx="491">
                  <c:v>0.96805678790000005</c:v>
                </c:pt>
                <c:pt idx="492">
                  <c:v>0.96783496010000003</c:v>
                </c:pt>
                <c:pt idx="493">
                  <c:v>0.96783496010000003</c:v>
                </c:pt>
                <c:pt idx="494">
                  <c:v>0.96716947649999996</c:v>
                </c:pt>
                <c:pt idx="495">
                  <c:v>0.96716947649999996</c:v>
                </c:pt>
                <c:pt idx="496">
                  <c:v>0.96694764860000004</c:v>
                </c:pt>
                <c:pt idx="497">
                  <c:v>0.96694764860000004</c:v>
                </c:pt>
                <c:pt idx="498">
                  <c:v>0.96694764860000004</c:v>
                </c:pt>
                <c:pt idx="499">
                  <c:v>0.96694764860000004</c:v>
                </c:pt>
                <c:pt idx="500">
                  <c:v>0.96672582080000002</c:v>
                </c:pt>
                <c:pt idx="501">
                  <c:v>0.96672582080000002</c:v>
                </c:pt>
                <c:pt idx="502">
                  <c:v>0.96672582080000002</c:v>
                </c:pt>
                <c:pt idx="503">
                  <c:v>0.96672582080000002</c:v>
                </c:pt>
                <c:pt idx="504">
                  <c:v>0.9665039929</c:v>
                </c:pt>
                <c:pt idx="505">
                  <c:v>0.9665039929</c:v>
                </c:pt>
                <c:pt idx="506">
                  <c:v>0.96606033719999995</c:v>
                </c:pt>
                <c:pt idx="507">
                  <c:v>0.96606033719999995</c:v>
                </c:pt>
                <c:pt idx="508">
                  <c:v>0.96606033719999995</c:v>
                </c:pt>
                <c:pt idx="509">
                  <c:v>0.96606033719999995</c:v>
                </c:pt>
                <c:pt idx="510">
                  <c:v>0.96561668150000002</c:v>
                </c:pt>
                <c:pt idx="511">
                  <c:v>0.96561668150000002</c:v>
                </c:pt>
                <c:pt idx="512">
                  <c:v>0.96517302569999996</c:v>
                </c:pt>
                <c:pt idx="513">
                  <c:v>0.96517302569999996</c:v>
                </c:pt>
                <c:pt idx="514">
                  <c:v>0.96517302569999996</c:v>
                </c:pt>
                <c:pt idx="515">
                  <c:v>0.96517302569999996</c:v>
                </c:pt>
                <c:pt idx="516">
                  <c:v>0.96495119789999995</c:v>
                </c:pt>
                <c:pt idx="517">
                  <c:v>0.96495119789999995</c:v>
                </c:pt>
                <c:pt idx="518">
                  <c:v>0.96495119789999995</c:v>
                </c:pt>
                <c:pt idx="519">
                  <c:v>0.96495119789999995</c:v>
                </c:pt>
                <c:pt idx="520">
                  <c:v>0.96472937000000003</c:v>
                </c:pt>
                <c:pt idx="521">
                  <c:v>0.96472937000000003</c:v>
                </c:pt>
                <c:pt idx="522">
                  <c:v>0.96472937000000003</c:v>
                </c:pt>
                <c:pt idx="523">
                  <c:v>0.96472937000000003</c:v>
                </c:pt>
                <c:pt idx="524">
                  <c:v>0.9645075421</c:v>
                </c:pt>
                <c:pt idx="525">
                  <c:v>0.9645075421</c:v>
                </c:pt>
                <c:pt idx="526">
                  <c:v>0.9645075421</c:v>
                </c:pt>
                <c:pt idx="527">
                  <c:v>0.9645075421</c:v>
                </c:pt>
                <c:pt idx="528">
                  <c:v>0.96406388639999996</c:v>
                </c:pt>
                <c:pt idx="529">
                  <c:v>0.96406388639999996</c:v>
                </c:pt>
                <c:pt idx="530">
                  <c:v>0.96406388639999996</c:v>
                </c:pt>
                <c:pt idx="531">
                  <c:v>0.96406388639999996</c:v>
                </c:pt>
                <c:pt idx="532">
                  <c:v>0.96406388639999996</c:v>
                </c:pt>
                <c:pt idx="533">
                  <c:v>0.96406388639999996</c:v>
                </c:pt>
                <c:pt idx="534">
                  <c:v>0.96384205860000005</c:v>
                </c:pt>
                <c:pt idx="535">
                  <c:v>0.96384205860000005</c:v>
                </c:pt>
                <c:pt idx="536">
                  <c:v>0.96384205860000005</c:v>
                </c:pt>
                <c:pt idx="537">
                  <c:v>0.96384205860000005</c:v>
                </c:pt>
                <c:pt idx="538">
                  <c:v>0.96384205860000005</c:v>
                </c:pt>
                <c:pt idx="539">
                  <c:v>0.96384205860000005</c:v>
                </c:pt>
                <c:pt idx="540">
                  <c:v>0.9633984028</c:v>
                </c:pt>
                <c:pt idx="541">
                  <c:v>0.9633984028</c:v>
                </c:pt>
                <c:pt idx="542">
                  <c:v>0.96317657499999998</c:v>
                </c:pt>
                <c:pt idx="543">
                  <c:v>0.96317657499999998</c:v>
                </c:pt>
                <c:pt idx="544">
                  <c:v>0.96295474709999995</c:v>
                </c:pt>
                <c:pt idx="545">
                  <c:v>0.96295474709999995</c:v>
                </c:pt>
                <c:pt idx="546">
                  <c:v>0.96273291930000005</c:v>
                </c:pt>
                <c:pt idx="547">
                  <c:v>0.96273291930000005</c:v>
                </c:pt>
                <c:pt idx="548">
                  <c:v>0.96273291930000005</c:v>
                </c:pt>
                <c:pt idx="549">
                  <c:v>0.96273291930000005</c:v>
                </c:pt>
                <c:pt idx="550">
                  <c:v>0.96273291930000005</c:v>
                </c:pt>
                <c:pt idx="551">
                  <c:v>0.96273291930000005</c:v>
                </c:pt>
                <c:pt idx="552">
                  <c:v>0.96228926349999999</c:v>
                </c:pt>
                <c:pt idx="553">
                  <c:v>0.96228926349999999</c:v>
                </c:pt>
                <c:pt idx="554">
                  <c:v>0.96206743569999997</c:v>
                </c:pt>
                <c:pt idx="555">
                  <c:v>0.96206743569999997</c:v>
                </c:pt>
                <c:pt idx="556">
                  <c:v>0.96206743569999997</c:v>
                </c:pt>
                <c:pt idx="557">
                  <c:v>0.96206743569999997</c:v>
                </c:pt>
                <c:pt idx="558">
                  <c:v>0.96184560779999995</c:v>
                </c:pt>
                <c:pt idx="559">
                  <c:v>0.96184560779999995</c:v>
                </c:pt>
                <c:pt idx="560">
                  <c:v>0.96162377990000003</c:v>
                </c:pt>
                <c:pt idx="561">
                  <c:v>0.96162377990000003</c:v>
                </c:pt>
                <c:pt idx="562">
                  <c:v>0.96162377990000003</c:v>
                </c:pt>
                <c:pt idx="563">
                  <c:v>0.96162377990000003</c:v>
                </c:pt>
                <c:pt idx="564">
                  <c:v>0.96162377990000003</c:v>
                </c:pt>
                <c:pt idx="565">
                  <c:v>0.96162377990000003</c:v>
                </c:pt>
                <c:pt idx="566">
                  <c:v>0.96162377990000003</c:v>
                </c:pt>
                <c:pt idx="567">
                  <c:v>0.96162377990000003</c:v>
                </c:pt>
                <c:pt idx="568">
                  <c:v>0.96162377990000003</c:v>
                </c:pt>
                <c:pt idx="569">
                  <c:v>0.96162377990000003</c:v>
                </c:pt>
                <c:pt idx="570">
                  <c:v>0.96162377990000003</c:v>
                </c:pt>
                <c:pt idx="571">
                  <c:v>0.96162377990000003</c:v>
                </c:pt>
                <c:pt idx="572">
                  <c:v>0.96162377990000003</c:v>
                </c:pt>
                <c:pt idx="573">
                  <c:v>0.96162377990000003</c:v>
                </c:pt>
                <c:pt idx="574">
                  <c:v>0.96140195210000001</c:v>
                </c:pt>
                <c:pt idx="575">
                  <c:v>0.96140195210000001</c:v>
                </c:pt>
                <c:pt idx="576">
                  <c:v>0.96095829639999997</c:v>
                </c:pt>
                <c:pt idx="577">
                  <c:v>0.96095829639999997</c:v>
                </c:pt>
                <c:pt idx="578">
                  <c:v>0.96095829639999997</c:v>
                </c:pt>
                <c:pt idx="579">
                  <c:v>0.96095829639999997</c:v>
                </c:pt>
                <c:pt idx="580">
                  <c:v>0.96051464060000002</c:v>
                </c:pt>
                <c:pt idx="581">
                  <c:v>0.96051464060000002</c:v>
                </c:pt>
                <c:pt idx="582">
                  <c:v>0.96029281280000001</c:v>
                </c:pt>
                <c:pt idx="583">
                  <c:v>0.96029281280000001</c:v>
                </c:pt>
                <c:pt idx="584">
                  <c:v>0.96029281280000001</c:v>
                </c:pt>
                <c:pt idx="585">
                  <c:v>0.96029281280000001</c:v>
                </c:pt>
                <c:pt idx="586">
                  <c:v>0.96007098489999998</c:v>
                </c:pt>
                <c:pt idx="587">
                  <c:v>0.96007098489999998</c:v>
                </c:pt>
                <c:pt idx="588">
                  <c:v>0.96007098489999998</c:v>
                </c:pt>
                <c:pt idx="589">
                  <c:v>0.96007098489999998</c:v>
                </c:pt>
                <c:pt idx="590">
                  <c:v>0.96007098489999998</c:v>
                </c:pt>
                <c:pt idx="591">
                  <c:v>0.96007098489999998</c:v>
                </c:pt>
                <c:pt idx="592">
                  <c:v>0.95984915709999996</c:v>
                </c:pt>
                <c:pt idx="593">
                  <c:v>0.95984915709999996</c:v>
                </c:pt>
                <c:pt idx="594">
                  <c:v>0.95962732920000005</c:v>
                </c:pt>
                <c:pt idx="595">
                  <c:v>0.95962732920000005</c:v>
                </c:pt>
                <c:pt idx="596">
                  <c:v>0.95940550130000002</c:v>
                </c:pt>
                <c:pt idx="597">
                  <c:v>0.95940550130000002</c:v>
                </c:pt>
                <c:pt idx="598">
                  <c:v>0.9591836735</c:v>
                </c:pt>
                <c:pt idx="599">
                  <c:v>0.9591836735</c:v>
                </c:pt>
                <c:pt idx="600">
                  <c:v>0.95896184559999997</c:v>
                </c:pt>
                <c:pt idx="601">
                  <c:v>0.95896184559999997</c:v>
                </c:pt>
                <c:pt idx="602">
                  <c:v>0.95896184559999997</c:v>
                </c:pt>
                <c:pt idx="603">
                  <c:v>0.95896184559999997</c:v>
                </c:pt>
                <c:pt idx="604">
                  <c:v>0.95874001769999995</c:v>
                </c:pt>
                <c:pt idx="605">
                  <c:v>0.95874001769999995</c:v>
                </c:pt>
                <c:pt idx="606">
                  <c:v>0.95874001769999995</c:v>
                </c:pt>
                <c:pt idx="607">
                  <c:v>0.95874001769999995</c:v>
                </c:pt>
                <c:pt idx="608">
                  <c:v>0.95851818990000004</c:v>
                </c:pt>
                <c:pt idx="609">
                  <c:v>0.95851818990000004</c:v>
                </c:pt>
                <c:pt idx="610">
                  <c:v>0.95829636200000001</c:v>
                </c:pt>
                <c:pt idx="611">
                  <c:v>0.95829636200000001</c:v>
                </c:pt>
                <c:pt idx="612">
                  <c:v>0.95807453419999999</c:v>
                </c:pt>
                <c:pt idx="613">
                  <c:v>0.95807453419999999</c:v>
                </c:pt>
                <c:pt idx="614">
                  <c:v>0.95785270629999997</c:v>
                </c:pt>
                <c:pt idx="615">
                  <c:v>0.95785270629999997</c:v>
                </c:pt>
                <c:pt idx="616">
                  <c:v>0.95785270629999997</c:v>
                </c:pt>
                <c:pt idx="617">
                  <c:v>0.95785270629999997</c:v>
                </c:pt>
                <c:pt idx="618">
                  <c:v>0.95763087840000005</c:v>
                </c:pt>
                <c:pt idx="619">
                  <c:v>0.95763087840000005</c:v>
                </c:pt>
                <c:pt idx="620">
                  <c:v>0.95763087840000005</c:v>
                </c:pt>
                <c:pt idx="621">
                  <c:v>0.95763087840000005</c:v>
                </c:pt>
                <c:pt idx="622">
                  <c:v>0.95763087840000005</c:v>
                </c:pt>
                <c:pt idx="623">
                  <c:v>0.95763087840000005</c:v>
                </c:pt>
                <c:pt idx="624">
                  <c:v>0.95740905060000003</c:v>
                </c:pt>
                <c:pt idx="625">
                  <c:v>0.95740905060000003</c:v>
                </c:pt>
                <c:pt idx="626">
                  <c:v>0.95718722270000001</c:v>
                </c:pt>
                <c:pt idx="627">
                  <c:v>0.95718722270000001</c:v>
                </c:pt>
                <c:pt idx="628">
                  <c:v>0.95674356699999996</c:v>
                </c:pt>
                <c:pt idx="629">
                  <c:v>0.95674356699999996</c:v>
                </c:pt>
                <c:pt idx="630">
                  <c:v>0.95629991130000003</c:v>
                </c:pt>
                <c:pt idx="631">
                  <c:v>0.95629991130000003</c:v>
                </c:pt>
                <c:pt idx="632">
                  <c:v>0.9560780834</c:v>
                </c:pt>
                <c:pt idx="633">
                  <c:v>0.9560780834</c:v>
                </c:pt>
                <c:pt idx="634">
                  <c:v>0.9560780834</c:v>
                </c:pt>
                <c:pt idx="635">
                  <c:v>0.9560780834</c:v>
                </c:pt>
                <c:pt idx="636">
                  <c:v>0.95541259980000004</c:v>
                </c:pt>
                <c:pt idx="637">
                  <c:v>0.95541259980000004</c:v>
                </c:pt>
                <c:pt idx="638">
                  <c:v>0.95496894409999999</c:v>
                </c:pt>
                <c:pt idx="639">
                  <c:v>0.95496894409999999</c:v>
                </c:pt>
                <c:pt idx="640">
                  <c:v>0.95452528839999995</c:v>
                </c:pt>
                <c:pt idx="641">
                  <c:v>0.95452528839999995</c:v>
                </c:pt>
                <c:pt idx="642">
                  <c:v>0.95452528839999995</c:v>
                </c:pt>
                <c:pt idx="643">
                  <c:v>0.95452528839999995</c:v>
                </c:pt>
                <c:pt idx="644">
                  <c:v>0.95452528839999995</c:v>
                </c:pt>
                <c:pt idx="645">
                  <c:v>0.95452528839999995</c:v>
                </c:pt>
                <c:pt idx="646">
                  <c:v>0.95452528839999995</c:v>
                </c:pt>
                <c:pt idx="647">
                  <c:v>0.95452528839999995</c:v>
                </c:pt>
                <c:pt idx="648">
                  <c:v>0.95408163270000002</c:v>
                </c:pt>
                <c:pt idx="649">
                  <c:v>0.95408163270000002</c:v>
                </c:pt>
                <c:pt idx="650">
                  <c:v>0.95341614910000005</c:v>
                </c:pt>
                <c:pt idx="651">
                  <c:v>0.95341614910000005</c:v>
                </c:pt>
                <c:pt idx="652">
                  <c:v>0.95319432120000003</c:v>
                </c:pt>
                <c:pt idx="653">
                  <c:v>0.95319432120000003</c:v>
                </c:pt>
                <c:pt idx="654">
                  <c:v>0.9529724933</c:v>
                </c:pt>
                <c:pt idx="655">
                  <c:v>0.9529724933</c:v>
                </c:pt>
                <c:pt idx="656">
                  <c:v>0.95252883759999996</c:v>
                </c:pt>
                <c:pt idx="657">
                  <c:v>0.95252883759999996</c:v>
                </c:pt>
                <c:pt idx="658">
                  <c:v>0.95230700980000005</c:v>
                </c:pt>
                <c:pt idx="659">
                  <c:v>0.95230700980000005</c:v>
                </c:pt>
                <c:pt idx="660">
                  <c:v>0.95230700980000005</c:v>
                </c:pt>
                <c:pt idx="661">
                  <c:v>0.95230700980000005</c:v>
                </c:pt>
                <c:pt idx="662">
                  <c:v>0.95164152619999998</c:v>
                </c:pt>
                <c:pt idx="663">
                  <c:v>0.95164152619999998</c:v>
                </c:pt>
                <c:pt idx="664">
                  <c:v>0.95141969829999995</c:v>
                </c:pt>
                <c:pt idx="665">
                  <c:v>0.95141969829999995</c:v>
                </c:pt>
                <c:pt idx="666">
                  <c:v>0.95141969829999995</c:v>
                </c:pt>
                <c:pt idx="667">
                  <c:v>0.95141969829999995</c:v>
                </c:pt>
                <c:pt idx="668">
                  <c:v>0.95119787050000004</c:v>
                </c:pt>
                <c:pt idx="669">
                  <c:v>0.95119787050000004</c:v>
                </c:pt>
                <c:pt idx="670">
                  <c:v>0.95097604260000002</c:v>
                </c:pt>
                <c:pt idx="671">
                  <c:v>0.95097604260000002</c:v>
                </c:pt>
                <c:pt idx="672">
                  <c:v>0.95097604260000002</c:v>
                </c:pt>
                <c:pt idx="673">
                  <c:v>0.95097604260000002</c:v>
                </c:pt>
                <c:pt idx="674">
                  <c:v>0.95075421469999999</c:v>
                </c:pt>
                <c:pt idx="675">
                  <c:v>0.95075421469999999</c:v>
                </c:pt>
                <c:pt idx="676">
                  <c:v>0.95053238689999997</c:v>
                </c:pt>
                <c:pt idx="677">
                  <c:v>0.95053238689999997</c:v>
                </c:pt>
                <c:pt idx="678">
                  <c:v>0.95008873110000003</c:v>
                </c:pt>
                <c:pt idx="679">
                  <c:v>0.95008873110000003</c:v>
                </c:pt>
                <c:pt idx="680">
                  <c:v>0.95008873110000003</c:v>
                </c:pt>
                <c:pt idx="681">
                  <c:v>0.95008873110000003</c:v>
                </c:pt>
                <c:pt idx="682">
                  <c:v>0.95008873110000003</c:v>
                </c:pt>
                <c:pt idx="683">
                  <c:v>0.95008873110000003</c:v>
                </c:pt>
                <c:pt idx="684">
                  <c:v>0.94986690330000001</c:v>
                </c:pt>
                <c:pt idx="685">
                  <c:v>0.94986690330000001</c:v>
                </c:pt>
                <c:pt idx="686">
                  <c:v>0.94986690330000001</c:v>
                </c:pt>
                <c:pt idx="687">
                  <c:v>0.94986690330000001</c:v>
                </c:pt>
                <c:pt idx="688">
                  <c:v>0.94986690330000001</c:v>
                </c:pt>
                <c:pt idx="689">
                  <c:v>0.94986690330000001</c:v>
                </c:pt>
                <c:pt idx="690">
                  <c:v>0.94964507539999998</c:v>
                </c:pt>
                <c:pt idx="691">
                  <c:v>0.94964507539999998</c:v>
                </c:pt>
                <c:pt idx="692">
                  <c:v>0.94942324759999996</c:v>
                </c:pt>
                <c:pt idx="693">
                  <c:v>0.94942324759999996</c:v>
                </c:pt>
                <c:pt idx="694">
                  <c:v>0.94897928060000003</c:v>
                </c:pt>
                <c:pt idx="695">
                  <c:v>0.94897928060000003</c:v>
                </c:pt>
                <c:pt idx="696">
                  <c:v>0.94853479389999995</c:v>
                </c:pt>
                <c:pt idx="697">
                  <c:v>0.94853479389999995</c:v>
                </c:pt>
                <c:pt idx="698">
                  <c:v>0.94853479389999995</c:v>
                </c:pt>
                <c:pt idx="699">
                  <c:v>0.94853479389999995</c:v>
                </c:pt>
                <c:pt idx="700">
                  <c:v>0.94853479389999995</c:v>
                </c:pt>
                <c:pt idx="701">
                  <c:v>0.94853479389999995</c:v>
                </c:pt>
                <c:pt idx="702">
                  <c:v>0.94831228980000004</c:v>
                </c:pt>
                <c:pt idx="703">
                  <c:v>0.94831228980000004</c:v>
                </c:pt>
                <c:pt idx="704">
                  <c:v>0.94786717730000003</c:v>
                </c:pt>
                <c:pt idx="705">
                  <c:v>0.94786717730000003</c:v>
                </c:pt>
                <c:pt idx="706">
                  <c:v>0.94764446410000003</c:v>
                </c:pt>
                <c:pt idx="707">
                  <c:v>0.94764446410000003</c:v>
                </c:pt>
                <c:pt idx="708">
                  <c:v>0.94764446410000003</c:v>
                </c:pt>
                <c:pt idx="709">
                  <c:v>0.94764446410000003</c:v>
                </c:pt>
                <c:pt idx="710">
                  <c:v>0.94742101570000004</c:v>
                </c:pt>
                <c:pt idx="711">
                  <c:v>0.94742101570000004</c:v>
                </c:pt>
                <c:pt idx="712">
                  <c:v>0.94742101570000004</c:v>
                </c:pt>
                <c:pt idx="713">
                  <c:v>0.94742101570000004</c:v>
                </c:pt>
                <c:pt idx="714">
                  <c:v>0.94697390810000004</c:v>
                </c:pt>
                <c:pt idx="715">
                  <c:v>0.94697390810000004</c:v>
                </c:pt>
                <c:pt idx="716">
                  <c:v>0.94652680050000004</c:v>
                </c:pt>
                <c:pt idx="717">
                  <c:v>0.94652680050000004</c:v>
                </c:pt>
                <c:pt idx="718">
                  <c:v>0.94607958729999997</c:v>
                </c:pt>
                <c:pt idx="719">
                  <c:v>0.94607958729999997</c:v>
                </c:pt>
                <c:pt idx="720">
                  <c:v>0.94563216260000005</c:v>
                </c:pt>
                <c:pt idx="721">
                  <c:v>0.94563216260000005</c:v>
                </c:pt>
                <c:pt idx="722">
                  <c:v>0.94563216260000005</c:v>
                </c:pt>
                <c:pt idx="723">
                  <c:v>0.94563216260000005</c:v>
                </c:pt>
                <c:pt idx="724">
                  <c:v>0.94563216260000005</c:v>
                </c:pt>
                <c:pt idx="725">
                  <c:v>0.94563216260000005</c:v>
                </c:pt>
                <c:pt idx="726">
                  <c:v>0.94540786649999997</c:v>
                </c:pt>
                <c:pt idx="727">
                  <c:v>0.94540786649999997</c:v>
                </c:pt>
                <c:pt idx="728">
                  <c:v>0.94518357050000001</c:v>
                </c:pt>
                <c:pt idx="729">
                  <c:v>0.94518357050000001</c:v>
                </c:pt>
                <c:pt idx="730">
                  <c:v>0.94451068230000002</c:v>
                </c:pt>
                <c:pt idx="731">
                  <c:v>0.94451068230000002</c:v>
                </c:pt>
                <c:pt idx="732">
                  <c:v>0.94451068230000002</c:v>
                </c:pt>
                <c:pt idx="733">
                  <c:v>0.94451068230000002</c:v>
                </c:pt>
                <c:pt idx="734">
                  <c:v>0.94428595930000003</c:v>
                </c:pt>
                <c:pt idx="735">
                  <c:v>0.94428595930000003</c:v>
                </c:pt>
                <c:pt idx="736">
                  <c:v>0.94383608510000006</c:v>
                </c:pt>
                <c:pt idx="737">
                  <c:v>0.94383608510000006</c:v>
                </c:pt>
                <c:pt idx="738">
                  <c:v>0.94338599639999998</c:v>
                </c:pt>
                <c:pt idx="739">
                  <c:v>0.94338599639999998</c:v>
                </c:pt>
                <c:pt idx="740">
                  <c:v>0.94338599639999998</c:v>
                </c:pt>
                <c:pt idx="741">
                  <c:v>0.94338599639999998</c:v>
                </c:pt>
                <c:pt idx="742">
                  <c:v>0.9429356928</c:v>
                </c:pt>
                <c:pt idx="743">
                  <c:v>0.9429356928</c:v>
                </c:pt>
                <c:pt idx="744">
                  <c:v>0.9429356928</c:v>
                </c:pt>
                <c:pt idx="745">
                  <c:v>0.9429356928</c:v>
                </c:pt>
                <c:pt idx="746">
                  <c:v>0.94271032580000003</c:v>
                </c:pt>
                <c:pt idx="747">
                  <c:v>0.94271032580000003</c:v>
                </c:pt>
                <c:pt idx="748">
                  <c:v>0.94225872799999999</c:v>
                </c:pt>
                <c:pt idx="749">
                  <c:v>0.94225872799999999</c:v>
                </c:pt>
                <c:pt idx="750">
                  <c:v>0.94225872799999999</c:v>
                </c:pt>
                <c:pt idx="751">
                  <c:v>0.94225872799999999</c:v>
                </c:pt>
                <c:pt idx="752">
                  <c:v>0.94203265830000005</c:v>
                </c:pt>
                <c:pt idx="753">
                  <c:v>0.94203265830000005</c:v>
                </c:pt>
                <c:pt idx="754">
                  <c:v>0.94203265830000005</c:v>
                </c:pt>
                <c:pt idx="755">
                  <c:v>0.94203265830000005</c:v>
                </c:pt>
                <c:pt idx="756">
                  <c:v>0.94180620810000004</c:v>
                </c:pt>
                <c:pt idx="757">
                  <c:v>0.94180620810000004</c:v>
                </c:pt>
                <c:pt idx="758">
                  <c:v>0.94180620810000004</c:v>
                </c:pt>
                <c:pt idx="759">
                  <c:v>0.94180620810000004</c:v>
                </c:pt>
                <c:pt idx="760">
                  <c:v>0.94180620810000004</c:v>
                </c:pt>
                <c:pt idx="761">
                  <c:v>0.94180620810000004</c:v>
                </c:pt>
                <c:pt idx="762">
                  <c:v>0.94180620810000004</c:v>
                </c:pt>
                <c:pt idx="763">
                  <c:v>0.94180620810000004</c:v>
                </c:pt>
                <c:pt idx="764">
                  <c:v>0.94180620810000004</c:v>
                </c:pt>
                <c:pt idx="765">
                  <c:v>0.94180620810000004</c:v>
                </c:pt>
                <c:pt idx="766">
                  <c:v>0.94135122930000004</c:v>
                </c:pt>
                <c:pt idx="767">
                  <c:v>0.94135122930000004</c:v>
                </c:pt>
                <c:pt idx="768">
                  <c:v>0.94112362979999997</c:v>
                </c:pt>
                <c:pt idx="769">
                  <c:v>0.94112362979999997</c:v>
                </c:pt>
                <c:pt idx="770">
                  <c:v>0.94112362979999997</c:v>
                </c:pt>
                <c:pt idx="771">
                  <c:v>0.94112362979999997</c:v>
                </c:pt>
                <c:pt idx="772">
                  <c:v>0.94112362979999997</c:v>
                </c:pt>
                <c:pt idx="773">
                  <c:v>0.94112362979999997</c:v>
                </c:pt>
                <c:pt idx="774">
                  <c:v>0.94043934220000003</c:v>
                </c:pt>
                <c:pt idx="775">
                  <c:v>0.94043934220000003</c:v>
                </c:pt>
                <c:pt idx="776">
                  <c:v>0.94021102479999996</c:v>
                </c:pt>
                <c:pt idx="777">
                  <c:v>0.94021102479999996</c:v>
                </c:pt>
                <c:pt idx="778">
                  <c:v>0.94021102479999996</c:v>
                </c:pt>
                <c:pt idx="779">
                  <c:v>0.94021102479999996</c:v>
                </c:pt>
                <c:pt idx="780">
                  <c:v>0.9395250732</c:v>
                </c:pt>
                <c:pt idx="781">
                  <c:v>0.9395250732</c:v>
                </c:pt>
                <c:pt idx="782">
                  <c:v>0.93883912150000004</c:v>
                </c:pt>
                <c:pt idx="783">
                  <c:v>0.93883912150000004</c:v>
                </c:pt>
                <c:pt idx="784">
                  <c:v>0.93883912150000004</c:v>
                </c:pt>
                <c:pt idx="785">
                  <c:v>0.93883912150000004</c:v>
                </c:pt>
                <c:pt idx="786">
                  <c:v>0.93883912150000004</c:v>
                </c:pt>
                <c:pt idx="787">
                  <c:v>0.93883912150000004</c:v>
                </c:pt>
                <c:pt idx="788">
                  <c:v>0.93838126290000001</c:v>
                </c:pt>
                <c:pt idx="789">
                  <c:v>0.93838126290000001</c:v>
                </c:pt>
                <c:pt idx="790">
                  <c:v>0.93838126290000001</c:v>
                </c:pt>
                <c:pt idx="791">
                  <c:v>0.93838126290000001</c:v>
                </c:pt>
                <c:pt idx="792">
                  <c:v>0.93792262100000001</c:v>
                </c:pt>
                <c:pt idx="793">
                  <c:v>0.93792262100000001</c:v>
                </c:pt>
                <c:pt idx="794">
                  <c:v>0.93792262100000001</c:v>
                </c:pt>
                <c:pt idx="795">
                  <c:v>0.93792262100000001</c:v>
                </c:pt>
                <c:pt idx="796">
                  <c:v>0.93792262100000001</c:v>
                </c:pt>
                <c:pt idx="797">
                  <c:v>0.93792262100000001</c:v>
                </c:pt>
                <c:pt idx="798">
                  <c:v>0.93792262100000001</c:v>
                </c:pt>
                <c:pt idx="799">
                  <c:v>0.93792262100000001</c:v>
                </c:pt>
                <c:pt idx="800">
                  <c:v>0.93792262100000001</c:v>
                </c:pt>
                <c:pt idx="801">
                  <c:v>0.93792262100000001</c:v>
                </c:pt>
                <c:pt idx="802">
                  <c:v>0.93746285500000004</c:v>
                </c:pt>
                <c:pt idx="803">
                  <c:v>0.93746285500000004</c:v>
                </c:pt>
                <c:pt idx="804">
                  <c:v>0.93723257680000005</c:v>
                </c:pt>
                <c:pt idx="805">
                  <c:v>0.93723257680000005</c:v>
                </c:pt>
                <c:pt idx="806">
                  <c:v>0.93723257680000005</c:v>
                </c:pt>
                <c:pt idx="807">
                  <c:v>0.93723257680000005</c:v>
                </c:pt>
                <c:pt idx="808">
                  <c:v>0.93677134029999998</c:v>
                </c:pt>
                <c:pt idx="809">
                  <c:v>0.93677134029999998</c:v>
                </c:pt>
                <c:pt idx="810">
                  <c:v>0.93677134029999998</c:v>
                </c:pt>
                <c:pt idx="811">
                  <c:v>0.93677134029999998</c:v>
                </c:pt>
                <c:pt idx="812">
                  <c:v>0.9365404947</c:v>
                </c:pt>
                <c:pt idx="813">
                  <c:v>0.9365404947</c:v>
                </c:pt>
                <c:pt idx="814">
                  <c:v>0.9365404947</c:v>
                </c:pt>
                <c:pt idx="815">
                  <c:v>0.9365404947</c:v>
                </c:pt>
                <c:pt idx="816">
                  <c:v>0.93630925009999999</c:v>
                </c:pt>
                <c:pt idx="817">
                  <c:v>0.93630925009999999</c:v>
                </c:pt>
                <c:pt idx="818">
                  <c:v>0.93607800559999998</c:v>
                </c:pt>
                <c:pt idx="819">
                  <c:v>0.93607800559999998</c:v>
                </c:pt>
                <c:pt idx="820">
                  <c:v>0.93607800559999998</c:v>
                </c:pt>
                <c:pt idx="821">
                  <c:v>0.93607800559999998</c:v>
                </c:pt>
                <c:pt idx="822">
                  <c:v>0.93607800559999998</c:v>
                </c:pt>
                <c:pt idx="823">
                  <c:v>0.93607800559999998</c:v>
                </c:pt>
                <c:pt idx="824">
                  <c:v>0.93584607340000003</c:v>
                </c:pt>
                <c:pt idx="825">
                  <c:v>0.93584607340000003</c:v>
                </c:pt>
                <c:pt idx="826">
                  <c:v>0.93538220920000004</c:v>
                </c:pt>
                <c:pt idx="827">
                  <c:v>0.93538220920000004</c:v>
                </c:pt>
                <c:pt idx="828">
                  <c:v>0.93468641289999999</c:v>
                </c:pt>
                <c:pt idx="829">
                  <c:v>0.93468641289999999</c:v>
                </c:pt>
                <c:pt idx="830">
                  <c:v>0.93468641289999999</c:v>
                </c:pt>
                <c:pt idx="831">
                  <c:v>0.93468641289999999</c:v>
                </c:pt>
                <c:pt idx="832">
                  <c:v>0.93468641289999999</c:v>
                </c:pt>
                <c:pt idx="833">
                  <c:v>0.93468641289999999</c:v>
                </c:pt>
                <c:pt idx="834">
                  <c:v>0.93468641289999999</c:v>
                </c:pt>
                <c:pt idx="835">
                  <c:v>0.93468641289999999</c:v>
                </c:pt>
                <c:pt idx="836">
                  <c:v>0.93468641289999999</c:v>
                </c:pt>
                <c:pt idx="837">
                  <c:v>0.93468641289999999</c:v>
                </c:pt>
                <c:pt idx="838">
                  <c:v>0.93468641289999999</c:v>
                </c:pt>
                <c:pt idx="839">
                  <c:v>0.93468641289999999</c:v>
                </c:pt>
                <c:pt idx="840">
                  <c:v>0.93468641289999999</c:v>
                </c:pt>
                <c:pt idx="841">
                  <c:v>0.93468641289999999</c:v>
                </c:pt>
                <c:pt idx="842">
                  <c:v>0.93445262439999999</c:v>
                </c:pt>
                <c:pt idx="843">
                  <c:v>0.93445262439999999</c:v>
                </c:pt>
                <c:pt idx="844">
                  <c:v>0.93398493039999997</c:v>
                </c:pt>
                <c:pt idx="845">
                  <c:v>0.93398493039999997</c:v>
                </c:pt>
                <c:pt idx="846">
                  <c:v>0.93351653270000001</c:v>
                </c:pt>
                <c:pt idx="847">
                  <c:v>0.93351653270000001</c:v>
                </c:pt>
                <c:pt idx="848">
                  <c:v>0.9332820986</c:v>
                </c:pt>
                <c:pt idx="849">
                  <c:v>0.9332820986</c:v>
                </c:pt>
                <c:pt idx="850">
                  <c:v>0.9332820986</c:v>
                </c:pt>
                <c:pt idx="851">
                  <c:v>0.9332820986</c:v>
                </c:pt>
                <c:pt idx="852">
                  <c:v>0.9332820986</c:v>
                </c:pt>
                <c:pt idx="853">
                  <c:v>0.9332820986</c:v>
                </c:pt>
                <c:pt idx="854">
                  <c:v>0.9332820986</c:v>
                </c:pt>
                <c:pt idx="855">
                  <c:v>0.9332820986</c:v>
                </c:pt>
                <c:pt idx="856">
                  <c:v>0.93281264080000004</c:v>
                </c:pt>
                <c:pt idx="857">
                  <c:v>0.93281264080000004</c:v>
                </c:pt>
                <c:pt idx="858">
                  <c:v>0.93210774460000001</c:v>
                </c:pt>
                <c:pt idx="859">
                  <c:v>0.93210774460000001</c:v>
                </c:pt>
                <c:pt idx="860">
                  <c:v>0.9316372208</c:v>
                </c:pt>
                <c:pt idx="861">
                  <c:v>0.9316372208</c:v>
                </c:pt>
                <c:pt idx="862">
                  <c:v>0.93069593539999995</c:v>
                </c:pt>
                <c:pt idx="863">
                  <c:v>0.93069593539999995</c:v>
                </c:pt>
                <c:pt idx="864">
                  <c:v>0.93069593539999995</c:v>
                </c:pt>
                <c:pt idx="865">
                  <c:v>0.93069593539999995</c:v>
                </c:pt>
                <c:pt idx="866">
                  <c:v>0.93069593539999995</c:v>
                </c:pt>
                <c:pt idx="867">
                  <c:v>0.93069593539999995</c:v>
                </c:pt>
                <c:pt idx="868">
                  <c:v>0.93022445819999999</c:v>
                </c:pt>
                <c:pt idx="869">
                  <c:v>0.93022445819999999</c:v>
                </c:pt>
                <c:pt idx="870">
                  <c:v>0.93022445819999999</c:v>
                </c:pt>
                <c:pt idx="871">
                  <c:v>0.93022445819999999</c:v>
                </c:pt>
                <c:pt idx="872">
                  <c:v>0.92998865990000001</c:v>
                </c:pt>
                <c:pt idx="873">
                  <c:v>0.92998865990000001</c:v>
                </c:pt>
                <c:pt idx="874">
                  <c:v>0.92998865990000001</c:v>
                </c:pt>
                <c:pt idx="875">
                  <c:v>0.92998865990000001</c:v>
                </c:pt>
                <c:pt idx="876">
                  <c:v>0.92998865990000001</c:v>
                </c:pt>
                <c:pt idx="877">
                  <c:v>0.92998865990000001</c:v>
                </c:pt>
                <c:pt idx="878">
                  <c:v>0.92975256220000002</c:v>
                </c:pt>
                <c:pt idx="879">
                  <c:v>0.92975256220000002</c:v>
                </c:pt>
                <c:pt idx="880">
                  <c:v>0.92975256220000002</c:v>
                </c:pt>
                <c:pt idx="881">
                  <c:v>0.92975256220000002</c:v>
                </c:pt>
                <c:pt idx="882">
                  <c:v>0.92951646460000004</c:v>
                </c:pt>
                <c:pt idx="883">
                  <c:v>0.92951646460000004</c:v>
                </c:pt>
                <c:pt idx="884">
                  <c:v>0.92951646460000004</c:v>
                </c:pt>
                <c:pt idx="885">
                  <c:v>0.92951646460000004</c:v>
                </c:pt>
                <c:pt idx="886">
                  <c:v>0.92951646460000004</c:v>
                </c:pt>
                <c:pt idx="887">
                  <c:v>0.92951646460000004</c:v>
                </c:pt>
                <c:pt idx="888">
                  <c:v>0.92857015099999995</c:v>
                </c:pt>
                <c:pt idx="889">
                  <c:v>0.92857015099999995</c:v>
                </c:pt>
                <c:pt idx="890">
                  <c:v>0.92833321049999995</c:v>
                </c:pt>
                <c:pt idx="891">
                  <c:v>0.92833321049999995</c:v>
                </c:pt>
                <c:pt idx="892">
                  <c:v>0.9278590873</c:v>
                </c:pt>
                <c:pt idx="893">
                  <c:v>0.9278590873</c:v>
                </c:pt>
                <c:pt idx="894">
                  <c:v>0.92762202569999996</c:v>
                </c:pt>
                <c:pt idx="895">
                  <c:v>0.92762202569999996</c:v>
                </c:pt>
                <c:pt idx="896">
                  <c:v>0.92762202569999996</c:v>
                </c:pt>
                <c:pt idx="897">
                  <c:v>0.92762202569999996</c:v>
                </c:pt>
                <c:pt idx="898">
                  <c:v>0.92762202569999996</c:v>
                </c:pt>
                <c:pt idx="899">
                  <c:v>0.92762202569999996</c:v>
                </c:pt>
                <c:pt idx="900">
                  <c:v>0.92738429580000004</c:v>
                </c:pt>
                <c:pt idx="901">
                  <c:v>0.92738429580000004</c:v>
                </c:pt>
                <c:pt idx="902">
                  <c:v>0.92690834799999999</c:v>
                </c:pt>
                <c:pt idx="903">
                  <c:v>0.92690834799999999</c:v>
                </c:pt>
                <c:pt idx="904">
                  <c:v>0.92643203330000001</c:v>
                </c:pt>
                <c:pt idx="905">
                  <c:v>0.92643203330000001</c:v>
                </c:pt>
                <c:pt idx="906">
                  <c:v>0.92619363079999995</c:v>
                </c:pt>
                <c:pt idx="907">
                  <c:v>0.92619363079999995</c:v>
                </c:pt>
                <c:pt idx="908">
                  <c:v>0.92619363079999995</c:v>
                </c:pt>
                <c:pt idx="909">
                  <c:v>0.92619363079999995</c:v>
                </c:pt>
                <c:pt idx="910">
                  <c:v>0.92595522829999999</c:v>
                </c:pt>
                <c:pt idx="911">
                  <c:v>0.92595522829999999</c:v>
                </c:pt>
                <c:pt idx="912">
                  <c:v>0.92595522829999999</c:v>
                </c:pt>
                <c:pt idx="913">
                  <c:v>0.92595522829999999</c:v>
                </c:pt>
                <c:pt idx="914">
                  <c:v>0.92571627219999997</c:v>
                </c:pt>
                <c:pt idx="915">
                  <c:v>0.92571627219999997</c:v>
                </c:pt>
                <c:pt idx="916">
                  <c:v>0.92571627219999997</c:v>
                </c:pt>
                <c:pt idx="917">
                  <c:v>0.92571627219999997</c:v>
                </c:pt>
                <c:pt idx="918">
                  <c:v>0.92523749470000005</c:v>
                </c:pt>
                <c:pt idx="919">
                  <c:v>0.92523749470000005</c:v>
                </c:pt>
                <c:pt idx="920">
                  <c:v>0.92499792000000003</c:v>
                </c:pt>
                <c:pt idx="921">
                  <c:v>0.92499792000000003</c:v>
                </c:pt>
                <c:pt idx="922">
                  <c:v>0.92499792000000003</c:v>
                </c:pt>
                <c:pt idx="923">
                  <c:v>0.92499792000000003</c:v>
                </c:pt>
                <c:pt idx="924">
                  <c:v>0.92499792000000003</c:v>
                </c:pt>
                <c:pt idx="925">
                  <c:v>0.92499792000000003</c:v>
                </c:pt>
                <c:pt idx="926">
                  <c:v>0.92427751660000002</c:v>
                </c:pt>
                <c:pt idx="927">
                  <c:v>0.92427751660000002</c:v>
                </c:pt>
                <c:pt idx="928">
                  <c:v>0.92403713229999995</c:v>
                </c:pt>
                <c:pt idx="929">
                  <c:v>0.92403713229999995</c:v>
                </c:pt>
                <c:pt idx="930">
                  <c:v>0.92379649770000005</c:v>
                </c:pt>
                <c:pt idx="931">
                  <c:v>0.92379649770000005</c:v>
                </c:pt>
                <c:pt idx="932">
                  <c:v>0.92283270370000003</c:v>
                </c:pt>
                <c:pt idx="933">
                  <c:v>0.92283270370000003</c:v>
                </c:pt>
                <c:pt idx="934">
                  <c:v>0.92259156630000005</c:v>
                </c:pt>
                <c:pt idx="935">
                  <c:v>0.92259156630000005</c:v>
                </c:pt>
                <c:pt idx="936">
                  <c:v>0.92259156630000005</c:v>
                </c:pt>
                <c:pt idx="937">
                  <c:v>0.92259156630000005</c:v>
                </c:pt>
                <c:pt idx="938">
                  <c:v>0.92210916549999999</c:v>
                </c:pt>
                <c:pt idx="939">
                  <c:v>0.92210916549999999</c:v>
                </c:pt>
                <c:pt idx="940">
                  <c:v>0.92210916549999999</c:v>
                </c:pt>
                <c:pt idx="941">
                  <c:v>0.92210916549999999</c:v>
                </c:pt>
                <c:pt idx="942">
                  <c:v>0.92186783890000001</c:v>
                </c:pt>
                <c:pt idx="943">
                  <c:v>0.92186783890000001</c:v>
                </c:pt>
                <c:pt idx="944">
                  <c:v>0.92162613260000004</c:v>
                </c:pt>
                <c:pt idx="945">
                  <c:v>0.92162613260000004</c:v>
                </c:pt>
                <c:pt idx="946">
                  <c:v>0.92162613260000004</c:v>
                </c:pt>
                <c:pt idx="947">
                  <c:v>0.92162613260000004</c:v>
                </c:pt>
                <c:pt idx="948">
                  <c:v>0.92162613260000004</c:v>
                </c:pt>
                <c:pt idx="949">
                  <c:v>0.92162613260000004</c:v>
                </c:pt>
                <c:pt idx="950">
                  <c:v>0.92138359940000003</c:v>
                </c:pt>
                <c:pt idx="951">
                  <c:v>0.92138359940000003</c:v>
                </c:pt>
                <c:pt idx="952">
                  <c:v>0.92089853300000002</c:v>
                </c:pt>
                <c:pt idx="953">
                  <c:v>0.92089853300000002</c:v>
                </c:pt>
                <c:pt idx="954">
                  <c:v>0.92065599980000001</c:v>
                </c:pt>
                <c:pt idx="955">
                  <c:v>0.92065599980000001</c:v>
                </c:pt>
                <c:pt idx="956">
                  <c:v>0.91992782470000001</c:v>
                </c:pt>
                <c:pt idx="957">
                  <c:v>0.91992782470000001</c:v>
                </c:pt>
                <c:pt idx="958">
                  <c:v>0.91992782470000001</c:v>
                </c:pt>
                <c:pt idx="959">
                  <c:v>0.91992782470000001</c:v>
                </c:pt>
                <c:pt idx="960">
                  <c:v>0.91944199010000005</c:v>
                </c:pt>
                <c:pt idx="961">
                  <c:v>0.91944199010000005</c:v>
                </c:pt>
                <c:pt idx="962">
                  <c:v>0.91919888009999995</c:v>
                </c:pt>
                <c:pt idx="963">
                  <c:v>0.91919888009999995</c:v>
                </c:pt>
                <c:pt idx="964">
                  <c:v>0.91895577009999996</c:v>
                </c:pt>
                <c:pt idx="965">
                  <c:v>0.91895577009999996</c:v>
                </c:pt>
                <c:pt idx="966">
                  <c:v>0.91895577009999996</c:v>
                </c:pt>
                <c:pt idx="967">
                  <c:v>0.91895577009999996</c:v>
                </c:pt>
                <c:pt idx="968">
                  <c:v>0.91871246709999999</c:v>
                </c:pt>
                <c:pt idx="969">
                  <c:v>0.91871246709999999</c:v>
                </c:pt>
                <c:pt idx="970">
                  <c:v>0.9184686474</c:v>
                </c:pt>
                <c:pt idx="971">
                  <c:v>0.9184686474</c:v>
                </c:pt>
                <c:pt idx="972">
                  <c:v>0.91798036000000005</c:v>
                </c:pt>
                <c:pt idx="973">
                  <c:v>0.91798036000000005</c:v>
                </c:pt>
                <c:pt idx="974">
                  <c:v>0.91773595630000004</c:v>
                </c:pt>
                <c:pt idx="975">
                  <c:v>0.91773595630000004</c:v>
                </c:pt>
                <c:pt idx="976">
                  <c:v>0.91749129190000001</c:v>
                </c:pt>
                <c:pt idx="977">
                  <c:v>0.91749129190000001</c:v>
                </c:pt>
                <c:pt idx="978">
                  <c:v>0.91749129190000001</c:v>
                </c:pt>
                <c:pt idx="979">
                  <c:v>0.91749129190000001</c:v>
                </c:pt>
                <c:pt idx="980">
                  <c:v>0.91724662759999998</c:v>
                </c:pt>
                <c:pt idx="981">
                  <c:v>0.91724662759999998</c:v>
                </c:pt>
                <c:pt idx="982">
                  <c:v>0.91724662759999998</c:v>
                </c:pt>
                <c:pt idx="983">
                  <c:v>0.91724662759999998</c:v>
                </c:pt>
                <c:pt idx="984">
                  <c:v>0.91700124319999998</c:v>
                </c:pt>
                <c:pt idx="985">
                  <c:v>0.91700124319999998</c:v>
                </c:pt>
                <c:pt idx="986">
                  <c:v>0.91626449880000005</c:v>
                </c:pt>
                <c:pt idx="987">
                  <c:v>0.91626449880000005</c:v>
                </c:pt>
                <c:pt idx="988">
                  <c:v>0.91626449880000005</c:v>
                </c:pt>
                <c:pt idx="989">
                  <c:v>0.91626449880000005</c:v>
                </c:pt>
                <c:pt idx="990">
                  <c:v>0.91626449880000005</c:v>
                </c:pt>
                <c:pt idx="991">
                  <c:v>0.91626449880000005</c:v>
                </c:pt>
                <c:pt idx="992">
                  <c:v>0.91626449880000005</c:v>
                </c:pt>
                <c:pt idx="993">
                  <c:v>0.91626449880000005</c:v>
                </c:pt>
                <c:pt idx="994">
                  <c:v>0.91577175099999997</c:v>
                </c:pt>
                <c:pt idx="995">
                  <c:v>0.91577175099999997</c:v>
                </c:pt>
                <c:pt idx="996">
                  <c:v>0.91552484570000003</c:v>
                </c:pt>
                <c:pt idx="997">
                  <c:v>0.91552484570000003</c:v>
                </c:pt>
                <c:pt idx="998">
                  <c:v>0.91503036839999996</c:v>
                </c:pt>
                <c:pt idx="999">
                  <c:v>0.91503036839999996</c:v>
                </c:pt>
                <c:pt idx="1000">
                  <c:v>0.91453522210000004</c:v>
                </c:pt>
                <c:pt idx="1001">
                  <c:v>0.91453522210000004</c:v>
                </c:pt>
                <c:pt idx="1002">
                  <c:v>0.91453522210000004</c:v>
                </c:pt>
                <c:pt idx="1003">
                  <c:v>0.91453522210000004</c:v>
                </c:pt>
                <c:pt idx="1004">
                  <c:v>0.91428677459999996</c:v>
                </c:pt>
                <c:pt idx="1005">
                  <c:v>0.91428677459999996</c:v>
                </c:pt>
                <c:pt idx="1006">
                  <c:v>0.91428677459999996</c:v>
                </c:pt>
                <c:pt idx="1007">
                  <c:v>0.91428677459999996</c:v>
                </c:pt>
                <c:pt idx="1008">
                  <c:v>0.91378987960000002</c:v>
                </c:pt>
                <c:pt idx="1009">
                  <c:v>0.91378987960000002</c:v>
                </c:pt>
                <c:pt idx="1010">
                  <c:v>0.91354122930000003</c:v>
                </c:pt>
                <c:pt idx="1011">
                  <c:v>0.91354122930000003</c:v>
                </c:pt>
                <c:pt idx="1012">
                  <c:v>0.9132923758</c:v>
                </c:pt>
                <c:pt idx="1013">
                  <c:v>0.9132923758</c:v>
                </c:pt>
                <c:pt idx="1014">
                  <c:v>0.9132923758</c:v>
                </c:pt>
                <c:pt idx="1015">
                  <c:v>0.9132923758</c:v>
                </c:pt>
                <c:pt idx="1016">
                  <c:v>0.91304277410000001</c:v>
                </c:pt>
                <c:pt idx="1017">
                  <c:v>0.91304277410000001</c:v>
                </c:pt>
                <c:pt idx="1018">
                  <c:v>0.91279296759999995</c:v>
                </c:pt>
                <c:pt idx="1019">
                  <c:v>0.91279296759999995</c:v>
                </c:pt>
                <c:pt idx="1020">
                  <c:v>0.91279296759999995</c:v>
                </c:pt>
                <c:pt idx="1021">
                  <c:v>0.91279296759999995</c:v>
                </c:pt>
                <c:pt idx="1022">
                  <c:v>0.91229335460000005</c:v>
                </c:pt>
                <c:pt idx="1023">
                  <c:v>0.91229335460000005</c:v>
                </c:pt>
                <c:pt idx="1024">
                  <c:v>0.91204341119999999</c:v>
                </c:pt>
                <c:pt idx="1025">
                  <c:v>0.91204341119999999</c:v>
                </c:pt>
                <c:pt idx="1026">
                  <c:v>0.91204341119999999</c:v>
                </c:pt>
                <c:pt idx="1027">
                  <c:v>0.91204341119999999</c:v>
                </c:pt>
                <c:pt idx="1028">
                  <c:v>0.91129296410000005</c:v>
                </c:pt>
                <c:pt idx="1029">
                  <c:v>0.91129296410000005</c:v>
                </c:pt>
                <c:pt idx="1030">
                  <c:v>0.91129296410000005</c:v>
                </c:pt>
                <c:pt idx="1031">
                  <c:v>0.91129296410000005</c:v>
                </c:pt>
                <c:pt idx="1032">
                  <c:v>0.91129296410000005</c:v>
                </c:pt>
                <c:pt idx="1033">
                  <c:v>0.91129296410000005</c:v>
                </c:pt>
                <c:pt idx="1034">
                  <c:v>0.91129296410000005</c:v>
                </c:pt>
                <c:pt idx="1035">
                  <c:v>0.91129296410000005</c:v>
                </c:pt>
                <c:pt idx="1036">
                  <c:v>0.91104240240000001</c:v>
                </c:pt>
                <c:pt idx="1037">
                  <c:v>0.91104240240000001</c:v>
                </c:pt>
                <c:pt idx="1038">
                  <c:v>0.91104240240000001</c:v>
                </c:pt>
                <c:pt idx="1039">
                  <c:v>0.91104240240000001</c:v>
                </c:pt>
                <c:pt idx="1040">
                  <c:v>0.91104240240000001</c:v>
                </c:pt>
                <c:pt idx="1041">
                  <c:v>0.91104240240000001</c:v>
                </c:pt>
                <c:pt idx="1042">
                  <c:v>0.91079128819999999</c:v>
                </c:pt>
                <c:pt idx="1043">
                  <c:v>0.91079128819999999</c:v>
                </c:pt>
                <c:pt idx="1044">
                  <c:v>0.91053982730000005</c:v>
                </c:pt>
                <c:pt idx="1045">
                  <c:v>0.91053982730000005</c:v>
                </c:pt>
                <c:pt idx="1046">
                  <c:v>0.91003662760000004</c:v>
                </c:pt>
                <c:pt idx="1047">
                  <c:v>0.91003662760000004</c:v>
                </c:pt>
                <c:pt idx="1048">
                  <c:v>0.90978502780000003</c:v>
                </c:pt>
                <c:pt idx="1049">
                  <c:v>0.90978502780000003</c:v>
                </c:pt>
                <c:pt idx="1050">
                  <c:v>0.90928182810000002</c:v>
                </c:pt>
                <c:pt idx="1051">
                  <c:v>0.90928182810000002</c:v>
                </c:pt>
                <c:pt idx="1052">
                  <c:v>0.90928182810000002</c:v>
                </c:pt>
                <c:pt idx="1053">
                  <c:v>0.90928182810000002</c:v>
                </c:pt>
                <c:pt idx="1054">
                  <c:v>0.90902967000000001</c:v>
                </c:pt>
                <c:pt idx="1055">
                  <c:v>0.90902967000000001</c:v>
                </c:pt>
                <c:pt idx="1056">
                  <c:v>0.90877723190000004</c:v>
                </c:pt>
                <c:pt idx="1057">
                  <c:v>0.90877723190000004</c:v>
                </c:pt>
                <c:pt idx="1058">
                  <c:v>0.90852458329999997</c:v>
                </c:pt>
                <c:pt idx="1059">
                  <c:v>0.90852458329999997</c:v>
                </c:pt>
                <c:pt idx="1060">
                  <c:v>0.90827186429999995</c:v>
                </c:pt>
                <c:pt idx="1061">
                  <c:v>0.90827186429999995</c:v>
                </c:pt>
                <c:pt idx="1062">
                  <c:v>0.90801914539999995</c:v>
                </c:pt>
                <c:pt idx="1063">
                  <c:v>0.90801914539999995</c:v>
                </c:pt>
                <c:pt idx="1064">
                  <c:v>0.90776642649999995</c:v>
                </c:pt>
                <c:pt idx="1065">
                  <c:v>0.90776642649999995</c:v>
                </c:pt>
                <c:pt idx="1066">
                  <c:v>0.90751363709999999</c:v>
                </c:pt>
                <c:pt idx="1067">
                  <c:v>0.90751363709999999</c:v>
                </c:pt>
                <c:pt idx="1068">
                  <c:v>0.90751363709999999</c:v>
                </c:pt>
                <c:pt idx="1069">
                  <c:v>0.90751363709999999</c:v>
                </c:pt>
                <c:pt idx="1070">
                  <c:v>0.90726049529999997</c:v>
                </c:pt>
                <c:pt idx="1071">
                  <c:v>0.90726049529999997</c:v>
                </c:pt>
                <c:pt idx="1072">
                  <c:v>0.90726049529999997</c:v>
                </c:pt>
                <c:pt idx="1073">
                  <c:v>0.90726049529999997</c:v>
                </c:pt>
                <c:pt idx="1074">
                  <c:v>0.90700657399999995</c:v>
                </c:pt>
                <c:pt idx="1075">
                  <c:v>0.90700657399999995</c:v>
                </c:pt>
                <c:pt idx="1076">
                  <c:v>0.90649873160000005</c:v>
                </c:pt>
                <c:pt idx="1077">
                  <c:v>0.90649873160000005</c:v>
                </c:pt>
                <c:pt idx="1078">
                  <c:v>0.90599088920000004</c:v>
                </c:pt>
                <c:pt idx="1079">
                  <c:v>0.90599088920000004</c:v>
                </c:pt>
                <c:pt idx="1080">
                  <c:v>0.90573661159999996</c:v>
                </c:pt>
                <c:pt idx="1081">
                  <c:v>0.90573661159999996</c:v>
                </c:pt>
                <c:pt idx="1082">
                  <c:v>0.90573661159999996</c:v>
                </c:pt>
                <c:pt idx="1083">
                  <c:v>0.90573661159999996</c:v>
                </c:pt>
                <c:pt idx="1084">
                  <c:v>0.90548169000000001</c:v>
                </c:pt>
                <c:pt idx="1085">
                  <c:v>0.90548169000000001</c:v>
                </c:pt>
                <c:pt idx="1086">
                  <c:v>0.90522662470000004</c:v>
                </c:pt>
                <c:pt idx="1087">
                  <c:v>0.90522662470000004</c:v>
                </c:pt>
                <c:pt idx="1088">
                  <c:v>0.90522662470000004</c:v>
                </c:pt>
                <c:pt idx="1089">
                  <c:v>0.90522662470000004</c:v>
                </c:pt>
                <c:pt idx="1090">
                  <c:v>0.90446056549999998</c:v>
                </c:pt>
                <c:pt idx="1091">
                  <c:v>0.90446056549999998</c:v>
                </c:pt>
                <c:pt idx="1092">
                  <c:v>0.90420521249999997</c:v>
                </c:pt>
                <c:pt idx="1093">
                  <c:v>0.90420521249999997</c:v>
                </c:pt>
                <c:pt idx="1094">
                  <c:v>0.90420521249999997</c:v>
                </c:pt>
                <c:pt idx="1095">
                  <c:v>0.90420521249999997</c:v>
                </c:pt>
                <c:pt idx="1096">
                  <c:v>0.90420521249999997</c:v>
                </c:pt>
                <c:pt idx="1097">
                  <c:v>0.90420521249999997</c:v>
                </c:pt>
                <c:pt idx="1098">
                  <c:v>0.90420521249999997</c:v>
                </c:pt>
                <c:pt idx="1099">
                  <c:v>0.90420521249999997</c:v>
                </c:pt>
                <c:pt idx="1100">
                  <c:v>0.90420521249999997</c:v>
                </c:pt>
                <c:pt idx="1101">
                  <c:v>0.90420521249999997</c:v>
                </c:pt>
                <c:pt idx="1102">
                  <c:v>0.90420521249999997</c:v>
                </c:pt>
                <c:pt idx="1103">
                  <c:v>0.90420521249999997</c:v>
                </c:pt>
                <c:pt idx="1104">
                  <c:v>0.90394884580000001</c:v>
                </c:pt>
                <c:pt idx="1105">
                  <c:v>0.90394884580000001</c:v>
                </c:pt>
                <c:pt idx="1106">
                  <c:v>0.90369226079999998</c:v>
                </c:pt>
                <c:pt idx="1107">
                  <c:v>0.90369226079999998</c:v>
                </c:pt>
                <c:pt idx="1108">
                  <c:v>0.90369226079999998</c:v>
                </c:pt>
                <c:pt idx="1109">
                  <c:v>0.90369226079999998</c:v>
                </c:pt>
                <c:pt idx="1110">
                  <c:v>0.90317792259999996</c:v>
                </c:pt>
                <c:pt idx="1111">
                  <c:v>0.90317792259999996</c:v>
                </c:pt>
                <c:pt idx="1112">
                  <c:v>0.90317792259999996</c:v>
                </c:pt>
                <c:pt idx="1113">
                  <c:v>0.90317792259999996</c:v>
                </c:pt>
                <c:pt idx="1114">
                  <c:v>0.90317792259999996</c:v>
                </c:pt>
                <c:pt idx="1115">
                  <c:v>0.90317792259999996</c:v>
                </c:pt>
                <c:pt idx="1116">
                  <c:v>0.90292053360000002</c:v>
                </c:pt>
                <c:pt idx="1117">
                  <c:v>0.90292053360000002</c:v>
                </c:pt>
                <c:pt idx="1118">
                  <c:v>0.90292053360000002</c:v>
                </c:pt>
                <c:pt idx="1119">
                  <c:v>0.90292053360000002</c:v>
                </c:pt>
                <c:pt idx="1120">
                  <c:v>0.90292053360000002</c:v>
                </c:pt>
                <c:pt idx="1121">
                  <c:v>0.90292053360000002</c:v>
                </c:pt>
                <c:pt idx="1122">
                  <c:v>0.90292053360000002</c:v>
                </c:pt>
                <c:pt idx="1123">
                  <c:v>0.90292053360000002</c:v>
                </c:pt>
                <c:pt idx="1124">
                  <c:v>0.90266218730000003</c:v>
                </c:pt>
                <c:pt idx="1125">
                  <c:v>0.90266218730000003</c:v>
                </c:pt>
                <c:pt idx="1126">
                  <c:v>0.90214519859999998</c:v>
                </c:pt>
                <c:pt idx="1127">
                  <c:v>0.90214519859999998</c:v>
                </c:pt>
                <c:pt idx="1128">
                  <c:v>0.90214519859999998</c:v>
                </c:pt>
                <c:pt idx="1129">
                  <c:v>0.90214519859999998</c:v>
                </c:pt>
                <c:pt idx="1130">
                  <c:v>0.90162761680000003</c:v>
                </c:pt>
                <c:pt idx="1131">
                  <c:v>0.90162761680000003</c:v>
                </c:pt>
                <c:pt idx="1132">
                  <c:v>0.90162761680000003</c:v>
                </c:pt>
                <c:pt idx="1133">
                  <c:v>0.90162761680000003</c:v>
                </c:pt>
                <c:pt idx="1134">
                  <c:v>0.90162761680000003</c:v>
                </c:pt>
                <c:pt idx="1135">
                  <c:v>0.90162761680000003</c:v>
                </c:pt>
                <c:pt idx="1136">
                  <c:v>0.90162761680000003</c:v>
                </c:pt>
                <c:pt idx="1137">
                  <c:v>0.90162761680000003</c:v>
                </c:pt>
                <c:pt idx="1138">
                  <c:v>0.90162761680000003</c:v>
                </c:pt>
                <c:pt idx="1139">
                  <c:v>0.90162761680000003</c:v>
                </c:pt>
                <c:pt idx="1140">
                  <c:v>0.90110824599999995</c:v>
                </c:pt>
                <c:pt idx="1141">
                  <c:v>0.90110824599999995</c:v>
                </c:pt>
                <c:pt idx="1142">
                  <c:v>0.90084841090000001</c:v>
                </c:pt>
                <c:pt idx="1143">
                  <c:v>0.90084841090000001</c:v>
                </c:pt>
                <c:pt idx="1144">
                  <c:v>0.90058857569999995</c:v>
                </c:pt>
                <c:pt idx="1145">
                  <c:v>0.90058857569999995</c:v>
                </c:pt>
                <c:pt idx="1146">
                  <c:v>0.90058857569999995</c:v>
                </c:pt>
                <c:pt idx="1147">
                  <c:v>0.90058857569999995</c:v>
                </c:pt>
                <c:pt idx="1148">
                  <c:v>0.90058857569999995</c:v>
                </c:pt>
                <c:pt idx="1149">
                  <c:v>0.90058857569999995</c:v>
                </c:pt>
                <c:pt idx="1150">
                  <c:v>0.90058857569999995</c:v>
                </c:pt>
                <c:pt idx="1151">
                  <c:v>0.90058857569999995</c:v>
                </c:pt>
                <c:pt idx="1152">
                  <c:v>0.89980636209999998</c:v>
                </c:pt>
                <c:pt idx="1153">
                  <c:v>0.89980636209999998</c:v>
                </c:pt>
                <c:pt idx="1154">
                  <c:v>0.89980636209999998</c:v>
                </c:pt>
                <c:pt idx="1155">
                  <c:v>0.89980636209999998</c:v>
                </c:pt>
                <c:pt idx="1156">
                  <c:v>0.89980636209999998</c:v>
                </c:pt>
                <c:pt idx="1157">
                  <c:v>0.89980636209999998</c:v>
                </c:pt>
                <c:pt idx="1158">
                  <c:v>0.89980636209999998</c:v>
                </c:pt>
                <c:pt idx="1159">
                  <c:v>0.89980636209999998</c:v>
                </c:pt>
                <c:pt idx="1160">
                  <c:v>0.89954524599999997</c:v>
                </c:pt>
                <c:pt idx="1161">
                  <c:v>0.89954524599999997</c:v>
                </c:pt>
                <c:pt idx="1162">
                  <c:v>0.89928375029999996</c:v>
                </c:pt>
                <c:pt idx="1163">
                  <c:v>0.89928375029999996</c:v>
                </c:pt>
                <c:pt idx="1164">
                  <c:v>0.8990217975</c:v>
                </c:pt>
                <c:pt idx="1165">
                  <c:v>0.8990217975</c:v>
                </c:pt>
                <c:pt idx="1166">
                  <c:v>0.8990217975</c:v>
                </c:pt>
                <c:pt idx="1167">
                  <c:v>0.8990217975</c:v>
                </c:pt>
                <c:pt idx="1168">
                  <c:v>0.8990217975</c:v>
                </c:pt>
                <c:pt idx="1169">
                  <c:v>0.8990217975</c:v>
                </c:pt>
                <c:pt idx="1170">
                  <c:v>0.8990217975</c:v>
                </c:pt>
                <c:pt idx="1171">
                  <c:v>0.8990217975</c:v>
                </c:pt>
                <c:pt idx="1172">
                  <c:v>0.8990217975</c:v>
                </c:pt>
                <c:pt idx="1173">
                  <c:v>0.8990217975</c:v>
                </c:pt>
                <c:pt idx="1174">
                  <c:v>0.89875923270000002</c:v>
                </c:pt>
                <c:pt idx="1175">
                  <c:v>0.89875923270000002</c:v>
                </c:pt>
                <c:pt idx="1176">
                  <c:v>0.89849636079999995</c:v>
                </c:pt>
                <c:pt idx="1177">
                  <c:v>0.89849636079999995</c:v>
                </c:pt>
                <c:pt idx="1178">
                  <c:v>0.89796969230000001</c:v>
                </c:pt>
                <c:pt idx="1179">
                  <c:v>0.89796969230000001</c:v>
                </c:pt>
                <c:pt idx="1180">
                  <c:v>0.89691542800000001</c:v>
                </c:pt>
                <c:pt idx="1181">
                  <c:v>0.89691542800000001</c:v>
                </c:pt>
                <c:pt idx="1182">
                  <c:v>0.89691542800000001</c:v>
                </c:pt>
                <c:pt idx="1183">
                  <c:v>0.89691542800000001</c:v>
                </c:pt>
                <c:pt idx="1184">
                  <c:v>0.89665108510000002</c:v>
                </c:pt>
                <c:pt idx="1185">
                  <c:v>0.89665108510000002</c:v>
                </c:pt>
                <c:pt idx="1186">
                  <c:v>0.89638674220000003</c:v>
                </c:pt>
                <c:pt idx="1187">
                  <c:v>0.89638674220000003</c:v>
                </c:pt>
                <c:pt idx="1188">
                  <c:v>0.89585805640000005</c:v>
                </c:pt>
                <c:pt idx="1189">
                  <c:v>0.89585805640000005</c:v>
                </c:pt>
                <c:pt idx="1190">
                  <c:v>0.89559363550000004</c:v>
                </c:pt>
                <c:pt idx="1191">
                  <c:v>0.89559363550000004</c:v>
                </c:pt>
                <c:pt idx="1192">
                  <c:v>0.89532882359999999</c:v>
                </c:pt>
                <c:pt idx="1193">
                  <c:v>0.89532882359999999</c:v>
                </c:pt>
                <c:pt idx="1194">
                  <c:v>0.89506369809999997</c:v>
                </c:pt>
                <c:pt idx="1195">
                  <c:v>0.89506369809999997</c:v>
                </c:pt>
                <c:pt idx="1196">
                  <c:v>0.89479810059999998</c:v>
                </c:pt>
                <c:pt idx="1197">
                  <c:v>0.89479810059999998</c:v>
                </c:pt>
                <c:pt idx="1198">
                  <c:v>0.89479810059999998</c:v>
                </c:pt>
                <c:pt idx="1199">
                  <c:v>0.89479810059999998</c:v>
                </c:pt>
                <c:pt idx="1200">
                  <c:v>0.89479810059999998</c:v>
                </c:pt>
                <c:pt idx="1201">
                  <c:v>0.89479810059999998</c:v>
                </c:pt>
                <c:pt idx="1202">
                  <c:v>0.89453234530000003</c:v>
                </c:pt>
                <c:pt idx="1203">
                  <c:v>0.89453234530000003</c:v>
                </c:pt>
                <c:pt idx="1204">
                  <c:v>0.89426619460000001</c:v>
                </c:pt>
                <c:pt idx="1205">
                  <c:v>0.89426619460000001</c:v>
                </c:pt>
                <c:pt idx="1206">
                  <c:v>0.89399940879999995</c:v>
                </c:pt>
                <c:pt idx="1207">
                  <c:v>0.89399940879999995</c:v>
                </c:pt>
                <c:pt idx="1208">
                  <c:v>0.8934647201</c:v>
                </c:pt>
                <c:pt idx="1209">
                  <c:v>0.8934647201</c:v>
                </c:pt>
                <c:pt idx="1210">
                  <c:v>0.8934647201</c:v>
                </c:pt>
                <c:pt idx="1211">
                  <c:v>0.8934647201</c:v>
                </c:pt>
                <c:pt idx="1212">
                  <c:v>0.8934647201</c:v>
                </c:pt>
                <c:pt idx="1213">
                  <c:v>0.8934647201</c:v>
                </c:pt>
                <c:pt idx="1214">
                  <c:v>0.8934647201</c:v>
                </c:pt>
                <c:pt idx="1215">
                  <c:v>0.8934647201</c:v>
                </c:pt>
                <c:pt idx="1216">
                  <c:v>0.89319657350000004</c:v>
                </c:pt>
                <c:pt idx="1217">
                  <c:v>0.89319657350000004</c:v>
                </c:pt>
                <c:pt idx="1218">
                  <c:v>0.89265963530000003</c:v>
                </c:pt>
                <c:pt idx="1219">
                  <c:v>0.89265963530000003</c:v>
                </c:pt>
                <c:pt idx="1220">
                  <c:v>0.89265963530000003</c:v>
                </c:pt>
                <c:pt idx="1221">
                  <c:v>0.89265963530000003</c:v>
                </c:pt>
                <c:pt idx="1222">
                  <c:v>0.89212188859999997</c:v>
                </c:pt>
                <c:pt idx="1223">
                  <c:v>0.89212188859999997</c:v>
                </c:pt>
                <c:pt idx="1224">
                  <c:v>0.89212188859999997</c:v>
                </c:pt>
                <c:pt idx="1225">
                  <c:v>0.89212188859999997</c:v>
                </c:pt>
                <c:pt idx="1226">
                  <c:v>0.89212188859999997</c:v>
                </c:pt>
                <c:pt idx="1227">
                  <c:v>0.89212188859999997</c:v>
                </c:pt>
                <c:pt idx="1228">
                  <c:v>0.89212188859999997</c:v>
                </c:pt>
                <c:pt idx="1229">
                  <c:v>0.89212188859999997</c:v>
                </c:pt>
                <c:pt idx="1230">
                  <c:v>0.89212188859999997</c:v>
                </c:pt>
                <c:pt idx="1231">
                  <c:v>0.89212188859999997</c:v>
                </c:pt>
                <c:pt idx="1232">
                  <c:v>0.89185212079999998</c:v>
                </c:pt>
                <c:pt idx="1233">
                  <c:v>0.89185212079999998</c:v>
                </c:pt>
                <c:pt idx="1234">
                  <c:v>0.89131242209999995</c:v>
                </c:pt>
                <c:pt idx="1235">
                  <c:v>0.89131242209999995</c:v>
                </c:pt>
                <c:pt idx="1236">
                  <c:v>0.89131242209999995</c:v>
                </c:pt>
                <c:pt idx="1237">
                  <c:v>0.89131242209999995</c:v>
                </c:pt>
                <c:pt idx="1238">
                  <c:v>0.89104199969999998</c:v>
                </c:pt>
                <c:pt idx="1239">
                  <c:v>0.89104199969999998</c:v>
                </c:pt>
                <c:pt idx="1240">
                  <c:v>0.8907715772</c:v>
                </c:pt>
                <c:pt idx="1241">
                  <c:v>0.8907715772</c:v>
                </c:pt>
                <c:pt idx="1242">
                  <c:v>0.8907715772</c:v>
                </c:pt>
                <c:pt idx="1243">
                  <c:v>0.8907715772</c:v>
                </c:pt>
                <c:pt idx="1244">
                  <c:v>0.89050099049999998</c:v>
                </c:pt>
                <c:pt idx="1245">
                  <c:v>0.89050099049999998</c:v>
                </c:pt>
                <c:pt idx="1246">
                  <c:v>0.89050099049999998</c:v>
                </c:pt>
                <c:pt idx="1247">
                  <c:v>0.89050099049999998</c:v>
                </c:pt>
                <c:pt idx="1248">
                  <c:v>0.89050099049999998</c:v>
                </c:pt>
                <c:pt idx="1249">
                  <c:v>0.89050099049999998</c:v>
                </c:pt>
                <c:pt idx="1250">
                  <c:v>0.89022990950000003</c:v>
                </c:pt>
                <c:pt idx="1251">
                  <c:v>0.89022990950000003</c:v>
                </c:pt>
                <c:pt idx="1252">
                  <c:v>0.88995841519999996</c:v>
                </c:pt>
                <c:pt idx="1253">
                  <c:v>0.88995841519999996</c:v>
                </c:pt>
                <c:pt idx="1254">
                  <c:v>0.88995841519999996</c:v>
                </c:pt>
                <c:pt idx="1255">
                  <c:v>0.88995841519999996</c:v>
                </c:pt>
                <c:pt idx="1256">
                  <c:v>0.88995841519999996</c:v>
                </c:pt>
                <c:pt idx="1257">
                  <c:v>0.88995841519999996</c:v>
                </c:pt>
                <c:pt idx="1258">
                  <c:v>0.88995841519999996</c:v>
                </c:pt>
                <c:pt idx="1259">
                  <c:v>0.88995841519999996</c:v>
                </c:pt>
                <c:pt idx="1260">
                  <c:v>0.88968583980000004</c:v>
                </c:pt>
                <c:pt idx="1261">
                  <c:v>0.88968583980000004</c:v>
                </c:pt>
                <c:pt idx="1262">
                  <c:v>0.889413181</c:v>
                </c:pt>
                <c:pt idx="1263">
                  <c:v>0.889413181</c:v>
                </c:pt>
                <c:pt idx="1264">
                  <c:v>0.889413181</c:v>
                </c:pt>
                <c:pt idx="1265">
                  <c:v>0.889413181</c:v>
                </c:pt>
                <c:pt idx="1266">
                  <c:v>0.889413181</c:v>
                </c:pt>
                <c:pt idx="1267">
                  <c:v>0.889413181</c:v>
                </c:pt>
                <c:pt idx="1268">
                  <c:v>0.88913985179999999</c:v>
                </c:pt>
                <c:pt idx="1269">
                  <c:v>0.88913985179999999</c:v>
                </c:pt>
                <c:pt idx="1270">
                  <c:v>0.88886601750000005</c:v>
                </c:pt>
                <c:pt idx="1271">
                  <c:v>0.88886601750000005</c:v>
                </c:pt>
                <c:pt idx="1272">
                  <c:v>0.88886601750000005</c:v>
                </c:pt>
                <c:pt idx="1273">
                  <c:v>0.88886601750000005</c:v>
                </c:pt>
                <c:pt idx="1274">
                  <c:v>0.88859150669999998</c:v>
                </c:pt>
                <c:pt idx="1275">
                  <c:v>0.88859150669999998</c:v>
                </c:pt>
                <c:pt idx="1276">
                  <c:v>0.88859150669999998</c:v>
                </c:pt>
                <c:pt idx="1277">
                  <c:v>0.88859150669999998</c:v>
                </c:pt>
                <c:pt idx="1278">
                  <c:v>0.88831605989999995</c:v>
                </c:pt>
                <c:pt idx="1279">
                  <c:v>0.88831605989999995</c:v>
                </c:pt>
                <c:pt idx="1280">
                  <c:v>0.88831605989999995</c:v>
                </c:pt>
                <c:pt idx="1281">
                  <c:v>0.88831605989999995</c:v>
                </c:pt>
                <c:pt idx="1282">
                  <c:v>0.88748946309999999</c:v>
                </c:pt>
                <c:pt idx="1283">
                  <c:v>0.88748946309999999</c:v>
                </c:pt>
                <c:pt idx="1284">
                  <c:v>0.88666209559999998</c:v>
                </c:pt>
                <c:pt idx="1285">
                  <c:v>0.88666209559999998</c:v>
                </c:pt>
                <c:pt idx="1286">
                  <c:v>0.88611017400000003</c:v>
                </c:pt>
                <c:pt idx="1287">
                  <c:v>0.88611017400000003</c:v>
                </c:pt>
                <c:pt idx="1288">
                  <c:v>0.88611017400000003</c:v>
                </c:pt>
                <c:pt idx="1289">
                  <c:v>0.88611017400000003</c:v>
                </c:pt>
                <c:pt idx="1290">
                  <c:v>0.88611017400000003</c:v>
                </c:pt>
                <c:pt idx="1291">
                  <c:v>0.88611017400000003</c:v>
                </c:pt>
                <c:pt idx="1292">
                  <c:v>0.88611017400000003</c:v>
                </c:pt>
                <c:pt idx="1293">
                  <c:v>0.88611017400000003</c:v>
                </c:pt>
                <c:pt idx="1294">
                  <c:v>0.88583300470000004</c:v>
                </c:pt>
                <c:pt idx="1295">
                  <c:v>0.88583300470000004</c:v>
                </c:pt>
                <c:pt idx="1296">
                  <c:v>0.88583300470000004</c:v>
                </c:pt>
                <c:pt idx="1297">
                  <c:v>0.88583300470000004</c:v>
                </c:pt>
                <c:pt idx="1298">
                  <c:v>0.88583300470000004</c:v>
                </c:pt>
                <c:pt idx="1299">
                  <c:v>0.88583300470000004</c:v>
                </c:pt>
                <c:pt idx="1300">
                  <c:v>0.88555496550000001</c:v>
                </c:pt>
                <c:pt idx="1301">
                  <c:v>0.88555496550000001</c:v>
                </c:pt>
                <c:pt idx="1302">
                  <c:v>0.88555496550000001</c:v>
                </c:pt>
                <c:pt idx="1303">
                  <c:v>0.88555496550000001</c:v>
                </c:pt>
                <c:pt idx="1304">
                  <c:v>0.88555496550000001</c:v>
                </c:pt>
                <c:pt idx="1305">
                  <c:v>0.88555496550000001</c:v>
                </c:pt>
                <c:pt idx="1306">
                  <c:v>0.88527648910000001</c:v>
                </c:pt>
                <c:pt idx="1307">
                  <c:v>0.88527648910000001</c:v>
                </c:pt>
                <c:pt idx="1308">
                  <c:v>0.8849980127</c:v>
                </c:pt>
                <c:pt idx="1309">
                  <c:v>0.8849980127</c:v>
                </c:pt>
                <c:pt idx="1310">
                  <c:v>0.8847190975</c:v>
                </c:pt>
                <c:pt idx="1311">
                  <c:v>0.8847190975</c:v>
                </c:pt>
                <c:pt idx="1312">
                  <c:v>0.88443983010000005</c:v>
                </c:pt>
                <c:pt idx="1313">
                  <c:v>0.88443983010000005</c:v>
                </c:pt>
                <c:pt idx="1314">
                  <c:v>0.88416029789999995</c:v>
                </c:pt>
                <c:pt idx="1315">
                  <c:v>0.88416029789999995</c:v>
                </c:pt>
                <c:pt idx="1316">
                  <c:v>0.88416029789999995</c:v>
                </c:pt>
                <c:pt idx="1317">
                  <c:v>0.88416029789999995</c:v>
                </c:pt>
                <c:pt idx="1318">
                  <c:v>0.88416029789999995</c:v>
                </c:pt>
                <c:pt idx="1319">
                  <c:v>0.88416029789999995</c:v>
                </c:pt>
                <c:pt idx="1320">
                  <c:v>0.88416029789999995</c:v>
                </c:pt>
                <c:pt idx="1321">
                  <c:v>0.88416029789999995</c:v>
                </c:pt>
                <c:pt idx="1322">
                  <c:v>0.88388032309999998</c:v>
                </c:pt>
                <c:pt idx="1323">
                  <c:v>0.88388032309999998</c:v>
                </c:pt>
                <c:pt idx="1324">
                  <c:v>0.88388032309999998</c:v>
                </c:pt>
                <c:pt idx="1325">
                  <c:v>0.88388032309999998</c:v>
                </c:pt>
                <c:pt idx="1326">
                  <c:v>0.88388032309999998</c:v>
                </c:pt>
                <c:pt idx="1327">
                  <c:v>0.88388032309999998</c:v>
                </c:pt>
                <c:pt idx="1328">
                  <c:v>0.88388032309999998</c:v>
                </c:pt>
                <c:pt idx="1329">
                  <c:v>0.88388032309999998</c:v>
                </c:pt>
                <c:pt idx="1330">
                  <c:v>0.88388032309999998</c:v>
                </c:pt>
                <c:pt idx="1331">
                  <c:v>0.88388032309999998</c:v>
                </c:pt>
                <c:pt idx="1332">
                  <c:v>0.88388032309999998</c:v>
                </c:pt>
                <c:pt idx="1333">
                  <c:v>0.88388032309999998</c:v>
                </c:pt>
                <c:pt idx="1334">
                  <c:v>0.88388032309999998</c:v>
                </c:pt>
                <c:pt idx="1335">
                  <c:v>0.88388032309999998</c:v>
                </c:pt>
                <c:pt idx="1336">
                  <c:v>0.88359874289999996</c:v>
                </c:pt>
                <c:pt idx="1337">
                  <c:v>0.88359874289999996</c:v>
                </c:pt>
                <c:pt idx="1338">
                  <c:v>0.88303486369999995</c:v>
                </c:pt>
                <c:pt idx="1339">
                  <c:v>0.88303486369999995</c:v>
                </c:pt>
                <c:pt idx="1340">
                  <c:v>0.88275256349999998</c:v>
                </c:pt>
                <c:pt idx="1341">
                  <c:v>0.88275256349999998</c:v>
                </c:pt>
                <c:pt idx="1342">
                  <c:v>0.88275256349999998</c:v>
                </c:pt>
                <c:pt idx="1343">
                  <c:v>0.88275256349999998</c:v>
                </c:pt>
                <c:pt idx="1344">
                  <c:v>0.88275256349999998</c:v>
                </c:pt>
                <c:pt idx="1345">
                  <c:v>0.88275256349999998</c:v>
                </c:pt>
                <c:pt idx="1346">
                  <c:v>0.88246908489999998</c:v>
                </c:pt>
                <c:pt idx="1347">
                  <c:v>0.88246908489999998</c:v>
                </c:pt>
                <c:pt idx="1348">
                  <c:v>0.88246908489999998</c:v>
                </c:pt>
                <c:pt idx="1349">
                  <c:v>0.88246908489999998</c:v>
                </c:pt>
                <c:pt idx="1350">
                  <c:v>0.88246908489999998</c:v>
                </c:pt>
                <c:pt idx="1351">
                  <c:v>0.88246908489999998</c:v>
                </c:pt>
                <c:pt idx="1352">
                  <c:v>0.88246908489999998</c:v>
                </c:pt>
                <c:pt idx="1353">
                  <c:v>0.88246908489999998</c:v>
                </c:pt>
                <c:pt idx="1354">
                  <c:v>0.88246908489999998</c:v>
                </c:pt>
                <c:pt idx="1355">
                  <c:v>0.88246908489999998</c:v>
                </c:pt>
                <c:pt idx="1356">
                  <c:v>0.88246908489999998</c:v>
                </c:pt>
                <c:pt idx="1357">
                  <c:v>0.88246908489999998</c:v>
                </c:pt>
                <c:pt idx="1358">
                  <c:v>0.88161231880000002</c:v>
                </c:pt>
                <c:pt idx="1359">
                  <c:v>0.88161231880000002</c:v>
                </c:pt>
                <c:pt idx="1360">
                  <c:v>0.88132635950000004</c:v>
                </c:pt>
                <c:pt idx="1361">
                  <c:v>0.88132635950000004</c:v>
                </c:pt>
                <c:pt idx="1362">
                  <c:v>0.880754441</c:v>
                </c:pt>
                <c:pt idx="1363">
                  <c:v>0.880754441</c:v>
                </c:pt>
                <c:pt idx="1364">
                  <c:v>0.88046848180000004</c:v>
                </c:pt>
                <c:pt idx="1365">
                  <c:v>0.88046848180000004</c:v>
                </c:pt>
                <c:pt idx="1366">
                  <c:v>0.88046848180000004</c:v>
                </c:pt>
                <c:pt idx="1367">
                  <c:v>0.88046848180000004</c:v>
                </c:pt>
                <c:pt idx="1368">
                  <c:v>0.88046848180000004</c:v>
                </c:pt>
                <c:pt idx="1369">
                  <c:v>0.88046848180000004</c:v>
                </c:pt>
                <c:pt idx="1370">
                  <c:v>0.88046848180000004</c:v>
                </c:pt>
                <c:pt idx="1371">
                  <c:v>0.88046848180000004</c:v>
                </c:pt>
                <c:pt idx="1372">
                  <c:v>0.87989413839999997</c:v>
                </c:pt>
                <c:pt idx="1373">
                  <c:v>0.87989413839999997</c:v>
                </c:pt>
                <c:pt idx="1374">
                  <c:v>0.87960640320000005</c:v>
                </c:pt>
                <c:pt idx="1375">
                  <c:v>0.87960640320000005</c:v>
                </c:pt>
                <c:pt idx="1376">
                  <c:v>0.87931866810000003</c:v>
                </c:pt>
                <c:pt idx="1377">
                  <c:v>0.87931866810000003</c:v>
                </c:pt>
                <c:pt idx="1378">
                  <c:v>0.87931866810000003</c:v>
                </c:pt>
                <c:pt idx="1379">
                  <c:v>0.87931866810000003</c:v>
                </c:pt>
                <c:pt idx="1380">
                  <c:v>0.87903065010000003</c:v>
                </c:pt>
                <c:pt idx="1381">
                  <c:v>0.87903065010000003</c:v>
                </c:pt>
                <c:pt idx="1382">
                  <c:v>0.87903065010000003</c:v>
                </c:pt>
                <c:pt idx="1383">
                  <c:v>0.87903065010000003</c:v>
                </c:pt>
                <c:pt idx="1384">
                  <c:v>0.87903065010000003</c:v>
                </c:pt>
                <c:pt idx="1385">
                  <c:v>0.87903065010000003</c:v>
                </c:pt>
                <c:pt idx="1386">
                  <c:v>0.87903065010000003</c:v>
                </c:pt>
                <c:pt idx="1387">
                  <c:v>0.87903065010000003</c:v>
                </c:pt>
                <c:pt idx="1388">
                  <c:v>0.87874140020000002</c:v>
                </c:pt>
                <c:pt idx="1389">
                  <c:v>0.87874140020000002</c:v>
                </c:pt>
                <c:pt idx="1390">
                  <c:v>0.87874140020000002</c:v>
                </c:pt>
                <c:pt idx="1391">
                  <c:v>0.87874140020000002</c:v>
                </c:pt>
                <c:pt idx="1392">
                  <c:v>0.87816290019999999</c:v>
                </c:pt>
                <c:pt idx="1393">
                  <c:v>0.87816290019999999</c:v>
                </c:pt>
                <c:pt idx="1394">
                  <c:v>0.87787336419999995</c:v>
                </c:pt>
                <c:pt idx="1395">
                  <c:v>0.87787336419999995</c:v>
                </c:pt>
                <c:pt idx="1396">
                  <c:v>0.87787336419999995</c:v>
                </c:pt>
                <c:pt idx="1397">
                  <c:v>0.87787336419999995</c:v>
                </c:pt>
                <c:pt idx="1398">
                  <c:v>0.87758277380000005</c:v>
                </c:pt>
                <c:pt idx="1399">
                  <c:v>0.87758277380000005</c:v>
                </c:pt>
                <c:pt idx="1400">
                  <c:v>0.87758277380000005</c:v>
                </c:pt>
                <c:pt idx="1401">
                  <c:v>0.87758277380000005</c:v>
                </c:pt>
                <c:pt idx="1402">
                  <c:v>0.87758277380000005</c:v>
                </c:pt>
                <c:pt idx="1403">
                  <c:v>0.87758277380000005</c:v>
                </c:pt>
                <c:pt idx="1404">
                  <c:v>0.87758277380000005</c:v>
                </c:pt>
                <c:pt idx="1405">
                  <c:v>0.87758277380000005</c:v>
                </c:pt>
                <c:pt idx="1406">
                  <c:v>0.87758277380000005</c:v>
                </c:pt>
                <c:pt idx="1407">
                  <c:v>0.87758277380000005</c:v>
                </c:pt>
                <c:pt idx="1408">
                  <c:v>0.87758277380000005</c:v>
                </c:pt>
                <c:pt idx="1409">
                  <c:v>0.87758277380000005</c:v>
                </c:pt>
                <c:pt idx="1410">
                  <c:v>0.87758277380000005</c:v>
                </c:pt>
                <c:pt idx="1411">
                  <c:v>0.87758277380000005</c:v>
                </c:pt>
                <c:pt idx="1412">
                  <c:v>0.87729092720000001</c:v>
                </c:pt>
                <c:pt idx="1413">
                  <c:v>0.87729092720000001</c:v>
                </c:pt>
                <c:pt idx="1414">
                  <c:v>0.87699878909999995</c:v>
                </c:pt>
                <c:pt idx="1415">
                  <c:v>0.87699878909999995</c:v>
                </c:pt>
                <c:pt idx="1416">
                  <c:v>0.87670635870000002</c:v>
                </c:pt>
                <c:pt idx="1417">
                  <c:v>0.87670635870000002</c:v>
                </c:pt>
                <c:pt idx="1418">
                  <c:v>0.87670635870000002</c:v>
                </c:pt>
                <c:pt idx="1419">
                  <c:v>0.87670635870000002</c:v>
                </c:pt>
                <c:pt idx="1420">
                  <c:v>0.87641383070000001</c:v>
                </c:pt>
                <c:pt idx="1421">
                  <c:v>0.87641383070000001</c:v>
                </c:pt>
                <c:pt idx="1422">
                  <c:v>0.87641383070000001</c:v>
                </c:pt>
                <c:pt idx="1423">
                  <c:v>0.87641383070000001</c:v>
                </c:pt>
                <c:pt idx="1424">
                  <c:v>0.87612071570000005</c:v>
                </c:pt>
                <c:pt idx="1425">
                  <c:v>0.87612071570000005</c:v>
                </c:pt>
                <c:pt idx="1426">
                  <c:v>0.87612071570000005</c:v>
                </c:pt>
                <c:pt idx="1427">
                  <c:v>0.87612071570000005</c:v>
                </c:pt>
                <c:pt idx="1428">
                  <c:v>0.87553212270000003</c:v>
                </c:pt>
                <c:pt idx="1429">
                  <c:v>0.87553212270000003</c:v>
                </c:pt>
                <c:pt idx="1430">
                  <c:v>0.87553212270000003</c:v>
                </c:pt>
                <c:pt idx="1431">
                  <c:v>0.87553212270000003</c:v>
                </c:pt>
                <c:pt idx="1432">
                  <c:v>0.87553212270000003</c:v>
                </c:pt>
                <c:pt idx="1433">
                  <c:v>0.87553212270000003</c:v>
                </c:pt>
                <c:pt idx="1434">
                  <c:v>0.87523703259999996</c:v>
                </c:pt>
                <c:pt idx="1435">
                  <c:v>0.87523703259999996</c:v>
                </c:pt>
                <c:pt idx="1436">
                  <c:v>0.87494134440000004</c:v>
                </c:pt>
                <c:pt idx="1437">
                  <c:v>0.87494134440000004</c:v>
                </c:pt>
                <c:pt idx="1438">
                  <c:v>0.87494134440000004</c:v>
                </c:pt>
                <c:pt idx="1439">
                  <c:v>0.87494134440000004</c:v>
                </c:pt>
                <c:pt idx="1440">
                  <c:v>0.87434856579999998</c:v>
                </c:pt>
                <c:pt idx="1441">
                  <c:v>0.87434856579999998</c:v>
                </c:pt>
                <c:pt idx="1442">
                  <c:v>0.87375538490000004</c:v>
                </c:pt>
                <c:pt idx="1443">
                  <c:v>0.87375538490000004</c:v>
                </c:pt>
                <c:pt idx="1444">
                  <c:v>0.87345869379999996</c:v>
                </c:pt>
                <c:pt idx="1445">
                  <c:v>0.87345869379999996</c:v>
                </c:pt>
                <c:pt idx="1446">
                  <c:v>0.87316190179999997</c:v>
                </c:pt>
                <c:pt idx="1447">
                  <c:v>0.87316190179999997</c:v>
                </c:pt>
                <c:pt idx="1448">
                  <c:v>0.8725671049</c:v>
                </c:pt>
                <c:pt idx="1449">
                  <c:v>0.8725671049</c:v>
                </c:pt>
                <c:pt idx="1450">
                  <c:v>0.8722695036</c:v>
                </c:pt>
                <c:pt idx="1451">
                  <c:v>0.8722695036</c:v>
                </c:pt>
                <c:pt idx="1452">
                  <c:v>0.8722695036</c:v>
                </c:pt>
                <c:pt idx="1453">
                  <c:v>0.8722695036</c:v>
                </c:pt>
                <c:pt idx="1454">
                  <c:v>0.87197129179999999</c:v>
                </c:pt>
                <c:pt idx="1455">
                  <c:v>0.87197129179999999</c:v>
                </c:pt>
                <c:pt idx="1456">
                  <c:v>0.8713740512</c:v>
                </c:pt>
                <c:pt idx="1457">
                  <c:v>0.8713740512</c:v>
                </c:pt>
                <c:pt idx="1458">
                  <c:v>0.87047819019999995</c:v>
                </c:pt>
                <c:pt idx="1459">
                  <c:v>0.87047819019999995</c:v>
                </c:pt>
                <c:pt idx="1460">
                  <c:v>0.87017956990000001</c:v>
                </c:pt>
                <c:pt idx="1461">
                  <c:v>0.87017956990000001</c:v>
                </c:pt>
                <c:pt idx="1462">
                  <c:v>0.87017956990000001</c:v>
                </c:pt>
                <c:pt idx="1463">
                  <c:v>0.87017956990000001</c:v>
                </c:pt>
                <c:pt idx="1464">
                  <c:v>0.86987961140000003</c:v>
                </c:pt>
                <c:pt idx="1465">
                  <c:v>0.86987961140000003</c:v>
                </c:pt>
                <c:pt idx="1466">
                  <c:v>0.86957903110000001</c:v>
                </c:pt>
                <c:pt idx="1467">
                  <c:v>0.86957903110000001</c:v>
                </c:pt>
                <c:pt idx="1468">
                  <c:v>0.8692779303</c:v>
                </c:pt>
                <c:pt idx="1469">
                  <c:v>0.8692779303</c:v>
                </c:pt>
                <c:pt idx="1470">
                  <c:v>0.8692779303</c:v>
                </c:pt>
                <c:pt idx="1471">
                  <c:v>0.8692779303</c:v>
                </c:pt>
                <c:pt idx="1472">
                  <c:v>0.86897662080000004</c:v>
                </c:pt>
                <c:pt idx="1473">
                  <c:v>0.86897662080000004</c:v>
                </c:pt>
                <c:pt idx="1474">
                  <c:v>0.86897662080000004</c:v>
                </c:pt>
                <c:pt idx="1475">
                  <c:v>0.86897662080000004</c:v>
                </c:pt>
                <c:pt idx="1476">
                  <c:v>0.86867468309999996</c:v>
                </c:pt>
                <c:pt idx="1477">
                  <c:v>0.86867468309999996</c:v>
                </c:pt>
                <c:pt idx="1478">
                  <c:v>0.86867468309999996</c:v>
                </c:pt>
                <c:pt idx="1479">
                  <c:v>0.86867468309999996</c:v>
                </c:pt>
                <c:pt idx="1480">
                  <c:v>0.86867468309999996</c:v>
                </c:pt>
                <c:pt idx="1481">
                  <c:v>0.86867468309999996</c:v>
                </c:pt>
                <c:pt idx="1482">
                  <c:v>0.86806785480000004</c:v>
                </c:pt>
                <c:pt idx="1483">
                  <c:v>0.86806785480000004</c:v>
                </c:pt>
                <c:pt idx="1484">
                  <c:v>0.86746038960000005</c:v>
                </c:pt>
                <c:pt idx="1485">
                  <c:v>0.86746038960000005</c:v>
                </c:pt>
                <c:pt idx="1486">
                  <c:v>0.8665491917</c:v>
                </c:pt>
                <c:pt idx="1487">
                  <c:v>0.8665491917</c:v>
                </c:pt>
                <c:pt idx="1488">
                  <c:v>0.86533383519999996</c:v>
                </c:pt>
                <c:pt idx="1489">
                  <c:v>0.86533383519999996</c:v>
                </c:pt>
                <c:pt idx="1490">
                  <c:v>0.86533383519999996</c:v>
                </c:pt>
                <c:pt idx="1491">
                  <c:v>0.86533383519999996</c:v>
                </c:pt>
                <c:pt idx="1492">
                  <c:v>0.86533383519999996</c:v>
                </c:pt>
                <c:pt idx="1493">
                  <c:v>0.86533383519999996</c:v>
                </c:pt>
                <c:pt idx="1494">
                  <c:v>0.86533383519999996</c:v>
                </c:pt>
                <c:pt idx="1495">
                  <c:v>0.86533383519999996</c:v>
                </c:pt>
                <c:pt idx="1496">
                  <c:v>0.86533383519999996</c:v>
                </c:pt>
                <c:pt idx="1497">
                  <c:v>0.86533383519999996</c:v>
                </c:pt>
                <c:pt idx="1498">
                  <c:v>0.86502838729999998</c:v>
                </c:pt>
                <c:pt idx="1499">
                  <c:v>0.86502838729999998</c:v>
                </c:pt>
                <c:pt idx="1500">
                  <c:v>0.8647229394</c:v>
                </c:pt>
                <c:pt idx="1501">
                  <c:v>0.8647229394</c:v>
                </c:pt>
                <c:pt idx="1502">
                  <c:v>0.8647229394</c:v>
                </c:pt>
                <c:pt idx="1503">
                  <c:v>0.8647229394</c:v>
                </c:pt>
                <c:pt idx="1504">
                  <c:v>0.8647229394</c:v>
                </c:pt>
                <c:pt idx="1505">
                  <c:v>0.8647229394</c:v>
                </c:pt>
                <c:pt idx="1506">
                  <c:v>0.86441684279999997</c:v>
                </c:pt>
                <c:pt idx="1507">
                  <c:v>0.86441684279999997</c:v>
                </c:pt>
                <c:pt idx="1508">
                  <c:v>0.86411020329999999</c:v>
                </c:pt>
                <c:pt idx="1509">
                  <c:v>0.86411020329999999</c:v>
                </c:pt>
                <c:pt idx="1510">
                  <c:v>0.86411020329999999</c:v>
                </c:pt>
                <c:pt idx="1511">
                  <c:v>0.86411020329999999</c:v>
                </c:pt>
                <c:pt idx="1512">
                  <c:v>0.86380345489999999</c:v>
                </c:pt>
                <c:pt idx="1513">
                  <c:v>0.86380345489999999</c:v>
                </c:pt>
                <c:pt idx="1514">
                  <c:v>0.86380345489999999</c:v>
                </c:pt>
                <c:pt idx="1515">
                  <c:v>0.86380345489999999</c:v>
                </c:pt>
                <c:pt idx="1516">
                  <c:v>0.86349627019999997</c:v>
                </c:pt>
                <c:pt idx="1517">
                  <c:v>0.86349627019999997</c:v>
                </c:pt>
                <c:pt idx="1518">
                  <c:v>0.86318853809999996</c:v>
                </c:pt>
                <c:pt idx="1519">
                  <c:v>0.86318853809999996</c:v>
                </c:pt>
                <c:pt idx="1520">
                  <c:v>0.86288069619999996</c:v>
                </c:pt>
                <c:pt idx="1521">
                  <c:v>0.86288069619999996</c:v>
                </c:pt>
                <c:pt idx="1522">
                  <c:v>0.86257274449999999</c:v>
                </c:pt>
                <c:pt idx="1523">
                  <c:v>0.86257274449999999</c:v>
                </c:pt>
                <c:pt idx="1524">
                  <c:v>0.86257274449999999</c:v>
                </c:pt>
                <c:pt idx="1525">
                  <c:v>0.86257274449999999</c:v>
                </c:pt>
                <c:pt idx="1526">
                  <c:v>0.86257274449999999</c:v>
                </c:pt>
                <c:pt idx="1527">
                  <c:v>0.86257274449999999</c:v>
                </c:pt>
                <c:pt idx="1528">
                  <c:v>0.86226457280000002</c:v>
                </c:pt>
                <c:pt idx="1529">
                  <c:v>0.86226457280000002</c:v>
                </c:pt>
                <c:pt idx="1530">
                  <c:v>0.86226457280000002</c:v>
                </c:pt>
                <c:pt idx="1531">
                  <c:v>0.86226457280000002</c:v>
                </c:pt>
                <c:pt idx="1532">
                  <c:v>0.86226457280000002</c:v>
                </c:pt>
                <c:pt idx="1533">
                  <c:v>0.86226457280000002</c:v>
                </c:pt>
                <c:pt idx="1534">
                  <c:v>0.86226457280000002</c:v>
                </c:pt>
                <c:pt idx="1535">
                  <c:v>0.86226457280000002</c:v>
                </c:pt>
                <c:pt idx="1536">
                  <c:v>0.86195418229999998</c:v>
                </c:pt>
                <c:pt idx="1537">
                  <c:v>0.86195418229999998</c:v>
                </c:pt>
                <c:pt idx="1538">
                  <c:v>0.86195418229999998</c:v>
                </c:pt>
                <c:pt idx="1539">
                  <c:v>0.86195418229999998</c:v>
                </c:pt>
                <c:pt idx="1540">
                  <c:v>0.86195418229999998</c:v>
                </c:pt>
                <c:pt idx="1541">
                  <c:v>0.86195418229999998</c:v>
                </c:pt>
                <c:pt idx="1542">
                  <c:v>0.86195418229999998</c:v>
                </c:pt>
                <c:pt idx="1543">
                  <c:v>0.86195418229999998</c:v>
                </c:pt>
                <c:pt idx="1544">
                  <c:v>0.86195418229999998</c:v>
                </c:pt>
                <c:pt idx="1545">
                  <c:v>0.86195418229999998</c:v>
                </c:pt>
                <c:pt idx="1546">
                  <c:v>0.86195418229999998</c:v>
                </c:pt>
                <c:pt idx="1547">
                  <c:v>0.86195418229999998</c:v>
                </c:pt>
                <c:pt idx="1548">
                  <c:v>0.86195418229999998</c:v>
                </c:pt>
                <c:pt idx="1549">
                  <c:v>0.86195418229999998</c:v>
                </c:pt>
                <c:pt idx="1550">
                  <c:v>0.86195418229999998</c:v>
                </c:pt>
                <c:pt idx="1551">
                  <c:v>0.86195418229999998</c:v>
                </c:pt>
                <c:pt idx="1552">
                  <c:v>0.86132753439999998</c:v>
                </c:pt>
                <c:pt idx="1553">
                  <c:v>0.86132753439999998</c:v>
                </c:pt>
                <c:pt idx="1554">
                  <c:v>0.86070088649999998</c:v>
                </c:pt>
                <c:pt idx="1555">
                  <c:v>0.86070088649999998</c:v>
                </c:pt>
                <c:pt idx="1556">
                  <c:v>0.86038756260000004</c:v>
                </c:pt>
                <c:pt idx="1557">
                  <c:v>0.86038756260000004</c:v>
                </c:pt>
                <c:pt idx="1558">
                  <c:v>0.85944415519999995</c:v>
                </c:pt>
                <c:pt idx="1559">
                  <c:v>0.85944415519999995</c:v>
                </c:pt>
                <c:pt idx="1560">
                  <c:v>0.85912864700000002</c:v>
                </c:pt>
                <c:pt idx="1561">
                  <c:v>0.85912864700000002</c:v>
                </c:pt>
                <c:pt idx="1562">
                  <c:v>0.85881244219999997</c:v>
                </c:pt>
                <c:pt idx="1563">
                  <c:v>0.85881244219999997</c:v>
                </c:pt>
                <c:pt idx="1564">
                  <c:v>0.85849553720000005</c:v>
                </c:pt>
                <c:pt idx="1565">
                  <c:v>0.85849553720000005</c:v>
                </c:pt>
                <c:pt idx="1566">
                  <c:v>0.85786172729999999</c:v>
                </c:pt>
                <c:pt idx="1567">
                  <c:v>0.85786172729999999</c:v>
                </c:pt>
                <c:pt idx="1568">
                  <c:v>0.85786172729999999</c:v>
                </c:pt>
                <c:pt idx="1569">
                  <c:v>0.85786172729999999</c:v>
                </c:pt>
                <c:pt idx="1570">
                  <c:v>0.85786172729999999</c:v>
                </c:pt>
                <c:pt idx="1571">
                  <c:v>0.85786172729999999</c:v>
                </c:pt>
                <c:pt idx="1572">
                  <c:v>0.85754435340000001</c:v>
                </c:pt>
                <c:pt idx="1573">
                  <c:v>0.85754435340000001</c:v>
                </c:pt>
                <c:pt idx="1574">
                  <c:v>0.85722686189999997</c:v>
                </c:pt>
                <c:pt idx="1575">
                  <c:v>0.85722686189999997</c:v>
                </c:pt>
                <c:pt idx="1576">
                  <c:v>0.85722686189999997</c:v>
                </c:pt>
                <c:pt idx="1577">
                  <c:v>0.85722686189999997</c:v>
                </c:pt>
                <c:pt idx="1578">
                  <c:v>0.85658951849999998</c:v>
                </c:pt>
                <c:pt idx="1579">
                  <c:v>0.85658951849999998</c:v>
                </c:pt>
                <c:pt idx="1580">
                  <c:v>0.85658951849999998</c:v>
                </c:pt>
                <c:pt idx="1581">
                  <c:v>0.85658951849999998</c:v>
                </c:pt>
                <c:pt idx="1582">
                  <c:v>0.85658951849999998</c:v>
                </c:pt>
                <c:pt idx="1583">
                  <c:v>0.85658951849999998</c:v>
                </c:pt>
                <c:pt idx="1584">
                  <c:v>0.85627025300000004</c:v>
                </c:pt>
                <c:pt idx="1585">
                  <c:v>0.85627025300000004</c:v>
                </c:pt>
                <c:pt idx="1586">
                  <c:v>0.85595074910000002</c:v>
                </c:pt>
                <c:pt idx="1587">
                  <c:v>0.85595074910000002</c:v>
                </c:pt>
                <c:pt idx="1588">
                  <c:v>0.85563124530000001</c:v>
                </c:pt>
                <c:pt idx="1589">
                  <c:v>0.85563124530000001</c:v>
                </c:pt>
                <c:pt idx="1590">
                  <c:v>0.8553116221</c:v>
                </c:pt>
                <c:pt idx="1591">
                  <c:v>0.8553116221</c:v>
                </c:pt>
                <c:pt idx="1592">
                  <c:v>0.85467189769999996</c:v>
                </c:pt>
                <c:pt idx="1593">
                  <c:v>0.85467189769999996</c:v>
                </c:pt>
                <c:pt idx="1594">
                  <c:v>0.85435179579999998</c:v>
                </c:pt>
                <c:pt idx="1595">
                  <c:v>0.85435179579999998</c:v>
                </c:pt>
                <c:pt idx="1596">
                  <c:v>0.85435179579999998</c:v>
                </c:pt>
                <c:pt idx="1597">
                  <c:v>0.85435179579999998</c:v>
                </c:pt>
                <c:pt idx="1598">
                  <c:v>0.85403169400000001</c:v>
                </c:pt>
                <c:pt idx="1599">
                  <c:v>0.85403169400000001</c:v>
                </c:pt>
                <c:pt idx="1600">
                  <c:v>0.85403169400000001</c:v>
                </c:pt>
                <c:pt idx="1601">
                  <c:v>0.85403169400000001</c:v>
                </c:pt>
                <c:pt idx="1602">
                  <c:v>0.85307138849999997</c:v>
                </c:pt>
                <c:pt idx="1603">
                  <c:v>0.85307138849999997</c:v>
                </c:pt>
                <c:pt idx="1604">
                  <c:v>0.85307138849999997</c:v>
                </c:pt>
                <c:pt idx="1605">
                  <c:v>0.85307138849999997</c:v>
                </c:pt>
                <c:pt idx="1606">
                  <c:v>0.85307138849999997</c:v>
                </c:pt>
                <c:pt idx="1607">
                  <c:v>0.85307138849999997</c:v>
                </c:pt>
                <c:pt idx="1608">
                  <c:v>0.85275104629999998</c:v>
                </c:pt>
                <c:pt idx="1609">
                  <c:v>0.85275104629999998</c:v>
                </c:pt>
                <c:pt idx="1610">
                  <c:v>0.85275104629999998</c:v>
                </c:pt>
                <c:pt idx="1611">
                  <c:v>0.85275104629999998</c:v>
                </c:pt>
                <c:pt idx="1612">
                  <c:v>0.85210939760000004</c:v>
                </c:pt>
                <c:pt idx="1613">
                  <c:v>0.85210939760000004</c:v>
                </c:pt>
                <c:pt idx="1614">
                  <c:v>0.85210939760000004</c:v>
                </c:pt>
                <c:pt idx="1615">
                  <c:v>0.85210939760000004</c:v>
                </c:pt>
                <c:pt idx="1616">
                  <c:v>0.85178760399999998</c:v>
                </c:pt>
                <c:pt idx="1617">
                  <c:v>0.85178760399999998</c:v>
                </c:pt>
                <c:pt idx="1618">
                  <c:v>0.85178760399999998</c:v>
                </c:pt>
                <c:pt idx="1619">
                  <c:v>0.85178760399999998</c:v>
                </c:pt>
                <c:pt idx="1620">
                  <c:v>0.85178760399999998</c:v>
                </c:pt>
                <c:pt idx="1621">
                  <c:v>0.85178760399999998</c:v>
                </c:pt>
                <c:pt idx="1622">
                  <c:v>0.85178760399999998</c:v>
                </c:pt>
                <c:pt idx="1623">
                  <c:v>0.85178760399999998</c:v>
                </c:pt>
                <c:pt idx="1624">
                  <c:v>0.85178760399999998</c:v>
                </c:pt>
                <c:pt idx="1625">
                  <c:v>0.85178760399999998</c:v>
                </c:pt>
                <c:pt idx="1626">
                  <c:v>0.85146483500000003</c:v>
                </c:pt>
                <c:pt idx="1627">
                  <c:v>0.85146483500000003</c:v>
                </c:pt>
                <c:pt idx="1628">
                  <c:v>0.85146483500000003</c:v>
                </c:pt>
                <c:pt idx="1629">
                  <c:v>0.85146483500000003</c:v>
                </c:pt>
                <c:pt idx="1630">
                  <c:v>0.85114157570000004</c:v>
                </c:pt>
                <c:pt idx="1631">
                  <c:v>0.85114157570000004</c:v>
                </c:pt>
                <c:pt idx="1632">
                  <c:v>0.85114157570000004</c:v>
                </c:pt>
                <c:pt idx="1633">
                  <c:v>0.85114157570000004</c:v>
                </c:pt>
                <c:pt idx="1634">
                  <c:v>0.85114157570000004</c:v>
                </c:pt>
                <c:pt idx="1635">
                  <c:v>0.85114157570000004</c:v>
                </c:pt>
                <c:pt idx="1636">
                  <c:v>0.85114157570000004</c:v>
                </c:pt>
                <c:pt idx="1637">
                  <c:v>0.85114157570000004</c:v>
                </c:pt>
                <c:pt idx="1638">
                  <c:v>0.85081782459999999</c:v>
                </c:pt>
                <c:pt idx="1639">
                  <c:v>0.85081782459999999</c:v>
                </c:pt>
                <c:pt idx="1640">
                  <c:v>0.85081782459999999</c:v>
                </c:pt>
                <c:pt idx="1641">
                  <c:v>0.85081782459999999</c:v>
                </c:pt>
                <c:pt idx="1642">
                  <c:v>0.85081782459999999</c:v>
                </c:pt>
                <c:pt idx="1643">
                  <c:v>0.85081782459999999</c:v>
                </c:pt>
                <c:pt idx="1644">
                  <c:v>0.85049308499999998</c:v>
                </c:pt>
                <c:pt idx="1645">
                  <c:v>0.85049308499999998</c:v>
                </c:pt>
                <c:pt idx="1646">
                  <c:v>0.85049308499999998</c:v>
                </c:pt>
                <c:pt idx="1647">
                  <c:v>0.85049308499999998</c:v>
                </c:pt>
                <c:pt idx="1648">
                  <c:v>0.85016722560000002</c:v>
                </c:pt>
                <c:pt idx="1649">
                  <c:v>0.85016722560000002</c:v>
                </c:pt>
                <c:pt idx="1650">
                  <c:v>0.85016722560000002</c:v>
                </c:pt>
                <c:pt idx="1651">
                  <c:v>0.85016722560000002</c:v>
                </c:pt>
                <c:pt idx="1652">
                  <c:v>0.85016722560000002</c:v>
                </c:pt>
                <c:pt idx="1653">
                  <c:v>0.85016722560000002</c:v>
                </c:pt>
                <c:pt idx="1654">
                  <c:v>0.85016722560000002</c:v>
                </c:pt>
                <c:pt idx="1655">
                  <c:v>0.85016722560000002</c:v>
                </c:pt>
                <c:pt idx="1656">
                  <c:v>0.85016722560000002</c:v>
                </c:pt>
                <c:pt idx="1657">
                  <c:v>0.85016722560000002</c:v>
                </c:pt>
                <c:pt idx="1658">
                  <c:v>0.84951350219999999</c:v>
                </c:pt>
                <c:pt idx="1659">
                  <c:v>0.84951350219999999</c:v>
                </c:pt>
                <c:pt idx="1660">
                  <c:v>0.84918626279999998</c:v>
                </c:pt>
                <c:pt idx="1661">
                  <c:v>0.84918626279999998</c:v>
                </c:pt>
                <c:pt idx="1662">
                  <c:v>0.84918626279999998</c:v>
                </c:pt>
                <c:pt idx="1663">
                  <c:v>0.84918626279999998</c:v>
                </c:pt>
                <c:pt idx="1664">
                  <c:v>0.84918626279999998</c:v>
                </c:pt>
                <c:pt idx="1665">
                  <c:v>0.84918626279999998</c:v>
                </c:pt>
                <c:pt idx="1666">
                  <c:v>0.84918626279999998</c:v>
                </c:pt>
                <c:pt idx="1667">
                  <c:v>0.84918626279999998</c:v>
                </c:pt>
                <c:pt idx="1668">
                  <c:v>0.84885813830000001</c:v>
                </c:pt>
                <c:pt idx="1669">
                  <c:v>0.84885813830000001</c:v>
                </c:pt>
                <c:pt idx="1670">
                  <c:v>0.84885813830000001</c:v>
                </c:pt>
                <c:pt idx="1671">
                  <c:v>0.84885813830000001</c:v>
                </c:pt>
                <c:pt idx="1672">
                  <c:v>0.84852899589999997</c:v>
                </c:pt>
                <c:pt idx="1673">
                  <c:v>0.84852899589999997</c:v>
                </c:pt>
                <c:pt idx="1674">
                  <c:v>0.84852899589999997</c:v>
                </c:pt>
                <c:pt idx="1675">
                  <c:v>0.84852899589999997</c:v>
                </c:pt>
                <c:pt idx="1676">
                  <c:v>0.84819844320000004</c:v>
                </c:pt>
                <c:pt idx="1677">
                  <c:v>0.84819844320000004</c:v>
                </c:pt>
                <c:pt idx="1678">
                  <c:v>0.84753733760000005</c:v>
                </c:pt>
                <c:pt idx="1679">
                  <c:v>0.84753733760000005</c:v>
                </c:pt>
                <c:pt idx="1680">
                  <c:v>0.84753733760000005</c:v>
                </c:pt>
                <c:pt idx="1681">
                  <c:v>0.84753733760000005</c:v>
                </c:pt>
                <c:pt idx="1682">
                  <c:v>0.84720626830000001</c:v>
                </c:pt>
                <c:pt idx="1683">
                  <c:v>0.84720626830000001</c:v>
                </c:pt>
                <c:pt idx="1684">
                  <c:v>0.84720626830000001</c:v>
                </c:pt>
                <c:pt idx="1685">
                  <c:v>0.84720626830000001</c:v>
                </c:pt>
                <c:pt idx="1686">
                  <c:v>0.84720626830000001</c:v>
                </c:pt>
                <c:pt idx="1687">
                  <c:v>0.84720626830000001</c:v>
                </c:pt>
                <c:pt idx="1688">
                  <c:v>0.84720626830000001</c:v>
                </c:pt>
                <c:pt idx="1689">
                  <c:v>0.84720626830000001</c:v>
                </c:pt>
                <c:pt idx="1690">
                  <c:v>0.846873247</c:v>
                </c:pt>
                <c:pt idx="1691">
                  <c:v>0.846873247</c:v>
                </c:pt>
                <c:pt idx="1692">
                  <c:v>0.84654022569999998</c:v>
                </c:pt>
                <c:pt idx="1693">
                  <c:v>0.84654022569999998</c:v>
                </c:pt>
                <c:pt idx="1694">
                  <c:v>0.84620667949999995</c:v>
                </c:pt>
                <c:pt idx="1695">
                  <c:v>0.84620667949999995</c:v>
                </c:pt>
                <c:pt idx="1696">
                  <c:v>0.84620667949999995</c:v>
                </c:pt>
                <c:pt idx="1697">
                  <c:v>0.84620667949999995</c:v>
                </c:pt>
                <c:pt idx="1698">
                  <c:v>0.84620667949999995</c:v>
                </c:pt>
                <c:pt idx="1699">
                  <c:v>0.84620667949999995</c:v>
                </c:pt>
                <c:pt idx="1700">
                  <c:v>0.84620667949999995</c:v>
                </c:pt>
                <c:pt idx="1701">
                  <c:v>0.84620667949999995</c:v>
                </c:pt>
                <c:pt idx="1702">
                  <c:v>0.84553694720000006</c:v>
                </c:pt>
                <c:pt idx="1703">
                  <c:v>0.84553694720000006</c:v>
                </c:pt>
                <c:pt idx="1704">
                  <c:v>0.84520194839999996</c:v>
                </c:pt>
                <c:pt idx="1705">
                  <c:v>0.84520194839999996</c:v>
                </c:pt>
                <c:pt idx="1706">
                  <c:v>0.84520194839999996</c:v>
                </c:pt>
                <c:pt idx="1707">
                  <c:v>0.84520194839999996</c:v>
                </c:pt>
                <c:pt idx="1708">
                  <c:v>0.84520194839999996</c:v>
                </c:pt>
                <c:pt idx="1709">
                  <c:v>0.84520194839999996</c:v>
                </c:pt>
                <c:pt idx="1710">
                  <c:v>0.84520194839999996</c:v>
                </c:pt>
                <c:pt idx="1711">
                  <c:v>0.84520194839999996</c:v>
                </c:pt>
                <c:pt idx="1712">
                  <c:v>0.84486521459999997</c:v>
                </c:pt>
                <c:pt idx="1713">
                  <c:v>0.84486521459999997</c:v>
                </c:pt>
                <c:pt idx="1714">
                  <c:v>0.84419067150000004</c:v>
                </c:pt>
                <c:pt idx="1715">
                  <c:v>0.84419067150000004</c:v>
                </c:pt>
                <c:pt idx="1716">
                  <c:v>0.84317764269999995</c:v>
                </c:pt>
                <c:pt idx="1717">
                  <c:v>0.84317764269999995</c:v>
                </c:pt>
                <c:pt idx="1718">
                  <c:v>0.84317764269999995</c:v>
                </c:pt>
                <c:pt idx="1719">
                  <c:v>0.84317764269999995</c:v>
                </c:pt>
                <c:pt idx="1720">
                  <c:v>0.84283996640000003</c:v>
                </c:pt>
                <c:pt idx="1721">
                  <c:v>0.84283996640000003</c:v>
                </c:pt>
                <c:pt idx="1722">
                  <c:v>0.84283996640000003</c:v>
                </c:pt>
                <c:pt idx="1723">
                  <c:v>0.84283996640000003</c:v>
                </c:pt>
                <c:pt idx="1724">
                  <c:v>0.84283996640000003</c:v>
                </c:pt>
                <c:pt idx="1725">
                  <c:v>0.84283996640000003</c:v>
                </c:pt>
                <c:pt idx="1726">
                  <c:v>0.84283996640000003</c:v>
                </c:pt>
                <c:pt idx="1727">
                  <c:v>0.84283996640000003</c:v>
                </c:pt>
                <c:pt idx="1728">
                  <c:v>0.84283996640000003</c:v>
                </c:pt>
                <c:pt idx="1729">
                  <c:v>0.84283996640000003</c:v>
                </c:pt>
                <c:pt idx="1730">
                  <c:v>0.84283996640000003</c:v>
                </c:pt>
                <c:pt idx="1731">
                  <c:v>0.84283996640000003</c:v>
                </c:pt>
                <c:pt idx="1732">
                  <c:v>0.84283996640000003</c:v>
                </c:pt>
                <c:pt idx="1733">
                  <c:v>0.84283996640000003</c:v>
                </c:pt>
                <c:pt idx="1734">
                  <c:v>0.84283996640000003</c:v>
                </c:pt>
                <c:pt idx="1735">
                  <c:v>0.84283996640000003</c:v>
                </c:pt>
                <c:pt idx="1736">
                  <c:v>0.8424987357</c:v>
                </c:pt>
                <c:pt idx="1737">
                  <c:v>0.8424987357</c:v>
                </c:pt>
                <c:pt idx="1738">
                  <c:v>0.84181461170000005</c:v>
                </c:pt>
                <c:pt idx="1739">
                  <c:v>0.84181461170000005</c:v>
                </c:pt>
                <c:pt idx="1740">
                  <c:v>0.84181461170000005</c:v>
                </c:pt>
                <c:pt idx="1741">
                  <c:v>0.84181461170000005</c:v>
                </c:pt>
                <c:pt idx="1742">
                  <c:v>0.84181461170000005</c:v>
                </c:pt>
                <c:pt idx="1743">
                  <c:v>0.84181461170000005</c:v>
                </c:pt>
                <c:pt idx="1744">
                  <c:v>0.84181461170000005</c:v>
                </c:pt>
                <c:pt idx="1745">
                  <c:v>0.84181461170000005</c:v>
                </c:pt>
                <c:pt idx="1746">
                  <c:v>0.84147157390000005</c:v>
                </c:pt>
                <c:pt idx="1747">
                  <c:v>0.84147157390000005</c:v>
                </c:pt>
                <c:pt idx="1748">
                  <c:v>0.84112839630000003</c:v>
                </c:pt>
                <c:pt idx="1749">
                  <c:v>0.84112839630000003</c:v>
                </c:pt>
                <c:pt idx="1750">
                  <c:v>0.84112839630000003</c:v>
                </c:pt>
                <c:pt idx="1751">
                  <c:v>0.84112839630000003</c:v>
                </c:pt>
                <c:pt idx="1752">
                  <c:v>0.84112839630000003</c:v>
                </c:pt>
                <c:pt idx="1753">
                  <c:v>0.84112839630000003</c:v>
                </c:pt>
                <c:pt idx="1754">
                  <c:v>0.84112839630000003</c:v>
                </c:pt>
                <c:pt idx="1755">
                  <c:v>0.84112839630000003</c:v>
                </c:pt>
                <c:pt idx="1756">
                  <c:v>0.84043894679999998</c:v>
                </c:pt>
                <c:pt idx="1757">
                  <c:v>0.84043894679999998</c:v>
                </c:pt>
                <c:pt idx="1758">
                  <c:v>0.84009365550000004</c:v>
                </c:pt>
                <c:pt idx="1759">
                  <c:v>0.84009365550000004</c:v>
                </c:pt>
                <c:pt idx="1760">
                  <c:v>0.83940278899999998</c:v>
                </c:pt>
                <c:pt idx="1761">
                  <c:v>0.83940278899999998</c:v>
                </c:pt>
                <c:pt idx="1762">
                  <c:v>0.83940278899999998</c:v>
                </c:pt>
                <c:pt idx="1763">
                  <c:v>0.83940278899999998</c:v>
                </c:pt>
                <c:pt idx="1764">
                  <c:v>0.83940278899999998</c:v>
                </c:pt>
                <c:pt idx="1765">
                  <c:v>0.83940278899999998</c:v>
                </c:pt>
                <c:pt idx="1766">
                  <c:v>0.83940278899999998</c:v>
                </c:pt>
                <c:pt idx="1767">
                  <c:v>0.83940278899999998</c:v>
                </c:pt>
                <c:pt idx="1768">
                  <c:v>0.83940278899999998</c:v>
                </c:pt>
                <c:pt idx="1769">
                  <c:v>0.83940278899999998</c:v>
                </c:pt>
                <c:pt idx="1770">
                  <c:v>0.83940278899999998</c:v>
                </c:pt>
                <c:pt idx="1771">
                  <c:v>0.83940278899999998</c:v>
                </c:pt>
                <c:pt idx="1772">
                  <c:v>0.83905448910000002</c:v>
                </c:pt>
                <c:pt idx="1773">
                  <c:v>0.83905448910000002</c:v>
                </c:pt>
                <c:pt idx="1774">
                  <c:v>0.83905448910000002</c:v>
                </c:pt>
                <c:pt idx="1775">
                  <c:v>0.83905448910000002</c:v>
                </c:pt>
                <c:pt idx="1776">
                  <c:v>0.8376595523</c:v>
                </c:pt>
                <c:pt idx="1777">
                  <c:v>0.8376595523</c:v>
                </c:pt>
                <c:pt idx="1778">
                  <c:v>0.83730950650000002</c:v>
                </c:pt>
                <c:pt idx="1779">
                  <c:v>0.83730950650000002</c:v>
                </c:pt>
                <c:pt idx="1780">
                  <c:v>0.83695858050000005</c:v>
                </c:pt>
                <c:pt idx="1781">
                  <c:v>0.83695858050000005</c:v>
                </c:pt>
                <c:pt idx="1782">
                  <c:v>0.83660735990000001</c:v>
                </c:pt>
                <c:pt idx="1783">
                  <c:v>0.83660735990000001</c:v>
                </c:pt>
                <c:pt idx="1784">
                  <c:v>0.83660735990000001</c:v>
                </c:pt>
                <c:pt idx="1785">
                  <c:v>0.83660735990000001</c:v>
                </c:pt>
                <c:pt idx="1786">
                  <c:v>0.83660735990000001</c:v>
                </c:pt>
                <c:pt idx="1787">
                  <c:v>0.83660735990000001</c:v>
                </c:pt>
                <c:pt idx="1788">
                  <c:v>0.83660735990000001</c:v>
                </c:pt>
                <c:pt idx="1789">
                  <c:v>0.83660735990000001</c:v>
                </c:pt>
                <c:pt idx="1790">
                  <c:v>0.83625406290000004</c:v>
                </c:pt>
                <c:pt idx="1791">
                  <c:v>0.83625406290000004</c:v>
                </c:pt>
                <c:pt idx="1792">
                  <c:v>0.83625406290000004</c:v>
                </c:pt>
                <c:pt idx="1793">
                  <c:v>0.83625406290000004</c:v>
                </c:pt>
                <c:pt idx="1794">
                  <c:v>0.83589911640000003</c:v>
                </c:pt>
                <c:pt idx="1795">
                  <c:v>0.83589911640000003</c:v>
                </c:pt>
                <c:pt idx="1796">
                  <c:v>0.83589911640000003</c:v>
                </c:pt>
                <c:pt idx="1797">
                  <c:v>0.83589911640000003</c:v>
                </c:pt>
                <c:pt idx="1798">
                  <c:v>0.83589911640000003</c:v>
                </c:pt>
                <c:pt idx="1799">
                  <c:v>0.83589911640000003</c:v>
                </c:pt>
                <c:pt idx="1800">
                  <c:v>0.83589911640000003</c:v>
                </c:pt>
                <c:pt idx="1801">
                  <c:v>0.83589911640000003</c:v>
                </c:pt>
                <c:pt idx="1802">
                  <c:v>0.83589911640000003</c:v>
                </c:pt>
                <c:pt idx="1803">
                  <c:v>0.83589911640000003</c:v>
                </c:pt>
                <c:pt idx="1804">
                  <c:v>0.83554219959999998</c:v>
                </c:pt>
                <c:pt idx="1805">
                  <c:v>0.83554219959999998</c:v>
                </c:pt>
                <c:pt idx="1806">
                  <c:v>0.8351845188</c:v>
                </c:pt>
                <c:pt idx="1807">
                  <c:v>0.8351845188</c:v>
                </c:pt>
                <c:pt idx="1808">
                  <c:v>0.83482637800000004</c:v>
                </c:pt>
                <c:pt idx="1809">
                  <c:v>0.83482637800000004</c:v>
                </c:pt>
                <c:pt idx="1810">
                  <c:v>0.83482637800000004</c:v>
                </c:pt>
                <c:pt idx="1811">
                  <c:v>0.83482637800000004</c:v>
                </c:pt>
                <c:pt idx="1812">
                  <c:v>0.83482637800000004</c:v>
                </c:pt>
                <c:pt idx="1813">
                  <c:v>0.83482637800000004</c:v>
                </c:pt>
                <c:pt idx="1814">
                  <c:v>0.83482637800000004</c:v>
                </c:pt>
                <c:pt idx="1815">
                  <c:v>0.83482637800000004</c:v>
                </c:pt>
                <c:pt idx="1816">
                  <c:v>0.83482637800000004</c:v>
                </c:pt>
                <c:pt idx="1817">
                  <c:v>0.83482637800000004</c:v>
                </c:pt>
                <c:pt idx="1818">
                  <c:v>0.83482637800000004</c:v>
                </c:pt>
                <c:pt idx="1819">
                  <c:v>0.83482637800000004</c:v>
                </c:pt>
                <c:pt idx="1820">
                  <c:v>0.8341035846</c:v>
                </c:pt>
                <c:pt idx="1821">
                  <c:v>0.8341035846</c:v>
                </c:pt>
                <c:pt idx="1822">
                  <c:v>0.8341035846</c:v>
                </c:pt>
                <c:pt idx="1823">
                  <c:v>0.8341035846</c:v>
                </c:pt>
                <c:pt idx="1824">
                  <c:v>0.8341035846</c:v>
                </c:pt>
                <c:pt idx="1825">
                  <c:v>0.8341035846</c:v>
                </c:pt>
                <c:pt idx="1826">
                  <c:v>0.8341035846</c:v>
                </c:pt>
                <c:pt idx="1827">
                  <c:v>0.8341035846</c:v>
                </c:pt>
                <c:pt idx="1828">
                  <c:v>0.83374156040000003</c:v>
                </c:pt>
                <c:pt idx="1829">
                  <c:v>0.83374156040000003</c:v>
                </c:pt>
                <c:pt idx="1830">
                  <c:v>0.83337890640000001</c:v>
                </c:pt>
                <c:pt idx="1831">
                  <c:v>0.83337890640000001</c:v>
                </c:pt>
                <c:pt idx="1832">
                  <c:v>0.83337890640000001</c:v>
                </c:pt>
                <c:pt idx="1833">
                  <c:v>0.83337890640000001</c:v>
                </c:pt>
                <c:pt idx="1834">
                  <c:v>0.83265074660000005</c:v>
                </c:pt>
                <c:pt idx="1835">
                  <c:v>0.83265074660000005</c:v>
                </c:pt>
                <c:pt idx="1836">
                  <c:v>0.83265074660000005</c:v>
                </c:pt>
                <c:pt idx="1837">
                  <c:v>0.83265074660000005</c:v>
                </c:pt>
                <c:pt idx="1838">
                  <c:v>0.83228618850000002</c:v>
                </c:pt>
                <c:pt idx="1839">
                  <c:v>0.83228618850000002</c:v>
                </c:pt>
                <c:pt idx="1840">
                  <c:v>0.83228618850000002</c:v>
                </c:pt>
                <c:pt idx="1841">
                  <c:v>0.83228618850000002</c:v>
                </c:pt>
                <c:pt idx="1842">
                  <c:v>0.83228618850000002</c:v>
                </c:pt>
                <c:pt idx="1843">
                  <c:v>0.83228618850000002</c:v>
                </c:pt>
                <c:pt idx="1844">
                  <c:v>0.83228618850000002</c:v>
                </c:pt>
                <c:pt idx="1845">
                  <c:v>0.83228618850000002</c:v>
                </c:pt>
                <c:pt idx="1846">
                  <c:v>0.83228618850000002</c:v>
                </c:pt>
                <c:pt idx="1847">
                  <c:v>0.83228618850000002</c:v>
                </c:pt>
                <c:pt idx="1848">
                  <c:v>0.83228618850000002</c:v>
                </c:pt>
                <c:pt idx="1849">
                  <c:v>0.83228618850000002</c:v>
                </c:pt>
                <c:pt idx="1850">
                  <c:v>0.8315525735</c:v>
                </c:pt>
                <c:pt idx="1851">
                  <c:v>0.8315525735</c:v>
                </c:pt>
                <c:pt idx="1852">
                  <c:v>0.8315525735</c:v>
                </c:pt>
                <c:pt idx="1853">
                  <c:v>0.8315525735</c:v>
                </c:pt>
                <c:pt idx="1854">
                  <c:v>0.8315525735</c:v>
                </c:pt>
                <c:pt idx="1855">
                  <c:v>0.8315525735</c:v>
                </c:pt>
                <c:pt idx="1856">
                  <c:v>0.8315525735</c:v>
                </c:pt>
                <c:pt idx="1857">
                  <c:v>0.8315525735</c:v>
                </c:pt>
                <c:pt idx="1858">
                  <c:v>0.8315525735</c:v>
                </c:pt>
                <c:pt idx="1859">
                  <c:v>0.8315525735</c:v>
                </c:pt>
                <c:pt idx="1860">
                  <c:v>0.8315525735</c:v>
                </c:pt>
                <c:pt idx="1861">
                  <c:v>0.8315525735</c:v>
                </c:pt>
                <c:pt idx="1862">
                  <c:v>0.83081077820000004</c:v>
                </c:pt>
                <c:pt idx="1863">
                  <c:v>0.83081077820000004</c:v>
                </c:pt>
                <c:pt idx="1864">
                  <c:v>0.83081077820000004</c:v>
                </c:pt>
                <c:pt idx="1865">
                  <c:v>0.83081077820000004</c:v>
                </c:pt>
                <c:pt idx="1866">
                  <c:v>0.83006732329999999</c:v>
                </c:pt>
                <c:pt idx="1867">
                  <c:v>0.83006732329999999</c:v>
                </c:pt>
                <c:pt idx="1868">
                  <c:v>0.83006732329999999</c:v>
                </c:pt>
                <c:pt idx="1869">
                  <c:v>0.83006732329999999</c:v>
                </c:pt>
                <c:pt idx="1870">
                  <c:v>0.82969476170000001</c:v>
                </c:pt>
                <c:pt idx="1871">
                  <c:v>0.82969476170000001</c:v>
                </c:pt>
                <c:pt idx="1872">
                  <c:v>0.82969476170000001</c:v>
                </c:pt>
                <c:pt idx="1873">
                  <c:v>0.82969476170000001</c:v>
                </c:pt>
                <c:pt idx="1874">
                  <c:v>0.82969476170000001</c:v>
                </c:pt>
                <c:pt idx="1875">
                  <c:v>0.82969476170000001</c:v>
                </c:pt>
                <c:pt idx="1876">
                  <c:v>0.82969476170000001</c:v>
                </c:pt>
                <c:pt idx="1877">
                  <c:v>0.82969476170000001</c:v>
                </c:pt>
                <c:pt idx="1878">
                  <c:v>0.82969476170000001</c:v>
                </c:pt>
                <c:pt idx="1879">
                  <c:v>0.82969476170000001</c:v>
                </c:pt>
                <c:pt idx="1880">
                  <c:v>0.82969476170000001</c:v>
                </c:pt>
                <c:pt idx="1881">
                  <c:v>0.82969476170000001</c:v>
                </c:pt>
                <c:pt idx="1882">
                  <c:v>0.82969476170000001</c:v>
                </c:pt>
                <c:pt idx="1883">
                  <c:v>0.82969476170000001</c:v>
                </c:pt>
                <c:pt idx="1884">
                  <c:v>0.8293186535</c:v>
                </c:pt>
                <c:pt idx="1885">
                  <c:v>0.8293186535</c:v>
                </c:pt>
                <c:pt idx="1886">
                  <c:v>0.8293186535</c:v>
                </c:pt>
                <c:pt idx="1887">
                  <c:v>0.8293186535</c:v>
                </c:pt>
                <c:pt idx="1888">
                  <c:v>0.8293186535</c:v>
                </c:pt>
                <c:pt idx="1889">
                  <c:v>0.8293186535</c:v>
                </c:pt>
                <c:pt idx="1890">
                  <c:v>0.82894134750000004</c:v>
                </c:pt>
                <c:pt idx="1891">
                  <c:v>0.82894134750000004</c:v>
                </c:pt>
                <c:pt idx="1892">
                  <c:v>0.82894134750000004</c:v>
                </c:pt>
                <c:pt idx="1893">
                  <c:v>0.82894134750000004</c:v>
                </c:pt>
                <c:pt idx="1894">
                  <c:v>0.82856318080000002</c:v>
                </c:pt>
                <c:pt idx="1895">
                  <c:v>0.82856318080000002</c:v>
                </c:pt>
                <c:pt idx="1896">
                  <c:v>0.82856318080000002</c:v>
                </c:pt>
                <c:pt idx="1897">
                  <c:v>0.82856318080000002</c:v>
                </c:pt>
                <c:pt idx="1898">
                  <c:v>0.82856318080000002</c:v>
                </c:pt>
                <c:pt idx="1899">
                  <c:v>0.82856318080000002</c:v>
                </c:pt>
                <c:pt idx="1900">
                  <c:v>0.82856318080000002</c:v>
                </c:pt>
                <c:pt idx="1901">
                  <c:v>0.82856318080000002</c:v>
                </c:pt>
                <c:pt idx="1902">
                  <c:v>0.82818275689999998</c:v>
                </c:pt>
                <c:pt idx="1903">
                  <c:v>0.82818275689999998</c:v>
                </c:pt>
                <c:pt idx="1904">
                  <c:v>0.82818275689999998</c:v>
                </c:pt>
                <c:pt idx="1905">
                  <c:v>0.82818275689999998</c:v>
                </c:pt>
                <c:pt idx="1906">
                  <c:v>0.82780233299999995</c:v>
                </c:pt>
                <c:pt idx="1907">
                  <c:v>0.82780233299999995</c:v>
                </c:pt>
                <c:pt idx="1908">
                  <c:v>0.82780233299999995</c:v>
                </c:pt>
                <c:pt idx="1909">
                  <c:v>0.82780233299999995</c:v>
                </c:pt>
                <c:pt idx="1910">
                  <c:v>0.82742103300000003</c:v>
                </c:pt>
                <c:pt idx="1911">
                  <c:v>0.82742103300000003</c:v>
                </c:pt>
                <c:pt idx="1912">
                  <c:v>0.82742103300000003</c:v>
                </c:pt>
                <c:pt idx="1913">
                  <c:v>0.82742103300000003</c:v>
                </c:pt>
                <c:pt idx="1914">
                  <c:v>0.82703902890000003</c:v>
                </c:pt>
                <c:pt idx="1915">
                  <c:v>0.82703902890000003</c:v>
                </c:pt>
                <c:pt idx="1916">
                  <c:v>0.82665702470000002</c:v>
                </c:pt>
                <c:pt idx="1917">
                  <c:v>0.82665702470000002</c:v>
                </c:pt>
                <c:pt idx="1918">
                  <c:v>0.82665702470000002</c:v>
                </c:pt>
                <c:pt idx="1919">
                  <c:v>0.82665702470000002</c:v>
                </c:pt>
                <c:pt idx="1920">
                  <c:v>0.82627342510000001</c:v>
                </c:pt>
                <c:pt idx="1921">
                  <c:v>0.82627342510000001</c:v>
                </c:pt>
                <c:pt idx="1922">
                  <c:v>0.82627342510000001</c:v>
                </c:pt>
                <c:pt idx="1923">
                  <c:v>0.82627342510000001</c:v>
                </c:pt>
                <c:pt idx="1924">
                  <c:v>0.82588857490000001</c:v>
                </c:pt>
                <c:pt idx="1925">
                  <c:v>0.82588857490000001</c:v>
                </c:pt>
                <c:pt idx="1926">
                  <c:v>0.82550318590000005</c:v>
                </c:pt>
                <c:pt idx="1927">
                  <c:v>0.82550318590000005</c:v>
                </c:pt>
                <c:pt idx="1928">
                  <c:v>0.82550318590000005</c:v>
                </c:pt>
                <c:pt idx="1929">
                  <c:v>0.82550318590000005</c:v>
                </c:pt>
                <c:pt idx="1930">
                  <c:v>0.82550318590000005</c:v>
                </c:pt>
                <c:pt idx="1931">
                  <c:v>0.82550318590000005</c:v>
                </c:pt>
                <c:pt idx="1932">
                  <c:v>0.82550318590000005</c:v>
                </c:pt>
                <c:pt idx="1933">
                  <c:v>0.82550318590000005</c:v>
                </c:pt>
                <c:pt idx="1934">
                  <c:v>0.82550318590000005</c:v>
                </c:pt>
                <c:pt idx="1935">
                  <c:v>0.82550318590000005</c:v>
                </c:pt>
                <c:pt idx="1936">
                  <c:v>0.82550318590000005</c:v>
                </c:pt>
                <c:pt idx="1937">
                  <c:v>0.82550318590000005</c:v>
                </c:pt>
                <c:pt idx="1938">
                  <c:v>0.82511507910000004</c:v>
                </c:pt>
                <c:pt idx="1939">
                  <c:v>0.82511507910000004</c:v>
                </c:pt>
                <c:pt idx="1940">
                  <c:v>0.82511507910000004</c:v>
                </c:pt>
                <c:pt idx="1941">
                  <c:v>0.82511507910000004</c:v>
                </c:pt>
                <c:pt idx="1942">
                  <c:v>0.82511507910000004</c:v>
                </c:pt>
                <c:pt idx="1943">
                  <c:v>0.82511507910000004</c:v>
                </c:pt>
                <c:pt idx="1944">
                  <c:v>0.82511507910000004</c:v>
                </c:pt>
                <c:pt idx="1945">
                  <c:v>0.82511507910000004</c:v>
                </c:pt>
                <c:pt idx="1946">
                  <c:v>0.82511507910000004</c:v>
                </c:pt>
                <c:pt idx="1947">
                  <c:v>0.82511507910000004</c:v>
                </c:pt>
                <c:pt idx="1948">
                  <c:v>0.82511507910000004</c:v>
                </c:pt>
                <c:pt idx="1949">
                  <c:v>0.82511507910000004</c:v>
                </c:pt>
                <c:pt idx="1950">
                  <c:v>0.82511507910000004</c:v>
                </c:pt>
                <c:pt idx="1951">
                  <c:v>0.82511507910000004</c:v>
                </c:pt>
                <c:pt idx="1952">
                  <c:v>0.82472384389999998</c:v>
                </c:pt>
                <c:pt idx="1953">
                  <c:v>0.82472384389999998</c:v>
                </c:pt>
                <c:pt idx="1954">
                  <c:v>0.82472384389999998</c:v>
                </c:pt>
                <c:pt idx="1955">
                  <c:v>0.82472384389999998</c:v>
                </c:pt>
                <c:pt idx="1956">
                  <c:v>0.82433260870000002</c:v>
                </c:pt>
                <c:pt idx="1957">
                  <c:v>0.82433260870000002</c:v>
                </c:pt>
                <c:pt idx="1958">
                  <c:v>0.82433260870000002</c:v>
                </c:pt>
                <c:pt idx="1959">
                  <c:v>0.82433260870000002</c:v>
                </c:pt>
                <c:pt idx="1960">
                  <c:v>0.82433260870000002</c:v>
                </c:pt>
                <c:pt idx="1961">
                  <c:v>0.82433260870000002</c:v>
                </c:pt>
                <c:pt idx="1962">
                  <c:v>0.82433260870000002</c:v>
                </c:pt>
                <c:pt idx="1963">
                  <c:v>0.82433260870000002</c:v>
                </c:pt>
                <c:pt idx="1964">
                  <c:v>0.82354528049999998</c:v>
                </c:pt>
                <c:pt idx="1965">
                  <c:v>0.82354528049999998</c:v>
                </c:pt>
                <c:pt idx="1966">
                  <c:v>0.82315105109999998</c:v>
                </c:pt>
                <c:pt idx="1967">
                  <c:v>0.82315105109999998</c:v>
                </c:pt>
                <c:pt idx="1968">
                  <c:v>0.82236221440000001</c:v>
                </c:pt>
                <c:pt idx="1969">
                  <c:v>0.82236221440000001</c:v>
                </c:pt>
                <c:pt idx="1970">
                  <c:v>0.82196779610000004</c:v>
                </c:pt>
                <c:pt idx="1971">
                  <c:v>0.82196779610000004</c:v>
                </c:pt>
                <c:pt idx="1972">
                  <c:v>0.82196779610000004</c:v>
                </c:pt>
                <c:pt idx="1973">
                  <c:v>0.82196779610000004</c:v>
                </c:pt>
                <c:pt idx="1974">
                  <c:v>0.82196779610000004</c:v>
                </c:pt>
                <c:pt idx="1975">
                  <c:v>0.82196779610000004</c:v>
                </c:pt>
                <c:pt idx="1976">
                  <c:v>0.82157128489999998</c:v>
                </c:pt>
                <c:pt idx="1977">
                  <c:v>0.82157128489999998</c:v>
                </c:pt>
                <c:pt idx="1978">
                  <c:v>0.82157128489999998</c:v>
                </c:pt>
                <c:pt idx="1979">
                  <c:v>0.82157128489999998</c:v>
                </c:pt>
                <c:pt idx="1980">
                  <c:v>0.82077518869999999</c:v>
                </c:pt>
                <c:pt idx="1981">
                  <c:v>0.82077518869999999</c:v>
                </c:pt>
                <c:pt idx="1982">
                  <c:v>0.82037714049999999</c:v>
                </c:pt>
                <c:pt idx="1983">
                  <c:v>0.82037714049999999</c:v>
                </c:pt>
                <c:pt idx="1984">
                  <c:v>0.8199790924</c:v>
                </c:pt>
                <c:pt idx="1985">
                  <c:v>0.8199790924</c:v>
                </c:pt>
                <c:pt idx="1986">
                  <c:v>0.8199790924</c:v>
                </c:pt>
                <c:pt idx="1987">
                  <c:v>0.8199790924</c:v>
                </c:pt>
                <c:pt idx="1988">
                  <c:v>0.8199790924</c:v>
                </c:pt>
                <c:pt idx="1989">
                  <c:v>0.8199790924</c:v>
                </c:pt>
                <c:pt idx="1990">
                  <c:v>0.81877736440000004</c:v>
                </c:pt>
                <c:pt idx="1991">
                  <c:v>0.81877736440000004</c:v>
                </c:pt>
                <c:pt idx="1992">
                  <c:v>0.81797582020000004</c:v>
                </c:pt>
                <c:pt idx="1993">
                  <c:v>0.81797582020000004</c:v>
                </c:pt>
                <c:pt idx="1994">
                  <c:v>0.81797582020000004</c:v>
                </c:pt>
                <c:pt idx="1995">
                  <c:v>0.81797582020000004</c:v>
                </c:pt>
                <c:pt idx="1996">
                  <c:v>0.81757386649999997</c:v>
                </c:pt>
                <c:pt idx="1997">
                  <c:v>0.81757386649999997</c:v>
                </c:pt>
                <c:pt idx="1998">
                  <c:v>0.81757386649999997</c:v>
                </c:pt>
                <c:pt idx="1999">
                  <c:v>0.81757386649999997</c:v>
                </c:pt>
                <c:pt idx="2000">
                  <c:v>0.81757386649999997</c:v>
                </c:pt>
                <c:pt idx="2001">
                  <c:v>0.81757386649999997</c:v>
                </c:pt>
                <c:pt idx="2002">
                  <c:v>0.81717012629999997</c:v>
                </c:pt>
                <c:pt idx="2003">
                  <c:v>0.81717012629999997</c:v>
                </c:pt>
                <c:pt idx="2004">
                  <c:v>0.81717012629999997</c:v>
                </c:pt>
                <c:pt idx="2005">
                  <c:v>0.81717012629999997</c:v>
                </c:pt>
                <c:pt idx="2006">
                  <c:v>0.81717012629999997</c:v>
                </c:pt>
                <c:pt idx="2007">
                  <c:v>0.81717012629999997</c:v>
                </c:pt>
                <c:pt idx="2008">
                  <c:v>0.81676478399999997</c:v>
                </c:pt>
                <c:pt idx="2009">
                  <c:v>0.81676478399999997</c:v>
                </c:pt>
                <c:pt idx="2010">
                  <c:v>0.81676478399999997</c:v>
                </c:pt>
                <c:pt idx="2011">
                  <c:v>0.81676478399999997</c:v>
                </c:pt>
                <c:pt idx="2012">
                  <c:v>0.81595409939999997</c:v>
                </c:pt>
                <c:pt idx="2013">
                  <c:v>0.81595409939999997</c:v>
                </c:pt>
                <c:pt idx="2014">
                  <c:v>0.81595409939999997</c:v>
                </c:pt>
                <c:pt idx="2015">
                  <c:v>0.81595409939999997</c:v>
                </c:pt>
                <c:pt idx="2016">
                  <c:v>0.81595409939999997</c:v>
                </c:pt>
                <c:pt idx="2017">
                  <c:v>0.81595409939999997</c:v>
                </c:pt>
                <c:pt idx="2018">
                  <c:v>0.81595409939999997</c:v>
                </c:pt>
                <c:pt idx="2019">
                  <c:v>0.81595409939999997</c:v>
                </c:pt>
                <c:pt idx="2020">
                  <c:v>0.81595409939999997</c:v>
                </c:pt>
                <c:pt idx="2021">
                  <c:v>0.81595409939999997</c:v>
                </c:pt>
                <c:pt idx="2022">
                  <c:v>0.81554509980000001</c:v>
                </c:pt>
                <c:pt idx="2023">
                  <c:v>0.81554509980000001</c:v>
                </c:pt>
                <c:pt idx="2024">
                  <c:v>0.81554509980000001</c:v>
                </c:pt>
                <c:pt idx="2025">
                  <c:v>0.81554509980000001</c:v>
                </c:pt>
                <c:pt idx="2026">
                  <c:v>0.81554509980000001</c:v>
                </c:pt>
                <c:pt idx="2027">
                  <c:v>0.81554509980000001</c:v>
                </c:pt>
                <c:pt idx="2028">
                  <c:v>0.81554509980000001</c:v>
                </c:pt>
                <c:pt idx="2029">
                  <c:v>0.81554509980000001</c:v>
                </c:pt>
                <c:pt idx="2030">
                  <c:v>0.81513527819999998</c:v>
                </c:pt>
                <c:pt idx="2031">
                  <c:v>0.81513527819999998</c:v>
                </c:pt>
                <c:pt idx="2032">
                  <c:v>0.81513527819999998</c:v>
                </c:pt>
                <c:pt idx="2033">
                  <c:v>0.81513527819999998</c:v>
                </c:pt>
                <c:pt idx="2034">
                  <c:v>0.81472359370000003</c:v>
                </c:pt>
                <c:pt idx="2035">
                  <c:v>0.81472359370000003</c:v>
                </c:pt>
                <c:pt idx="2036">
                  <c:v>0.81472359370000003</c:v>
                </c:pt>
                <c:pt idx="2037">
                  <c:v>0.81472359370000003</c:v>
                </c:pt>
                <c:pt idx="2038">
                  <c:v>0.81431170109999995</c:v>
                </c:pt>
                <c:pt idx="2039">
                  <c:v>0.81431170109999995</c:v>
                </c:pt>
                <c:pt idx="2040">
                  <c:v>0.81431170109999995</c:v>
                </c:pt>
                <c:pt idx="2041">
                  <c:v>0.81431170109999995</c:v>
                </c:pt>
                <c:pt idx="2042">
                  <c:v>0.81431170109999995</c:v>
                </c:pt>
                <c:pt idx="2043">
                  <c:v>0.81431170109999995</c:v>
                </c:pt>
                <c:pt idx="2044">
                  <c:v>0.81431170109999995</c:v>
                </c:pt>
                <c:pt idx="2045">
                  <c:v>0.81431170109999995</c:v>
                </c:pt>
                <c:pt idx="2046">
                  <c:v>0.81389876409999995</c:v>
                </c:pt>
                <c:pt idx="2047">
                  <c:v>0.81389876409999995</c:v>
                </c:pt>
                <c:pt idx="2048">
                  <c:v>0.81348519770000005</c:v>
                </c:pt>
                <c:pt idx="2049">
                  <c:v>0.81348519770000005</c:v>
                </c:pt>
                <c:pt idx="2050">
                  <c:v>0.81348519770000005</c:v>
                </c:pt>
                <c:pt idx="2051">
                  <c:v>0.81348519770000005</c:v>
                </c:pt>
                <c:pt idx="2052">
                  <c:v>0.81348519770000005</c:v>
                </c:pt>
                <c:pt idx="2053">
                  <c:v>0.81348519770000005</c:v>
                </c:pt>
                <c:pt idx="2054">
                  <c:v>0.81348519770000005</c:v>
                </c:pt>
                <c:pt idx="2055">
                  <c:v>0.81348519770000005</c:v>
                </c:pt>
                <c:pt idx="2056">
                  <c:v>0.81348519770000005</c:v>
                </c:pt>
                <c:pt idx="2057">
                  <c:v>0.81348519770000005</c:v>
                </c:pt>
                <c:pt idx="2058">
                  <c:v>0.81265468699999999</c:v>
                </c:pt>
                <c:pt idx="2059">
                  <c:v>0.81265468699999999</c:v>
                </c:pt>
                <c:pt idx="2060">
                  <c:v>0.81265468699999999</c:v>
                </c:pt>
                <c:pt idx="2061">
                  <c:v>0.81265468699999999</c:v>
                </c:pt>
                <c:pt idx="2062">
                  <c:v>0.81265468699999999</c:v>
                </c:pt>
                <c:pt idx="2063">
                  <c:v>0.81265468699999999</c:v>
                </c:pt>
                <c:pt idx="2064">
                  <c:v>0.81223751310000003</c:v>
                </c:pt>
                <c:pt idx="2065">
                  <c:v>0.81223751310000003</c:v>
                </c:pt>
                <c:pt idx="2066">
                  <c:v>0.81223751310000003</c:v>
                </c:pt>
                <c:pt idx="2067">
                  <c:v>0.81223751310000003</c:v>
                </c:pt>
                <c:pt idx="2068">
                  <c:v>0.81181904969999996</c:v>
                </c:pt>
                <c:pt idx="2069">
                  <c:v>0.81181904969999996</c:v>
                </c:pt>
                <c:pt idx="2070">
                  <c:v>0.81181904969999996</c:v>
                </c:pt>
                <c:pt idx="2071">
                  <c:v>0.81181904969999996</c:v>
                </c:pt>
                <c:pt idx="2072">
                  <c:v>0.81181904969999996</c:v>
                </c:pt>
                <c:pt idx="2073">
                  <c:v>0.81181904969999996</c:v>
                </c:pt>
                <c:pt idx="2074">
                  <c:v>0.81181904969999996</c:v>
                </c:pt>
                <c:pt idx="2075">
                  <c:v>0.81181904969999996</c:v>
                </c:pt>
                <c:pt idx="2076">
                  <c:v>0.81181904969999996</c:v>
                </c:pt>
                <c:pt idx="2077">
                  <c:v>0.81181904969999996</c:v>
                </c:pt>
                <c:pt idx="2078">
                  <c:v>0.81055453399999999</c:v>
                </c:pt>
                <c:pt idx="2079">
                  <c:v>0.81055453399999999</c:v>
                </c:pt>
                <c:pt idx="2080">
                  <c:v>0.81055453399999999</c:v>
                </c:pt>
                <c:pt idx="2081">
                  <c:v>0.81055453399999999</c:v>
                </c:pt>
                <c:pt idx="2082">
                  <c:v>0.81055453399999999</c:v>
                </c:pt>
                <c:pt idx="2083">
                  <c:v>0.81055453399999999</c:v>
                </c:pt>
                <c:pt idx="2084">
                  <c:v>0.81055453399999999</c:v>
                </c:pt>
                <c:pt idx="2085">
                  <c:v>0.81055453399999999</c:v>
                </c:pt>
                <c:pt idx="2086">
                  <c:v>0.81013170960000003</c:v>
                </c:pt>
                <c:pt idx="2087">
                  <c:v>0.81013170960000003</c:v>
                </c:pt>
                <c:pt idx="2088">
                  <c:v>0.81013170960000003</c:v>
                </c:pt>
                <c:pt idx="2089">
                  <c:v>0.81013170960000003</c:v>
                </c:pt>
                <c:pt idx="2090">
                  <c:v>0.80928073089999997</c:v>
                </c:pt>
                <c:pt idx="2091">
                  <c:v>0.80928073089999997</c:v>
                </c:pt>
                <c:pt idx="2092">
                  <c:v>0.80885524149999999</c:v>
                </c:pt>
                <c:pt idx="2093">
                  <c:v>0.80885524149999999</c:v>
                </c:pt>
                <c:pt idx="2094">
                  <c:v>0.80842975220000002</c:v>
                </c:pt>
                <c:pt idx="2095">
                  <c:v>0.80842975220000002</c:v>
                </c:pt>
                <c:pt idx="2096">
                  <c:v>0.80842975220000002</c:v>
                </c:pt>
                <c:pt idx="2097">
                  <c:v>0.80842975220000002</c:v>
                </c:pt>
                <c:pt idx="2098">
                  <c:v>0.80842975220000002</c:v>
                </c:pt>
                <c:pt idx="2099">
                  <c:v>0.80842975220000002</c:v>
                </c:pt>
                <c:pt idx="2100">
                  <c:v>0.80757381809999995</c:v>
                </c:pt>
                <c:pt idx="2101">
                  <c:v>0.80757381809999995</c:v>
                </c:pt>
                <c:pt idx="2102">
                  <c:v>0.80714380009999998</c:v>
                </c:pt>
                <c:pt idx="2103">
                  <c:v>0.80714380009999998</c:v>
                </c:pt>
                <c:pt idx="2104">
                  <c:v>0.80714380009999998</c:v>
                </c:pt>
                <c:pt idx="2105">
                  <c:v>0.80714380009999998</c:v>
                </c:pt>
                <c:pt idx="2106">
                  <c:v>0.80671286369999995</c:v>
                </c:pt>
                <c:pt idx="2107">
                  <c:v>0.80671286369999995</c:v>
                </c:pt>
                <c:pt idx="2108">
                  <c:v>0.80585099100000002</c:v>
                </c:pt>
                <c:pt idx="2109">
                  <c:v>0.80585099100000002</c:v>
                </c:pt>
                <c:pt idx="2110">
                  <c:v>0.80541913089999995</c:v>
                </c:pt>
                <c:pt idx="2111">
                  <c:v>0.80541913089999995</c:v>
                </c:pt>
                <c:pt idx="2112">
                  <c:v>0.80498610979999996</c:v>
                </c:pt>
                <c:pt idx="2113">
                  <c:v>0.80498610979999996</c:v>
                </c:pt>
                <c:pt idx="2114">
                  <c:v>0.80455192099999995</c:v>
                </c:pt>
                <c:pt idx="2115">
                  <c:v>0.80455192099999995</c:v>
                </c:pt>
                <c:pt idx="2116">
                  <c:v>0.80455192099999995</c:v>
                </c:pt>
                <c:pt idx="2117">
                  <c:v>0.80455192099999995</c:v>
                </c:pt>
                <c:pt idx="2118">
                  <c:v>0.80455192099999995</c:v>
                </c:pt>
                <c:pt idx="2119">
                  <c:v>0.80455192099999995</c:v>
                </c:pt>
                <c:pt idx="2120">
                  <c:v>0.80455192099999995</c:v>
                </c:pt>
                <c:pt idx="2121">
                  <c:v>0.80455192099999995</c:v>
                </c:pt>
                <c:pt idx="2122">
                  <c:v>0.80455192099999995</c:v>
                </c:pt>
                <c:pt idx="2123">
                  <c:v>0.80455192099999995</c:v>
                </c:pt>
                <c:pt idx="2124">
                  <c:v>0.80455192099999995</c:v>
                </c:pt>
                <c:pt idx="2125">
                  <c:v>0.80455192099999995</c:v>
                </c:pt>
                <c:pt idx="2126">
                  <c:v>0.80455192099999995</c:v>
                </c:pt>
                <c:pt idx="2127">
                  <c:v>0.80455192099999995</c:v>
                </c:pt>
                <c:pt idx="2128">
                  <c:v>0.80455192099999995</c:v>
                </c:pt>
                <c:pt idx="2129">
                  <c:v>0.80455192099999995</c:v>
                </c:pt>
                <c:pt idx="2130">
                  <c:v>0.80411010230000002</c:v>
                </c:pt>
                <c:pt idx="2131">
                  <c:v>0.80411010230000002</c:v>
                </c:pt>
                <c:pt idx="2132">
                  <c:v>0.80366804059999997</c:v>
                </c:pt>
                <c:pt idx="2133">
                  <c:v>0.80366804059999997</c:v>
                </c:pt>
                <c:pt idx="2134">
                  <c:v>0.80366804059999997</c:v>
                </c:pt>
                <c:pt idx="2135">
                  <c:v>0.80366804059999997</c:v>
                </c:pt>
                <c:pt idx="2136">
                  <c:v>0.80366804059999997</c:v>
                </c:pt>
                <c:pt idx="2137">
                  <c:v>0.80366804059999997</c:v>
                </c:pt>
                <c:pt idx="2138">
                  <c:v>0.80366804059999997</c:v>
                </c:pt>
                <c:pt idx="2139">
                  <c:v>0.80366804059999997</c:v>
                </c:pt>
                <c:pt idx="2140">
                  <c:v>0.80366804059999997</c:v>
                </c:pt>
                <c:pt idx="2141">
                  <c:v>0.80366804059999997</c:v>
                </c:pt>
                <c:pt idx="2142">
                  <c:v>0.80366804059999997</c:v>
                </c:pt>
                <c:pt idx="2143">
                  <c:v>0.80366804059999997</c:v>
                </c:pt>
                <c:pt idx="2144">
                  <c:v>0.80366804059999997</c:v>
                </c:pt>
                <c:pt idx="2145">
                  <c:v>0.80366804059999997</c:v>
                </c:pt>
                <c:pt idx="2146">
                  <c:v>0.80366804059999997</c:v>
                </c:pt>
                <c:pt idx="2147">
                  <c:v>0.80366804059999997</c:v>
                </c:pt>
                <c:pt idx="2148">
                  <c:v>0.80322081300000003</c:v>
                </c:pt>
                <c:pt idx="2149">
                  <c:v>0.80322081300000003</c:v>
                </c:pt>
                <c:pt idx="2150">
                  <c:v>0.80322081300000003</c:v>
                </c:pt>
                <c:pt idx="2151">
                  <c:v>0.80322081300000003</c:v>
                </c:pt>
                <c:pt idx="2152">
                  <c:v>0.80277208629999997</c:v>
                </c:pt>
                <c:pt idx="2153">
                  <c:v>0.80277208629999997</c:v>
                </c:pt>
                <c:pt idx="2154">
                  <c:v>0.80277208629999997</c:v>
                </c:pt>
                <c:pt idx="2155">
                  <c:v>0.80277208629999997</c:v>
                </c:pt>
                <c:pt idx="2156">
                  <c:v>0.80277208629999997</c:v>
                </c:pt>
                <c:pt idx="2157">
                  <c:v>0.80277208629999997</c:v>
                </c:pt>
                <c:pt idx="2158">
                  <c:v>0.80232134399999999</c:v>
                </c:pt>
                <c:pt idx="2159">
                  <c:v>0.80232134399999999</c:v>
                </c:pt>
                <c:pt idx="2160">
                  <c:v>0.80141985930000004</c:v>
                </c:pt>
                <c:pt idx="2161">
                  <c:v>0.80141985930000004</c:v>
                </c:pt>
                <c:pt idx="2162">
                  <c:v>0.80141985930000004</c:v>
                </c:pt>
                <c:pt idx="2163">
                  <c:v>0.80141985930000004</c:v>
                </c:pt>
                <c:pt idx="2164">
                  <c:v>0.80141985930000004</c:v>
                </c:pt>
                <c:pt idx="2165">
                  <c:v>0.80141985930000004</c:v>
                </c:pt>
                <c:pt idx="2166">
                  <c:v>0.80141985930000004</c:v>
                </c:pt>
                <c:pt idx="2167">
                  <c:v>0.80141985930000004</c:v>
                </c:pt>
                <c:pt idx="2168">
                  <c:v>0.80096579710000004</c:v>
                </c:pt>
                <c:pt idx="2169">
                  <c:v>0.80096579710000004</c:v>
                </c:pt>
                <c:pt idx="2170">
                  <c:v>0.80096579710000004</c:v>
                </c:pt>
                <c:pt idx="2171">
                  <c:v>0.80096579710000004</c:v>
                </c:pt>
                <c:pt idx="2172">
                  <c:v>0.80005612550000005</c:v>
                </c:pt>
                <c:pt idx="2173">
                  <c:v>0.80005612550000005</c:v>
                </c:pt>
                <c:pt idx="2174">
                  <c:v>0.7996012898</c:v>
                </c:pt>
                <c:pt idx="2175">
                  <c:v>0.7996012898</c:v>
                </c:pt>
                <c:pt idx="2176">
                  <c:v>0.7996012898</c:v>
                </c:pt>
                <c:pt idx="2177">
                  <c:v>0.7996012898</c:v>
                </c:pt>
                <c:pt idx="2178">
                  <c:v>0.7996012898</c:v>
                </c:pt>
                <c:pt idx="2179">
                  <c:v>0.7996012898</c:v>
                </c:pt>
                <c:pt idx="2180">
                  <c:v>0.7996012898</c:v>
                </c:pt>
                <c:pt idx="2181">
                  <c:v>0.7996012898</c:v>
                </c:pt>
                <c:pt idx="2182">
                  <c:v>0.7996012898</c:v>
                </c:pt>
                <c:pt idx="2183">
                  <c:v>0.7996012898</c:v>
                </c:pt>
                <c:pt idx="2184">
                  <c:v>0.7996012898</c:v>
                </c:pt>
                <c:pt idx="2185">
                  <c:v>0.7996012898</c:v>
                </c:pt>
                <c:pt idx="2186">
                  <c:v>0.7996012898</c:v>
                </c:pt>
                <c:pt idx="2187">
                  <c:v>0.7996012898</c:v>
                </c:pt>
                <c:pt idx="2188">
                  <c:v>0.79914068989999998</c:v>
                </c:pt>
                <c:pt idx="2189">
                  <c:v>0.79914068989999998</c:v>
                </c:pt>
                <c:pt idx="2190">
                  <c:v>0.79914068989999998</c:v>
                </c:pt>
                <c:pt idx="2191">
                  <c:v>0.79914068989999998</c:v>
                </c:pt>
                <c:pt idx="2192">
                  <c:v>0.79914068989999998</c:v>
                </c:pt>
                <c:pt idx="2193">
                  <c:v>0.79914068989999998</c:v>
                </c:pt>
                <c:pt idx="2194">
                  <c:v>0.79867795649999995</c:v>
                </c:pt>
                <c:pt idx="2195">
                  <c:v>0.79867795649999995</c:v>
                </c:pt>
                <c:pt idx="2196">
                  <c:v>0.79867795649999995</c:v>
                </c:pt>
                <c:pt idx="2197">
                  <c:v>0.79867795649999995</c:v>
                </c:pt>
                <c:pt idx="2198">
                  <c:v>0.79867795649999995</c:v>
                </c:pt>
                <c:pt idx="2199">
                  <c:v>0.79867795649999995</c:v>
                </c:pt>
                <c:pt idx="2200">
                  <c:v>0.7982133387</c:v>
                </c:pt>
                <c:pt idx="2201">
                  <c:v>0.7982133387</c:v>
                </c:pt>
                <c:pt idx="2202">
                  <c:v>0.7982133387</c:v>
                </c:pt>
                <c:pt idx="2203">
                  <c:v>0.7982133387</c:v>
                </c:pt>
                <c:pt idx="2204">
                  <c:v>0.79774817939999998</c:v>
                </c:pt>
                <c:pt idx="2205">
                  <c:v>0.79774817939999998</c:v>
                </c:pt>
                <c:pt idx="2206">
                  <c:v>0.79774817939999998</c:v>
                </c:pt>
                <c:pt idx="2207">
                  <c:v>0.79774817939999998</c:v>
                </c:pt>
                <c:pt idx="2208">
                  <c:v>0.79774817939999998</c:v>
                </c:pt>
                <c:pt idx="2209">
                  <c:v>0.79774817939999998</c:v>
                </c:pt>
                <c:pt idx="2210">
                  <c:v>0.79774817939999998</c:v>
                </c:pt>
                <c:pt idx="2211">
                  <c:v>0.79774817939999998</c:v>
                </c:pt>
                <c:pt idx="2212">
                  <c:v>0.79774817939999998</c:v>
                </c:pt>
                <c:pt idx="2213">
                  <c:v>0.79774817939999998</c:v>
                </c:pt>
                <c:pt idx="2214">
                  <c:v>0.79774817939999998</c:v>
                </c:pt>
                <c:pt idx="2215">
                  <c:v>0.79774817939999998</c:v>
                </c:pt>
                <c:pt idx="2216">
                  <c:v>0.79774817939999998</c:v>
                </c:pt>
                <c:pt idx="2217">
                  <c:v>0.79774817939999998</c:v>
                </c:pt>
                <c:pt idx="2218">
                  <c:v>0.79774817939999998</c:v>
                </c:pt>
                <c:pt idx="2219">
                  <c:v>0.79774817939999998</c:v>
                </c:pt>
                <c:pt idx="2220">
                  <c:v>0.79727613909999995</c:v>
                </c:pt>
                <c:pt idx="2221">
                  <c:v>0.79727613909999995</c:v>
                </c:pt>
                <c:pt idx="2222">
                  <c:v>0.79680409870000002</c:v>
                </c:pt>
                <c:pt idx="2223">
                  <c:v>0.79680409870000002</c:v>
                </c:pt>
                <c:pt idx="2224">
                  <c:v>0.79680409870000002</c:v>
                </c:pt>
                <c:pt idx="2225">
                  <c:v>0.79680409870000002</c:v>
                </c:pt>
                <c:pt idx="2226">
                  <c:v>0.79633037449999999</c:v>
                </c:pt>
                <c:pt idx="2227">
                  <c:v>0.79633037449999999</c:v>
                </c:pt>
                <c:pt idx="2228">
                  <c:v>0.79633037449999999</c:v>
                </c:pt>
                <c:pt idx="2229">
                  <c:v>0.79633037449999999</c:v>
                </c:pt>
                <c:pt idx="2230">
                  <c:v>0.79633037449999999</c:v>
                </c:pt>
                <c:pt idx="2231">
                  <c:v>0.79633037449999999</c:v>
                </c:pt>
                <c:pt idx="2232">
                  <c:v>0.79633037449999999</c:v>
                </c:pt>
                <c:pt idx="2233">
                  <c:v>0.79633037449999999</c:v>
                </c:pt>
                <c:pt idx="2234">
                  <c:v>0.79633037449999999</c:v>
                </c:pt>
                <c:pt idx="2235">
                  <c:v>0.79633037449999999</c:v>
                </c:pt>
                <c:pt idx="2236">
                  <c:v>0.7958523851</c:v>
                </c:pt>
                <c:pt idx="2237">
                  <c:v>0.7958523851</c:v>
                </c:pt>
                <c:pt idx="2238">
                  <c:v>0.7958523851</c:v>
                </c:pt>
                <c:pt idx="2239">
                  <c:v>0.7958523851</c:v>
                </c:pt>
                <c:pt idx="2240">
                  <c:v>0.7958523851</c:v>
                </c:pt>
                <c:pt idx="2241">
                  <c:v>0.7958523851</c:v>
                </c:pt>
                <c:pt idx="2242">
                  <c:v>0.7958523851</c:v>
                </c:pt>
                <c:pt idx="2243">
                  <c:v>0.7958523851</c:v>
                </c:pt>
                <c:pt idx="2244">
                  <c:v>0.7958523851</c:v>
                </c:pt>
                <c:pt idx="2245">
                  <c:v>0.7958523851</c:v>
                </c:pt>
                <c:pt idx="2246">
                  <c:v>0.7953691718</c:v>
                </c:pt>
                <c:pt idx="2247">
                  <c:v>0.7953691718</c:v>
                </c:pt>
                <c:pt idx="2248">
                  <c:v>0.7953691718</c:v>
                </c:pt>
                <c:pt idx="2249">
                  <c:v>0.7953691718</c:v>
                </c:pt>
                <c:pt idx="2250">
                  <c:v>0.7953691718</c:v>
                </c:pt>
                <c:pt idx="2251">
                  <c:v>0.7953691718</c:v>
                </c:pt>
                <c:pt idx="2252">
                  <c:v>0.79488448609999995</c:v>
                </c:pt>
                <c:pt idx="2253">
                  <c:v>0.79488448609999995</c:v>
                </c:pt>
                <c:pt idx="2254">
                  <c:v>0.79439802069999998</c:v>
                </c:pt>
                <c:pt idx="2255">
                  <c:v>0.79439802069999998</c:v>
                </c:pt>
                <c:pt idx="2256">
                  <c:v>0.79439802069999998</c:v>
                </c:pt>
                <c:pt idx="2257">
                  <c:v>0.79439802069999998</c:v>
                </c:pt>
                <c:pt idx="2258">
                  <c:v>0.79390885929999999</c:v>
                </c:pt>
                <c:pt idx="2259">
                  <c:v>0.79390885929999999</c:v>
                </c:pt>
                <c:pt idx="2260">
                  <c:v>0.79341909450000003</c:v>
                </c:pt>
                <c:pt idx="2261">
                  <c:v>0.79341909450000003</c:v>
                </c:pt>
                <c:pt idx="2262">
                  <c:v>0.79341909450000003</c:v>
                </c:pt>
                <c:pt idx="2263">
                  <c:v>0.79341909450000003</c:v>
                </c:pt>
                <c:pt idx="2264">
                  <c:v>0.79292932959999995</c:v>
                </c:pt>
                <c:pt idx="2265">
                  <c:v>0.79292932959999995</c:v>
                </c:pt>
                <c:pt idx="2266">
                  <c:v>0.79292932959999995</c:v>
                </c:pt>
                <c:pt idx="2267">
                  <c:v>0.79292932959999995</c:v>
                </c:pt>
                <c:pt idx="2268">
                  <c:v>0.79243682689999995</c:v>
                </c:pt>
                <c:pt idx="2269">
                  <c:v>0.79243682689999995</c:v>
                </c:pt>
                <c:pt idx="2270">
                  <c:v>0.79243682689999995</c:v>
                </c:pt>
                <c:pt idx="2271">
                  <c:v>0.79243682689999995</c:v>
                </c:pt>
                <c:pt idx="2272">
                  <c:v>0.79243682689999995</c:v>
                </c:pt>
                <c:pt idx="2273">
                  <c:v>0.79243682689999995</c:v>
                </c:pt>
                <c:pt idx="2274">
                  <c:v>0.79243682689999995</c:v>
                </c:pt>
                <c:pt idx="2275">
                  <c:v>0.79243682689999995</c:v>
                </c:pt>
                <c:pt idx="2276">
                  <c:v>0.79243682689999995</c:v>
                </c:pt>
                <c:pt idx="2277">
                  <c:v>0.79243682689999995</c:v>
                </c:pt>
                <c:pt idx="2278">
                  <c:v>0.79144192820000003</c:v>
                </c:pt>
                <c:pt idx="2279">
                  <c:v>0.79144192820000003</c:v>
                </c:pt>
                <c:pt idx="2280">
                  <c:v>0.79144192820000003</c:v>
                </c:pt>
                <c:pt idx="2281">
                  <c:v>0.79144192820000003</c:v>
                </c:pt>
                <c:pt idx="2282">
                  <c:v>0.79094291059999999</c:v>
                </c:pt>
                <c:pt idx="2283">
                  <c:v>0.79094291059999999</c:v>
                </c:pt>
                <c:pt idx="2284">
                  <c:v>0.79044389299999995</c:v>
                </c:pt>
                <c:pt idx="2285">
                  <c:v>0.79044389299999995</c:v>
                </c:pt>
                <c:pt idx="2286">
                  <c:v>0.78894114790000003</c:v>
                </c:pt>
                <c:pt idx="2287">
                  <c:v>0.78894114790000003</c:v>
                </c:pt>
                <c:pt idx="2288">
                  <c:v>0.78894114790000003</c:v>
                </c:pt>
                <c:pt idx="2289">
                  <c:v>0.78894114790000003</c:v>
                </c:pt>
                <c:pt idx="2290">
                  <c:v>0.78843991469999997</c:v>
                </c:pt>
                <c:pt idx="2291">
                  <c:v>0.78843991469999997</c:v>
                </c:pt>
                <c:pt idx="2292">
                  <c:v>0.78843991469999997</c:v>
                </c:pt>
                <c:pt idx="2293">
                  <c:v>0.78843991469999997</c:v>
                </c:pt>
                <c:pt idx="2294">
                  <c:v>0.78843991469999997</c:v>
                </c:pt>
                <c:pt idx="2295">
                  <c:v>0.78843991469999997</c:v>
                </c:pt>
                <c:pt idx="2296">
                  <c:v>0.78793804329999995</c:v>
                </c:pt>
                <c:pt idx="2297">
                  <c:v>0.78793804329999995</c:v>
                </c:pt>
                <c:pt idx="2298">
                  <c:v>0.78743617190000004</c:v>
                </c:pt>
                <c:pt idx="2299">
                  <c:v>0.78743617190000004</c:v>
                </c:pt>
                <c:pt idx="2300">
                  <c:v>0.78743617190000004</c:v>
                </c:pt>
                <c:pt idx="2301">
                  <c:v>0.78743617190000004</c:v>
                </c:pt>
                <c:pt idx="2302">
                  <c:v>0.78743617190000004</c:v>
                </c:pt>
                <c:pt idx="2303">
                  <c:v>0.78743617190000004</c:v>
                </c:pt>
                <c:pt idx="2304">
                  <c:v>0.78743617190000004</c:v>
                </c:pt>
                <c:pt idx="2305">
                  <c:v>0.78743617190000004</c:v>
                </c:pt>
                <c:pt idx="2306">
                  <c:v>0.78743617190000004</c:v>
                </c:pt>
                <c:pt idx="2307">
                  <c:v>0.78743617190000004</c:v>
                </c:pt>
                <c:pt idx="2308">
                  <c:v>0.78743617190000004</c:v>
                </c:pt>
                <c:pt idx="2309">
                  <c:v>0.78743617190000004</c:v>
                </c:pt>
                <c:pt idx="2310">
                  <c:v>0.78743617190000004</c:v>
                </c:pt>
                <c:pt idx="2311">
                  <c:v>0.78743617190000004</c:v>
                </c:pt>
                <c:pt idx="2312">
                  <c:v>0.78692617440000001</c:v>
                </c:pt>
                <c:pt idx="2313">
                  <c:v>0.78692617440000001</c:v>
                </c:pt>
                <c:pt idx="2314">
                  <c:v>0.78590617939999996</c:v>
                </c:pt>
                <c:pt idx="2315">
                  <c:v>0.78590617939999996</c:v>
                </c:pt>
                <c:pt idx="2316">
                  <c:v>0.78590617939999996</c:v>
                </c:pt>
                <c:pt idx="2317">
                  <c:v>0.78590617939999996</c:v>
                </c:pt>
                <c:pt idx="2318">
                  <c:v>0.78539184289999997</c:v>
                </c:pt>
                <c:pt idx="2319">
                  <c:v>0.78539184289999997</c:v>
                </c:pt>
                <c:pt idx="2320">
                  <c:v>0.78487615550000001</c:v>
                </c:pt>
                <c:pt idx="2321">
                  <c:v>0.78487615550000001</c:v>
                </c:pt>
                <c:pt idx="2322">
                  <c:v>0.78435842720000004</c:v>
                </c:pt>
                <c:pt idx="2323">
                  <c:v>0.78435842720000004</c:v>
                </c:pt>
                <c:pt idx="2324">
                  <c:v>0.78383932830000003</c:v>
                </c:pt>
                <c:pt idx="2325">
                  <c:v>0.78383932830000003</c:v>
                </c:pt>
                <c:pt idx="2326">
                  <c:v>0.78383932830000003</c:v>
                </c:pt>
                <c:pt idx="2327">
                  <c:v>0.78383932830000003</c:v>
                </c:pt>
                <c:pt idx="2328">
                  <c:v>0.78383932830000003</c:v>
                </c:pt>
                <c:pt idx="2329">
                  <c:v>0.78383932830000003</c:v>
                </c:pt>
                <c:pt idx="2330">
                  <c:v>0.78383932830000003</c:v>
                </c:pt>
                <c:pt idx="2331">
                  <c:v>0.78383932830000003</c:v>
                </c:pt>
                <c:pt idx="2332">
                  <c:v>0.78331607110000001</c:v>
                </c:pt>
                <c:pt idx="2333">
                  <c:v>0.78331607110000001</c:v>
                </c:pt>
                <c:pt idx="2334">
                  <c:v>0.78331607110000001</c:v>
                </c:pt>
                <c:pt idx="2335">
                  <c:v>0.78331607110000001</c:v>
                </c:pt>
                <c:pt idx="2336">
                  <c:v>0.78331607110000001</c:v>
                </c:pt>
                <c:pt idx="2337">
                  <c:v>0.78331607110000001</c:v>
                </c:pt>
                <c:pt idx="2338">
                  <c:v>0.78331607110000001</c:v>
                </c:pt>
                <c:pt idx="2339">
                  <c:v>0.78331607110000001</c:v>
                </c:pt>
                <c:pt idx="2340">
                  <c:v>0.78226464009999996</c:v>
                </c:pt>
                <c:pt idx="2341">
                  <c:v>0.78226464009999996</c:v>
                </c:pt>
                <c:pt idx="2342">
                  <c:v>0.78226464009999996</c:v>
                </c:pt>
                <c:pt idx="2343">
                  <c:v>0.78226464009999996</c:v>
                </c:pt>
                <c:pt idx="2344">
                  <c:v>0.78226464009999996</c:v>
                </c:pt>
                <c:pt idx="2345">
                  <c:v>0.78226464009999996</c:v>
                </c:pt>
                <c:pt idx="2346">
                  <c:v>0.78226464009999996</c:v>
                </c:pt>
                <c:pt idx="2347">
                  <c:v>0.78226464009999996</c:v>
                </c:pt>
                <c:pt idx="2348">
                  <c:v>0.78226464009999996</c:v>
                </c:pt>
                <c:pt idx="2349">
                  <c:v>0.78226464009999996</c:v>
                </c:pt>
                <c:pt idx="2350">
                  <c:v>0.78226464009999996</c:v>
                </c:pt>
                <c:pt idx="2351">
                  <c:v>0.78226464009999996</c:v>
                </c:pt>
                <c:pt idx="2352">
                  <c:v>0.78226464009999996</c:v>
                </c:pt>
                <c:pt idx="2353">
                  <c:v>0.78226464009999996</c:v>
                </c:pt>
                <c:pt idx="2354">
                  <c:v>0.78226464009999996</c:v>
                </c:pt>
                <c:pt idx="2355">
                  <c:v>0.78226464009999996</c:v>
                </c:pt>
                <c:pt idx="2356">
                  <c:v>0.78226464009999996</c:v>
                </c:pt>
                <c:pt idx="2357">
                  <c:v>0.78226464009999996</c:v>
                </c:pt>
                <c:pt idx="2358">
                  <c:v>0.78226464009999996</c:v>
                </c:pt>
                <c:pt idx="2359">
                  <c:v>0.78226464009999996</c:v>
                </c:pt>
                <c:pt idx="2360">
                  <c:v>0.78172477490000003</c:v>
                </c:pt>
                <c:pt idx="2361">
                  <c:v>0.78172477490000003</c:v>
                </c:pt>
                <c:pt idx="2362">
                  <c:v>0.78172477490000003</c:v>
                </c:pt>
                <c:pt idx="2363">
                  <c:v>0.78172477490000003</c:v>
                </c:pt>
                <c:pt idx="2364">
                  <c:v>0.78172477490000003</c:v>
                </c:pt>
                <c:pt idx="2365">
                  <c:v>0.78172477490000003</c:v>
                </c:pt>
                <c:pt idx="2366">
                  <c:v>0.78172477490000003</c:v>
                </c:pt>
                <c:pt idx="2367">
                  <c:v>0.78172477490000003</c:v>
                </c:pt>
                <c:pt idx="2368">
                  <c:v>0.78172477490000003</c:v>
                </c:pt>
                <c:pt idx="2369">
                  <c:v>0.78172477490000003</c:v>
                </c:pt>
                <c:pt idx="2370">
                  <c:v>0.78172477490000003</c:v>
                </c:pt>
                <c:pt idx="2371">
                  <c:v>0.78172477490000003</c:v>
                </c:pt>
                <c:pt idx="2372">
                  <c:v>0.78172477490000003</c:v>
                </c:pt>
                <c:pt idx="2373">
                  <c:v>0.78172477490000003</c:v>
                </c:pt>
                <c:pt idx="2374">
                  <c:v>0.78172477490000003</c:v>
                </c:pt>
                <c:pt idx="2375">
                  <c:v>0.78172477490000003</c:v>
                </c:pt>
                <c:pt idx="2376">
                  <c:v>0.78172477490000003</c:v>
                </c:pt>
                <c:pt idx="2377">
                  <c:v>0.78172477490000003</c:v>
                </c:pt>
                <c:pt idx="2378">
                  <c:v>0.78172477490000003</c:v>
                </c:pt>
                <c:pt idx="2379">
                  <c:v>0.78172477490000003</c:v>
                </c:pt>
                <c:pt idx="2380">
                  <c:v>0.78172477490000003</c:v>
                </c:pt>
                <c:pt idx="2381">
                  <c:v>0.78172477490000003</c:v>
                </c:pt>
                <c:pt idx="2382">
                  <c:v>0.78172477490000003</c:v>
                </c:pt>
                <c:pt idx="2383">
                  <c:v>0.78172477490000003</c:v>
                </c:pt>
                <c:pt idx="2384">
                  <c:v>0.78172477490000003</c:v>
                </c:pt>
                <c:pt idx="2385">
                  <c:v>0.78172477490000003</c:v>
                </c:pt>
                <c:pt idx="2386">
                  <c:v>0.78172477490000003</c:v>
                </c:pt>
                <c:pt idx="2387">
                  <c:v>0.78172477490000003</c:v>
                </c:pt>
                <c:pt idx="2388">
                  <c:v>0.78172477490000003</c:v>
                </c:pt>
                <c:pt idx="2389">
                  <c:v>0.78172477490000003</c:v>
                </c:pt>
                <c:pt idx="2390">
                  <c:v>0.78172477490000003</c:v>
                </c:pt>
                <c:pt idx="2391">
                  <c:v>0.78172477490000003</c:v>
                </c:pt>
                <c:pt idx="2392">
                  <c:v>0.78172477490000003</c:v>
                </c:pt>
                <c:pt idx="2393">
                  <c:v>0.78172477490000003</c:v>
                </c:pt>
                <c:pt idx="2394">
                  <c:v>0.78172477490000003</c:v>
                </c:pt>
                <c:pt idx="2395">
                  <c:v>0.78172477490000003</c:v>
                </c:pt>
                <c:pt idx="2396">
                  <c:v>0.78172477490000003</c:v>
                </c:pt>
                <c:pt idx="2397">
                  <c:v>0.78172477490000003</c:v>
                </c:pt>
                <c:pt idx="2398">
                  <c:v>0.78172477490000003</c:v>
                </c:pt>
                <c:pt idx="2399">
                  <c:v>0.78172477490000003</c:v>
                </c:pt>
                <c:pt idx="2400">
                  <c:v>0.78172477490000003</c:v>
                </c:pt>
                <c:pt idx="2401">
                  <c:v>0.78172477490000003</c:v>
                </c:pt>
                <c:pt idx="2402">
                  <c:v>0.78172477490000003</c:v>
                </c:pt>
                <c:pt idx="2403">
                  <c:v>0.78172477490000003</c:v>
                </c:pt>
                <c:pt idx="2404">
                  <c:v>0.78059674489999997</c:v>
                </c:pt>
                <c:pt idx="2405">
                  <c:v>0.78059674489999997</c:v>
                </c:pt>
                <c:pt idx="2406">
                  <c:v>0.78003027420000004</c:v>
                </c:pt>
                <c:pt idx="2407">
                  <c:v>0.78003027420000004</c:v>
                </c:pt>
                <c:pt idx="2408">
                  <c:v>0.78003027420000004</c:v>
                </c:pt>
                <c:pt idx="2409">
                  <c:v>0.78003027420000004</c:v>
                </c:pt>
                <c:pt idx="2410">
                  <c:v>0.78003027420000004</c:v>
                </c:pt>
                <c:pt idx="2411">
                  <c:v>0.78003027420000004</c:v>
                </c:pt>
                <c:pt idx="2412">
                  <c:v>0.78003027420000004</c:v>
                </c:pt>
                <c:pt idx="2413">
                  <c:v>0.78003027420000004</c:v>
                </c:pt>
                <c:pt idx="2414">
                  <c:v>0.77945965949999996</c:v>
                </c:pt>
                <c:pt idx="2415">
                  <c:v>0.77945965949999996</c:v>
                </c:pt>
                <c:pt idx="2416">
                  <c:v>0.77888904479999999</c:v>
                </c:pt>
                <c:pt idx="2417">
                  <c:v>0.77888904479999999</c:v>
                </c:pt>
                <c:pt idx="2418">
                  <c:v>0.77831843010000001</c:v>
                </c:pt>
                <c:pt idx="2419">
                  <c:v>0.77831843010000001</c:v>
                </c:pt>
                <c:pt idx="2420">
                  <c:v>0.77831843010000001</c:v>
                </c:pt>
                <c:pt idx="2421">
                  <c:v>0.77831843010000001</c:v>
                </c:pt>
                <c:pt idx="2422">
                  <c:v>0.77831843010000001</c:v>
                </c:pt>
                <c:pt idx="2423">
                  <c:v>0.77831843010000001</c:v>
                </c:pt>
                <c:pt idx="2424">
                  <c:v>0.77831843010000001</c:v>
                </c:pt>
                <c:pt idx="2425">
                  <c:v>0.77831843010000001</c:v>
                </c:pt>
                <c:pt idx="2426">
                  <c:v>0.77831843010000001</c:v>
                </c:pt>
                <c:pt idx="2427">
                  <c:v>0.77831843010000001</c:v>
                </c:pt>
                <c:pt idx="2428">
                  <c:v>0.77831843010000001</c:v>
                </c:pt>
                <c:pt idx="2429">
                  <c:v>0.77831843010000001</c:v>
                </c:pt>
                <c:pt idx="2430">
                  <c:v>0.77774147049999998</c:v>
                </c:pt>
                <c:pt idx="2431">
                  <c:v>0.77774147049999998</c:v>
                </c:pt>
                <c:pt idx="2432">
                  <c:v>0.77774147049999998</c:v>
                </c:pt>
                <c:pt idx="2433">
                  <c:v>0.77774147049999998</c:v>
                </c:pt>
                <c:pt idx="2434">
                  <c:v>0.77716279389999998</c:v>
                </c:pt>
                <c:pt idx="2435">
                  <c:v>0.77716279389999998</c:v>
                </c:pt>
                <c:pt idx="2436">
                  <c:v>0.77658282160000003</c:v>
                </c:pt>
                <c:pt idx="2437">
                  <c:v>0.77658282160000003</c:v>
                </c:pt>
                <c:pt idx="2438">
                  <c:v>0.77658282160000003</c:v>
                </c:pt>
                <c:pt idx="2439">
                  <c:v>0.77658282160000003</c:v>
                </c:pt>
                <c:pt idx="2440">
                  <c:v>0.77658282160000003</c:v>
                </c:pt>
                <c:pt idx="2441">
                  <c:v>0.77658282160000003</c:v>
                </c:pt>
                <c:pt idx="2442">
                  <c:v>0.77541590530000004</c:v>
                </c:pt>
                <c:pt idx="2443">
                  <c:v>0.77541590530000004</c:v>
                </c:pt>
                <c:pt idx="2444">
                  <c:v>0.77541590530000004</c:v>
                </c:pt>
                <c:pt idx="2445">
                  <c:v>0.77541590530000004</c:v>
                </c:pt>
                <c:pt idx="2446">
                  <c:v>0.77541590530000004</c:v>
                </c:pt>
                <c:pt idx="2447">
                  <c:v>0.77541590530000004</c:v>
                </c:pt>
                <c:pt idx="2448">
                  <c:v>0.77541590530000004</c:v>
                </c:pt>
                <c:pt idx="2449">
                  <c:v>0.77541590530000004</c:v>
                </c:pt>
                <c:pt idx="2450">
                  <c:v>0.77541590530000004</c:v>
                </c:pt>
                <c:pt idx="2451">
                  <c:v>0.77541590530000004</c:v>
                </c:pt>
                <c:pt idx="2452">
                  <c:v>0.77541590530000004</c:v>
                </c:pt>
                <c:pt idx="2453">
                  <c:v>0.77541590530000004</c:v>
                </c:pt>
                <c:pt idx="2454">
                  <c:v>0.77541590530000004</c:v>
                </c:pt>
                <c:pt idx="2455">
                  <c:v>0.77541590530000004</c:v>
                </c:pt>
                <c:pt idx="2456">
                  <c:v>0.77482443629999997</c:v>
                </c:pt>
                <c:pt idx="2457">
                  <c:v>0.77482443629999997</c:v>
                </c:pt>
                <c:pt idx="2458">
                  <c:v>0.77423296720000001</c:v>
                </c:pt>
                <c:pt idx="2459">
                  <c:v>0.77423296720000001</c:v>
                </c:pt>
                <c:pt idx="2460">
                  <c:v>0.77423296720000001</c:v>
                </c:pt>
                <c:pt idx="2461">
                  <c:v>0.77423296720000001</c:v>
                </c:pt>
                <c:pt idx="2462">
                  <c:v>0.77423296720000001</c:v>
                </c:pt>
                <c:pt idx="2463">
                  <c:v>0.77423296720000001</c:v>
                </c:pt>
                <c:pt idx="2464">
                  <c:v>0.77363556519999999</c:v>
                </c:pt>
                <c:pt idx="2465">
                  <c:v>0.77363556519999999</c:v>
                </c:pt>
                <c:pt idx="2466">
                  <c:v>0.77363556519999999</c:v>
                </c:pt>
                <c:pt idx="2467">
                  <c:v>0.77363556519999999</c:v>
                </c:pt>
                <c:pt idx="2468">
                  <c:v>0.77303304530000005</c:v>
                </c:pt>
                <c:pt idx="2469">
                  <c:v>0.77303304530000005</c:v>
                </c:pt>
                <c:pt idx="2470">
                  <c:v>0.77303304530000005</c:v>
                </c:pt>
                <c:pt idx="2471">
                  <c:v>0.77303304530000005</c:v>
                </c:pt>
                <c:pt idx="2472">
                  <c:v>0.77303304530000005</c:v>
                </c:pt>
                <c:pt idx="2473">
                  <c:v>0.77303304530000005</c:v>
                </c:pt>
                <c:pt idx="2474">
                  <c:v>0.77303304530000005</c:v>
                </c:pt>
                <c:pt idx="2475">
                  <c:v>0.77303304530000005</c:v>
                </c:pt>
                <c:pt idx="2476">
                  <c:v>0.77303304530000005</c:v>
                </c:pt>
                <c:pt idx="2477">
                  <c:v>0.77303304530000005</c:v>
                </c:pt>
                <c:pt idx="2478">
                  <c:v>0.77303304530000005</c:v>
                </c:pt>
                <c:pt idx="2479">
                  <c:v>0.77303304530000005</c:v>
                </c:pt>
                <c:pt idx="2480">
                  <c:v>0.77242435789999997</c:v>
                </c:pt>
                <c:pt idx="2481">
                  <c:v>0.77242435789999997</c:v>
                </c:pt>
                <c:pt idx="2482">
                  <c:v>0.7718142281</c:v>
                </c:pt>
                <c:pt idx="2483">
                  <c:v>0.7718142281</c:v>
                </c:pt>
                <c:pt idx="2484">
                  <c:v>0.7718142281</c:v>
                </c:pt>
                <c:pt idx="2485">
                  <c:v>0.7718142281</c:v>
                </c:pt>
                <c:pt idx="2486">
                  <c:v>0.7718142281</c:v>
                </c:pt>
                <c:pt idx="2487">
                  <c:v>0.7718142281</c:v>
                </c:pt>
                <c:pt idx="2488">
                  <c:v>0.7718142281</c:v>
                </c:pt>
                <c:pt idx="2489">
                  <c:v>0.7718142281</c:v>
                </c:pt>
                <c:pt idx="2490">
                  <c:v>0.7718142281</c:v>
                </c:pt>
                <c:pt idx="2491">
                  <c:v>0.7718142281</c:v>
                </c:pt>
                <c:pt idx="2492">
                  <c:v>0.7718142281</c:v>
                </c:pt>
                <c:pt idx="2493">
                  <c:v>0.7718142281</c:v>
                </c:pt>
                <c:pt idx="2494">
                  <c:v>0.7718142281</c:v>
                </c:pt>
                <c:pt idx="2495">
                  <c:v>0.7718142281</c:v>
                </c:pt>
                <c:pt idx="2496">
                  <c:v>0.7718142281</c:v>
                </c:pt>
                <c:pt idx="2497">
                  <c:v>0.7718142281</c:v>
                </c:pt>
                <c:pt idx="2498">
                  <c:v>0.77119279949999997</c:v>
                </c:pt>
                <c:pt idx="2499">
                  <c:v>0.77119279949999997</c:v>
                </c:pt>
                <c:pt idx="2500">
                  <c:v>0.77119279949999997</c:v>
                </c:pt>
                <c:pt idx="2501">
                  <c:v>0.77119279949999997</c:v>
                </c:pt>
                <c:pt idx="2502">
                  <c:v>0.77119279949999997</c:v>
                </c:pt>
                <c:pt idx="2503">
                  <c:v>0.77119279949999997</c:v>
                </c:pt>
                <c:pt idx="2504">
                  <c:v>0.77119279949999997</c:v>
                </c:pt>
                <c:pt idx="2505">
                  <c:v>0.77119279949999997</c:v>
                </c:pt>
                <c:pt idx="2506">
                  <c:v>0.77119279949999997</c:v>
                </c:pt>
                <c:pt idx="2507">
                  <c:v>0.77119279949999997</c:v>
                </c:pt>
                <c:pt idx="2508">
                  <c:v>0.77119279949999997</c:v>
                </c:pt>
                <c:pt idx="2509">
                  <c:v>0.77119279949999997</c:v>
                </c:pt>
                <c:pt idx="2510">
                  <c:v>0.77119279949999997</c:v>
                </c:pt>
                <c:pt idx="2511">
                  <c:v>0.77119279949999997</c:v>
                </c:pt>
                <c:pt idx="2512">
                  <c:v>0.77119279949999997</c:v>
                </c:pt>
                <c:pt idx="2513">
                  <c:v>0.77119279949999997</c:v>
                </c:pt>
                <c:pt idx="2514">
                  <c:v>0.77119279949999997</c:v>
                </c:pt>
                <c:pt idx="2515">
                  <c:v>0.77119279949999997</c:v>
                </c:pt>
                <c:pt idx="2516">
                  <c:v>0.77119279949999997</c:v>
                </c:pt>
                <c:pt idx="2517">
                  <c:v>0.77119279949999997</c:v>
                </c:pt>
                <c:pt idx="2518">
                  <c:v>0.77055067399999999</c:v>
                </c:pt>
                <c:pt idx="2519">
                  <c:v>0.77055067399999999</c:v>
                </c:pt>
                <c:pt idx="2520">
                  <c:v>0.7699085484</c:v>
                </c:pt>
                <c:pt idx="2521">
                  <c:v>0.7699085484</c:v>
                </c:pt>
                <c:pt idx="2522">
                  <c:v>0.76926642290000002</c:v>
                </c:pt>
                <c:pt idx="2523">
                  <c:v>0.76926642290000002</c:v>
                </c:pt>
                <c:pt idx="2524">
                  <c:v>0.76926642290000002</c:v>
                </c:pt>
                <c:pt idx="2525">
                  <c:v>0.76926642290000002</c:v>
                </c:pt>
                <c:pt idx="2526">
                  <c:v>0.76926642290000002</c:v>
                </c:pt>
                <c:pt idx="2527">
                  <c:v>0.76926642290000002</c:v>
                </c:pt>
                <c:pt idx="2528">
                  <c:v>0.76926642290000002</c:v>
                </c:pt>
                <c:pt idx="2529">
                  <c:v>0.76926642290000002</c:v>
                </c:pt>
                <c:pt idx="2530">
                  <c:v>0.76926642290000002</c:v>
                </c:pt>
                <c:pt idx="2531">
                  <c:v>0.76926642290000002</c:v>
                </c:pt>
                <c:pt idx="2532">
                  <c:v>0.76926642290000002</c:v>
                </c:pt>
                <c:pt idx="2533">
                  <c:v>0.76926642290000002</c:v>
                </c:pt>
                <c:pt idx="2534">
                  <c:v>0.76926642290000002</c:v>
                </c:pt>
                <c:pt idx="2535">
                  <c:v>0.76926642290000002</c:v>
                </c:pt>
                <c:pt idx="2536">
                  <c:v>0.76926642290000002</c:v>
                </c:pt>
                <c:pt idx="2537">
                  <c:v>0.76926642290000002</c:v>
                </c:pt>
                <c:pt idx="2538">
                  <c:v>0.76926642290000002</c:v>
                </c:pt>
                <c:pt idx="2539">
                  <c:v>0.76926642290000002</c:v>
                </c:pt>
                <c:pt idx="2540">
                  <c:v>0.76794692639999995</c:v>
                </c:pt>
                <c:pt idx="2541">
                  <c:v>0.76794692639999995</c:v>
                </c:pt>
                <c:pt idx="2542">
                  <c:v>0.76794692639999995</c:v>
                </c:pt>
                <c:pt idx="2543">
                  <c:v>0.76794692639999995</c:v>
                </c:pt>
                <c:pt idx="2544">
                  <c:v>0.76728088400000005</c:v>
                </c:pt>
                <c:pt idx="2545">
                  <c:v>0.76728088400000005</c:v>
                </c:pt>
                <c:pt idx="2546">
                  <c:v>0.76728088400000005</c:v>
                </c:pt>
                <c:pt idx="2547">
                  <c:v>0.76728088400000005</c:v>
                </c:pt>
                <c:pt idx="2548">
                  <c:v>0.76728088400000005</c:v>
                </c:pt>
                <c:pt idx="2549">
                  <c:v>0.76728088400000005</c:v>
                </c:pt>
                <c:pt idx="2550">
                  <c:v>0.76661018390000002</c:v>
                </c:pt>
                <c:pt idx="2551">
                  <c:v>0.76661018390000002</c:v>
                </c:pt>
                <c:pt idx="2552">
                  <c:v>0.76661018390000002</c:v>
                </c:pt>
                <c:pt idx="2553">
                  <c:v>0.76661018390000002</c:v>
                </c:pt>
                <c:pt idx="2554">
                  <c:v>0.76661018390000002</c:v>
                </c:pt>
                <c:pt idx="2555">
                  <c:v>0.76661018390000002</c:v>
                </c:pt>
                <c:pt idx="2556">
                  <c:v>0.76661018390000002</c:v>
                </c:pt>
                <c:pt idx="2557">
                  <c:v>0.76661018390000002</c:v>
                </c:pt>
                <c:pt idx="2558">
                  <c:v>0.76593296639999997</c:v>
                </c:pt>
                <c:pt idx="2559">
                  <c:v>0.76593296639999997</c:v>
                </c:pt>
                <c:pt idx="2560">
                  <c:v>0.76525574900000004</c:v>
                </c:pt>
                <c:pt idx="2561">
                  <c:v>0.76525574900000004</c:v>
                </c:pt>
                <c:pt idx="2562">
                  <c:v>0.76525574900000004</c:v>
                </c:pt>
                <c:pt idx="2563">
                  <c:v>0.76525574900000004</c:v>
                </c:pt>
                <c:pt idx="2564">
                  <c:v>0.76525574900000004</c:v>
                </c:pt>
                <c:pt idx="2565">
                  <c:v>0.76525574900000004</c:v>
                </c:pt>
                <c:pt idx="2566">
                  <c:v>0.7645773307</c:v>
                </c:pt>
                <c:pt idx="2567">
                  <c:v>0.7645773307</c:v>
                </c:pt>
                <c:pt idx="2568">
                  <c:v>0.7645773307</c:v>
                </c:pt>
                <c:pt idx="2569">
                  <c:v>0.7645773307</c:v>
                </c:pt>
                <c:pt idx="2570">
                  <c:v>0.76389283890000004</c:v>
                </c:pt>
                <c:pt idx="2571">
                  <c:v>0.76389283890000004</c:v>
                </c:pt>
                <c:pt idx="2572">
                  <c:v>0.76389283890000004</c:v>
                </c:pt>
                <c:pt idx="2573">
                  <c:v>0.76389283890000004</c:v>
                </c:pt>
                <c:pt idx="2574">
                  <c:v>0.76389283890000004</c:v>
                </c:pt>
                <c:pt idx="2575">
                  <c:v>0.76389283890000004</c:v>
                </c:pt>
                <c:pt idx="2576">
                  <c:v>0.76389283890000004</c:v>
                </c:pt>
                <c:pt idx="2577">
                  <c:v>0.76389283890000004</c:v>
                </c:pt>
                <c:pt idx="2578">
                  <c:v>0.76389283890000004</c:v>
                </c:pt>
                <c:pt idx="2579">
                  <c:v>0.76389283890000004</c:v>
                </c:pt>
                <c:pt idx="2580">
                  <c:v>0.76320526659999999</c:v>
                </c:pt>
                <c:pt idx="2581">
                  <c:v>0.76320526659999999</c:v>
                </c:pt>
                <c:pt idx="2582">
                  <c:v>0.76320526659999999</c:v>
                </c:pt>
                <c:pt idx="2583">
                  <c:v>0.76320526659999999</c:v>
                </c:pt>
                <c:pt idx="2584">
                  <c:v>0.76320526659999999</c:v>
                </c:pt>
                <c:pt idx="2585">
                  <c:v>0.76320526659999999</c:v>
                </c:pt>
                <c:pt idx="2586">
                  <c:v>0.76320526659999999</c:v>
                </c:pt>
                <c:pt idx="2587">
                  <c:v>0.76320526659999999</c:v>
                </c:pt>
                <c:pt idx="2588">
                  <c:v>0.76320526659999999</c:v>
                </c:pt>
                <c:pt idx="2589">
                  <c:v>0.76320526659999999</c:v>
                </c:pt>
                <c:pt idx="2590">
                  <c:v>0.76320526659999999</c:v>
                </c:pt>
                <c:pt idx="2591">
                  <c:v>0.76320526659999999</c:v>
                </c:pt>
                <c:pt idx="2592">
                  <c:v>0.76320526659999999</c:v>
                </c:pt>
                <c:pt idx="2593">
                  <c:v>0.76320526659999999</c:v>
                </c:pt>
                <c:pt idx="2594">
                  <c:v>0.76320526659999999</c:v>
                </c:pt>
                <c:pt idx="2595">
                  <c:v>0.76320526659999999</c:v>
                </c:pt>
                <c:pt idx="2596">
                  <c:v>0.76320526659999999</c:v>
                </c:pt>
                <c:pt idx="2597">
                  <c:v>0.76320526659999999</c:v>
                </c:pt>
                <c:pt idx="2598">
                  <c:v>0.76250185159999995</c:v>
                </c:pt>
                <c:pt idx="2599">
                  <c:v>0.76250185159999995</c:v>
                </c:pt>
                <c:pt idx="2600">
                  <c:v>0.76250185159999995</c:v>
                </c:pt>
                <c:pt idx="2601">
                  <c:v>0.76250185159999995</c:v>
                </c:pt>
                <c:pt idx="2602">
                  <c:v>0.76250185159999995</c:v>
                </c:pt>
                <c:pt idx="2603">
                  <c:v>0.76250185159999995</c:v>
                </c:pt>
                <c:pt idx="2604">
                  <c:v>0.76250185159999995</c:v>
                </c:pt>
                <c:pt idx="2605">
                  <c:v>0.76250185159999995</c:v>
                </c:pt>
                <c:pt idx="2606">
                  <c:v>0.76250185159999995</c:v>
                </c:pt>
                <c:pt idx="2607">
                  <c:v>0.76250185159999995</c:v>
                </c:pt>
                <c:pt idx="2608">
                  <c:v>0.76250185159999995</c:v>
                </c:pt>
                <c:pt idx="2609">
                  <c:v>0.76250185159999995</c:v>
                </c:pt>
                <c:pt idx="2610">
                  <c:v>0.76250185159999995</c:v>
                </c:pt>
                <c:pt idx="2611">
                  <c:v>0.76250185159999995</c:v>
                </c:pt>
                <c:pt idx="2612">
                  <c:v>0.76250185159999995</c:v>
                </c:pt>
                <c:pt idx="2613">
                  <c:v>0.76250185159999995</c:v>
                </c:pt>
                <c:pt idx="2614">
                  <c:v>0.76250185159999995</c:v>
                </c:pt>
                <c:pt idx="2615">
                  <c:v>0.76250185159999995</c:v>
                </c:pt>
                <c:pt idx="2616">
                  <c:v>0.76178856650000004</c:v>
                </c:pt>
                <c:pt idx="2617">
                  <c:v>0.76178856650000004</c:v>
                </c:pt>
                <c:pt idx="2618">
                  <c:v>0.76178856650000004</c:v>
                </c:pt>
                <c:pt idx="2619">
                  <c:v>0.76178856650000004</c:v>
                </c:pt>
                <c:pt idx="2620">
                  <c:v>0.76178856650000004</c:v>
                </c:pt>
                <c:pt idx="2621">
                  <c:v>0.76178856650000004</c:v>
                </c:pt>
                <c:pt idx="2622">
                  <c:v>0.76178856650000004</c:v>
                </c:pt>
                <c:pt idx="2623">
                  <c:v>0.76178856650000004</c:v>
                </c:pt>
                <c:pt idx="2624">
                  <c:v>0.76178856650000004</c:v>
                </c:pt>
                <c:pt idx="2625">
                  <c:v>0.76178856650000004</c:v>
                </c:pt>
                <c:pt idx="2626">
                  <c:v>0.76178856650000004</c:v>
                </c:pt>
                <c:pt idx="2627">
                  <c:v>0.76178856650000004</c:v>
                </c:pt>
                <c:pt idx="2628">
                  <c:v>0.76178856650000004</c:v>
                </c:pt>
                <c:pt idx="2629">
                  <c:v>0.76178856650000004</c:v>
                </c:pt>
                <c:pt idx="2630">
                  <c:v>0.76178856650000004</c:v>
                </c:pt>
                <c:pt idx="2631">
                  <c:v>0.76178856650000004</c:v>
                </c:pt>
                <c:pt idx="2632">
                  <c:v>0.76178856650000004</c:v>
                </c:pt>
                <c:pt idx="2633">
                  <c:v>0.76178856650000004</c:v>
                </c:pt>
                <c:pt idx="2634">
                  <c:v>0.76106027909999996</c:v>
                </c:pt>
                <c:pt idx="2635">
                  <c:v>0.76106027909999996</c:v>
                </c:pt>
                <c:pt idx="2636">
                  <c:v>0.76106027909999996</c:v>
                </c:pt>
                <c:pt idx="2637">
                  <c:v>0.76106027909999996</c:v>
                </c:pt>
                <c:pt idx="2638">
                  <c:v>0.76032708039999997</c:v>
                </c:pt>
                <c:pt idx="2639">
                  <c:v>0.76032708039999997</c:v>
                </c:pt>
                <c:pt idx="2640">
                  <c:v>0.76032708039999997</c:v>
                </c:pt>
                <c:pt idx="2641">
                  <c:v>0.76032708039999997</c:v>
                </c:pt>
                <c:pt idx="2642">
                  <c:v>0.76032708039999997</c:v>
                </c:pt>
                <c:pt idx="2643">
                  <c:v>0.76032708039999997</c:v>
                </c:pt>
                <c:pt idx="2644">
                  <c:v>0.76032708039999997</c:v>
                </c:pt>
                <c:pt idx="2645">
                  <c:v>0.76032708039999997</c:v>
                </c:pt>
                <c:pt idx="2646">
                  <c:v>0.76032708039999997</c:v>
                </c:pt>
                <c:pt idx="2647">
                  <c:v>0.76032708039999997</c:v>
                </c:pt>
                <c:pt idx="2648">
                  <c:v>0.76032708039999997</c:v>
                </c:pt>
                <c:pt idx="2649">
                  <c:v>0.76032708039999997</c:v>
                </c:pt>
                <c:pt idx="2650">
                  <c:v>0.75958457349999997</c:v>
                </c:pt>
                <c:pt idx="2651">
                  <c:v>0.75958457349999997</c:v>
                </c:pt>
                <c:pt idx="2652">
                  <c:v>0.75958457349999997</c:v>
                </c:pt>
                <c:pt idx="2653">
                  <c:v>0.75958457349999997</c:v>
                </c:pt>
                <c:pt idx="2654">
                  <c:v>0.75958457349999997</c:v>
                </c:pt>
                <c:pt idx="2655">
                  <c:v>0.75958457349999997</c:v>
                </c:pt>
                <c:pt idx="2656">
                  <c:v>0.75958457349999997</c:v>
                </c:pt>
                <c:pt idx="2657">
                  <c:v>0.75958457349999997</c:v>
                </c:pt>
                <c:pt idx="2658">
                  <c:v>0.75958457349999997</c:v>
                </c:pt>
                <c:pt idx="2659">
                  <c:v>0.75958457349999997</c:v>
                </c:pt>
                <c:pt idx="2660">
                  <c:v>0.75883695090000003</c:v>
                </c:pt>
                <c:pt idx="2661">
                  <c:v>0.75883695090000003</c:v>
                </c:pt>
                <c:pt idx="2662">
                  <c:v>0.75883695090000003</c:v>
                </c:pt>
                <c:pt idx="2663">
                  <c:v>0.75883695090000003</c:v>
                </c:pt>
                <c:pt idx="2664">
                  <c:v>0.75883695090000003</c:v>
                </c:pt>
                <c:pt idx="2665">
                  <c:v>0.75883695090000003</c:v>
                </c:pt>
                <c:pt idx="2666">
                  <c:v>0.75883695090000003</c:v>
                </c:pt>
                <c:pt idx="2667">
                  <c:v>0.75883695090000003</c:v>
                </c:pt>
                <c:pt idx="2668">
                  <c:v>0.75883695090000003</c:v>
                </c:pt>
                <c:pt idx="2669">
                  <c:v>0.75883695090000003</c:v>
                </c:pt>
                <c:pt idx="2670">
                  <c:v>0.75883695090000003</c:v>
                </c:pt>
                <c:pt idx="2671">
                  <c:v>0.75883695090000003</c:v>
                </c:pt>
                <c:pt idx="2672">
                  <c:v>0.75883695090000003</c:v>
                </c:pt>
                <c:pt idx="2673">
                  <c:v>0.75883695090000003</c:v>
                </c:pt>
                <c:pt idx="2674">
                  <c:v>0.75883695090000003</c:v>
                </c:pt>
                <c:pt idx="2675">
                  <c:v>0.75883695090000003</c:v>
                </c:pt>
                <c:pt idx="2676">
                  <c:v>0.75883695090000003</c:v>
                </c:pt>
                <c:pt idx="2677">
                  <c:v>0.75883695090000003</c:v>
                </c:pt>
                <c:pt idx="2678">
                  <c:v>0.75883695090000003</c:v>
                </c:pt>
                <c:pt idx="2679">
                  <c:v>0.75883695090000003</c:v>
                </c:pt>
                <c:pt idx="2680">
                  <c:v>0.75883695090000003</c:v>
                </c:pt>
                <c:pt idx="2681">
                  <c:v>0.75883695090000003</c:v>
                </c:pt>
                <c:pt idx="2682">
                  <c:v>0.75883695090000003</c:v>
                </c:pt>
                <c:pt idx="2683">
                  <c:v>0.75883695090000003</c:v>
                </c:pt>
                <c:pt idx="2684">
                  <c:v>0.7580634168</c:v>
                </c:pt>
                <c:pt idx="2685">
                  <c:v>0.7580634168</c:v>
                </c:pt>
                <c:pt idx="2686">
                  <c:v>0.7580634168</c:v>
                </c:pt>
                <c:pt idx="2687">
                  <c:v>0.7580634168</c:v>
                </c:pt>
                <c:pt idx="2688">
                  <c:v>0.7580634168</c:v>
                </c:pt>
                <c:pt idx="2689">
                  <c:v>0.7580634168</c:v>
                </c:pt>
                <c:pt idx="2690">
                  <c:v>0.7580634168</c:v>
                </c:pt>
                <c:pt idx="2691">
                  <c:v>0.7580634168</c:v>
                </c:pt>
                <c:pt idx="2692">
                  <c:v>0.7580634168</c:v>
                </c:pt>
                <c:pt idx="2693">
                  <c:v>0.7580634168</c:v>
                </c:pt>
                <c:pt idx="2694">
                  <c:v>0.75728271290000004</c:v>
                </c:pt>
                <c:pt idx="2695">
                  <c:v>0.75728271290000004</c:v>
                </c:pt>
                <c:pt idx="2696">
                  <c:v>0.75728271290000004</c:v>
                </c:pt>
                <c:pt idx="2697">
                  <c:v>0.75728271290000004</c:v>
                </c:pt>
                <c:pt idx="2698">
                  <c:v>0.75649877639999996</c:v>
                </c:pt>
                <c:pt idx="2699">
                  <c:v>0.75649877639999996</c:v>
                </c:pt>
                <c:pt idx="2700">
                  <c:v>0.75649877639999996</c:v>
                </c:pt>
                <c:pt idx="2701">
                  <c:v>0.75649877639999996</c:v>
                </c:pt>
                <c:pt idx="2702">
                  <c:v>0.75649877639999996</c:v>
                </c:pt>
                <c:pt idx="2703">
                  <c:v>0.75649877639999996</c:v>
                </c:pt>
                <c:pt idx="2704">
                  <c:v>0.75649877639999996</c:v>
                </c:pt>
                <c:pt idx="2705">
                  <c:v>0.75649877639999996</c:v>
                </c:pt>
                <c:pt idx="2706">
                  <c:v>0.75649877639999996</c:v>
                </c:pt>
                <c:pt idx="2707">
                  <c:v>0.75649877639999996</c:v>
                </c:pt>
                <c:pt idx="2708">
                  <c:v>0.75649877639999996</c:v>
                </c:pt>
                <c:pt idx="2709">
                  <c:v>0.75649877639999996</c:v>
                </c:pt>
                <c:pt idx="2710">
                  <c:v>0.75649877639999996</c:v>
                </c:pt>
                <c:pt idx="2711">
                  <c:v>0.75649877639999996</c:v>
                </c:pt>
                <c:pt idx="2712">
                  <c:v>0.75649877639999996</c:v>
                </c:pt>
                <c:pt idx="2713">
                  <c:v>0.75649877639999996</c:v>
                </c:pt>
                <c:pt idx="2714">
                  <c:v>0.75489432509999999</c:v>
                </c:pt>
                <c:pt idx="2715">
                  <c:v>0.75489432509999999</c:v>
                </c:pt>
                <c:pt idx="2716">
                  <c:v>0.75489432509999999</c:v>
                </c:pt>
                <c:pt idx="2717">
                  <c:v>0.75489432509999999</c:v>
                </c:pt>
                <c:pt idx="2718">
                  <c:v>0.75489432509999999</c:v>
                </c:pt>
                <c:pt idx="2719">
                  <c:v>0.75489432509999999</c:v>
                </c:pt>
                <c:pt idx="2720">
                  <c:v>0.75408522079999996</c:v>
                </c:pt>
                <c:pt idx="2721">
                  <c:v>0.75408522079999996</c:v>
                </c:pt>
                <c:pt idx="2722">
                  <c:v>0.75408522079999996</c:v>
                </c:pt>
                <c:pt idx="2723">
                  <c:v>0.75408522079999996</c:v>
                </c:pt>
                <c:pt idx="2724">
                  <c:v>0.75408522079999996</c:v>
                </c:pt>
                <c:pt idx="2725">
                  <c:v>0.75408522079999996</c:v>
                </c:pt>
                <c:pt idx="2726">
                  <c:v>0.75327262900000003</c:v>
                </c:pt>
                <c:pt idx="2727">
                  <c:v>0.75327262900000003</c:v>
                </c:pt>
                <c:pt idx="2728">
                  <c:v>0.75245651560000004</c:v>
                </c:pt>
                <c:pt idx="2729">
                  <c:v>0.75245651560000004</c:v>
                </c:pt>
                <c:pt idx="2730">
                  <c:v>0.75245651560000004</c:v>
                </c:pt>
                <c:pt idx="2731">
                  <c:v>0.75245651560000004</c:v>
                </c:pt>
                <c:pt idx="2732">
                  <c:v>0.75163145360000005</c:v>
                </c:pt>
                <c:pt idx="2733">
                  <c:v>0.75163145360000005</c:v>
                </c:pt>
                <c:pt idx="2734">
                  <c:v>0.75163145360000005</c:v>
                </c:pt>
                <c:pt idx="2735">
                  <c:v>0.75163145360000005</c:v>
                </c:pt>
                <c:pt idx="2736">
                  <c:v>0.75163145360000005</c:v>
                </c:pt>
                <c:pt idx="2737">
                  <c:v>0.75163145360000005</c:v>
                </c:pt>
                <c:pt idx="2738">
                  <c:v>0.75163145360000005</c:v>
                </c:pt>
                <c:pt idx="2739">
                  <c:v>0.75163145360000005</c:v>
                </c:pt>
                <c:pt idx="2740">
                  <c:v>0.75163145360000005</c:v>
                </c:pt>
                <c:pt idx="2741">
                  <c:v>0.75163145360000005</c:v>
                </c:pt>
                <c:pt idx="2742">
                  <c:v>0.75163145360000005</c:v>
                </c:pt>
                <c:pt idx="2743">
                  <c:v>0.75163145360000005</c:v>
                </c:pt>
                <c:pt idx="2744">
                  <c:v>0.75163145360000005</c:v>
                </c:pt>
                <c:pt idx="2745">
                  <c:v>0.75163145360000005</c:v>
                </c:pt>
                <c:pt idx="2746">
                  <c:v>0.75078976109999995</c:v>
                </c:pt>
                <c:pt idx="2747">
                  <c:v>0.75078976109999995</c:v>
                </c:pt>
                <c:pt idx="2748">
                  <c:v>0.74994522819999998</c:v>
                </c:pt>
                <c:pt idx="2749">
                  <c:v>0.74994522819999998</c:v>
                </c:pt>
                <c:pt idx="2750">
                  <c:v>0.74994522819999998</c:v>
                </c:pt>
                <c:pt idx="2751">
                  <c:v>0.74994522819999998</c:v>
                </c:pt>
                <c:pt idx="2752">
                  <c:v>0.74994522819999998</c:v>
                </c:pt>
                <c:pt idx="2753">
                  <c:v>0.74994522819999998</c:v>
                </c:pt>
                <c:pt idx="2754">
                  <c:v>0.74994522819999998</c:v>
                </c:pt>
                <c:pt idx="2755">
                  <c:v>0.74994522819999998</c:v>
                </c:pt>
                <c:pt idx="2756">
                  <c:v>0.74994522819999998</c:v>
                </c:pt>
                <c:pt idx="2757">
                  <c:v>0.74994522819999998</c:v>
                </c:pt>
                <c:pt idx="2758">
                  <c:v>0.74994522819999998</c:v>
                </c:pt>
                <c:pt idx="2759">
                  <c:v>0.74994522819999998</c:v>
                </c:pt>
                <c:pt idx="2760">
                  <c:v>0.74994522819999998</c:v>
                </c:pt>
                <c:pt idx="2761">
                  <c:v>0.74994522819999998</c:v>
                </c:pt>
                <c:pt idx="2762">
                  <c:v>0.74994522819999998</c:v>
                </c:pt>
                <c:pt idx="2763">
                  <c:v>0.74994522819999998</c:v>
                </c:pt>
                <c:pt idx="2764">
                  <c:v>0.74994522819999998</c:v>
                </c:pt>
                <c:pt idx="2765">
                  <c:v>0.74994522819999998</c:v>
                </c:pt>
                <c:pt idx="2766">
                  <c:v>0.74908123599999998</c:v>
                </c:pt>
                <c:pt idx="2767">
                  <c:v>0.74908123599999998</c:v>
                </c:pt>
                <c:pt idx="2768">
                  <c:v>0.74908123599999998</c:v>
                </c:pt>
                <c:pt idx="2769">
                  <c:v>0.74908123599999998</c:v>
                </c:pt>
                <c:pt idx="2770">
                  <c:v>0.74908123599999998</c:v>
                </c:pt>
                <c:pt idx="2771">
                  <c:v>0.74908123599999998</c:v>
                </c:pt>
                <c:pt idx="2772">
                  <c:v>0.74908123599999998</c:v>
                </c:pt>
                <c:pt idx="2773">
                  <c:v>0.74908123599999998</c:v>
                </c:pt>
                <c:pt idx="2774">
                  <c:v>0.74908123599999998</c:v>
                </c:pt>
                <c:pt idx="2775">
                  <c:v>0.74908123599999998</c:v>
                </c:pt>
                <c:pt idx="2776">
                  <c:v>0.74820409170000002</c:v>
                </c:pt>
                <c:pt idx="2777">
                  <c:v>0.74820409170000002</c:v>
                </c:pt>
                <c:pt idx="2778">
                  <c:v>0.74820409170000002</c:v>
                </c:pt>
                <c:pt idx="2779">
                  <c:v>0.74820409170000002</c:v>
                </c:pt>
                <c:pt idx="2780">
                  <c:v>0.74820409170000002</c:v>
                </c:pt>
                <c:pt idx="2781">
                  <c:v>0.74820409170000002</c:v>
                </c:pt>
                <c:pt idx="2782">
                  <c:v>0.74731018000000005</c:v>
                </c:pt>
                <c:pt idx="2783">
                  <c:v>0.74731018000000005</c:v>
                </c:pt>
                <c:pt idx="2784">
                  <c:v>0.74731018000000005</c:v>
                </c:pt>
                <c:pt idx="2785">
                  <c:v>0.74731018000000005</c:v>
                </c:pt>
                <c:pt idx="2786">
                  <c:v>0.74731018000000005</c:v>
                </c:pt>
                <c:pt idx="2787">
                  <c:v>0.74731018000000005</c:v>
                </c:pt>
                <c:pt idx="2788">
                  <c:v>0.74731018000000005</c:v>
                </c:pt>
                <c:pt idx="2789">
                  <c:v>0.74731018000000005</c:v>
                </c:pt>
                <c:pt idx="2790">
                  <c:v>0.74731018000000005</c:v>
                </c:pt>
                <c:pt idx="2791">
                  <c:v>0.74731018000000005</c:v>
                </c:pt>
                <c:pt idx="2792">
                  <c:v>0.74731018000000005</c:v>
                </c:pt>
                <c:pt idx="2793">
                  <c:v>0.74731018000000005</c:v>
                </c:pt>
                <c:pt idx="2794">
                  <c:v>0.74731018000000005</c:v>
                </c:pt>
                <c:pt idx="2795">
                  <c:v>0.74731018000000005</c:v>
                </c:pt>
                <c:pt idx="2796">
                  <c:v>0.74731018000000005</c:v>
                </c:pt>
                <c:pt idx="2797">
                  <c:v>0.74731018000000005</c:v>
                </c:pt>
                <c:pt idx="2798">
                  <c:v>0.74639547959999997</c:v>
                </c:pt>
                <c:pt idx="2799">
                  <c:v>0.74639547959999997</c:v>
                </c:pt>
                <c:pt idx="2800">
                  <c:v>0.74639547959999997</c:v>
                </c:pt>
                <c:pt idx="2801">
                  <c:v>0.74639547959999997</c:v>
                </c:pt>
                <c:pt idx="2802">
                  <c:v>0.74639547959999997</c:v>
                </c:pt>
                <c:pt idx="2803">
                  <c:v>0.74639547959999997</c:v>
                </c:pt>
                <c:pt idx="2804">
                  <c:v>0.74639547959999997</c:v>
                </c:pt>
                <c:pt idx="2805">
                  <c:v>0.74639547959999997</c:v>
                </c:pt>
                <c:pt idx="2806">
                  <c:v>0.74639547959999997</c:v>
                </c:pt>
                <c:pt idx="2807">
                  <c:v>0.74639547959999997</c:v>
                </c:pt>
                <c:pt idx="2808">
                  <c:v>0.74639547959999997</c:v>
                </c:pt>
                <c:pt idx="2809">
                  <c:v>0.74639547959999997</c:v>
                </c:pt>
                <c:pt idx="2810">
                  <c:v>0.74639547959999997</c:v>
                </c:pt>
                <c:pt idx="2811">
                  <c:v>0.74639547959999997</c:v>
                </c:pt>
                <c:pt idx="2812">
                  <c:v>0.74639547959999997</c:v>
                </c:pt>
                <c:pt idx="2813">
                  <c:v>0.74639547959999997</c:v>
                </c:pt>
                <c:pt idx="2814">
                  <c:v>0.74639547959999997</c:v>
                </c:pt>
                <c:pt idx="2815">
                  <c:v>0.74639547959999997</c:v>
                </c:pt>
                <c:pt idx="2816">
                  <c:v>0.74639547959999997</c:v>
                </c:pt>
                <c:pt idx="2817">
                  <c:v>0.74639547959999997</c:v>
                </c:pt>
                <c:pt idx="2818">
                  <c:v>0.74639547959999997</c:v>
                </c:pt>
                <c:pt idx="2819">
                  <c:v>0.74639547959999997</c:v>
                </c:pt>
                <c:pt idx="2820">
                  <c:v>0.74639547959999997</c:v>
                </c:pt>
                <c:pt idx="2821">
                  <c:v>0.74639547959999997</c:v>
                </c:pt>
                <c:pt idx="2822">
                  <c:v>0.7454434446</c:v>
                </c:pt>
                <c:pt idx="2823">
                  <c:v>0.7454434446</c:v>
                </c:pt>
                <c:pt idx="2824">
                  <c:v>0.74449140950000003</c:v>
                </c:pt>
                <c:pt idx="2825">
                  <c:v>0.74449140950000003</c:v>
                </c:pt>
                <c:pt idx="2826">
                  <c:v>0.74353077540000001</c:v>
                </c:pt>
                <c:pt idx="2827">
                  <c:v>0.74353077540000001</c:v>
                </c:pt>
                <c:pt idx="2828">
                  <c:v>0.74353077540000001</c:v>
                </c:pt>
                <c:pt idx="2829">
                  <c:v>0.74353077540000001</c:v>
                </c:pt>
                <c:pt idx="2830">
                  <c:v>0.74353077540000001</c:v>
                </c:pt>
                <c:pt idx="2831">
                  <c:v>0.74353077540000001</c:v>
                </c:pt>
                <c:pt idx="2832">
                  <c:v>0.74353077540000001</c:v>
                </c:pt>
                <c:pt idx="2833">
                  <c:v>0.74353077540000001</c:v>
                </c:pt>
                <c:pt idx="2834">
                  <c:v>0.74353077540000001</c:v>
                </c:pt>
                <c:pt idx="2835">
                  <c:v>0.74353077540000001</c:v>
                </c:pt>
                <c:pt idx="2836">
                  <c:v>0.74353077540000001</c:v>
                </c:pt>
                <c:pt idx="2837">
                  <c:v>0.74353077540000001</c:v>
                </c:pt>
                <c:pt idx="2838">
                  <c:v>0.74255883980000004</c:v>
                </c:pt>
                <c:pt idx="2839">
                  <c:v>0.74255883980000004</c:v>
                </c:pt>
                <c:pt idx="2840">
                  <c:v>0.74255883980000004</c:v>
                </c:pt>
                <c:pt idx="2841">
                  <c:v>0.74255883980000004</c:v>
                </c:pt>
                <c:pt idx="2842">
                  <c:v>0.74255883980000004</c:v>
                </c:pt>
                <c:pt idx="2843">
                  <c:v>0.74255883980000004</c:v>
                </c:pt>
                <c:pt idx="2844">
                  <c:v>0.74255883980000004</c:v>
                </c:pt>
                <c:pt idx="2845">
                  <c:v>0.74255883980000004</c:v>
                </c:pt>
                <c:pt idx="2846">
                  <c:v>0.74255883980000004</c:v>
                </c:pt>
                <c:pt idx="2847">
                  <c:v>0.74255883980000004</c:v>
                </c:pt>
                <c:pt idx="2848">
                  <c:v>0.74255883980000004</c:v>
                </c:pt>
                <c:pt idx="2849">
                  <c:v>0.74255883980000004</c:v>
                </c:pt>
                <c:pt idx="2850">
                  <c:v>0.74255883980000004</c:v>
                </c:pt>
                <c:pt idx="2851">
                  <c:v>0.74255883980000004</c:v>
                </c:pt>
                <c:pt idx="2852">
                  <c:v>0.74255883980000004</c:v>
                </c:pt>
                <c:pt idx="2853">
                  <c:v>0.74255883980000004</c:v>
                </c:pt>
                <c:pt idx="2854">
                  <c:v>0.74155673609999995</c:v>
                </c:pt>
                <c:pt idx="2855">
                  <c:v>0.74155673609999995</c:v>
                </c:pt>
                <c:pt idx="2856">
                  <c:v>0.74055327640000002</c:v>
                </c:pt>
                <c:pt idx="2857">
                  <c:v>0.74055327640000002</c:v>
                </c:pt>
                <c:pt idx="2858">
                  <c:v>0.74055327640000002</c:v>
                </c:pt>
                <c:pt idx="2859">
                  <c:v>0.74055327640000002</c:v>
                </c:pt>
                <c:pt idx="2860">
                  <c:v>0.74055327640000002</c:v>
                </c:pt>
                <c:pt idx="2861">
                  <c:v>0.74055327640000002</c:v>
                </c:pt>
                <c:pt idx="2862">
                  <c:v>0.74055327640000002</c:v>
                </c:pt>
                <c:pt idx="2863">
                  <c:v>0.74055327640000002</c:v>
                </c:pt>
                <c:pt idx="2864">
                  <c:v>0.74055327640000002</c:v>
                </c:pt>
                <c:pt idx="2865">
                  <c:v>0.74055327640000002</c:v>
                </c:pt>
                <c:pt idx="2866">
                  <c:v>0.74055327640000002</c:v>
                </c:pt>
                <c:pt idx="2867">
                  <c:v>0.74055327640000002</c:v>
                </c:pt>
                <c:pt idx="2868">
                  <c:v>0.73953323049999997</c:v>
                </c:pt>
                <c:pt idx="2869">
                  <c:v>0.73953323049999997</c:v>
                </c:pt>
                <c:pt idx="2870">
                  <c:v>0.73953323049999997</c:v>
                </c:pt>
                <c:pt idx="2871">
                  <c:v>0.73953323049999997</c:v>
                </c:pt>
                <c:pt idx="2872">
                  <c:v>0.73953323049999997</c:v>
                </c:pt>
                <c:pt idx="2873">
                  <c:v>0.73953323049999997</c:v>
                </c:pt>
                <c:pt idx="2874">
                  <c:v>0.73953323049999997</c:v>
                </c:pt>
                <c:pt idx="2875">
                  <c:v>0.73953323049999997</c:v>
                </c:pt>
                <c:pt idx="2876">
                  <c:v>0.73953323049999997</c:v>
                </c:pt>
                <c:pt idx="2877">
                  <c:v>0.73953323049999997</c:v>
                </c:pt>
                <c:pt idx="2878">
                  <c:v>0.73953323049999997</c:v>
                </c:pt>
                <c:pt idx="2879">
                  <c:v>0.73953323049999997</c:v>
                </c:pt>
                <c:pt idx="2880">
                  <c:v>0.73953323049999997</c:v>
                </c:pt>
                <c:pt idx="2881">
                  <c:v>0.73953323049999997</c:v>
                </c:pt>
                <c:pt idx="2882">
                  <c:v>0.73953323049999997</c:v>
                </c:pt>
                <c:pt idx="2883">
                  <c:v>0.73953323049999997</c:v>
                </c:pt>
                <c:pt idx="2884">
                  <c:v>0.73953323049999997</c:v>
                </c:pt>
                <c:pt idx="2885">
                  <c:v>0.73953323049999997</c:v>
                </c:pt>
                <c:pt idx="2886">
                  <c:v>0.73953323049999997</c:v>
                </c:pt>
                <c:pt idx="2887">
                  <c:v>0.73953323049999997</c:v>
                </c:pt>
                <c:pt idx="2888">
                  <c:v>0.73953323049999997</c:v>
                </c:pt>
                <c:pt idx="2889">
                  <c:v>0.73953323049999997</c:v>
                </c:pt>
                <c:pt idx="2890">
                  <c:v>0.73953323049999997</c:v>
                </c:pt>
                <c:pt idx="2891">
                  <c:v>0.73953323049999997</c:v>
                </c:pt>
                <c:pt idx="2892">
                  <c:v>0.73846608300000005</c:v>
                </c:pt>
                <c:pt idx="2893">
                  <c:v>0.73846608300000005</c:v>
                </c:pt>
                <c:pt idx="2894">
                  <c:v>0.73846608300000005</c:v>
                </c:pt>
                <c:pt idx="2895">
                  <c:v>0.73846608300000005</c:v>
                </c:pt>
                <c:pt idx="2896">
                  <c:v>0.73846608300000005</c:v>
                </c:pt>
                <c:pt idx="2897">
                  <c:v>0.73846608300000005</c:v>
                </c:pt>
                <c:pt idx="2898">
                  <c:v>0.73846608300000005</c:v>
                </c:pt>
                <c:pt idx="2899">
                  <c:v>0.73846608300000005</c:v>
                </c:pt>
                <c:pt idx="2900">
                  <c:v>0.73846608300000005</c:v>
                </c:pt>
                <c:pt idx="2901">
                  <c:v>0.73846608300000005</c:v>
                </c:pt>
                <c:pt idx="2902">
                  <c:v>0.73846608300000005</c:v>
                </c:pt>
                <c:pt idx="2903">
                  <c:v>0.73846608300000005</c:v>
                </c:pt>
                <c:pt idx="2904">
                  <c:v>0.73846608300000005</c:v>
                </c:pt>
                <c:pt idx="2905">
                  <c:v>0.73846608300000005</c:v>
                </c:pt>
                <c:pt idx="2906">
                  <c:v>0.73846608300000005</c:v>
                </c:pt>
                <c:pt idx="2907">
                  <c:v>0.73846608300000005</c:v>
                </c:pt>
                <c:pt idx="2908">
                  <c:v>0.73846608300000005</c:v>
                </c:pt>
                <c:pt idx="2909">
                  <c:v>0.73846608300000005</c:v>
                </c:pt>
                <c:pt idx="2910">
                  <c:v>0.73846608300000005</c:v>
                </c:pt>
                <c:pt idx="2911">
                  <c:v>0.73846608300000005</c:v>
                </c:pt>
                <c:pt idx="2912">
                  <c:v>0.73846608300000005</c:v>
                </c:pt>
                <c:pt idx="2913">
                  <c:v>0.73846608300000005</c:v>
                </c:pt>
                <c:pt idx="2914">
                  <c:v>0.73846608300000005</c:v>
                </c:pt>
                <c:pt idx="2915">
                  <c:v>0.73846608300000005</c:v>
                </c:pt>
                <c:pt idx="2916">
                  <c:v>0.73846608300000005</c:v>
                </c:pt>
                <c:pt idx="2917">
                  <c:v>0.73846608300000005</c:v>
                </c:pt>
                <c:pt idx="2918">
                  <c:v>0.73846608300000005</c:v>
                </c:pt>
                <c:pt idx="2919">
                  <c:v>0.73846608300000005</c:v>
                </c:pt>
                <c:pt idx="2920">
                  <c:v>0.73731402980000005</c:v>
                </c:pt>
                <c:pt idx="2921">
                  <c:v>0.73731402980000005</c:v>
                </c:pt>
                <c:pt idx="2922">
                  <c:v>0.73731402980000005</c:v>
                </c:pt>
                <c:pt idx="2923">
                  <c:v>0.73731402980000005</c:v>
                </c:pt>
                <c:pt idx="2924">
                  <c:v>0.73731402980000005</c:v>
                </c:pt>
                <c:pt idx="2925">
                  <c:v>0.73731402980000005</c:v>
                </c:pt>
                <c:pt idx="2926">
                  <c:v>0.73731402980000005</c:v>
                </c:pt>
                <c:pt idx="2927">
                  <c:v>0.73731402980000005</c:v>
                </c:pt>
                <c:pt idx="2928">
                  <c:v>0.73731402980000005</c:v>
                </c:pt>
                <c:pt idx="2929">
                  <c:v>0.73731402980000005</c:v>
                </c:pt>
                <c:pt idx="2930">
                  <c:v>0.73731402980000005</c:v>
                </c:pt>
                <c:pt idx="2931">
                  <c:v>0.73731402980000005</c:v>
                </c:pt>
                <c:pt idx="2932">
                  <c:v>0.73731402980000005</c:v>
                </c:pt>
                <c:pt idx="2933">
                  <c:v>0.73731402980000005</c:v>
                </c:pt>
                <c:pt idx="2934">
                  <c:v>0.73731402980000005</c:v>
                </c:pt>
                <c:pt idx="2935">
                  <c:v>0.73731402980000005</c:v>
                </c:pt>
                <c:pt idx="2936">
                  <c:v>0.73731402980000005</c:v>
                </c:pt>
                <c:pt idx="2937">
                  <c:v>0.73731402980000005</c:v>
                </c:pt>
                <c:pt idx="2938">
                  <c:v>0.73731402980000005</c:v>
                </c:pt>
                <c:pt idx="2939">
                  <c:v>0.73731402980000005</c:v>
                </c:pt>
                <c:pt idx="2940">
                  <c:v>0.73731402980000005</c:v>
                </c:pt>
                <c:pt idx="2941">
                  <c:v>0.73731402980000005</c:v>
                </c:pt>
                <c:pt idx="2942">
                  <c:v>0.73731402980000005</c:v>
                </c:pt>
                <c:pt idx="2943">
                  <c:v>0.73731402980000005</c:v>
                </c:pt>
                <c:pt idx="2944">
                  <c:v>0.73731402980000005</c:v>
                </c:pt>
                <c:pt idx="2945">
                  <c:v>0.73731402980000005</c:v>
                </c:pt>
                <c:pt idx="2946">
                  <c:v>0.73731402980000005</c:v>
                </c:pt>
                <c:pt idx="2947">
                  <c:v>0.73731402980000005</c:v>
                </c:pt>
                <c:pt idx="2948">
                  <c:v>0.73731402980000005</c:v>
                </c:pt>
                <c:pt idx="2949">
                  <c:v>0.73731402980000005</c:v>
                </c:pt>
                <c:pt idx="2950">
                  <c:v>0.73731402980000005</c:v>
                </c:pt>
                <c:pt idx="2951">
                  <c:v>0.73731402980000005</c:v>
                </c:pt>
                <c:pt idx="2952">
                  <c:v>0.73731402980000005</c:v>
                </c:pt>
                <c:pt idx="2953">
                  <c:v>0.73731402980000005</c:v>
                </c:pt>
                <c:pt idx="2954">
                  <c:v>0.73731402980000005</c:v>
                </c:pt>
                <c:pt idx="2955">
                  <c:v>0.73731402980000005</c:v>
                </c:pt>
                <c:pt idx="2956">
                  <c:v>0.73731402980000005</c:v>
                </c:pt>
                <c:pt idx="2957">
                  <c:v>0.73731402980000005</c:v>
                </c:pt>
                <c:pt idx="2958">
                  <c:v>0.73731402980000005</c:v>
                </c:pt>
                <c:pt idx="2959">
                  <c:v>0.73731402980000005</c:v>
                </c:pt>
                <c:pt idx="2960">
                  <c:v>0.73731402980000005</c:v>
                </c:pt>
                <c:pt idx="2961">
                  <c:v>0.73731402980000005</c:v>
                </c:pt>
                <c:pt idx="2962">
                  <c:v>0.73731402980000005</c:v>
                </c:pt>
                <c:pt idx="2963">
                  <c:v>0.73731402980000005</c:v>
                </c:pt>
                <c:pt idx="2964">
                  <c:v>0.73731402980000005</c:v>
                </c:pt>
                <c:pt idx="2965">
                  <c:v>0.73731402980000005</c:v>
                </c:pt>
                <c:pt idx="2966">
                  <c:v>0.73731402980000005</c:v>
                </c:pt>
                <c:pt idx="2967">
                  <c:v>0.73731402980000005</c:v>
                </c:pt>
                <c:pt idx="2968">
                  <c:v>0.73731402980000005</c:v>
                </c:pt>
                <c:pt idx="2969">
                  <c:v>0.73731402980000005</c:v>
                </c:pt>
                <c:pt idx="2970">
                  <c:v>0.73607692579999995</c:v>
                </c:pt>
                <c:pt idx="2971">
                  <c:v>0.73607692579999995</c:v>
                </c:pt>
                <c:pt idx="2972">
                  <c:v>0.73483144869999995</c:v>
                </c:pt>
                <c:pt idx="2973">
                  <c:v>0.73483144869999995</c:v>
                </c:pt>
                <c:pt idx="2974">
                  <c:v>0.73483144869999995</c:v>
                </c:pt>
                <c:pt idx="2975">
                  <c:v>0.73483144869999995</c:v>
                </c:pt>
                <c:pt idx="2976">
                  <c:v>0.73483144869999995</c:v>
                </c:pt>
                <c:pt idx="2977">
                  <c:v>0.73483144869999995</c:v>
                </c:pt>
                <c:pt idx="2978">
                  <c:v>0.73483144869999995</c:v>
                </c:pt>
                <c:pt idx="2979">
                  <c:v>0.73483144869999995</c:v>
                </c:pt>
                <c:pt idx="2980">
                  <c:v>0.73483144869999995</c:v>
                </c:pt>
                <c:pt idx="2981">
                  <c:v>0.73483144869999995</c:v>
                </c:pt>
                <c:pt idx="2982">
                  <c:v>0.73483144869999995</c:v>
                </c:pt>
                <c:pt idx="2983">
                  <c:v>0.73483144869999995</c:v>
                </c:pt>
                <c:pt idx="2984">
                  <c:v>0.73483144869999995</c:v>
                </c:pt>
                <c:pt idx="2985">
                  <c:v>0.73483144869999995</c:v>
                </c:pt>
                <c:pt idx="2986">
                  <c:v>0.73483144869999995</c:v>
                </c:pt>
                <c:pt idx="2987">
                  <c:v>0.73483144869999995</c:v>
                </c:pt>
                <c:pt idx="2988">
                  <c:v>0.73483144869999995</c:v>
                </c:pt>
                <c:pt idx="2989">
                  <c:v>0.73483144869999995</c:v>
                </c:pt>
                <c:pt idx="2990">
                  <c:v>0.73483144869999995</c:v>
                </c:pt>
                <c:pt idx="2991">
                  <c:v>0.73483144869999995</c:v>
                </c:pt>
                <c:pt idx="2992">
                  <c:v>0.73483144869999995</c:v>
                </c:pt>
                <c:pt idx="2993">
                  <c:v>0.73483144869999995</c:v>
                </c:pt>
                <c:pt idx="2994">
                  <c:v>0.73483144869999995</c:v>
                </c:pt>
                <c:pt idx="2995">
                  <c:v>0.73483144869999995</c:v>
                </c:pt>
                <c:pt idx="2996">
                  <c:v>0.73483144869999995</c:v>
                </c:pt>
                <c:pt idx="2997">
                  <c:v>0.73483144869999995</c:v>
                </c:pt>
                <c:pt idx="2998">
                  <c:v>0.73483144869999995</c:v>
                </c:pt>
                <c:pt idx="2999">
                  <c:v>0.73483144869999995</c:v>
                </c:pt>
                <c:pt idx="3000">
                  <c:v>0.73483144869999995</c:v>
                </c:pt>
                <c:pt idx="3001">
                  <c:v>0.73483144869999995</c:v>
                </c:pt>
                <c:pt idx="3002">
                  <c:v>0.73483144869999995</c:v>
                </c:pt>
                <c:pt idx="3003">
                  <c:v>0.73483144869999995</c:v>
                </c:pt>
                <c:pt idx="3004">
                  <c:v>0.73483144869999995</c:v>
                </c:pt>
                <c:pt idx="3005">
                  <c:v>0.73483144869999995</c:v>
                </c:pt>
                <c:pt idx="3006">
                  <c:v>0.73483144869999995</c:v>
                </c:pt>
                <c:pt idx="3007">
                  <c:v>0.73483144869999995</c:v>
                </c:pt>
                <c:pt idx="3008">
                  <c:v>0.73483144869999995</c:v>
                </c:pt>
                <c:pt idx="3009">
                  <c:v>0.73483144869999995</c:v>
                </c:pt>
                <c:pt idx="3010">
                  <c:v>0.73483144869999995</c:v>
                </c:pt>
                <c:pt idx="3011">
                  <c:v>0.73483144869999995</c:v>
                </c:pt>
                <c:pt idx="3012">
                  <c:v>0.73483144869999995</c:v>
                </c:pt>
                <c:pt idx="3013">
                  <c:v>0.73483144869999995</c:v>
                </c:pt>
                <c:pt idx="3014">
                  <c:v>0.73483144869999995</c:v>
                </c:pt>
                <c:pt idx="3015">
                  <c:v>0.73483144869999995</c:v>
                </c:pt>
                <c:pt idx="3016">
                  <c:v>0.73483144869999995</c:v>
                </c:pt>
                <c:pt idx="3017">
                  <c:v>0.73483144869999995</c:v>
                </c:pt>
                <c:pt idx="3018">
                  <c:v>0.73344235339999997</c:v>
                </c:pt>
                <c:pt idx="3019">
                  <c:v>0.73344235339999997</c:v>
                </c:pt>
                <c:pt idx="3020">
                  <c:v>0.73344235339999997</c:v>
                </c:pt>
                <c:pt idx="3021">
                  <c:v>0.73344235339999997</c:v>
                </c:pt>
                <c:pt idx="3022">
                  <c:v>0.73344235339999997</c:v>
                </c:pt>
                <c:pt idx="3023">
                  <c:v>0.73344235339999997</c:v>
                </c:pt>
                <c:pt idx="3024">
                  <c:v>0.73344235339999997</c:v>
                </c:pt>
                <c:pt idx="3025">
                  <c:v>0.73344235339999997</c:v>
                </c:pt>
                <c:pt idx="3026">
                  <c:v>0.73344235339999997</c:v>
                </c:pt>
                <c:pt idx="3027">
                  <c:v>0.73344235339999997</c:v>
                </c:pt>
                <c:pt idx="3028">
                  <c:v>0.73344235339999997</c:v>
                </c:pt>
                <c:pt idx="3029">
                  <c:v>0.73344235339999997</c:v>
                </c:pt>
                <c:pt idx="3030">
                  <c:v>0.73344235339999997</c:v>
                </c:pt>
                <c:pt idx="3031">
                  <c:v>0.73344235339999997</c:v>
                </c:pt>
                <c:pt idx="3032">
                  <c:v>0.73344235339999997</c:v>
                </c:pt>
                <c:pt idx="3033">
                  <c:v>0.73344235339999997</c:v>
                </c:pt>
                <c:pt idx="3034">
                  <c:v>0.73344235339999997</c:v>
                </c:pt>
                <c:pt idx="3035">
                  <c:v>0.73344235339999997</c:v>
                </c:pt>
                <c:pt idx="3036">
                  <c:v>0.73344235339999997</c:v>
                </c:pt>
                <c:pt idx="3037">
                  <c:v>0.73344235339999997</c:v>
                </c:pt>
                <c:pt idx="3038">
                  <c:v>0.73344235339999997</c:v>
                </c:pt>
                <c:pt idx="3039">
                  <c:v>0.73344235339999997</c:v>
                </c:pt>
                <c:pt idx="3040">
                  <c:v>0.73344235339999997</c:v>
                </c:pt>
                <c:pt idx="3041">
                  <c:v>0.73344235339999997</c:v>
                </c:pt>
                <c:pt idx="3042">
                  <c:v>0.73344235339999997</c:v>
                </c:pt>
                <c:pt idx="3043">
                  <c:v>0.73344235339999997</c:v>
                </c:pt>
                <c:pt idx="3044">
                  <c:v>0.73192697659999995</c:v>
                </c:pt>
                <c:pt idx="3045">
                  <c:v>0.73192697659999995</c:v>
                </c:pt>
                <c:pt idx="3046">
                  <c:v>0.73192697659999995</c:v>
                </c:pt>
                <c:pt idx="3047">
                  <c:v>0.73192697659999995</c:v>
                </c:pt>
                <c:pt idx="3048">
                  <c:v>0.73192697659999995</c:v>
                </c:pt>
                <c:pt idx="3049">
                  <c:v>0.73192697659999995</c:v>
                </c:pt>
                <c:pt idx="3050">
                  <c:v>0.73192697659999995</c:v>
                </c:pt>
                <c:pt idx="3051">
                  <c:v>0.73192697659999995</c:v>
                </c:pt>
                <c:pt idx="3052">
                  <c:v>0.73192697659999995</c:v>
                </c:pt>
                <c:pt idx="3053">
                  <c:v>0.73192697659999995</c:v>
                </c:pt>
                <c:pt idx="3054">
                  <c:v>0.73192697659999995</c:v>
                </c:pt>
                <c:pt idx="3055">
                  <c:v>0.73192697659999995</c:v>
                </c:pt>
                <c:pt idx="3056">
                  <c:v>0.73192697659999995</c:v>
                </c:pt>
                <c:pt idx="3057">
                  <c:v>0.73192697659999995</c:v>
                </c:pt>
                <c:pt idx="3058">
                  <c:v>0.73037956230000001</c:v>
                </c:pt>
                <c:pt idx="3059">
                  <c:v>0.73037956230000001</c:v>
                </c:pt>
                <c:pt idx="3060">
                  <c:v>0.72882224979999999</c:v>
                </c:pt>
                <c:pt idx="3061">
                  <c:v>0.72882224979999999</c:v>
                </c:pt>
                <c:pt idx="3062">
                  <c:v>0.72882224979999999</c:v>
                </c:pt>
                <c:pt idx="3063">
                  <c:v>0.72882224979999999</c:v>
                </c:pt>
                <c:pt idx="3064">
                  <c:v>0.72882224979999999</c:v>
                </c:pt>
                <c:pt idx="3065">
                  <c:v>0.72882224979999999</c:v>
                </c:pt>
                <c:pt idx="3066">
                  <c:v>0.72882224979999999</c:v>
                </c:pt>
                <c:pt idx="3067">
                  <c:v>0.72882224979999999</c:v>
                </c:pt>
                <c:pt idx="3068">
                  <c:v>0.72882224979999999</c:v>
                </c:pt>
                <c:pt idx="3069">
                  <c:v>0.72882224979999999</c:v>
                </c:pt>
                <c:pt idx="3070">
                  <c:v>0.72882224979999999</c:v>
                </c:pt>
                <c:pt idx="3071">
                  <c:v>0.72882224979999999</c:v>
                </c:pt>
                <c:pt idx="3072">
                  <c:v>0.72882224979999999</c:v>
                </c:pt>
                <c:pt idx="3073">
                  <c:v>0.72882224979999999</c:v>
                </c:pt>
                <c:pt idx="3074">
                  <c:v>0.72882224979999999</c:v>
                </c:pt>
                <c:pt idx="3075">
                  <c:v>0.72882224979999999</c:v>
                </c:pt>
                <c:pt idx="3076">
                  <c:v>0.72882224979999999</c:v>
                </c:pt>
                <c:pt idx="3077">
                  <c:v>0.72882224979999999</c:v>
                </c:pt>
                <c:pt idx="3078">
                  <c:v>0.72882224979999999</c:v>
                </c:pt>
                <c:pt idx="3079">
                  <c:v>0.72882224979999999</c:v>
                </c:pt>
                <c:pt idx="3080">
                  <c:v>0.72882224979999999</c:v>
                </c:pt>
                <c:pt idx="3081">
                  <c:v>0.72882224979999999</c:v>
                </c:pt>
                <c:pt idx="3082">
                  <c:v>0.72882224979999999</c:v>
                </c:pt>
                <c:pt idx="3083">
                  <c:v>0.72882224979999999</c:v>
                </c:pt>
                <c:pt idx="3084">
                  <c:v>0.72882224979999999</c:v>
                </c:pt>
                <c:pt idx="3085">
                  <c:v>0.72882224979999999</c:v>
                </c:pt>
                <c:pt idx="3086">
                  <c:v>0.72882224979999999</c:v>
                </c:pt>
                <c:pt idx="3087">
                  <c:v>0.72882224979999999</c:v>
                </c:pt>
                <c:pt idx="3088">
                  <c:v>0.72882224979999999</c:v>
                </c:pt>
                <c:pt idx="3089">
                  <c:v>0.72882224979999999</c:v>
                </c:pt>
                <c:pt idx="3090">
                  <c:v>0.72882224979999999</c:v>
                </c:pt>
                <c:pt idx="3091">
                  <c:v>0.72882224979999999</c:v>
                </c:pt>
                <c:pt idx="3092">
                  <c:v>0.72882224979999999</c:v>
                </c:pt>
                <c:pt idx="3093">
                  <c:v>0.72882224979999999</c:v>
                </c:pt>
                <c:pt idx="3094">
                  <c:v>0.72882224979999999</c:v>
                </c:pt>
                <c:pt idx="3095">
                  <c:v>0.72882224979999999</c:v>
                </c:pt>
                <c:pt idx="3096">
                  <c:v>0.72882224979999999</c:v>
                </c:pt>
                <c:pt idx="3097">
                  <c:v>0.72882224979999999</c:v>
                </c:pt>
                <c:pt idx="3098">
                  <c:v>0.72882224979999999</c:v>
                </c:pt>
                <c:pt idx="3099">
                  <c:v>0.72882224979999999</c:v>
                </c:pt>
                <c:pt idx="3100">
                  <c:v>0.72882224979999999</c:v>
                </c:pt>
                <c:pt idx="3101">
                  <c:v>0.72882224979999999</c:v>
                </c:pt>
                <c:pt idx="3102">
                  <c:v>0.72882224979999999</c:v>
                </c:pt>
                <c:pt idx="3103">
                  <c:v>0.72882224979999999</c:v>
                </c:pt>
                <c:pt idx="3104">
                  <c:v>0.72882224979999999</c:v>
                </c:pt>
                <c:pt idx="3105">
                  <c:v>0.72882224979999999</c:v>
                </c:pt>
                <c:pt idx="3106">
                  <c:v>0.72882224979999999</c:v>
                </c:pt>
                <c:pt idx="3107">
                  <c:v>0.72882224979999999</c:v>
                </c:pt>
                <c:pt idx="3108">
                  <c:v>0.72882224979999999</c:v>
                </c:pt>
                <c:pt idx="3109">
                  <c:v>0.72882224979999999</c:v>
                </c:pt>
                <c:pt idx="3110">
                  <c:v>0.72882224979999999</c:v>
                </c:pt>
                <c:pt idx="3111">
                  <c:v>0.72882224979999999</c:v>
                </c:pt>
                <c:pt idx="3112">
                  <c:v>0.72882224979999999</c:v>
                </c:pt>
                <c:pt idx="3113">
                  <c:v>0.72882224979999999</c:v>
                </c:pt>
                <c:pt idx="3114">
                  <c:v>0.72882224979999999</c:v>
                </c:pt>
                <c:pt idx="3115">
                  <c:v>0.72882224979999999</c:v>
                </c:pt>
                <c:pt idx="3116">
                  <c:v>0.72882224979999999</c:v>
                </c:pt>
                <c:pt idx="3117">
                  <c:v>0.72882224979999999</c:v>
                </c:pt>
                <c:pt idx="3118">
                  <c:v>0.72882224979999999</c:v>
                </c:pt>
                <c:pt idx="3119">
                  <c:v>0.72882224979999999</c:v>
                </c:pt>
                <c:pt idx="3120">
                  <c:v>0.72882224979999999</c:v>
                </c:pt>
                <c:pt idx="3121">
                  <c:v>0.72882224979999999</c:v>
                </c:pt>
                <c:pt idx="3122">
                  <c:v>0.72882224979999999</c:v>
                </c:pt>
                <c:pt idx="3123">
                  <c:v>0.72882224979999999</c:v>
                </c:pt>
                <c:pt idx="3124">
                  <c:v>0.72882224979999999</c:v>
                </c:pt>
                <c:pt idx="3125">
                  <c:v>0.72882224979999999</c:v>
                </c:pt>
                <c:pt idx="3126">
                  <c:v>0.72882224979999999</c:v>
                </c:pt>
                <c:pt idx="3127">
                  <c:v>0.72882224979999999</c:v>
                </c:pt>
                <c:pt idx="3128">
                  <c:v>0.72689923590000005</c:v>
                </c:pt>
                <c:pt idx="3129">
                  <c:v>0.72689923590000005</c:v>
                </c:pt>
                <c:pt idx="3130">
                  <c:v>0.72689923590000005</c:v>
                </c:pt>
                <c:pt idx="3131">
                  <c:v>0.72689923590000005</c:v>
                </c:pt>
                <c:pt idx="3132">
                  <c:v>0.72689923590000005</c:v>
                </c:pt>
                <c:pt idx="3133">
                  <c:v>0.72689923590000005</c:v>
                </c:pt>
                <c:pt idx="3134">
                  <c:v>0.72689923590000005</c:v>
                </c:pt>
                <c:pt idx="3135">
                  <c:v>0.72689923590000005</c:v>
                </c:pt>
                <c:pt idx="3136">
                  <c:v>0.72689923590000005</c:v>
                </c:pt>
                <c:pt idx="3137">
                  <c:v>0.72689923590000005</c:v>
                </c:pt>
                <c:pt idx="3138">
                  <c:v>0.72491858409999999</c:v>
                </c:pt>
                <c:pt idx="3139">
                  <c:v>0.72491858409999999</c:v>
                </c:pt>
                <c:pt idx="3140">
                  <c:v>0.72491858409999999</c:v>
                </c:pt>
                <c:pt idx="3141">
                  <c:v>0.72491858409999999</c:v>
                </c:pt>
                <c:pt idx="3142">
                  <c:v>0.72491858409999999</c:v>
                </c:pt>
                <c:pt idx="3143">
                  <c:v>0.72491858409999999</c:v>
                </c:pt>
                <c:pt idx="3144">
                  <c:v>0.72491858409999999</c:v>
                </c:pt>
                <c:pt idx="3145">
                  <c:v>0.72491858409999999</c:v>
                </c:pt>
                <c:pt idx="3146">
                  <c:v>0.72491858409999999</c:v>
                </c:pt>
                <c:pt idx="3147">
                  <c:v>0.72491858409999999</c:v>
                </c:pt>
                <c:pt idx="3148">
                  <c:v>0.72491858409999999</c:v>
                </c:pt>
                <c:pt idx="3149">
                  <c:v>0.72491858409999999</c:v>
                </c:pt>
                <c:pt idx="3150">
                  <c:v>0.72076432280000002</c:v>
                </c:pt>
                <c:pt idx="3151">
                  <c:v>0.72076432280000002</c:v>
                </c:pt>
                <c:pt idx="3152">
                  <c:v>0.72076432280000002</c:v>
                </c:pt>
                <c:pt idx="3153">
                  <c:v>0.72076432280000002</c:v>
                </c:pt>
                <c:pt idx="3154">
                  <c:v>0.72076432280000002</c:v>
                </c:pt>
                <c:pt idx="3155">
                  <c:v>0.72076432280000002</c:v>
                </c:pt>
                <c:pt idx="3156">
                  <c:v>0.72076432280000002</c:v>
                </c:pt>
                <c:pt idx="3157">
                  <c:v>0.72076432280000002</c:v>
                </c:pt>
                <c:pt idx="3158">
                  <c:v>0.72076432280000002</c:v>
                </c:pt>
                <c:pt idx="3159">
                  <c:v>0.72076432280000002</c:v>
                </c:pt>
                <c:pt idx="3160">
                  <c:v>0.72076432280000002</c:v>
                </c:pt>
                <c:pt idx="3161">
                  <c:v>0.72076432280000002</c:v>
                </c:pt>
                <c:pt idx="3162">
                  <c:v>0.72076432280000002</c:v>
                </c:pt>
                <c:pt idx="3163">
                  <c:v>0.72076432280000002</c:v>
                </c:pt>
                <c:pt idx="3164">
                  <c:v>0.72076432280000002</c:v>
                </c:pt>
                <c:pt idx="3165">
                  <c:v>0.72076432280000002</c:v>
                </c:pt>
                <c:pt idx="3166">
                  <c:v>0.72076432280000002</c:v>
                </c:pt>
                <c:pt idx="3167">
                  <c:v>0.72076432280000002</c:v>
                </c:pt>
                <c:pt idx="3168">
                  <c:v>0.72076432280000002</c:v>
                </c:pt>
                <c:pt idx="3169">
                  <c:v>0.72076432280000002</c:v>
                </c:pt>
                <c:pt idx="3170">
                  <c:v>0.72076432280000002</c:v>
                </c:pt>
                <c:pt idx="3171">
                  <c:v>0.72076432280000002</c:v>
                </c:pt>
                <c:pt idx="3172">
                  <c:v>0.72076432280000002</c:v>
                </c:pt>
                <c:pt idx="3173">
                  <c:v>0.72076432280000002</c:v>
                </c:pt>
                <c:pt idx="3174">
                  <c:v>0.72076432280000002</c:v>
                </c:pt>
                <c:pt idx="3175">
                  <c:v>0.72076432280000002</c:v>
                </c:pt>
                <c:pt idx="3176">
                  <c:v>0.72076432280000002</c:v>
                </c:pt>
                <c:pt idx="3177">
                  <c:v>0.72076432280000002</c:v>
                </c:pt>
                <c:pt idx="3178">
                  <c:v>0.72076432280000002</c:v>
                </c:pt>
                <c:pt idx="3179">
                  <c:v>0.72076432280000002</c:v>
                </c:pt>
                <c:pt idx="3180">
                  <c:v>0.72076432280000002</c:v>
                </c:pt>
                <c:pt idx="3181">
                  <c:v>0.72076432280000002</c:v>
                </c:pt>
                <c:pt idx="3182">
                  <c:v>0.72076432280000002</c:v>
                </c:pt>
                <c:pt idx="3183">
                  <c:v>0.72076432280000002</c:v>
                </c:pt>
                <c:pt idx="3184">
                  <c:v>0.72076432280000002</c:v>
                </c:pt>
                <c:pt idx="3185">
                  <c:v>0.72076432280000002</c:v>
                </c:pt>
                <c:pt idx="3186">
                  <c:v>0.72076432280000002</c:v>
                </c:pt>
                <c:pt idx="3187">
                  <c:v>0.72076432280000002</c:v>
                </c:pt>
                <c:pt idx="3188">
                  <c:v>0.72076432280000002</c:v>
                </c:pt>
                <c:pt idx="3189">
                  <c:v>0.72076432280000002</c:v>
                </c:pt>
                <c:pt idx="3190">
                  <c:v>0.72076432280000002</c:v>
                </c:pt>
                <c:pt idx="3191">
                  <c:v>0.72076432280000002</c:v>
                </c:pt>
                <c:pt idx="3192">
                  <c:v>0.72076432280000002</c:v>
                </c:pt>
                <c:pt idx="3193">
                  <c:v>0.72076432280000002</c:v>
                </c:pt>
                <c:pt idx="3194">
                  <c:v>0.72076432280000002</c:v>
                </c:pt>
                <c:pt idx="3195">
                  <c:v>0.72076432280000002</c:v>
                </c:pt>
                <c:pt idx="3196">
                  <c:v>0.72076432280000002</c:v>
                </c:pt>
                <c:pt idx="3197">
                  <c:v>0.72076432280000002</c:v>
                </c:pt>
                <c:pt idx="3198">
                  <c:v>0.72076432280000002</c:v>
                </c:pt>
                <c:pt idx="3199">
                  <c:v>0.72076432280000002</c:v>
                </c:pt>
                <c:pt idx="3200">
                  <c:v>0.72076432280000002</c:v>
                </c:pt>
                <c:pt idx="3201">
                  <c:v>0.72076432280000002</c:v>
                </c:pt>
                <c:pt idx="3202">
                  <c:v>0.71819932519999996</c:v>
                </c:pt>
                <c:pt idx="3203">
                  <c:v>0.71819932519999996</c:v>
                </c:pt>
                <c:pt idx="3204">
                  <c:v>0.71819932519999996</c:v>
                </c:pt>
                <c:pt idx="3205">
                  <c:v>0.71819932519999996</c:v>
                </c:pt>
                <c:pt idx="3206">
                  <c:v>0.71819932519999996</c:v>
                </c:pt>
                <c:pt idx="3207">
                  <c:v>0.71819932519999996</c:v>
                </c:pt>
                <c:pt idx="3208">
                  <c:v>0.71819932519999996</c:v>
                </c:pt>
                <c:pt idx="3209">
                  <c:v>0.71819932519999996</c:v>
                </c:pt>
                <c:pt idx="3210">
                  <c:v>0.71819932519999996</c:v>
                </c:pt>
                <c:pt idx="3211">
                  <c:v>0.71819932519999996</c:v>
                </c:pt>
                <c:pt idx="3212">
                  <c:v>0.71819932519999996</c:v>
                </c:pt>
                <c:pt idx="3213">
                  <c:v>0.71819932519999996</c:v>
                </c:pt>
                <c:pt idx="3214">
                  <c:v>0.71819932519999996</c:v>
                </c:pt>
                <c:pt idx="3215">
                  <c:v>0.71819932519999996</c:v>
                </c:pt>
                <c:pt idx="3216">
                  <c:v>0.71819932519999996</c:v>
                </c:pt>
                <c:pt idx="3217">
                  <c:v>0.71819932519999996</c:v>
                </c:pt>
                <c:pt idx="3218">
                  <c:v>0.71819932519999996</c:v>
                </c:pt>
                <c:pt idx="3219">
                  <c:v>0.71819932519999996</c:v>
                </c:pt>
                <c:pt idx="3220">
                  <c:v>0.71819932519999996</c:v>
                </c:pt>
                <c:pt idx="3221">
                  <c:v>0.71819932519999996</c:v>
                </c:pt>
                <c:pt idx="3222">
                  <c:v>0.71819932519999996</c:v>
                </c:pt>
                <c:pt idx="3223">
                  <c:v>0.71819932519999996</c:v>
                </c:pt>
                <c:pt idx="3224">
                  <c:v>0.71819932519999996</c:v>
                </c:pt>
                <c:pt idx="3225">
                  <c:v>0.71819932519999996</c:v>
                </c:pt>
                <c:pt idx="3226">
                  <c:v>0.71819932519999996</c:v>
                </c:pt>
                <c:pt idx="3227">
                  <c:v>0.71819932519999996</c:v>
                </c:pt>
                <c:pt idx="3228">
                  <c:v>0.71819932519999996</c:v>
                </c:pt>
                <c:pt idx="3229">
                  <c:v>0.71819932519999996</c:v>
                </c:pt>
                <c:pt idx="3230">
                  <c:v>0.71819932519999996</c:v>
                </c:pt>
                <c:pt idx="3231">
                  <c:v>0.71819932519999996</c:v>
                </c:pt>
                <c:pt idx="3232">
                  <c:v>0.71819932519999996</c:v>
                </c:pt>
                <c:pt idx="3233">
                  <c:v>0.71819932519999996</c:v>
                </c:pt>
                <c:pt idx="3234">
                  <c:v>0.71819932519999996</c:v>
                </c:pt>
                <c:pt idx="3235">
                  <c:v>0.71819932519999996</c:v>
                </c:pt>
                <c:pt idx="3236">
                  <c:v>0.71819932519999996</c:v>
                </c:pt>
                <c:pt idx="3237">
                  <c:v>0.71819932519999996</c:v>
                </c:pt>
                <c:pt idx="3238">
                  <c:v>0.71819932519999996</c:v>
                </c:pt>
                <c:pt idx="3239">
                  <c:v>0.71819932519999996</c:v>
                </c:pt>
                <c:pt idx="3240">
                  <c:v>0.71819932519999996</c:v>
                </c:pt>
                <c:pt idx="3241">
                  <c:v>0.71819932519999996</c:v>
                </c:pt>
                <c:pt idx="3242">
                  <c:v>0.71819932519999996</c:v>
                </c:pt>
                <c:pt idx="3243">
                  <c:v>0.71819932519999996</c:v>
                </c:pt>
                <c:pt idx="3244">
                  <c:v>0.71819932519999996</c:v>
                </c:pt>
                <c:pt idx="3245">
                  <c:v>0.71819932519999996</c:v>
                </c:pt>
                <c:pt idx="3246">
                  <c:v>0.71819932519999996</c:v>
                </c:pt>
                <c:pt idx="3247">
                  <c:v>0.71819932519999996</c:v>
                </c:pt>
                <c:pt idx="3248">
                  <c:v>0.71479553699999998</c:v>
                </c:pt>
                <c:pt idx="3249">
                  <c:v>0.71479553699999998</c:v>
                </c:pt>
                <c:pt idx="3250">
                  <c:v>0.71479553699999998</c:v>
                </c:pt>
                <c:pt idx="3251">
                  <c:v>0.71479553699999998</c:v>
                </c:pt>
                <c:pt idx="3252">
                  <c:v>0.71479553699999998</c:v>
                </c:pt>
                <c:pt idx="3253">
                  <c:v>0.71479553699999998</c:v>
                </c:pt>
                <c:pt idx="3254">
                  <c:v>0.71479553699999998</c:v>
                </c:pt>
                <c:pt idx="3255">
                  <c:v>0.71479553699999998</c:v>
                </c:pt>
                <c:pt idx="3256">
                  <c:v>0.71479553699999998</c:v>
                </c:pt>
                <c:pt idx="3257">
                  <c:v>0.71479553699999998</c:v>
                </c:pt>
                <c:pt idx="3258">
                  <c:v>0.71479553699999998</c:v>
                </c:pt>
                <c:pt idx="3259">
                  <c:v>0.71479553699999998</c:v>
                </c:pt>
                <c:pt idx="3260">
                  <c:v>0.71120359960000001</c:v>
                </c:pt>
                <c:pt idx="3261">
                  <c:v>0.71120359960000001</c:v>
                </c:pt>
                <c:pt idx="3262">
                  <c:v>0.71120359960000001</c:v>
                </c:pt>
                <c:pt idx="3263">
                  <c:v>0.71120359960000001</c:v>
                </c:pt>
                <c:pt idx="3264">
                  <c:v>0.71120359960000001</c:v>
                </c:pt>
                <c:pt idx="3265">
                  <c:v>0.71120359960000001</c:v>
                </c:pt>
                <c:pt idx="3266">
                  <c:v>0.70753760170000002</c:v>
                </c:pt>
                <c:pt idx="3267">
                  <c:v>0.70753760170000002</c:v>
                </c:pt>
                <c:pt idx="3268">
                  <c:v>0.70753760170000002</c:v>
                </c:pt>
                <c:pt idx="3269">
                  <c:v>0.70753760170000002</c:v>
                </c:pt>
                <c:pt idx="3270">
                  <c:v>0.70753760170000002</c:v>
                </c:pt>
                <c:pt idx="3271">
                  <c:v>0.70753760170000002</c:v>
                </c:pt>
                <c:pt idx="3272">
                  <c:v>0.70753760170000002</c:v>
                </c:pt>
                <c:pt idx="3273">
                  <c:v>0.70753760170000002</c:v>
                </c:pt>
                <c:pt idx="3274">
                  <c:v>0.70753760170000002</c:v>
                </c:pt>
                <c:pt idx="3275">
                  <c:v>0.70753760170000002</c:v>
                </c:pt>
                <c:pt idx="3276">
                  <c:v>0.70753760170000002</c:v>
                </c:pt>
                <c:pt idx="3277">
                  <c:v>0.70753760170000002</c:v>
                </c:pt>
                <c:pt idx="3278">
                  <c:v>0.70753760170000002</c:v>
                </c:pt>
                <c:pt idx="3279">
                  <c:v>0.70753760170000002</c:v>
                </c:pt>
                <c:pt idx="3280">
                  <c:v>0.70753760170000002</c:v>
                </c:pt>
                <c:pt idx="3281">
                  <c:v>0.70753760170000002</c:v>
                </c:pt>
                <c:pt idx="3282">
                  <c:v>0.70753760170000002</c:v>
                </c:pt>
                <c:pt idx="3283">
                  <c:v>0.70753760170000002</c:v>
                </c:pt>
                <c:pt idx="3284">
                  <c:v>0.70753760170000002</c:v>
                </c:pt>
                <c:pt idx="3285">
                  <c:v>0.70753760170000002</c:v>
                </c:pt>
                <c:pt idx="3286">
                  <c:v>0.70753760170000002</c:v>
                </c:pt>
                <c:pt idx="3287">
                  <c:v>0.70753760170000002</c:v>
                </c:pt>
                <c:pt idx="3288">
                  <c:v>0.70753760170000002</c:v>
                </c:pt>
                <c:pt idx="3289">
                  <c:v>0.70753760170000002</c:v>
                </c:pt>
                <c:pt idx="3290">
                  <c:v>0.70753760170000002</c:v>
                </c:pt>
                <c:pt idx="3291">
                  <c:v>0.70753760170000002</c:v>
                </c:pt>
                <c:pt idx="3292">
                  <c:v>0.70753760170000002</c:v>
                </c:pt>
                <c:pt idx="3293">
                  <c:v>0.70753760170000002</c:v>
                </c:pt>
                <c:pt idx="3294">
                  <c:v>0.70753760170000002</c:v>
                </c:pt>
                <c:pt idx="3295">
                  <c:v>0.70753760170000002</c:v>
                </c:pt>
                <c:pt idx="3296">
                  <c:v>0.70753760170000002</c:v>
                </c:pt>
                <c:pt idx="3297">
                  <c:v>0.70753760170000002</c:v>
                </c:pt>
                <c:pt idx="3298">
                  <c:v>0.70753760170000002</c:v>
                </c:pt>
                <c:pt idx="3299">
                  <c:v>0.70753760170000002</c:v>
                </c:pt>
                <c:pt idx="3300">
                  <c:v>0.70753760170000002</c:v>
                </c:pt>
                <c:pt idx="3301">
                  <c:v>0.70753760170000002</c:v>
                </c:pt>
                <c:pt idx="3302">
                  <c:v>0.70753760170000002</c:v>
                </c:pt>
                <c:pt idx="3303">
                  <c:v>0.70753760170000002</c:v>
                </c:pt>
                <c:pt idx="3304">
                  <c:v>0.70753760170000002</c:v>
                </c:pt>
                <c:pt idx="3305">
                  <c:v>0.70753760170000002</c:v>
                </c:pt>
                <c:pt idx="3306">
                  <c:v>0.70753760170000002</c:v>
                </c:pt>
                <c:pt idx="3307">
                  <c:v>0.70753760170000002</c:v>
                </c:pt>
                <c:pt idx="3308">
                  <c:v>0.70753760170000002</c:v>
                </c:pt>
                <c:pt idx="3309">
                  <c:v>0.70753760170000002</c:v>
                </c:pt>
                <c:pt idx="3310">
                  <c:v>0.70753760170000002</c:v>
                </c:pt>
                <c:pt idx="3311">
                  <c:v>0.70753760170000002</c:v>
                </c:pt>
                <c:pt idx="3312">
                  <c:v>0.70753760170000002</c:v>
                </c:pt>
                <c:pt idx="3313">
                  <c:v>0.70753760170000002</c:v>
                </c:pt>
                <c:pt idx="3314">
                  <c:v>0.70753760170000002</c:v>
                </c:pt>
                <c:pt idx="3315">
                  <c:v>0.70753760170000002</c:v>
                </c:pt>
                <c:pt idx="3316">
                  <c:v>0.70753760170000002</c:v>
                </c:pt>
                <c:pt idx="3317">
                  <c:v>0.70753760170000002</c:v>
                </c:pt>
                <c:pt idx="3318">
                  <c:v>0.70753760170000002</c:v>
                </c:pt>
                <c:pt idx="3319">
                  <c:v>0.70753760170000002</c:v>
                </c:pt>
                <c:pt idx="3320">
                  <c:v>0.70753760170000002</c:v>
                </c:pt>
                <c:pt idx="3321">
                  <c:v>0.70753760170000002</c:v>
                </c:pt>
                <c:pt idx="3322">
                  <c:v>0.70753760170000002</c:v>
                </c:pt>
                <c:pt idx="3323">
                  <c:v>0.70753760170000002</c:v>
                </c:pt>
                <c:pt idx="3324">
                  <c:v>0.70753760170000002</c:v>
                </c:pt>
                <c:pt idx="3325">
                  <c:v>0.70753760170000002</c:v>
                </c:pt>
                <c:pt idx="3326">
                  <c:v>0.70753760170000002</c:v>
                </c:pt>
                <c:pt idx="3327">
                  <c:v>0.70753760170000002</c:v>
                </c:pt>
                <c:pt idx="3328">
                  <c:v>0.70753760170000002</c:v>
                </c:pt>
                <c:pt idx="3329">
                  <c:v>0.70753760170000002</c:v>
                </c:pt>
                <c:pt idx="3330">
                  <c:v>0.70753760170000002</c:v>
                </c:pt>
                <c:pt idx="3331">
                  <c:v>0.70753760170000002</c:v>
                </c:pt>
                <c:pt idx="3332">
                  <c:v>0.70753760170000002</c:v>
                </c:pt>
                <c:pt idx="3333">
                  <c:v>0.70753760170000002</c:v>
                </c:pt>
                <c:pt idx="3334">
                  <c:v>0.70753760170000002</c:v>
                </c:pt>
                <c:pt idx="3335">
                  <c:v>0.70753760170000002</c:v>
                </c:pt>
                <c:pt idx="3336">
                  <c:v>0.70753760170000002</c:v>
                </c:pt>
                <c:pt idx="3337">
                  <c:v>0.70753760170000002</c:v>
                </c:pt>
                <c:pt idx="3338">
                  <c:v>0.70753760170000002</c:v>
                </c:pt>
                <c:pt idx="3339">
                  <c:v>0.70753760170000002</c:v>
                </c:pt>
                <c:pt idx="3340">
                  <c:v>0.70753760170000002</c:v>
                </c:pt>
                <c:pt idx="3341">
                  <c:v>0.70753760170000002</c:v>
                </c:pt>
                <c:pt idx="3342">
                  <c:v>0.70753760170000002</c:v>
                </c:pt>
                <c:pt idx="3343">
                  <c:v>0.70753760170000002</c:v>
                </c:pt>
                <c:pt idx="3344">
                  <c:v>0.70753760170000002</c:v>
                </c:pt>
                <c:pt idx="3345">
                  <c:v>0.70753760170000002</c:v>
                </c:pt>
                <c:pt idx="3346">
                  <c:v>0.70753760170000002</c:v>
                </c:pt>
                <c:pt idx="3347">
                  <c:v>0.70753760170000002</c:v>
                </c:pt>
                <c:pt idx="3348">
                  <c:v>0.70753760170000002</c:v>
                </c:pt>
                <c:pt idx="3349">
                  <c:v>0.70753760170000002</c:v>
                </c:pt>
                <c:pt idx="3350">
                  <c:v>0.70753760170000002</c:v>
                </c:pt>
                <c:pt idx="3351">
                  <c:v>0.70753760170000002</c:v>
                </c:pt>
                <c:pt idx="3352">
                  <c:v>0.70753760170000002</c:v>
                </c:pt>
                <c:pt idx="3353">
                  <c:v>0.70753760170000002</c:v>
                </c:pt>
                <c:pt idx="3354">
                  <c:v>0.70753760170000002</c:v>
                </c:pt>
                <c:pt idx="3355">
                  <c:v>0.70753760170000002</c:v>
                </c:pt>
                <c:pt idx="3356">
                  <c:v>0.70753760170000002</c:v>
                </c:pt>
                <c:pt idx="3357">
                  <c:v>0.70753760170000002</c:v>
                </c:pt>
                <c:pt idx="3358">
                  <c:v>0.70753760170000002</c:v>
                </c:pt>
                <c:pt idx="3359">
                  <c:v>0.70753760170000002</c:v>
                </c:pt>
                <c:pt idx="3360">
                  <c:v>0.70753760170000002</c:v>
                </c:pt>
                <c:pt idx="3361">
                  <c:v>0.70753760170000002</c:v>
                </c:pt>
                <c:pt idx="3362">
                  <c:v>0.70753760170000002</c:v>
                </c:pt>
                <c:pt idx="3363">
                  <c:v>0.70753760170000002</c:v>
                </c:pt>
                <c:pt idx="3364">
                  <c:v>0.70753760170000002</c:v>
                </c:pt>
                <c:pt idx="3365">
                  <c:v>0.70753760170000002</c:v>
                </c:pt>
                <c:pt idx="3366">
                  <c:v>0.70753760170000002</c:v>
                </c:pt>
                <c:pt idx="3367">
                  <c:v>0.70753760170000002</c:v>
                </c:pt>
                <c:pt idx="3368">
                  <c:v>0.70753760170000002</c:v>
                </c:pt>
                <c:pt idx="3369">
                  <c:v>0.70753760170000002</c:v>
                </c:pt>
                <c:pt idx="3370">
                  <c:v>0.70753760170000002</c:v>
                </c:pt>
                <c:pt idx="3371">
                  <c:v>0.70753760170000002</c:v>
                </c:pt>
                <c:pt idx="3372">
                  <c:v>0.70753760170000002</c:v>
                </c:pt>
                <c:pt idx="3373">
                  <c:v>0.70753760170000002</c:v>
                </c:pt>
                <c:pt idx="3374">
                  <c:v>0.70753760170000002</c:v>
                </c:pt>
                <c:pt idx="3375">
                  <c:v>0.70753760170000002</c:v>
                </c:pt>
                <c:pt idx="3376">
                  <c:v>0.70753760170000002</c:v>
                </c:pt>
                <c:pt idx="3377">
                  <c:v>0.70753760170000002</c:v>
                </c:pt>
                <c:pt idx="3378">
                  <c:v>0.70753760170000002</c:v>
                </c:pt>
                <c:pt idx="3379">
                  <c:v>0.70753760170000002</c:v>
                </c:pt>
                <c:pt idx="3380">
                  <c:v>0.70753760170000002</c:v>
                </c:pt>
                <c:pt idx="3381">
                  <c:v>0.70753760170000002</c:v>
                </c:pt>
                <c:pt idx="3382">
                  <c:v>0.70753760170000002</c:v>
                </c:pt>
                <c:pt idx="3383">
                  <c:v>0.70753760170000002</c:v>
                </c:pt>
                <c:pt idx="3384">
                  <c:v>0.70753760170000002</c:v>
                </c:pt>
                <c:pt idx="3385">
                  <c:v>0.70753760170000002</c:v>
                </c:pt>
                <c:pt idx="3386">
                  <c:v>0.70753760170000002</c:v>
                </c:pt>
                <c:pt idx="3387">
                  <c:v>0.70753760170000002</c:v>
                </c:pt>
                <c:pt idx="3388">
                  <c:v>0.70753760170000002</c:v>
                </c:pt>
                <c:pt idx="3389">
                  <c:v>0.70753760170000002</c:v>
                </c:pt>
                <c:pt idx="3390">
                  <c:v>0.70753760170000002</c:v>
                </c:pt>
                <c:pt idx="3391">
                  <c:v>0.70753760170000002</c:v>
                </c:pt>
                <c:pt idx="3392">
                  <c:v>0.70753760170000002</c:v>
                </c:pt>
                <c:pt idx="3393">
                  <c:v>0.70753760170000002</c:v>
                </c:pt>
                <c:pt idx="3394">
                  <c:v>0.70753760170000002</c:v>
                </c:pt>
                <c:pt idx="3395">
                  <c:v>0.70753760170000002</c:v>
                </c:pt>
                <c:pt idx="3396">
                  <c:v>0.70753760170000002</c:v>
                </c:pt>
                <c:pt idx="3397">
                  <c:v>0.70753760170000002</c:v>
                </c:pt>
                <c:pt idx="3398">
                  <c:v>0.70753760170000002</c:v>
                </c:pt>
                <c:pt idx="3399">
                  <c:v>0.70753760170000002</c:v>
                </c:pt>
                <c:pt idx="3400">
                  <c:v>0.70753760170000002</c:v>
                </c:pt>
                <c:pt idx="3401">
                  <c:v>0.70753760170000002</c:v>
                </c:pt>
                <c:pt idx="3402">
                  <c:v>0.70753760170000002</c:v>
                </c:pt>
                <c:pt idx="3403">
                  <c:v>0.70753760170000002</c:v>
                </c:pt>
                <c:pt idx="3404">
                  <c:v>0.70753760170000002</c:v>
                </c:pt>
                <c:pt idx="3405">
                  <c:v>0.70753760170000002</c:v>
                </c:pt>
                <c:pt idx="3406">
                  <c:v>0.70753760170000002</c:v>
                </c:pt>
                <c:pt idx="3407">
                  <c:v>0.70753760170000002</c:v>
                </c:pt>
                <c:pt idx="3408">
                  <c:v>0.70753760170000002</c:v>
                </c:pt>
                <c:pt idx="3409">
                  <c:v>0.70753760170000002</c:v>
                </c:pt>
                <c:pt idx="3410">
                  <c:v>0.70753760170000002</c:v>
                </c:pt>
                <c:pt idx="3411">
                  <c:v>0.70753760170000002</c:v>
                </c:pt>
                <c:pt idx="3412">
                  <c:v>0.70753760170000002</c:v>
                </c:pt>
                <c:pt idx="3413">
                  <c:v>0.70753760170000002</c:v>
                </c:pt>
                <c:pt idx="3414">
                  <c:v>0.70753760170000002</c:v>
                </c:pt>
                <c:pt idx="3415">
                  <c:v>0.70753760170000002</c:v>
                </c:pt>
                <c:pt idx="3416">
                  <c:v>0.70753760170000002</c:v>
                </c:pt>
                <c:pt idx="3417">
                  <c:v>0.70753760170000002</c:v>
                </c:pt>
                <c:pt idx="3418">
                  <c:v>0.70753760170000002</c:v>
                </c:pt>
                <c:pt idx="3419">
                  <c:v>0.70753760170000002</c:v>
                </c:pt>
              </c:numCache>
            </c:numRef>
          </c:yVal>
          <c:smooth val="0"/>
          <c:extLst>
            <c:ext xmlns:c16="http://schemas.microsoft.com/office/drawing/2014/chart" uri="{C3380CC4-5D6E-409C-BE32-E72D297353CC}">
              <c16:uniqueId val="{00000002-4E6A-426C-90C0-3D2AFC457CCF}"/>
            </c:ext>
          </c:extLst>
        </c:ser>
        <c:ser>
          <c:idx val="3"/>
          <c:order val="3"/>
          <c:tx>
            <c:strRef>
              <c:f>kmcurve_BCcohort!$L$2</c:f>
              <c:strCache>
                <c:ptCount val="1"/>
                <c:pt idx="0">
                  <c:v>Stage IV</c:v>
                </c:pt>
              </c:strCache>
            </c:strRef>
          </c:tx>
          <c:marker>
            <c:symbol val="none"/>
          </c:marker>
          <c:xVal>
            <c:numRef>
              <c:f>kmcurve_BCcohort!$H$3:$H$3424</c:f>
              <c:numCache>
                <c:formatCode>General</c:formatCode>
                <c:ptCount val="3422"/>
                <c:pt idx="0">
                  <c:v>0</c:v>
                </c:pt>
                <c:pt idx="1">
                  <c:v>3.3333333299999997E-2</c:v>
                </c:pt>
                <c:pt idx="2">
                  <c:v>3.3333333299999997E-2</c:v>
                </c:pt>
                <c:pt idx="3">
                  <c:v>0.1</c:v>
                </c:pt>
                <c:pt idx="4">
                  <c:v>0.1</c:v>
                </c:pt>
                <c:pt idx="5">
                  <c:v>0.1333333333</c:v>
                </c:pt>
                <c:pt idx="6">
                  <c:v>0.1333333333</c:v>
                </c:pt>
                <c:pt idx="7">
                  <c:v>0.16666666669999999</c:v>
                </c:pt>
                <c:pt idx="8">
                  <c:v>0.16666666669999999</c:v>
                </c:pt>
                <c:pt idx="9">
                  <c:v>0.2</c:v>
                </c:pt>
                <c:pt idx="10">
                  <c:v>0.2</c:v>
                </c:pt>
                <c:pt idx="11">
                  <c:v>0.2333333333</c:v>
                </c:pt>
                <c:pt idx="12">
                  <c:v>0.2333333333</c:v>
                </c:pt>
                <c:pt idx="13">
                  <c:v>0.2666666667</c:v>
                </c:pt>
                <c:pt idx="14">
                  <c:v>0.2666666667</c:v>
                </c:pt>
                <c:pt idx="15">
                  <c:v>0.3</c:v>
                </c:pt>
                <c:pt idx="16">
                  <c:v>0.3</c:v>
                </c:pt>
                <c:pt idx="17">
                  <c:v>0.33333333329999998</c:v>
                </c:pt>
                <c:pt idx="18">
                  <c:v>0.33333333329999998</c:v>
                </c:pt>
                <c:pt idx="19">
                  <c:v>0.36666666669999998</c:v>
                </c:pt>
                <c:pt idx="20">
                  <c:v>0.36666666669999998</c:v>
                </c:pt>
                <c:pt idx="21">
                  <c:v>0.4</c:v>
                </c:pt>
                <c:pt idx="22">
                  <c:v>0.4</c:v>
                </c:pt>
                <c:pt idx="23">
                  <c:v>0.43333333330000001</c:v>
                </c:pt>
                <c:pt idx="24">
                  <c:v>0.43333333330000001</c:v>
                </c:pt>
                <c:pt idx="25">
                  <c:v>0.46666666670000001</c:v>
                </c:pt>
                <c:pt idx="26">
                  <c:v>0.46666666670000001</c:v>
                </c:pt>
                <c:pt idx="27">
                  <c:v>0.5</c:v>
                </c:pt>
                <c:pt idx="28">
                  <c:v>0.5</c:v>
                </c:pt>
                <c:pt idx="29">
                  <c:v>0.53333333329999999</c:v>
                </c:pt>
                <c:pt idx="30">
                  <c:v>0.53333333329999999</c:v>
                </c:pt>
                <c:pt idx="31">
                  <c:v>0.56666666669999999</c:v>
                </c:pt>
                <c:pt idx="32">
                  <c:v>0.56666666669999999</c:v>
                </c:pt>
                <c:pt idx="33">
                  <c:v>0.6</c:v>
                </c:pt>
                <c:pt idx="34">
                  <c:v>0.6</c:v>
                </c:pt>
                <c:pt idx="35">
                  <c:v>0.63333333329999997</c:v>
                </c:pt>
                <c:pt idx="36">
                  <c:v>0.63333333329999997</c:v>
                </c:pt>
                <c:pt idx="37">
                  <c:v>0.66666666669999997</c:v>
                </c:pt>
                <c:pt idx="38">
                  <c:v>0.66666666669999997</c:v>
                </c:pt>
                <c:pt idx="39">
                  <c:v>0.7</c:v>
                </c:pt>
                <c:pt idx="40">
                  <c:v>0.7</c:v>
                </c:pt>
                <c:pt idx="41">
                  <c:v>0.73333333329999995</c:v>
                </c:pt>
                <c:pt idx="42">
                  <c:v>0.73333333329999995</c:v>
                </c:pt>
                <c:pt idx="43">
                  <c:v>0.76666666670000005</c:v>
                </c:pt>
                <c:pt idx="44">
                  <c:v>0.76666666670000005</c:v>
                </c:pt>
                <c:pt idx="45">
                  <c:v>0.8</c:v>
                </c:pt>
                <c:pt idx="46">
                  <c:v>0.8</c:v>
                </c:pt>
                <c:pt idx="47">
                  <c:v>0.83333333330000003</c:v>
                </c:pt>
                <c:pt idx="48">
                  <c:v>0.83333333330000003</c:v>
                </c:pt>
                <c:pt idx="49">
                  <c:v>0.86666666670000003</c:v>
                </c:pt>
                <c:pt idx="50">
                  <c:v>0.86666666670000003</c:v>
                </c:pt>
                <c:pt idx="51">
                  <c:v>0.9</c:v>
                </c:pt>
                <c:pt idx="52">
                  <c:v>0.9</c:v>
                </c:pt>
                <c:pt idx="53">
                  <c:v>0.93333333330000001</c:v>
                </c:pt>
                <c:pt idx="54">
                  <c:v>0.93333333330000001</c:v>
                </c:pt>
                <c:pt idx="55">
                  <c:v>0.96666666670000001</c:v>
                </c:pt>
                <c:pt idx="56">
                  <c:v>0.96666666670000001</c:v>
                </c:pt>
                <c:pt idx="57">
                  <c:v>1</c:v>
                </c:pt>
                <c:pt idx="58">
                  <c:v>1</c:v>
                </c:pt>
                <c:pt idx="59">
                  <c:v>1.0333333333000001</c:v>
                </c:pt>
                <c:pt idx="60">
                  <c:v>1.0333333333000001</c:v>
                </c:pt>
                <c:pt idx="61">
                  <c:v>1.0666666667</c:v>
                </c:pt>
                <c:pt idx="62">
                  <c:v>1.0666666667</c:v>
                </c:pt>
                <c:pt idx="63">
                  <c:v>1.1000000000000001</c:v>
                </c:pt>
                <c:pt idx="64">
                  <c:v>1.1000000000000001</c:v>
                </c:pt>
                <c:pt idx="65">
                  <c:v>1.1333333333</c:v>
                </c:pt>
                <c:pt idx="66">
                  <c:v>1.1333333333</c:v>
                </c:pt>
                <c:pt idx="67">
                  <c:v>1.1666666667000001</c:v>
                </c:pt>
                <c:pt idx="68">
                  <c:v>1.1666666667000001</c:v>
                </c:pt>
                <c:pt idx="69">
                  <c:v>1.2</c:v>
                </c:pt>
                <c:pt idx="70">
                  <c:v>1.2</c:v>
                </c:pt>
                <c:pt idx="71">
                  <c:v>1.2333333333000001</c:v>
                </c:pt>
                <c:pt idx="72">
                  <c:v>1.2333333333000001</c:v>
                </c:pt>
                <c:pt idx="73">
                  <c:v>1.2666666666999999</c:v>
                </c:pt>
                <c:pt idx="74">
                  <c:v>1.2666666666999999</c:v>
                </c:pt>
                <c:pt idx="75">
                  <c:v>1.3</c:v>
                </c:pt>
                <c:pt idx="76">
                  <c:v>1.3</c:v>
                </c:pt>
                <c:pt idx="77">
                  <c:v>1.3333333332999999</c:v>
                </c:pt>
                <c:pt idx="78">
                  <c:v>1.3333333332999999</c:v>
                </c:pt>
                <c:pt idx="79">
                  <c:v>1.3666666667</c:v>
                </c:pt>
                <c:pt idx="80">
                  <c:v>1.3666666667</c:v>
                </c:pt>
                <c:pt idx="81">
                  <c:v>1.4</c:v>
                </c:pt>
                <c:pt idx="82">
                  <c:v>1.4</c:v>
                </c:pt>
                <c:pt idx="83">
                  <c:v>1.4333333333</c:v>
                </c:pt>
                <c:pt idx="84">
                  <c:v>1.4333333333</c:v>
                </c:pt>
                <c:pt idx="85">
                  <c:v>1.4666666666999999</c:v>
                </c:pt>
                <c:pt idx="86">
                  <c:v>1.4666666666999999</c:v>
                </c:pt>
                <c:pt idx="87">
                  <c:v>1.5</c:v>
                </c:pt>
                <c:pt idx="88">
                  <c:v>1.5</c:v>
                </c:pt>
                <c:pt idx="89">
                  <c:v>1.5333333333000001</c:v>
                </c:pt>
                <c:pt idx="90">
                  <c:v>1.5333333333000001</c:v>
                </c:pt>
                <c:pt idx="91">
                  <c:v>1.5666666667</c:v>
                </c:pt>
                <c:pt idx="92">
                  <c:v>1.5666666667</c:v>
                </c:pt>
                <c:pt idx="93">
                  <c:v>1.6</c:v>
                </c:pt>
                <c:pt idx="94">
                  <c:v>1.6</c:v>
                </c:pt>
                <c:pt idx="95">
                  <c:v>1.6333333333</c:v>
                </c:pt>
                <c:pt idx="96">
                  <c:v>1.6333333333</c:v>
                </c:pt>
                <c:pt idx="97">
                  <c:v>1.6666666667000001</c:v>
                </c:pt>
                <c:pt idx="98">
                  <c:v>1.6666666667000001</c:v>
                </c:pt>
                <c:pt idx="99">
                  <c:v>1.7</c:v>
                </c:pt>
                <c:pt idx="100">
                  <c:v>1.7</c:v>
                </c:pt>
                <c:pt idx="101">
                  <c:v>1.7666666666999999</c:v>
                </c:pt>
                <c:pt idx="102">
                  <c:v>1.7666666666999999</c:v>
                </c:pt>
                <c:pt idx="103">
                  <c:v>1.8</c:v>
                </c:pt>
                <c:pt idx="104">
                  <c:v>1.8</c:v>
                </c:pt>
                <c:pt idx="105">
                  <c:v>1.8333333332999999</c:v>
                </c:pt>
                <c:pt idx="106">
                  <c:v>1.8333333332999999</c:v>
                </c:pt>
                <c:pt idx="107">
                  <c:v>1.8666666667</c:v>
                </c:pt>
                <c:pt idx="108">
                  <c:v>1.8666666667</c:v>
                </c:pt>
                <c:pt idx="109">
                  <c:v>1.9</c:v>
                </c:pt>
                <c:pt idx="110">
                  <c:v>1.9</c:v>
                </c:pt>
                <c:pt idx="111">
                  <c:v>1.9333333333</c:v>
                </c:pt>
                <c:pt idx="112">
                  <c:v>1.9333333333</c:v>
                </c:pt>
                <c:pt idx="113">
                  <c:v>1.9666666666999999</c:v>
                </c:pt>
                <c:pt idx="114">
                  <c:v>1.9666666666999999</c:v>
                </c:pt>
                <c:pt idx="115">
                  <c:v>2</c:v>
                </c:pt>
                <c:pt idx="116">
                  <c:v>2</c:v>
                </c:pt>
                <c:pt idx="117">
                  <c:v>2.0333333332999999</c:v>
                </c:pt>
                <c:pt idx="118">
                  <c:v>2.0333333332999999</c:v>
                </c:pt>
                <c:pt idx="119">
                  <c:v>2.0666666667000002</c:v>
                </c:pt>
                <c:pt idx="120">
                  <c:v>2.0666666667000002</c:v>
                </c:pt>
                <c:pt idx="121">
                  <c:v>2.1</c:v>
                </c:pt>
                <c:pt idx="122">
                  <c:v>2.1</c:v>
                </c:pt>
                <c:pt idx="123">
                  <c:v>2.1333333333</c:v>
                </c:pt>
                <c:pt idx="124">
                  <c:v>2.1333333333</c:v>
                </c:pt>
                <c:pt idx="125">
                  <c:v>2.1666666666999999</c:v>
                </c:pt>
                <c:pt idx="126">
                  <c:v>2.1666666666999999</c:v>
                </c:pt>
                <c:pt idx="127">
                  <c:v>2.2000000000000002</c:v>
                </c:pt>
                <c:pt idx="128">
                  <c:v>2.2000000000000002</c:v>
                </c:pt>
                <c:pt idx="129">
                  <c:v>2.2333333333000001</c:v>
                </c:pt>
                <c:pt idx="130">
                  <c:v>2.2333333333000001</c:v>
                </c:pt>
                <c:pt idx="131">
                  <c:v>2.2666666666999999</c:v>
                </c:pt>
                <c:pt idx="132">
                  <c:v>2.2666666666999999</c:v>
                </c:pt>
                <c:pt idx="133">
                  <c:v>2.2999999999999998</c:v>
                </c:pt>
                <c:pt idx="134">
                  <c:v>2.2999999999999998</c:v>
                </c:pt>
                <c:pt idx="135">
                  <c:v>2.3333333333000001</c:v>
                </c:pt>
                <c:pt idx="136">
                  <c:v>2.3333333333000001</c:v>
                </c:pt>
                <c:pt idx="137">
                  <c:v>2.3666666667</c:v>
                </c:pt>
                <c:pt idx="138">
                  <c:v>2.3666666667</c:v>
                </c:pt>
                <c:pt idx="139">
                  <c:v>2.4</c:v>
                </c:pt>
                <c:pt idx="140">
                  <c:v>2.4</c:v>
                </c:pt>
                <c:pt idx="141">
                  <c:v>2.4333333332999998</c:v>
                </c:pt>
                <c:pt idx="142">
                  <c:v>2.4333333332999998</c:v>
                </c:pt>
                <c:pt idx="143">
                  <c:v>2.4666666667000001</c:v>
                </c:pt>
                <c:pt idx="144">
                  <c:v>2.4666666667000001</c:v>
                </c:pt>
                <c:pt idx="145">
                  <c:v>2.5</c:v>
                </c:pt>
                <c:pt idx="146">
                  <c:v>2.5</c:v>
                </c:pt>
                <c:pt idx="147">
                  <c:v>2.5333333332999999</c:v>
                </c:pt>
                <c:pt idx="148">
                  <c:v>2.5333333332999999</c:v>
                </c:pt>
                <c:pt idx="149">
                  <c:v>2.5666666667000002</c:v>
                </c:pt>
                <c:pt idx="150">
                  <c:v>2.5666666667000002</c:v>
                </c:pt>
                <c:pt idx="151">
                  <c:v>2.6</c:v>
                </c:pt>
                <c:pt idx="152">
                  <c:v>2.6</c:v>
                </c:pt>
                <c:pt idx="153">
                  <c:v>2.6333333333</c:v>
                </c:pt>
                <c:pt idx="154">
                  <c:v>2.6333333333</c:v>
                </c:pt>
                <c:pt idx="155">
                  <c:v>2.6666666666999999</c:v>
                </c:pt>
                <c:pt idx="156">
                  <c:v>2.6666666666999999</c:v>
                </c:pt>
                <c:pt idx="157">
                  <c:v>2.7</c:v>
                </c:pt>
                <c:pt idx="158">
                  <c:v>2.7</c:v>
                </c:pt>
                <c:pt idx="159">
                  <c:v>2.7333333333000001</c:v>
                </c:pt>
                <c:pt idx="160">
                  <c:v>2.7333333333000001</c:v>
                </c:pt>
                <c:pt idx="161">
                  <c:v>2.7666666666999999</c:v>
                </c:pt>
                <c:pt idx="162">
                  <c:v>2.7666666666999999</c:v>
                </c:pt>
                <c:pt idx="163">
                  <c:v>2.8</c:v>
                </c:pt>
                <c:pt idx="164">
                  <c:v>2.8</c:v>
                </c:pt>
                <c:pt idx="165">
                  <c:v>2.8333333333000001</c:v>
                </c:pt>
                <c:pt idx="166">
                  <c:v>2.8333333333000001</c:v>
                </c:pt>
                <c:pt idx="167">
                  <c:v>2.8666666667</c:v>
                </c:pt>
                <c:pt idx="168">
                  <c:v>2.8666666667</c:v>
                </c:pt>
                <c:pt idx="169">
                  <c:v>2.9</c:v>
                </c:pt>
                <c:pt idx="170">
                  <c:v>2.9</c:v>
                </c:pt>
                <c:pt idx="171">
                  <c:v>2.9333333332999998</c:v>
                </c:pt>
                <c:pt idx="172">
                  <c:v>2.9333333332999998</c:v>
                </c:pt>
                <c:pt idx="173">
                  <c:v>2.9666666667000001</c:v>
                </c:pt>
                <c:pt idx="174">
                  <c:v>2.9666666667000001</c:v>
                </c:pt>
                <c:pt idx="175">
                  <c:v>3</c:v>
                </c:pt>
                <c:pt idx="176">
                  <c:v>3</c:v>
                </c:pt>
                <c:pt idx="177">
                  <c:v>3.0333333332999999</c:v>
                </c:pt>
                <c:pt idx="178">
                  <c:v>3.0333333332999999</c:v>
                </c:pt>
                <c:pt idx="179">
                  <c:v>3.0666666667000002</c:v>
                </c:pt>
                <c:pt idx="180">
                  <c:v>3.0666666667000002</c:v>
                </c:pt>
                <c:pt idx="181">
                  <c:v>3.1</c:v>
                </c:pt>
                <c:pt idx="182">
                  <c:v>3.1</c:v>
                </c:pt>
                <c:pt idx="183">
                  <c:v>3.1333333333</c:v>
                </c:pt>
                <c:pt idx="184">
                  <c:v>3.1333333333</c:v>
                </c:pt>
                <c:pt idx="185">
                  <c:v>3.1666666666999999</c:v>
                </c:pt>
                <c:pt idx="186">
                  <c:v>3.1666666666999999</c:v>
                </c:pt>
                <c:pt idx="187">
                  <c:v>3.2</c:v>
                </c:pt>
                <c:pt idx="188">
                  <c:v>3.2</c:v>
                </c:pt>
                <c:pt idx="189">
                  <c:v>3.2333333333000001</c:v>
                </c:pt>
                <c:pt idx="190">
                  <c:v>3.2333333333000001</c:v>
                </c:pt>
                <c:pt idx="191">
                  <c:v>3.2666666666999999</c:v>
                </c:pt>
                <c:pt idx="192">
                  <c:v>3.2666666666999999</c:v>
                </c:pt>
                <c:pt idx="193">
                  <c:v>3.3</c:v>
                </c:pt>
                <c:pt idx="194">
                  <c:v>3.3</c:v>
                </c:pt>
                <c:pt idx="195">
                  <c:v>3.3333333333000001</c:v>
                </c:pt>
                <c:pt idx="196">
                  <c:v>3.3333333333000001</c:v>
                </c:pt>
                <c:pt idx="197">
                  <c:v>3.3666666667</c:v>
                </c:pt>
                <c:pt idx="198">
                  <c:v>3.3666666667</c:v>
                </c:pt>
                <c:pt idx="199">
                  <c:v>3.4</c:v>
                </c:pt>
                <c:pt idx="200">
                  <c:v>3.4</c:v>
                </c:pt>
                <c:pt idx="201">
                  <c:v>3.4333333332999998</c:v>
                </c:pt>
                <c:pt idx="202">
                  <c:v>3.4333333332999998</c:v>
                </c:pt>
                <c:pt idx="203">
                  <c:v>3.4666666667000001</c:v>
                </c:pt>
                <c:pt idx="204">
                  <c:v>3.4666666667000001</c:v>
                </c:pt>
                <c:pt idx="205">
                  <c:v>3.5</c:v>
                </c:pt>
                <c:pt idx="206">
                  <c:v>3.5</c:v>
                </c:pt>
                <c:pt idx="207">
                  <c:v>3.5333333332999999</c:v>
                </c:pt>
                <c:pt idx="208">
                  <c:v>3.5333333332999999</c:v>
                </c:pt>
                <c:pt idx="209">
                  <c:v>3.5666666667000002</c:v>
                </c:pt>
                <c:pt idx="210">
                  <c:v>3.5666666667000002</c:v>
                </c:pt>
                <c:pt idx="211">
                  <c:v>3.6</c:v>
                </c:pt>
                <c:pt idx="212">
                  <c:v>3.6</c:v>
                </c:pt>
                <c:pt idx="213">
                  <c:v>3.6333333333</c:v>
                </c:pt>
                <c:pt idx="214">
                  <c:v>3.6333333333</c:v>
                </c:pt>
                <c:pt idx="215">
                  <c:v>3.6666666666999999</c:v>
                </c:pt>
                <c:pt idx="216">
                  <c:v>3.6666666666999999</c:v>
                </c:pt>
                <c:pt idx="217">
                  <c:v>3.7</c:v>
                </c:pt>
                <c:pt idx="218">
                  <c:v>3.7</c:v>
                </c:pt>
                <c:pt idx="219">
                  <c:v>3.7333333333000001</c:v>
                </c:pt>
                <c:pt idx="220">
                  <c:v>3.7333333333000001</c:v>
                </c:pt>
                <c:pt idx="221">
                  <c:v>3.7666666666999999</c:v>
                </c:pt>
                <c:pt idx="222">
                  <c:v>3.7666666666999999</c:v>
                </c:pt>
                <c:pt idx="223">
                  <c:v>3.8</c:v>
                </c:pt>
                <c:pt idx="224">
                  <c:v>3.8</c:v>
                </c:pt>
                <c:pt idx="225">
                  <c:v>3.8333333333000001</c:v>
                </c:pt>
                <c:pt idx="226">
                  <c:v>3.8333333333000001</c:v>
                </c:pt>
                <c:pt idx="227">
                  <c:v>3.8666666667</c:v>
                </c:pt>
                <c:pt idx="228">
                  <c:v>3.8666666667</c:v>
                </c:pt>
                <c:pt idx="229">
                  <c:v>3.9</c:v>
                </c:pt>
                <c:pt idx="230">
                  <c:v>3.9</c:v>
                </c:pt>
                <c:pt idx="231">
                  <c:v>3.9333333332999998</c:v>
                </c:pt>
                <c:pt idx="232">
                  <c:v>3.9333333332999998</c:v>
                </c:pt>
                <c:pt idx="233">
                  <c:v>3.9666666667000001</c:v>
                </c:pt>
                <c:pt idx="234">
                  <c:v>3.9666666667000001</c:v>
                </c:pt>
                <c:pt idx="235">
                  <c:v>4</c:v>
                </c:pt>
                <c:pt idx="236">
                  <c:v>4</c:v>
                </c:pt>
                <c:pt idx="237">
                  <c:v>4.0333333332999999</c:v>
                </c:pt>
                <c:pt idx="238">
                  <c:v>4.0333333332999999</c:v>
                </c:pt>
                <c:pt idx="239">
                  <c:v>4.0666666666999998</c:v>
                </c:pt>
                <c:pt idx="240">
                  <c:v>4.0666666666999998</c:v>
                </c:pt>
                <c:pt idx="241">
                  <c:v>4.0999999999999996</c:v>
                </c:pt>
                <c:pt idx="242">
                  <c:v>4.0999999999999996</c:v>
                </c:pt>
                <c:pt idx="243">
                  <c:v>4.1333333333000004</c:v>
                </c:pt>
                <c:pt idx="244">
                  <c:v>4.1333333333000004</c:v>
                </c:pt>
                <c:pt idx="245">
                  <c:v>4.1666666667000003</c:v>
                </c:pt>
                <c:pt idx="246">
                  <c:v>4.1666666667000003</c:v>
                </c:pt>
                <c:pt idx="247">
                  <c:v>4.2</c:v>
                </c:pt>
                <c:pt idx="248">
                  <c:v>4.2</c:v>
                </c:pt>
                <c:pt idx="249">
                  <c:v>4.2333333333000001</c:v>
                </c:pt>
                <c:pt idx="250">
                  <c:v>4.2333333333000001</c:v>
                </c:pt>
                <c:pt idx="251">
                  <c:v>4.2666666666999999</c:v>
                </c:pt>
                <c:pt idx="252">
                  <c:v>4.2666666666999999</c:v>
                </c:pt>
                <c:pt idx="253">
                  <c:v>4.3</c:v>
                </c:pt>
                <c:pt idx="254">
                  <c:v>4.3</c:v>
                </c:pt>
                <c:pt idx="255">
                  <c:v>4.3333333332999997</c:v>
                </c:pt>
                <c:pt idx="256">
                  <c:v>4.3333333332999997</c:v>
                </c:pt>
                <c:pt idx="257">
                  <c:v>4.3666666666999996</c:v>
                </c:pt>
                <c:pt idx="258">
                  <c:v>4.3666666666999996</c:v>
                </c:pt>
                <c:pt idx="259">
                  <c:v>4.4000000000000004</c:v>
                </c:pt>
                <c:pt idx="260">
                  <c:v>4.4000000000000004</c:v>
                </c:pt>
                <c:pt idx="261">
                  <c:v>4.4333333333000002</c:v>
                </c:pt>
                <c:pt idx="262">
                  <c:v>4.4333333333000002</c:v>
                </c:pt>
                <c:pt idx="263">
                  <c:v>4.4666666667000001</c:v>
                </c:pt>
                <c:pt idx="264">
                  <c:v>4.4666666667000001</c:v>
                </c:pt>
                <c:pt idx="265">
                  <c:v>4.5</c:v>
                </c:pt>
                <c:pt idx="266">
                  <c:v>4.5</c:v>
                </c:pt>
                <c:pt idx="267">
                  <c:v>4.5333333332999999</c:v>
                </c:pt>
                <c:pt idx="268">
                  <c:v>4.5333333332999999</c:v>
                </c:pt>
                <c:pt idx="269">
                  <c:v>4.5666666666999998</c:v>
                </c:pt>
                <c:pt idx="270">
                  <c:v>4.5666666666999998</c:v>
                </c:pt>
                <c:pt idx="271">
                  <c:v>4.5999999999999996</c:v>
                </c:pt>
                <c:pt idx="272">
                  <c:v>4.5999999999999996</c:v>
                </c:pt>
                <c:pt idx="273">
                  <c:v>4.6333333333000004</c:v>
                </c:pt>
                <c:pt idx="274">
                  <c:v>4.6333333333000004</c:v>
                </c:pt>
                <c:pt idx="275">
                  <c:v>4.6666666667000003</c:v>
                </c:pt>
                <c:pt idx="276">
                  <c:v>4.6666666667000003</c:v>
                </c:pt>
                <c:pt idx="277">
                  <c:v>4.7</c:v>
                </c:pt>
                <c:pt idx="278">
                  <c:v>4.7</c:v>
                </c:pt>
                <c:pt idx="279">
                  <c:v>4.7333333333000001</c:v>
                </c:pt>
                <c:pt idx="280">
                  <c:v>4.7333333333000001</c:v>
                </c:pt>
                <c:pt idx="281">
                  <c:v>4.7666666666999999</c:v>
                </c:pt>
                <c:pt idx="282">
                  <c:v>4.7666666666999999</c:v>
                </c:pt>
                <c:pt idx="283">
                  <c:v>4.8</c:v>
                </c:pt>
                <c:pt idx="284">
                  <c:v>4.8</c:v>
                </c:pt>
                <c:pt idx="285">
                  <c:v>4.8333333332999997</c:v>
                </c:pt>
                <c:pt idx="286">
                  <c:v>4.8333333332999997</c:v>
                </c:pt>
                <c:pt idx="287">
                  <c:v>4.8666666666999996</c:v>
                </c:pt>
                <c:pt idx="288">
                  <c:v>4.8666666666999996</c:v>
                </c:pt>
                <c:pt idx="289">
                  <c:v>4.9000000000000004</c:v>
                </c:pt>
                <c:pt idx="290">
                  <c:v>4.9000000000000004</c:v>
                </c:pt>
                <c:pt idx="291">
                  <c:v>4.9333333333000002</c:v>
                </c:pt>
                <c:pt idx="292">
                  <c:v>4.9333333333000002</c:v>
                </c:pt>
                <c:pt idx="293">
                  <c:v>4.9666666667000001</c:v>
                </c:pt>
                <c:pt idx="294">
                  <c:v>4.9666666667000001</c:v>
                </c:pt>
                <c:pt idx="295">
                  <c:v>5</c:v>
                </c:pt>
                <c:pt idx="296">
                  <c:v>5</c:v>
                </c:pt>
                <c:pt idx="297">
                  <c:v>5.0333333332999999</c:v>
                </c:pt>
                <c:pt idx="298">
                  <c:v>5.0333333332999999</c:v>
                </c:pt>
                <c:pt idx="299">
                  <c:v>5.0666666666999998</c:v>
                </c:pt>
                <c:pt idx="300">
                  <c:v>5.0666666666999998</c:v>
                </c:pt>
                <c:pt idx="301">
                  <c:v>5.0999999999999996</c:v>
                </c:pt>
                <c:pt idx="302">
                  <c:v>5.0999999999999996</c:v>
                </c:pt>
                <c:pt idx="303">
                  <c:v>5.1333333333000004</c:v>
                </c:pt>
                <c:pt idx="304">
                  <c:v>5.1333333333000004</c:v>
                </c:pt>
                <c:pt idx="305">
                  <c:v>5.1666666667000003</c:v>
                </c:pt>
                <c:pt idx="306">
                  <c:v>5.1666666667000003</c:v>
                </c:pt>
                <c:pt idx="307">
                  <c:v>5.2</c:v>
                </c:pt>
                <c:pt idx="308">
                  <c:v>5.2</c:v>
                </c:pt>
                <c:pt idx="309">
                  <c:v>5.2333333333000001</c:v>
                </c:pt>
                <c:pt idx="310">
                  <c:v>5.2333333333000001</c:v>
                </c:pt>
                <c:pt idx="311">
                  <c:v>5.3333333332999997</c:v>
                </c:pt>
                <c:pt idx="312">
                  <c:v>5.3333333332999997</c:v>
                </c:pt>
                <c:pt idx="313">
                  <c:v>5.3666666666999996</c:v>
                </c:pt>
                <c:pt idx="314">
                  <c:v>5.3666666666999996</c:v>
                </c:pt>
                <c:pt idx="315">
                  <c:v>5.4</c:v>
                </c:pt>
                <c:pt idx="316">
                  <c:v>5.4</c:v>
                </c:pt>
                <c:pt idx="317">
                  <c:v>5.4333333333000002</c:v>
                </c:pt>
                <c:pt idx="318">
                  <c:v>5.4333333333000002</c:v>
                </c:pt>
                <c:pt idx="319">
                  <c:v>5.4666666667000001</c:v>
                </c:pt>
                <c:pt idx="320">
                  <c:v>5.4666666667000001</c:v>
                </c:pt>
                <c:pt idx="321">
                  <c:v>5.5</c:v>
                </c:pt>
                <c:pt idx="322">
                  <c:v>5.5</c:v>
                </c:pt>
                <c:pt idx="323">
                  <c:v>5.5333333332999999</c:v>
                </c:pt>
                <c:pt idx="324">
                  <c:v>5.5333333332999999</c:v>
                </c:pt>
                <c:pt idx="325">
                  <c:v>5.6</c:v>
                </c:pt>
                <c:pt idx="326">
                  <c:v>5.6</c:v>
                </c:pt>
                <c:pt idx="327">
                  <c:v>5.6333333333000004</c:v>
                </c:pt>
                <c:pt idx="328">
                  <c:v>5.6333333333000004</c:v>
                </c:pt>
                <c:pt idx="329">
                  <c:v>5.6666666667000003</c:v>
                </c:pt>
                <c:pt idx="330">
                  <c:v>5.6666666667000003</c:v>
                </c:pt>
                <c:pt idx="331">
                  <c:v>5.7</c:v>
                </c:pt>
                <c:pt idx="332">
                  <c:v>5.7</c:v>
                </c:pt>
                <c:pt idx="333">
                  <c:v>5.7666666666999999</c:v>
                </c:pt>
                <c:pt idx="334">
                  <c:v>5.7666666666999999</c:v>
                </c:pt>
                <c:pt idx="335">
                  <c:v>5.8</c:v>
                </c:pt>
                <c:pt idx="336">
                  <c:v>5.8</c:v>
                </c:pt>
                <c:pt idx="337">
                  <c:v>5.8333333332999997</c:v>
                </c:pt>
                <c:pt idx="338">
                  <c:v>5.8333333332999997</c:v>
                </c:pt>
                <c:pt idx="339">
                  <c:v>5.8666666666999996</c:v>
                </c:pt>
                <c:pt idx="340">
                  <c:v>5.8666666666999996</c:v>
                </c:pt>
                <c:pt idx="341">
                  <c:v>5.9</c:v>
                </c:pt>
                <c:pt idx="342">
                  <c:v>5.9</c:v>
                </c:pt>
                <c:pt idx="343">
                  <c:v>5.9333333333000002</c:v>
                </c:pt>
                <c:pt idx="344">
                  <c:v>5.9333333333000002</c:v>
                </c:pt>
                <c:pt idx="345">
                  <c:v>5.9666666667000001</c:v>
                </c:pt>
                <c:pt idx="346">
                  <c:v>5.9666666667000001</c:v>
                </c:pt>
                <c:pt idx="347">
                  <c:v>6</c:v>
                </c:pt>
                <c:pt idx="348">
                  <c:v>6</c:v>
                </c:pt>
                <c:pt idx="349">
                  <c:v>6.0333333332999999</c:v>
                </c:pt>
                <c:pt idx="350">
                  <c:v>6.0333333332999999</c:v>
                </c:pt>
                <c:pt idx="351">
                  <c:v>6.0666666666999998</c:v>
                </c:pt>
                <c:pt idx="352">
                  <c:v>6.0666666666999998</c:v>
                </c:pt>
                <c:pt idx="353">
                  <c:v>6.1</c:v>
                </c:pt>
                <c:pt idx="354">
                  <c:v>6.1</c:v>
                </c:pt>
                <c:pt idx="355">
                  <c:v>6.1333333333000004</c:v>
                </c:pt>
                <c:pt idx="356">
                  <c:v>6.1333333333000004</c:v>
                </c:pt>
                <c:pt idx="357">
                  <c:v>6.1666666667000003</c:v>
                </c:pt>
                <c:pt idx="358">
                  <c:v>6.1666666667000003</c:v>
                </c:pt>
                <c:pt idx="359">
                  <c:v>6.2</c:v>
                </c:pt>
                <c:pt idx="360">
                  <c:v>6.2</c:v>
                </c:pt>
                <c:pt idx="361">
                  <c:v>6.2333333333000001</c:v>
                </c:pt>
                <c:pt idx="362">
                  <c:v>6.2333333333000001</c:v>
                </c:pt>
                <c:pt idx="363">
                  <c:v>6.2666666666999999</c:v>
                </c:pt>
                <c:pt idx="364">
                  <c:v>6.2666666666999999</c:v>
                </c:pt>
                <c:pt idx="365">
                  <c:v>6.3</c:v>
                </c:pt>
                <c:pt idx="366">
                  <c:v>6.3</c:v>
                </c:pt>
                <c:pt idx="367">
                  <c:v>6.3333333332999997</c:v>
                </c:pt>
                <c:pt idx="368">
                  <c:v>6.3333333332999997</c:v>
                </c:pt>
                <c:pt idx="369">
                  <c:v>6.3666666666999996</c:v>
                </c:pt>
                <c:pt idx="370">
                  <c:v>6.3666666666999996</c:v>
                </c:pt>
                <c:pt idx="371">
                  <c:v>6.4</c:v>
                </c:pt>
                <c:pt idx="372">
                  <c:v>6.4</c:v>
                </c:pt>
                <c:pt idx="373">
                  <c:v>6.4666666667000001</c:v>
                </c:pt>
                <c:pt idx="374">
                  <c:v>6.4666666667000001</c:v>
                </c:pt>
                <c:pt idx="375">
                  <c:v>6.5</c:v>
                </c:pt>
                <c:pt idx="376">
                  <c:v>6.5</c:v>
                </c:pt>
                <c:pt idx="377">
                  <c:v>6.5333333332999999</c:v>
                </c:pt>
                <c:pt idx="378">
                  <c:v>6.5333333332999999</c:v>
                </c:pt>
                <c:pt idx="379">
                  <c:v>6.5666666666999998</c:v>
                </c:pt>
                <c:pt idx="380">
                  <c:v>6.5666666666999998</c:v>
                </c:pt>
                <c:pt idx="381">
                  <c:v>6.6</c:v>
                </c:pt>
                <c:pt idx="382">
                  <c:v>6.6</c:v>
                </c:pt>
                <c:pt idx="383">
                  <c:v>6.6333333333000004</c:v>
                </c:pt>
                <c:pt idx="384">
                  <c:v>6.6333333333000004</c:v>
                </c:pt>
                <c:pt idx="385">
                  <c:v>6.6666666667000003</c:v>
                </c:pt>
                <c:pt idx="386">
                  <c:v>6.6666666667000003</c:v>
                </c:pt>
                <c:pt idx="387">
                  <c:v>6.7</c:v>
                </c:pt>
                <c:pt idx="388">
                  <c:v>6.7</c:v>
                </c:pt>
                <c:pt idx="389">
                  <c:v>6.7333333333000001</c:v>
                </c:pt>
                <c:pt idx="390">
                  <c:v>6.7333333333000001</c:v>
                </c:pt>
                <c:pt idx="391">
                  <c:v>6.7666666666999999</c:v>
                </c:pt>
                <c:pt idx="392">
                  <c:v>6.7666666666999999</c:v>
                </c:pt>
                <c:pt idx="393">
                  <c:v>6.8</c:v>
                </c:pt>
                <c:pt idx="394">
                  <c:v>6.8</c:v>
                </c:pt>
                <c:pt idx="395">
                  <c:v>6.8666666666999996</c:v>
                </c:pt>
                <c:pt idx="396">
                  <c:v>6.8666666666999996</c:v>
                </c:pt>
                <c:pt idx="397">
                  <c:v>6.9</c:v>
                </c:pt>
                <c:pt idx="398">
                  <c:v>6.9</c:v>
                </c:pt>
                <c:pt idx="399">
                  <c:v>6.9333333333000002</c:v>
                </c:pt>
                <c:pt idx="400">
                  <c:v>6.9333333333000002</c:v>
                </c:pt>
                <c:pt idx="401">
                  <c:v>6.9666666667000001</c:v>
                </c:pt>
                <c:pt idx="402">
                  <c:v>6.9666666667000001</c:v>
                </c:pt>
                <c:pt idx="403">
                  <c:v>7</c:v>
                </c:pt>
                <c:pt idx="404">
                  <c:v>7</c:v>
                </c:pt>
                <c:pt idx="405">
                  <c:v>7.0333333332999999</c:v>
                </c:pt>
                <c:pt idx="406">
                  <c:v>7.0333333332999999</c:v>
                </c:pt>
                <c:pt idx="407">
                  <c:v>7.0666666666999998</c:v>
                </c:pt>
                <c:pt idx="408">
                  <c:v>7.0666666666999998</c:v>
                </c:pt>
                <c:pt idx="409">
                  <c:v>7.1</c:v>
                </c:pt>
                <c:pt idx="410">
                  <c:v>7.1</c:v>
                </c:pt>
                <c:pt idx="411">
                  <c:v>7.1333333333000004</c:v>
                </c:pt>
                <c:pt idx="412">
                  <c:v>7.1333333333000004</c:v>
                </c:pt>
                <c:pt idx="413">
                  <c:v>7.1666666667000003</c:v>
                </c:pt>
                <c:pt idx="414">
                  <c:v>7.1666666667000003</c:v>
                </c:pt>
                <c:pt idx="415">
                  <c:v>7.2</c:v>
                </c:pt>
                <c:pt idx="416">
                  <c:v>7.2</c:v>
                </c:pt>
                <c:pt idx="417">
                  <c:v>7.2333333333000001</c:v>
                </c:pt>
                <c:pt idx="418">
                  <c:v>7.2333333333000001</c:v>
                </c:pt>
                <c:pt idx="419">
                  <c:v>7.2666666666999999</c:v>
                </c:pt>
                <c:pt idx="420">
                  <c:v>7.2666666666999999</c:v>
                </c:pt>
                <c:pt idx="421">
                  <c:v>7.3</c:v>
                </c:pt>
                <c:pt idx="422">
                  <c:v>7.3</c:v>
                </c:pt>
                <c:pt idx="423">
                  <c:v>7.3333333332999997</c:v>
                </c:pt>
                <c:pt idx="424">
                  <c:v>7.3333333332999997</c:v>
                </c:pt>
                <c:pt idx="425">
                  <c:v>7.3666666666999996</c:v>
                </c:pt>
                <c:pt idx="426">
                  <c:v>7.3666666666999996</c:v>
                </c:pt>
                <c:pt idx="427">
                  <c:v>7.4</c:v>
                </c:pt>
                <c:pt idx="428">
                  <c:v>7.4</c:v>
                </c:pt>
                <c:pt idx="429">
                  <c:v>7.4333333333000002</c:v>
                </c:pt>
                <c:pt idx="430">
                  <c:v>7.4333333333000002</c:v>
                </c:pt>
                <c:pt idx="431">
                  <c:v>7.4666666667000001</c:v>
                </c:pt>
                <c:pt idx="432">
                  <c:v>7.4666666667000001</c:v>
                </c:pt>
                <c:pt idx="433">
                  <c:v>7.5</c:v>
                </c:pt>
                <c:pt idx="434">
                  <c:v>7.5</c:v>
                </c:pt>
                <c:pt idx="435">
                  <c:v>7.5333333332999999</c:v>
                </c:pt>
                <c:pt idx="436">
                  <c:v>7.5333333332999999</c:v>
                </c:pt>
                <c:pt idx="437">
                  <c:v>7.5666666666999998</c:v>
                </c:pt>
                <c:pt idx="438">
                  <c:v>7.5666666666999998</c:v>
                </c:pt>
                <c:pt idx="439">
                  <c:v>7.6</c:v>
                </c:pt>
                <c:pt idx="440">
                  <c:v>7.6</c:v>
                </c:pt>
                <c:pt idx="441">
                  <c:v>7.6333333333000004</c:v>
                </c:pt>
                <c:pt idx="442">
                  <c:v>7.6333333333000004</c:v>
                </c:pt>
                <c:pt idx="443">
                  <c:v>7.6666666667000003</c:v>
                </c:pt>
                <c:pt idx="444">
                  <c:v>7.6666666667000003</c:v>
                </c:pt>
                <c:pt idx="445">
                  <c:v>7.7</c:v>
                </c:pt>
                <c:pt idx="446">
                  <c:v>7.7</c:v>
                </c:pt>
                <c:pt idx="447">
                  <c:v>7.7333333333000001</c:v>
                </c:pt>
                <c:pt idx="448">
                  <c:v>7.7333333333000001</c:v>
                </c:pt>
                <c:pt idx="449">
                  <c:v>7.7666666666999999</c:v>
                </c:pt>
                <c:pt idx="450">
                  <c:v>7.7666666666999999</c:v>
                </c:pt>
                <c:pt idx="451">
                  <c:v>7.8</c:v>
                </c:pt>
                <c:pt idx="452">
                  <c:v>7.8</c:v>
                </c:pt>
                <c:pt idx="453">
                  <c:v>7.8333333332999997</c:v>
                </c:pt>
                <c:pt idx="454">
                  <c:v>7.8333333332999997</c:v>
                </c:pt>
                <c:pt idx="455">
                  <c:v>7.8666666666999996</c:v>
                </c:pt>
                <c:pt idx="456">
                  <c:v>7.8666666666999996</c:v>
                </c:pt>
                <c:pt idx="457">
                  <c:v>7.9</c:v>
                </c:pt>
                <c:pt idx="458">
                  <c:v>7.9</c:v>
                </c:pt>
                <c:pt idx="459">
                  <c:v>7.9333333333000002</c:v>
                </c:pt>
                <c:pt idx="460">
                  <c:v>7.9333333333000002</c:v>
                </c:pt>
                <c:pt idx="461">
                  <c:v>7.9666666667000001</c:v>
                </c:pt>
                <c:pt idx="462">
                  <c:v>7.9666666667000001</c:v>
                </c:pt>
                <c:pt idx="463">
                  <c:v>8</c:v>
                </c:pt>
                <c:pt idx="464">
                  <c:v>8</c:v>
                </c:pt>
                <c:pt idx="465">
                  <c:v>8.0333333332999999</c:v>
                </c:pt>
                <c:pt idx="466">
                  <c:v>8.0333333332999999</c:v>
                </c:pt>
                <c:pt idx="467">
                  <c:v>8.0666666666999998</c:v>
                </c:pt>
                <c:pt idx="468">
                  <c:v>8.0666666666999998</c:v>
                </c:pt>
                <c:pt idx="469">
                  <c:v>8.1</c:v>
                </c:pt>
                <c:pt idx="470">
                  <c:v>8.1</c:v>
                </c:pt>
                <c:pt idx="471">
                  <c:v>8.1333333332999995</c:v>
                </c:pt>
                <c:pt idx="472">
                  <c:v>8.1333333332999995</c:v>
                </c:pt>
                <c:pt idx="473">
                  <c:v>8.1666666666999994</c:v>
                </c:pt>
                <c:pt idx="474">
                  <c:v>8.1666666666999994</c:v>
                </c:pt>
                <c:pt idx="475">
                  <c:v>8.1999999999999993</c:v>
                </c:pt>
                <c:pt idx="476">
                  <c:v>8.1999999999999993</c:v>
                </c:pt>
                <c:pt idx="477">
                  <c:v>8.2666666667000008</c:v>
                </c:pt>
                <c:pt idx="478">
                  <c:v>8.2666666667000008</c:v>
                </c:pt>
                <c:pt idx="479">
                  <c:v>8.3000000000000007</c:v>
                </c:pt>
                <c:pt idx="480">
                  <c:v>8.3000000000000007</c:v>
                </c:pt>
                <c:pt idx="481">
                  <c:v>8.3333333333000006</c:v>
                </c:pt>
                <c:pt idx="482">
                  <c:v>8.3333333333000006</c:v>
                </c:pt>
                <c:pt idx="483">
                  <c:v>8.3666666667000005</c:v>
                </c:pt>
                <c:pt idx="484">
                  <c:v>8.3666666667000005</c:v>
                </c:pt>
                <c:pt idx="485">
                  <c:v>8.4</c:v>
                </c:pt>
                <c:pt idx="486">
                  <c:v>8.4</c:v>
                </c:pt>
                <c:pt idx="487">
                  <c:v>8.4333333333000002</c:v>
                </c:pt>
                <c:pt idx="488">
                  <c:v>8.4333333333000002</c:v>
                </c:pt>
                <c:pt idx="489">
                  <c:v>8.4666666667000001</c:v>
                </c:pt>
                <c:pt idx="490">
                  <c:v>8.4666666667000001</c:v>
                </c:pt>
                <c:pt idx="491">
                  <c:v>8.5</c:v>
                </c:pt>
                <c:pt idx="492">
                  <c:v>8.5</c:v>
                </c:pt>
                <c:pt idx="493">
                  <c:v>8.5333333332999999</c:v>
                </c:pt>
                <c:pt idx="494">
                  <c:v>8.5333333332999999</c:v>
                </c:pt>
                <c:pt idx="495">
                  <c:v>8.5666666666999998</c:v>
                </c:pt>
                <c:pt idx="496">
                  <c:v>8.5666666666999998</c:v>
                </c:pt>
                <c:pt idx="497">
                  <c:v>8.6</c:v>
                </c:pt>
                <c:pt idx="498">
                  <c:v>8.6</c:v>
                </c:pt>
                <c:pt idx="499">
                  <c:v>8.6333333332999995</c:v>
                </c:pt>
                <c:pt idx="500">
                  <c:v>8.6333333332999995</c:v>
                </c:pt>
                <c:pt idx="501">
                  <c:v>8.6666666666999994</c:v>
                </c:pt>
                <c:pt idx="502">
                  <c:v>8.6666666666999994</c:v>
                </c:pt>
                <c:pt idx="503">
                  <c:v>8.6999999999999993</c:v>
                </c:pt>
                <c:pt idx="504">
                  <c:v>8.6999999999999993</c:v>
                </c:pt>
                <c:pt idx="505">
                  <c:v>8.7333333332999992</c:v>
                </c:pt>
                <c:pt idx="506">
                  <c:v>8.7333333332999992</c:v>
                </c:pt>
                <c:pt idx="507">
                  <c:v>8.7666666667000008</c:v>
                </c:pt>
                <c:pt idx="508">
                  <c:v>8.7666666667000008</c:v>
                </c:pt>
                <c:pt idx="509">
                  <c:v>8.8000000000000007</c:v>
                </c:pt>
                <c:pt idx="510">
                  <c:v>8.8000000000000007</c:v>
                </c:pt>
                <c:pt idx="511">
                  <c:v>8.8333333333000006</c:v>
                </c:pt>
                <c:pt idx="512">
                  <c:v>8.8333333333000006</c:v>
                </c:pt>
                <c:pt idx="513">
                  <c:v>8.8666666667000005</c:v>
                </c:pt>
                <c:pt idx="514">
                  <c:v>8.8666666667000005</c:v>
                </c:pt>
                <c:pt idx="515">
                  <c:v>8.9333333333000002</c:v>
                </c:pt>
                <c:pt idx="516">
                  <c:v>8.9333333333000002</c:v>
                </c:pt>
                <c:pt idx="517">
                  <c:v>8.9666666667000001</c:v>
                </c:pt>
                <c:pt idx="518">
                  <c:v>8.9666666667000001</c:v>
                </c:pt>
                <c:pt idx="519">
                  <c:v>9</c:v>
                </c:pt>
                <c:pt idx="520">
                  <c:v>9</c:v>
                </c:pt>
                <c:pt idx="521">
                  <c:v>9.0333333332999999</c:v>
                </c:pt>
                <c:pt idx="522">
                  <c:v>9.0333333332999999</c:v>
                </c:pt>
                <c:pt idx="523">
                  <c:v>9.1</c:v>
                </c:pt>
                <c:pt idx="524">
                  <c:v>9.1</c:v>
                </c:pt>
                <c:pt idx="525">
                  <c:v>9.1333333332999995</c:v>
                </c:pt>
                <c:pt idx="526">
                  <c:v>9.1333333332999995</c:v>
                </c:pt>
                <c:pt idx="527">
                  <c:v>9.1666666666999994</c:v>
                </c:pt>
                <c:pt idx="528">
                  <c:v>9.1666666666999994</c:v>
                </c:pt>
                <c:pt idx="529">
                  <c:v>9.1999999999999993</c:v>
                </c:pt>
                <c:pt idx="530">
                  <c:v>9.1999999999999993</c:v>
                </c:pt>
                <c:pt idx="531">
                  <c:v>9.2333333332999992</c:v>
                </c:pt>
                <c:pt idx="532">
                  <c:v>9.2333333332999992</c:v>
                </c:pt>
                <c:pt idx="533">
                  <c:v>9.3000000000000007</c:v>
                </c:pt>
                <c:pt idx="534">
                  <c:v>9.3000000000000007</c:v>
                </c:pt>
                <c:pt idx="535">
                  <c:v>9.3333333333000006</c:v>
                </c:pt>
                <c:pt idx="536">
                  <c:v>9.3333333333000006</c:v>
                </c:pt>
                <c:pt idx="537">
                  <c:v>9.3666666667000005</c:v>
                </c:pt>
                <c:pt idx="538">
                  <c:v>9.3666666667000005</c:v>
                </c:pt>
                <c:pt idx="539">
                  <c:v>9.4333333333000002</c:v>
                </c:pt>
                <c:pt idx="540">
                  <c:v>9.4333333333000002</c:v>
                </c:pt>
                <c:pt idx="541">
                  <c:v>9.4666666667000001</c:v>
                </c:pt>
                <c:pt idx="542">
                  <c:v>9.4666666667000001</c:v>
                </c:pt>
                <c:pt idx="543">
                  <c:v>9.5</c:v>
                </c:pt>
                <c:pt idx="544">
                  <c:v>9.5</c:v>
                </c:pt>
                <c:pt idx="545">
                  <c:v>9.5333333332999999</c:v>
                </c:pt>
                <c:pt idx="546">
                  <c:v>9.5333333332999999</c:v>
                </c:pt>
                <c:pt idx="547">
                  <c:v>9.5666666666999998</c:v>
                </c:pt>
                <c:pt idx="548">
                  <c:v>9.5666666666999998</c:v>
                </c:pt>
                <c:pt idx="549">
                  <c:v>9.6</c:v>
                </c:pt>
                <c:pt idx="550">
                  <c:v>9.6</c:v>
                </c:pt>
                <c:pt idx="551">
                  <c:v>9.6333333332999995</c:v>
                </c:pt>
                <c:pt idx="552">
                  <c:v>9.6333333332999995</c:v>
                </c:pt>
                <c:pt idx="553">
                  <c:v>9.6666666666999994</c:v>
                </c:pt>
                <c:pt idx="554">
                  <c:v>9.6666666666999994</c:v>
                </c:pt>
                <c:pt idx="555">
                  <c:v>9.6999999999999993</c:v>
                </c:pt>
                <c:pt idx="556">
                  <c:v>9.6999999999999993</c:v>
                </c:pt>
                <c:pt idx="557">
                  <c:v>9.7333333332999992</c:v>
                </c:pt>
                <c:pt idx="558">
                  <c:v>9.7333333332999992</c:v>
                </c:pt>
                <c:pt idx="559">
                  <c:v>9.7666666667000008</c:v>
                </c:pt>
                <c:pt idx="560">
                  <c:v>9.7666666667000008</c:v>
                </c:pt>
                <c:pt idx="561">
                  <c:v>9.8000000000000007</c:v>
                </c:pt>
                <c:pt idx="562">
                  <c:v>9.8000000000000007</c:v>
                </c:pt>
                <c:pt idx="563">
                  <c:v>9.8333333333000006</c:v>
                </c:pt>
                <c:pt idx="564">
                  <c:v>9.8333333333000006</c:v>
                </c:pt>
                <c:pt idx="565">
                  <c:v>9.8666666667000005</c:v>
                </c:pt>
                <c:pt idx="566">
                  <c:v>9.8666666667000005</c:v>
                </c:pt>
                <c:pt idx="567">
                  <c:v>9.9</c:v>
                </c:pt>
                <c:pt idx="568">
                  <c:v>9.9</c:v>
                </c:pt>
                <c:pt idx="569">
                  <c:v>9.9333333333000002</c:v>
                </c:pt>
                <c:pt idx="570">
                  <c:v>9.9333333333000002</c:v>
                </c:pt>
                <c:pt idx="571">
                  <c:v>9.9666666667000001</c:v>
                </c:pt>
                <c:pt idx="572">
                  <c:v>9.9666666667000001</c:v>
                </c:pt>
                <c:pt idx="573">
                  <c:v>10</c:v>
                </c:pt>
                <c:pt idx="574">
                  <c:v>10</c:v>
                </c:pt>
                <c:pt idx="575">
                  <c:v>10.033333333</c:v>
                </c:pt>
                <c:pt idx="576">
                  <c:v>10.033333333</c:v>
                </c:pt>
                <c:pt idx="577">
                  <c:v>10.066666667</c:v>
                </c:pt>
                <c:pt idx="578">
                  <c:v>10.066666667</c:v>
                </c:pt>
                <c:pt idx="579">
                  <c:v>10.1</c:v>
                </c:pt>
                <c:pt idx="580">
                  <c:v>10.1</c:v>
                </c:pt>
                <c:pt idx="581">
                  <c:v>10.133333332999999</c:v>
                </c:pt>
                <c:pt idx="582">
                  <c:v>10.133333332999999</c:v>
                </c:pt>
                <c:pt idx="583">
                  <c:v>10.199999999999999</c:v>
                </c:pt>
                <c:pt idx="584">
                  <c:v>10.199999999999999</c:v>
                </c:pt>
                <c:pt idx="585">
                  <c:v>10.233333332999999</c:v>
                </c:pt>
                <c:pt idx="586">
                  <c:v>10.233333332999999</c:v>
                </c:pt>
                <c:pt idx="587">
                  <c:v>10.266666667000001</c:v>
                </c:pt>
                <c:pt idx="588">
                  <c:v>10.266666667000001</c:v>
                </c:pt>
                <c:pt idx="589">
                  <c:v>10.3</c:v>
                </c:pt>
                <c:pt idx="590">
                  <c:v>10.3</c:v>
                </c:pt>
                <c:pt idx="591">
                  <c:v>10.333333333000001</c:v>
                </c:pt>
                <c:pt idx="592">
                  <c:v>10.333333333000001</c:v>
                </c:pt>
                <c:pt idx="593">
                  <c:v>10.366666667000001</c:v>
                </c:pt>
                <c:pt idx="594">
                  <c:v>10.366666667000001</c:v>
                </c:pt>
                <c:pt idx="595">
                  <c:v>10.4</c:v>
                </c:pt>
                <c:pt idx="596">
                  <c:v>10.4</c:v>
                </c:pt>
                <c:pt idx="597">
                  <c:v>10.433333333</c:v>
                </c:pt>
                <c:pt idx="598">
                  <c:v>10.433333333</c:v>
                </c:pt>
                <c:pt idx="599">
                  <c:v>10.466666667</c:v>
                </c:pt>
                <c:pt idx="600">
                  <c:v>10.466666667</c:v>
                </c:pt>
                <c:pt idx="601">
                  <c:v>10.5</c:v>
                </c:pt>
                <c:pt idx="602">
                  <c:v>10.5</c:v>
                </c:pt>
                <c:pt idx="603">
                  <c:v>10.533333333</c:v>
                </c:pt>
                <c:pt idx="604">
                  <c:v>10.533333333</c:v>
                </c:pt>
                <c:pt idx="605">
                  <c:v>10.566666667</c:v>
                </c:pt>
                <c:pt idx="606">
                  <c:v>10.566666667</c:v>
                </c:pt>
                <c:pt idx="607">
                  <c:v>10.6</c:v>
                </c:pt>
                <c:pt idx="608">
                  <c:v>10.6</c:v>
                </c:pt>
                <c:pt idx="609">
                  <c:v>10.633333332999999</c:v>
                </c:pt>
                <c:pt idx="610">
                  <c:v>10.633333332999999</c:v>
                </c:pt>
                <c:pt idx="611">
                  <c:v>10.666666666999999</c:v>
                </c:pt>
                <c:pt idx="612">
                  <c:v>10.666666666999999</c:v>
                </c:pt>
                <c:pt idx="613">
                  <c:v>10.7</c:v>
                </c:pt>
                <c:pt idx="614">
                  <c:v>10.7</c:v>
                </c:pt>
                <c:pt idx="615">
                  <c:v>10.733333332999999</c:v>
                </c:pt>
                <c:pt idx="616">
                  <c:v>10.733333332999999</c:v>
                </c:pt>
                <c:pt idx="617">
                  <c:v>10.8</c:v>
                </c:pt>
                <c:pt idx="618">
                  <c:v>10.8</c:v>
                </c:pt>
                <c:pt idx="619">
                  <c:v>10.833333333000001</c:v>
                </c:pt>
                <c:pt idx="620">
                  <c:v>10.833333333000001</c:v>
                </c:pt>
                <c:pt idx="621">
                  <c:v>10.866666667000001</c:v>
                </c:pt>
                <c:pt idx="622">
                  <c:v>10.866666667000001</c:v>
                </c:pt>
                <c:pt idx="623">
                  <c:v>10.9</c:v>
                </c:pt>
                <c:pt idx="624">
                  <c:v>10.9</c:v>
                </c:pt>
                <c:pt idx="625">
                  <c:v>10.933333333</c:v>
                </c:pt>
                <c:pt idx="626">
                  <c:v>10.933333333</c:v>
                </c:pt>
                <c:pt idx="627">
                  <c:v>10.966666667</c:v>
                </c:pt>
                <c:pt idx="628">
                  <c:v>10.966666667</c:v>
                </c:pt>
                <c:pt idx="629">
                  <c:v>11</c:v>
                </c:pt>
                <c:pt idx="630">
                  <c:v>11</c:v>
                </c:pt>
                <c:pt idx="631">
                  <c:v>11.033333333</c:v>
                </c:pt>
                <c:pt idx="632">
                  <c:v>11.033333333</c:v>
                </c:pt>
                <c:pt idx="633">
                  <c:v>11.066666667</c:v>
                </c:pt>
                <c:pt idx="634">
                  <c:v>11.066666667</c:v>
                </c:pt>
                <c:pt idx="635">
                  <c:v>11.1</c:v>
                </c:pt>
                <c:pt idx="636">
                  <c:v>11.1</c:v>
                </c:pt>
                <c:pt idx="637">
                  <c:v>11.133333332999999</c:v>
                </c:pt>
                <c:pt idx="638">
                  <c:v>11.133333332999999</c:v>
                </c:pt>
                <c:pt idx="639">
                  <c:v>11.2</c:v>
                </c:pt>
                <c:pt idx="640">
                  <c:v>11.2</c:v>
                </c:pt>
                <c:pt idx="641">
                  <c:v>11.233333332999999</c:v>
                </c:pt>
                <c:pt idx="642">
                  <c:v>11.233333332999999</c:v>
                </c:pt>
                <c:pt idx="643">
                  <c:v>11.266666667000001</c:v>
                </c:pt>
                <c:pt idx="644">
                  <c:v>11.266666667000001</c:v>
                </c:pt>
                <c:pt idx="645">
                  <c:v>11.3</c:v>
                </c:pt>
                <c:pt idx="646">
                  <c:v>11.3</c:v>
                </c:pt>
                <c:pt idx="647">
                  <c:v>11.366666667000001</c:v>
                </c:pt>
                <c:pt idx="648">
                  <c:v>11.366666667000001</c:v>
                </c:pt>
                <c:pt idx="649">
                  <c:v>11.4</c:v>
                </c:pt>
                <c:pt idx="650">
                  <c:v>11.4</c:v>
                </c:pt>
                <c:pt idx="651">
                  <c:v>11.433333333</c:v>
                </c:pt>
                <c:pt idx="652">
                  <c:v>11.433333333</c:v>
                </c:pt>
                <c:pt idx="653">
                  <c:v>11.466666667</c:v>
                </c:pt>
                <c:pt idx="654">
                  <c:v>11.466666667</c:v>
                </c:pt>
                <c:pt idx="655">
                  <c:v>11.5</c:v>
                </c:pt>
                <c:pt idx="656">
                  <c:v>11.5</c:v>
                </c:pt>
                <c:pt idx="657">
                  <c:v>11.533333333</c:v>
                </c:pt>
                <c:pt idx="658">
                  <c:v>11.533333333</c:v>
                </c:pt>
                <c:pt idx="659">
                  <c:v>11.566666667</c:v>
                </c:pt>
                <c:pt idx="660">
                  <c:v>11.566666667</c:v>
                </c:pt>
                <c:pt idx="661">
                  <c:v>11.6</c:v>
                </c:pt>
                <c:pt idx="662">
                  <c:v>11.6</c:v>
                </c:pt>
                <c:pt idx="663">
                  <c:v>11.633333332999999</c:v>
                </c:pt>
                <c:pt idx="664">
                  <c:v>11.633333332999999</c:v>
                </c:pt>
                <c:pt idx="665">
                  <c:v>11.666666666999999</c:v>
                </c:pt>
                <c:pt idx="666">
                  <c:v>11.666666666999999</c:v>
                </c:pt>
                <c:pt idx="667">
                  <c:v>11.733333332999999</c:v>
                </c:pt>
                <c:pt idx="668">
                  <c:v>11.733333332999999</c:v>
                </c:pt>
                <c:pt idx="669">
                  <c:v>11.766666667000001</c:v>
                </c:pt>
                <c:pt idx="670">
                  <c:v>11.766666667000001</c:v>
                </c:pt>
                <c:pt idx="671">
                  <c:v>11.8</c:v>
                </c:pt>
                <c:pt idx="672">
                  <c:v>11.8</c:v>
                </c:pt>
                <c:pt idx="673">
                  <c:v>11.833333333000001</c:v>
                </c:pt>
                <c:pt idx="674">
                  <c:v>11.833333333000001</c:v>
                </c:pt>
                <c:pt idx="675">
                  <c:v>11.866666667000001</c:v>
                </c:pt>
                <c:pt idx="676">
                  <c:v>11.866666667000001</c:v>
                </c:pt>
                <c:pt idx="677">
                  <c:v>11.9</c:v>
                </c:pt>
                <c:pt idx="678">
                  <c:v>11.9</c:v>
                </c:pt>
                <c:pt idx="679">
                  <c:v>11.933333333</c:v>
                </c:pt>
                <c:pt idx="680">
                  <c:v>11.933333333</c:v>
                </c:pt>
                <c:pt idx="681">
                  <c:v>11.966666667</c:v>
                </c:pt>
                <c:pt idx="682">
                  <c:v>11.966666667</c:v>
                </c:pt>
                <c:pt idx="683">
                  <c:v>12</c:v>
                </c:pt>
                <c:pt idx="684">
                  <c:v>12</c:v>
                </c:pt>
                <c:pt idx="685">
                  <c:v>12.033333333</c:v>
                </c:pt>
                <c:pt idx="686">
                  <c:v>12.033333333</c:v>
                </c:pt>
                <c:pt idx="687">
                  <c:v>12.066666667</c:v>
                </c:pt>
                <c:pt idx="688">
                  <c:v>12.066666667</c:v>
                </c:pt>
                <c:pt idx="689">
                  <c:v>12.133333332999999</c:v>
                </c:pt>
                <c:pt idx="690">
                  <c:v>12.133333332999999</c:v>
                </c:pt>
                <c:pt idx="691">
                  <c:v>12.166666666999999</c:v>
                </c:pt>
                <c:pt idx="692">
                  <c:v>12.166666666999999</c:v>
                </c:pt>
                <c:pt idx="693">
                  <c:v>12.2</c:v>
                </c:pt>
                <c:pt idx="694">
                  <c:v>12.2</c:v>
                </c:pt>
                <c:pt idx="695">
                  <c:v>12.233333332999999</c:v>
                </c:pt>
                <c:pt idx="696">
                  <c:v>12.233333332999999</c:v>
                </c:pt>
                <c:pt idx="697">
                  <c:v>12.266666667000001</c:v>
                </c:pt>
                <c:pt idx="698">
                  <c:v>12.266666667000001</c:v>
                </c:pt>
                <c:pt idx="699">
                  <c:v>12.3</c:v>
                </c:pt>
                <c:pt idx="700">
                  <c:v>12.3</c:v>
                </c:pt>
                <c:pt idx="701">
                  <c:v>12.366666667000001</c:v>
                </c:pt>
                <c:pt idx="702">
                  <c:v>12.366666667000001</c:v>
                </c:pt>
                <c:pt idx="703">
                  <c:v>12.4</c:v>
                </c:pt>
                <c:pt idx="704">
                  <c:v>12.4</c:v>
                </c:pt>
                <c:pt idx="705">
                  <c:v>12.433333333</c:v>
                </c:pt>
                <c:pt idx="706">
                  <c:v>12.433333333</c:v>
                </c:pt>
                <c:pt idx="707">
                  <c:v>12.466666667</c:v>
                </c:pt>
                <c:pt idx="708">
                  <c:v>12.466666667</c:v>
                </c:pt>
                <c:pt idx="709">
                  <c:v>12.5</c:v>
                </c:pt>
                <c:pt idx="710">
                  <c:v>12.5</c:v>
                </c:pt>
                <c:pt idx="711">
                  <c:v>12.533333333</c:v>
                </c:pt>
                <c:pt idx="712">
                  <c:v>12.533333333</c:v>
                </c:pt>
                <c:pt idx="713">
                  <c:v>12.566666667</c:v>
                </c:pt>
                <c:pt idx="714">
                  <c:v>12.566666667</c:v>
                </c:pt>
                <c:pt idx="715">
                  <c:v>12.6</c:v>
                </c:pt>
                <c:pt idx="716">
                  <c:v>12.6</c:v>
                </c:pt>
                <c:pt idx="717">
                  <c:v>12.633333332999999</c:v>
                </c:pt>
                <c:pt idx="718">
                  <c:v>12.633333332999999</c:v>
                </c:pt>
                <c:pt idx="719">
                  <c:v>12.666666666999999</c:v>
                </c:pt>
                <c:pt idx="720">
                  <c:v>12.666666666999999</c:v>
                </c:pt>
                <c:pt idx="721">
                  <c:v>12.7</c:v>
                </c:pt>
                <c:pt idx="722">
                  <c:v>12.7</c:v>
                </c:pt>
                <c:pt idx="723">
                  <c:v>12.733333332999999</c:v>
                </c:pt>
                <c:pt idx="724">
                  <c:v>12.733333332999999</c:v>
                </c:pt>
                <c:pt idx="725">
                  <c:v>12.766666667000001</c:v>
                </c:pt>
                <c:pt idx="726">
                  <c:v>12.766666667000001</c:v>
                </c:pt>
                <c:pt idx="727">
                  <c:v>12.8</c:v>
                </c:pt>
                <c:pt idx="728">
                  <c:v>12.8</c:v>
                </c:pt>
                <c:pt idx="729">
                  <c:v>12.833333333000001</c:v>
                </c:pt>
                <c:pt idx="730">
                  <c:v>12.833333333000001</c:v>
                </c:pt>
                <c:pt idx="731">
                  <c:v>12.866666667000001</c:v>
                </c:pt>
                <c:pt idx="732">
                  <c:v>12.866666667000001</c:v>
                </c:pt>
                <c:pt idx="733">
                  <c:v>12.9</c:v>
                </c:pt>
                <c:pt idx="734">
                  <c:v>12.9</c:v>
                </c:pt>
                <c:pt idx="735">
                  <c:v>12.933333333</c:v>
                </c:pt>
                <c:pt idx="736">
                  <c:v>12.933333333</c:v>
                </c:pt>
                <c:pt idx="737">
                  <c:v>12.966666667</c:v>
                </c:pt>
                <c:pt idx="738">
                  <c:v>12.966666667</c:v>
                </c:pt>
                <c:pt idx="739">
                  <c:v>13</c:v>
                </c:pt>
                <c:pt idx="740">
                  <c:v>13</c:v>
                </c:pt>
                <c:pt idx="741">
                  <c:v>13.033333333</c:v>
                </c:pt>
                <c:pt idx="742">
                  <c:v>13.033333333</c:v>
                </c:pt>
                <c:pt idx="743">
                  <c:v>13.066666667</c:v>
                </c:pt>
                <c:pt idx="744">
                  <c:v>13.066666667</c:v>
                </c:pt>
                <c:pt idx="745">
                  <c:v>13.1</c:v>
                </c:pt>
                <c:pt idx="746">
                  <c:v>13.1</c:v>
                </c:pt>
                <c:pt idx="747">
                  <c:v>13.133333332999999</c:v>
                </c:pt>
                <c:pt idx="748">
                  <c:v>13.133333332999999</c:v>
                </c:pt>
                <c:pt idx="749">
                  <c:v>13.166666666999999</c:v>
                </c:pt>
                <c:pt idx="750">
                  <c:v>13.166666666999999</c:v>
                </c:pt>
                <c:pt idx="751">
                  <c:v>13.2</c:v>
                </c:pt>
                <c:pt idx="752">
                  <c:v>13.2</c:v>
                </c:pt>
                <c:pt idx="753">
                  <c:v>13.233333332999999</c:v>
                </c:pt>
                <c:pt idx="754">
                  <c:v>13.233333332999999</c:v>
                </c:pt>
                <c:pt idx="755">
                  <c:v>13.266666667000001</c:v>
                </c:pt>
                <c:pt idx="756">
                  <c:v>13.266666667000001</c:v>
                </c:pt>
                <c:pt idx="757">
                  <c:v>13.3</c:v>
                </c:pt>
                <c:pt idx="758">
                  <c:v>13.3</c:v>
                </c:pt>
                <c:pt idx="759">
                  <c:v>13.333333333000001</c:v>
                </c:pt>
                <c:pt idx="760">
                  <c:v>13.333333333000001</c:v>
                </c:pt>
                <c:pt idx="761">
                  <c:v>13.366666667000001</c:v>
                </c:pt>
                <c:pt idx="762">
                  <c:v>13.366666667000001</c:v>
                </c:pt>
                <c:pt idx="763">
                  <c:v>13.4</c:v>
                </c:pt>
                <c:pt idx="764">
                  <c:v>13.4</c:v>
                </c:pt>
                <c:pt idx="765">
                  <c:v>13.433333333</c:v>
                </c:pt>
                <c:pt idx="766">
                  <c:v>13.433333333</c:v>
                </c:pt>
                <c:pt idx="767">
                  <c:v>13.466666667</c:v>
                </c:pt>
                <c:pt idx="768">
                  <c:v>13.466666667</c:v>
                </c:pt>
                <c:pt idx="769">
                  <c:v>13.5</c:v>
                </c:pt>
                <c:pt idx="770">
                  <c:v>13.5</c:v>
                </c:pt>
                <c:pt idx="771">
                  <c:v>13.533333333</c:v>
                </c:pt>
                <c:pt idx="772">
                  <c:v>13.533333333</c:v>
                </c:pt>
                <c:pt idx="773">
                  <c:v>13.566666667</c:v>
                </c:pt>
                <c:pt idx="774">
                  <c:v>13.566666667</c:v>
                </c:pt>
                <c:pt idx="775">
                  <c:v>13.6</c:v>
                </c:pt>
                <c:pt idx="776">
                  <c:v>13.6</c:v>
                </c:pt>
                <c:pt idx="777">
                  <c:v>13.633333332999999</c:v>
                </c:pt>
                <c:pt idx="778">
                  <c:v>13.633333332999999</c:v>
                </c:pt>
                <c:pt idx="779">
                  <c:v>13.666666666999999</c:v>
                </c:pt>
                <c:pt idx="780">
                  <c:v>13.666666666999999</c:v>
                </c:pt>
                <c:pt idx="781">
                  <c:v>13.7</c:v>
                </c:pt>
                <c:pt idx="782">
                  <c:v>13.7</c:v>
                </c:pt>
                <c:pt idx="783">
                  <c:v>13.733333332999999</c:v>
                </c:pt>
                <c:pt idx="784">
                  <c:v>13.733333332999999</c:v>
                </c:pt>
                <c:pt idx="785">
                  <c:v>13.766666667000001</c:v>
                </c:pt>
                <c:pt idx="786">
                  <c:v>13.766666667000001</c:v>
                </c:pt>
                <c:pt idx="787">
                  <c:v>13.8</c:v>
                </c:pt>
                <c:pt idx="788">
                  <c:v>13.8</c:v>
                </c:pt>
                <c:pt idx="789">
                  <c:v>13.833333333000001</c:v>
                </c:pt>
                <c:pt idx="790">
                  <c:v>13.833333333000001</c:v>
                </c:pt>
                <c:pt idx="791">
                  <c:v>13.866666667000001</c:v>
                </c:pt>
                <c:pt idx="792">
                  <c:v>13.866666667000001</c:v>
                </c:pt>
                <c:pt idx="793">
                  <c:v>13.9</c:v>
                </c:pt>
                <c:pt idx="794">
                  <c:v>13.9</c:v>
                </c:pt>
                <c:pt idx="795">
                  <c:v>13.933333333</c:v>
                </c:pt>
                <c:pt idx="796">
                  <c:v>13.933333333</c:v>
                </c:pt>
                <c:pt idx="797">
                  <c:v>13.966666667</c:v>
                </c:pt>
                <c:pt idx="798">
                  <c:v>13.966666667</c:v>
                </c:pt>
                <c:pt idx="799">
                  <c:v>14</c:v>
                </c:pt>
                <c:pt idx="800">
                  <c:v>14</c:v>
                </c:pt>
                <c:pt idx="801">
                  <c:v>14.033333333</c:v>
                </c:pt>
                <c:pt idx="802">
                  <c:v>14.033333333</c:v>
                </c:pt>
                <c:pt idx="803">
                  <c:v>14.066666667</c:v>
                </c:pt>
                <c:pt idx="804">
                  <c:v>14.066666667</c:v>
                </c:pt>
                <c:pt idx="805">
                  <c:v>14.1</c:v>
                </c:pt>
                <c:pt idx="806">
                  <c:v>14.1</c:v>
                </c:pt>
                <c:pt idx="807">
                  <c:v>14.133333332999999</c:v>
                </c:pt>
                <c:pt idx="808">
                  <c:v>14.133333332999999</c:v>
                </c:pt>
                <c:pt idx="809">
                  <c:v>14.166666666999999</c:v>
                </c:pt>
                <c:pt idx="810">
                  <c:v>14.166666666999999</c:v>
                </c:pt>
                <c:pt idx="811">
                  <c:v>14.2</c:v>
                </c:pt>
                <c:pt idx="812">
                  <c:v>14.2</c:v>
                </c:pt>
                <c:pt idx="813">
                  <c:v>14.233333332999999</c:v>
                </c:pt>
                <c:pt idx="814">
                  <c:v>14.233333332999999</c:v>
                </c:pt>
                <c:pt idx="815">
                  <c:v>14.266666667000001</c:v>
                </c:pt>
                <c:pt idx="816">
                  <c:v>14.266666667000001</c:v>
                </c:pt>
                <c:pt idx="817">
                  <c:v>14.3</c:v>
                </c:pt>
                <c:pt idx="818">
                  <c:v>14.3</c:v>
                </c:pt>
                <c:pt idx="819">
                  <c:v>14.333333333000001</c:v>
                </c:pt>
                <c:pt idx="820">
                  <c:v>14.333333333000001</c:v>
                </c:pt>
                <c:pt idx="821">
                  <c:v>14.366666667000001</c:v>
                </c:pt>
                <c:pt idx="822">
                  <c:v>14.366666667000001</c:v>
                </c:pt>
                <c:pt idx="823">
                  <c:v>14.4</c:v>
                </c:pt>
                <c:pt idx="824">
                  <c:v>14.4</c:v>
                </c:pt>
                <c:pt idx="825">
                  <c:v>14.433333333</c:v>
                </c:pt>
                <c:pt idx="826">
                  <c:v>14.433333333</c:v>
                </c:pt>
                <c:pt idx="827">
                  <c:v>14.466666667</c:v>
                </c:pt>
                <c:pt idx="828">
                  <c:v>14.466666667</c:v>
                </c:pt>
                <c:pt idx="829">
                  <c:v>14.5</c:v>
                </c:pt>
                <c:pt idx="830">
                  <c:v>14.5</c:v>
                </c:pt>
                <c:pt idx="831">
                  <c:v>14.533333333</c:v>
                </c:pt>
                <c:pt idx="832">
                  <c:v>14.533333333</c:v>
                </c:pt>
                <c:pt idx="833">
                  <c:v>14.566666667</c:v>
                </c:pt>
                <c:pt idx="834">
                  <c:v>14.566666667</c:v>
                </c:pt>
                <c:pt idx="835">
                  <c:v>14.6</c:v>
                </c:pt>
                <c:pt idx="836">
                  <c:v>14.6</c:v>
                </c:pt>
                <c:pt idx="837">
                  <c:v>14.666666666999999</c:v>
                </c:pt>
                <c:pt idx="838">
                  <c:v>14.666666666999999</c:v>
                </c:pt>
                <c:pt idx="839">
                  <c:v>14.7</c:v>
                </c:pt>
                <c:pt idx="840">
                  <c:v>14.7</c:v>
                </c:pt>
                <c:pt idx="841">
                  <c:v>14.733333332999999</c:v>
                </c:pt>
                <c:pt idx="842">
                  <c:v>14.733333332999999</c:v>
                </c:pt>
                <c:pt idx="843">
                  <c:v>14.766666667000001</c:v>
                </c:pt>
                <c:pt idx="844">
                  <c:v>14.766666667000001</c:v>
                </c:pt>
                <c:pt idx="845">
                  <c:v>14.8</c:v>
                </c:pt>
                <c:pt idx="846">
                  <c:v>14.8</c:v>
                </c:pt>
                <c:pt idx="847">
                  <c:v>14.833333333000001</c:v>
                </c:pt>
                <c:pt idx="848">
                  <c:v>14.833333333000001</c:v>
                </c:pt>
                <c:pt idx="849">
                  <c:v>14.866666667000001</c:v>
                </c:pt>
                <c:pt idx="850">
                  <c:v>14.866666667000001</c:v>
                </c:pt>
                <c:pt idx="851">
                  <c:v>14.9</c:v>
                </c:pt>
                <c:pt idx="852">
                  <c:v>14.9</c:v>
                </c:pt>
                <c:pt idx="853">
                  <c:v>14.933333333</c:v>
                </c:pt>
                <c:pt idx="854">
                  <c:v>14.933333333</c:v>
                </c:pt>
                <c:pt idx="855">
                  <c:v>14.966666667</c:v>
                </c:pt>
                <c:pt idx="856">
                  <c:v>14.966666667</c:v>
                </c:pt>
                <c:pt idx="857">
                  <c:v>15</c:v>
                </c:pt>
                <c:pt idx="858">
                  <c:v>15</c:v>
                </c:pt>
                <c:pt idx="859">
                  <c:v>15.033333333</c:v>
                </c:pt>
                <c:pt idx="860">
                  <c:v>15.033333333</c:v>
                </c:pt>
                <c:pt idx="861">
                  <c:v>15.066666667</c:v>
                </c:pt>
                <c:pt idx="862">
                  <c:v>15.066666667</c:v>
                </c:pt>
                <c:pt idx="863">
                  <c:v>15.1</c:v>
                </c:pt>
                <c:pt idx="864">
                  <c:v>15.1</c:v>
                </c:pt>
                <c:pt idx="865">
                  <c:v>15.133333332999999</c:v>
                </c:pt>
                <c:pt idx="866">
                  <c:v>15.133333332999999</c:v>
                </c:pt>
                <c:pt idx="867">
                  <c:v>15.166666666999999</c:v>
                </c:pt>
                <c:pt idx="868">
                  <c:v>15.166666666999999</c:v>
                </c:pt>
                <c:pt idx="869">
                  <c:v>15.2</c:v>
                </c:pt>
                <c:pt idx="870">
                  <c:v>15.2</c:v>
                </c:pt>
                <c:pt idx="871">
                  <c:v>15.233333332999999</c:v>
                </c:pt>
                <c:pt idx="872">
                  <c:v>15.233333332999999</c:v>
                </c:pt>
                <c:pt idx="873">
                  <c:v>15.266666667000001</c:v>
                </c:pt>
                <c:pt idx="874">
                  <c:v>15.266666667000001</c:v>
                </c:pt>
                <c:pt idx="875">
                  <c:v>15.3</c:v>
                </c:pt>
                <c:pt idx="876">
                  <c:v>15.3</c:v>
                </c:pt>
                <c:pt idx="877">
                  <c:v>15.333333333000001</c:v>
                </c:pt>
                <c:pt idx="878">
                  <c:v>15.333333333000001</c:v>
                </c:pt>
                <c:pt idx="879">
                  <c:v>15.366666667000001</c:v>
                </c:pt>
                <c:pt idx="880">
                  <c:v>15.366666667000001</c:v>
                </c:pt>
                <c:pt idx="881">
                  <c:v>15.4</c:v>
                </c:pt>
                <c:pt idx="882">
                  <c:v>15.4</c:v>
                </c:pt>
                <c:pt idx="883">
                  <c:v>15.433333333</c:v>
                </c:pt>
                <c:pt idx="884">
                  <c:v>15.433333333</c:v>
                </c:pt>
                <c:pt idx="885">
                  <c:v>15.466666667</c:v>
                </c:pt>
                <c:pt idx="886">
                  <c:v>15.466666667</c:v>
                </c:pt>
                <c:pt idx="887">
                  <c:v>15.5</c:v>
                </c:pt>
                <c:pt idx="888">
                  <c:v>15.5</c:v>
                </c:pt>
                <c:pt idx="889">
                  <c:v>15.533333333</c:v>
                </c:pt>
                <c:pt idx="890">
                  <c:v>15.533333333</c:v>
                </c:pt>
                <c:pt idx="891">
                  <c:v>15.566666667</c:v>
                </c:pt>
                <c:pt idx="892">
                  <c:v>15.566666667</c:v>
                </c:pt>
                <c:pt idx="893">
                  <c:v>15.6</c:v>
                </c:pt>
                <c:pt idx="894">
                  <c:v>15.6</c:v>
                </c:pt>
                <c:pt idx="895">
                  <c:v>15.633333332999999</c:v>
                </c:pt>
                <c:pt idx="896">
                  <c:v>15.633333332999999</c:v>
                </c:pt>
                <c:pt idx="897">
                  <c:v>15.666666666999999</c:v>
                </c:pt>
                <c:pt idx="898">
                  <c:v>15.666666666999999</c:v>
                </c:pt>
                <c:pt idx="899">
                  <c:v>15.7</c:v>
                </c:pt>
                <c:pt idx="900">
                  <c:v>15.7</c:v>
                </c:pt>
                <c:pt idx="901">
                  <c:v>15.733333332999999</c:v>
                </c:pt>
                <c:pt idx="902">
                  <c:v>15.733333332999999</c:v>
                </c:pt>
                <c:pt idx="903">
                  <c:v>15.766666667000001</c:v>
                </c:pt>
                <c:pt idx="904">
                  <c:v>15.766666667000001</c:v>
                </c:pt>
                <c:pt idx="905">
                  <c:v>15.8</c:v>
                </c:pt>
                <c:pt idx="906">
                  <c:v>15.8</c:v>
                </c:pt>
                <c:pt idx="907">
                  <c:v>15.833333333000001</c:v>
                </c:pt>
                <c:pt idx="908">
                  <c:v>15.833333333000001</c:v>
                </c:pt>
                <c:pt idx="909">
                  <c:v>15.866666667000001</c:v>
                </c:pt>
                <c:pt idx="910">
                  <c:v>15.866666667000001</c:v>
                </c:pt>
                <c:pt idx="911">
                  <c:v>15.9</c:v>
                </c:pt>
                <c:pt idx="912">
                  <c:v>15.9</c:v>
                </c:pt>
                <c:pt idx="913">
                  <c:v>15.933333333</c:v>
                </c:pt>
                <c:pt idx="914">
                  <c:v>15.933333333</c:v>
                </c:pt>
                <c:pt idx="915">
                  <c:v>15.966666667</c:v>
                </c:pt>
                <c:pt idx="916">
                  <c:v>15.966666667</c:v>
                </c:pt>
                <c:pt idx="917">
                  <c:v>16</c:v>
                </c:pt>
                <c:pt idx="918">
                  <c:v>16</c:v>
                </c:pt>
                <c:pt idx="919">
                  <c:v>16.033333333000002</c:v>
                </c:pt>
                <c:pt idx="920">
                  <c:v>16.033333333000002</c:v>
                </c:pt>
                <c:pt idx="921">
                  <c:v>16.066666667</c:v>
                </c:pt>
                <c:pt idx="922">
                  <c:v>16.066666667</c:v>
                </c:pt>
                <c:pt idx="923">
                  <c:v>16.100000000000001</c:v>
                </c:pt>
                <c:pt idx="924">
                  <c:v>16.100000000000001</c:v>
                </c:pt>
                <c:pt idx="925">
                  <c:v>16.133333332999999</c:v>
                </c:pt>
                <c:pt idx="926">
                  <c:v>16.133333332999999</c:v>
                </c:pt>
                <c:pt idx="927">
                  <c:v>16.166666667000001</c:v>
                </c:pt>
                <c:pt idx="928">
                  <c:v>16.166666667000001</c:v>
                </c:pt>
                <c:pt idx="929">
                  <c:v>16.2</c:v>
                </c:pt>
                <c:pt idx="930">
                  <c:v>16.2</c:v>
                </c:pt>
                <c:pt idx="931">
                  <c:v>16.233333333000001</c:v>
                </c:pt>
                <c:pt idx="932">
                  <c:v>16.233333333000001</c:v>
                </c:pt>
                <c:pt idx="933">
                  <c:v>16.266666666999999</c:v>
                </c:pt>
                <c:pt idx="934">
                  <c:v>16.266666666999999</c:v>
                </c:pt>
                <c:pt idx="935">
                  <c:v>16.3</c:v>
                </c:pt>
                <c:pt idx="936">
                  <c:v>16.3</c:v>
                </c:pt>
                <c:pt idx="937">
                  <c:v>16.333333332999999</c:v>
                </c:pt>
                <c:pt idx="938">
                  <c:v>16.333333332999999</c:v>
                </c:pt>
                <c:pt idx="939">
                  <c:v>16.366666667000001</c:v>
                </c:pt>
                <c:pt idx="940">
                  <c:v>16.366666667000001</c:v>
                </c:pt>
                <c:pt idx="941">
                  <c:v>16.399999999999999</c:v>
                </c:pt>
                <c:pt idx="942">
                  <c:v>16.399999999999999</c:v>
                </c:pt>
                <c:pt idx="943">
                  <c:v>16.433333333</c:v>
                </c:pt>
                <c:pt idx="944">
                  <c:v>16.433333333</c:v>
                </c:pt>
                <c:pt idx="945">
                  <c:v>16.466666666999998</c:v>
                </c:pt>
                <c:pt idx="946">
                  <c:v>16.466666666999998</c:v>
                </c:pt>
                <c:pt idx="947">
                  <c:v>16.5</c:v>
                </c:pt>
                <c:pt idx="948">
                  <c:v>16.5</c:v>
                </c:pt>
                <c:pt idx="949">
                  <c:v>16.533333333000002</c:v>
                </c:pt>
                <c:pt idx="950">
                  <c:v>16.533333333000002</c:v>
                </c:pt>
                <c:pt idx="951">
                  <c:v>16.566666667</c:v>
                </c:pt>
                <c:pt idx="952">
                  <c:v>16.566666667</c:v>
                </c:pt>
                <c:pt idx="953">
                  <c:v>16.600000000000001</c:v>
                </c:pt>
                <c:pt idx="954">
                  <c:v>16.600000000000001</c:v>
                </c:pt>
                <c:pt idx="955">
                  <c:v>16.633333332999999</c:v>
                </c:pt>
                <c:pt idx="956">
                  <c:v>16.633333332999999</c:v>
                </c:pt>
                <c:pt idx="957">
                  <c:v>16.666666667000001</c:v>
                </c:pt>
                <c:pt idx="958">
                  <c:v>16.666666667000001</c:v>
                </c:pt>
                <c:pt idx="959">
                  <c:v>16.7</c:v>
                </c:pt>
                <c:pt idx="960">
                  <c:v>16.7</c:v>
                </c:pt>
                <c:pt idx="961">
                  <c:v>16.733333333000001</c:v>
                </c:pt>
                <c:pt idx="962">
                  <c:v>16.733333333000001</c:v>
                </c:pt>
                <c:pt idx="963">
                  <c:v>16.766666666999999</c:v>
                </c:pt>
                <c:pt idx="964">
                  <c:v>16.766666666999999</c:v>
                </c:pt>
                <c:pt idx="965">
                  <c:v>16.8</c:v>
                </c:pt>
                <c:pt idx="966">
                  <c:v>16.8</c:v>
                </c:pt>
                <c:pt idx="967">
                  <c:v>16.833333332999999</c:v>
                </c:pt>
                <c:pt idx="968">
                  <c:v>16.833333332999999</c:v>
                </c:pt>
                <c:pt idx="969">
                  <c:v>16.866666667000001</c:v>
                </c:pt>
                <c:pt idx="970">
                  <c:v>16.866666667000001</c:v>
                </c:pt>
                <c:pt idx="971">
                  <c:v>16.899999999999999</c:v>
                </c:pt>
                <c:pt idx="972">
                  <c:v>16.899999999999999</c:v>
                </c:pt>
                <c:pt idx="973">
                  <c:v>16.933333333</c:v>
                </c:pt>
                <c:pt idx="974">
                  <c:v>16.933333333</c:v>
                </c:pt>
                <c:pt idx="975">
                  <c:v>16.966666666999998</c:v>
                </c:pt>
                <c:pt idx="976">
                  <c:v>16.966666666999998</c:v>
                </c:pt>
                <c:pt idx="977">
                  <c:v>17</c:v>
                </c:pt>
                <c:pt idx="978">
                  <c:v>17</c:v>
                </c:pt>
                <c:pt idx="979">
                  <c:v>17.033333333000002</c:v>
                </c:pt>
                <c:pt idx="980">
                  <c:v>17.033333333000002</c:v>
                </c:pt>
                <c:pt idx="981">
                  <c:v>17.066666667</c:v>
                </c:pt>
                <c:pt idx="982">
                  <c:v>17.066666667</c:v>
                </c:pt>
                <c:pt idx="983">
                  <c:v>17.100000000000001</c:v>
                </c:pt>
                <c:pt idx="984">
                  <c:v>17.100000000000001</c:v>
                </c:pt>
                <c:pt idx="985">
                  <c:v>17.133333332999999</c:v>
                </c:pt>
                <c:pt idx="986">
                  <c:v>17.133333332999999</c:v>
                </c:pt>
                <c:pt idx="987">
                  <c:v>17.166666667000001</c:v>
                </c:pt>
                <c:pt idx="988">
                  <c:v>17.166666667000001</c:v>
                </c:pt>
                <c:pt idx="989">
                  <c:v>17.2</c:v>
                </c:pt>
                <c:pt idx="990">
                  <c:v>17.2</c:v>
                </c:pt>
                <c:pt idx="991">
                  <c:v>17.233333333000001</c:v>
                </c:pt>
                <c:pt idx="992">
                  <c:v>17.233333333000001</c:v>
                </c:pt>
                <c:pt idx="993">
                  <c:v>17.266666666999999</c:v>
                </c:pt>
                <c:pt idx="994">
                  <c:v>17.266666666999999</c:v>
                </c:pt>
                <c:pt idx="995">
                  <c:v>17.3</c:v>
                </c:pt>
                <c:pt idx="996">
                  <c:v>17.3</c:v>
                </c:pt>
                <c:pt idx="997">
                  <c:v>17.333333332999999</c:v>
                </c:pt>
                <c:pt idx="998">
                  <c:v>17.333333332999999</c:v>
                </c:pt>
                <c:pt idx="999">
                  <c:v>17.366666667000001</c:v>
                </c:pt>
                <c:pt idx="1000">
                  <c:v>17.366666667000001</c:v>
                </c:pt>
                <c:pt idx="1001">
                  <c:v>17.399999999999999</c:v>
                </c:pt>
                <c:pt idx="1002">
                  <c:v>17.399999999999999</c:v>
                </c:pt>
                <c:pt idx="1003">
                  <c:v>17.433333333</c:v>
                </c:pt>
                <c:pt idx="1004">
                  <c:v>17.433333333</c:v>
                </c:pt>
                <c:pt idx="1005">
                  <c:v>17.466666666999998</c:v>
                </c:pt>
                <c:pt idx="1006">
                  <c:v>17.466666666999998</c:v>
                </c:pt>
                <c:pt idx="1007">
                  <c:v>17.5</c:v>
                </c:pt>
                <c:pt idx="1008">
                  <c:v>17.5</c:v>
                </c:pt>
                <c:pt idx="1009">
                  <c:v>17.533333333000002</c:v>
                </c:pt>
                <c:pt idx="1010">
                  <c:v>17.533333333000002</c:v>
                </c:pt>
                <c:pt idx="1011">
                  <c:v>17.566666667</c:v>
                </c:pt>
                <c:pt idx="1012">
                  <c:v>17.566666667</c:v>
                </c:pt>
                <c:pt idx="1013">
                  <c:v>17.600000000000001</c:v>
                </c:pt>
                <c:pt idx="1014">
                  <c:v>17.600000000000001</c:v>
                </c:pt>
                <c:pt idx="1015">
                  <c:v>17.633333332999999</c:v>
                </c:pt>
                <c:pt idx="1016">
                  <c:v>17.633333332999999</c:v>
                </c:pt>
                <c:pt idx="1017">
                  <c:v>17.666666667000001</c:v>
                </c:pt>
                <c:pt idx="1018">
                  <c:v>17.666666667000001</c:v>
                </c:pt>
                <c:pt idx="1019">
                  <c:v>17.7</c:v>
                </c:pt>
                <c:pt idx="1020">
                  <c:v>17.7</c:v>
                </c:pt>
                <c:pt idx="1021">
                  <c:v>17.733333333000001</c:v>
                </c:pt>
                <c:pt idx="1022">
                  <c:v>17.733333333000001</c:v>
                </c:pt>
                <c:pt idx="1023">
                  <c:v>17.766666666999999</c:v>
                </c:pt>
                <c:pt idx="1024">
                  <c:v>17.766666666999999</c:v>
                </c:pt>
                <c:pt idx="1025">
                  <c:v>17.8</c:v>
                </c:pt>
                <c:pt idx="1026">
                  <c:v>17.8</c:v>
                </c:pt>
                <c:pt idx="1027">
                  <c:v>17.833333332999999</c:v>
                </c:pt>
                <c:pt idx="1028">
                  <c:v>17.833333332999999</c:v>
                </c:pt>
                <c:pt idx="1029">
                  <c:v>17.866666667000001</c:v>
                </c:pt>
                <c:pt idx="1030">
                  <c:v>17.866666667000001</c:v>
                </c:pt>
                <c:pt idx="1031">
                  <c:v>17.899999999999999</c:v>
                </c:pt>
                <c:pt idx="1032">
                  <c:v>17.899999999999999</c:v>
                </c:pt>
                <c:pt idx="1033">
                  <c:v>17.933333333</c:v>
                </c:pt>
                <c:pt idx="1034">
                  <c:v>17.933333333</c:v>
                </c:pt>
                <c:pt idx="1035">
                  <c:v>17.966666666999998</c:v>
                </c:pt>
                <c:pt idx="1036">
                  <c:v>17.966666666999998</c:v>
                </c:pt>
                <c:pt idx="1037">
                  <c:v>18</c:v>
                </c:pt>
                <c:pt idx="1038">
                  <c:v>18</c:v>
                </c:pt>
                <c:pt idx="1039">
                  <c:v>18.033333333000002</c:v>
                </c:pt>
                <c:pt idx="1040">
                  <c:v>18.033333333000002</c:v>
                </c:pt>
                <c:pt idx="1041">
                  <c:v>18.066666667</c:v>
                </c:pt>
                <c:pt idx="1042">
                  <c:v>18.066666667</c:v>
                </c:pt>
                <c:pt idx="1043">
                  <c:v>18.100000000000001</c:v>
                </c:pt>
                <c:pt idx="1044">
                  <c:v>18.100000000000001</c:v>
                </c:pt>
                <c:pt idx="1045">
                  <c:v>18.133333332999999</c:v>
                </c:pt>
                <c:pt idx="1046">
                  <c:v>18.133333332999999</c:v>
                </c:pt>
                <c:pt idx="1047">
                  <c:v>18.166666667000001</c:v>
                </c:pt>
                <c:pt idx="1048">
                  <c:v>18.166666667000001</c:v>
                </c:pt>
                <c:pt idx="1049">
                  <c:v>18.2</c:v>
                </c:pt>
                <c:pt idx="1050">
                  <c:v>18.2</c:v>
                </c:pt>
                <c:pt idx="1051">
                  <c:v>18.233333333000001</c:v>
                </c:pt>
                <c:pt idx="1052">
                  <c:v>18.233333333000001</c:v>
                </c:pt>
                <c:pt idx="1053">
                  <c:v>18.266666666999999</c:v>
                </c:pt>
                <c:pt idx="1054">
                  <c:v>18.266666666999999</c:v>
                </c:pt>
                <c:pt idx="1055">
                  <c:v>18.3</c:v>
                </c:pt>
                <c:pt idx="1056">
                  <c:v>18.3</c:v>
                </c:pt>
                <c:pt idx="1057">
                  <c:v>18.333333332999999</c:v>
                </c:pt>
                <c:pt idx="1058">
                  <c:v>18.333333332999999</c:v>
                </c:pt>
                <c:pt idx="1059">
                  <c:v>18.366666667000001</c:v>
                </c:pt>
                <c:pt idx="1060">
                  <c:v>18.366666667000001</c:v>
                </c:pt>
                <c:pt idx="1061">
                  <c:v>18.399999999999999</c:v>
                </c:pt>
                <c:pt idx="1062">
                  <c:v>18.399999999999999</c:v>
                </c:pt>
                <c:pt idx="1063">
                  <c:v>18.433333333</c:v>
                </c:pt>
                <c:pt idx="1064">
                  <c:v>18.433333333</c:v>
                </c:pt>
                <c:pt idx="1065">
                  <c:v>18.466666666999998</c:v>
                </c:pt>
                <c:pt idx="1066">
                  <c:v>18.466666666999998</c:v>
                </c:pt>
                <c:pt idx="1067">
                  <c:v>18.5</c:v>
                </c:pt>
                <c:pt idx="1068">
                  <c:v>18.5</c:v>
                </c:pt>
                <c:pt idx="1069">
                  <c:v>18.533333333000002</c:v>
                </c:pt>
                <c:pt idx="1070">
                  <c:v>18.533333333000002</c:v>
                </c:pt>
                <c:pt idx="1071">
                  <c:v>18.566666667</c:v>
                </c:pt>
                <c:pt idx="1072">
                  <c:v>18.566666667</c:v>
                </c:pt>
                <c:pt idx="1073">
                  <c:v>18.600000000000001</c:v>
                </c:pt>
                <c:pt idx="1074">
                  <c:v>18.600000000000001</c:v>
                </c:pt>
                <c:pt idx="1075">
                  <c:v>18.633333332999999</c:v>
                </c:pt>
                <c:pt idx="1076">
                  <c:v>18.633333332999999</c:v>
                </c:pt>
                <c:pt idx="1077">
                  <c:v>18.666666667000001</c:v>
                </c:pt>
                <c:pt idx="1078">
                  <c:v>18.666666667000001</c:v>
                </c:pt>
                <c:pt idx="1079">
                  <c:v>18.7</c:v>
                </c:pt>
                <c:pt idx="1080">
                  <c:v>18.7</c:v>
                </c:pt>
                <c:pt idx="1081">
                  <c:v>18.733333333000001</c:v>
                </c:pt>
                <c:pt idx="1082">
                  <c:v>18.733333333000001</c:v>
                </c:pt>
                <c:pt idx="1083">
                  <c:v>18.766666666999999</c:v>
                </c:pt>
                <c:pt idx="1084">
                  <c:v>18.766666666999999</c:v>
                </c:pt>
                <c:pt idx="1085">
                  <c:v>18.8</c:v>
                </c:pt>
                <c:pt idx="1086">
                  <c:v>18.8</c:v>
                </c:pt>
                <c:pt idx="1087">
                  <c:v>18.833333332999999</c:v>
                </c:pt>
                <c:pt idx="1088">
                  <c:v>18.833333332999999</c:v>
                </c:pt>
                <c:pt idx="1089">
                  <c:v>18.866666667000001</c:v>
                </c:pt>
                <c:pt idx="1090">
                  <c:v>18.866666667000001</c:v>
                </c:pt>
                <c:pt idx="1091">
                  <c:v>18.899999999999999</c:v>
                </c:pt>
                <c:pt idx="1092">
                  <c:v>18.899999999999999</c:v>
                </c:pt>
                <c:pt idx="1093">
                  <c:v>18.933333333</c:v>
                </c:pt>
                <c:pt idx="1094">
                  <c:v>18.933333333</c:v>
                </c:pt>
                <c:pt idx="1095">
                  <c:v>18.966666666999998</c:v>
                </c:pt>
                <c:pt idx="1096">
                  <c:v>18.966666666999998</c:v>
                </c:pt>
                <c:pt idx="1097">
                  <c:v>19</c:v>
                </c:pt>
                <c:pt idx="1098">
                  <c:v>19</c:v>
                </c:pt>
                <c:pt idx="1099">
                  <c:v>19.066666667</c:v>
                </c:pt>
                <c:pt idx="1100">
                  <c:v>19.066666667</c:v>
                </c:pt>
                <c:pt idx="1101">
                  <c:v>19.100000000000001</c:v>
                </c:pt>
                <c:pt idx="1102">
                  <c:v>19.100000000000001</c:v>
                </c:pt>
                <c:pt idx="1103">
                  <c:v>19.133333332999999</c:v>
                </c:pt>
                <c:pt idx="1104">
                  <c:v>19.133333332999999</c:v>
                </c:pt>
                <c:pt idx="1105">
                  <c:v>19.166666667000001</c:v>
                </c:pt>
                <c:pt idx="1106">
                  <c:v>19.166666667000001</c:v>
                </c:pt>
                <c:pt idx="1107">
                  <c:v>19.2</c:v>
                </c:pt>
                <c:pt idx="1108">
                  <c:v>19.2</c:v>
                </c:pt>
                <c:pt idx="1109">
                  <c:v>19.233333333000001</c:v>
                </c:pt>
                <c:pt idx="1110">
                  <c:v>19.233333333000001</c:v>
                </c:pt>
                <c:pt idx="1111">
                  <c:v>19.266666666999999</c:v>
                </c:pt>
                <c:pt idx="1112">
                  <c:v>19.266666666999999</c:v>
                </c:pt>
                <c:pt idx="1113">
                  <c:v>19.3</c:v>
                </c:pt>
                <c:pt idx="1114">
                  <c:v>19.3</c:v>
                </c:pt>
                <c:pt idx="1115">
                  <c:v>19.333333332999999</c:v>
                </c:pt>
                <c:pt idx="1116">
                  <c:v>19.333333332999999</c:v>
                </c:pt>
                <c:pt idx="1117">
                  <c:v>19.366666667000001</c:v>
                </c:pt>
                <c:pt idx="1118">
                  <c:v>19.366666667000001</c:v>
                </c:pt>
                <c:pt idx="1119">
                  <c:v>19.399999999999999</c:v>
                </c:pt>
                <c:pt idx="1120">
                  <c:v>19.399999999999999</c:v>
                </c:pt>
                <c:pt idx="1121">
                  <c:v>19.433333333</c:v>
                </c:pt>
                <c:pt idx="1122">
                  <c:v>19.433333333</c:v>
                </c:pt>
                <c:pt idx="1123">
                  <c:v>19.466666666999998</c:v>
                </c:pt>
                <c:pt idx="1124">
                  <c:v>19.466666666999998</c:v>
                </c:pt>
                <c:pt idx="1125">
                  <c:v>19.5</c:v>
                </c:pt>
                <c:pt idx="1126">
                  <c:v>19.5</c:v>
                </c:pt>
                <c:pt idx="1127">
                  <c:v>19.533333333000002</c:v>
                </c:pt>
                <c:pt idx="1128">
                  <c:v>19.533333333000002</c:v>
                </c:pt>
                <c:pt idx="1129">
                  <c:v>19.566666667</c:v>
                </c:pt>
                <c:pt idx="1130">
                  <c:v>19.566666667</c:v>
                </c:pt>
                <c:pt idx="1131">
                  <c:v>19.600000000000001</c:v>
                </c:pt>
                <c:pt idx="1132">
                  <c:v>19.600000000000001</c:v>
                </c:pt>
                <c:pt idx="1133">
                  <c:v>19.633333332999999</c:v>
                </c:pt>
                <c:pt idx="1134">
                  <c:v>19.633333332999999</c:v>
                </c:pt>
                <c:pt idx="1135">
                  <c:v>19.666666667000001</c:v>
                </c:pt>
                <c:pt idx="1136">
                  <c:v>19.666666667000001</c:v>
                </c:pt>
                <c:pt idx="1137">
                  <c:v>19.7</c:v>
                </c:pt>
                <c:pt idx="1138">
                  <c:v>19.7</c:v>
                </c:pt>
                <c:pt idx="1139">
                  <c:v>19.733333333000001</c:v>
                </c:pt>
                <c:pt idx="1140">
                  <c:v>19.733333333000001</c:v>
                </c:pt>
                <c:pt idx="1141">
                  <c:v>19.766666666999999</c:v>
                </c:pt>
                <c:pt idx="1142">
                  <c:v>19.766666666999999</c:v>
                </c:pt>
                <c:pt idx="1143">
                  <c:v>19.8</c:v>
                </c:pt>
                <c:pt idx="1144">
                  <c:v>19.8</c:v>
                </c:pt>
                <c:pt idx="1145">
                  <c:v>19.833333332999999</c:v>
                </c:pt>
                <c:pt idx="1146">
                  <c:v>19.833333332999999</c:v>
                </c:pt>
                <c:pt idx="1147">
                  <c:v>19.866666667000001</c:v>
                </c:pt>
                <c:pt idx="1148">
                  <c:v>19.866666667000001</c:v>
                </c:pt>
                <c:pt idx="1149">
                  <c:v>19.899999999999999</c:v>
                </c:pt>
                <c:pt idx="1150">
                  <c:v>19.899999999999999</c:v>
                </c:pt>
                <c:pt idx="1151">
                  <c:v>19.933333333</c:v>
                </c:pt>
                <c:pt idx="1152">
                  <c:v>19.933333333</c:v>
                </c:pt>
                <c:pt idx="1153">
                  <c:v>19.966666666999998</c:v>
                </c:pt>
                <c:pt idx="1154">
                  <c:v>19.966666666999998</c:v>
                </c:pt>
                <c:pt idx="1155">
                  <c:v>20</c:v>
                </c:pt>
                <c:pt idx="1156">
                  <c:v>20</c:v>
                </c:pt>
                <c:pt idx="1157">
                  <c:v>20.033333333000002</c:v>
                </c:pt>
                <c:pt idx="1158">
                  <c:v>20.033333333000002</c:v>
                </c:pt>
                <c:pt idx="1159">
                  <c:v>20.066666667</c:v>
                </c:pt>
                <c:pt idx="1160">
                  <c:v>20.066666667</c:v>
                </c:pt>
                <c:pt idx="1161">
                  <c:v>20.100000000000001</c:v>
                </c:pt>
                <c:pt idx="1162">
                  <c:v>20.100000000000001</c:v>
                </c:pt>
                <c:pt idx="1163">
                  <c:v>20.133333332999999</c:v>
                </c:pt>
                <c:pt idx="1164">
                  <c:v>20.133333332999999</c:v>
                </c:pt>
                <c:pt idx="1165">
                  <c:v>20.166666667000001</c:v>
                </c:pt>
                <c:pt idx="1166">
                  <c:v>20.166666667000001</c:v>
                </c:pt>
                <c:pt idx="1167">
                  <c:v>20.2</c:v>
                </c:pt>
                <c:pt idx="1168">
                  <c:v>20.2</c:v>
                </c:pt>
                <c:pt idx="1169">
                  <c:v>20.233333333000001</c:v>
                </c:pt>
                <c:pt idx="1170">
                  <c:v>20.233333333000001</c:v>
                </c:pt>
                <c:pt idx="1171">
                  <c:v>20.266666666999999</c:v>
                </c:pt>
                <c:pt idx="1172">
                  <c:v>20.266666666999999</c:v>
                </c:pt>
                <c:pt idx="1173">
                  <c:v>20.3</c:v>
                </c:pt>
                <c:pt idx="1174">
                  <c:v>20.3</c:v>
                </c:pt>
                <c:pt idx="1175">
                  <c:v>20.333333332999999</c:v>
                </c:pt>
                <c:pt idx="1176">
                  <c:v>20.333333332999999</c:v>
                </c:pt>
                <c:pt idx="1177">
                  <c:v>20.366666667000001</c:v>
                </c:pt>
                <c:pt idx="1178">
                  <c:v>20.366666667000001</c:v>
                </c:pt>
                <c:pt idx="1179">
                  <c:v>20.399999999999999</c:v>
                </c:pt>
                <c:pt idx="1180">
                  <c:v>20.399999999999999</c:v>
                </c:pt>
                <c:pt idx="1181">
                  <c:v>20.433333333</c:v>
                </c:pt>
                <c:pt idx="1182">
                  <c:v>20.433333333</c:v>
                </c:pt>
                <c:pt idx="1183">
                  <c:v>20.466666666999998</c:v>
                </c:pt>
                <c:pt idx="1184">
                  <c:v>20.466666666999998</c:v>
                </c:pt>
                <c:pt idx="1185">
                  <c:v>20.5</c:v>
                </c:pt>
                <c:pt idx="1186">
                  <c:v>20.5</c:v>
                </c:pt>
                <c:pt idx="1187">
                  <c:v>20.533333333000002</c:v>
                </c:pt>
                <c:pt idx="1188">
                  <c:v>20.533333333000002</c:v>
                </c:pt>
                <c:pt idx="1189">
                  <c:v>20.566666667</c:v>
                </c:pt>
                <c:pt idx="1190">
                  <c:v>20.566666667</c:v>
                </c:pt>
                <c:pt idx="1191">
                  <c:v>20.6</c:v>
                </c:pt>
                <c:pt idx="1192">
                  <c:v>20.6</c:v>
                </c:pt>
                <c:pt idx="1193">
                  <c:v>20.633333332999999</c:v>
                </c:pt>
                <c:pt idx="1194">
                  <c:v>20.633333332999999</c:v>
                </c:pt>
                <c:pt idx="1195">
                  <c:v>20.666666667000001</c:v>
                </c:pt>
                <c:pt idx="1196">
                  <c:v>20.666666667000001</c:v>
                </c:pt>
                <c:pt idx="1197">
                  <c:v>20.7</c:v>
                </c:pt>
                <c:pt idx="1198">
                  <c:v>20.7</c:v>
                </c:pt>
                <c:pt idx="1199">
                  <c:v>20.733333333000001</c:v>
                </c:pt>
                <c:pt idx="1200">
                  <c:v>20.733333333000001</c:v>
                </c:pt>
                <c:pt idx="1201">
                  <c:v>20.766666666999999</c:v>
                </c:pt>
                <c:pt idx="1202">
                  <c:v>20.766666666999999</c:v>
                </c:pt>
                <c:pt idx="1203">
                  <c:v>20.8</c:v>
                </c:pt>
                <c:pt idx="1204">
                  <c:v>20.8</c:v>
                </c:pt>
                <c:pt idx="1205">
                  <c:v>20.833333332999999</c:v>
                </c:pt>
                <c:pt idx="1206">
                  <c:v>20.833333332999999</c:v>
                </c:pt>
                <c:pt idx="1207">
                  <c:v>20.866666667000001</c:v>
                </c:pt>
                <c:pt idx="1208">
                  <c:v>20.866666667000001</c:v>
                </c:pt>
                <c:pt idx="1209">
                  <c:v>20.9</c:v>
                </c:pt>
                <c:pt idx="1210">
                  <c:v>20.9</c:v>
                </c:pt>
                <c:pt idx="1211">
                  <c:v>20.933333333</c:v>
                </c:pt>
                <c:pt idx="1212">
                  <c:v>20.933333333</c:v>
                </c:pt>
                <c:pt idx="1213">
                  <c:v>21</c:v>
                </c:pt>
                <c:pt idx="1214">
                  <c:v>21</c:v>
                </c:pt>
                <c:pt idx="1215">
                  <c:v>21.033333333000002</c:v>
                </c:pt>
                <c:pt idx="1216">
                  <c:v>21.033333333000002</c:v>
                </c:pt>
                <c:pt idx="1217">
                  <c:v>21.066666667</c:v>
                </c:pt>
                <c:pt idx="1218">
                  <c:v>21.066666667</c:v>
                </c:pt>
                <c:pt idx="1219">
                  <c:v>21.1</c:v>
                </c:pt>
                <c:pt idx="1220">
                  <c:v>21.1</c:v>
                </c:pt>
                <c:pt idx="1221">
                  <c:v>21.133333332999999</c:v>
                </c:pt>
                <c:pt idx="1222">
                  <c:v>21.133333332999999</c:v>
                </c:pt>
                <c:pt idx="1223">
                  <c:v>21.166666667000001</c:v>
                </c:pt>
                <c:pt idx="1224">
                  <c:v>21.166666667000001</c:v>
                </c:pt>
                <c:pt idx="1225">
                  <c:v>21.2</c:v>
                </c:pt>
                <c:pt idx="1226">
                  <c:v>21.2</c:v>
                </c:pt>
                <c:pt idx="1227">
                  <c:v>21.233333333000001</c:v>
                </c:pt>
                <c:pt idx="1228">
                  <c:v>21.233333333000001</c:v>
                </c:pt>
                <c:pt idx="1229">
                  <c:v>21.266666666999999</c:v>
                </c:pt>
                <c:pt idx="1230">
                  <c:v>21.266666666999999</c:v>
                </c:pt>
                <c:pt idx="1231">
                  <c:v>21.3</c:v>
                </c:pt>
                <c:pt idx="1232">
                  <c:v>21.3</c:v>
                </c:pt>
                <c:pt idx="1233">
                  <c:v>21.333333332999999</c:v>
                </c:pt>
                <c:pt idx="1234">
                  <c:v>21.333333332999999</c:v>
                </c:pt>
                <c:pt idx="1235">
                  <c:v>21.366666667000001</c:v>
                </c:pt>
                <c:pt idx="1236">
                  <c:v>21.366666667000001</c:v>
                </c:pt>
                <c:pt idx="1237">
                  <c:v>21.4</c:v>
                </c:pt>
                <c:pt idx="1238">
                  <c:v>21.4</c:v>
                </c:pt>
                <c:pt idx="1239">
                  <c:v>21.433333333</c:v>
                </c:pt>
                <c:pt idx="1240">
                  <c:v>21.433333333</c:v>
                </c:pt>
                <c:pt idx="1241">
                  <c:v>21.466666666999998</c:v>
                </c:pt>
                <c:pt idx="1242">
                  <c:v>21.466666666999998</c:v>
                </c:pt>
                <c:pt idx="1243">
                  <c:v>21.5</c:v>
                </c:pt>
                <c:pt idx="1244">
                  <c:v>21.5</c:v>
                </c:pt>
                <c:pt idx="1245">
                  <c:v>21.533333333000002</c:v>
                </c:pt>
                <c:pt idx="1246">
                  <c:v>21.533333333000002</c:v>
                </c:pt>
                <c:pt idx="1247">
                  <c:v>21.566666667</c:v>
                </c:pt>
                <c:pt idx="1248">
                  <c:v>21.566666667</c:v>
                </c:pt>
                <c:pt idx="1249">
                  <c:v>21.6</c:v>
                </c:pt>
                <c:pt idx="1250">
                  <c:v>21.6</c:v>
                </c:pt>
                <c:pt idx="1251">
                  <c:v>21.666666667000001</c:v>
                </c:pt>
                <c:pt idx="1252">
                  <c:v>21.666666667000001</c:v>
                </c:pt>
                <c:pt idx="1253">
                  <c:v>21.7</c:v>
                </c:pt>
                <c:pt idx="1254">
                  <c:v>21.7</c:v>
                </c:pt>
                <c:pt idx="1255">
                  <c:v>21.733333333000001</c:v>
                </c:pt>
                <c:pt idx="1256">
                  <c:v>21.733333333000001</c:v>
                </c:pt>
                <c:pt idx="1257">
                  <c:v>21.766666666999999</c:v>
                </c:pt>
                <c:pt idx="1258">
                  <c:v>21.766666666999999</c:v>
                </c:pt>
                <c:pt idx="1259">
                  <c:v>21.8</c:v>
                </c:pt>
                <c:pt idx="1260">
                  <c:v>21.8</c:v>
                </c:pt>
                <c:pt idx="1261">
                  <c:v>21.833333332999999</c:v>
                </c:pt>
                <c:pt idx="1262">
                  <c:v>21.833333332999999</c:v>
                </c:pt>
                <c:pt idx="1263">
                  <c:v>21.866666667000001</c:v>
                </c:pt>
                <c:pt idx="1264">
                  <c:v>21.866666667000001</c:v>
                </c:pt>
                <c:pt idx="1265">
                  <c:v>21.9</c:v>
                </c:pt>
                <c:pt idx="1266">
                  <c:v>21.9</c:v>
                </c:pt>
                <c:pt idx="1267">
                  <c:v>21.933333333</c:v>
                </c:pt>
                <c:pt idx="1268">
                  <c:v>21.933333333</c:v>
                </c:pt>
                <c:pt idx="1269">
                  <c:v>21.966666666999998</c:v>
                </c:pt>
                <c:pt idx="1270">
                  <c:v>21.966666666999998</c:v>
                </c:pt>
                <c:pt idx="1271">
                  <c:v>22</c:v>
                </c:pt>
                <c:pt idx="1272">
                  <c:v>22</c:v>
                </c:pt>
                <c:pt idx="1273">
                  <c:v>22.033333333000002</c:v>
                </c:pt>
                <c:pt idx="1274">
                  <c:v>22.033333333000002</c:v>
                </c:pt>
                <c:pt idx="1275">
                  <c:v>22.066666667</c:v>
                </c:pt>
                <c:pt idx="1276">
                  <c:v>22.066666667</c:v>
                </c:pt>
                <c:pt idx="1277">
                  <c:v>22.1</c:v>
                </c:pt>
                <c:pt idx="1278">
                  <c:v>22.1</c:v>
                </c:pt>
                <c:pt idx="1279">
                  <c:v>22.133333332999999</c:v>
                </c:pt>
                <c:pt idx="1280">
                  <c:v>22.133333332999999</c:v>
                </c:pt>
                <c:pt idx="1281">
                  <c:v>22.166666667000001</c:v>
                </c:pt>
                <c:pt idx="1282">
                  <c:v>22.166666667000001</c:v>
                </c:pt>
                <c:pt idx="1283">
                  <c:v>22.2</c:v>
                </c:pt>
                <c:pt idx="1284">
                  <c:v>22.2</c:v>
                </c:pt>
                <c:pt idx="1285">
                  <c:v>22.233333333000001</c:v>
                </c:pt>
                <c:pt idx="1286">
                  <c:v>22.233333333000001</c:v>
                </c:pt>
                <c:pt idx="1287">
                  <c:v>22.266666666999999</c:v>
                </c:pt>
                <c:pt idx="1288">
                  <c:v>22.266666666999999</c:v>
                </c:pt>
                <c:pt idx="1289">
                  <c:v>22.3</c:v>
                </c:pt>
                <c:pt idx="1290">
                  <c:v>22.3</c:v>
                </c:pt>
                <c:pt idx="1291">
                  <c:v>22.366666667000001</c:v>
                </c:pt>
                <c:pt idx="1292">
                  <c:v>22.366666667000001</c:v>
                </c:pt>
                <c:pt idx="1293">
                  <c:v>22.4</c:v>
                </c:pt>
                <c:pt idx="1294">
                  <c:v>22.4</c:v>
                </c:pt>
                <c:pt idx="1295">
                  <c:v>22.433333333</c:v>
                </c:pt>
                <c:pt idx="1296">
                  <c:v>22.433333333</c:v>
                </c:pt>
                <c:pt idx="1297">
                  <c:v>22.466666666999998</c:v>
                </c:pt>
                <c:pt idx="1298">
                  <c:v>22.466666666999998</c:v>
                </c:pt>
                <c:pt idx="1299">
                  <c:v>22.5</c:v>
                </c:pt>
                <c:pt idx="1300">
                  <c:v>22.5</c:v>
                </c:pt>
                <c:pt idx="1301">
                  <c:v>22.533333333000002</c:v>
                </c:pt>
                <c:pt idx="1302">
                  <c:v>22.533333333000002</c:v>
                </c:pt>
                <c:pt idx="1303">
                  <c:v>22.566666667</c:v>
                </c:pt>
                <c:pt idx="1304">
                  <c:v>22.566666667</c:v>
                </c:pt>
                <c:pt idx="1305">
                  <c:v>22.6</c:v>
                </c:pt>
                <c:pt idx="1306">
                  <c:v>22.6</c:v>
                </c:pt>
                <c:pt idx="1307">
                  <c:v>22.633333332999999</c:v>
                </c:pt>
                <c:pt idx="1308">
                  <c:v>22.633333332999999</c:v>
                </c:pt>
                <c:pt idx="1309">
                  <c:v>22.666666667000001</c:v>
                </c:pt>
                <c:pt idx="1310">
                  <c:v>22.666666667000001</c:v>
                </c:pt>
                <c:pt idx="1311">
                  <c:v>22.7</c:v>
                </c:pt>
                <c:pt idx="1312">
                  <c:v>22.7</c:v>
                </c:pt>
                <c:pt idx="1313">
                  <c:v>22.733333333000001</c:v>
                </c:pt>
                <c:pt idx="1314">
                  <c:v>22.733333333000001</c:v>
                </c:pt>
                <c:pt idx="1315">
                  <c:v>22.766666666999999</c:v>
                </c:pt>
                <c:pt idx="1316">
                  <c:v>22.766666666999999</c:v>
                </c:pt>
                <c:pt idx="1317">
                  <c:v>22.8</c:v>
                </c:pt>
                <c:pt idx="1318">
                  <c:v>22.8</c:v>
                </c:pt>
                <c:pt idx="1319">
                  <c:v>22.833333332999999</c:v>
                </c:pt>
                <c:pt idx="1320">
                  <c:v>22.833333332999999</c:v>
                </c:pt>
                <c:pt idx="1321">
                  <c:v>22.866666667000001</c:v>
                </c:pt>
                <c:pt idx="1322">
                  <c:v>22.866666667000001</c:v>
                </c:pt>
                <c:pt idx="1323">
                  <c:v>22.9</c:v>
                </c:pt>
                <c:pt idx="1324">
                  <c:v>22.9</c:v>
                </c:pt>
                <c:pt idx="1325">
                  <c:v>22.933333333</c:v>
                </c:pt>
                <c:pt idx="1326">
                  <c:v>22.933333333</c:v>
                </c:pt>
                <c:pt idx="1327">
                  <c:v>22.966666666999998</c:v>
                </c:pt>
                <c:pt idx="1328">
                  <c:v>22.966666666999998</c:v>
                </c:pt>
                <c:pt idx="1329">
                  <c:v>23</c:v>
                </c:pt>
                <c:pt idx="1330">
                  <c:v>23</c:v>
                </c:pt>
                <c:pt idx="1331">
                  <c:v>23.033333333000002</c:v>
                </c:pt>
                <c:pt idx="1332">
                  <c:v>23.033333333000002</c:v>
                </c:pt>
                <c:pt idx="1333">
                  <c:v>23.066666667</c:v>
                </c:pt>
                <c:pt idx="1334">
                  <c:v>23.066666667</c:v>
                </c:pt>
                <c:pt idx="1335">
                  <c:v>23.1</c:v>
                </c:pt>
                <c:pt idx="1336">
                  <c:v>23.1</c:v>
                </c:pt>
                <c:pt idx="1337">
                  <c:v>23.133333332999999</c:v>
                </c:pt>
                <c:pt idx="1338">
                  <c:v>23.133333332999999</c:v>
                </c:pt>
                <c:pt idx="1339">
                  <c:v>23.166666667000001</c:v>
                </c:pt>
                <c:pt idx="1340">
                  <c:v>23.166666667000001</c:v>
                </c:pt>
                <c:pt idx="1341">
                  <c:v>23.2</c:v>
                </c:pt>
                <c:pt idx="1342">
                  <c:v>23.2</c:v>
                </c:pt>
                <c:pt idx="1343">
                  <c:v>23.233333333000001</c:v>
                </c:pt>
                <c:pt idx="1344">
                  <c:v>23.233333333000001</c:v>
                </c:pt>
                <c:pt idx="1345">
                  <c:v>23.266666666999999</c:v>
                </c:pt>
                <c:pt idx="1346">
                  <c:v>23.266666666999999</c:v>
                </c:pt>
                <c:pt idx="1347">
                  <c:v>23.3</c:v>
                </c:pt>
                <c:pt idx="1348">
                  <c:v>23.3</c:v>
                </c:pt>
                <c:pt idx="1349">
                  <c:v>23.333333332999999</c:v>
                </c:pt>
                <c:pt idx="1350">
                  <c:v>23.333333332999999</c:v>
                </c:pt>
                <c:pt idx="1351">
                  <c:v>23.366666667000001</c:v>
                </c:pt>
                <c:pt idx="1352">
                  <c:v>23.366666667000001</c:v>
                </c:pt>
                <c:pt idx="1353">
                  <c:v>23.4</c:v>
                </c:pt>
                <c:pt idx="1354">
                  <c:v>23.4</c:v>
                </c:pt>
                <c:pt idx="1355">
                  <c:v>23.433333333</c:v>
                </c:pt>
                <c:pt idx="1356">
                  <c:v>23.433333333</c:v>
                </c:pt>
                <c:pt idx="1357">
                  <c:v>23.466666666999998</c:v>
                </c:pt>
                <c:pt idx="1358">
                  <c:v>23.466666666999998</c:v>
                </c:pt>
                <c:pt idx="1359">
                  <c:v>23.5</c:v>
                </c:pt>
                <c:pt idx="1360">
                  <c:v>23.5</c:v>
                </c:pt>
                <c:pt idx="1361">
                  <c:v>23.533333333000002</c:v>
                </c:pt>
                <c:pt idx="1362">
                  <c:v>23.533333333000002</c:v>
                </c:pt>
                <c:pt idx="1363">
                  <c:v>23.566666667</c:v>
                </c:pt>
                <c:pt idx="1364">
                  <c:v>23.566666667</c:v>
                </c:pt>
                <c:pt idx="1365">
                  <c:v>23.6</c:v>
                </c:pt>
                <c:pt idx="1366">
                  <c:v>23.6</c:v>
                </c:pt>
                <c:pt idx="1367">
                  <c:v>23.633333332999999</c:v>
                </c:pt>
                <c:pt idx="1368">
                  <c:v>23.633333332999999</c:v>
                </c:pt>
                <c:pt idx="1369">
                  <c:v>23.666666667000001</c:v>
                </c:pt>
                <c:pt idx="1370">
                  <c:v>23.666666667000001</c:v>
                </c:pt>
                <c:pt idx="1371">
                  <c:v>23.7</c:v>
                </c:pt>
                <c:pt idx="1372">
                  <c:v>23.7</c:v>
                </c:pt>
                <c:pt idx="1373">
                  <c:v>23.733333333000001</c:v>
                </c:pt>
                <c:pt idx="1374">
                  <c:v>23.733333333000001</c:v>
                </c:pt>
                <c:pt idx="1375">
                  <c:v>23.766666666999999</c:v>
                </c:pt>
                <c:pt idx="1376">
                  <c:v>23.766666666999999</c:v>
                </c:pt>
                <c:pt idx="1377">
                  <c:v>23.8</c:v>
                </c:pt>
                <c:pt idx="1378">
                  <c:v>23.8</c:v>
                </c:pt>
                <c:pt idx="1379">
                  <c:v>23.833333332999999</c:v>
                </c:pt>
                <c:pt idx="1380">
                  <c:v>23.833333332999999</c:v>
                </c:pt>
                <c:pt idx="1381">
                  <c:v>23.866666667000001</c:v>
                </c:pt>
                <c:pt idx="1382">
                  <c:v>23.866666667000001</c:v>
                </c:pt>
                <c:pt idx="1383">
                  <c:v>23.9</c:v>
                </c:pt>
                <c:pt idx="1384">
                  <c:v>23.9</c:v>
                </c:pt>
                <c:pt idx="1385">
                  <c:v>23.933333333</c:v>
                </c:pt>
                <c:pt idx="1386">
                  <c:v>23.933333333</c:v>
                </c:pt>
                <c:pt idx="1387">
                  <c:v>23.966666666999998</c:v>
                </c:pt>
                <c:pt idx="1388">
                  <c:v>23.966666666999998</c:v>
                </c:pt>
                <c:pt idx="1389">
                  <c:v>24</c:v>
                </c:pt>
                <c:pt idx="1390">
                  <c:v>24</c:v>
                </c:pt>
                <c:pt idx="1391">
                  <c:v>24.033333333000002</c:v>
                </c:pt>
                <c:pt idx="1392">
                  <c:v>24.033333333000002</c:v>
                </c:pt>
                <c:pt idx="1393">
                  <c:v>24.066666667</c:v>
                </c:pt>
                <c:pt idx="1394">
                  <c:v>24.066666667</c:v>
                </c:pt>
                <c:pt idx="1395">
                  <c:v>24.1</c:v>
                </c:pt>
                <c:pt idx="1396">
                  <c:v>24.1</c:v>
                </c:pt>
                <c:pt idx="1397">
                  <c:v>24.133333332999999</c:v>
                </c:pt>
                <c:pt idx="1398">
                  <c:v>24.133333332999999</c:v>
                </c:pt>
                <c:pt idx="1399">
                  <c:v>24.166666667000001</c:v>
                </c:pt>
                <c:pt idx="1400">
                  <c:v>24.166666667000001</c:v>
                </c:pt>
                <c:pt idx="1401">
                  <c:v>24.2</c:v>
                </c:pt>
                <c:pt idx="1402">
                  <c:v>24.2</c:v>
                </c:pt>
                <c:pt idx="1403">
                  <c:v>24.233333333000001</c:v>
                </c:pt>
                <c:pt idx="1404">
                  <c:v>24.233333333000001</c:v>
                </c:pt>
                <c:pt idx="1405">
                  <c:v>24.266666666999999</c:v>
                </c:pt>
                <c:pt idx="1406">
                  <c:v>24.266666666999999</c:v>
                </c:pt>
                <c:pt idx="1407">
                  <c:v>24.3</c:v>
                </c:pt>
                <c:pt idx="1408">
                  <c:v>24.3</c:v>
                </c:pt>
                <c:pt idx="1409">
                  <c:v>24.333333332999999</c:v>
                </c:pt>
                <c:pt idx="1410">
                  <c:v>24.333333332999999</c:v>
                </c:pt>
                <c:pt idx="1411">
                  <c:v>24.366666667000001</c:v>
                </c:pt>
                <c:pt idx="1412">
                  <c:v>24.366666667000001</c:v>
                </c:pt>
                <c:pt idx="1413">
                  <c:v>24.4</c:v>
                </c:pt>
                <c:pt idx="1414">
                  <c:v>24.4</c:v>
                </c:pt>
                <c:pt idx="1415">
                  <c:v>24.433333333</c:v>
                </c:pt>
                <c:pt idx="1416">
                  <c:v>24.433333333</c:v>
                </c:pt>
                <c:pt idx="1417">
                  <c:v>24.466666666999998</c:v>
                </c:pt>
                <c:pt idx="1418">
                  <c:v>24.466666666999998</c:v>
                </c:pt>
                <c:pt idx="1419">
                  <c:v>24.5</c:v>
                </c:pt>
                <c:pt idx="1420">
                  <c:v>24.5</c:v>
                </c:pt>
                <c:pt idx="1421">
                  <c:v>24.533333333000002</c:v>
                </c:pt>
                <c:pt idx="1422">
                  <c:v>24.533333333000002</c:v>
                </c:pt>
                <c:pt idx="1423">
                  <c:v>24.566666667</c:v>
                </c:pt>
                <c:pt idx="1424">
                  <c:v>24.566666667</c:v>
                </c:pt>
                <c:pt idx="1425">
                  <c:v>24.6</c:v>
                </c:pt>
                <c:pt idx="1426">
                  <c:v>24.6</c:v>
                </c:pt>
                <c:pt idx="1427">
                  <c:v>24.633333332999999</c:v>
                </c:pt>
                <c:pt idx="1428">
                  <c:v>24.633333332999999</c:v>
                </c:pt>
                <c:pt idx="1429">
                  <c:v>24.7</c:v>
                </c:pt>
                <c:pt idx="1430">
                  <c:v>24.7</c:v>
                </c:pt>
                <c:pt idx="1431">
                  <c:v>24.733333333000001</c:v>
                </c:pt>
                <c:pt idx="1432">
                  <c:v>24.733333333000001</c:v>
                </c:pt>
                <c:pt idx="1433">
                  <c:v>24.766666666999999</c:v>
                </c:pt>
                <c:pt idx="1434">
                  <c:v>24.766666666999999</c:v>
                </c:pt>
                <c:pt idx="1435">
                  <c:v>24.8</c:v>
                </c:pt>
                <c:pt idx="1436">
                  <c:v>24.8</c:v>
                </c:pt>
                <c:pt idx="1437">
                  <c:v>24.833333332999999</c:v>
                </c:pt>
                <c:pt idx="1438">
                  <c:v>24.833333332999999</c:v>
                </c:pt>
                <c:pt idx="1439">
                  <c:v>24.866666667000001</c:v>
                </c:pt>
                <c:pt idx="1440">
                  <c:v>24.866666667000001</c:v>
                </c:pt>
                <c:pt idx="1441">
                  <c:v>24.9</c:v>
                </c:pt>
                <c:pt idx="1442">
                  <c:v>24.9</c:v>
                </c:pt>
                <c:pt idx="1443">
                  <c:v>24.933333333</c:v>
                </c:pt>
                <c:pt idx="1444">
                  <c:v>24.933333333</c:v>
                </c:pt>
                <c:pt idx="1445">
                  <c:v>24.966666666999998</c:v>
                </c:pt>
                <c:pt idx="1446">
                  <c:v>24.966666666999998</c:v>
                </c:pt>
                <c:pt idx="1447">
                  <c:v>25</c:v>
                </c:pt>
                <c:pt idx="1448">
                  <c:v>25</c:v>
                </c:pt>
                <c:pt idx="1449">
                  <c:v>25.033333333000002</c:v>
                </c:pt>
                <c:pt idx="1450">
                  <c:v>25.033333333000002</c:v>
                </c:pt>
                <c:pt idx="1451">
                  <c:v>25.066666667</c:v>
                </c:pt>
                <c:pt idx="1452">
                  <c:v>25.066666667</c:v>
                </c:pt>
                <c:pt idx="1453">
                  <c:v>25.1</c:v>
                </c:pt>
                <c:pt idx="1454">
                  <c:v>25.1</c:v>
                </c:pt>
                <c:pt idx="1455">
                  <c:v>25.133333332999999</c:v>
                </c:pt>
                <c:pt idx="1456">
                  <c:v>25.133333332999999</c:v>
                </c:pt>
                <c:pt idx="1457">
                  <c:v>25.166666667000001</c:v>
                </c:pt>
                <c:pt idx="1458">
                  <c:v>25.166666667000001</c:v>
                </c:pt>
                <c:pt idx="1459">
                  <c:v>25.2</c:v>
                </c:pt>
                <c:pt idx="1460">
                  <c:v>25.2</c:v>
                </c:pt>
                <c:pt idx="1461">
                  <c:v>25.233333333000001</c:v>
                </c:pt>
                <c:pt idx="1462">
                  <c:v>25.233333333000001</c:v>
                </c:pt>
                <c:pt idx="1463">
                  <c:v>25.266666666999999</c:v>
                </c:pt>
                <c:pt idx="1464">
                  <c:v>25.266666666999999</c:v>
                </c:pt>
                <c:pt idx="1465">
                  <c:v>25.3</c:v>
                </c:pt>
                <c:pt idx="1466">
                  <c:v>25.3</c:v>
                </c:pt>
                <c:pt idx="1467">
                  <c:v>25.333333332999999</c:v>
                </c:pt>
                <c:pt idx="1468">
                  <c:v>25.333333332999999</c:v>
                </c:pt>
                <c:pt idx="1469">
                  <c:v>25.366666667000001</c:v>
                </c:pt>
                <c:pt idx="1470">
                  <c:v>25.366666667000001</c:v>
                </c:pt>
                <c:pt idx="1471">
                  <c:v>25.4</c:v>
                </c:pt>
                <c:pt idx="1472">
                  <c:v>25.4</c:v>
                </c:pt>
                <c:pt idx="1473">
                  <c:v>25.433333333</c:v>
                </c:pt>
                <c:pt idx="1474">
                  <c:v>25.433333333</c:v>
                </c:pt>
                <c:pt idx="1475">
                  <c:v>25.466666666999998</c:v>
                </c:pt>
                <c:pt idx="1476">
                  <c:v>25.466666666999998</c:v>
                </c:pt>
                <c:pt idx="1477">
                  <c:v>25.5</c:v>
                </c:pt>
                <c:pt idx="1478">
                  <c:v>25.5</c:v>
                </c:pt>
                <c:pt idx="1479">
                  <c:v>25.533333333000002</c:v>
                </c:pt>
                <c:pt idx="1480">
                  <c:v>25.533333333000002</c:v>
                </c:pt>
                <c:pt idx="1481">
                  <c:v>25.566666667</c:v>
                </c:pt>
                <c:pt idx="1482">
                  <c:v>25.566666667</c:v>
                </c:pt>
                <c:pt idx="1483">
                  <c:v>25.6</c:v>
                </c:pt>
                <c:pt idx="1484">
                  <c:v>25.6</c:v>
                </c:pt>
                <c:pt idx="1485">
                  <c:v>25.633333332999999</c:v>
                </c:pt>
                <c:pt idx="1486">
                  <c:v>25.633333332999999</c:v>
                </c:pt>
                <c:pt idx="1487">
                  <c:v>25.666666667000001</c:v>
                </c:pt>
                <c:pt idx="1488">
                  <c:v>25.666666667000001</c:v>
                </c:pt>
                <c:pt idx="1489">
                  <c:v>25.7</c:v>
                </c:pt>
                <c:pt idx="1490">
                  <c:v>25.7</c:v>
                </c:pt>
                <c:pt idx="1491">
                  <c:v>25.733333333000001</c:v>
                </c:pt>
                <c:pt idx="1492">
                  <c:v>25.733333333000001</c:v>
                </c:pt>
                <c:pt idx="1493">
                  <c:v>25.766666666999999</c:v>
                </c:pt>
                <c:pt idx="1494">
                  <c:v>25.766666666999999</c:v>
                </c:pt>
                <c:pt idx="1495">
                  <c:v>25.8</c:v>
                </c:pt>
                <c:pt idx="1496">
                  <c:v>25.8</c:v>
                </c:pt>
                <c:pt idx="1497">
                  <c:v>25.833333332999999</c:v>
                </c:pt>
                <c:pt idx="1498">
                  <c:v>25.833333332999999</c:v>
                </c:pt>
                <c:pt idx="1499">
                  <c:v>25.9</c:v>
                </c:pt>
                <c:pt idx="1500">
                  <c:v>25.9</c:v>
                </c:pt>
                <c:pt idx="1501">
                  <c:v>25.933333333</c:v>
                </c:pt>
                <c:pt idx="1502">
                  <c:v>25.933333333</c:v>
                </c:pt>
                <c:pt idx="1503">
                  <c:v>25.966666666999998</c:v>
                </c:pt>
                <c:pt idx="1504">
                  <c:v>25.966666666999998</c:v>
                </c:pt>
                <c:pt idx="1505">
                  <c:v>26</c:v>
                </c:pt>
                <c:pt idx="1506">
                  <c:v>26</c:v>
                </c:pt>
                <c:pt idx="1507">
                  <c:v>26.033333333000002</c:v>
                </c:pt>
                <c:pt idx="1508">
                  <c:v>26.033333333000002</c:v>
                </c:pt>
                <c:pt idx="1509">
                  <c:v>26.066666667</c:v>
                </c:pt>
                <c:pt idx="1510">
                  <c:v>26.066666667</c:v>
                </c:pt>
                <c:pt idx="1511">
                  <c:v>26.1</c:v>
                </c:pt>
                <c:pt idx="1512">
                  <c:v>26.1</c:v>
                </c:pt>
                <c:pt idx="1513">
                  <c:v>26.133333332999999</c:v>
                </c:pt>
                <c:pt idx="1514">
                  <c:v>26.133333332999999</c:v>
                </c:pt>
                <c:pt idx="1515">
                  <c:v>26.166666667000001</c:v>
                </c:pt>
                <c:pt idx="1516">
                  <c:v>26.166666667000001</c:v>
                </c:pt>
                <c:pt idx="1517">
                  <c:v>26.2</c:v>
                </c:pt>
                <c:pt idx="1518">
                  <c:v>26.2</c:v>
                </c:pt>
                <c:pt idx="1519">
                  <c:v>26.233333333000001</c:v>
                </c:pt>
                <c:pt idx="1520">
                  <c:v>26.233333333000001</c:v>
                </c:pt>
                <c:pt idx="1521">
                  <c:v>26.266666666999999</c:v>
                </c:pt>
                <c:pt idx="1522">
                  <c:v>26.266666666999999</c:v>
                </c:pt>
                <c:pt idx="1523">
                  <c:v>26.3</c:v>
                </c:pt>
                <c:pt idx="1524">
                  <c:v>26.3</c:v>
                </c:pt>
                <c:pt idx="1525">
                  <c:v>26.333333332999999</c:v>
                </c:pt>
                <c:pt idx="1526">
                  <c:v>26.333333332999999</c:v>
                </c:pt>
                <c:pt idx="1527">
                  <c:v>26.366666667000001</c:v>
                </c:pt>
                <c:pt idx="1528">
                  <c:v>26.366666667000001</c:v>
                </c:pt>
                <c:pt idx="1529">
                  <c:v>26.4</c:v>
                </c:pt>
                <c:pt idx="1530">
                  <c:v>26.4</c:v>
                </c:pt>
                <c:pt idx="1531">
                  <c:v>26.433333333</c:v>
                </c:pt>
                <c:pt idx="1532">
                  <c:v>26.433333333</c:v>
                </c:pt>
                <c:pt idx="1533">
                  <c:v>26.466666666999998</c:v>
                </c:pt>
                <c:pt idx="1534">
                  <c:v>26.466666666999998</c:v>
                </c:pt>
                <c:pt idx="1535">
                  <c:v>26.5</c:v>
                </c:pt>
                <c:pt idx="1536">
                  <c:v>26.5</c:v>
                </c:pt>
                <c:pt idx="1537">
                  <c:v>26.533333333000002</c:v>
                </c:pt>
                <c:pt idx="1538">
                  <c:v>26.533333333000002</c:v>
                </c:pt>
                <c:pt idx="1539">
                  <c:v>26.566666667</c:v>
                </c:pt>
                <c:pt idx="1540">
                  <c:v>26.566666667</c:v>
                </c:pt>
                <c:pt idx="1541">
                  <c:v>26.6</c:v>
                </c:pt>
                <c:pt idx="1542">
                  <c:v>26.6</c:v>
                </c:pt>
                <c:pt idx="1543">
                  <c:v>26.633333332999999</c:v>
                </c:pt>
                <c:pt idx="1544">
                  <c:v>26.633333332999999</c:v>
                </c:pt>
                <c:pt idx="1545">
                  <c:v>26.666666667000001</c:v>
                </c:pt>
                <c:pt idx="1546">
                  <c:v>26.666666667000001</c:v>
                </c:pt>
                <c:pt idx="1547">
                  <c:v>26.7</c:v>
                </c:pt>
                <c:pt idx="1548">
                  <c:v>26.7</c:v>
                </c:pt>
                <c:pt idx="1549">
                  <c:v>26.733333333000001</c:v>
                </c:pt>
                <c:pt idx="1550">
                  <c:v>26.733333333000001</c:v>
                </c:pt>
                <c:pt idx="1551">
                  <c:v>26.766666666999999</c:v>
                </c:pt>
                <c:pt idx="1552">
                  <c:v>26.766666666999999</c:v>
                </c:pt>
                <c:pt idx="1553">
                  <c:v>26.8</c:v>
                </c:pt>
                <c:pt idx="1554">
                  <c:v>26.8</c:v>
                </c:pt>
                <c:pt idx="1555">
                  <c:v>26.833333332999999</c:v>
                </c:pt>
                <c:pt idx="1556">
                  <c:v>26.833333332999999</c:v>
                </c:pt>
                <c:pt idx="1557">
                  <c:v>26.866666667000001</c:v>
                </c:pt>
                <c:pt idx="1558">
                  <c:v>26.866666667000001</c:v>
                </c:pt>
                <c:pt idx="1559">
                  <c:v>26.9</c:v>
                </c:pt>
                <c:pt idx="1560">
                  <c:v>26.9</c:v>
                </c:pt>
                <c:pt idx="1561">
                  <c:v>26.933333333</c:v>
                </c:pt>
                <c:pt idx="1562">
                  <c:v>26.933333333</c:v>
                </c:pt>
                <c:pt idx="1563">
                  <c:v>26.966666666999998</c:v>
                </c:pt>
                <c:pt idx="1564">
                  <c:v>26.966666666999998</c:v>
                </c:pt>
                <c:pt idx="1565">
                  <c:v>27</c:v>
                </c:pt>
                <c:pt idx="1566">
                  <c:v>27</c:v>
                </c:pt>
                <c:pt idx="1567">
                  <c:v>27.033333333000002</c:v>
                </c:pt>
                <c:pt idx="1568">
                  <c:v>27.033333333000002</c:v>
                </c:pt>
                <c:pt idx="1569">
                  <c:v>27.066666667</c:v>
                </c:pt>
                <c:pt idx="1570">
                  <c:v>27.066666667</c:v>
                </c:pt>
                <c:pt idx="1571">
                  <c:v>27.1</c:v>
                </c:pt>
                <c:pt idx="1572">
                  <c:v>27.1</c:v>
                </c:pt>
                <c:pt idx="1573">
                  <c:v>27.133333332999999</c:v>
                </c:pt>
                <c:pt idx="1574">
                  <c:v>27.133333332999999</c:v>
                </c:pt>
                <c:pt idx="1575">
                  <c:v>27.166666667000001</c:v>
                </c:pt>
                <c:pt idx="1576">
                  <c:v>27.166666667000001</c:v>
                </c:pt>
                <c:pt idx="1577">
                  <c:v>27.2</c:v>
                </c:pt>
                <c:pt idx="1578">
                  <c:v>27.2</c:v>
                </c:pt>
                <c:pt idx="1579">
                  <c:v>27.233333333000001</c:v>
                </c:pt>
                <c:pt idx="1580">
                  <c:v>27.233333333000001</c:v>
                </c:pt>
                <c:pt idx="1581">
                  <c:v>27.266666666999999</c:v>
                </c:pt>
                <c:pt idx="1582">
                  <c:v>27.266666666999999</c:v>
                </c:pt>
                <c:pt idx="1583">
                  <c:v>27.3</c:v>
                </c:pt>
                <c:pt idx="1584">
                  <c:v>27.3</c:v>
                </c:pt>
                <c:pt idx="1585">
                  <c:v>27.333333332999999</c:v>
                </c:pt>
                <c:pt idx="1586">
                  <c:v>27.333333332999999</c:v>
                </c:pt>
                <c:pt idx="1587">
                  <c:v>27.366666667000001</c:v>
                </c:pt>
                <c:pt idx="1588">
                  <c:v>27.366666667000001</c:v>
                </c:pt>
                <c:pt idx="1589">
                  <c:v>27.4</c:v>
                </c:pt>
                <c:pt idx="1590">
                  <c:v>27.4</c:v>
                </c:pt>
                <c:pt idx="1591">
                  <c:v>27.433333333</c:v>
                </c:pt>
                <c:pt idx="1592">
                  <c:v>27.433333333</c:v>
                </c:pt>
                <c:pt idx="1593">
                  <c:v>27.466666666999998</c:v>
                </c:pt>
                <c:pt idx="1594">
                  <c:v>27.466666666999998</c:v>
                </c:pt>
                <c:pt idx="1595">
                  <c:v>27.5</c:v>
                </c:pt>
                <c:pt idx="1596">
                  <c:v>27.5</c:v>
                </c:pt>
                <c:pt idx="1597">
                  <c:v>27.533333333000002</c:v>
                </c:pt>
                <c:pt idx="1598">
                  <c:v>27.533333333000002</c:v>
                </c:pt>
                <c:pt idx="1599">
                  <c:v>27.566666667</c:v>
                </c:pt>
                <c:pt idx="1600">
                  <c:v>27.566666667</c:v>
                </c:pt>
                <c:pt idx="1601">
                  <c:v>27.6</c:v>
                </c:pt>
                <c:pt idx="1602">
                  <c:v>27.6</c:v>
                </c:pt>
                <c:pt idx="1603">
                  <c:v>27.633333332999999</c:v>
                </c:pt>
                <c:pt idx="1604">
                  <c:v>27.633333332999999</c:v>
                </c:pt>
                <c:pt idx="1605">
                  <c:v>27.666666667000001</c:v>
                </c:pt>
                <c:pt idx="1606">
                  <c:v>27.666666667000001</c:v>
                </c:pt>
                <c:pt idx="1607">
                  <c:v>27.7</c:v>
                </c:pt>
                <c:pt idx="1608">
                  <c:v>27.7</c:v>
                </c:pt>
                <c:pt idx="1609">
                  <c:v>27.766666666999999</c:v>
                </c:pt>
                <c:pt idx="1610">
                  <c:v>27.766666666999999</c:v>
                </c:pt>
                <c:pt idx="1611">
                  <c:v>27.8</c:v>
                </c:pt>
                <c:pt idx="1612">
                  <c:v>27.8</c:v>
                </c:pt>
                <c:pt idx="1613">
                  <c:v>27.833333332999999</c:v>
                </c:pt>
                <c:pt idx="1614">
                  <c:v>27.833333332999999</c:v>
                </c:pt>
                <c:pt idx="1615">
                  <c:v>27.866666667000001</c:v>
                </c:pt>
                <c:pt idx="1616">
                  <c:v>27.866666667000001</c:v>
                </c:pt>
                <c:pt idx="1617">
                  <c:v>27.9</c:v>
                </c:pt>
                <c:pt idx="1618">
                  <c:v>27.9</c:v>
                </c:pt>
                <c:pt idx="1619">
                  <c:v>27.933333333</c:v>
                </c:pt>
                <c:pt idx="1620">
                  <c:v>27.933333333</c:v>
                </c:pt>
                <c:pt idx="1621">
                  <c:v>27.966666666999998</c:v>
                </c:pt>
                <c:pt idx="1622">
                  <c:v>27.966666666999998</c:v>
                </c:pt>
                <c:pt idx="1623">
                  <c:v>28</c:v>
                </c:pt>
                <c:pt idx="1624">
                  <c:v>28</c:v>
                </c:pt>
                <c:pt idx="1625">
                  <c:v>28.033333333000002</c:v>
                </c:pt>
                <c:pt idx="1626">
                  <c:v>28.033333333000002</c:v>
                </c:pt>
                <c:pt idx="1627">
                  <c:v>28.066666667</c:v>
                </c:pt>
                <c:pt idx="1628">
                  <c:v>28.066666667</c:v>
                </c:pt>
                <c:pt idx="1629">
                  <c:v>28.1</c:v>
                </c:pt>
                <c:pt idx="1630">
                  <c:v>28.1</c:v>
                </c:pt>
                <c:pt idx="1631">
                  <c:v>28.133333332999999</c:v>
                </c:pt>
                <c:pt idx="1632">
                  <c:v>28.133333332999999</c:v>
                </c:pt>
                <c:pt idx="1633">
                  <c:v>28.166666667000001</c:v>
                </c:pt>
                <c:pt idx="1634">
                  <c:v>28.166666667000001</c:v>
                </c:pt>
                <c:pt idx="1635">
                  <c:v>28.2</c:v>
                </c:pt>
                <c:pt idx="1636">
                  <c:v>28.2</c:v>
                </c:pt>
                <c:pt idx="1637">
                  <c:v>28.233333333000001</c:v>
                </c:pt>
                <c:pt idx="1638">
                  <c:v>28.233333333000001</c:v>
                </c:pt>
                <c:pt idx="1639">
                  <c:v>28.266666666999999</c:v>
                </c:pt>
                <c:pt idx="1640">
                  <c:v>28.266666666999999</c:v>
                </c:pt>
                <c:pt idx="1641">
                  <c:v>28.3</c:v>
                </c:pt>
                <c:pt idx="1642">
                  <c:v>28.3</c:v>
                </c:pt>
                <c:pt idx="1643">
                  <c:v>28.333333332999999</c:v>
                </c:pt>
                <c:pt idx="1644">
                  <c:v>28.333333332999999</c:v>
                </c:pt>
                <c:pt idx="1645">
                  <c:v>28.366666667000001</c:v>
                </c:pt>
                <c:pt idx="1646">
                  <c:v>28.366666667000001</c:v>
                </c:pt>
                <c:pt idx="1647">
                  <c:v>28.4</c:v>
                </c:pt>
                <c:pt idx="1648">
                  <c:v>28.4</c:v>
                </c:pt>
                <c:pt idx="1649">
                  <c:v>28.433333333</c:v>
                </c:pt>
                <c:pt idx="1650">
                  <c:v>28.433333333</c:v>
                </c:pt>
                <c:pt idx="1651">
                  <c:v>28.466666666999998</c:v>
                </c:pt>
                <c:pt idx="1652">
                  <c:v>28.466666666999998</c:v>
                </c:pt>
                <c:pt idx="1653">
                  <c:v>28.5</c:v>
                </c:pt>
                <c:pt idx="1654">
                  <c:v>28.5</c:v>
                </c:pt>
                <c:pt idx="1655">
                  <c:v>28.533333333000002</c:v>
                </c:pt>
                <c:pt idx="1656">
                  <c:v>28.533333333000002</c:v>
                </c:pt>
                <c:pt idx="1657">
                  <c:v>28.566666667</c:v>
                </c:pt>
                <c:pt idx="1658">
                  <c:v>28.566666667</c:v>
                </c:pt>
                <c:pt idx="1659">
                  <c:v>28.6</c:v>
                </c:pt>
                <c:pt idx="1660">
                  <c:v>28.6</c:v>
                </c:pt>
                <c:pt idx="1661">
                  <c:v>28.633333332999999</c:v>
                </c:pt>
                <c:pt idx="1662">
                  <c:v>28.633333332999999</c:v>
                </c:pt>
                <c:pt idx="1663">
                  <c:v>28.666666667000001</c:v>
                </c:pt>
                <c:pt idx="1664">
                  <c:v>28.666666667000001</c:v>
                </c:pt>
                <c:pt idx="1665">
                  <c:v>28.7</c:v>
                </c:pt>
                <c:pt idx="1666">
                  <c:v>28.7</c:v>
                </c:pt>
                <c:pt idx="1667">
                  <c:v>28.733333333000001</c:v>
                </c:pt>
                <c:pt idx="1668">
                  <c:v>28.733333333000001</c:v>
                </c:pt>
                <c:pt idx="1669">
                  <c:v>28.766666666999999</c:v>
                </c:pt>
                <c:pt idx="1670">
                  <c:v>28.766666666999999</c:v>
                </c:pt>
                <c:pt idx="1671">
                  <c:v>28.8</c:v>
                </c:pt>
                <c:pt idx="1672">
                  <c:v>28.8</c:v>
                </c:pt>
                <c:pt idx="1673">
                  <c:v>28.833333332999999</c:v>
                </c:pt>
                <c:pt idx="1674">
                  <c:v>28.833333332999999</c:v>
                </c:pt>
                <c:pt idx="1675">
                  <c:v>28.866666667000001</c:v>
                </c:pt>
                <c:pt idx="1676">
                  <c:v>28.866666667000001</c:v>
                </c:pt>
                <c:pt idx="1677">
                  <c:v>28.933333333</c:v>
                </c:pt>
                <c:pt idx="1678">
                  <c:v>28.933333333</c:v>
                </c:pt>
                <c:pt idx="1679">
                  <c:v>28.966666666999998</c:v>
                </c:pt>
                <c:pt idx="1680">
                  <c:v>28.966666666999998</c:v>
                </c:pt>
                <c:pt idx="1681">
                  <c:v>29</c:v>
                </c:pt>
                <c:pt idx="1682">
                  <c:v>29</c:v>
                </c:pt>
                <c:pt idx="1683">
                  <c:v>29.033333333000002</c:v>
                </c:pt>
                <c:pt idx="1684">
                  <c:v>29.033333333000002</c:v>
                </c:pt>
                <c:pt idx="1685">
                  <c:v>29.066666667</c:v>
                </c:pt>
                <c:pt idx="1686">
                  <c:v>29.066666667</c:v>
                </c:pt>
                <c:pt idx="1687">
                  <c:v>29.1</c:v>
                </c:pt>
                <c:pt idx="1688">
                  <c:v>29.1</c:v>
                </c:pt>
                <c:pt idx="1689">
                  <c:v>29.133333332999999</c:v>
                </c:pt>
                <c:pt idx="1690">
                  <c:v>29.133333332999999</c:v>
                </c:pt>
                <c:pt idx="1691">
                  <c:v>29.166666667000001</c:v>
                </c:pt>
                <c:pt idx="1692">
                  <c:v>29.166666667000001</c:v>
                </c:pt>
                <c:pt idx="1693">
                  <c:v>29.2</c:v>
                </c:pt>
                <c:pt idx="1694">
                  <c:v>29.2</c:v>
                </c:pt>
                <c:pt idx="1695">
                  <c:v>29.233333333000001</c:v>
                </c:pt>
                <c:pt idx="1696">
                  <c:v>29.233333333000001</c:v>
                </c:pt>
                <c:pt idx="1697">
                  <c:v>29.266666666999999</c:v>
                </c:pt>
                <c:pt idx="1698">
                  <c:v>29.266666666999999</c:v>
                </c:pt>
                <c:pt idx="1699">
                  <c:v>29.3</c:v>
                </c:pt>
                <c:pt idx="1700">
                  <c:v>29.3</c:v>
                </c:pt>
                <c:pt idx="1701">
                  <c:v>29.333333332999999</c:v>
                </c:pt>
                <c:pt idx="1702">
                  <c:v>29.333333332999999</c:v>
                </c:pt>
                <c:pt idx="1703">
                  <c:v>29.366666667000001</c:v>
                </c:pt>
                <c:pt idx="1704">
                  <c:v>29.366666667000001</c:v>
                </c:pt>
                <c:pt idx="1705">
                  <c:v>29.4</c:v>
                </c:pt>
                <c:pt idx="1706">
                  <c:v>29.4</c:v>
                </c:pt>
                <c:pt idx="1707">
                  <c:v>29.433333333</c:v>
                </c:pt>
                <c:pt idx="1708">
                  <c:v>29.433333333</c:v>
                </c:pt>
                <c:pt idx="1709">
                  <c:v>29.466666666999998</c:v>
                </c:pt>
                <c:pt idx="1710">
                  <c:v>29.466666666999998</c:v>
                </c:pt>
                <c:pt idx="1711">
                  <c:v>29.5</c:v>
                </c:pt>
                <c:pt idx="1712">
                  <c:v>29.5</c:v>
                </c:pt>
                <c:pt idx="1713">
                  <c:v>29.533333333000002</c:v>
                </c:pt>
                <c:pt idx="1714">
                  <c:v>29.533333333000002</c:v>
                </c:pt>
                <c:pt idx="1715">
                  <c:v>29.566666667</c:v>
                </c:pt>
                <c:pt idx="1716">
                  <c:v>29.566666667</c:v>
                </c:pt>
                <c:pt idx="1717">
                  <c:v>29.6</c:v>
                </c:pt>
                <c:pt idx="1718">
                  <c:v>29.6</c:v>
                </c:pt>
                <c:pt idx="1719">
                  <c:v>29.633333332999999</c:v>
                </c:pt>
                <c:pt idx="1720">
                  <c:v>29.633333332999999</c:v>
                </c:pt>
                <c:pt idx="1721">
                  <c:v>29.666666667000001</c:v>
                </c:pt>
                <c:pt idx="1722">
                  <c:v>29.666666667000001</c:v>
                </c:pt>
                <c:pt idx="1723">
                  <c:v>29.7</c:v>
                </c:pt>
                <c:pt idx="1724">
                  <c:v>29.7</c:v>
                </c:pt>
                <c:pt idx="1725">
                  <c:v>29.733333333000001</c:v>
                </c:pt>
                <c:pt idx="1726">
                  <c:v>29.733333333000001</c:v>
                </c:pt>
                <c:pt idx="1727">
                  <c:v>29.766666666999999</c:v>
                </c:pt>
                <c:pt idx="1728">
                  <c:v>29.766666666999999</c:v>
                </c:pt>
                <c:pt idx="1729">
                  <c:v>29.8</c:v>
                </c:pt>
                <c:pt idx="1730">
                  <c:v>29.8</c:v>
                </c:pt>
                <c:pt idx="1731">
                  <c:v>29.833333332999999</c:v>
                </c:pt>
                <c:pt idx="1732">
                  <c:v>29.833333332999999</c:v>
                </c:pt>
                <c:pt idx="1733">
                  <c:v>29.866666667000001</c:v>
                </c:pt>
                <c:pt idx="1734">
                  <c:v>29.866666667000001</c:v>
                </c:pt>
                <c:pt idx="1735">
                  <c:v>29.9</c:v>
                </c:pt>
                <c:pt idx="1736">
                  <c:v>29.9</c:v>
                </c:pt>
                <c:pt idx="1737">
                  <c:v>29.933333333</c:v>
                </c:pt>
                <c:pt idx="1738">
                  <c:v>29.933333333</c:v>
                </c:pt>
                <c:pt idx="1739">
                  <c:v>29.966666666999998</c:v>
                </c:pt>
                <c:pt idx="1740">
                  <c:v>29.966666666999998</c:v>
                </c:pt>
                <c:pt idx="1741">
                  <c:v>30</c:v>
                </c:pt>
                <c:pt idx="1742">
                  <c:v>30</c:v>
                </c:pt>
                <c:pt idx="1743">
                  <c:v>30.033333333000002</c:v>
                </c:pt>
                <c:pt idx="1744">
                  <c:v>30.033333333000002</c:v>
                </c:pt>
                <c:pt idx="1745">
                  <c:v>30.066666667</c:v>
                </c:pt>
                <c:pt idx="1746">
                  <c:v>30.066666667</c:v>
                </c:pt>
                <c:pt idx="1747">
                  <c:v>30.1</c:v>
                </c:pt>
                <c:pt idx="1748">
                  <c:v>30.1</c:v>
                </c:pt>
                <c:pt idx="1749">
                  <c:v>30.133333332999999</c:v>
                </c:pt>
                <c:pt idx="1750">
                  <c:v>30.133333332999999</c:v>
                </c:pt>
                <c:pt idx="1751">
                  <c:v>30.166666667000001</c:v>
                </c:pt>
                <c:pt idx="1752">
                  <c:v>30.166666667000001</c:v>
                </c:pt>
                <c:pt idx="1753">
                  <c:v>30.2</c:v>
                </c:pt>
                <c:pt idx="1754">
                  <c:v>30.2</c:v>
                </c:pt>
                <c:pt idx="1755">
                  <c:v>30.233333333000001</c:v>
                </c:pt>
                <c:pt idx="1756">
                  <c:v>30.233333333000001</c:v>
                </c:pt>
                <c:pt idx="1757">
                  <c:v>30.266666666999999</c:v>
                </c:pt>
                <c:pt idx="1758">
                  <c:v>30.266666666999999</c:v>
                </c:pt>
                <c:pt idx="1759">
                  <c:v>30.3</c:v>
                </c:pt>
                <c:pt idx="1760">
                  <c:v>30.3</c:v>
                </c:pt>
                <c:pt idx="1761">
                  <c:v>30.333333332999999</c:v>
                </c:pt>
                <c:pt idx="1762">
                  <c:v>30.333333332999999</c:v>
                </c:pt>
                <c:pt idx="1763">
                  <c:v>30.366666667000001</c:v>
                </c:pt>
                <c:pt idx="1764">
                  <c:v>30.366666667000001</c:v>
                </c:pt>
                <c:pt idx="1765">
                  <c:v>30.4</c:v>
                </c:pt>
                <c:pt idx="1766">
                  <c:v>30.4</c:v>
                </c:pt>
                <c:pt idx="1767">
                  <c:v>30.433333333</c:v>
                </c:pt>
                <c:pt idx="1768">
                  <c:v>30.433333333</c:v>
                </c:pt>
                <c:pt idx="1769">
                  <c:v>30.466666666999998</c:v>
                </c:pt>
                <c:pt idx="1770">
                  <c:v>30.466666666999998</c:v>
                </c:pt>
                <c:pt idx="1771">
                  <c:v>30.533333333000002</c:v>
                </c:pt>
                <c:pt idx="1772">
                  <c:v>30.533333333000002</c:v>
                </c:pt>
                <c:pt idx="1773">
                  <c:v>30.566666667</c:v>
                </c:pt>
                <c:pt idx="1774">
                  <c:v>30.566666667</c:v>
                </c:pt>
                <c:pt idx="1775">
                  <c:v>30.6</c:v>
                </c:pt>
                <c:pt idx="1776">
                  <c:v>30.6</c:v>
                </c:pt>
                <c:pt idx="1777">
                  <c:v>30.633333332999999</c:v>
                </c:pt>
                <c:pt idx="1778">
                  <c:v>30.633333332999999</c:v>
                </c:pt>
                <c:pt idx="1779">
                  <c:v>30.666666667000001</c:v>
                </c:pt>
                <c:pt idx="1780">
                  <c:v>30.666666667000001</c:v>
                </c:pt>
                <c:pt idx="1781">
                  <c:v>30.7</c:v>
                </c:pt>
                <c:pt idx="1782">
                  <c:v>30.7</c:v>
                </c:pt>
                <c:pt idx="1783">
                  <c:v>30.766666666999999</c:v>
                </c:pt>
                <c:pt idx="1784">
                  <c:v>30.766666666999999</c:v>
                </c:pt>
                <c:pt idx="1785">
                  <c:v>30.8</c:v>
                </c:pt>
                <c:pt idx="1786">
                  <c:v>30.8</c:v>
                </c:pt>
                <c:pt idx="1787">
                  <c:v>30.833333332999999</c:v>
                </c:pt>
                <c:pt idx="1788">
                  <c:v>30.833333332999999</c:v>
                </c:pt>
                <c:pt idx="1789">
                  <c:v>30.866666667000001</c:v>
                </c:pt>
                <c:pt idx="1790">
                  <c:v>30.866666667000001</c:v>
                </c:pt>
                <c:pt idx="1791">
                  <c:v>30.9</c:v>
                </c:pt>
                <c:pt idx="1792">
                  <c:v>30.9</c:v>
                </c:pt>
                <c:pt idx="1793">
                  <c:v>30.933333333</c:v>
                </c:pt>
                <c:pt idx="1794">
                  <c:v>30.933333333</c:v>
                </c:pt>
                <c:pt idx="1795">
                  <c:v>30.966666666999998</c:v>
                </c:pt>
                <c:pt idx="1796">
                  <c:v>30.966666666999998</c:v>
                </c:pt>
                <c:pt idx="1797">
                  <c:v>31</c:v>
                </c:pt>
                <c:pt idx="1798">
                  <c:v>31</c:v>
                </c:pt>
                <c:pt idx="1799">
                  <c:v>31.033333333000002</c:v>
                </c:pt>
                <c:pt idx="1800">
                  <c:v>31.033333333000002</c:v>
                </c:pt>
                <c:pt idx="1801">
                  <c:v>31.066666667</c:v>
                </c:pt>
                <c:pt idx="1802">
                  <c:v>31.066666667</c:v>
                </c:pt>
                <c:pt idx="1803">
                  <c:v>31.1</c:v>
                </c:pt>
                <c:pt idx="1804">
                  <c:v>31.1</c:v>
                </c:pt>
                <c:pt idx="1805">
                  <c:v>31.133333332999999</c:v>
                </c:pt>
                <c:pt idx="1806">
                  <c:v>31.133333332999999</c:v>
                </c:pt>
                <c:pt idx="1807">
                  <c:v>31.166666667000001</c:v>
                </c:pt>
                <c:pt idx="1808">
                  <c:v>31.166666667000001</c:v>
                </c:pt>
                <c:pt idx="1809">
                  <c:v>31.2</c:v>
                </c:pt>
                <c:pt idx="1810">
                  <c:v>31.2</c:v>
                </c:pt>
                <c:pt idx="1811">
                  <c:v>31.266666666999999</c:v>
                </c:pt>
                <c:pt idx="1812">
                  <c:v>31.266666666999999</c:v>
                </c:pt>
                <c:pt idx="1813">
                  <c:v>31.3</c:v>
                </c:pt>
                <c:pt idx="1814">
                  <c:v>31.3</c:v>
                </c:pt>
                <c:pt idx="1815">
                  <c:v>31.333333332999999</c:v>
                </c:pt>
                <c:pt idx="1816">
                  <c:v>31.333333332999999</c:v>
                </c:pt>
                <c:pt idx="1817">
                  <c:v>31.366666667000001</c:v>
                </c:pt>
                <c:pt idx="1818">
                  <c:v>31.366666667000001</c:v>
                </c:pt>
                <c:pt idx="1819">
                  <c:v>31.4</c:v>
                </c:pt>
                <c:pt idx="1820">
                  <c:v>31.4</c:v>
                </c:pt>
                <c:pt idx="1821">
                  <c:v>31.433333333</c:v>
                </c:pt>
                <c:pt idx="1822">
                  <c:v>31.433333333</c:v>
                </c:pt>
                <c:pt idx="1823">
                  <c:v>31.466666666999998</c:v>
                </c:pt>
                <c:pt idx="1824">
                  <c:v>31.466666666999998</c:v>
                </c:pt>
                <c:pt idx="1825">
                  <c:v>31.5</c:v>
                </c:pt>
                <c:pt idx="1826">
                  <c:v>31.5</c:v>
                </c:pt>
                <c:pt idx="1827">
                  <c:v>31.533333333000002</c:v>
                </c:pt>
                <c:pt idx="1828">
                  <c:v>31.533333333000002</c:v>
                </c:pt>
                <c:pt idx="1829">
                  <c:v>31.566666667</c:v>
                </c:pt>
                <c:pt idx="1830">
                  <c:v>31.566666667</c:v>
                </c:pt>
                <c:pt idx="1831">
                  <c:v>31.6</c:v>
                </c:pt>
                <c:pt idx="1832">
                  <c:v>31.6</c:v>
                </c:pt>
                <c:pt idx="1833">
                  <c:v>31.633333332999999</c:v>
                </c:pt>
                <c:pt idx="1834">
                  <c:v>31.633333332999999</c:v>
                </c:pt>
                <c:pt idx="1835">
                  <c:v>31.666666667000001</c:v>
                </c:pt>
                <c:pt idx="1836">
                  <c:v>31.666666667000001</c:v>
                </c:pt>
                <c:pt idx="1837">
                  <c:v>31.733333333000001</c:v>
                </c:pt>
                <c:pt idx="1838">
                  <c:v>31.733333333000001</c:v>
                </c:pt>
                <c:pt idx="1839">
                  <c:v>31.766666666999999</c:v>
                </c:pt>
                <c:pt idx="1840">
                  <c:v>31.766666666999999</c:v>
                </c:pt>
                <c:pt idx="1841">
                  <c:v>31.8</c:v>
                </c:pt>
                <c:pt idx="1842">
                  <c:v>31.8</c:v>
                </c:pt>
                <c:pt idx="1843">
                  <c:v>31.833333332999999</c:v>
                </c:pt>
                <c:pt idx="1844">
                  <c:v>31.833333332999999</c:v>
                </c:pt>
                <c:pt idx="1845">
                  <c:v>31.866666667000001</c:v>
                </c:pt>
                <c:pt idx="1846">
                  <c:v>31.866666667000001</c:v>
                </c:pt>
                <c:pt idx="1847">
                  <c:v>31.9</c:v>
                </c:pt>
                <c:pt idx="1848">
                  <c:v>31.9</c:v>
                </c:pt>
                <c:pt idx="1849">
                  <c:v>31.966666666999998</c:v>
                </c:pt>
                <c:pt idx="1850">
                  <c:v>31.966666666999998</c:v>
                </c:pt>
                <c:pt idx="1851">
                  <c:v>32</c:v>
                </c:pt>
                <c:pt idx="1852">
                  <c:v>32</c:v>
                </c:pt>
                <c:pt idx="1853">
                  <c:v>32.033333333000002</c:v>
                </c:pt>
                <c:pt idx="1854">
                  <c:v>32.033333333000002</c:v>
                </c:pt>
                <c:pt idx="1855">
                  <c:v>32.066666667</c:v>
                </c:pt>
                <c:pt idx="1856">
                  <c:v>32.066666667</c:v>
                </c:pt>
                <c:pt idx="1857">
                  <c:v>32.1</c:v>
                </c:pt>
                <c:pt idx="1858">
                  <c:v>32.1</c:v>
                </c:pt>
                <c:pt idx="1859">
                  <c:v>32.133333333000003</c:v>
                </c:pt>
                <c:pt idx="1860">
                  <c:v>32.133333333000003</c:v>
                </c:pt>
                <c:pt idx="1861">
                  <c:v>32.166666667000001</c:v>
                </c:pt>
                <c:pt idx="1862">
                  <c:v>32.166666667000001</c:v>
                </c:pt>
                <c:pt idx="1863">
                  <c:v>32.200000000000003</c:v>
                </c:pt>
                <c:pt idx="1864">
                  <c:v>32.200000000000003</c:v>
                </c:pt>
                <c:pt idx="1865">
                  <c:v>32.233333332999997</c:v>
                </c:pt>
                <c:pt idx="1866">
                  <c:v>32.233333332999997</c:v>
                </c:pt>
                <c:pt idx="1867">
                  <c:v>32.266666667000003</c:v>
                </c:pt>
                <c:pt idx="1868">
                  <c:v>32.266666667000003</c:v>
                </c:pt>
                <c:pt idx="1869">
                  <c:v>32.299999999999997</c:v>
                </c:pt>
                <c:pt idx="1870">
                  <c:v>32.299999999999997</c:v>
                </c:pt>
                <c:pt idx="1871">
                  <c:v>32.333333332999999</c:v>
                </c:pt>
                <c:pt idx="1872">
                  <c:v>32.333333332999999</c:v>
                </c:pt>
                <c:pt idx="1873">
                  <c:v>32.366666666999997</c:v>
                </c:pt>
                <c:pt idx="1874">
                  <c:v>32.366666666999997</c:v>
                </c:pt>
                <c:pt idx="1875">
                  <c:v>32.4</c:v>
                </c:pt>
                <c:pt idx="1876">
                  <c:v>32.4</c:v>
                </c:pt>
                <c:pt idx="1877">
                  <c:v>32.433333333</c:v>
                </c:pt>
                <c:pt idx="1878">
                  <c:v>32.433333333</c:v>
                </c:pt>
                <c:pt idx="1879">
                  <c:v>32.466666666999998</c:v>
                </c:pt>
                <c:pt idx="1880">
                  <c:v>32.466666666999998</c:v>
                </c:pt>
                <c:pt idx="1881">
                  <c:v>32.5</c:v>
                </c:pt>
                <c:pt idx="1882">
                  <c:v>32.5</c:v>
                </c:pt>
                <c:pt idx="1883">
                  <c:v>32.533333333000002</c:v>
                </c:pt>
                <c:pt idx="1884">
                  <c:v>32.533333333000002</c:v>
                </c:pt>
                <c:pt idx="1885">
                  <c:v>32.566666667</c:v>
                </c:pt>
                <c:pt idx="1886">
                  <c:v>32.566666667</c:v>
                </c:pt>
                <c:pt idx="1887">
                  <c:v>32.6</c:v>
                </c:pt>
                <c:pt idx="1888">
                  <c:v>32.6</c:v>
                </c:pt>
                <c:pt idx="1889">
                  <c:v>32.666666667000001</c:v>
                </c:pt>
                <c:pt idx="1890">
                  <c:v>32.666666667000001</c:v>
                </c:pt>
                <c:pt idx="1891">
                  <c:v>32.700000000000003</c:v>
                </c:pt>
                <c:pt idx="1892">
                  <c:v>32.700000000000003</c:v>
                </c:pt>
                <c:pt idx="1893">
                  <c:v>32.733333332999997</c:v>
                </c:pt>
                <c:pt idx="1894">
                  <c:v>32.733333332999997</c:v>
                </c:pt>
                <c:pt idx="1895">
                  <c:v>32.766666667000003</c:v>
                </c:pt>
                <c:pt idx="1896">
                  <c:v>32.766666667000003</c:v>
                </c:pt>
                <c:pt idx="1897">
                  <c:v>32.799999999999997</c:v>
                </c:pt>
                <c:pt idx="1898">
                  <c:v>32.799999999999997</c:v>
                </c:pt>
                <c:pt idx="1899">
                  <c:v>32.833333332999999</c:v>
                </c:pt>
                <c:pt idx="1900">
                  <c:v>32.833333332999999</c:v>
                </c:pt>
                <c:pt idx="1901">
                  <c:v>32.866666666999997</c:v>
                </c:pt>
                <c:pt idx="1902">
                  <c:v>32.866666666999997</c:v>
                </c:pt>
                <c:pt idx="1903">
                  <c:v>32.9</c:v>
                </c:pt>
                <c:pt idx="1904">
                  <c:v>32.9</c:v>
                </c:pt>
                <c:pt idx="1905">
                  <c:v>32.933333333</c:v>
                </c:pt>
                <c:pt idx="1906">
                  <c:v>32.933333333</c:v>
                </c:pt>
                <c:pt idx="1907">
                  <c:v>32.966666666999998</c:v>
                </c:pt>
                <c:pt idx="1908">
                  <c:v>32.966666666999998</c:v>
                </c:pt>
                <c:pt idx="1909">
                  <c:v>33</c:v>
                </c:pt>
                <c:pt idx="1910">
                  <c:v>33</c:v>
                </c:pt>
                <c:pt idx="1911">
                  <c:v>33.033333333000002</c:v>
                </c:pt>
                <c:pt idx="1912">
                  <c:v>33.033333333000002</c:v>
                </c:pt>
                <c:pt idx="1913">
                  <c:v>33.1</c:v>
                </c:pt>
                <c:pt idx="1914">
                  <c:v>33.1</c:v>
                </c:pt>
                <c:pt idx="1915">
                  <c:v>33.133333333000003</c:v>
                </c:pt>
                <c:pt idx="1916">
                  <c:v>33.133333333000003</c:v>
                </c:pt>
                <c:pt idx="1917">
                  <c:v>33.166666667000001</c:v>
                </c:pt>
                <c:pt idx="1918">
                  <c:v>33.166666667000001</c:v>
                </c:pt>
                <c:pt idx="1919">
                  <c:v>33.200000000000003</c:v>
                </c:pt>
                <c:pt idx="1920">
                  <c:v>33.200000000000003</c:v>
                </c:pt>
                <c:pt idx="1921">
                  <c:v>33.233333332999997</c:v>
                </c:pt>
                <c:pt idx="1922">
                  <c:v>33.233333332999997</c:v>
                </c:pt>
                <c:pt idx="1923">
                  <c:v>33.266666667000003</c:v>
                </c:pt>
                <c:pt idx="1924">
                  <c:v>33.266666667000003</c:v>
                </c:pt>
                <c:pt idx="1925">
                  <c:v>33.299999999999997</c:v>
                </c:pt>
                <c:pt idx="1926">
                  <c:v>33.299999999999997</c:v>
                </c:pt>
                <c:pt idx="1927">
                  <c:v>33.366666666999997</c:v>
                </c:pt>
                <c:pt idx="1928">
                  <c:v>33.366666666999997</c:v>
                </c:pt>
                <c:pt idx="1929">
                  <c:v>33.4</c:v>
                </c:pt>
                <c:pt idx="1930">
                  <c:v>33.4</c:v>
                </c:pt>
                <c:pt idx="1931">
                  <c:v>33.433333333</c:v>
                </c:pt>
                <c:pt idx="1932">
                  <c:v>33.433333333</c:v>
                </c:pt>
                <c:pt idx="1933">
                  <c:v>33.466666666999998</c:v>
                </c:pt>
                <c:pt idx="1934">
                  <c:v>33.466666666999998</c:v>
                </c:pt>
                <c:pt idx="1935">
                  <c:v>33.5</c:v>
                </c:pt>
                <c:pt idx="1936">
                  <c:v>33.5</c:v>
                </c:pt>
                <c:pt idx="1937">
                  <c:v>33.533333333000002</c:v>
                </c:pt>
                <c:pt idx="1938">
                  <c:v>33.533333333000002</c:v>
                </c:pt>
                <c:pt idx="1939">
                  <c:v>33.566666667</c:v>
                </c:pt>
                <c:pt idx="1940">
                  <c:v>33.566666667</c:v>
                </c:pt>
                <c:pt idx="1941">
                  <c:v>33.6</c:v>
                </c:pt>
                <c:pt idx="1942">
                  <c:v>33.6</c:v>
                </c:pt>
                <c:pt idx="1943">
                  <c:v>33.633333333000003</c:v>
                </c:pt>
                <c:pt idx="1944">
                  <c:v>33.633333333000003</c:v>
                </c:pt>
                <c:pt idx="1945">
                  <c:v>33.666666667000001</c:v>
                </c:pt>
                <c:pt idx="1946">
                  <c:v>33.666666667000001</c:v>
                </c:pt>
                <c:pt idx="1947">
                  <c:v>33.700000000000003</c:v>
                </c:pt>
                <c:pt idx="1948">
                  <c:v>33.700000000000003</c:v>
                </c:pt>
                <c:pt idx="1949">
                  <c:v>33.733333332999997</c:v>
                </c:pt>
                <c:pt idx="1950">
                  <c:v>33.733333332999997</c:v>
                </c:pt>
                <c:pt idx="1951">
                  <c:v>33.766666667000003</c:v>
                </c:pt>
                <c:pt idx="1952">
                  <c:v>33.766666667000003</c:v>
                </c:pt>
                <c:pt idx="1953">
                  <c:v>33.799999999999997</c:v>
                </c:pt>
                <c:pt idx="1954">
                  <c:v>33.799999999999997</c:v>
                </c:pt>
                <c:pt idx="1955">
                  <c:v>33.833333332999999</c:v>
                </c:pt>
                <c:pt idx="1956">
                  <c:v>33.833333332999999</c:v>
                </c:pt>
                <c:pt idx="1957">
                  <c:v>33.866666666999997</c:v>
                </c:pt>
                <c:pt idx="1958">
                  <c:v>33.866666666999997</c:v>
                </c:pt>
                <c:pt idx="1959">
                  <c:v>33.9</c:v>
                </c:pt>
                <c:pt idx="1960">
                  <c:v>33.9</c:v>
                </c:pt>
                <c:pt idx="1961">
                  <c:v>33.933333333</c:v>
                </c:pt>
                <c:pt idx="1962">
                  <c:v>33.933333333</c:v>
                </c:pt>
                <c:pt idx="1963">
                  <c:v>33.966666666999998</c:v>
                </c:pt>
                <c:pt idx="1964">
                  <c:v>33.966666666999998</c:v>
                </c:pt>
                <c:pt idx="1965">
                  <c:v>34</c:v>
                </c:pt>
                <c:pt idx="1966">
                  <c:v>34</c:v>
                </c:pt>
                <c:pt idx="1967">
                  <c:v>34.033333333000002</c:v>
                </c:pt>
                <c:pt idx="1968">
                  <c:v>34.033333333000002</c:v>
                </c:pt>
                <c:pt idx="1969">
                  <c:v>34.066666667</c:v>
                </c:pt>
                <c:pt idx="1970">
                  <c:v>34.066666667</c:v>
                </c:pt>
                <c:pt idx="1971">
                  <c:v>34.1</c:v>
                </c:pt>
                <c:pt idx="1972">
                  <c:v>34.1</c:v>
                </c:pt>
                <c:pt idx="1973">
                  <c:v>34.133333333000003</c:v>
                </c:pt>
                <c:pt idx="1974">
                  <c:v>34.133333333000003</c:v>
                </c:pt>
                <c:pt idx="1975">
                  <c:v>34.166666667000001</c:v>
                </c:pt>
                <c:pt idx="1976">
                  <c:v>34.166666667000001</c:v>
                </c:pt>
                <c:pt idx="1977">
                  <c:v>34.200000000000003</c:v>
                </c:pt>
                <c:pt idx="1978">
                  <c:v>34.200000000000003</c:v>
                </c:pt>
                <c:pt idx="1979">
                  <c:v>34.233333332999997</c:v>
                </c:pt>
                <c:pt idx="1980">
                  <c:v>34.233333332999997</c:v>
                </c:pt>
                <c:pt idx="1981">
                  <c:v>34.266666667000003</c:v>
                </c:pt>
                <c:pt idx="1982">
                  <c:v>34.266666667000003</c:v>
                </c:pt>
                <c:pt idx="1983">
                  <c:v>34.299999999999997</c:v>
                </c:pt>
                <c:pt idx="1984">
                  <c:v>34.299999999999997</c:v>
                </c:pt>
                <c:pt idx="1985">
                  <c:v>34.333333332999999</c:v>
                </c:pt>
                <c:pt idx="1986">
                  <c:v>34.333333332999999</c:v>
                </c:pt>
                <c:pt idx="1987">
                  <c:v>34.366666666999997</c:v>
                </c:pt>
                <c:pt idx="1988">
                  <c:v>34.366666666999997</c:v>
                </c:pt>
                <c:pt idx="1989">
                  <c:v>34.4</c:v>
                </c:pt>
                <c:pt idx="1990">
                  <c:v>34.4</c:v>
                </c:pt>
                <c:pt idx="1991">
                  <c:v>34.433333333</c:v>
                </c:pt>
                <c:pt idx="1992">
                  <c:v>34.433333333</c:v>
                </c:pt>
                <c:pt idx="1993">
                  <c:v>34.466666666999998</c:v>
                </c:pt>
                <c:pt idx="1994">
                  <c:v>34.466666666999998</c:v>
                </c:pt>
                <c:pt idx="1995">
                  <c:v>34.5</c:v>
                </c:pt>
                <c:pt idx="1996">
                  <c:v>34.5</c:v>
                </c:pt>
                <c:pt idx="1997">
                  <c:v>34.533333333000002</c:v>
                </c:pt>
                <c:pt idx="1998">
                  <c:v>34.533333333000002</c:v>
                </c:pt>
                <c:pt idx="1999">
                  <c:v>34.566666667</c:v>
                </c:pt>
                <c:pt idx="2000">
                  <c:v>34.566666667</c:v>
                </c:pt>
                <c:pt idx="2001">
                  <c:v>34.6</c:v>
                </c:pt>
                <c:pt idx="2002">
                  <c:v>34.6</c:v>
                </c:pt>
                <c:pt idx="2003">
                  <c:v>34.633333333000003</c:v>
                </c:pt>
                <c:pt idx="2004">
                  <c:v>34.633333333000003</c:v>
                </c:pt>
                <c:pt idx="2005">
                  <c:v>34.666666667000001</c:v>
                </c:pt>
                <c:pt idx="2006">
                  <c:v>34.666666667000001</c:v>
                </c:pt>
                <c:pt idx="2007">
                  <c:v>34.700000000000003</c:v>
                </c:pt>
                <c:pt idx="2008">
                  <c:v>34.700000000000003</c:v>
                </c:pt>
                <c:pt idx="2009">
                  <c:v>34.733333332999997</c:v>
                </c:pt>
                <c:pt idx="2010">
                  <c:v>34.733333332999997</c:v>
                </c:pt>
                <c:pt idx="2011">
                  <c:v>34.766666667000003</c:v>
                </c:pt>
                <c:pt idx="2012">
                  <c:v>34.766666667000003</c:v>
                </c:pt>
                <c:pt idx="2013">
                  <c:v>34.799999999999997</c:v>
                </c:pt>
                <c:pt idx="2014">
                  <c:v>34.799999999999997</c:v>
                </c:pt>
                <c:pt idx="2015">
                  <c:v>34.833333332999999</c:v>
                </c:pt>
                <c:pt idx="2016">
                  <c:v>34.833333332999999</c:v>
                </c:pt>
                <c:pt idx="2017">
                  <c:v>34.866666666999997</c:v>
                </c:pt>
                <c:pt idx="2018">
                  <c:v>34.866666666999997</c:v>
                </c:pt>
                <c:pt idx="2019">
                  <c:v>34.9</c:v>
                </c:pt>
                <c:pt idx="2020">
                  <c:v>34.9</c:v>
                </c:pt>
                <c:pt idx="2021">
                  <c:v>34.933333333</c:v>
                </c:pt>
                <c:pt idx="2022">
                  <c:v>34.933333333</c:v>
                </c:pt>
                <c:pt idx="2023">
                  <c:v>34.966666666999998</c:v>
                </c:pt>
                <c:pt idx="2024">
                  <c:v>34.966666666999998</c:v>
                </c:pt>
                <c:pt idx="2025">
                  <c:v>35</c:v>
                </c:pt>
                <c:pt idx="2026">
                  <c:v>35</c:v>
                </c:pt>
                <c:pt idx="2027">
                  <c:v>35.033333333000002</c:v>
                </c:pt>
                <c:pt idx="2028">
                  <c:v>35.033333333000002</c:v>
                </c:pt>
                <c:pt idx="2029">
                  <c:v>35.066666667</c:v>
                </c:pt>
                <c:pt idx="2030">
                  <c:v>35.066666667</c:v>
                </c:pt>
                <c:pt idx="2031">
                  <c:v>35.1</c:v>
                </c:pt>
                <c:pt idx="2032">
                  <c:v>35.1</c:v>
                </c:pt>
                <c:pt idx="2033">
                  <c:v>35.133333333000003</c:v>
                </c:pt>
                <c:pt idx="2034">
                  <c:v>35.133333333000003</c:v>
                </c:pt>
                <c:pt idx="2035">
                  <c:v>35.166666667000001</c:v>
                </c:pt>
                <c:pt idx="2036">
                  <c:v>35.166666667000001</c:v>
                </c:pt>
                <c:pt idx="2037">
                  <c:v>35.200000000000003</c:v>
                </c:pt>
                <c:pt idx="2038">
                  <c:v>35.200000000000003</c:v>
                </c:pt>
                <c:pt idx="2039">
                  <c:v>35.233333332999997</c:v>
                </c:pt>
                <c:pt idx="2040">
                  <c:v>35.233333332999997</c:v>
                </c:pt>
                <c:pt idx="2041">
                  <c:v>35.266666667000003</c:v>
                </c:pt>
                <c:pt idx="2042">
                  <c:v>35.266666667000003</c:v>
                </c:pt>
                <c:pt idx="2043">
                  <c:v>35.299999999999997</c:v>
                </c:pt>
                <c:pt idx="2044">
                  <c:v>35.299999999999997</c:v>
                </c:pt>
                <c:pt idx="2045">
                  <c:v>35.333333332999999</c:v>
                </c:pt>
                <c:pt idx="2046">
                  <c:v>35.333333332999999</c:v>
                </c:pt>
                <c:pt idx="2047">
                  <c:v>35.366666666999997</c:v>
                </c:pt>
                <c:pt idx="2048">
                  <c:v>35.366666666999997</c:v>
                </c:pt>
                <c:pt idx="2049">
                  <c:v>35.4</c:v>
                </c:pt>
                <c:pt idx="2050">
                  <c:v>35.4</c:v>
                </c:pt>
                <c:pt idx="2051">
                  <c:v>35.433333333</c:v>
                </c:pt>
                <c:pt idx="2052">
                  <c:v>35.433333333</c:v>
                </c:pt>
                <c:pt idx="2053">
                  <c:v>35.466666666999998</c:v>
                </c:pt>
                <c:pt idx="2054">
                  <c:v>35.466666666999998</c:v>
                </c:pt>
                <c:pt idx="2055">
                  <c:v>35.5</c:v>
                </c:pt>
                <c:pt idx="2056">
                  <c:v>35.5</c:v>
                </c:pt>
                <c:pt idx="2057">
                  <c:v>35.533333333000002</c:v>
                </c:pt>
                <c:pt idx="2058">
                  <c:v>35.533333333000002</c:v>
                </c:pt>
                <c:pt idx="2059">
                  <c:v>35.566666667</c:v>
                </c:pt>
                <c:pt idx="2060">
                  <c:v>35.566666667</c:v>
                </c:pt>
                <c:pt idx="2061">
                  <c:v>35.6</c:v>
                </c:pt>
                <c:pt idx="2062">
                  <c:v>35.6</c:v>
                </c:pt>
                <c:pt idx="2063">
                  <c:v>35.666666667000001</c:v>
                </c:pt>
                <c:pt idx="2064">
                  <c:v>35.666666667000001</c:v>
                </c:pt>
                <c:pt idx="2065">
                  <c:v>35.700000000000003</c:v>
                </c:pt>
                <c:pt idx="2066">
                  <c:v>35.700000000000003</c:v>
                </c:pt>
                <c:pt idx="2067">
                  <c:v>35.733333332999997</c:v>
                </c:pt>
                <c:pt idx="2068">
                  <c:v>35.733333332999997</c:v>
                </c:pt>
                <c:pt idx="2069">
                  <c:v>35.766666667000003</c:v>
                </c:pt>
                <c:pt idx="2070">
                  <c:v>35.766666667000003</c:v>
                </c:pt>
                <c:pt idx="2071">
                  <c:v>35.799999999999997</c:v>
                </c:pt>
                <c:pt idx="2072">
                  <c:v>35.799999999999997</c:v>
                </c:pt>
                <c:pt idx="2073">
                  <c:v>35.833333332999999</c:v>
                </c:pt>
                <c:pt idx="2074">
                  <c:v>35.833333332999999</c:v>
                </c:pt>
                <c:pt idx="2075">
                  <c:v>35.866666666999997</c:v>
                </c:pt>
                <c:pt idx="2076">
                  <c:v>35.866666666999997</c:v>
                </c:pt>
                <c:pt idx="2077">
                  <c:v>35.9</c:v>
                </c:pt>
                <c:pt idx="2078">
                  <c:v>35.9</c:v>
                </c:pt>
                <c:pt idx="2079">
                  <c:v>35.933333333</c:v>
                </c:pt>
                <c:pt idx="2080">
                  <c:v>35.933333333</c:v>
                </c:pt>
                <c:pt idx="2081">
                  <c:v>35.966666666999998</c:v>
                </c:pt>
                <c:pt idx="2082">
                  <c:v>35.966666666999998</c:v>
                </c:pt>
                <c:pt idx="2083">
                  <c:v>36</c:v>
                </c:pt>
                <c:pt idx="2084">
                  <c:v>36</c:v>
                </c:pt>
                <c:pt idx="2085">
                  <c:v>36.033333333000002</c:v>
                </c:pt>
                <c:pt idx="2086">
                  <c:v>36.033333333000002</c:v>
                </c:pt>
                <c:pt idx="2087">
                  <c:v>36.066666667</c:v>
                </c:pt>
                <c:pt idx="2088">
                  <c:v>36.066666667</c:v>
                </c:pt>
                <c:pt idx="2089">
                  <c:v>36.1</c:v>
                </c:pt>
                <c:pt idx="2090">
                  <c:v>36.1</c:v>
                </c:pt>
                <c:pt idx="2091">
                  <c:v>36.133333333000003</c:v>
                </c:pt>
                <c:pt idx="2092">
                  <c:v>36.133333333000003</c:v>
                </c:pt>
                <c:pt idx="2093">
                  <c:v>36.166666667000001</c:v>
                </c:pt>
                <c:pt idx="2094">
                  <c:v>36.166666667000001</c:v>
                </c:pt>
                <c:pt idx="2095">
                  <c:v>36.200000000000003</c:v>
                </c:pt>
                <c:pt idx="2096">
                  <c:v>36.200000000000003</c:v>
                </c:pt>
                <c:pt idx="2097">
                  <c:v>36.233333332999997</c:v>
                </c:pt>
                <c:pt idx="2098">
                  <c:v>36.233333332999997</c:v>
                </c:pt>
                <c:pt idx="2099">
                  <c:v>36.266666667000003</c:v>
                </c:pt>
                <c:pt idx="2100">
                  <c:v>36.266666667000003</c:v>
                </c:pt>
                <c:pt idx="2101">
                  <c:v>36.299999999999997</c:v>
                </c:pt>
                <c:pt idx="2102">
                  <c:v>36.299999999999997</c:v>
                </c:pt>
                <c:pt idx="2103">
                  <c:v>36.333333332999999</c:v>
                </c:pt>
                <c:pt idx="2104">
                  <c:v>36.333333332999999</c:v>
                </c:pt>
                <c:pt idx="2105">
                  <c:v>36.366666666999997</c:v>
                </c:pt>
                <c:pt idx="2106">
                  <c:v>36.366666666999997</c:v>
                </c:pt>
                <c:pt idx="2107">
                  <c:v>36.4</c:v>
                </c:pt>
                <c:pt idx="2108">
                  <c:v>36.4</c:v>
                </c:pt>
                <c:pt idx="2109">
                  <c:v>36.433333333</c:v>
                </c:pt>
                <c:pt idx="2110">
                  <c:v>36.433333333</c:v>
                </c:pt>
                <c:pt idx="2111">
                  <c:v>36.466666666999998</c:v>
                </c:pt>
                <c:pt idx="2112">
                  <c:v>36.466666666999998</c:v>
                </c:pt>
                <c:pt idx="2113">
                  <c:v>36.5</c:v>
                </c:pt>
                <c:pt idx="2114">
                  <c:v>36.5</c:v>
                </c:pt>
                <c:pt idx="2115">
                  <c:v>36.533333333000002</c:v>
                </c:pt>
                <c:pt idx="2116">
                  <c:v>36.533333333000002</c:v>
                </c:pt>
                <c:pt idx="2117">
                  <c:v>36.566666667</c:v>
                </c:pt>
                <c:pt idx="2118">
                  <c:v>36.566666667</c:v>
                </c:pt>
                <c:pt idx="2119">
                  <c:v>36.633333333000003</c:v>
                </c:pt>
                <c:pt idx="2120">
                  <c:v>36.633333333000003</c:v>
                </c:pt>
                <c:pt idx="2121">
                  <c:v>36.666666667000001</c:v>
                </c:pt>
                <c:pt idx="2122">
                  <c:v>36.666666667000001</c:v>
                </c:pt>
                <c:pt idx="2123">
                  <c:v>36.700000000000003</c:v>
                </c:pt>
                <c:pt idx="2124">
                  <c:v>36.700000000000003</c:v>
                </c:pt>
                <c:pt idx="2125">
                  <c:v>36.733333332999997</c:v>
                </c:pt>
                <c:pt idx="2126">
                  <c:v>36.733333332999997</c:v>
                </c:pt>
                <c:pt idx="2127">
                  <c:v>36.766666667000003</c:v>
                </c:pt>
                <c:pt idx="2128">
                  <c:v>36.766666667000003</c:v>
                </c:pt>
                <c:pt idx="2129">
                  <c:v>36.799999999999997</c:v>
                </c:pt>
                <c:pt idx="2130">
                  <c:v>36.799999999999997</c:v>
                </c:pt>
                <c:pt idx="2131">
                  <c:v>36.833333332999999</c:v>
                </c:pt>
                <c:pt idx="2132">
                  <c:v>36.833333332999999</c:v>
                </c:pt>
                <c:pt idx="2133">
                  <c:v>36.866666666999997</c:v>
                </c:pt>
                <c:pt idx="2134">
                  <c:v>36.866666666999997</c:v>
                </c:pt>
                <c:pt idx="2135">
                  <c:v>36.9</c:v>
                </c:pt>
                <c:pt idx="2136">
                  <c:v>36.9</c:v>
                </c:pt>
                <c:pt idx="2137">
                  <c:v>36.933333333</c:v>
                </c:pt>
                <c:pt idx="2138">
                  <c:v>36.933333333</c:v>
                </c:pt>
                <c:pt idx="2139">
                  <c:v>36.966666666999998</c:v>
                </c:pt>
                <c:pt idx="2140">
                  <c:v>36.966666666999998</c:v>
                </c:pt>
                <c:pt idx="2141">
                  <c:v>37</c:v>
                </c:pt>
                <c:pt idx="2142">
                  <c:v>37</c:v>
                </c:pt>
                <c:pt idx="2143">
                  <c:v>37.066666667</c:v>
                </c:pt>
                <c:pt idx="2144">
                  <c:v>37.066666667</c:v>
                </c:pt>
                <c:pt idx="2145">
                  <c:v>37.1</c:v>
                </c:pt>
                <c:pt idx="2146">
                  <c:v>37.1</c:v>
                </c:pt>
                <c:pt idx="2147">
                  <c:v>37.133333333000003</c:v>
                </c:pt>
                <c:pt idx="2148">
                  <c:v>37.133333333000003</c:v>
                </c:pt>
                <c:pt idx="2149">
                  <c:v>37.166666667000001</c:v>
                </c:pt>
                <c:pt idx="2150">
                  <c:v>37.166666667000001</c:v>
                </c:pt>
                <c:pt idx="2151">
                  <c:v>37.200000000000003</c:v>
                </c:pt>
                <c:pt idx="2152">
                  <c:v>37.200000000000003</c:v>
                </c:pt>
                <c:pt idx="2153">
                  <c:v>37.233333332999997</c:v>
                </c:pt>
                <c:pt idx="2154">
                  <c:v>37.233333332999997</c:v>
                </c:pt>
                <c:pt idx="2155">
                  <c:v>37.266666667000003</c:v>
                </c:pt>
                <c:pt idx="2156">
                  <c:v>37.266666667000003</c:v>
                </c:pt>
                <c:pt idx="2157">
                  <c:v>37.299999999999997</c:v>
                </c:pt>
                <c:pt idx="2158">
                  <c:v>37.299999999999997</c:v>
                </c:pt>
                <c:pt idx="2159">
                  <c:v>37.333333332999999</c:v>
                </c:pt>
                <c:pt idx="2160">
                  <c:v>37.333333332999999</c:v>
                </c:pt>
                <c:pt idx="2161">
                  <c:v>37.366666666999997</c:v>
                </c:pt>
                <c:pt idx="2162">
                  <c:v>37.366666666999997</c:v>
                </c:pt>
                <c:pt idx="2163">
                  <c:v>37.4</c:v>
                </c:pt>
                <c:pt idx="2164">
                  <c:v>37.4</c:v>
                </c:pt>
                <c:pt idx="2165">
                  <c:v>37.433333333</c:v>
                </c:pt>
                <c:pt idx="2166">
                  <c:v>37.433333333</c:v>
                </c:pt>
                <c:pt idx="2167">
                  <c:v>37.466666666999998</c:v>
                </c:pt>
                <c:pt idx="2168">
                  <c:v>37.466666666999998</c:v>
                </c:pt>
                <c:pt idx="2169">
                  <c:v>37.5</c:v>
                </c:pt>
                <c:pt idx="2170">
                  <c:v>37.5</c:v>
                </c:pt>
                <c:pt idx="2171">
                  <c:v>37.533333333000002</c:v>
                </c:pt>
                <c:pt idx="2172">
                  <c:v>37.533333333000002</c:v>
                </c:pt>
                <c:pt idx="2173">
                  <c:v>37.566666667</c:v>
                </c:pt>
                <c:pt idx="2174">
                  <c:v>37.566666667</c:v>
                </c:pt>
                <c:pt idx="2175">
                  <c:v>37.6</c:v>
                </c:pt>
                <c:pt idx="2176">
                  <c:v>37.6</c:v>
                </c:pt>
                <c:pt idx="2177">
                  <c:v>37.633333333000003</c:v>
                </c:pt>
                <c:pt idx="2178">
                  <c:v>37.633333333000003</c:v>
                </c:pt>
                <c:pt idx="2179">
                  <c:v>37.666666667000001</c:v>
                </c:pt>
                <c:pt idx="2180">
                  <c:v>37.666666667000001</c:v>
                </c:pt>
                <c:pt idx="2181">
                  <c:v>37.700000000000003</c:v>
                </c:pt>
                <c:pt idx="2182">
                  <c:v>37.700000000000003</c:v>
                </c:pt>
                <c:pt idx="2183">
                  <c:v>37.733333332999997</c:v>
                </c:pt>
                <c:pt idx="2184">
                  <c:v>37.733333332999997</c:v>
                </c:pt>
                <c:pt idx="2185">
                  <c:v>37.799999999999997</c:v>
                </c:pt>
                <c:pt idx="2186">
                  <c:v>37.799999999999997</c:v>
                </c:pt>
                <c:pt idx="2187">
                  <c:v>37.833333332999999</c:v>
                </c:pt>
                <c:pt idx="2188">
                  <c:v>37.833333332999999</c:v>
                </c:pt>
                <c:pt idx="2189">
                  <c:v>37.866666666999997</c:v>
                </c:pt>
                <c:pt idx="2190">
                  <c:v>37.866666666999997</c:v>
                </c:pt>
                <c:pt idx="2191">
                  <c:v>37.9</c:v>
                </c:pt>
                <c:pt idx="2192">
                  <c:v>37.9</c:v>
                </c:pt>
                <c:pt idx="2193">
                  <c:v>37.933333333</c:v>
                </c:pt>
                <c:pt idx="2194">
                  <c:v>37.933333333</c:v>
                </c:pt>
                <c:pt idx="2195">
                  <c:v>38.033333333000002</c:v>
                </c:pt>
                <c:pt idx="2196">
                  <c:v>38.033333333000002</c:v>
                </c:pt>
                <c:pt idx="2197">
                  <c:v>38.066666667</c:v>
                </c:pt>
                <c:pt idx="2198">
                  <c:v>38.066666667</c:v>
                </c:pt>
                <c:pt idx="2199">
                  <c:v>38.1</c:v>
                </c:pt>
                <c:pt idx="2200">
                  <c:v>38.1</c:v>
                </c:pt>
                <c:pt idx="2201">
                  <c:v>38.133333333000003</c:v>
                </c:pt>
                <c:pt idx="2202">
                  <c:v>38.133333333000003</c:v>
                </c:pt>
                <c:pt idx="2203">
                  <c:v>38.166666667000001</c:v>
                </c:pt>
                <c:pt idx="2204">
                  <c:v>38.166666667000001</c:v>
                </c:pt>
                <c:pt idx="2205">
                  <c:v>38.200000000000003</c:v>
                </c:pt>
                <c:pt idx="2206">
                  <c:v>38.200000000000003</c:v>
                </c:pt>
                <c:pt idx="2207">
                  <c:v>38.233333332999997</c:v>
                </c:pt>
                <c:pt idx="2208">
                  <c:v>38.233333332999997</c:v>
                </c:pt>
                <c:pt idx="2209">
                  <c:v>38.266666667000003</c:v>
                </c:pt>
                <c:pt idx="2210">
                  <c:v>38.266666667000003</c:v>
                </c:pt>
                <c:pt idx="2211">
                  <c:v>38.299999999999997</c:v>
                </c:pt>
                <c:pt idx="2212">
                  <c:v>38.299999999999997</c:v>
                </c:pt>
                <c:pt idx="2213">
                  <c:v>38.333333332999999</c:v>
                </c:pt>
                <c:pt idx="2214">
                  <c:v>38.333333332999999</c:v>
                </c:pt>
                <c:pt idx="2215">
                  <c:v>38.366666666999997</c:v>
                </c:pt>
                <c:pt idx="2216">
                  <c:v>38.366666666999997</c:v>
                </c:pt>
                <c:pt idx="2217">
                  <c:v>38.4</c:v>
                </c:pt>
                <c:pt idx="2218">
                  <c:v>38.4</c:v>
                </c:pt>
                <c:pt idx="2219">
                  <c:v>38.433333333</c:v>
                </c:pt>
                <c:pt idx="2220">
                  <c:v>38.433333333</c:v>
                </c:pt>
                <c:pt idx="2221">
                  <c:v>38.466666666999998</c:v>
                </c:pt>
                <c:pt idx="2222">
                  <c:v>38.466666666999998</c:v>
                </c:pt>
                <c:pt idx="2223">
                  <c:v>38.5</c:v>
                </c:pt>
                <c:pt idx="2224">
                  <c:v>38.5</c:v>
                </c:pt>
                <c:pt idx="2225">
                  <c:v>38.533333333000002</c:v>
                </c:pt>
                <c:pt idx="2226">
                  <c:v>38.533333333000002</c:v>
                </c:pt>
                <c:pt idx="2227">
                  <c:v>38.566666667</c:v>
                </c:pt>
                <c:pt idx="2228">
                  <c:v>38.566666667</c:v>
                </c:pt>
                <c:pt idx="2229">
                  <c:v>38.6</c:v>
                </c:pt>
                <c:pt idx="2230">
                  <c:v>38.6</c:v>
                </c:pt>
                <c:pt idx="2231">
                  <c:v>38.633333333000003</c:v>
                </c:pt>
                <c:pt idx="2232">
                  <c:v>38.633333333000003</c:v>
                </c:pt>
                <c:pt idx="2233">
                  <c:v>38.666666667000001</c:v>
                </c:pt>
                <c:pt idx="2234">
                  <c:v>38.666666667000001</c:v>
                </c:pt>
                <c:pt idx="2235">
                  <c:v>38.733333332999997</c:v>
                </c:pt>
                <c:pt idx="2236">
                  <c:v>38.733333332999997</c:v>
                </c:pt>
                <c:pt idx="2237">
                  <c:v>38.766666667000003</c:v>
                </c:pt>
                <c:pt idx="2238">
                  <c:v>38.766666667000003</c:v>
                </c:pt>
                <c:pt idx="2239">
                  <c:v>38.799999999999997</c:v>
                </c:pt>
                <c:pt idx="2240">
                  <c:v>38.799999999999997</c:v>
                </c:pt>
                <c:pt idx="2241">
                  <c:v>38.833333332999999</c:v>
                </c:pt>
                <c:pt idx="2242">
                  <c:v>38.833333332999999</c:v>
                </c:pt>
                <c:pt idx="2243">
                  <c:v>38.866666666999997</c:v>
                </c:pt>
                <c:pt idx="2244">
                  <c:v>38.866666666999997</c:v>
                </c:pt>
                <c:pt idx="2245">
                  <c:v>38.9</c:v>
                </c:pt>
                <c:pt idx="2246">
                  <c:v>38.9</c:v>
                </c:pt>
                <c:pt idx="2247">
                  <c:v>38.933333333</c:v>
                </c:pt>
                <c:pt idx="2248">
                  <c:v>38.933333333</c:v>
                </c:pt>
                <c:pt idx="2249">
                  <c:v>38.966666666999998</c:v>
                </c:pt>
                <c:pt idx="2250">
                  <c:v>38.966666666999998</c:v>
                </c:pt>
                <c:pt idx="2251">
                  <c:v>39</c:v>
                </c:pt>
                <c:pt idx="2252">
                  <c:v>39</c:v>
                </c:pt>
                <c:pt idx="2253">
                  <c:v>39.033333333000002</c:v>
                </c:pt>
                <c:pt idx="2254">
                  <c:v>39.033333333000002</c:v>
                </c:pt>
                <c:pt idx="2255">
                  <c:v>39.066666667</c:v>
                </c:pt>
                <c:pt idx="2256">
                  <c:v>39.066666667</c:v>
                </c:pt>
                <c:pt idx="2257">
                  <c:v>39.1</c:v>
                </c:pt>
                <c:pt idx="2258">
                  <c:v>39.1</c:v>
                </c:pt>
                <c:pt idx="2259">
                  <c:v>39.133333333000003</c:v>
                </c:pt>
                <c:pt idx="2260">
                  <c:v>39.133333333000003</c:v>
                </c:pt>
                <c:pt idx="2261">
                  <c:v>39.166666667000001</c:v>
                </c:pt>
                <c:pt idx="2262">
                  <c:v>39.166666667000001</c:v>
                </c:pt>
                <c:pt idx="2263">
                  <c:v>39.200000000000003</c:v>
                </c:pt>
                <c:pt idx="2264">
                  <c:v>39.200000000000003</c:v>
                </c:pt>
                <c:pt idx="2265">
                  <c:v>39.233333332999997</c:v>
                </c:pt>
                <c:pt idx="2266">
                  <c:v>39.233333332999997</c:v>
                </c:pt>
                <c:pt idx="2267">
                  <c:v>39.266666667000003</c:v>
                </c:pt>
                <c:pt idx="2268">
                  <c:v>39.266666667000003</c:v>
                </c:pt>
                <c:pt idx="2269">
                  <c:v>39.299999999999997</c:v>
                </c:pt>
                <c:pt idx="2270">
                  <c:v>39.299999999999997</c:v>
                </c:pt>
                <c:pt idx="2271">
                  <c:v>39.333333332999999</c:v>
                </c:pt>
                <c:pt idx="2272">
                  <c:v>39.333333332999999</c:v>
                </c:pt>
                <c:pt idx="2273">
                  <c:v>39.366666666999997</c:v>
                </c:pt>
                <c:pt idx="2274">
                  <c:v>39.366666666999997</c:v>
                </c:pt>
                <c:pt idx="2275">
                  <c:v>39.4</c:v>
                </c:pt>
                <c:pt idx="2276">
                  <c:v>39.4</c:v>
                </c:pt>
                <c:pt idx="2277">
                  <c:v>39.433333333</c:v>
                </c:pt>
                <c:pt idx="2278">
                  <c:v>39.433333333</c:v>
                </c:pt>
                <c:pt idx="2279">
                  <c:v>39.466666666999998</c:v>
                </c:pt>
                <c:pt idx="2280">
                  <c:v>39.466666666999998</c:v>
                </c:pt>
                <c:pt idx="2281">
                  <c:v>39.533333333000002</c:v>
                </c:pt>
                <c:pt idx="2282">
                  <c:v>39.533333333000002</c:v>
                </c:pt>
                <c:pt idx="2283">
                  <c:v>39.566666667</c:v>
                </c:pt>
                <c:pt idx="2284">
                  <c:v>39.566666667</c:v>
                </c:pt>
                <c:pt idx="2285">
                  <c:v>39.633333333000003</c:v>
                </c:pt>
                <c:pt idx="2286">
                  <c:v>39.633333333000003</c:v>
                </c:pt>
                <c:pt idx="2287">
                  <c:v>39.666666667000001</c:v>
                </c:pt>
                <c:pt idx="2288">
                  <c:v>39.666666667000001</c:v>
                </c:pt>
                <c:pt idx="2289">
                  <c:v>39.733333332999997</c:v>
                </c:pt>
                <c:pt idx="2290">
                  <c:v>39.733333332999997</c:v>
                </c:pt>
                <c:pt idx="2291">
                  <c:v>39.766666667000003</c:v>
                </c:pt>
                <c:pt idx="2292">
                  <c:v>39.766666667000003</c:v>
                </c:pt>
                <c:pt idx="2293">
                  <c:v>39.799999999999997</c:v>
                </c:pt>
                <c:pt idx="2294">
                  <c:v>39.799999999999997</c:v>
                </c:pt>
                <c:pt idx="2295">
                  <c:v>39.833333332999999</c:v>
                </c:pt>
                <c:pt idx="2296">
                  <c:v>39.833333332999999</c:v>
                </c:pt>
                <c:pt idx="2297">
                  <c:v>39.866666666999997</c:v>
                </c:pt>
                <c:pt idx="2298">
                  <c:v>39.866666666999997</c:v>
                </c:pt>
                <c:pt idx="2299">
                  <c:v>39.9</c:v>
                </c:pt>
                <c:pt idx="2300">
                  <c:v>39.9</c:v>
                </c:pt>
                <c:pt idx="2301">
                  <c:v>39.933333333</c:v>
                </c:pt>
                <c:pt idx="2302">
                  <c:v>39.933333333</c:v>
                </c:pt>
                <c:pt idx="2303">
                  <c:v>39.966666666999998</c:v>
                </c:pt>
                <c:pt idx="2304">
                  <c:v>39.966666666999998</c:v>
                </c:pt>
                <c:pt idx="2305">
                  <c:v>40</c:v>
                </c:pt>
                <c:pt idx="2306">
                  <c:v>40</c:v>
                </c:pt>
                <c:pt idx="2307">
                  <c:v>40.033333333000002</c:v>
                </c:pt>
                <c:pt idx="2308">
                  <c:v>40.033333333000002</c:v>
                </c:pt>
                <c:pt idx="2309">
                  <c:v>40.066666667</c:v>
                </c:pt>
                <c:pt idx="2310">
                  <c:v>40.066666667</c:v>
                </c:pt>
                <c:pt idx="2311">
                  <c:v>40.1</c:v>
                </c:pt>
                <c:pt idx="2312">
                  <c:v>40.1</c:v>
                </c:pt>
                <c:pt idx="2313">
                  <c:v>40.133333333000003</c:v>
                </c:pt>
                <c:pt idx="2314">
                  <c:v>40.133333333000003</c:v>
                </c:pt>
                <c:pt idx="2315">
                  <c:v>40.166666667000001</c:v>
                </c:pt>
                <c:pt idx="2316">
                  <c:v>40.166666667000001</c:v>
                </c:pt>
                <c:pt idx="2317">
                  <c:v>40.200000000000003</c:v>
                </c:pt>
                <c:pt idx="2318">
                  <c:v>40.200000000000003</c:v>
                </c:pt>
                <c:pt idx="2319">
                  <c:v>40.233333332999997</c:v>
                </c:pt>
                <c:pt idx="2320">
                  <c:v>40.233333332999997</c:v>
                </c:pt>
                <c:pt idx="2321">
                  <c:v>40.266666667000003</c:v>
                </c:pt>
                <c:pt idx="2322">
                  <c:v>40.266666667000003</c:v>
                </c:pt>
                <c:pt idx="2323">
                  <c:v>40.333333332999999</c:v>
                </c:pt>
                <c:pt idx="2324">
                  <c:v>40.333333332999999</c:v>
                </c:pt>
                <c:pt idx="2325">
                  <c:v>40.366666666999997</c:v>
                </c:pt>
                <c:pt idx="2326">
                  <c:v>40.366666666999997</c:v>
                </c:pt>
                <c:pt idx="2327">
                  <c:v>40.4</c:v>
                </c:pt>
                <c:pt idx="2328">
                  <c:v>40.4</c:v>
                </c:pt>
                <c:pt idx="2329">
                  <c:v>40.433333333</c:v>
                </c:pt>
                <c:pt idx="2330">
                  <c:v>40.433333333</c:v>
                </c:pt>
                <c:pt idx="2331">
                  <c:v>40.466666666999998</c:v>
                </c:pt>
                <c:pt idx="2332">
                  <c:v>40.466666666999998</c:v>
                </c:pt>
                <c:pt idx="2333">
                  <c:v>40.5</c:v>
                </c:pt>
                <c:pt idx="2334">
                  <c:v>40.5</c:v>
                </c:pt>
                <c:pt idx="2335">
                  <c:v>40.533333333000002</c:v>
                </c:pt>
                <c:pt idx="2336">
                  <c:v>40.533333333000002</c:v>
                </c:pt>
                <c:pt idx="2337">
                  <c:v>40.566666667</c:v>
                </c:pt>
                <c:pt idx="2338">
                  <c:v>40.566666667</c:v>
                </c:pt>
                <c:pt idx="2339">
                  <c:v>40.6</c:v>
                </c:pt>
                <c:pt idx="2340">
                  <c:v>40.6</c:v>
                </c:pt>
                <c:pt idx="2341">
                  <c:v>40.633333333000003</c:v>
                </c:pt>
                <c:pt idx="2342">
                  <c:v>40.633333333000003</c:v>
                </c:pt>
                <c:pt idx="2343">
                  <c:v>40.666666667000001</c:v>
                </c:pt>
                <c:pt idx="2344">
                  <c:v>40.666666667000001</c:v>
                </c:pt>
                <c:pt idx="2345">
                  <c:v>40.700000000000003</c:v>
                </c:pt>
                <c:pt idx="2346">
                  <c:v>40.700000000000003</c:v>
                </c:pt>
                <c:pt idx="2347">
                  <c:v>40.733333332999997</c:v>
                </c:pt>
                <c:pt idx="2348">
                  <c:v>40.733333332999997</c:v>
                </c:pt>
                <c:pt idx="2349">
                  <c:v>40.766666667000003</c:v>
                </c:pt>
                <c:pt idx="2350">
                  <c:v>40.766666667000003</c:v>
                </c:pt>
                <c:pt idx="2351">
                  <c:v>40.799999999999997</c:v>
                </c:pt>
                <c:pt idx="2352">
                  <c:v>40.799999999999997</c:v>
                </c:pt>
                <c:pt idx="2353">
                  <c:v>40.833333332999999</c:v>
                </c:pt>
                <c:pt idx="2354">
                  <c:v>40.833333332999999</c:v>
                </c:pt>
                <c:pt idx="2355">
                  <c:v>40.866666666999997</c:v>
                </c:pt>
                <c:pt idx="2356">
                  <c:v>40.866666666999997</c:v>
                </c:pt>
                <c:pt idx="2357">
                  <c:v>40.9</c:v>
                </c:pt>
                <c:pt idx="2358">
                  <c:v>40.9</c:v>
                </c:pt>
                <c:pt idx="2359">
                  <c:v>40.933333333</c:v>
                </c:pt>
                <c:pt idx="2360">
                  <c:v>40.933333333</c:v>
                </c:pt>
                <c:pt idx="2361">
                  <c:v>40.966666666999998</c:v>
                </c:pt>
                <c:pt idx="2362">
                  <c:v>40.966666666999998</c:v>
                </c:pt>
                <c:pt idx="2363">
                  <c:v>41</c:v>
                </c:pt>
                <c:pt idx="2364">
                  <c:v>41</c:v>
                </c:pt>
                <c:pt idx="2365">
                  <c:v>41.033333333000002</c:v>
                </c:pt>
                <c:pt idx="2366">
                  <c:v>41.033333333000002</c:v>
                </c:pt>
                <c:pt idx="2367">
                  <c:v>41.066666667</c:v>
                </c:pt>
                <c:pt idx="2368">
                  <c:v>41.066666667</c:v>
                </c:pt>
                <c:pt idx="2369">
                  <c:v>41.1</c:v>
                </c:pt>
                <c:pt idx="2370">
                  <c:v>41.1</c:v>
                </c:pt>
                <c:pt idx="2371">
                  <c:v>41.133333333000003</c:v>
                </c:pt>
                <c:pt idx="2372">
                  <c:v>41.133333333000003</c:v>
                </c:pt>
                <c:pt idx="2373">
                  <c:v>41.166666667000001</c:v>
                </c:pt>
                <c:pt idx="2374">
                  <c:v>41.166666667000001</c:v>
                </c:pt>
                <c:pt idx="2375">
                  <c:v>41.2</c:v>
                </c:pt>
                <c:pt idx="2376">
                  <c:v>41.2</c:v>
                </c:pt>
                <c:pt idx="2377">
                  <c:v>41.233333332999997</c:v>
                </c:pt>
                <c:pt idx="2378">
                  <c:v>41.233333332999997</c:v>
                </c:pt>
                <c:pt idx="2379">
                  <c:v>41.3</c:v>
                </c:pt>
                <c:pt idx="2380">
                  <c:v>41.3</c:v>
                </c:pt>
                <c:pt idx="2381">
                  <c:v>41.333333332999999</c:v>
                </c:pt>
                <c:pt idx="2382">
                  <c:v>41.333333332999999</c:v>
                </c:pt>
                <c:pt idx="2383">
                  <c:v>41.366666666999997</c:v>
                </c:pt>
                <c:pt idx="2384">
                  <c:v>41.366666666999997</c:v>
                </c:pt>
                <c:pt idx="2385">
                  <c:v>41.4</c:v>
                </c:pt>
                <c:pt idx="2386">
                  <c:v>41.4</c:v>
                </c:pt>
                <c:pt idx="2387">
                  <c:v>41.433333333</c:v>
                </c:pt>
                <c:pt idx="2388">
                  <c:v>41.433333333</c:v>
                </c:pt>
                <c:pt idx="2389">
                  <c:v>41.533333333000002</c:v>
                </c:pt>
                <c:pt idx="2390">
                  <c:v>41.533333333000002</c:v>
                </c:pt>
                <c:pt idx="2391">
                  <c:v>41.566666667</c:v>
                </c:pt>
                <c:pt idx="2392">
                  <c:v>41.566666667</c:v>
                </c:pt>
                <c:pt idx="2393">
                  <c:v>41.6</c:v>
                </c:pt>
                <c:pt idx="2394">
                  <c:v>41.6</c:v>
                </c:pt>
                <c:pt idx="2395">
                  <c:v>41.633333333000003</c:v>
                </c:pt>
                <c:pt idx="2396">
                  <c:v>41.633333333000003</c:v>
                </c:pt>
                <c:pt idx="2397">
                  <c:v>41.666666667000001</c:v>
                </c:pt>
                <c:pt idx="2398">
                  <c:v>41.666666667000001</c:v>
                </c:pt>
                <c:pt idx="2399">
                  <c:v>41.7</c:v>
                </c:pt>
                <c:pt idx="2400">
                  <c:v>41.7</c:v>
                </c:pt>
                <c:pt idx="2401">
                  <c:v>41.733333332999997</c:v>
                </c:pt>
                <c:pt idx="2402">
                  <c:v>41.733333332999997</c:v>
                </c:pt>
                <c:pt idx="2403">
                  <c:v>41.766666667000003</c:v>
                </c:pt>
                <c:pt idx="2404">
                  <c:v>41.766666667000003</c:v>
                </c:pt>
                <c:pt idx="2405">
                  <c:v>41.8</c:v>
                </c:pt>
                <c:pt idx="2406">
                  <c:v>41.8</c:v>
                </c:pt>
                <c:pt idx="2407">
                  <c:v>41.833333332999999</c:v>
                </c:pt>
                <c:pt idx="2408">
                  <c:v>41.833333332999999</c:v>
                </c:pt>
                <c:pt idx="2409">
                  <c:v>41.866666666999997</c:v>
                </c:pt>
                <c:pt idx="2410">
                  <c:v>41.866666666999997</c:v>
                </c:pt>
                <c:pt idx="2411">
                  <c:v>41.9</c:v>
                </c:pt>
                <c:pt idx="2412">
                  <c:v>41.9</c:v>
                </c:pt>
                <c:pt idx="2413">
                  <c:v>41.933333333</c:v>
                </c:pt>
                <c:pt idx="2414">
                  <c:v>41.933333333</c:v>
                </c:pt>
                <c:pt idx="2415">
                  <c:v>42</c:v>
                </c:pt>
                <c:pt idx="2416">
                  <c:v>42</c:v>
                </c:pt>
                <c:pt idx="2417">
                  <c:v>42.033333333000002</c:v>
                </c:pt>
                <c:pt idx="2418">
                  <c:v>42.033333333000002</c:v>
                </c:pt>
                <c:pt idx="2419">
                  <c:v>42.066666667</c:v>
                </c:pt>
                <c:pt idx="2420">
                  <c:v>42.066666667</c:v>
                </c:pt>
                <c:pt idx="2421">
                  <c:v>42.1</c:v>
                </c:pt>
                <c:pt idx="2422">
                  <c:v>42.1</c:v>
                </c:pt>
                <c:pt idx="2423">
                  <c:v>42.133333333000003</c:v>
                </c:pt>
                <c:pt idx="2424">
                  <c:v>42.133333333000003</c:v>
                </c:pt>
                <c:pt idx="2425">
                  <c:v>42.166666667000001</c:v>
                </c:pt>
                <c:pt idx="2426">
                  <c:v>42.166666667000001</c:v>
                </c:pt>
                <c:pt idx="2427">
                  <c:v>42.2</c:v>
                </c:pt>
                <c:pt idx="2428">
                  <c:v>42.2</c:v>
                </c:pt>
                <c:pt idx="2429">
                  <c:v>42.233333332999997</c:v>
                </c:pt>
                <c:pt idx="2430">
                  <c:v>42.233333332999997</c:v>
                </c:pt>
                <c:pt idx="2431">
                  <c:v>42.266666667000003</c:v>
                </c:pt>
                <c:pt idx="2432">
                  <c:v>42.266666667000003</c:v>
                </c:pt>
                <c:pt idx="2433">
                  <c:v>42.3</c:v>
                </c:pt>
                <c:pt idx="2434">
                  <c:v>42.3</c:v>
                </c:pt>
                <c:pt idx="2435">
                  <c:v>42.333333332999999</c:v>
                </c:pt>
                <c:pt idx="2436">
                  <c:v>42.333333332999999</c:v>
                </c:pt>
                <c:pt idx="2437">
                  <c:v>42.366666666999997</c:v>
                </c:pt>
                <c:pt idx="2438">
                  <c:v>42.366666666999997</c:v>
                </c:pt>
                <c:pt idx="2439">
                  <c:v>42.4</c:v>
                </c:pt>
                <c:pt idx="2440">
                  <c:v>42.4</c:v>
                </c:pt>
                <c:pt idx="2441">
                  <c:v>42.433333333</c:v>
                </c:pt>
                <c:pt idx="2442">
                  <c:v>42.433333333</c:v>
                </c:pt>
                <c:pt idx="2443">
                  <c:v>42.466666666999998</c:v>
                </c:pt>
                <c:pt idx="2444">
                  <c:v>42.466666666999998</c:v>
                </c:pt>
                <c:pt idx="2445">
                  <c:v>42.5</c:v>
                </c:pt>
                <c:pt idx="2446">
                  <c:v>42.5</c:v>
                </c:pt>
                <c:pt idx="2447">
                  <c:v>42.533333333000002</c:v>
                </c:pt>
                <c:pt idx="2448">
                  <c:v>42.533333333000002</c:v>
                </c:pt>
                <c:pt idx="2449">
                  <c:v>42.566666667</c:v>
                </c:pt>
                <c:pt idx="2450">
                  <c:v>42.566666667</c:v>
                </c:pt>
                <c:pt idx="2451">
                  <c:v>42.6</c:v>
                </c:pt>
                <c:pt idx="2452">
                  <c:v>42.6</c:v>
                </c:pt>
                <c:pt idx="2453">
                  <c:v>42.633333333000003</c:v>
                </c:pt>
                <c:pt idx="2454">
                  <c:v>42.633333333000003</c:v>
                </c:pt>
                <c:pt idx="2455">
                  <c:v>42.666666667000001</c:v>
                </c:pt>
                <c:pt idx="2456">
                  <c:v>42.666666667000001</c:v>
                </c:pt>
                <c:pt idx="2457">
                  <c:v>42.7</c:v>
                </c:pt>
                <c:pt idx="2458">
                  <c:v>42.7</c:v>
                </c:pt>
                <c:pt idx="2459">
                  <c:v>42.733333332999997</c:v>
                </c:pt>
                <c:pt idx="2460">
                  <c:v>42.733333332999997</c:v>
                </c:pt>
                <c:pt idx="2461">
                  <c:v>42.766666667000003</c:v>
                </c:pt>
                <c:pt idx="2462">
                  <c:v>42.766666667000003</c:v>
                </c:pt>
                <c:pt idx="2463">
                  <c:v>42.8</c:v>
                </c:pt>
                <c:pt idx="2464">
                  <c:v>42.8</c:v>
                </c:pt>
                <c:pt idx="2465">
                  <c:v>42.833333332999999</c:v>
                </c:pt>
                <c:pt idx="2466">
                  <c:v>42.833333332999999</c:v>
                </c:pt>
                <c:pt idx="2467">
                  <c:v>42.866666666999997</c:v>
                </c:pt>
                <c:pt idx="2468">
                  <c:v>42.866666666999997</c:v>
                </c:pt>
                <c:pt idx="2469">
                  <c:v>42.9</c:v>
                </c:pt>
                <c:pt idx="2470">
                  <c:v>42.9</c:v>
                </c:pt>
                <c:pt idx="2471">
                  <c:v>42.933333333</c:v>
                </c:pt>
                <c:pt idx="2472">
                  <c:v>42.933333333</c:v>
                </c:pt>
                <c:pt idx="2473">
                  <c:v>42.966666666999998</c:v>
                </c:pt>
                <c:pt idx="2474">
                  <c:v>42.966666666999998</c:v>
                </c:pt>
                <c:pt idx="2475">
                  <c:v>43</c:v>
                </c:pt>
                <c:pt idx="2476">
                  <c:v>43</c:v>
                </c:pt>
                <c:pt idx="2477">
                  <c:v>43.033333333000002</c:v>
                </c:pt>
                <c:pt idx="2478">
                  <c:v>43.033333333000002</c:v>
                </c:pt>
                <c:pt idx="2479">
                  <c:v>43.066666667</c:v>
                </c:pt>
                <c:pt idx="2480">
                  <c:v>43.066666667</c:v>
                </c:pt>
                <c:pt idx="2481">
                  <c:v>43.133333333000003</c:v>
                </c:pt>
                <c:pt idx="2482">
                  <c:v>43.133333333000003</c:v>
                </c:pt>
                <c:pt idx="2483">
                  <c:v>43.166666667000001</c:v>
                </c:pt>
                <c:pt idx="2484">
                  <c:v>43.166666667000001</c:v>
                </c:pt>
                <c:pt idx="2485">
                  <c:v>43.2</c:v>
                </c:pt>
                <c:pt idx="2486">
                  <c:v>43.2</c:v>
                </c:pt>
                <c:pt idx="2487">
                  <c:v>43.233333332999997</c:v>
                </c:pt>
                <c:pt idx="2488">
                  <c:v>43.233333332999997</c:v>
                </c:pt>
                <c:pt idx="2489">
                  <c:v>43.266666667000003</c:v>
                </c:pt>
                <c:pt idx="2490">
                  <c:v>43.266666667000003</c:v>
                </c:pt>
                <c:pt idx="2491">
                  <c:v>43.3</c:v>
                </c:pt>
                <c:pt idx="2492">
                  <c:v>43.3</c:v>
                </c:pt>
                <c:pt idx="2493">
                  <c:v>43.366666666999997</c:v>
                </c:pt>
                <c:pt idx="2494">
                  <c:v>43.366666666999997</c:v>
                </c:pt>
                <c:pt idx="2495">
                  <c:v>43.4</c:v>
                </c:pt>
                <c:pt idx="2496">
                  <c:v>43.4</c:v>
                </c:pt>
                <c:pt idx="2497">
                  <c:v>43.433333333</c:v>
                </c:pt>
                <c:pt idx="2498">
                  <c:v>43.433333333</c:v>
                </c:pt>
                <c:pt idx="2499">
                  <c:v>43.466666666999998</c:v>
                </c:pt>
                <c:pt idx="2500">
                  <c:v>43.466666666999998</c:v>
                </c:pt>
                <c:pt idx="2501">
                  <c:v>43.5</c:v>
                </c:pt>
                <c:pt idx="2502">
                  <c:v>43.5</c:v>
                </c:pt>
                <c:pt idx="2503">
                  <c:v>43.533333333000002</c:v>
                </c:pt>
                <c:pt idx="2504">
                  <c:v>43.533333333000002</c:v>
                </c:pt>
                <c:pt idx="2505">
                  <c:v>43.566666667</c:v>
                </c:pt>
                <c:pt idx="2506">
                  <c:v>43.566666667</c:v>
                </c:pt>
                <c:pt idx="2507">
                  <c:v>43.633333333000003</c:v>
                </c:pt>
                <c:pt idx="2508">
                  <c:v>43.633333333000003</c:v>
                </c:pt>
                <c:pt idx="2509">
                  <c:v>43.666666667000001</c:v>
                </c:pt>
                <c:pt idx="2510">
                  <c:v>43.666666667000001</c:v>
                </c:pt>
                <c:pt idx="2511">
                  <c:v>43.7</c:v>
                </c:pt>
                <c:pt idx="2512">
                  <c:v>43.7</c:v>
                </c:pt>
                <c:pt idx="2513">
                  <c:v>43.733333332999997</c:v>
                </c:pt>
                <c:pt idx="2514">
                  <c:v>43.733333332999997</c:v>
                </c:pt>
                <c:pt idx="2515">
                  <c:v>43.766666667000003</c:v>
                </c:pt>
                <c:pt idx="2516">
                  <c:v>43.766666667000003</c:v>
                </c:pt>
                <c:pt idx="2517">
                  <c:v>43.8</c:v>
                </c:pt>
                <c:pt idx="2518">
                  <c:v>43.8</c:v>
                </c:pt>
                <c:pt idx="2519">
                  <c:v>43.833333332999999</c:v>
                </c:pt>
                <c:pt idx="2520">
                  <c:v>43.833333332999999</c:v>
                </c:pt>
                <c:pt idx="2521">
                  <c:v>43.866666666999997</c:v>
                </c:pt>
                <c:pt idx="2522">
                  <c:v>43.866666666999997</c:v>
                </c:pt>
                <c:pt idx="2523">
                  <c:v>43.9</c:v>
                </c:pt>
                <c:pt idx="2524">
                  <c:v>43.9</c:v>
                </c:pt>
                <c:pt idx="2525">
                  <c:v>43.933333333</c:v>
                </c:pt>
                <c:pt idx="2526">
                  <c:v>43.933333333</c:v>
                </c:pt>
                <c:pt idx="2527">
                  <c:v>43.966666666999998</c:v>
                </c:pt>
                <c:pt idx="2528">
                  <c:v>43.966666666999998</c:v>
                </c:pt>
                <c:pt idx="2529">
                  <c:v>44</c:v>
                </c:pt>
                <c:pt idx="2530">
                  <c:v>44</c:v>
                </c:pt>
                <c:pt idx="2531">
                  <c:v>44.033333333000002</c:v>
                </c:pt>
                <c:pt idx="2532">
                  <c:v>44.033333333000002</c:v>
                </c:pt>
                <c:pt idx="2533">
                  <c:v>44.066666667</c:v>
                </c:pt>
                <c:pt idx="2534">
                  <c:v>44.066666667</c:v>
                </c:pt>
                <c:pt idx="2535">
                  <c:v>44.1</c:v>
                </c:pt>
                <c:pt idx="2536">
                  <c:v>44.1</c:v>
                </c:pt>
                <c:pt idx="2537">
                  <c:v>44.133333333000003</c:v>
                </c:pt>
                <c:pt idx="2538">
                  <c:v>44.133333333000003</c:v>
                </c:pt>
                <c:pt idx="2539">
                  <c:v>44.166666667000001</c:v>
                </c:pt>
                <c:pt idx="2540">
                  <c:v>44.166666667000001</c:v>
                </c:pt>
                <c:pt idx="2541">
                  <c:v>44.2</c:v>
                </c:pt>
                <c:pt idx="2542">
                  <c:v>44.2</c:v>
                </c:pt>
                <c:pt idx="2543">
                  <c:v>44.233333332999997</c:v>
                </c:pt>
                <c:pt idx="2544">
                  <c:v>44.233333332999997</c:v>
                </c:pt>
                <c:pt idx="2545">
                  <c:v>44.3</c:v>
                </c:pt>
                <c:pt idx="2546">
                  <c:v>44.3</c:v>
                </c:pt>
                <c:pt idx="2547">
                  <c:v>44.333333332999999</c:v>
                </c:pt>
                <c:pt idx="2548">
                  <c:v>44.333333332999999</c:v>
                </c:pt>
                <c:pt idx="2549">
                  <c:v>44.366666666999997</c:v>
                </c:pt>
                <c:pt idx="2550">
                  <c:v>44.366666666999997</c:v>
                </c:pt>
                <c:pt idx="2551">
                  <c:v>44.4</c:v>
                </c:pt>
                <c:pt idx="2552">
                  <c:v>44.4</c:v>
                </c:pt>
                <c:pt idx="2553">
                  <c:v>44.433333333</c:v>
                </c:pt>
                <c:pt idx="2554">
                  <c:v>44.433333333</c:v>
                </c:pt>
                <c:pt idx="2555">
                  <c:v>44.466666666999998</c:v>
                </c:pt>
                <c:pt idx="2556">
                  <c:v>44.466666666999998</c:v>
                </c:pt>
                <c:pt idx="2557">
                  <c:v>44.533333333000002</c:v>
                </c:pt>
                <c:pt idx="2558">
                  <c:v>44.533333333000002</c:v>
                </c:pt>
                <c:pt idx="2559">
                  <c:v>44.566666667</c:v>
                </c:pt>
                <c:pt idx="2560">
                  <c:v>44.566666667</c:v>
                </c:pt>
                <c:pt idx="2561">
                  <c:v>44.6</c:v>
                </c:pt>
                <c:pt idx="2562">
                  <c:v>44.6</c:v>
                </c:pt>
                <c:pt idx="2563">
                  <c:v>44.633333333000003</c:v>
                </c:pt>
                <c:pt idx="2564">
                  <c:v>44.633333333000003</c:v>
                </c:pt>
                <c:pt idx="2565">
                  <c:v>44.666666667000001</c:v>
                </c:pt>
                <c:pt idx="2566">
                  <c:v>44.666666667000001</c:v>
                </c:pt>
                <c:pt idx="2567">
                  <c:v>44.7</c:v>
                </c:pt>
                <c:pt idx="2568">
                  <c:v>44.7</c:v>
                </c:pt>
                <c:pt idx="2569">
                  <c:v>44.733333332999997</c:v>
                </c:pt>
                <c:pt idx="2570">
                  <c:v>44.733333332999997</c:v>
                </c:pt>
                <c:pt idx="2571">
                  <c:v>44.766666667000003</c:v>
                </c:pt>
                <c:pt idx="2572">
                  <c:v>44.766666667000003</c:v>
                </c:pt>
                <c:pt idx="2573">
                  <c:v>44.8</c:v>
                </c:pt>
                <c:pt idx="2574">
                  <c:v>44.8</c:v>
                </c:pt>
                <c:pt idx="2575">
                  <c:v>44.833333332999999</c:v>
                </c:pt>
                <c:pt idx="2576">
                  <c:v>44.833333332999999</c:v>
                </c:pt>
                <c:pt idx="2577">
                  <c:v>44.866666666999997</c:v>
                </c:pt>
                <c:pt idx="2578">
                  <c:v>44.866666666999997</c:v>
                </c:pt>
                <c:pt idx="2579">
                  <c:v>44.9</c:v>
                </c:pt>
                <c:pt idx="2580">
                  <c:v>44.9</c:v>
                </c:pt>
                <c:pt idx="2581">
                  <c:v>44.933333333</c:v>
                </c:pt>
                <c:pt idx="2582">
                  <c:v>44.933333333</c:v>
                </c:pt>
                <c:pt idx="2583">
                  <c:v>44.966666666999998</c:v>
                </c:pt>
                <c:pt idx="2584">
                  <c:v>44.966666666999998</c:v>
                </c:pt>
                <c:pt idx="2585">
                  <c:v>45.033333333000002</c:v>
                </c:pt>
                <c:pt idx="2586">
                  <c:v>45.033333333000002</c:v>
                </c:pt>
                <c:pt idx="2587">
                  <c:v>45.066666667</c:v>
                </c:pt>
                <c:pt idx="2588">
                  <c:v>45.066666667</c:v>
                </c:pt>
                <c:pt idx="2589">
                  <c:v>45.1</c:v>
                </c:pt>
                <c:pt idx="2590">
                  <c:v>45.1</c:v>
                </c:pt>
                <c:pt idx="2591">
                  <c:v>45.133333333000003</c:v>
                </c:pt>
                <c:pt idx="2592">
                  <c:v>45.133333333000003</c:v>
                </c:pt>
                <c:pt idx="2593">
                  <c:v>45.166666667000001</c:v>
                </c:pt>
                <c:pt idx="2594">
                  <c:v>45.166666667000001</c:v>
                </c:pt>
                <c:pt idx="2595">
                  <c:v>45.2</c:v>
                </c:pt>
                <c:pt idx="2596">
                  <c:v>45.2</c:v>
                </c:pt>
                <c:pt idx="2597">
                  <c:v>45.233333332999997</c:v>
                </c:pt>
                <c:pt idx="2598">
                  <c:v>45.233333332999997</c:v>
                </c:pt>
                <c:pt idx="2599">
                  <c:v>45.266666667000003</c:v>
                </c:pt>
                <c:pt idx="2600">
                  <c:v>45.266666667000003</c:v>
                </c:pt>
                <c:pt idx="2601">
                  <c:v>45.3</c:v>
                </c:pt>
                <c:pt idx="2602">
                  <c:v>45.3</c:v>
                </c:pt>
                <c:pt idx="2603">
                  <c:v>45.333333332999999</c:v>
                </c:pt>
                <c:pt idx="2604">
                  <c:v>45.333333332999999</c:v>
                </c:pt>
                <c:pt idx="2605">
                  <c:v>45.366666666999997</c:v>
                </c:pt>
                <c:pt idx="2606">
                  <c:v>45.366666666999997</c:v>
                </c:pt>
                <c:pt idx="2607">
                  <c:v>45.4</c:v>
                </c:pt>
                <c:pt idx="2608">
                  <c:v>45.4</c:v>
                </c:pt>
                <c:pt idx="2609">
                  <c:v>45.433333333</c:v>
                </c:pt>
                <c:pt idx="2610">
                  <c:v>45.433333333</c:v>
                </c:pt>
                <c:pt idx="2611">
                  <c:v>45.466666666999998</c:v>
                </c:pt>
                <c:pt idx="2612">
                  <c:v>45.466666666999998</c:v>
                </c:pt>
                <c:pt idx="2613">
                  <c:v>45.5</c:v>
                </c:pt>
                <c:pt idx="2614">
                  <c:v>45.5</c:v>
                </c:pt>
                <c:pt idx="2615">
                  <c:v>45.533333333000002</c:v>
                </c:pt>
                <c:pt idx="2616">
                  <c:v>45.533333333000002</c:v>
                </c:pt>
                <c:pt idx="2617">
                  <c:v>45.566666667</c:v>
                </c:pt>
                <c:pt idx="2618">
                  <c:v>45.566666667</c:v>
                </c:pt>
                <c:pt idx="2619">
                  <c:v>45.6</c:v>
                </c:pt>
                <c:pt idx="2620">
                  <c:v>45.6</c:v>
                </c:pt>
                <c:pt idx="2621">
                  <c:v>45.633333333000003</c:v>
                </c:pt>
                <c:pt idx="2622">
                  <c:v>45.633333333000003</c:v>
                </c:pt>
                <c:pt idx="2623">
                  <c:v>45.666666667000001</c:v>
                </c:pt>
                <c:pt idx="2624">
                  <c:v>45.666666667000001</c:v>
                </c:pt>
                <c:pt idx="2625">
                  <c:v>45.7</c:v>
                </c:pt>
                <c:pt idx="2626">
                  <c:v>45.7</c:v>
                </c:pt>
                <c:pt idx="2627">
                  <c:v>45.733333332999997</c:v>
                </c:pt>
                <c:pt idx="2628">
                  <c:v>45.733333332999997</c:v>
                </c:pt>
                <c:pt idx="2629">
                  <c:v>45.766666667000003</c:v>
                </c:pt>
                <c:pt idx="2630">
                  <c:v>45.766666667000003</c:v>
                </c:pt>
                <c:pt idx="2631">
                  <c:v>45.8</c:v>
                </c:pt>
                <c:pt idx="2632">
                  <c:v>45.8</c:v>
                </c:pt>
                <c:pt idx="2633">
                  <c:v>45.833333332999999</c:v>
                </c:pt>
                <c:pt idx="2634">
                  <c:v>45.833333332999999</c:v>
                </c:pt>
                <c:pt idx="2635">
                  <c:v>45.866666666999997</c:v>
                </c:pt>
                <c:pt idx="2636">
                  <c:v>45.866666666999997</c:v>
                </c:pt>
                <c:pt idx="2637">
                  <c:v>45.933333333</c:v>
                </c:pt>
                <c:pt idx="2638">
                  <c:v>45.933333333</c:v>
                </c:pt>
                <c:pt idx="2639">
                  <c:v>45.966666666999998</c:v>
                </c:pt>
                <c:pt idx="2640">
                  <c:v>45.966666666999998</c:v>
                </c:pt>
                <c:pt idx="2641">
                  <c:v>46</c:v>
                </c:pt>
                <c:pt idx="2642">
                  <c:v>46</c:v>
                </c:pt>
                <c:pt idx="2643">
                  <c:v>46.033333333000002</c:v>
                </c:pt>
                <c:pt idx="2644">
                  <c:v>46.033333333000002</c:v>
                </c:pt>
                <c:pt idx="2645">
                  <c:v>46.066666667</c:v>
                </c:pt>
                <c:pt idx="2646">
                  <c:v>46.066666667</c:v>
                </c:pt>
                <c:pt idx="2647">
                  <c:v>46.1</c:v>
                </c:pt>
                <c:pt idx="2648">
                  <c:v>46.1</c:v>
                </c:pt>
                <c:pt idx="2649">
                  <c:v>46.133333333000003</c:v>
                </c:pt>
                <c:pt idx="2650">
                  <c:v>46.133333333000003</c:v>
                </c:pt>
                <c:pt idx="2651">
                  <c:v>46.166666667000001</c:v>
                </c:pt>
                <c:pt idx="2652">
                  <c:v>46.166666667000001</c:v>
                </c:pt>
                <c:pt idx="2653">
                  <c:v>46.2</c:v>
                </c:pt>
                <c:pt idx="2654">
                  <c:v>46.2</c:v>
                </c:pt>
                <c:pt idx="2655">
                  <c:v>46.233333332999997</c:v>
                </c:pt>
                <c:pt idx="2656">
                  <c:v>46.233333332999997</c:v>
                </c:pt>
                <c:pt idx="2657">
                  <c:v>46.266666667000003</c:v>
                </c:pt>
                <c:pt idx="2658">
                  <c:v>46.266666667000003</c:v>
                </c:pt>
                <c:pt idx="2659">
                  <c:v>46.3</c:v>
                </c:pt>
                <c:pt idx="2660">
                  <c:v>46.3</c:v>
                </c:pt>
                <c:pt idx="2661">
                  <c:v>46.333333332999999</c:v>
                </c:pt>
                <c:pt idx="2662">
                  <c:v>46.333333332999999</c:v>
                </c:pt>
                <c:pt idx="2663">
                  <c:v>46.433333333</c:v>
                </c:pt>
                <c:pt idx="2664">
                  <c:v>46.433333333</c:v>
                </c:pt>
                <c:pt idx="2665">
                  <c:v>46.466666666999998</c:v>
                </c:pt>
                <c:pt idx="2666">
                  <c:v>46.466666666999998</c:v>
                </c:pt>
                <c:pt idx="2667">
                  <c:v>46.5</c:v>
                </c:pt>
                <c:pt idx="2668">
                  <c:v>46.5</c:v>
                </c:pt>
                <c:pt idx="2669">
                  <c:v>46.533333333000002</c:v>
                </c:pt>
                <c:pt idx="2670">
                  <c:v>46.533333333000002</c:v>
                </c:pt>
                <c:pt idx="2671">
                  <c:v>46.566666667</c:v>
                </c:pt>
                <c:pt idx="2672">
                  <c:v>46.566666667</c:v>
                </c:pt>
                <c:pt idx="2673">
                  <c:v>46.633333333000003</c:v>
                </c:pt>
                <c:pt idx="2674">
                  <c:v>46.633333333000003</c:v>
                </c:pt>
                <c:pt idx="2675">
                  <c:v>46.666666667000001</c:v>
                </c:pt>
                <c:pt idx="2676">
                  <c:v>46.666666667000001</c:v>
                </c:pt>
                <c:pt idx="2677">
                  <c:v>46.7</c:v>
                </c:pt>
                <c:pt idx="2678">
                  <c:v>46.7</c:v>
                </c:pt>
                <c:pt idx="2679">
                  <c:v>46.733333332999997</c:v>
                </c:pt>
                <c:pt idx="2680">
                  <c:v>46.733333332999997</c:v>
                </c:pt>
                <c:pt idx="2681">
                  <c:v>46.766666667000003</c:v>
                </c:pt>
                <c:pt idx="2682">
                  <c:v>46.766666667000003</c:v>
                </c:pt>
                <c:pt idx="2683">
                  <c:v>46.8</c:v>
                </c:pt>
                <c:pt idx="2684">
                  <c:v>46.8</c:v>
                </c:pt>
                <c:pt idx="2685">
                  <c:v>46.833333332999999</c:v>
                </c:pt>
                <c:pt idx="2686">
                  <c:v>46.833333332999999</c:v>
                </c:pt>
                <c:pt idx="2687">
                  <c:v>46.866666666999997</c:v>
                </c:pt>
                <c:pt idx="2688">
                  <c:v>46.866666666999997</c:v>
                </c:pt>
                <c:pt idx="2689">
                  <c:v>46.9</c:v>
                </c:pt>
                <c:pt idx="2690">
                  <c:v>46.9</c:v>
                </c:pt>
                <c:pt idx="2691">
                  <c:v>46.933333333</c:v>
                </c:pt>
                <c:pt idx="2692">
                  <c:v>46.933333333</c:v>
                </c:pt>
                <c:pt idx="2693">
                  <c:v>46.966666666999998</c:v>
                </c:pt>
                <c:pt idx="2694">
                  <c:v>46.966666666999998</c:v>
                </c:pt>
                <c:pt idx="2695">
                  <c:v>47</c:v>
                </c:pt>
                <c:pt idx="2696">
                  <c:v>47</c:v>
                </c:pt>
                <c:pt idx="2697">
                  <c:v>47.066666667</c:v>
                </c:pt>
                <c:pt idx="2698">
                  <c:v>47.066666667</c:v>
                </c:pt>
                <c:pt idx="2699">
                  <c:v>47.133333333000003</c:v>
                </c:pt>
                <c:pt idx="2700">
                  <c:v>47.133333333000003</c:v>
                </c:pt>
                <c:pt idx="2701">
                  <c:v>47.166666667000001</c:v>
                </c:pt>
                <c:pt idx="2702">
                  <c:v>47.166666667000001</c:v>
                </c:pt>
                <c:pt idx="2703">
                  <c:v>47.2</c:v>
                </c:pt>
                <c:pt idx="2704">
                  <c:v>47.2</c:v>
                </c:pt>
                <c:pt idx="2705">
                  <c:v>47.233333332999997</c:v>
                </c:pt>
                <c:pt idx="2706">
                  <c:v>47.233333332999997</c:v>
                </c:pt>
                <c:pt idx="2707">
                  <c:v>47.266666667000003</c:v>
                </c:pt>
                <c:pt idx="2708">
                  <c:v>47.266666667000003</c:v>
                </c:pt>
                <c:pt idx="2709">
                  <c:v>47.3</c:v>
                </c:pt>
                <c:pt idx="2710">
                  <c:v>47.3</c:v>
                </c:pt>
                <c:pt idx="2711">
                  <c:v>47.333333332999999</c:v>
                </c:pt>
                <c:pt idx="2712">
                  <c:v>47.333333332999999</c:v>
                </c:pt>
                <c:pt idx="2713">
                  <c:v>47.366666666999997</c:v>
                </c:pt>
                <c:pt idx="2714">
                  <c:v>47.366666666999997</c:v>
                </c:pt>
                <c:pt idx="2715">
                  <c:v>47.4</c:v>
                </c:pt>
                <c:pt idx="2716">
                  <c:v>47.4</c:v>
                </c:pt>
                <c:pt idx="2717">
                  <c:v>47.433333333</c:v>
                </c:pt>
                <c:pt idx="2718">
                  <c:v>47.433333333</c:v>
                </c:pt>
                <c:pt idx="2719">
                  <c:v>47.466666666999998</c:v>
                </c:pt>
                <c:pt idx="2720">
                  <c:v>47.466666666999998</c:v>
                </c:pt>
                <c:pt idx="2721">
                  <c:v>47.5</c:v>
                </c:pt>
                <c:pt idx="2722">
                  <c:v>47.5</c:v>
                </c:pt>
                <c:pt idx="2723">
                  <c:v>47.533333333000002</c:v>
                </c:pt>
                <c:pt idx="2724">
                  <c:v>47.533333333000002</c:v>
                </c:pt>
                <c:pt idx="2725">
                  <c:v>47.6</c:v>
                </c:pt>
                <c:pt idx="2726">
                  <c:v>47.6</c:v>
                </c:pt>
                <c:pt idx="2727">
                  <c:v>47.633333333000003</c:v>
                </c:pt>
                <c:pt idx="2728">
                  <c:v>47.633333333000003</c:v>
                </c:pt>
                <c:pt idx="2729">
                  <c:v>47.666666667000001</c:v>
                </c:pt>
                <c:pt idx="2730">
                  <c:v>47.666666667000001</c:v>
                </c:pt>
                <c:pt idx="2731">
                  <c:v>47.7</c:v>
                </c:pt>
                <c:pt idx="2732">
                  <c:v>47.7</c:v>
                </c:pt>
                <c:pt idx="2733">
                  <c:v>47.733333332999997</c:v>
                </c:pt>
                <c:pt idx="2734">
                  <c:v>47.733333332999997</c:v>
                </c:pt>
                <c:pt idx="2735">
                  <c:v>47.8</c:v>
                </c:pt>
                <c:pt idx="2736">
                  <c:v>47.8</c:v>
                </c:pt>
                <c:pt idx="2737">
                  <c:v>47.833333332999999</c:v>
                </c:pt>
                <c:pt idx="2738">
                  <c:v>47.833333332999999</c:v>
                </c:pt>
                <c:pt idx="2739">
                  <c:v>47.866666666999997</c:v>
                </c:pt>
                <c:pt idx="2740">
                  <c:v>47.866666666999997</c:v>
                </c:pt>
                <c:pt idx="2741">
                  <c:v>47.9</c:v>
                </c:pt>
                <c:pt idx="2742">
                  <c:v>47.9</c:v>
                </c:pt>
                <c:pt idx="2743">
                  <c:v>47.933333333</c:v>
                </c:pt>
                <c:pt idx="2744">
                  <c:v>47.933333333</c:v>
                </c:pt>
                <c:pt idx="2745">
                  <c:v>47.966666666999998</c:v>
                </c:pt>
                <c:pt idx="2746">
                  <c:v>47.966666666999998</c:v>
                </c:pt>
                <c:pt idx="2747">
                  <c:v>48</c:v>
                </c:pt>
                <c:pt idx="2748">
                  <c:v>48</c:v>
                </c:pt>
                <c:pt idx="2749">
                  <c:v>48.066666667</c:v>
                </c:pt>
                <c:pt idx="2750">
                  <c:v>48.066666667</c:v>
                </c:pt>
                <c:pt idx="2751">
                  <c:v>48.1</c:v>
                </c:pt>
                <c:pt idx="2752">
                  <c:v>48.1</c:v>
                </c:pt>
                <c:pt idx="2753">
                  <c:v>48.133333333000003</c:v>
                </c:pt>
                <c:pt idx="2754">
                  <c:v>48.133333333000003</c:v>
                </c:pt>
                <c:pt idx="2755">
                  <c:v>48.166666667000001</c:v>
                </c:pt>
                <c:pt idx="2756">
                  <c:v>48.166666667000001</c:v>
                </c:pt>
                <c:pt idx="2757">
                  <c:v>48.2</c:v>
                </c:pt>
                <c:pt idx="2758">
                  <c:v>48.2</c:v>
                </c:pt>
                <c:pt idx="2759">
                  <c:v>48.233333332999997</c:v>
                </c:pt>
                <c:pt idx="2760">
                  <c:v>48.233333332999997</c:v>
                </c:pt>
                <c:pt idx="2761">
                  <c:v>48.266666667000003</c:v>
                </c:pt>
                <c:pt idx="2762">
                  <c:v>48.266666667000003</c:v>
                </c:pt>
                <c:pt idx="2763">
                  <c:v>48.3</c:v>
                </c:pt>
                <c:pt idx="2764">
                  <c:v>48.3</c:v>
                </c:pt>
                <c:pt idx="2765">
                  <c:v>48.333333332999999</c:v>
                </c:pt>
                <c:pt idx="2766">
                  <c:v>48.333333332999999</c:v>
                </c:pt>
                <c:pt idx="2767">
                  <c:v>48.366666666999997</c:v>
                </c:pt>
                <c:pt idx="2768">
                  <c:v>48.366666666999997</c:v>
                </c:pt>
                <c:pt idx="2769">
                  <c:v>48.4</c:v>
                </c:pt>
                <c:pt idx="2770">
                  <c:v>48.4</c:v>
                </c:pt>
                <c:pt idx="2771">
                  <c:v>48.433333333</c:v>
                </c:pt>
                <c:pt idx="2772">
                  <c:v>48.433333333</c:v>
                </c:pt>
                <c:pt idx="2773">
                  <c:v>48.466666666999998</c:v>
                </c:pt>
                <c:pt idx="2774">
                  <c:v>48.466666666999998</c:v>
                </c:pt>
                <c:pt idx="2775">
                  <c:v>48.533333333000002</c:v>
                </c:pt>
                <c:pt idx="2776">
                  <c:v>48.533333333000002</c:v>
                </c:pt>
                <c:pt idx="2777">
                  <c:v>48.566666667</c:v>
                </c:pt>
                <c:pt idx="2778">
                  <c:v>48.566666667</c:v>
                </c:pt>
                <c:pt idx="2779">
                  <c:v>48.6</c:v>
                </c:pt>
                <c:pt idx="2780">
                  <c:v>48.6</c:v>
                </c:pt>
                <c:pt idx="2781">
                  <c:v>48.633333333000003</c:v>
                </c:pt>
                <c:pt idx="2782">
                  <c:v>48.633333333000003</c:v>
                </c:pt>
                <c:pt idx="2783">
                  <c:v>48.666666667000001</c:v>
                </c:pt>
                <c:pt idx="2784">
                  <c:v>48.666666667000001</c:v>
                </c:pt>
                <c:pt idx="2785">
                  <c:v>48.7</c:v>
                </c:pt>
                <c:pt idx="2786">
                  <c:v>48.7</c:v>
                </c:pt>
                <c:pt idx="2787">
                  <c:v>48.766666667000003</c:v>
                </c:pt>
                <c:pt idx="2788">
                  <c:v>48.766666667000003</c:v>
                </c:pt>
                <c:pt idx="2789">
                  <c:v>48.8</c:v>
                </c:pt>
                <c:pt idx="2790">
                  <c:v>48.8</c:v>
                </c:pt>
                <c:pt idx="2791">
                  <c:v>48.833333332999999</c:v>
                </c:pt>
                <c:pt idx="2792">
                  <c:v>48.833333332999999</c:v>
                </c:pt>
                <c:pt idx="2793">
                  <c:v>48.866666666999997</c:v>
                </c:pt>
                <c:pt idx="2794">
                  <c:v>48.866666666999997</c:v>
                </c:pt>
                <c:pt idx="2795">
                  <c:v>48.9</c:v>
                </c:pt>
                <c:pt idx="2796">
                  <c:v>48.9</c:v>
                </c:pt>
                <c:pt idx="2797">
                  <c:v>48.933333333</c:v>
                </c:pt>
                <c:pt idx="2798">
                  <c:v>48.933333333</c:v>
                </c:pt>
                <c:pt idx="2799">
                  <c:v>48.966666666999998</c:v>
                </c:pt>
                <c:pt idx="2800">
                  <c:v>48.966666666999998</c:v>
                </c:pt>
                <c:pt idx="2801">
                  <c:v>49</c:v>
                </c:pt>
                <c:pt idx="2802">
                  <c:v>49</c:v>
                </c:pt>
                <c:pt idx="2803">
                  <c:v>49.033333333000002</c:v>
                </c:pt>
                <c:pt idx="2804">
                  <c:v>49.033333333000002</c:v>
                </c:pt>
                <c:pt idx="2805">
                  <c:v>49.066666667</c:v>
                </c:pt>
                <c:pt idx="2806">
                  <c:v>49.066666667</c:v>
                </c:pt>
                <c:pt idx="2807">
                  <c:v>49.1</c:v>
                </c:pt>
                <c:pt idx="2808">
                  <c:v>49.1</c:v>
                </c:pt>
                <c:pt idx="2809">
                  <c:v>49.133333333000003</c:v>
                </c:pt>
                <c:pt idx="2810">
                  <c:v>49.133333333000003</c:v>
                </c:pt>
                <c:pt idx="2811">
                  <c:v>49.233333332999997</c:v>
                </c:pt>
                <c:pt idx="2812">
                  <c:v>49.233333332999997</c:v>
                </c:pt>
                <c:pt idx="2813">
                  <c:v>49.266666667000003</c:v>
                </c:pt>
                <c:pt idx="2814">
                  <c:v>49.266666667000003</c:v>
                </c:pt>
                <c:pt idx="2815">
                  <c:v>49.3</c:v>
                </c:pt>
                <c:pt idx="2816">
                  <c:v>49.3</c:v>
                </c:pt>
                <c:pt idx="2817">
                  <c:v>49.333333332999999</c:v>
                </c:pt>
                <c:pt idx="2818">
                  <c:v>49.333333332999999</c:v>
                </c:pt>
                <c:pt idx="2819">
                  <c:v>49.366666666999997</c:v>
                </c:pt>
                <c:pt idx="2820">
                  <c:v>49.366666666999997</c:v>
                </c:pt>
                <c:pt idx="2821">
                  <c:v>49.4</c:v>
                </c:pt>
                <c:pt idx="2822">
                  <c:v>49.4</c:v>
                </c:pt>
                <c:pt idx="2823">
                  <c:v>49.466666666999998</c:v>
                </c:pt>
                <c:pt idx="2824">
                  <c:v>49.466666666999998</c:v>
                </c:pt>
                <c:pt idx="2825">
                  <c:v>49.5</c:v>
                </c:pt>
                <c:pt idx="2826">
                  <c:v>49.5</c:v>
                </c:pt>
                <c:pt idx="2827">
                  <c:v>49.533333333000002</c:v>
                </c:pt>
                <c:pt idx="2828">
                  <c:v>49.533333333000002</c:v>
                </c:pt>
                <c:pt idx="2829">
                  <c:v>49.566666667</c:v>
                </c:pt>
                <c:pt idx="2830">
                  <c:v>49.566666667</c:v>
                </c:pt>
                <c:pt idx="2831">
                  <c:v>49.6</c:v>
                </c:pt>
                <c:pt idx="2832">
                  <c:v>49.6</c:v>
                </c:pt>
                <c:pt idx="2833">
                  <c:v>49.633333333000003</c:v>
                </c:pt>
                <c:pt idx="2834">
                  <c:v>49.633333333000003</c:v>
                </c:pt>
                <c:pt idx="2835">
                  <c:v>49.666666667000001</c:v>
                </c:pt>
                <c:pt idx="2836">
                  <c:v>49.666666667000001</c:v>
                </c:pt>
                <c:pt idx="2837">
                  <c:v>49.7</c:v>
                </c:pt>
                <c:pt idx="2838">
                  <c:v>49.7</c:v>
                </c:pt>
                <c:pt idx="2839">
                  <c:v>49.733333332999997</c:v>
                </c:pt>
                <c:pt idx="2840">
                  <c:v>49.733333332999997</c:v>
                </c:pt>
                <c:pt idx="2841">
                  <c:v>49.766666667000003</c:v>
                </c:pt>
                <c:pt idx="2842">
                  <c:v>49.766666667000003</c:v>
                </c:pt>
                <c:pt idx="2843">
                  <c:v>49.8</c:v>
                </c:pt>
                <c:pt idx="2844">
                  <c:v>49.8</c:v>
                </c:pt>
                <c:pt idx="2845">
                  <c:v>49.833333332999999</c:v>
                </c:pt>
                <c:pt idx="2846">
                  <c:v>49.833333332999999</c:v>
                </c:pt>
                <c:pt idx="2847">
                  <c:v>49.866666666999997</c:v>
                </c:pt>
                <c:pt idx="2848">
                  <c:v>49.866666666999997</c:v>
                </c:pt>
                <c:pt idx="2849">
                  <c:v>49.9</c:v>
                </c:pt>
                <c:pt idx="2850">
                  <c:v>49.9</c:v>
                </c:pt>
                <c:pt idx="2851">
                  <c:v>49.933333333</c:v>
                </c:pt>
                <c:pt idx="2852">
                  <c:v>49.933333333</c:v>
                </c:pt>
                <c:pt idx="2853">
                  <c:v>49.966666666999998</c:v>
                </c:pt>
                <c:pt idx="2854">
                  <c:v>49.966666666999998</c:v>
                </c:pt>
                <c:pt idx="2855">
                  <c:v>50</c:v>
                </c:pt>
                <c:pt idx="2856">
                  <c:v>50</c:v>
                </c:pt>
                <c:pt idx="2857">
                  <c:v>50.033333333000002</c:v>
                </c:pt>
                <c:pt idx="2858">
                  <c:v>50.033333333000002</c:v>
                </c:pt>
                <c:pt idx="2859">
                  <c:v>50.066666667</c:v>
                </c:pt>
                <c:pt idx="2860">
                  <c:v>50.066666667</c:v>
                </c:pt>
                <c:pt idx="2861">
                  <c:v>50.1</c:v>
                </c:pt>
                <c:pt idx="2862">
                  <c:v>50.1</c:v>
                </c:pt>
                <c:pt idx="2863">
                  <c:v>50.133333333000003</c:v>
                </c:pt>
                <c:pt idx="2864">
                  <c:v>50.133333333000003</c:v>
                </c:pt>
                <c:pt idx="2865">
                  <c:v>50.166666667000001</c:v>
                </c:pt>
                <c:pt idx="2866">
                  <c:v>50.166666667000001</c:v>
                </c:pt>
                <c:pt idx="2867">
                  <c:v>50.2</c:v>
                </c:pt>
                <c:pt idx="2868">
                  <c:v>50.2</c:v>
                </c:pt>
                <c:pt idx="2869">
                  <c:v>50.233333332999997</c:v>
                </c:pt>
                <c:pt idx="2870">
                  <c:v>50.233333332999997</c:v>
                </c:pt>
                <c:pt idx="2871">
                  <c:v>50.266666667000003</c:v>
                </c:pt>
                <c:pt idx="2872">
                  <c:v>50.266666667000003</c:v>
                </c:pt>
                <c:pt idx="2873">
                  <c:v>50.3</c:v>
                </c:pt>
                <c:pt idx="2874">
                  <c:v>50.3</c:v>
                </c:pt>
                <c:pt idx="2875">
                  <c:v>50.366666666999997</c:v>
                </c:pt>
                <c:pt idx="2876">
                  <c:v>50.366666666999997</c:v>
                </c:pt>
                <c:pt idx="2877">
                  <c:v>50.4</c:v>
                </c:pt>
                <c:pt idx="2878">
                  <c:v>50.4</c:v>
                </c:pt>
                <c:pt idx="2879">
                  <c:v>50.433333333</c:v>
                </c:pt>
                <c:pt idx="2880">
                  <c:v>50.433333333</c:v>
                </c:pt>
                <c:pt idx="2881">
                  <c:v>50.466666666999998</c:v>
                </c:pt>
                <c:pt idx="2882">
                  <c:v>50.466666666999998</c:v>
                </c:pt>
                <c:pt idx="2883">
                  <c:v>50.5</c:v>
                </c:pt>
                <c:pt idx="2884">
                  <c:v>50.5</c:v>
                </c:pt>
                <c:pt idx="2885">
                  <c:v>50.533333333000002</c:v>
                </c:pt>
                <c:pt idx="2886">
                  <c:v>50.533333333000002</c:v>
                </c:pt>
                <c:pt idx="2887">
                  <c:v>50.566666667</c:v>
                </c:pt>
                <c:pt idx="2888">
                  <c:v>50.566666667</c:v>
                </c:pt>
                <c:pt idx="2889">
                  <c:v>50.6</c:v>
                </c:pt>
                <c:pt idx="2890">
                  <c:v>50.6</c:v>
                </c:pt>
                <c:pt idx="2891">
                  <c:v>50.633333333000003</c:v>
                </c:pt>
                <c:pt idx="2892">
                  <c:v>50.633333333000003</c:v>
                </c:pt>
                <c:pt idx="2893">
                  <c:v>50.666666667000001</c:v>
                </c:pt>
                <c:pt idx="2894">
                  <c:v>50.666666667000001</c:v>
                </c:pt>
                <c:pt idx="2895">
                  <c:v>50.7</c:v>
                </c:pt>
                <c:pt idx="2896">
                  <c:v>50.7</c:v>
                </c:pt>
                <c:pt idx="2897">
                  <c:v>50.733333332999997</c:v>
                </c:pt>
                <c:pt idx="2898">
                  <c:v>50.733333332999997</c:v>
                </c:pt>
                <c:pt idx="2899">
                  <c:v>50.766666667000003</c:v>
                </c:pt>
                <c:pt idx="2900">
                  <c:v>50.766666667000003</c:v>
                </c:pt>
                <c:pt idx="2901">
                  <c:v>50.8</c:v>
                </c:pt>
                <c:pt idx="2902">
                  <c:v>50.8</c:v>
                </c:pt>
                <c:pt idx="2903">
                  <c:v>50.866666666999997</c:v>
                </c:pt>
                <c:pt idx="2904">
                  <c:v>50.866666666999997</c:v>
                </c:pt>
                <c:pt idx="2905">
                  <c:v>50.9</c:v>
                </c:pt>
                <c:pt idx="2906">
                  <c:v>50.9</c:v>
                </c:pt>
                <c:pt idx="2907">
                  <c:v>50.933333333</c:v>
                </c:pt>
                <c:pt idx="2908">
                  <c:v>50.933333333</c:v>
                </c:pt>
                <c:pt idx="2909">
                  <c:v>50.966666666999998</c:v>
                </c:pt>
                <c:pt idx="2910">
                  <c:v>50.966666666999998</c:v>
                </c:pt>
                <c:pt idx="2911">
                  <c:v>51</c:v>
                </c:pt>
                <c:pt idx="2912">
                  <c:v>51</c:v>
                </c:pt>
                <c:pt idx="2913">
                  <c:v>51.033333333000002</c:v>
                </c:pt>
                <c:pt idx="2914">
                  <c:v>51.033333333000002</c:v>
                </c:pt>
                <c:pt idx="2915">
                  <c:v>51.1</c:v>
                </c:pt>
                <c:pt idx="2916">
                  <c:v>51.1</c:v>
                </c:pt>
                <c:pt idx="2917">
                  <c:v>51.133333333000003</c:v>
                </c:pt>
                <c:pt idx="2918">
                  <c:v>51.133333333000003</c:v>
                </c:pt>
                <c:pt idx="2919">
                  <c:v>51.166666667000001</c:v>
                </c:pt>
                <c:pt idx="2920">
                  <c:v>51.166666667000001</c:v>
                </c:pt>
                <c:pt idx="2921">
                  <c:v>51.2</c:v>
                </c:pt>
                <c:pt idx="2922">
                  <c:v>51.2</c:v>
                </c:pt>
                <c:pt idx="2923">
                  <c:v>51.233333332999997</c:v>
                </c:pt>
                <c:pt idx="2924">
                  <c:v>51.233333332999997</c:v>
                </c:pt>
                <c:pt idx="2925">
                  <c:v>51.266666667000003</c:v>
                </c:pt>
                <c:pt idx="2926">
                  <c:v>51.266666667000003</c:v>
                </c:pt>
                <c:pt idx="2927">
                  <c:v>51.3</c:v>
                </c:pt>
                <c:pt idx="2928">
                  <c:v>51.3</c:v>
                </c:pt>
                <c:pt idx="2929">
                  <c:v>51.333333332999999</c:v>
                </c:pt>
                <c:pt idx="2930">
                  <c:v>51.333333332999999</c:v>
                </c:pt>
                <c:pt idx="2931">
                  <c:v>51.366666666999997</c:v>
                </c:pt>
                <c:pt idx="2932">
                  <c:v>51.366666666999997</c:v>
                </c:pt>
                <c:pt idx="2933">
                  <c:v>51.4</c:v>
                </c:pt>
                <c:pt idx="2934">
                  <c:v>51.4</c:v>
                </c:pt>
                <c:pt idx="2935">
                  <c:v>51.433333333</c:v>
                </c:pt>
                <c:pt idx="2936">
                  <c:v>51.433333333</c:v>
                </c:pt>
                <c:pt idx="2937">
                  <c:v>51.466666666999998</c:v>
                </c:pt>
                <c:pt idx="2938">
                  <c:v>51.466666666999998</c:v>
                </c:pt>
                <c:pt idx="2939">
                  <c:v>51.5</c:v>
                </c:pt>
                <c:pt idx="2940">
                  <c:v>51.5</c:v>
                </c:pt>
                <c:pt idx="2941">
                  <c:v>51.533333333000002</c:v>
                </c:pt>
                <c:pt idx="2942">
                  <c:v>51.533333333000002</c:v>
                </c:pt>
                <c:pt idx="2943">
                  <c:v>51.566666667</c:v>
                </c:pt>
                <c:pt idx="2944">
                  <c:v>51.566666667</c:v>
                </c:pt>
                <c:pt idx="2945">
                  <c:v>51.6</c:v>
                </c:pt>
                <c:pt idx="2946">
                  <c:v>51.6</c:v>
                </c:pt>
                <c:pt idx="2947">
                  <c:v>51.633333333000003</c:v>
                </c:pt>
                <c:pt idx="2948">
                  <c:v>51.633333333000003</c:v>
                </c:pt>
                <c:pt idx="2949">
                  <c:v>51.7</c:v>
                </c:pt>
                <c:pt idx="2950">
                  <c:v>51.7</c:v>
                </c:pt>
                <c:pt idx="2951">
                  <c:v>51.8</c:v>
                </c:pt>
                <c:pt idx="2952">
                  <c:v>51.8</c:v>
                </c:pt>
                <c:pt idx="2953">
                  <c:v>51.833333332999999</c:v>
                </c:pt>
                <c:pt idx="2954">
                  <c:v>51.833333332999999</c:v>
                </c:pt>
                <c:pt idx="2955">
                  <c:v>51.866666666999997</c:v>
                </c:pt>
                <c:pt idx="2956">
                  <c:v>51.866666666999997</c:v>
                </c:pt>
                <c:pt idx="2957">
                  <c:v>51.933333333</c:v>
                </c:pt>
                <c:pt idx="2958">
                  <c:v>51.933333333</c:v>
                </c:pt>
                <c:pt idx="2959">
                  <c:v>52</c:v>
                </c:pt>
                <c:pt idx="2960">
                  <c:v>52</c:v>
                </c:pt>
                <c:pt idx="2961">
                  <c:v>52.033333333000002</c:v>
                </c:pt>
                <c:pt idx="2962">
                  <c:v>52.033333333000002</c:v>
                </c:pt>
                <c:pt idx="2963">
                  <c:v>52.066666667</c:v>
                </c:pt>
                <c:pt idx="2964">
                  <c:v>52.066666667</c:v>
                </c:pt>
                <c:pt idx="2965">
                  <c:v>52.1</c:v>
                </c:pt>
                <c:pt idx="2966">
                  <c:v>52.1</c:v>
                </c:pt>
                <c:pt idx="2967">
                  <c:v>52.133333333000003</c:v>
                </c:pt>
                <c:pt idx="2968">
                  <c:v>52.133333333000003</c:v>
                </c:pt>
                <c:pt idx="2969">
                  <c:v>52.166666667000001</c:v>
                </c:pt>
                <c:pt idx="2970">
                  <c:v>52.166666667000001</c:v>
                </c:pt>
                <c:pt idx="2971">
                  <c:v>52.233333332999997</c:v>
                </c:pt>
                <c:pt idx="2972">
                  <c:v>52.233333332999997</c:v>
                </c:pt>
                <c:pt idx="2973">
                  <c:v>52.266666667000003</c:v>
                </c:pt>
                <c:pt idx="2974">
                  <c:v>52.266666667000003</c:v>
                </c:pt>
                <c:pt idx="2975">
                  <c:v>52.3</c:v>
                </c:pt>
                <c:pt idx="2976">
                  <c:v>52.3</c:v>
                </c:pt>
                <c:pt idx="2977">
                  <c:v>52.333333332999999</c:v>
                </c:pt>
                <c:pt idx="2978">
                  <c:v>52.333333332999999</c:v>
                </c:pt>
                <c:pt idx="2979">
                  <c:v>52.366666666999997</c:v>
                </c:pt>
                <c:pt idx="2980">
                  <c:v>52.366666666999997</c:v>
                </c:pt>
                <c:pt idx="2981">
                  <c:v>52.4</c:v>
                </c:pt>
                <c:pt idx="2982">
                  <c:v>52.4</c:v>
                </c:pt>
                <c:pt idx="2983">
                  <c:v>52.433333333</c:v>
                </c:pt>
                <c:pt idx="2984">
                  <c:v>52.433333333</c:v>
                </c:pt>
                <c:pt idx="2985">
                  <c:v>52.466666666999998</c:v>
                </c:pt>
                <c:pt idx="2986">
                  <c:v>52.466666666999998</c:v>
                </c:pt>
                <c:pt idx="2987">
                  <c:v>52.5</c:v>
                </c:pt>
                <c:pt idx="2988">
                  <c:v>52.5</c:v>
                </c:pt>
                <c:pt idx="2989">
                  <c:v>52.533333333000002</c:v>
                </c:pt>
                <c:pt idx="2990">
                  <c:v>52.533333333000002</c:v>
                </c:pt>
                <c:pt idx="2991">
                  <c:v>52.566666667</c:v>
                </c:pt>
                <c:pt idx="2992">
                  <c:v>52.566666667</c:v>
                </c:pt>
                <c:pt idx="2993">
                  <c:v>52.6</c:v>
                </c:pt>
                <c:pt idx="2994">
                  <c:v>52.6</c:v>
                </c:pt>
                <c:pt idx="2995">
                  <c:v>52.633333333000003</c:v>
                </c:pt>
                <c:pt idx="2996">
                  <c:v>52.633333333000003</c:v>
                </c:pt>
                <c:pt idx="2997">
                  <c:v>52.666666667000001</c:v>
                </c:pt>
                <c:pt idx="2998">
                  <c:v>52.666666667000001</c:v>
                </c:pt>
                <c:pt idx="2999">
                  <c:v>52.7</c:v>
                </c:pt>
                <c:pt idx="3000">
                  <c:v>52.7</c:v>
                </c:pt>
                <c:pt idx="3001">
                  <c:v>52.733333332999997</c:v>
                </c:pt>
                <c:pt idx="3002">
                  <c:v>52.733333332999997</c:v>
                </c:pt>
                <c:pt idx="3003">
                  <c:v>52.766666667000003</c:v>
                </c:pt>
                <c:pt idx="3004">
                  <c:v>52.766666667000003</c:v>
                </c:pt>
                <c:pt idx="3005">
                  <c:v>52.8</c:v>
                </c:pt>
                <c:pt idx="3006">
                  <c:v>52.8</c:v>
                </c:pt>
                <c:pt idx="3007">
                  <c:v>52.833333332999999</c:v>
                </c:pt>
                <c:pt idx="3008">
                  <c:v>52.833333332999999</c:v>
                </c:pt>
                <c:pt idx="3009">
                  <c:v>52.866666666999997</c:v>
                </c:pt>
                <c:pt idx="3010">
                  <c:v>52.866666666999997</c:v>
                </c:pt>
                <c:pt idx="3011">
                  <c:v>52.933333333</c:v>
                </c:pt>
                <c:pt idx="3012">
                  <c:v>52.933333333</c:v>
                </c:pt>
                <c:pt idx="3013">
                  <c:v>52.966666666999998</c:v>
                </c:pt>
                <c:pt idx="3014">
                  <c:v>52.966666666999998</c:v>
                </c:pt>
                <c:pt idx="3015">
                  <c:v>53</c:v>
                </c:pt>
                <c:pt idx="3016">
                  <c:v>53</c:v>
                </c:pt>
                <c:pt idx="3017">
                  <c:v>53.033333333000002</c:v>
                </c:pt>
                <c:pt idx="3018">
                  <c:v>53.033333333000002</c:v>
                </c:pt>
                <c:pt idx="3019">
                  <c:v>53.066666667</c:v>
                </c:pt>
                <c:pt idx="3020">
                  <c:v>53.066666667</c:v>
                </c:pt>
                <c:pt idx="3021">
                  <c:v>53.1</c:v>
                </c:pt>
                <c:pt idx="3022">
                  <c:v>53.1</c:v>
                </c:pt>
                <c:pt idx="3023">
                  <c:v>53.133333333000003</c:v>
                </c:pt>
                <c:pt idx="3024">
                  <c:v>53.133333333000003</c:v>
                </c:pt>
                <c:pt idx="3025">
                  <c:v>53.2</c:v>
                </c:pt>
                <c:pt idx="3026">
                  <c:v>53.2</c:v>
                </c:pt>
                <c:pt idx="3027">
                  <c:v>53.233333332999997</c:v>
                </c:pt>
                <c:pt idx="3028">
                  <c:v>53.233333332999997</c:v>
                </c:pt>
                <c:pt idx="3029">
                  <c:v>53.266666667000003</c:v>
                </c:pt>
                <c:pt idx="3030">
                  <c:v>53.266666667000003</c:v>
                </c:pt>
                <c:pt idx="3031">
                  <c:v>53.3</c:v>
                </c:pt>
                <c:pt idx="3032">
                  <c:v>53.3</c:v>
                </c:pt>
                <c:pt idx="3033">
                  <c:v>53.333333332999999</c:v>
                </c:pt>
                <c:pt idx="3034">
                  <c:v>53.333333332999999</c:v>
                </c:pt>
                <c:pt idx="3035">
                  <c:v>53.433333333</c:v>
                </c:pt>
                <c:pt idx="3036">
                  <c:v>53.433333333</c:v>
                </c:pt>
                <c:pt idx="3037">
                  <c:v>53.466666666999998</c:v>
                </c:pt>
                <c:pt idx="3038">
                  <c:v>53.466666666999998</c:v>
                </c:pt>
                <c:pt idx="3039">
                  <c:v>53.5</c:v>
                </c:pt>
                <c:pt idx="3040">
                  <c:v>53.5</c:v>
                </c:pt>
                <c:pt idx="3041">
                  <c:v>53.533333333000002</c:v>
                </c:pt>
                <c:pt idx="3042">
                  <c:v>53.533333333000002</c:v>
                </c:pt>
                <c:pt idx="3043">
                  <c:v>53.566666667</c:v>
                </c:pt>
                <c:pt idx="3044">
                  <c:v>53.566666667</c:v>
                </c:pt>
                <c:pt idx="3045">
                  <c:v>53.6</c:v>
                </c:pt>
                <c:pt idx="3046">
                  <c:v>53.6</c:v>
                </c:pt>
                <c:pt idx="3047">
                  <c:v>53.633333333000003</c:v>
                </c:pt>
                <c:pt idx="3048">
                  <c:v>53.633333333000003</c:v>
                </c:pt>
                <c:pt idx="3049">
                  <c:v>53.666666667000001</c:v>
                </c:pt>
                <c:pt idx="3050">
                  <c:v>53.666666667000001</c:v>
                </c:pt>
                <c:pt idx="3051">
                  <c:v>53.7</c:v>
                </c:pt>
                <c:pt idx="3052">
                  <c:v>53.7</c:v>
                </c:pt>
                <c:pt idx="3053">
                  <c:v>53.733333332999997</c:v>
                </c:pt>
                <c:pt idx="3054">
                  <c:v>53.733333332999997</c:v>
                </c:pt>
                <c:pt idx="3055">
                  <c:v>53.766666667000003</c:v>
                </c:pt>
                <c:pt idx="3056">
                  <c:v>53.766666667000003</c:v>
                </c:pt>
                <c:pt idx="3057">
                  <c:v>53.8</c:v>
                </c:pt>
                <c:pt idx="3058">
                  <c:v>53.8</c:v>
                </c:pt>
                <c:pt idx="3059">
                  <c:v>53.866666666999997</c:v>
                </c:pt>
                <c:pt idx="3060">
                  <c:v>53.866666666999997</c:v>
                </c:pt>
                <c:pt idx="3061">
                  <c:v>53.9</c:v>
                </c:pt>
                <c:pt idx="3062">
                  <c:v>53.9</c:v>
                </c:pt>
                <c:pt idx="3063">
                  <c:v>53.933333333</c:v>
                </c:pt>
                <c:pt idx="3064">
                  <c:v>53.933333333</c:v>
                </c:pt>
                <c:pt idx="3065">
                  <c:v>53.966666666999998</c:v>
                </c:pt>
                <c:pt idx="3066">
                  <c:v>53.966666666999998</c:v>
                </c:pt>
                <c:pt idx="3067">
                  <c:v>54</c:v>
                </c:pt>
                <c:pt idx="3068">
                  <c:v>54</c:v>
                </c:pt>
                <c:pt idx="3069">
                  <c:v>54.033333333000002</c:v>
                </c:pt>
                <c:pt idx="3070">
                  <c:v>54.033333333000002</c:v>
                </c:pt>
                <c:pt idx="3071">
                  <c:v>54.066666667</c:v>
                </c:pt>
                <c:pt idx="3072">
                  <c:v>54.066666667</c:v>
                </c:pt>
                <c:pt idx="3073">
                  <c:v>54.1</c:v>
                </c:pt>
                <c:pt idx="3074">
                  <c:v>54.1</c:v>
                </c:pt>
                <c:pt idx="3075">
                  <c:v>54.133333333000003</c:v>
                </c:pt>
                <c:pt idx="3076">
                  <c:v>54.133333333000003</c:v>
                </c:pt>
                <c:pt idx="3077">
                  <c:v>54.166666667000001</c:v>
                </c:pt>
                <c:pt idx="3078">
                  <c:v>54.166666667000001</c:v>
                </c:pt>
                <c:pt idx="3079">
                  <c:v>54.2</c:v>
                </c:pt>
                <c:pt idx="3080">
                  <c:v>54.2</c:v>
                </c:pt>
                <c:pt idx="3081">
                  <c:v>54.233333332999997</c:v>
                </c:pt>
                <c:pt idx="3082">
                  <c:v>54.233333332999997</c:v>
                </c:pt>
                <c:pt idx="3083">
                  <c:v>54.266666667000003</c:v>
                </c:pt>
                <c:pt idx="3084">
                  <c:v>54.266666667000003</c:v>
                </c:pt>
                <c:pt idx="3085">
                  <c:v>54.3</c:v>
                </c:pt>
                <c:pt idx="3086">
                  <c:v>54.3</c:v>
                </c:pt>
                <c:pt idx="3087">
                  <c:v>54.333333332999999</c:v>
                </c:pt>
                <c:pt idx="3088">
                  <c:v>54.333333332999999</c:v>
                </c:pt>
                <c:pt idx="3089">
                  <c:v>54.366666666999997</c:v>
                </c:pt>
                <c:pt idx="3090">
                  <c:v>54.366666666999997</c:v>
                </c:pt>
                <c:pt idx="3091">
                  <c:v>54.4</c:v>
                </c:pt>
                <c:pt idx="3092">
                  <c:v>54.4</c:v>
                </c:pt>
                <c:pt idx="3093">
                  <c:v>54.433333333</c:v>
                </c:pt>
                <c:pt idx="3094">
                  <c:v>54.433333333</c:v>
                </c:pt>
                <c:pt idx="3095">
                  <c:v>54.466666666999998</c:v>
                </c:pt>
                <c:pt idx="3096">
                  <c:v>54.466666666999998</c:v>
                </c:pt>
                <c:pt idx="3097">
                  <c:v>54.533333333000002</c:v>
                </c:pt>
                <c:pt idx="3098">
                  <c:v>54.533333333000002</c:v>
                </c:pt>
                <c:pt idx="3099">
                  <c:v>54.6</c:v>
                </c:pt>
                <c:pt idx="3100">
                  <c:v>54.6</c:v>
                </c:pt>
                <c:pt idx="3101">
                  <c:v>54.633333333000003</c:v>
                </c:pt>
                <c:pt idx="3102">
                  <c:v>54.633333333000003</c:v>
                </c:pt>
                <c:pt idx="3103">
                  <c:v>54.666666667000001</c:v>
                </c:pt>
                <c:pt idx="3104">
                  <c:v>54.666666667000001</c:v>
                </c:pt>
                <c:pt idx="3105">
                  <c:v>54.7</c:v>
                </c:pt>
                <c:pt idx="3106">
                  <c:v>54.7</c:v>
                </c:pt>
                <c:pt idx="3107">
                  <c:v>54.733333332999997</c:v>
                </c:pt>
                <c:pt idx="3108">
                  <c:v>54.733333332999997</c:v>
                </c:pt>
                <c:pt idx="3109">
                  <c:v>54.8</c:v>
                </c:pt>
                <c:pt idx="3110">
                  <c:v>54.8</c:v>
                </c:pt>
                <c:pt idx="3111">
                  <c:v>54.833333332999999</c:v>
                </c:pt>
                <c:pt idx="3112">
                  <c:v>54.833333332999999</c:v>
                </c:pt>
                <c:pt idx="3113">
                  <c:v>54.866666666999997</c:v>
                </c:pt>
                <c:pt idx="3114">
                  <c:v>54.866666666999997</c:v>
                </c:pt>
                <c:pt idx="3115">
                  <c:v>54.9</c:v>
                </c:pt>
                <c:pt idx="3116">
                  <c:v>54.9</c:v>
                </c:pt>
                <c:pt idx="3117">
                  <c:v>54.933333333</c:v>
                </c:pt>
                <c:pt idx="3118">
                  <c:v>54.933333333</c:v>
                </c:pt>
                <c:pt idx="3119">
                  <c:v>54.966666666999998</c:v>
                </c:pt>
                <c:pt idx="3120">
                  <c:v>54.966666666999998</c:v>
                </c:pt>
                <c:pt idx="3121">
                  <c:v>55.033333333000002</c:v>
                </c:pt>
                <c:pt idx="3122">
                  <c:v>55.033333333000002</c:v>
                </c:pt>
                <c:pt idx="3123">
                  <c:v>55.066666667</c:v>
                </c:pt>
                <c:pt idx="3124">
                  <c:v>55.066666667</c:v>
                </c:pt>
                <c:pt idx="3125">
                  <c:v>55.1</c:v>
                </c:pt>
                <c:pt idx="3126">
                  <c:v>55.1</c:v>
                </c:pt>
                <c:pt idx="3127">
                  <c:v>55.133333333000003</c:v>
                </c:pt>
                <c:pt idx="3128">
                  <c:v>55.133333333000003</c:v>
                </c:pt>
                <c:pt idx="3129">
                  <c:v>55.166666667000001</c:v>
                </c:pt>
                <c:pt idx="3130">
                  <c:v>55.166666667000001</c:v>
                </c:pt>
                <c:pt idx="3131">
                  <c:v>55.2</c:v>
                </c:pt>
                <c:pt idx="3132">
                  <c:v>55.2</c:v>
                </c:pt>
                <c:pt idx="3133">
                  <c:v>55.3</c:v>
                </c:pt>
                <c:pt idx="3134">
                  <c:v>55.3</c:v>
                </c:pt>
                <c:pt idx="3135">
                  <c:v>55.333333332999999</c:v>
                </c:pt>
                <c:pt idx="3136">
                  <c:v>55.333333332999999</c:v>
                </c:pt>
                <c:pt idx="3137">
                  <c:v>55.366666666999997</c:v>
                </c:pt>
                <c:pt idx="3138">
                  <c:v>55.366666666999997</c:v>
                </c:pt>
                <c:pt idx="3139">
                  <c:v>55.4</c:v>
                </c:pt>
                <c:pt idx="3140">
                  <c:v>55.4</c:v>
                </c:pt>
                <c:pt idx="3141">
                  <c:v>55.433333333</c:v>
                </c:pt>
                <c:pt idx="3142">
                  <c:v>55.433333333</c:v>
                </c:pt>
                <c:pt idx="3143">
                  <c:v>55.466666666999998</c:v>
                </c:pt>
                <c:pt idx="3144">
                  <c:v>55.466666666999998</c:v>
                </c:pt>
                <c:pt idx="3145">
                  <c:v>55.5</c:v>
                </c:pt>
                <c:pt idx="3146">
                  <c:v>55.5</c:v>
                </c:pt>
                <c:pt idx="3147">
                  <c:v>55.533333333000002</c:v>
                </c:pt>
                <c:pt idx="3148">
                  <c:v>55.533333333000002</c:v>
                </c:pt>
                <c:pt idx="3149">
                  <c:v>55.566666667</c:v>
                </c:pt>
                <c:pt idx="3150">
                  <c:v>55.566666667</c:v>
                </c:pt>
                <c:pt idx="3151">
                  <c:v>55.6</c:v>
                </c:pt>
                <c:pt idx="3152">
                  <c:v>55.6</c:v>
                </c:pt>
                <c:pt idx="3153">
                  <c:v>55.633333333000003</c:v>
                </c:pt>
                <c:pt idx="3154">
                  <c:v>55.633333333000003</c:v>
                </c:pt>
                <c:pt idx="3155">
                  <c:v>55.7</c:v>
                </c:pt>
                <c:pt idx="3156">
                  <c:v>55.7</c:v>
                </c:pt>
                <c:pt idx="3157">
                  <c:v>55.733333332999997</c:v>
                </c:pt>
                <c:pt idx="3158">
                  <c:v>55.733333332999997</c:v>
                </c:pt>
                <c:pt idx="3159">
                  <c:v>55.766666667000003</c:v>
                </c:pt>
                <c:pt idx="3160">
                  <c:v>55.766666667000003</c:v>
                </c:pt>
                <c:pt idx="3161">
                  <c:v>55.8</c:v>
                </c:pt>
                <c:pt idx="3162">
                  <c:v>55.8</c:v>
                </c:pt>
                <c:pt idx="3163">
                  <c:v>55.833333332999999</c:v>
                </c:pt>
                <c:pt idx="3164">
                  <c:v>55.833333332999999</c:v>
                </c:pt>
                <c:pt idx="3165">
                  <c:v>55.866666666999997</c:v>
                </c:pt>
                <c:pt idx="3166">
                  <c:v>55.866666666999997</c:v>
                </c:pt>
                <c:pt idx="3167">
                  <c:v>55.9</c:v>
                </c:pt>
                <c:pt idx="3168">
                  <c:v>55.9</c:v>
                </c:pt>
                <c:pt idx="3169">
                  <c:v>56</c:v>
                </c:pt>
                <c:pt idx="3170">
                  <c:v>56</c:v>
                </c:pt>
                <c:pt idx="3171">
                  <c:v>56.033333333000002</c:v>
                </c:pt>
                <c:pt idx="3172">
                  <c:v>56.033333333000002</c:v>
                </c:pt>
                <c:pt idx="3173">
                  <c:v>56.066666667</c:v>
                </c:pt>
                <c:pt idx="3174">
                  <c:v>56.066666667</c:v>
                </c:pt>
                <c:pt idx="3175">
                  <c:v>56.1</c:v>
                </c:pt>
                <c:pt idx="3176">
                  <c:v>56.1</c:v>
                </c:pt>
                <c:pt idx="3177">
                  <c:v>56.133333333000003</c:v>
                </c:pt>
                <c:pt idx="3178">
                  <c:v>56.133333333000003</c:v>
                </c:pt>
                <c:pt idx="3179">
                  <c:v>56.2</c:v>
                </c:pt>
                <c:pt idx="3180">
                  <c:v>56.2</c:v>
                </c:pt>
                <c:pt idx="3181">
                  <c:v>56.233333332999997</c:v>
                </c:pt>
                <c:pt idx="3182">
                  <c:v>56.233333332999997</c:v>
                </c:pt>
                <c:pt idx="3183">
                  <c:v>56.266666667000003</c:v>
                </c:pt>
                <c:pt idx="3184">
                  <c:v>56.266666667000003</c:v>
                </c:pt>
                <c:pt idx="3185">
                  <c:v>56.3</c:v>
                </c:pt>
                <c:pt idx="3186">
                  <c:v>56.3</c:v>
                </c:pt>
                <c:pt idx="3187">
                  <c:v>56.333333332999999</c:v>
                </c:pt>
                <c:pt idx="3188">
                  <c:v>56.333333332999999</c:v>
                </c:pt>
                <c:pt idx="3189">
                  <c:v>56.366666666999997</c:v>
                </c:pt>
                <c:pt idx="3190">
                  <c:v>56.366666666999997</c:v>
                </c:pt>
                <c:pt idx="3191">
                  <c:v>56.4</c:v>
                </c:pt>
                <c:pt idx="3192">
                  <c:v>56.4</c:v>
                </c:pt>
                <c:pt idx="3193">
                  <c:v>56.466666666999998</c:v>
                </c:pt>
                <c:pt idx="3194">
                  <c:v>56.466666666999998</c:v>
                </c:pt>
                <c:pt idx="3195">
                  <c:v>56.5</c:v>
                </c:pt>
                <c:pt idx="3196">
                  <c:v>56.5</c:v>
                </c:pt>
                <c:pt idx="3197">
                  <c:v>56.533333333000002</c:v>
                </c:pt>
                <c:pt idx="3198">
                  <c:v>56.533333333000002</c:v>
                </c:pt>
                <c:pt idx="3199">
                  <c:v>56.566666667</c:v>
                </c:pt>
                <c:pt idx="3200">
                  <c:v>56.566666667</c:v>
                </c:pt>
                <c:pt idx="3201">
                  <c:v>56.666666667000001</c:v>
                </c:pt>
                <c:pt idx="3202">
                  <c:v>56.666666667000001</c:v>
                </c:pt>
                <c:pt idx="3203">
                  <c:v>56.7</c:v>
                </c:pt>
                <c:pt idx="3204">
                  <c:v>56.7</c:v>
                </c:pt>
                <c:pt idx="3205">
                  <c:v>56.733333332999997</c:v>
                </c:pt>
                <c:pt idx="3206">
                  <c:v>56.733333332999997</c:v>
                </c:pt>
                <c:pt idx="3207">
                  <c:v>56.766666667000003</c:v>
                </c:pt>
                <c:pt idx="3208">
                  <c:v>56.766666667000003</c:v>
                </c:pt>
                <c:pt idx="3209">
                  <c:v>56.8</c:v>
                </c:pt>
                <c:pt idx="3210">
                  <c:v>56.8</c:v>
                </c:pt>
                <c:pt idx="3211">
                  <c:v>56.833333332999999</c:v>
                </c:pt>
                <c:pt idx="3212">
                  <c:v>56.833333332999999</c:v>
                </c:pt>
                <c:pt idx="3213">
                  <c:v>56.866666666999997</c:v>
                </c:pt>
                <c:pt idx="3214">
                  <c:v>56.866666666999997</c:v>
                </c:pt>
                <c:pt idx="3215">
                  <c:v>56.933333333</c:v>
                </c:pt>
                <c:pt idx="3216">
                  <c:v>56.933333333</c:v>
                </c:pt>
                <c:pt idx="3217">
                  <c:v>56.966666666999998</c:v>
                </c:pt>
                <c:pt idx="3218">
                  <c:v>56.966666666999998</c:v>
                </c:pt>
                <c:pt idx="3219">
                  <c:v>57</c:v>
                </c:pt>
                <c:pt idx="3220">
                  <c:v>57</c:v>
                </c:pt>
                <c:pt idx="3221">
                  <c:v>57.033333333000002</c:v>
                </c:pt>
                <c:pt idx="3222">
                  <c:v>57.033333333000002</c:v>
                </c:pt>
                <c:pt idx="3223">
                  <c:v>57.066666667</c:v>
                </c:pt>
                <c:pt idx="3224">
                  <c:v>57.066666667</c:v>
                </c:pt>
                <c:pt idx="3225">
                  <c:v>57.133333333000003</c:v>
                </c:pt>
                <c:pt idx="3226">
                  <c:v>57.133333333000003</c:v>
                </c:pt>
                <c:pt idx="3227">
                  <c:v>57.166666667000001</c:v>
                </c:pt>
                <c:pt idx="3228">
                  <c:v>57.166666667000001</c:v>
                </c:pt>
                <c:pt idx="3229">
                  <c:v>57.2</c:v>
                </c:pt>
                <c:pt idx="3230">
                  <c:v>57.2</c:v>
                </c:pt>
                <c:pt idx="3231">
                  <c:v>57.233333332999997</c:v>
                </c:pt>
                <c:pt idx="3232">
                  <c:v>57.233333332999997</c:v>
                </c:pt>
                <c:pt idx="3233">
                  <c:v>57.266666667000003</c:v>
                </c:pt>
                <c:pt idx="3234">
                  <c:v>57.266666667000003</c:v>
                </c:pt>
                <c:pt idx="3235">
                  <c:v>57.3</c:v>
                </c:pt>
                <c:pt idx="3236">
                  <c:v>57.3</c:v>
                </c:pt>
                <c:pt idx="3237">
                  <c:v>57.333333332999999</c:v>
                </c:pt>
                <c:pt idx="3238">
                  <c:v>57.333333332999999</c:v>
                </c:pt>
                <c:pt idx="3239">
                  <c:v>57.4</c:v>
                </c:pt>
                <c:pt idx="3240">
                  <c:v>57.4</c:v>
                </c:pt>
                <c:pt idx="3241">
                  <c:v>57.433333333</c:v>
                </c:pt>
                <c:pt idx="3242">
                  <c:v>57.433333333</c:v>
                </c:pt>
                <c:pt idx="3243">
                  <c:v>57.466666666999998</c:v>
                </c:pt>
                <c:pt idx="3244">
                  <c:v>57.466666666999998</c:v>
                </c:pt>
                <c:pt idx="3245">
                  <c:v>57.5</c:v>
                </c:pt>
                <c:pt idx="3246">
                  <c:v>57.5</c:v>
                </c:pt>
                <c:pt idx="3247">
                  <c:v>57.533333333000002</c:v>
                </c:pt>
                <c:pt idx="3248">
                  <c:v>57.533333333000002</c:v>
                </c:pt>
                <c:pt idx="3249">
                  <c:v>57.566666667</c:v>
                </c:pt>
                <c:pt idx="3250">
                  <c:v>57.566666667</c:v>
                </c:pt>
                <c:pt idx="3251">
                  <c:v>57.6</c:v>
                </c:pt>
                <c:pt idx="3252">
                  <c:v>57.6</c:v>
                </c:pt>
                <c:pt idx="3253">
                  <c:v>57.633333333000003</c:v>
                </c:pt>
                <c:pt idx="3254">
                  <c:v>57.633333333000003</c:v>
                </c:pt>
                <c:pt idx="3255">
                  <c:v>57.666666667000001</c:v>
                </c:pt>
                <c:pt idx="3256">
                  <c:v>57.666666667000001</c:v>
                </c:pt>
                <c:pt idx="3257">
                  <c:v>57.7</c:v>
                </c:pt>
                <c:pt idx="3258">
                  <c:v>57.7</c:v>
                </c:pt>
                <c:pt idx="3259">
                  <c:v>57.733333332999997</c:v>
                </c:pt>
                <c:pt idx="3260">
                  <c:v>57.733333332999997</c:v>
                </c:pt>
                <c:pt idx="3261">
                  <c:v>57.766666667000003</c:v>
                </c:pt>
                <c:pt idx="3262">
                  <c:v>57.766666667000003</c:v>
                </c:pt>
                <c:pt idx="3263">
                  <c:v>57.8</c:v>
                </c:pt>
                <c:pt idx="3264">
                  <c:v>57.8</c:v>
                </c:pt>
                <c:pt idx="3265">
                  <c:v>57.866666666999997</c:v>
                </c:pt>
                <c:pt idx="3266">
                  <c:v>57.866666666999997</c:v>
                </c:pt>
                <c:pt idx="3267">
                  <c:v>57.866666666999997</c:v>
                </c:pt>
                <c:pt idx="3268">
                  <c:v>57.9</c:v>
                </c:pt>
                <c:pt idx="3269">
                  <c:v>57.9</c:v>
                </c:pt>
                <c:pt idx="3270">
                  <c:v>57.933333333</c:v>
                </c:pt>
                <c:pt idx="3271">
                  <c:v>57.933333333</c:v>
                </c:pt>
                <c:pt idx="3272">
                  <c:v>57.966666666999998</c:v>
                </c:pt>
                <c:pt idx="3273">
                  <c:v>57.966666666999998</c:v>
                </c:pt>
                <c:pt idx="3274">
                  <c:v>58</c:v>
                </c:pt>
                <c:pt idx="3275">
                  <c:v>58</c:v>
                </c:pt>
                <c:pt idx="3276">
                  <c:v>58.066666667</c:v>
                </c:pt>
                <c:pt idx="3277">
                  <c:v>58.066666667</c:v>
                </c:pt>
                <c:pt idx="3278">
                  <c:v>58.1</c:v>
                </c:pt>
                <c:pt idx="3279">
                  <c:v>58.1</c:v>
                </c:pt>
                <c:pt idx="3280">
                  <c:v>58.133333333000003</c:v>
                </c:pt>
                <c:pt idx="3281">
                  <c:v>58.133333333000003</c:v>
                </c:pt>
                <c:pt idx="3282">
                  <c:v>58.166666667000001</c:v>
                </c:pt>
                <c:pt idx="3283">
                  <c:v>58.166666667000001</c:v>
                </c:pt>
                <c:pt idx="3284">
                  <c:v>58.2</c:v>
                </c:pt>
                <c:pt idx="3285">
                  <c:v>58.2</c:v>
                </c:pt>
                <c:pt idx="3286">
                  <c:v>58.233333332999997</c:v>
                </c:pt>
                <c:pt idx="3287">
                  <c:v>58.233333332999997</c:v>
                </c:pt>
                <c:pt idx="3288">
                  <c:v>58.333333332999999</c:v>
                </c:pt>
                <c:pt idx="3289">
                  <c:v>58.333333332999999</c:v>
                </c:pt>
                <c:pt idx="3290">
                  <c:v>58.366666666999997</c:v>
                </c:pt>
                <c:pt idx="3291">
                  <c:v>58.366666666999997</c:v>
                </c:pt>
                <c:pt idx="3292">
                  <c:v>58.4</c:v>
                </c:pt>
                <c:pt idx="3293">
                  <c:v>58.4</c:v>
                </c:pt>
                <c:pt idx="3294">
                  <c:v>58.433333333</c:v>
                </c:pt>
                <c:pt idx="3295">
                  <c:v>58.433333333</c:v>
                </c:pt>
                <c:pt idx="3296">
                  <c:v>58.466666666999998</c:v>
                </c:pt>
                <c:pt idx="3297">
                  <c:v>58.466666666999998</c:v>
                </c:pt>
                <c:pt idx="3298">
                  <c:v>58.5</c:v>
                </c:pt>
                <c:pt idx="3299">
                  <c:v>58.5</c:v>
                </c:pt>
                <c:pt idx="3300">
                  <c:v>58.533333333000002</c:v>
                </c:pt>
                <c:pt idx="3301">
                  <c:v>58.533333333000002</c:v>
                </c:pt>
                <c:pt idx="3302">
                  <c:v>58.566666667</c:v>
                </c:pt>
                <c:pt idx="3303">
                  <c:v>58.566666667</c:v>
                </c:pt>
                <c:pt idx="3304">
                  <c:v>58.6</c:v>
                </c:pt>
                <c:pt idx="3305">
                  <c:v>58.6</c:v>
                </c:pt>
                <c:pt idx="3306">
                  <c:v>58.633333333000003</c:v>
                </c:pt>
                <c:pt idx="3307">
                  <c:v>58.633333333000003</c:v>
                </c:pt>
                <c:pt idx="3308">
                  <c:v>58.666666667000001</c:v>
                </c:pt>
                <c:pt idx="3309">
                  <c:v>58.666666667000001</c:v>
                </c:pt>
                <c:pt idx="3310">
                  <c:v>58.7</c:v>
                </c:pt>
                <c:pt idx="3311">
                  <c:v>58.7</c:v>
                </c:pt>
                <c:pt idx="3312">
                  <c:v>58.8</c:v>
                </c:pt>
                <c:pt idx="3313">
                  <c:v>58.8</c:v>
                </c:pt>
                <c:pt idx="3314">
                  <c:v>58.833333332999999</c:v>
                </c:pt>
                <c:pt idx="3315">
                  <c:v>58.833333332999999</c:v>
                </c:pt>
                <c:pt idx="3316">
                  <c:v>58.866666666999997</c:v>
                </c:pt>
                <c:pt idx="3317">
                  <c:v>58.866666666999997</c:v>
                </c:pt>
                <c:pt idx="3318">
                  <c:v>58.9</c:v>
                </c:pt>
                <c:pt idx="3319">
                  <c:v>58.9</c:v>
                </c:pt>
                <c:pt idx="3320">
                  <c:v>58.933333333</c:v>
                </c:pt>
                <c:pt idx="3321">
                  <c:v>58.933333333</c:v>
                </c:pt>
                <c:pt idx="3322">
                  <c:v>59.033333333000002</c:v>
                </c:pt>
                <c:pt idx="3323">
                  <c:v>59.033333333000002</c:v>
                </c:pt>
                <c:pt idx="3324">
                  <c:v>59.066666667</c:v>
                </c:pt>
                <c:pt idx="3325">
                  <c:v>59.066666667</c:v>
                </c:pt>
                <c:pt idx="3326">
                  <c:v>59.1</c:v>
                </c:pt>
                <c:pt idx="3327">
                  <c:v>59.1</c:v>
                </c:pt>
                <c:pt idx="3328">
                  <c:v>59.133333333000003</c:v>
                </c:pt>
                <c:pt idx="3329">
                  <c:v>59.133333333000003</c:v>
                </c:pt>
                <c:pt idx="3330">
                  <c:v>59.133333333000003</c:v>
                </c:pt>
                <c:pt idx="3331">
                  <c:v>59.166666667000001</c:v>
                </c:pt>
                <c:pt idx="3332">
                  <c:v>59.166666667000001</c:v>
                </c:pt>
                <c:pt idx="3333">
                  <c:v>59.266666667000003</c:v>
                </c:pt>
                <c:pt idx="3334">
                  <c:v>59.266666667000003</c:v>
                </c:pt>
                <c:pt idx="3335">
                  <c:v>59.3</c:v>
                </c:pt>
                <c:pt idx="3336">
                  <c:v>59.3</c:v>
                </c:pt>
                <c:pt idx="3337">
                  <c:v>59.333333332999999</c:v>
                </c:pt>
                <c:pt idx="3338">
                  <c:v>59.333333332999999</c:v>
                </c:pt>
                <c:pt idx="3339">
                  <c:v>59.366666666999997</c:v>
                </c:pt>
                <c:pt idx="3340">
                  <c:v>59.366666666999997</c:v>
                </c:pt>
                <c:pt idx="3341">
                  <c:v>59.4</c:v>
                </c:pt>
                <c:pt idx="3342">
                  <c:v>59.4</c:v>
                </c:pt>
                <c:pt idx="3343">
                  <c:v>59.433333333</c:v>
                </c:pt>
                <c:pt idx="3344">
                  <c:v>59.433333333</c:v>
                </c:pt>
                <c:pt idx="3345">
                  <c:v>59.466666666999998</c:v>
                </c:pt>
                <c:pt idx="3346">
                  <c:v>59.466666666999998</c:v>
                </c:pt>
                <c:pt idx="3347">
                  <c:v>59.5</c:v>
                </c:pt>
                <c:pt idx="3348">
                  <c:v>59.5</c:v>
                </c:pt>
                <c:pt idx="3349">
                  <c:v>59.533333333000002</c:v>
                </c:pt>
                <c:pt idx="3350">
                  <c:v>59.533333333000002</c:v>
                </c:pt>
                <c:pt idx="3351">
                  <c:v>59.566666667</c:v>
                </c:pt>
                <c:pt idx="3352">
                  <c:v>59.566666667</c:v>
                </c:pt>
                <c:pt idx="3353">
                  <c:v>59.6</c:v>
                </c:pt>
                <c:pt idx="3354">
                  <c:v>59.6</c:v>
                </c:pt>
                <c:pt idx="3355">
                  <c:v>59.633333333000003</c:v>
                </c:pt>
                <c:pt idx="3356">
                  <c:v>59.633333333000003</c:v>
                </c:pt>
                <c:pt idx="3357">
                  <c:v>59.666666667000001</c:v>
                </c:pt>
                <c:pt idx="3358">
                  <c:v>59.666666667000001</c:v>
                </c:pt>
                <c:pt idx="3359">
                  <c:v>59.7</c:v>
                </c:pt>
                <c:pt idx="3360">
                  <c:v>59.7</c:v>
                </c:pt>
                <c:pt idx="3361">
                  <c:v>59.733333332999997</c:v>
                </c:pt>
                <c:pt idx="3362">
                  <c:v>59.733333332999997</c:v>
                </c:pt>
                <c:pt idx="3363">
                  <c:v>59.766666667000003</c:v>
                </c:pt>
                <c:pt idx="3364">
                  <c:v>59.766666667000003</c:v>
                </c:pt>
                <c:pt idx="3365">
                  <c:v>59.8</c:v>
                </c:pt>
                <c:pt idx="3366">
                  <c:v>59.8</c:v>
                </c:pt>
                <c:pt idx="3367">
                  <c:v>59.833333332999999</c:v>
                </c:pt>
                <c:pt idx="3368">
                  <c:v>59.833333332999999</c:v>
                </c:pt>
                <c:pt idx="3369">
                  <c:v>59.866666666999997</c:v>
                </c:pt>
                <c:pt idx="3370">
                  <c:v>59.866666666999997</c:v>
                </c:pt>
                <c:pt idx="3371">
                  <c:v>59.866666666999997</c:v>
                </c:pt>
                <c:pt idx="3372">
                  <c:v>59.933333333</c:v>
                </c:pt>
                <c:pt idx="3373">
                  <c:v>59.933333333</c:v>
                </c:pt>
                <c:pt idx="3374">
                  <c:v>59.966666666999998</c:v>
                </c:pt>
                <c:pt idx="3375">
                  <c:v>59.966666666999998</c:v>
                </c:pt>
                <c:pt idx="3376">
                  <c:v>60</c:v>
                </c:pt>
                <c:pt idx="3377">
                  <c:v>60</c:v>
                </c:pt>
                <c:pt idx="3378">
                  <c:v>60.033333333000002</c:v>
                </c:pt>
                <c:pt idx="3379">
                  <c:v>60.033333333000002</c:v>
                </c:pt>
                <c:pt idx="3380">
                  <c:v>60.066666667</c:v>
                </c:pt>
                <c:pt idx="3381">
                  <c:v>60.066666667</c:v>
                </c:pt>
                <c:pt idx="3382">
                  <c:v>60.1</c:v>
                </c:pt>
                <c:pt idx="3383">
                  <c:v>60.1</c:v>
                </c:pt>
                <c:pt idx="3384">
                  <c:v>60.133333333000003</c:v>
                </c:pt>
                <c:pt idx="3385">
                  <c:v>60.133333333000003</c:v>
                </c:pt>
                <c:pt idx="3386">
                  <c:v>60.166666667000001</c:v>
                </c:pt>
                <c:pt idx="3387">
                  <c:v>60.166666667000001</c:v>
                </c:pt>
                <c:pt idx="3388">
                  <c:v>60.2</c:v>
                </c:pt>
                <c:pt idx="3389">
                  <c:v>60.2</c:v>
                </c:pt>
                <c:pt idx="3390">
                  <c:v>60.233333332999997</c:v>
                </c:pt>
                <c:pt idx="3391">
                  <c:v>60.233333332999997</c:v>
                </c:pt>
                <c:pt idx="3392">
                  <c:v>60.266666667000003</c:v>
                </c:pt>
                <c:pt idx="3393">
                  <c:v>60.266666667000003</c:v>
                </c:pt>
                <c:pt idx="3394">
                  <c:v>60.3</c:v>
                </c:pt>
                <c:pt idx="3395">
                  <c:v>60.3</c:v>
                </c:pt>
                <c:pt idx="3396">
                  <c:v>60.333333332999999</c:v>
                </c:pt>
                <c:pt idx="3397">
                  <c:v>60.333333332999999</c:v>
                </c:pt>
                <c:pt idx="3398">
                  <c:v>60.4</c:v>
                </c:pt>
                <c:pt idx="3399">
                  <c:v>60.4</c:v>
                </c:pt>
                <c:pt idx="3400">
                  <c:v>60.433333333</c:v>
                </c:pt>
                <c:pt idx="3401">
                  <c:v>60.433333333</c:v>
                </c:pt>
                <c:pt idx="3402">
                  <c:v>60.466666666999998</c:v>
                </c:pt>
                <c:pt idx="3403">
                  <c:v>60.466666666999998</c:v>
                </c:pt>
                <c:pt idx="3404">
                  <c:v>60.5</c:v>
                </c:pt>
                <c:pt idx="3405">
                  <c:v>60.5</c:v>
                </c:pt>
                <c:pt idx="3406">
                  <c:v>60.533333333000002</c:v>
                </c:pt>
                <c:pt idx="3407">
                  <c:v>60.533333333000002</c:v>
                </c:pt>
                <c:pt idx="3408">
                  <c:v>60.566666667</c:v>
                </c:pt>
                <c:pt idx="3409">
                  <c:v>60.566666667</c:v>
                </c:pt>
                <c:pt idx="3410">
                  <c:v>60.633333333000003</c:v>
                </c:pt>
                <c:pt idx="3411">
                  <c:v>60.633333333000003</c:v>
                </c:pt>
                <c:pt idx="3412">
                  <c:v>60.7</c:v>
                </c:pt>
                <c:pt idx="3413">
                  <c:v>60.7</c:v>
                </c:pt>
                <c:pt idx="3414">
                  <c:v>60.733333332999997</c:v>
                </c:pt>
                <c:pt idx="3415">
                  <c:v>60.733333332999997</c:v>
                </c:pt>
                <c:pt idx="3416">
                  <c:v>60.766666667000003</c:v>
                </c:pt>
                <c:pt idx="3417">
                  <c:v>60.766666667000003</c:v>
                </c:pt>
                <c:pt idx="3418">
                  <c:v>60.8</c:v>
                </c:pt>
                <c:pt idx="3419">
                  <c:v>60.8</c:v>
                </c:pt>
                <c:pt idx="3420">
                  <c:v>60.833333332999999</c:v>
                </c:pt>
                <c:pt idx="3421">
                  <c:v>60.833333332999999</c:v>
                </c:pt>
              </c:numCache>
            </c:numRef>
          </c:xVal>
          <c:yVal>
            <c:numRef>
              <c:f>kmcurve_BCcohort!$L$3:$L$3424</c:f>
              <c:numCache>
                <c:formatCode>General</c:formatCode>
                <c:ptCount val="3422"/>
                <c:pt idx="0">
                  <c:v>1</c:v>
                </c:pt>
                <c:pt idx="1">
                  <c:v>1</c:v>
                </c:pt>
                <c:pt idx="2">
                  <c:v>0.99880454269999996</c:v>
                </c:pt>
                <c:pt idx="3">
                  <c:v>0.99880454269999996</c:v>
                </c:pt>
                <c:pt idx="4">
                  <c:v>0.99701135679999997</c:v>
                </c:pt>
                <c:pt idx="5">
                  <c:v>0.99701135679999997</c:v>
                </c:pt>
                <c:pt idx="6">
                  <c:v>0.99641362820000001</c:v>
                </c:pt>
                <c:pt idx="7">
                  <c:v>0.99641362820000001</c:v>
                </c:pt>
                <c:pt idx="8">
                  <c:v>0.99521817099999998</c:v>
                </c:pt>
                <c:pt idx="9">
                  <c:v>0.99521817099999998</c:v>
                </c:pt>
                <c:pt idx="10">
                  <c:v>0.99462044230000002</c:v>
                </c:pt>
                <c:pt idx="11">
                  <c:v>0.99462044230000002</c:v>
                </c:pt>
                <c:pt idx="12">
                  <c:v>0.99103407050000003</c:v>
                </c:pt>
                <c:pt idx="13">
                  <c:v>0.99103407050000003</c:v>
                </c:pt>
                <c:pt idx="14">
                  <c:v>0.99043634189999996</c:v>
                </c:pt>
                <c:pt idx="15">
                  <c:v>0.99043634189999996</c:v>
                </c:pt>
                <c:pt idx="16">
                  <c:v>0.98864315599999997</c:v>
                </c:pt>
                <c:pt idx="17">
                  <c:v>0.98864315599999997</c:v>
                </c:pt>
                <c:pt idx="18">
                  <c:v>0.98625224150000002</c:v>
                </c:pt>
                <c:pt idx="19">
                  <c:v>0.98625224150000002</c:v>
                </c:pt>
                <c:pt idx="20">
                  <c:v>0.98445905560000002</c:v>
                </c:pt>
                <c:pt idx="21">
                  <c:v>0.98445905560000002</c:v>
                </c:pt>
                <c:pt idx="22">
                  <c:v>0.98266586970000003</c:v>
                </c:pt>
                <c:pt idx="23">
                  <c:v>0.98266586970000003</c:v>
                </c:pt>
                <c:pt idx="24">
                  <c:v>0.98206814109999996</c:v>
                </c:pt>
                <c:pt idx="25">
                  <c:v>0.98206814109999996</c:v>
                </c:pt>
                <c:pt idx="26">
                  <c:v>0.98087268380000003</c:v>
                </c:pt>
                <c:pt idx="27">
                  <c:v>0.98087268380000003</c:v>
                </c:pt>
                <c:pt idx="28">
                  <c:v>0.9796772265</c:v>
                </c:pt>
                <c:pt idx="29">
                  <c:v>0.9796772265</c:v>
                </c:pt>
                <c:pt idx="30">
                  <c:v>0.97609085480000002</c:v>
                </c:pt>
                <c:pt idx="31">
                  <c:v>0.97609085480000002</c:v>
                </c:pt>
                <c:pt idx="32">
                  <c:v>0.97429766890000002</c:v>
                </c:pt>
                <c:pt idx="33">
                  <c:v>0.97429766890000002</c:v>
                </c:pt>
                <c:pt idx="34">
                  <c:v>0.97369994019999995</c:v>
                </c:pt>
                <c:pt idx="35">
                  <c:v>0.97369994019999995</c:v>
                </c:pt>
                <c:pt idx="36">
                  <c:v>0.97250448300000003</c:v>
                </c:pt>
                <c:pt idx="37">
                  <c:v>0.97250448300000003</c:v>
                </c:pt>
                <c:pt idx="38">
                  <c:v>0.97011356839999996</c:v>
                </c:pt>
                <c:pt idx="39">
                  <c:v>0.97011356839999996</c:v>
                </c:pt>
                <c:pt idx="40">
                  <c:v>0.96891811120000004</c:v>
                </c:pt>
                <c:pt idx="41">
                  <c:v>0.96891811120000004</c:v>
                </c:pt>
                <c:pt idx="42">
                  <c:v>0.96772265390000001</c:v>
                </c:pt>
                <c:pt idx="43">
                  <c:v>0.96772265390000001</c:v>
                </c:pt>
                <c:pt idx="44">
                  <c:v>0.96712492530000005</c:v>
                </c:pt>
                <c:pt idx="45">
                  <c:v>0.96712492530000005</c:v>
                </c:pt>
                <c:pt idx="46">
                  <c:v>0.96592946800000001</c:v>
                </c:pt>
                <c:pt idx="47">
                  <c:v>0.96592946800000001</c:v>
                </c:pt>
                <c:pt idx="48">
                  <c:v>0.96353855349999995</c:v>
                </c:pt>
                <c:pt idx="49">
                  <c:v>0.96353855349999995</c:v>
                </c:pt>
                <c:pt idx="50">
                  <c:v>0.96234309620000003</c:v>
                </c:pt>
                <c:pt idx="51">
                  <c:v>0.96234309620000003</c:v>
                </c:pt>
                <c:pt idx="52">
                  <c:v>0.96174536759999996</c:v>
                </c:pt>
                <c:pt idx="53">
                  <c:v>0.96174536759999996</c:v>
                </c:pt>
                <c:pt idx="54">
                  <c:v>0.95875672440000004</c:v>
                </c:pt>
                <c:pt idx="55">
                  <c:v>0.95875672440000004</c:v>
                </c:pt>
                <c:pt idx="56">
                  <c:v>0.95576808130000002</c:v>
                </c:pt>
                <c:pt idx="57">
                  <c:v>0.95576808130000002</c:v>
                </c:pt>
                <c:pt idx="58">
                  <c:v>0.95457262399999998</c:v>
                </c:pt>
                <c:pt idx="59">
                  <c:v>0.95457262399999998</c:v>
                </c:pt>
                <c:pt idx="60">
                  <c:v>0.95277943809999999</c:v>
                </c:pt>
                <c:pt idx="61">
                  <c:v>0.95277943809999999</c:v>
                </c:pt>
                <c:pt idx="62">
                  <c:v>0.95158398089999996</c:v>
                </c:pt>
                <c:pt idx="63">
                  <c:v>0.95158398089999996</c:v>
                </c:pt>
                <c:pt idx="64">
                  <c:v>0.94979079499999997</c:v>
                </c:pt>
                <c:pt idx="65">
                  <c:v>0.94979079499999997</c:v>
                </c:pt>
                <c:pt idx="66">
                  <c:v>0.94680215180000005</c:v>
                </c:pt>
                <c:pt idx="67">
                  <c:v>0.94680215180000005</c:v>
                </c:pt>
                <c:pt idx="68">
                  <c:v>0.94620442319999998</c:v>
                </c:pt>
                <c:pt idx="69">
                  <c:v>0.94620442319999998</c:v>
                </c:pt>
                <c:pt idx="70">
                  <c:v>0.94261805139999999</c:v>
                </c:pt>
                <c:pt idx="71">
                  <c:v>0.94261805139999999</c:v>
                </c:pt>
                <c:pt idx="72">
                  <c:v>0.94022713690000004</c:v>
                </c:pt>
                <c:pt idx="73">
                  <c:v>0.94022713690000004</c:v>
                </c:pt>
                <c:pt idx="74">
                  <c:v>0.93783622239999997</c:v>
                </c:pt>
                <c:pt idx="75">
                  <c:v>0.93783622239999997</c:v>
                </c:pt>
                <c:pt idx="76">
                  <c:v>0.93723849370000001</c:v>
                </c:pt>
                <c:pt idx="77">
                  <c:v>0.93723849370000001</c:v>
                </c:pt>
                <c:pt idx="78">
                  <c:v>0.93664076510000005</c:v>
                </c:pt>
                <c:pt idx="79">
                  <c:v>0.93664076510000005</c:v>
                </c:pt>
                <c:pt idx="80">
                  <c:v>0.93604303649999998</c:v>
                </c:pt>
                <c:pt idx="81">
                  <c:v>0.93604303649999998</c:v>
                </c:pt>
                <c:pt idx="82">
                  <c:v>0.93365212190000002</c:v>
                </c:pt>
                <c:pt idx="83">
                  <c:v>0.93365212190000002</c:v>
                </c:pt>
                <c:pt idx="84">
                  <c:v>0.93126120739999996</c:v>
                </c:pt>
                <c:pt idx="85">
                  <c:v>0.93126120739999996</c:v>
                </c:pt>
                <c:pt idx="86">
                  <c:v>0.93006575010000003</c:v>
                </c:pt>
                <c:pt idx="87">
                  <c:v>0.93006575010000003</c:v>
                </c:pt>
                <c:pt idx="88">
                  <c:v>0.92767483559999997</c:v>
                </c:pt>
                <c:pt idx="89">
                  <c:v>0.92767483559999997</c:v>
                </c:pt>
                <c:pt idx="90">
                  <c:v>0.92588164969999998</c:v>
                </c:pt>
                <c:pt idx="91">
                  <c:v>0.92588164969999998</c:v>
                </c:pt>
                <c:pt idx="92">
                  <c:v>0.92289300659999995</c:v>
                </c:pt>
                <c:pt idx="93">
                  <c:v>0.92289300659999995</c:v>
                </c:pt>
                <c:pt idx="94">
                  <c:v>0.9205020921</c:v>
                </c:pt>
                <c:pt idx="95">
                  <c:v>0.9205020921</c:v>
                </c:pt>
                <c:pt idx="96">
                  <c:v>0.91631799160000005</c:v>
                </c:pt>
                <c:pt idx="97">
                  <c:v>0.91631799160000005</c:v>
                </c:pt>
                <c:pt idx="98">
                  <c:v>0.91572026299999998</c:v>
                </c:pt>
                <c:pt idx="99">
                  <c:v>0.91572026299999998</c:v>
                </c:pt>
                <c:pt idx="100">
                  <c:v>0.91512253440000002</c:v>
                </c:pt>
                <c:pt idx="101">
                  <c:v>0.91512253440000002</c:v>
                </c:pt>
                <c:pt idx="102">
                  <c:v>0.91452480570000005</c:v>
                </c:pt>
                <c:pt idx="103">
                  <c:v>0.91452480570000005</c:v>
                </c:pt>
                <c:pt idx="104">
                  <c:v>0.91273161979999995</c:v>
                </c:pt>
                <c:pt idx="105">
                  <c:v>0.91273161979999995</c:v>
                </c:pt>
                <c:pt idx="106">
                  <c:v>0.91093843399999996</c:v>
                </c:pt>
                <c:pt idx="107">
                  <c:v>0.91093843399999996</c:v>
                </c:pt>
                <c:pt idx="108">
                  <c:v>0.9103407053</c:v>
                </c:pt>
                <c:pt idx="109">
                  <c:v>0.9103407053</c:v>
                </c:pt>
                <c:pt idx="110">
                  <c:v>0.90914524809999997</c:v>
                </c:pt>
                <c:pt idx="111">
                  <c:v>0.90914524809999997</c:v>
                </c:pt>
                <c:pt idx="112">
                  <c:v>0.90735206219999998</c:v>
                </c:pt>
                <c:pt idx="113">
                  <c:v>0.90735206219999998</c:v>
                </c:pt>
                <c:pt idx="114">
                  <c:v>0.90436341899999995</c:v>
                </c:pt>
                <c:pt idx="115">
                  <c:v>0.90436341899999995</c:v>
                </c:pt>
                <c:pt idx="116">
                  <c:v>0.90137477590000004</c:v>
                </c:pt>
                <c:pt idx="117">
                  <c:v>0.90137477590000004</c:v>
                </c:pt>
                <c:pt idx="118">
                  <c:v>0.90077704719999996</c:v>
                </c:pt>
                <c:pt idx="119">
                  <c:v>0.90077704719999996</c:v>
                </c:pt>
                <c:pt idx="120">
                  <c:v>0.9001793186</c:v>
                </c:pt>
                <c:pt idx="121">
                  <c:v>0.9001793186</c:v>
                </c:pt>
                <c:pt idx="122">
                  <c:v>0.89958159000000004</c:v>
                </c:pt>
                <c:pt idx="123">
                  <c:v>0.89958159000000004</c:v>
                </c:pt>
                <c:pt idx="124">
                  <c:v>0.89778840410000005</c:v>
                </c:pt>
                <c:pt idx="125">
                  <c:v>0.89778840410000005</c:v>
                </c:pt>
                <c:pt idx="126">
                  <c:v>0.89599521820000005</c:v>
                </c:pt>
                <c:pt idx="127">
                  <c:v>0.89599521820000005</c:v>
                </c:pt>
                <c:pt idx="128">
                  <c:v>0.89479976090000002</c:v>
                </c:pt>
                <c:pt idx="129">
                  <c:v>0.89479976090000002</c:v>
                </c:pt>
                <c:pt idx="130">
                  <c:v>0.8918111178</c:v>
                </c:pt>
                <c:pt idx="131">
                  <c:v>0.8918111178</c:v>
                </c:pt>
                <c:pt idx="132">
                  <c:v>0.89061566049999996</c:v>
                </c:pt>
                <c:pt idx="133">
                  <c:v>0.89061566049999996</c:v>
                </c:pt>
                <c:pt idx="134">
                  <c:v>0.88942020320000004</c:v>
                </c:pt>
                <c:pt idx="135">
                  <c:v>0.88942020320000004</c:v>
                </c:pt>
                <c:pt idx="136">
                  <c:v>0.88882247459999997</c:v>
                </c:pt>
                <c:pt idx="137">
                  <c:v>0.88882247459999997</c:v>
                </c:pt>
                <c:pt idx="138">
                  <c:v>0.88762701730000004</c:v>
                </c:pt>
                <c:pt idx="139">
                  <c:v>0.88762701730000004</c:v>
                </c:pt>
                <c:pt idx="140">
                  <c:v>0.88643156010000002</c:v>
                </c:pt>
                <c:pt idx="141">
                  <c:v>0.88643156010000002</c:v>
                </c:pt>
                <c:pt idx="142">
                  <c:v>0.88463837420000002</c:v>
                </c:pt>
                <c:pt idx="143">
                  <c:v>0.88463837420000002</c:v>
                </c:pt>
                <c:pt idx="144">
                  <c:v>0.88404064550000006</c:v>
                </c:pt>
                <c:pt idx="145">
                  <c:v>0.88404064550000006</c:v>
                </c:pt>
                <c:pt idx="146">
                  <c:v>0.88344291689999999</c:v>
                </c:pt>
                <c:pt idx="147">
                  <c:v>0.88344291689999999</c:v>
                </c:pt>
                <c:pt idx="148">
                  <c:v>0.88344291689999999</c:v>
                </c:pt>
                <c:pt idx="149">
                  <c:v>0.88344291689999999</c:v>
                </c:pt>
                <c:pt idx="150">
                  <c:v>0.88164973099999999</c:v>
                </c:pt>
                <c:pt idx="151">
                  <c:v>0.88164973099999999</c:v>
                </c:pt>
                <c:pt idx="152">
                  <c:v>0.8798565451</c:v>
                </c:pt>
                <c:pt idx="153">
                  <c:v>0.8798565451</c:v>
                </c:pt>
                <c:pt idx="154">
                  <c:v>0.87866108789999997</c:v>
                </c:pt>
                <c:pt idx="155">
                  <c:v>0.87866108789999997</c:v>
                </c:pt>
                <c:pt idx="156">
                  <c:v>0.8780633592</c:v>
                </c:pt>
                <c:pt idx="157">
                  <c:v>0.8780633592</c:v>
                </c:pt>
                <c:pt idx="158">
                  <c:v>0.87746563060000005</c:v>
                </c:pt>
                <c:pt idx="159">
                  <c:v>0.87746563060000005</c:v>
                </c:pt>
                <c:pt idx="160">
                  <c:v>0.87686790199999998</c:v>
                </c:pt>
                <c:pt idx="161">
                  <c:v>0.87686790199999998</c:v>
                </c:pt>
                <c:pt idx="162">
                  <c:v>0.87567244470000005</c:v>
                </c:pt>
                <c:pt idx="163">
                  <c:v>0.87567244470000005</c:v>
                </c:pt>
                <c:pt idx="164">
                  <c:v>0.87507471609999998</c:v>
                </c:pt>
                <c:pt idx="165">
                  <c:v>0.87507471609999998</c:v>
                </c:pt>
                <c:pt idx="166">
                  <c:v>0.87328153019999999</c:v>
                </c:pt>
                <c:pt idx="167">
                  <c:v>0.87328153019999999</c:v>
                </c:pt>
                <c:pt idx="168">
                  <c:v>0.87268380160000003</c:v>
                </c:pt>
                <c:pt idx="169">
                  <c:v>0.87268380160000003</c:v>
                </c:pt>
                <c:pt idx="170">
                  <c:v>0.87029288699999996</c:v>
                </c:pt>
                <c:pt idx="171">
                  <c:v>0.87029288699999996</c:v>
                </c:pt>
                <c:pt idx="172">
                  <c:v>0.8696951584</c:v>
                </c:pt>
                <c:pt idx="173">
                  <c:v>0.8696951584</c:v>
                </c:pt>
                <c:pt idx="174">
                  <c:v>0.86909742980000004</c:v>
                </c:pt>
                <c:pt idx="175">
                  <c:v>0.86909742980000004</c:v>
                </c:pt>
                <c:pt idx="176">
                  <c:v>0.86790197250000001</c:v>
                </c:pt>
                <c:pt idx="177">
                  <c:v>0.86790197250000001</c:v>
                </c:pt>
                <c:pt idx="178">
                  <c:v>0.86610878660000001</c:v>
                </c:pt>
                <c:pt idx="179">
                  <c:v>0.86610878660000001</c:v>
                </c:pt>
                <c:pt idx="180">
                  <c:v>0.86431560070000002</c:v>
                </c:pt>
                <c:pt idx="181">
                  <c:v>0.86431560070000002</c:v>
                </c:pt>
                <c:pt idx="182">
                  <c:v>0.86431560070000002</c:v>
                </c:pt>
                <c:pt idx="183">
                  <c:v>0.86431560070000002</c:v>
                </c:pt>
                <c:pt idx="184">
                  <c:v>0.86371787209999995</c:v>
                </c:pt>
                <c:pt idx="185">
                  <c:v>0.86371787209999995</c:v>
                </c:pt>
                <c:pt idx="186">
                  <c:v>0.86252241480000003</c:v>
                </c:pt>
                <c:pt idx="187">
                  <c:v>0.86252241480000003</c:v>
                </c:pt>
                <c:pt idx="188">
                  <c:v>0.8613269576</c:v>
                </c:pt>
                <c:pt idx="189">
                  <c:v>0.8613269576</c:v>
                </c:pt>
                <c:pt idx="190">
                  <c:v>0.86072922890000003</c:v>
                </c:pt>
                <c:pt idx="191">
                  <c:v>0.86072922890000003</c:v>
                </c:pt>
                <c:pt idx="192">
                  <c:v>0.8595337717</c:v>
                </c:pt>
                <c:pt idx="193">
                  <c:v>0.8595337717</c:v>
                </c:pt>
                <c:pt idx="194">
                  <c:v>0.85774058580000001</c:v>
                </c:pt>
                <c:pt idx="195">
                  <c:v>0.85774058580000001</c:v>
                </c:pt>
                <c:pt idx="196">
                  <c:v>0.85654512849999997</c:v>
                </c:pt>
                <c:pt idx="197">
                  <c:v>0.85654512849999997</c:v>
                </c:pt>
                <c:pt idx="198">
                  <c:v>0.85534967120000005</c:v>
                </c:pt>
                <c:pt idx="199">
                  <c:v>0.85534967120000005</c:v>
                </c:pt>
                <c:pt idx="200">
                  <c:v>0.85475194259999998</c:v>
                </c:pt>
                <c:pt idx="201">
                  <c:v>0.85475194259999998</c:v>
                </c:pt>
                <c:pt idx="202">
                  <c:v>0.85475194259999998</c:v>
                </c:pt>
                <c:pt idx="203">
                  <c:v>0.85475194259999998</c:v>
                </c:pt>
                <c:pt idx="204">
                  <c:v>0.85415421400000002</c:v>
                </c:pt>
                <c:pt idx="205">
                  <c:v>0.85415421400000002</c:v>
                </c:pt>
                <c:pt idx="206">
                  <c:v>0.85295875669999999</c:v>
                </c:pt>
                <c:pt idx="207">
                  <c:v>0.85295875669999999</c:v>
                </c:pt>
                <c:pt idx="208">
                  <c:v>0.85236102810000003</c:v>
                </c:pt>
                <c:pt idx="209">
                  <c:v>0.85236102810000003</c:v>
                </c:pt>
                <c:pt idx="210">
                  <c:v>0.85176329949999996</c:v>
                </c:pt>
                <c:pt idx="211">
                  <c:v>0.85176329949999996</c:v>
                </c:pt>
                <c:pt idx="212">
                  <c:v>0.85176329949999996</c:v>
                </c:pt>
                <c:pt idx="213">
                  <c:v>0.85176329949999996</c:v>
                </c:pt>
                <c:pt idx="214">
                  <c:v>0.85176329949999996</c:v>
                </c:pt>
                <c:pt idx="215">
                  <c:v>0.85176329949999996</c:v>
                </c:pt>
                <c:pt idx="216">
                  <c:v>0.84997011359999997</c:v>
                </c:pt>
                <c:pt idx="217">
                  <c:v>0.84997011359999997</c:v>
                </c:pt>
                <c:pt idx="218">
                  <c:v>0.8493723849</c:v>
                </c:pt>
                <c:pt idx="219">
                  <c:v>0.8493723849</c:v>
                </c:pt>
                <c:pt idx="220">
                  <c:v>0.84817692769999997</c:v>
                </c:pt>
                <c:pt idx="221">
                  <c:v>0.84817692769999997</c:v>
                </c:pt>
                <c:pt idx="222">
                  <c:v>0.84757919900000001</c:v>
                </c:pt>
                <c:pt idx="223">
                  <c:v>0.84757919900000001</c:v>
                </c:pt>
                <c:pt idx="224">
                  <c:v>0.84698147040000005</c:v>
                </c:pt>
                <c:pt idx="225">
                  <c:v>0.84698147040000005</c:v>
                </c:pt>
                <c:pt idx="226">
                  <c:v>0.84698147040000005</c:v>
                </c:pt>
                <c:pt idx="227">
                  <c:v>0.84698147040000005</c:v>
                </c:pt>
                <c:pt idx="228">
                  <c:v>0.84698147040000005</c:v>
                </c:pt>
                <c:pt idx="229">
                  <c:v>0.84698147040000005</c:v>
                </c:pt>
                <c:pt idx="230">
                  <c:v>0.84698147040000005</c:v>
                </c:pt>
                <c:pt idx="231">
                  <c:v>0.84698147040000005</c:v>
                </c:pt>
                <c:pt idx="232">
                  <c:v>0.84638374179999998</c:v>
                </c:pt>
                <c:pt idx="233">
                  <c:v>0.84638374179999998</c:v>
                </c:pt>
                <c:pt idx="234">
                  <c:v>0.84578601320000002</c:v>
                </c:pt>
                <c:pt idx="235">
                  <c:v>0.84578601320000002</c:v>
                </c:pt>
                <c:pt idx="236">
                  <c:v>0.84578601320000002</c:v>
                </c:pt>
                <c:pt idx="237">
                  <c:v>0.84578601320000002</c:v>
                </c:pt>
                <c:pt idx="238">
                  <c:v>0.84399282730000003</c:v>
                </c:pt>
                <c:pt idx="239">
                  <c:v>0.84399282730000003</c:v>
                </c:pt>
                <c:pt idx="240">
                  <c:v>0.84279736999999999</c:v>
                </c:pt>
                <c:pt idx="241">
                  <c:v>0.84279736999999999</c:v>
                </c:pt>
                <c:pt idx="242">
                  <c:v>0.84160191269999995</c:v>
                </c:pt>
                <c:pt idx="243">
                  <c:v>0.84160191269999995</c:v>
                </c:pt>
                <c:pt idx="244">
                  <c:v>0.8410041841</c:v>
                </c:pt>
                <c:pt idx="245">
                  <c:v>0.8410041841</c:v>
                </c:pt>
                <c:pt idx="246">
                  <c:v>0.83980872679999996</c:v>
                </c:pt>
                <c:pt idx="247">
                  <c:v>0.83980872679999996</c:v>
                </c:pt>
                <c:pt idx="248">
                  <c:v>0.8392109982</c:v>
                </c:pt>
                <c:pt idx="249">
                  <c:v>0.8392109982</c:v>
                </c:pt>
                <c:pt idx="250">
                  <c:v>0.83741781230000001</c:v>
                </c:pt>
                <c:pt idx="251">
                  <c:v>0.83741781230000001</c:v>
                </c:pt>
                <c:pt idx="252">
                  <c:v>0.83682008370000005</c:v>
                </c:pt>
                <c:pt idx="253">
                  <c:v>0.83682008370000005</c:v>
                </c:pt>
                <c:pt idx="254">
                  <c:v>0.83682008370000005</c:v>
                </c:pt>
                <c:pt idx="255">
                  <c:v>0.83682008370000005</c:v>
                </c:pt>
                <c:pt idx="256">
                  <c:v>0.83682008370000005</c:v>
                </c:pt>
                <c:pt idx="257">
                  <c:v>0.83682008370000005</c:v>
                </c:pt>
                <c:pt idx="258">
                  <c:v>0.83502689779999995</c:v>
                </c:pt>
                <c:pt idx="259">
                  <c:v>0.83502689779999995</c:v>
                </c:pt>
                <c:pt idx="260">
                  <c:v>0.83442916919999999</c:v>
                </c:pt>
                <c:pt idx="261">
                  <c:v>0.83442916919999999</c:v>
                </c:pt>
                <c:pt idx="262">
                  <c:v>0.83203825460000003</c:v>
                </c:pt>
                <c:pt idx="263">
                  <c:v>0.83203825460000003</c:v>
                </c:pt>
                <c:pt idx="264">
                  <c:v>0.8308427974</c:v>
                </c:pt>
                <c:pt idx="265">
                  <c:v>0.8308427974</c:v>
                </c:pt>
                <c:pt idx="266">
                  <c:v>0.82904961150000001</c:v>
                </c:pt>
                <c:pt idx="267">
                  <c:v>0.82904961150000001</c:v>
                </c:pt>
                <c:pt idx="268">
                  <c:v>0.82904961150000001</c:v>
                </c:pt>
                <c:pt idx="269">
                  <c:v>0.82904961150000001</c:v>
                </c:pt>
                <c:pt idx="270">
                  <c:v>0.82785415419999997</c:v>
                </c:pt>
                <c:pt idx="271">
                  <c:v>0.82785415419999997</c:v>
                </c:pt>
                <c:pt idx="272">
                  <c:v>0.82785415419999997</c:v>
                </c:pt>
                <c:pt idx="273">
                  <c:v>0.82785415419999997</c:v>
                </c:pt>
                <c:pt idx="274">
                  <c:v>0.82665869700000005</c:v>
                </c:pt>
                <c:pt idx="275">
                  <c:v>0.82665869700000005</c:v>
                </c:pt>
                <c:pt idx="276">
                  <c:v>0.82665869700000005</c:v>
                </c:pt>
                <c:pt idx="277">
                  <c:v>0.82665869700000005</c:v>
                </c:pt>
                <c:pt idx="278">
                  <c:v>0.82665869700000005</c:v>
                </c:pt>
                <c:pt idx="279">
                  <c:v>0.82665869700000005</c:v>
                </c:pt>
                <c:pt idx="280">
                  <c:v>0.82665869700000005</c:v>
                </c:pt>
                <c:pt idx="281">
                  <c:v>0.82665869700000005</c:v>
                </c:pt>
                <c:pt idx="282">
                  <c:v>0.82546323970000002</c:v>
                </c:pt>
                <c:pt idx="283">
                  <c:v>0.82546323970000002</c:v>
                </c:pt>
                <c:pt idx="284">
                  <c:v>0.82546323970000002</c:v>
                </c:pt>
                <c:pt idx="285">
                  <c:v>0.82546323970000002</c:v>
                </c:pt>
                <c:pt idx="286">
                  <c:v>0.82486551109999995</c:v>
                </c:pt>
                <c:pt idx="287">
                  <c:v>0.82486551109999995</c:v>
                </c:pt>
                <c:pt idx="288">
                  <c:v>0.82486551109999995</c:v>
                </c:pt>
                <c:pt idx="289">
                  <c:v>0.82486551109999995</c:v>
                </c:pt>
                <c:pt idx="290">
                  <c:v>0.82486551109999995</c:v>
                </c:pt>
                <c:pt idx="291">
                  <c:v>0.82486551109999995</c:v>
                </c:pt>
                <c:pt idx="292">
                  <c:v>0.82247459649999999</c:v>
                </c:pt>
                <c:pt idx="293">
                  <c:v>0.82247459649999999</c:v>
                </c:pt>
                <c:pt idx="294">
                  <c:v>0.82247459649999999</c:v>
                </c:pt>
                <c:pt idx="295">
                  <c:v>0.82247459649999999</c:v>
                </c:pt>
                <c:pt idx="296">
                  <c:v>0.82247459649999999</c:v>
                </c:pt>
                <c:pt idx="297">
                  <c:v>0.82247459649999999</c:v>
                </c:pt>
                <c:pt idx="298">
                  <c:v>0.82127913929999996</c:v>
                </c:pt>
                <c:pt idx="299">
                  <c:v>0.82127913929999996</c:v>
                </c:pt>
                <c:pt idx="300">
                  <c:v>0.81948595339999997</c:v>
                </c:pt>
                <c:pt idx="301">
                  <c:v>0.81948595339999997</c:v>
                </c:pt>
                <c:pt idx="302">
                  <c:v>0.81709503890000001</c:v>
                </c:pt>
                <c:pt idx="303">
                  <c:v>0.81709503890000001</c:v>
                </c:pt>
                <c:pt idx="304">
                  <c:v>0.81649731020000005</c:v>
                </c:pt>
                <c:pt idx="305">
                  <c:v>0.81649731020000005</c:v>
                </c:pt>
                <c:pt idx="306">
                  <c:v>0.81589958159999998</c:v>
                </c:pt>
                <c:pt idx="307">
                  <c:v>0.81589958159999998</c:v>
                </c:pt>
                <c:pt idx="308">
                  <c:v>0.81530185300000002</c:v>
                </c:pt>
                <c:pt idx="309">
                  <c:v>0.81530185300000002</c:v>
                </c:pt>
                <c:pt idx="310">
                  <c:v>0.81350866710000003</c:v>
                </c:pt>
                <c:pt idx="311">
                  <c:v>0.81350866710000003</c:v>
                </c:pt>
                <c:pt idx="312">
                  <c:v>0.81231320979999999</c:v>
                </c:pt>
                <c:pt idx="313">
                  <c:v>0.81231320979999999</c:v>
                </c:pt>
                <c:pt idx="314">
                  <c:v>0.81111775249999996</c:v>
                </c:pt>
                <c:pt idx="315">
                  <c:v>0.81111775249999996</c:v>
                </c:pt>
                <c:pt idx="316">
                  <c:v>0.80932456659999996</c:v>
                </c:pt>
                <c:pt idx="317">
                  <c:v>0.80932456659999996</c:v>
                </c:pt>
                <c:pt idx="318">
                  <c:v>0.80932456659999996</c:v>
                </c:pt>
                <c:pt idx="319">
                  <c:v>0.80932456659999996</c:v>
                </c:pt>
                <c:pt idx="320">
                  <c:v>0.808726838</c:v>
                </c:pt>
                <c:pt idx="321">
                  <c:v>0.808726838</c:v>
                </c:pt>
                <c:pt idx="322">
                  <c:v>0.808726838</c:v>
                </c:pt>
                <c:pt idx="323">
                  <c:v>0.808726838</c:v>
                </c:pt>
                <c:pt idx="324">
                  <c:v>0.80753138079999998</c:v>
                </c:pt>
                <c:pt idx="325">
                  <c:v>0.80753138079999998</c:v>
                </c:pt>
                <c:pt idx="326">
                  <c:v>0.80753138079999998</c:v>
                </c:pt>
                <c:pt idx="327">
                  <c:v>0.80753138079999998</c:v>
                </c:pt>
                <c:pt idx="328">
                  <c:v>0.80693365210000001</c:v>
                </c:pt>
                <c:pt idx="329">
                  <c:v>0.80693365210000001</c:v>
                </c:pt>
                <c:pt idx="330">
                  <c:v>0.80573819489999998</c:v>
                </c:pt>
                <c:pt idx="331">
                  <c:v>0.80573819489999998</c:v>
                </c:pt>
                <c:pt idx="332">
                  <c:v>0.80454273759999995</c:v>
                </c:pt>
                <c:pt idx="333">
                  <c:v>0.80454273759999995</c:v>
                </c:pt>
                <c:pt idx="334">
                  <c:v>0.80334728030000002</c:v>
                </c:pt>
                <c:pt idx="335">
                  <c:v>0.80334728030000002</c:v>
                </c:pt>
                <c:pt idx="336">
                  <c:v>0.80334728030000002</c:v>
                </c:pt>
                <c:pt idx="337">
                  <c:v>0.80334728030000002</c:v>
                </c:pt>
                <c:pt idx="338">
                  <c:v>0.80334728030000002</c:v>
                </c:pt>
                <c:pt idx="339">
                  <c:v>0.80334728030000002</c:v>
                </c:pt>
                <c:pt idx="340">
                  <c:v>0.80274955169999995</c:v>
                </c:pt>
                <c:pt idx="341">
                  <c:v>0.80274955169999995</c:v>
                </c:pt>
                <c:pt idx="342">
                  <c:v>0.80215182309999999</c:v>
                </c:pt>
                <c:pt idx="343">
                  <c:v>0.80215182309999999</c:v>
                </c:pt>
                <c:pt idx="344">
                  <c:v>0.80095636579999996</c:v>
                </c:pt>
                <c:pt idx="345">
                  <c:v>0.80095636579999996</c:v>
                </c:pt>
                <c:pt idx="346">
                  <c:v>0.79976090850000003</c:v>
                </c:pt>
                <c:pt idx="347">
                  <c:v>0.79976090850000003</c:v>
                </c:pt>
                <c:pt idx="348">
                  <c:v>0.79916317989999996</c:v>
                </c:pt>
                <c:pt idx="349">
                  <c:v>0.79916317989999996</c:v>
                </c:pt>
                <c:pt idx="350">
                  <c:v>0.79856545130000001</c:v>
                </c:pt>
                <c:pt idx="351">
                  <c:v>0.79856545130000001</c:v>
                </c:pt>
                <c:pt idx="352">
                  <c:v>0.79856545130000001</c:v>
                </c:pt>
                <c:pt idx="353">
                  <c:v>0.79856545130000001</c:v>
                </c:pt>
                <c:pt idx="354">
                  <c:v>0.79796772270000005</c:v>
                </c:pt>
                <c:pt idx="355">
                  <c:v>0.79796772270000005</c:v>
                </c:pt>
                <c:pt idx="356">
                  <c:v>0.79796772270000005</c:v>
                </c:pt>
                <c:pt idx="357">
                  <c:v>0.79796772270000005</c:v>
                </c:pt>
                <c:pt idx="358">
                  <c:v>0.79796772270000005</c:v>
                </c:pt>
                <c:pt idx="359">
                  <c:v>0.79796772270000005</c:v>
                </c:pt>
                <c:pt idx="360">
                  <c:v>0.79557680809999998</c:v>
                </c:pt>
                <c:pt idx="361">
                  <c:v>0.79557680809999998</c:v>
                </c:pt>
                <c:pt idx="362">
                  <c:v>0.79557680809999998</c:v>
                </c:pt>
                <c:pt idx="363">
                  <c:v>0.79557680809999998</c:v>
                </c:pt>
                <c:pt idx="364">
                  <c:v>0.79438135089999995</c:v>
                </c:pt>
                <c:pt idx="365">
                  <c:v>0.79438135089999995</c:v>
                </c:pt>
                <c:pt idx="366">
                  <c:v>0.79378362219999998</c:v>
                </c:pt>
                <c:pt idx="367">
                  <c:v>0.79378362219999998</c:v>
                </c:pt>
                <c:pt idx="368">
                  <c:v>0.79139270770000003</c:v>
                </c:pt>
                <c:pt idx="369">
                  <c:v>0.79139270770000003</c:v>
                </c:pt>
                <c:pt idx="370">
                  <c:v>0.79079497909999996</c:v>
                </c:pt>
                <c:pt idx="371">
                  <c:v>0.79079497909999996</c:v>
                </c:pt>
                <c:pt idx="372">
                  <c:v>0.7901972504</c:v>
                </c:pt>
                <c:pt idx="373">
                  <c:v>0.7901972504</c:v>
                </c:pt>
                <c:pt idx="374">
                  <c:v>0.7901972504</c:v>
                </c:pt>
                <c:pt idx="375">
                  <c:v>0.7901972504</c:v>
                </c:pt>
                <c:pt idx="376">
                  <c:v>0.7901972504</c:v>
                </c:pt>
                <c:pt idx="377">
                  <c:v>0.7901972504</c:v>
                </c:pt>
                <c:pt idx="378">
                  <c:v>0.78959952180000004</c:v>
                </c:pt>
                <c:pt idx="379">
                  <c:v>0.78959952180000004</c:v>
                </c:pt>
                <c:pt idx="380">
                  <c:v>0.78780633590000004</c:v>
                </c:pt>
                <c:pt idx="381">
                  <c:v>0.78780633590000004</c:v>
                </c:pt>
                <c:pt idx="382">
                  <c:v>0.78720860729999997</c:v>
                </c:pt>
                <c:pt idx="383">
                  <c:v>0.78720860729999997</c:v>
                </c:pt>
                <c:pt idx="384">
                  <c:v>0.78661087870000002</c:v>
                </c:pt>
                <c:pt idx="385">
                  <c:v>0.78661087870000002</c:v>
                </c:pt>
                <c:pt idx="386">
                  <c:v>0.78601315000000005</c:v>
                </c:pt>
                <c:pt idx="387">
                  <c:v>0.78601315000000005</c:v>
                </c:pt>
                <c:pt idx="388">
                  <c:v>0.78421996410000006</c:v>
                </c:pt>
                <c:pt idx="389">
                  <c:v>0.78421996410000006</c:v>
                </c:pt>
                <c:pt idx="390">
                  <c:v>0.78362223549999999</c:v>
                </c:pt>
                <c:pt idx="391">
                  <c:v>0.78362223549999999</c:v>
                </c:pt>
                <c:pt idx="392">
                  <c:v>0.78302450690000003</c:v>
                </c:pt>
                <c:pt idx="393">
                  <c:v>0.78302450690000003</c:v>
                </c:pt>
                <c:pt idx="394">
                  <c:v>0.78302450690000003</c:v>
                </c:pt>
                <c:pt idx="395">
                  <c:v>0.78302450690000003</c:v>
                </c:pt>
                <c:pt idx="396">
                  <c:v>0.78242677819999995</c:v>
                </c:pt>
                <c:pt idx="397">
                  <c:v>0.78242677819999995</c:v>
                </c:pt>
                <c:pt idx="398">
                  <c:v>0.78123132100000003</c:v>
                </c:pt>
                <c:pt idx="399">
                  <c:v>0.78123132100000003</c:v>
                </c:pt>
                <c:pt idx="400">
                  <c:v>0.78123132100000003</c:v>
                </c:pt>
                <c:pt idx="401">
                  <c:v>0.78123132100000003</c:v>
                </c:pt>
                <c:pt idx="402">
                  <c:v>0.78123132100000003</c:v>
                </c:pt>
                <c:pt idx="403">
                  <c:v>0.78123132100000003</c:v>
                </c:pt>
                <c:pt idx="404">
                  <c:v>0.78063359229999996</c:v>
                </c:pt>
                <c:pt idx="405">
                  <c:v>0.78063359229999996</c:v>
                </c:pt>
                <c:pt idx="406">
                  <c:v>0.78063359229999996</c:v>
                </c:pt>
                <c:pt idx="407">
                  <c:v>0.78063359229999996</c:v>
                </c:pt>
                <c:pt idx="408">
                  <c:v>0.78063359229999996</c:v>
                </c:pt>
                <c:pt idx="409">
                  <c:v>0.78063359229999996</c:v>
                </c:pt>
                <c:pt idx="410">
                  <c:v>0.7800358637</c:v>
                </c:pt>
                <c:pt idx="411">
                  <c:v>0.7800358637</c:v>
                </c:pt>
                <c:pt idx="412">
                  <c:v>0.77943813510000004</c:v>
                </c:pt>
                <c:pt idx="413">
                  <c:v>0.77943813510000004</c:v>
                </c:pt>
                <c:pt idx="414">
                  <c:v>0.77884040649999997</c:v>
                </c:pt>
                <c:pt idx="415">
                  <c:v>0.77884040649999997</c:v>
                </c:pt>
                <c:pt idx="416">
                  <c:v>0.77884040649999997</c:v>
                </c:pt>
                <c:pt idx="417">
                  <c:v>0.77884040649999997</c:v>
                </c:pt>
                <c:pt idx="418">
                  <c:v>0.7782426778</c:v>
                </c:pt>
                <c:pt idx="419">
                  <c:v>0.7782426778</c:v>
                </c:pt>
                <c:pt idx="420">
                  <c:v>0.77644949190000001</c:v>
                </c:pt>
                <c:pt idx="421">
                  <c:v>0.77644949190000001</c:v>
                </c:pt>
                <c:pt idx="422">
                  <c:v>0.77585176330000005</c:v>
                </c:pt>
                <c:pt idx="423">
                  <c:v>0.77585176330000005</c:v>
                </c:pt>
                <c:pt idx="424">
                  <c:v>0.77585176330000005</c:v>
                </c:pt>
                <c:pt idx="425">
                  <c:v>0.77585176330000005</c:v>
                </c:pt>
                <c:pt idx="426">
                  <c:v>0.77585176330000005</c:v>
                </c:pt>
                <c:pt idx="427">
                  <c:v>0.77585176330000005</c:v>
                </c:pt>
                <c:pt idx="428">
                  <c:v>0.77525403469999998</c:v>
                </c:pt>
                <c:pt idx="429">
                  <c:v>0.77525403469999998</c:v>
                </c:pt>
                <c:pt idx="430">
                  <c:v>0.77465630600000002</c:v>
                </c:pt>
                <c:pt idx="431">
                  <c:v>0.77465630600000002</c:v>
                </c:pt>
                <c:pt idx="432">
                  <c:v>0.77346084879999999</c:v>
                </c:pt>
                <c:pt idx="433">
                  <c:v>0.77346084879999999</c:v>
                </c:pt>
                <c:pt idx="434">
                  <c:v>0.77226539149999995</c:v>
                </c:pt>
                <c:pt idx="435">
                  <c:v>0.77226539149999995</c:v>
                </c:pt>
                <c:pt idx="436">
                  <c:v>0.7716676629</c:v>
                </c:pt>
                <c:pt idx="437">
                  <c:v>0.7716676629</c:v>
                </c:pt>
                <c:pt idx="438">
                  <c:v>0.7716676629</c:v>
                </c:pt>
                <c:pt idx="439">
                  <c:v>0.7716676629</c:v>
                </c:pt>
                <c:pt idx="440">
                  <c:v>0.7716676629</c:v>
                </c:pt>
                <c:pt idx="441">
                  <c:v>0.7716676629</c:v>
                </c:pt>
                <c:pt idx="442">
                  <c:v>0.7716676629</c:v>
                </c:pt>
                <c:pt idx="443">
                  <c:v>0.7716676629</c:v>
                </c:pt>
                <c:pt idx="444">
                  <c:v>0.77047220559999996</c:v>
                </c:pt>
                <c:pt idx="445">
                  <c:v>0.77047220559999996</c:v>
                </c:pt>
                <c:pt idx="446">
                  <c:v>0.76927674840000004</c:v>
                </c:pt>
                <c:pt idx="447">
                  <c:v>0.76927674840000004</c:v>
                </c:pt>
                <c:pt idx="448">
                  <c:v>0.76927674840000004</c:v>
                </c:pt>
                <c:pt idx="449">
                  <c:v>0.76927674840000004</c:v>
                </c:pt>
                <c:pt idx="450">
                  <c:v>0.76808129110000001</c:v>
                </c:pt>
                <c:pt idx="451">
                  <c:v>0.76808129110000001</c:v>
                </c:pt>
                <c:pt idx="452">
                  <c:v>0.76808129110000001</c:v>
                </c:pt>
                <c:pt idx="453">
                  <c:v>0.76808129110000001</c:v>
                </c:pt>
                <c:pt idx="454">
                  <c:v>0.76688583379999997</c:v>
                </c:pt>
                <c:pt idx="455">
                  <c:v>0.76688583379999997</c:v>
                </c:pt>
                <c:pt idx="456">
                  <c:v>0.76688583379999997</c:v>
                </c:pt>
                <c:pt idx="457">
                  <c:v>0.76688583379999997</c:v>
                </c:pt>
                <c:pt idx="458">
                  <c:v>0.76569037660000006</c:v>
                </c:pt>
                <c:pt idx="459">
                  <c:v>0.76569037660000006</c:v>
                </c:pt>
                <c:pt idx="460">
                  <c:v>0.76509264789999998</c:v>
                </c:pt>
                <c:pt idx="461">
                  <c:v>0.76509264789999998</c:v>
                </c:pt>
                <c:pt idx="462">
                  <c:v>0.76389719069999995</c:v>
                </c:pt>
                <c:pt idx="463">
                  <c:v>0.76389719069999995</c:v>
                </c:pt>
                <c:pt idx="464">
                  <c:v>0.76329946199999998</c:v>
                </c:pt>
                <c:pt idx="465">
                  <c:v>0.76329946199999998</c:v>
                </c:pt>
                <c:pt idx="466">
                  <c:v>0.76210400479999996</c:v>
                </c:pt>
                <c:pt idx="467">
                  <c:v>0.76210400479999996</c:v>
                </c:pt>
                <c:pt idx="468">
                  <c:v>0.76210400479999996</c:v>
                </c:pt>
                <c:pt idx="469">
                  <c:v>0.76210400479999996</c:v>
                </c:pt>
                <c:pt idx="470">
                  <c:v>0.76090854750000003</c:v>
                </c:pt>
                <c:pt idx="471">
                  <c:v>0.76090854750000003</c:v>
                </c:pt>
                <c:pt idx="472">
                  <c:v>0.76031081889999996</c:v>
                </c:pt>
                <c:pt idx="473">
                  <c:v>0.76031081889999996</c:v>
                </c:pt>
                <c:pt idx="474">
                  <c:v>0.7597130903</c:v>
                </c:pt>
                <c:pt idx="475">
                  <c:v>0.7597130903</c:v>
                </c:pt>
                <c:pt idx="476">
                  <c:v>0.7597130903</c:v>
                </c:pt>
                <c:pt idx="477">
                  <c:v>0.7597130903</c:v>
                </c:pt>
                <c:pt idx="478">
                  <c:v>0.75911536160000004</c:v>
                </c:pt>
                <c:pt idx="479">
                  <c:v>0.75911536160000004</c:v>
                </c:pt>
                <c:pt idx="480">
                  <c:v>0.75911536160000004</c:v>
                </c:pt>
                <c:pt idx="481">
                  <c:v>0.75911536160000004</c:v>
                </c:pt>
                <c:pt idx="482">
                  <c:v>0.75851763299999997</c:v>
                </c:pt>
                <c:pt idx="483">
                  <c:v>0.75851763299999997</c:v>
                </c:pt>
                <c:pt idx="484">
                  <c:v>0.75851763299999997</c:v>
                </c:pt>
                <c:pt idx="485">
                  <c:v>0.75851763299999997</c:v>
                </c:pt>
                <c:pt idx="486">
                  <c:v>0.75732217570000004</c:v>
                </c:pt>
                <c:pt idx="487">
                  <c:v>0.75732217570000004</c:v>
                </c:pt>
                <c:pt idx="488">
                  <c:v>0.75672444709999998</c:v>
                </c:pt>
                <c:pt idx="489">
                  <c:v>0.75672444709999998</c:v>
                </c:pt>
                <c:pt idx="490">
                  <c:v>0.75612671850000002</c:v>
                </c:pt>
                <c:pt idx="491">
                  <c:v>0.75612671850000002</c:v>
                </c:pt>
                <c:pt idx="492">
                  <c:v>0.75552898980000005</c:v>
                </c:pt>
                <c:pt idx="493">
                  <c:v>0.75552898980000005</c:v>
                </c:pt>
                <c:pt idx="494">
                  <c:v>0.75552898980000005</c:v>
                </c:pt>
                <c:pt idx="495">
                  <c:v>0.75552898980000005</c:v>
                </c:pt>
                <c:pt idx="496">
                  <c:v>0.75552898980000005</c:v>
                </c:pt>
                <c:pt idx="497">
                  <c:v>0.75552898980000005</c:v>
                </c:pt>
                <c:pt idx="498">
                  <c:v>0.75493126119999998</c:v>
                </c:pt>
                <c:pt idx="499">
                  <c:v>0.75493126119999998</c:v>
                </c:pt>
                <c:pt idx="500">
                  <c:v>0.75433353260000002</c:v>
                </c:pt>
                <c:pt idx="501">
                  <c:v>0.75433353260000002</c:v>
                </c:pt>
                <c:pt idx="502">
                  <c:v>0.75373580389999995</c:v>
                </c:pt>
                <c:pt idx="503">
                  <c:v>0.75373580389999995</c:v>
                </c:pt>
                <c:pt idx="504">
                  <c:v>0.75313807529999999</c:v>
                </c:pt>
                <c:pt idx="505">
                  <c:v>0.75313807529999999</c:v>
                </c:pt>
                <c:pt idx="506">
                  <c:v>0.75254034670000003</c:v>
                </c:pt>
                <c:pt idx="507">
                  <c:v>0.75254034670000003</c:v>
                </c:pt>
                <c:pt idx="508">
                  <c:v>0.75074716080000004</c:v>
                </c:pt>
                <c:pt idx="509">
                  <c:v>0.75074716080000004</c:v>
                </c:pt>
                <c:pt idx="510">
                  <c:v>0.75074716080000004</c:v>
                </c:pt>
                <c:pt idx="511">
                  <c:v>0.75074716080000004</c:v>
                </c:pt>
                <c:pt idx="512">
                  <c:v>0.75074716080000004</c:v>
                </c:pt>
                <c:pt idx="513">
                  <c:v>0.75074716080000004</c:v>
                </c:pt>
                <c:pt idx="514">
                  <c:v>0.75074716080000004</c:v>
                </c:pt>
                <c:pt idx="515">
                  <c:v>0.75074716080000004</c:v>
                </c:pt>
                <c:pt idx="516">
                  <c:v>0.75074716080000004</c:v>
                </c:pt>
                <c:pt idx="517">
                  <c:v>0.75074716080000004</c:v>
                </c:pt>
                <c:pt idx="518">
                  <c:v>0.75074716080000004</c:v>
                </c:pt>
                <c:pt idx="519">
                  <c:v>0.75074716080000004</c:v>
                </c:pt>
                <c:pt idx="520">
                  <c:v>0.74895397490000004</c:v>
                </c:pt>
                <c:pt idx="521">
                  <c:v>0.74895397490000004</c:v>
                </c:pt>
                <c:pt idx="522">
                  <c:v>0.74895397490000004</c:v>
                </c:pt>
                <c:pt idx="523">
                  <c:v>0.74895397490000004</c:v>
                </c:pt>
                <c:pt idx="524">
                  <c:v>0.74596533170000001</c:v>
                </c:pt>
                <c:pt idx="525">
                  <c:v>0.74596533170000001</c:v>
                </c:pt>
                <c:pt idx="526">
                  <c:v>0.74536760310000005</c:v>
                </c:pt>
                <c:pt idx="527">
                  <c:v>0.74536760310000005</c:v>
                </c:pt>
                <c:pt idx="528">
                  <c:v>0.74476987449999998</c:v>
                </c:pt>
                <c:pt idx="529">
                  <c:v>0.74476987449999998</c:v>
                </c:pt>
                <c:pt idx="530">
                  <c:v>0.74476987449999998</c:v>
                </c:pt>
                <c:pt idx="531">
                  <c:v>0.74476987449999998</c:v>
                </c:pt>
                <c:pt idx="532">
                  <c:v>0.74417214580000002</c:v>
                </c:pt>
                <c:pt idx="533">
                  <c:v>0.74417214580000002</c:v>
                </c:pt>
                <c:pt idx="534">
                  <c:v>0.74417214580000002</c:v>
                </c:pt>
                <c:pt idx="535">
                  <c:v>0.74417214580000002</c:v>
                </c:pt>
                <c:pt idx="536">
                  <c:v>0.74417214580000002</c:v>
                </c:pt>
                <c:pt idx="537">
                  <c:v>0.74417214580000002</c:v>
                </c:pt>
                <c:pt idx="538">
                  <c:v>0.74357441719999995</c:v>
                </c:pt>
                <c:pt idx="539">
                  <c:v>0.74357441719999995</c:v>
                </c:pt>
                <c:pt idx="540">
                  <c:v>0.74357441719999995</c:v>
                </c:pt>
                <c:pt idx="541">
                  <c:v>0.74357441719999995</c:v>
                </c:pt>
                <c:pt idx="542">
                  <c:v>0.74357441719999995</c:v>
                </c:pt>
                <c:pt idx="543">
                  <c:v>0.74357441719999995</c:v>
                </c:pt>
                <c:pt idx="544">
                  <c:v>0.74237896000000003</c:v>
                </c:pt>
                <c:pt idx="545">
                  <c:v>0.74237896000000003</c:v>
                </c:pt>
                <c:pt idx="546">
                  <c:v>0.74178123129999995</c:v>
                </c:pt>
                <c:pt idx="547">
                  <c:v>0.74178123129999995</c:v>
                </c:pt>
                <c:pt idx="548">
                  <c:v>0.7411835027</c:v>
                </c:pt>
                <c:pt idx="549">
                  <c:v>0.7411835027</c:v>
                </c:pt>
                <c:pt idx="550">
                  <c:v>0.74058577410000004</c:v>
                </c:pt>
                <c:pt idx="551">
                  <c:v>0.74058577410000004</c:v>
                </c:pt>
                <c:pt idx="552">
                  <c:v>0.73879258820000004</c:v>
                </c:pt>
                <c:pt idx="553">
                  <c:v>0.73879258820000004</c:v>
                </c:pt>
                <c:pt idx="554">
                  <c:v>0.73879258820000004</c:v>
                </c:pt>
                <c:pt idx="555">
                  <c:v>0.73879258820000004</c:v>
                </c:pt>
                <c:pt idx="556">
                  <c:v>0.73819485949999997</c:v>
                </c:pt>
                <c:pt idx="557">
                  <c:v>0.73819485949999997</c:v>
                </c:pt>
                <c:pt idx="558">
                  <c:v>0.73699940230000005</c:v>
                </c:pt>
                <c:pt idx="559">
                  <c:v>0.73699940230000005</c:v>
                </c:pt>
                <c:pt idx="560">
                  <c:v>0.73640167359999997</c:v>
                </c:pt>
                <c:pt idx="561">
                  <c:v>0.73640167359999997</c:v>
                </c:pt>
                <c:pt idx="562">
                  <c:v>0.73460848769999998</c:v>
                </c:pt>
                <c:pt idx="563">
                  <c:v>0.73460848769999998</c:v>
                </c:pt>
                <c:pt idx="564">
                  <c:v>0.73401075910000002</c:v>
                </c:pt>
                <c:pt idx="565">
                  <c:v>0.73401075910000002</c:v>
                </c:pt>
                <c:pt idx="566">
                  <c:v>0.73341303049999995</c:v>
                </c:pt>
                <c:pt idx="567">
                  <c:v>0.73341303049999995</c:v>
                </c:pt>
                <c:pt idx="568">
                  <c:v>0.73341303049999995</c:v>
                </c:pt>
                <c:pt idx="569">
                  <c:v>0.73341303049999995</c:v>
                </c:pt>
                <c:pt idx="570">
                  <c:v>0.73221757320000003</c:v>
                </c:pt>
                <c:pt idx="571">
                  <c:v>0.73221757320000003</c:v>
                </c:pt>
                <c:pt idx="572">
                  <c:v>0.731022116</c:v>
                </c:pt>
                <c:pt idx="573">
                  <c:v>0.731022116</c:v>
                </c:pt>
                <c:pt idx="574">
                  <c:v>0.72982665869999996</c:v>
                </c:pt>
                <c:pt idx="575">
                  <c:v>0.72982665869999996</c:v>
                </c:pt>
                <c:pt idx="576">
                  <c:v>0.72922893010000001</c:v>
                </c:pt>
                <c:pt idx="577">
                  <c:v>0.72922893010000001</c:v>
                </c:pt>
                <c:pt idx="578">
                  <c:v>0.72863120140000004</c:v>
                </c:pt>
                <c:pt idx="579">
                  <c:v>0.72863120140000004</c:v>
                </c:pt>
                <c:pt idx="580">
                  <c:v>0.72863120140000004</c:v>
                </c:pt>
                <c:pt idx="581">
                  <c:v>0.72863120140000004</c:v>
                </c:pt>
                <c:pt idx="582">
                  <c:v>0.72863120140000004</c:v>
                </c:pt>
                <c:pt idx="583">
                  <c:v>0.72863120140000004</c:v>
                </c:pt>
                <c:pt idx="584">
                  <c:v>0.72863120140000004</c:v>
                </c:pt>
                <c:pt idx="585">
                  <c:v>0.72863120140000004</c:v>
                </c:pt>
                <c:pt idx="586">
                  <c:v>0.72863120140000004</c:v>
                </c:pt>
                <c:pt idx="587">
                  <c:v>0.72863120140000004</c:v>
                </c:pt>
                <c:pt idx="588">
                  <c:v>0.72803347279999997</c:v>
                </c:pt>
                <c:pt idx="589">
                  <c:v>0.72803347279999997</c:v>
                </c:pt>
                <c:pt idx="590">
                  <c:v>0.72803347279999997</c:v>
                </c:pt>
                <c:pt idx="591">
                  <c:v>0.72803347279999997</c:v>
                </c:pt>
                <c:pt idx="592">
                  <c:v>0.72743574420000001</c:v>
                </c:pt>
                <c:pt idx="593">
                  <c:v>0.72743574420000001</c:v>
                </c:pt>
                <c:pt idx="594">
                  <c:v>0.72743574420000001</c:v>
                </c:pt>
                <c:pt idx="595">
                  <c:v>0.72743574420000001</c:v>
                </c:pt>
                <c:pt idx="596">
                  <c:v>0.72624028689999998</c:v>
                </c:pt>
                <c:pt idx="597">
                  <c:v>0.72624028689999998</c:v>
                </c:pt>
                <c:pt idx="598">
                  <c:v>0.72624028689999998</c:v>
                </c:pt>
                <c:pt idx="599">
                  <c:v>0.72624028689999998</c:v>
                </c:pt>
                <c:pt idx="600">
                  <c:v>0.72564255830000002</c:v>
                </c:pt>
                <c:pt idx="601">
                  <c:v>0.72564255830000002</c:v>
                </c:pt>
                <c:pt idx="602">
                  <c:v>0.72504482960000005</c:v>
                </c:pt>
                <c:pt idx="603">
                  <c:v>0.72504482960000005</c:v>
                </c:pt>
                <c:pt idx="604">
                  <c:v>0.72444710099999998</c:v>
                </c:pt>
                <c:pt idx="605">
                  <c:v>0.72444710099999998</c:v>
                </c:pt>
                <c:pt idx="606">
                  <c:v>0.72384937240000002</c:v>
                </c:pt>
                <c:pt idx="607">
                  <c:v>0.72384937240000002</c:v>
                </c:pt>
                <c:pt idx="608">
                  <c:v>0.72384937240000002</c:v>
                </c:pt>
                <c:pt idx="609">
                  <c:v>0.72384937240000002</c:v>
                </c:pt>
                <c:pt idx="610">
                  <c:v>0.72325164379999995</c:v>
                </c:pt>
                <c:pt idx="611">
                  <c:v>0.72325164379999995</c:v>
                </c:pt>
                <c:pt idx="612">
                  <c:v>0.72325164379999995</c:v>
                </c:pt>
                <c:pt idx="613">
                  <c:v>0.72325164379999995</c:v>
                </c:pt>
                <c:pt idx="614">
                  <c:v>0.72265391509999999</c:v>
                </c:pt>
                <c:pt idx="615">
                  <c:v>0.72265391509999999</c:v>
                </c:pt>
                <c:pt idx="616">
                  <c:v>0.72205618650000003</c:v>
                </c:pt>
                <c:pt idx="617">
                  <c:v>0.72205618650000003</c:v>
                </c:pt>
                <c:pt idx="618">
                  <c:v>0.72205618650000003</c:v>
                </c:pt>
                <c:pt idx="619">
                  <c:v>0.72205618650000003</c:v>
                </c:pt>
                <c:pt idx="620">
                  <c:v>0.72145845789999996</c:v>
                </c:pt>
                <c:pt idx="621">
                  <c:v>0.72145845789999996</c:v>
                </c:pt>
                <c:pt idx="622">
                  <c:v>0.72145845789999996</c:v>
                </c:pt>
                <c:pt idx="623">
                  <c:v>0.72145845789999996</c:v>
                </c:pt>
                <c:pt idx="624">
                  <c:v>0.72145845789999996</c:v>
                </c:pt>
                <c:pt idx="625">
                  <c:v>0.72145845789999996</c:v>
                </c:pt>
                <c:pt idx="626">
                  <c:v>0.72086072919999999</c:v>
                </c:pt>
                <c:pt idx="627">
                  <c:v>0.72086072919999999</c:v>
                </c:pt>
                <c:pt idx="628">
                  <c:v>0.72086072919999999</c:v>
                </c:pt>
                <c:pt idx="629">
                  <c:v>0.72086072919999999</c:v>
                </c:pt>
                <c:pt idx="630">
                  <c:v>0.72026300060000004</c:v>
                </c:pt>
                <c:pt idx="631">
                  <c:v>0.72026300060000004</c:v>
                </c:pt>
                <c:pt idx="632">
                  <c:v>0.71846981470000004</c:v>
                </c:pt>
                <c:pt idx="633">
                  <c:v>0.71846981470000004</c:v>
                </c:pt>
                <c:pt idx="634">
                  <c:v>0.71846981470000004</c:v>
                </c:pt>
                <c:pt idx="635">
                  <c:v>0.71846981470000004</c:v>
                </c:pt>
                <c:pt idx="636">
                  <c:v>0.71846981470000004</c:v>
                </c:pt>
                <c:pt idx="637">
                  <c:v>0.71846981470000004</c:v>
                </c:pt>
                <c:pt idx="638">
                  <c:v>0.71667662880000005</c:v>
                </c:pt>
                <c:pt idx="639">
                  <c:v>0.71667662880000005</c:v>
                </c:pt>
                <c:pt idx="640">
                  <c:v>0.71667662880000005</c:v>
                </c:pt>
                <c:pt idx="641">
                  <c:v>0.71667662880000005</c:v>
                </c:pt>
                <c:pt idx="642">
                  <c:v>0.71667662880000005</c:v>
                </c:pt>
                <c:pt idx="643">
                  <c:v>0.71667662880000005</c:v>
                </c:pt>
                <c:pt idx="644">
                  <c:v>0.71607890019999998</c:v>
                </c:pt>
                <c:pt idx="645">
                  <c:v>0.71607890019999998</c:v>
                </c:pt>
                <c:pt idx="646">
                  <c:v>0.71548117150000001</c:v>
                </c:pt>
                <c:pt idx="647">
                  <c:v>0.71548117150000001</c:v>
                </c:pt>
                <c:pt idx="648">
                  <c:v>0.71548117150000001</c:v>
                </c:pt>
                <c:pt idx="649">
                  <c:v>0.71548117150000001</c:v>
                </c:pt>
                <c:pt idx="650">
                  <c:v>0.71548117150000001</c:v>
                </c:pt>
                <c:pt idx="651">
                  <c:v>0.71548117150000001</c:v>
                </c:pt>
                <c:pt idx="652">
                  <c:v>0.71488344290000005</c:v>
                </c:pt>
                <c:pt idx="653">
                  <c:v>0.71488344290000005</c:v>
                </c:pt>
                <c:pt idx="654">
                  <c:v>0.71488344290000005</c:v>
                </c:pt>
                <c:pt idx="655">
                  <c:v>0.71488344290000005</c:v>
                </c:pt>
                <c:pt idx="656">
                  <c:v>0.71488344290000005</c:v>
                </c:pt>
                <c:pt idx="657">
                  <c:v>0.71488344290000005</c:v>
                </c:pt>
                <c:pt idx="658">
                  <c:v>0.71488344290000005</c:v>
                </c:pt>
                <c:pt idx="659">
                  <c:v>0.71488344290000005</c:v>
                </c:pt>
                <c:pt idx="660">
                  <c:v>0.71428571429999999</c:v>
                </c:pt>
                <c:pt idx="661">
                  <c:v>0.71428571429999999</c:v>
                </c:pt>
                <c:pt idx="662">
                  <c:v>0.71368798570000003</c:v>
                </c:pt>
                <c:pt idx="663">
                  <c:v>0.71368798570000003</c:v>
                </c:pt>
                <c:pt idx="664">
                  <c:v>0.71368798570000003</c:v>
                </c:pt>
                <c:pt idx="665">
                  <c:v>0.71368798570000003</c:v>
                </c:pt>
                <c:pt idx="666">
                  <c:v>0.71309025699999995</c:v>
                </c:pt>
                <c:pt idx="667">
                  <c:v>0.71309025699999995</c:v>
                </c:pt>
                <c:pt idx="668">
                  <c:v>0.71309025699999995</c:v>
                </c:pt>
                <c:pt idx="669">
                  <c:v>0.71309025699999995</c:v>
                </c:pt>
                <c:pt idx="670">
                  <c:v>0.71189479980000003</c:v>
                </c:pt>
                <c:pt idx="671">
                  <c:v>0.71189479980000003</c:v>
                </c:pt>
                <c:pt idx="672">
                  <c:v>0.7106993425</c:v>
                </c:pt>
                <c:pt idx="673">
                  <c:v>0.7106993425</c:v>
                </c:pt>
                <c:pt idx="674">
                  <c:v>0.7089061566</c:v>
                </c:pt>
                <c:pt idx="675">
                  <c:v>0.7089061566</c:v>
                </c:pt>
                <c:pt idx="676">
                  <c:v>0.7089061566</c:v>
                </c:pt>
                <c:pt idx="677">
                  <c:v>0.7089061566</c:v>
                </c:pt>
                <c:pt idx="678">
                  <c:v>0.70771069929999997</c:v>
                </c:pt>
                <c:pt idx="679">
                  <c:v>0.70771069929999997</c:v>
                </c:pt>
                <c:pt idx="680">
                  <c:v>0.70711297070000001</c:v>
                </c:pt>
                <c:pt idx="681">
                  <c:v>0.70711297070000001</c:v>
                </c:pt>
                <c:pt idx="682">
                  <c:v>0.70711297070000001</c:v>
                </c:pt>
                <c:pt idx="683">
                  <c:v>0.70711297070000001</c:v>
                </c:pt>
                <c:pt idx="684">
                  <c:v>0.70651524210000005</c:v>
                </c:pt>
                <c:pt idx="685">
                  <c:v>0.70651524210000005</c:v>
                </c:pt>
                <c:pt idx="686">
                  <c:v>0.70651524210000005</c:v>
                </c:pt>
                <c:pt idx="687">
                  <c:v>0.70651524210000005</c:v>
                </c:pt>
                <c:pt idx="688">
                  <c:v>0.70591751339999997</c:v>
                </c:pt>
                <c:pt idx="689">
                  <c:v>0.70591751339999997</c:v>
                </c:pt>
                <c:pt idx="690">
                  <c:v>0.70591751339999997</c:v>
                </c:pt>
                <c:pt idx="691">
                  <c:v>0.70591751339999997</c:v>
                </c:pt>
                <c:pt idx="692">
                  <c:v>0.70591751339999997</c:v>
                </c:pt>
                <c:pt idx="693">
                  <c:v>0.70591751339999997</c:v>
                </c:pt>
                <c:pt idx="694">
                  <c:v>0.70531978480000002</c:v>
                </c:pt>
                <c:pt idx="695">
                  <c:v>0.70531978480000002</c:v>
                </c:pt>
                <c:pt idx="696">
                  <c:v>0.70412331360000002</c:v>
                </c:pt>
                <c:pt idx="697">
                  <c:v>0.70412331360000002</c:v>
                </c:pt>
                <c:pt idx="698">
                  <c:v>0.70352456929999996</c:v>
                </c:pt>
                <c:pt idx="699">
                  <c:v>0.70352456929999996</c:v>
                </c:pt>
                <c:pt idx="700">
                  <c:v>0.702925315</c:v>
                </c:pt>
                <c:pt idx="701">
                  <c:v>0.702925315</c:v>
                </c:pt>
                <c:pt idx="702">
                  <c:v>0.70232606060000002</c:v>
                </c:pt>
                <c:pt idx="703">
                  <c:v>0.70232606060000002</c:v>
                </c:pt>
                <c:pt idx="704">
                  <c:v>0.70172680629999995</c:v>
                </c:pt>
                <c:pt idx="705">
                  <c:v>0.70172680629999995</c:v>
                </c:pt>
                <c:pt idx="706">
                  <c:v>0.70172680629999995</c:v>
                </c:pt>
                <c:pt idx="707">
                  <c:v>0.70172680629999995</c:v>
                </c:pt>
                <c:pt idx="708">
                  <c:v>0.70172680629999995</c:v>
                </c:pt>
                <c:pt idx="709">
                  <c:v>0.70172680629999995</c:v>
                </c:pt>
                <c:pt idx="710">
                  <c:v>0.70172680629999995</c:v>
                </c:pt>
                <c:pt idx="711">
                  <c:v>0.70172680629999995</c:v>
                </c:pt>
                <c:pt idx="712">
                  <c:v>0.70172680629999995</c:v>
                </c:pt>
                <c:pt idx="713">
                  <c:v>0.70172680629999995</c:v>
                </c:pt>
                <c:pt idx="714">
                  <c:v>0.7005221251</c:v>
                </c:pt>
                <c:pt idx="715">
                  <c:v>0.7005221251</c:v>
                </c:pt>
                <c:pt idx="716">
                  <c:v>0.7005221251</c:v>
                </c:pt>
                <c:pt idx="717">
                  <c:v>0.7005221251</c:v>
                </c:pt>
                <c:pt idx="718">
                  <c:v>0.69991978450000003</c:v>
                </c:pt>
                <c:pt idx="719">
                  <c:v>0.69991978450000003</c:v>
                </c:pt>
                <c:pt idx="720">
                  <c:v>0.69931744389999995</c:v>
                </c:pt>
                <c:pt idx="721">
                  <c:v>0.69931744389999995</c:v>
                </c:pt>
                <c:pt idx="722">
                  <c:v>0.69810964180000001</c:v>
                </c:pt>
                <c:pt idx="723">
                  <c:v>0.69810964180000001</c:v>
                </c:pt>
                <c:pt idx="724">
                  <c:v>0.69810964180000001</c:v>
                </c:pt>
                <c:pt idx="725">
                  <c:v>0.69810964180000001</c:v>
                </c:pt>
                <c:pt idx="726">
                  <c:v>0.69750469410000004</c:v>
                </c:pt>
                <c:pt idx="727">
                  <c:v>0.69750469410000004</c:v>
                </c:pt>
                <c:pt idx="728">
                  <c:v>0.69629479869999999</c:v>
                </c:pt>
                <c:pt idx="729">
                  <c:v>0.69629479869999999</c:v>
                </c:pt>
                <c:pt idx="730">
                  <c:v>0.69629479869999999</c:v>
                </c:pt>
                <c:pt idx="731">
                  <c:v>0.69629479869999999</c:v>
                </c:pt>
                <c:pt idx="732">
                  <c:v>0.69629479869999999</c:v>
                </c:pt>
                <c:pt idx="733">
                  <c:v>0.69629479869999999</c:v>
                </c:pt>
                <c:pt idx="734">
                  <c:v>0.69629479869999999</c:v>
                </c:pt>
                <c:pt idx="735">
                  <c:v>0.69629479869999999</c:v>
                </c:pt>
                <c:pt idx="736">
                  <c:v>0.69629479869999999</c:v>
                </c:pt>
                <c:pt idx="737">
                  <c:v>0.69629479869999999</c:v>
                </c:pt>
                <c:pt idx="738">
                  <c:v>0.69568721160000002</c:v>
                </c:pt>
                <c:pt idx="739">
                  <c:v>0.69568721160000002</c:v>
                </c:pt>
                <c:pt idx="740">
                  <c:v>0.69568721160000002</c:v>
                </c:pt>
                <c:pt idx="741">
                  <c:v>0.69568721160000002</c:v>
                </c:pt>
                <c:pt idx="742">
                  <c:v>0.69568721160000002</c:v>
                </c:pt>
                <c:pt idx="743">
                  <c:v>0.69568721160000002</c:v>
                </c:pt>
                <c:pt idx="744">
                  <c:v>0.69568721160000002</c:v>
                </c:pt>
                <c:pt idx="745">
                  <c:v>0.69568721160000002</c:v>
                </c:pt>
                <c:pt idx="746">
                  <c:v>0.69507909339999996</c:v>
                </c:pt>
                <c:pt idx="747">
                  <c:v>0.69507909339999996</c:v>
                </c:pt>
                <c:pt idx="748">
                  <c:v>0.69507909339999996</c:v>
                </c:pt>
                <c:pt idx="749">
                  <c:v>0.69507909339999996</c:v>
                </c:pt>
                <c:pt idx="750">
                  <c:v>0.69507909339999996</c:v>
                </c:pt>
                <c:pt idx="751">
                  <c:v>0.69507909339999996</c:v>
                </c:pt>
                <c:pt idx="752">
                  <c:v>0.69446776610000005</c:v>
                </c:pt>
                <c:pt idx="753">
                  <c:v>0.69446776610000005</c:v>
                </c:pt>
                <c:pt idx="754">
                  <c:v>0.69385590029999999</c:v>
                </c:pt>
                <c:pt idx="755">
                  <c:v>0.69385590029999999</c:v>
                </c:pt>
                <c:pt idx="756">
                  <c:v>0.69385590029999999</c:v>
                </c:pt>
                <c:pt idx="757">
                  <c:v>0.69385590029999999</c:v>
                </c:pt>
                <c:pt idx="758">
                  <c:v>0.69201868249999998</c:v>
                </c:pt>
                <c:pt idx="759">
                  <c:v>0.69201868249999998</c:v>
                </c:pt>
                <c:pt idx="760">
                  <c:v>0.69201868249999998</c:v>
                </c:pt>
                <c:pt idx="761">
                  <c:v>0.69201868249999998</c:v>
                </c:pt>
                <c:pt idx="762">
                  <c:v>0.69078842709999999</c:v>
                </c:pt>
                <c:pt idx="763">
                  <c:v>0.69078842709999999</c:v>
                </c:pt>
                <c:pt idx="764">
                  <c:v>0.69078842709999999</c:v>
                </c:pt>
                <c:pt idx="765">
                  <c:v>0.69078842709999999</c:v>
                </c:pt>
                <c:pt idx="766">
                  <c:v>0.69078842709999999</c:v>
                </c:pt>
                <c:pt idx="767">
                  <c:v>0.69078842709999999</c:v>
                </c:pt>
                <c:pt idx="768">
                  <c:v>0.69017275109999998</c:v>
                </c:pt>
                <c:pt idx="769">
                  <c:v>0.69017275109999998</c:v>
                </c:pt>
                <c:pt idx="770">
                  <c:v>0.68955707519999998</c:v>
                </c:pt>
                <c:pt idx="771">
                  <c:v>0.68955707519999998</c:v>
                </c:pt>
                <c:pt idx="772">
                  <c:v>0.68832572319999996</c:v>
                </c:pt>
                <c:pt idx="773">
                  <c:v>0.68832572319999996</c:v>
                </c:pt>
                <c:pt idx="774">
                  <c:v>0.68771004729999996</c:v>
                </c:pt>
                <c:pt idx="775">
                  <c:v>0.68771004729999996</c:v>
                </c:pt>
                <c:pt idx="776">
                  <c:v>0.68647869539999995</c:v>
                </c:pt>
                <c:pt idx="777">
                  <c:v>0.68647869539999995</c:v>
                </c:pt>
                <c:pt idx="778">
                  <c:v>0.68647869539999995</c:v>
                </c:pt>
                <c:pt idx="779">
                  <c:v>0.68647869539999995</c:v>
                </c:pt>
                <c:pt idx="780">
                  <c:v>0.68647869539999995</c:v>
                </c:pt>
                <c:pt idx="781">
                  <c:v>0.68647869539999995</c:v>
                </c:pt>
                <c:pt idx="782">
                  <c:v>0.68524513080000005</c:v>
                </c:pt>
                <c:pt idx="783">
                  <c:v>0.68524513080000005</c:v>
                </c:pt>
                <c:pt idx="784">
                  <c:v>0.68524513080000005</c:v>
                </c:pt>
                <c:pt idx="785">
                  <c:v>0.68524513080000005</c:v>
                </c:pt>
                <c:pt idx="786">
                  <c:v>0.68462834849999998</c:v>
                </c:pt>
                <c:pt idx="787">
                  <c:v>0.68462834849999998</c:v>
                </c:pt>
                <c:pt idx="788">
                  <c:v>0.68339367159999997</c:v>
                </c:pt>
                <c:pt idx="789">
                  <c:v>0.68339367159999997</c:v>
                </c:pt>
                <c:pt idx="790">
                  <c:v>0.68277633309999997</c:v>
                </c:pt>
                <c:pt idx="791">
                  <c:v>0.68277633309999997</c:v>
                </c:pt>
                <c:pt idx="792">
                  <c:v>0.68154053879999998</c:v>
                </c:pt>
                <c:pt idx="793">
                  <c:v>0.68154053879999998</c:v>
                </c:pt>
                <c:pt idx="794">
                  <c:v>0.68154053879999998</c:v>
                </c:pt>
                <c:pt idx="795">
                  <c:v>0.68154053879999998</c:v>
                </c:pt>
                <c:pt idx="796">
                  <c:v>0.68030137420000003</c:v>
                </c:pt>
                <c:pt idx="797">
                  <c:v>0.68030137420000003</c:v>
                </c:pt>
                <c:pt idx="798">
                  <c:v>0.68030137420000003</c:v>
                </c:pt>
                <c:pt idx="799">
                  <c:v>0.68030137420000003</c:v>
                </c:pt>
                <c:pt idx="800">
                  <c:v>0.67906107999999998</c:v>
                </c:pt>
                <c:pt idx="801">
                  <c:v>0.67906107999999998</c:v>
                </c:pt>
                <c:pt idx="802">
                  <c:v>0.67843979809999999</c:v>
                </c:pt>
                <c:pt idx="803">
                  <c:v>0.67843979809999999</c:v>
                </c:pt>
                <c:pt idx="804">
                  <c:v>0.67843979809999999</c:v>
                </c:pt>
                <c:pt idx="805">
                  <c:v>0.67843979809999999</c:v>
                </c:pt>
                <c:pt idx="806">
                  <c:v>0.67781794679999996</c:v>
                </c:pt>
                <c:pt idx="807">
                  <c:v>0.67781794679999996</c:v>
                </c:pt>
                <c:pt idx="808">
                  <c:v>0.67719495240000005</c:v>
                </c:pt>
                <c:pt idx="809">
                  <c:v>0.67719495240000005</c:v>
                </c:pt>
                <c:pt idx="810">
                  <c:v>0.67594666680000004</c:v>
                </c:pt>
                <c:pt idx="811">
                  <c:v>0.67594666680000004</c:v>
                </c:pt>
                <c:pt idx="812">
                  <c:v>0.67594666680000004</c:v>
                </c:pt>
                <c:pt idx="813">
                  <c:v>0.67594666680000004</c:v>
                </c:pt>
                <c:pt idx="814">
                  <c:v>0.67407423830000002</c:v>
                </c:pt>
                <c:pt idx="815">
                  <c:v>0.67407423830000002</c:v>
                </c:pt>
                <c:pt idx="816">
                  <c:v>0.67407423830000002</c:v>
                </c:pt>
                <c:pt idx="817">
                  <c:v>0.67407423830000002</c:v>
                </c:pt>
                <c:pt idx="818">
                  <c:v>0.67344951710000001</c:v>
                </c:pt>
                <c:pt idx="819">
                  <c:v>0.67344951710000001</c:v>
                </c:pt>
                <c:pt idx="820">
                  <c:v>0.67344951710000001</c:v>
                </c:pt>
                <c:pt idx="821">
                  <c:v>0.67344951710000001</c:v>
                </c:pt>
                <c:pt idx="822">
                  <c:v>0.67344951710000001</c:v>
                </c:pt>
                <c:pt idx="823">
                  <c:v>0.67344951710000001</c:v>
                </c:pt>
                <c:pt idx="824">
                  <c:v>0.67282246909999999</c:v>
                </c:pt>
                <c:pt idx="825">
                  <c:v>0.67282246909999999</c:v>
                </c:pt>
                <c:pt idx="826">
                  <c:v>0.67282246909999999</c:v>
                </c:pt>
                <c:pt idx="827">
                  <c:v>0.67282246909999999</c:v>
                </c:pt>
                <c:pt idx="828">
                  <c:v>0.67282246909999999</c:v>
                </c:pt>
                <c:pt idx="829">
                  <c:v>0.67282246909999999</c:v>
                </c:pt>
                <c:pt idx="830">
                  <c:v>0.67219542109999997</c:v>
                </c:pt>
                <c:pt idx="831">
                  <c:v>0.67219542109999997</c:v>
                </c:pt>
                <c:pt idx="832">
                  <c:v>0.67094015419999997</c:v>
                </c:pt>
                <c:pt idx="833">
                  <c:v>0.67094015419999997</c:v>
                </c:pt>
                <c:pt idx="834">
                  <c:v>0.67094015419999997</c:v>
                </c:pt>
                <c:pt idx="835">
                  <c:v>0.67094015419999997</c:v>
                </c:pt>
                <c:pt idx="836">
                  <c:v>0.66967780210000005</c:v>
                </c:pt>
                <c:pt idx="837">
                  <c:v>0.66967780210000005</c:v>
                </c:pt>
                <c:pt idx="838">
                  <c:v>0.66967780210000005</c:v>
                </c:pt>
                <c:pt idx="839">
                  <c:v>0.66967780210000005</c:v>
                </c:pt>
                <c:pt idx="840">
                  <c:v>0.66904363749999995</c:v>
                </c:pt>
                <c:pt idx="841">
                  <c:v>0.66904363749999995</c:v>
                </c:pt>
                <c:pt idx="842">
                  <c:v>0.66777410500000001</c:v>
                </c:pt>
                <c:pt idx="843">
                  <c:v>0.66777410500000001</c:v>
                </c:pt>
                <c:pt idx="844">
                  <c:v>0.66777410500000001</c:v>
                </c:pt>
                <c:pt idx="845">
                  <c:v>0.66777410500000001</c:v>
                </c:pt>
                <c:pt idx="846">
                  <c:v>0.66713812969999997</c:v>
                </c:pt>
                <c:pt idx="847">
                  <c:v>0.66713812969999997</c:v>
                </c:pt>
                <c:pt idx="848">
                  <c:v>0.66713812969999997</c:v>
                </c:pt>
                <c:pt idx="849">
                  <c:v>0.66713812969999997</c:v>
                </c:pt>
                <c:pt idx="850">
                  <c:v>0.66586253090000003</c:v>
                </c:pt>
                <c:pt idx="851">
                  <c:v>0.66586253090000003</c:v>
                </c:pt>
                <c:pt idx="852">
                  <c:v>0.66586253090000003</c:v>
                </c:pt>
                <c:pt idx="853">
                  <c:v>0.66586253090000003</c:v>
                </c:pt>
                <c:pt idx="854">
                  <c:v>0.66586253090000003</c:v>
                </c:pt>
                <c:pt idx="855">
                  <c:v>0.66586253090000003</c:v>
                </c:pt>
                <c:pt idx="856">
                  <c:v>0.66586253090000003</c:v>
                </c:pt>
                <c:pt idx="857">
                  <c:v>0.66586253090000003</c:v>
                </c:pt>
                <c:pt idx="858">
                  <c:v>0.66522289349999997</c:v>
                </c:pt>
                <c:pt idx="859">
                  <c:v>0.66522289349999997</c:v>
                </c:pt>
                <c:pt idx="860">
                  <c:v>0.66522289349999997</c:v>
                </c:pt>
                <c:pt idx="861">
                  <c:v>0.66522289349999997</c:v>
                </c:pt>
                <c:pt idx="862">
                  <c:v>0.66522289349999997</c:v>
                </c:pt>
                <c:pt idx="863">
                  <c:v>0.66522289349999997</c:v>
                </c:pt>
                <c:pt idx="864">
                  <c:v>0.66330213449999997</c:v>
                </c:pt>
                <c:pt idx="865">
                  <c:v>0.66330213449999997</c:v>
                </c:pt>
                <c:pt idx="866">
                  <c:v>0.6620203912</c:v>
                </c:pt>
                <c:pt idx="867">
                  <c:v>0.6620203912</c:v>
                </c:pt>
                <c:pt idx="868">
                  <c:v>0.6620203912</c:v>
                </c:pt>
                <c:pt idx="869">
                  <c:v>0.6620203912</c:v>
                </c:pt>
                <c:pt idx="870">
                  <c:v>0.6620203912</c:v>
                </c:pt>
                <c:pt idx="871">
                  <c:v>0.6620203912</c:v>
                </c:pt>
                <c:pt idx="872">
                  <c:v>0.6620203912</c:v>
                </c:pt>
                <c:pt idx="873">
                  <c:v>0.6620203912</c:v>
                </c:pt>
                <c:pt idx="874">
                  <c:v>0.6620203912</c:v>
                </c:pt>
                <c:pt idx="875">
                  <c:v>0.6620203912</c:v>
                </c:pt>
                <c:pt idx="876">
                  <c:v>0.66137951959999997</c:v>
                </c:pt>
                <c:pt idx="877">
                  <c:v>0.66137951959999997</c:v>
                </c:pt>
                <c:pt idx="878">
                  <c:v>0.66137951959999997</c:v>
                </c:pt>
                <c:pt idx="879">
                  <c:v>0.66137951959999997</c:v>
                </c:pt>
                <c:pt idx="880">
                  <c:v>0.66137951959999997</c:v>
                </c:pt>
                <c:pt idx="881">
                  <c:v>0.66137951959999997</c:v>
                </c:pt>
                <c:pt idx="882">
                  <c:v>0.66137951959999997</c:v>
                </c:pt>
                <c:pt idx="883">
                  <c:v>0.66137951959999997</c:v>
                </c:pt>
                <c:pt idx="884">
                  <c:v>0.66137951959999997</c:v>
                </c:pt>
                <c:pt idx="885">
                  <c:v>0.66137951959999997</c:v>
                </c:pt>
                <c:pt idx="886">
                  <c:v>0.66073864800000004</c:v>
                </c:pt>
                <c:pt idx="887">
                  <c:v>0.66073864800000004</c:v>
                </c:pt>
                <c:pt idx="888">
                  <c:v>0.66073864800000004</c:v>
                </c:pt>
                <c:pt idx="889">
                  <c:v>0.66073864800000004</c:v>
                </c:pt>
                <c:pt idx="890">
                  <c:v>0.66009715410000003</c:v>
                </c:pt>
                <c:pt idx="891">
                  <c:v>0.66009715410000003</c:v>
                </c:pt>
                <c:pt idx="892">
                  <c:v>0.66009715410000003</c:v>
                </c:pt>
                <c:pt idx="893">
                  <c:v>0.66009715410000003</c:v>
                </c:pt>
                <c:pt idx="894">
                  <c:v>0.65945441100000002</c:v>
                </c:pt>
                <c:pt idx="895">
                  <c:v>0.65945441100000002</c:v>
                </c:pt>
                <c:pt idx="896">
                  <c:v>0.65945441100000002</c:v>
                </c:pt>
                <c:pt idx="897">
                  <c:v>0.65945441100000002</c:v>
                </c:pt>
                <c:pt idx="898">
                  <c:v>0.65945441100000002</c:v>
                </c:pt>
                <c:pt idx="899">
                  <c:v>0.65945441100000002</c:v>
                </c:pt>
                <c:pt idx="900">
                  <c:v>0.65881041259999995</c:v>
                </c:pt>
                <c:pt idx="901">
                  <c:v>0.65881041259999995</c:v>
                </c:pt>
                <c:pt idx="902">
                  <c:v>0.65816578400000003</c:v>
                </c:pt>
                <c:pt idx="903">
                  <c:v>0.65816578400000003</c:v>
                </c:pt>
                <c:pt idx="904">
                  <c:v>0.65816578400000003</c:v>
                </c:pt>
                <c:pt idx="905">
                  <c:v>0.65816578400000003</c:v>
                </c:pt>
                <c:pt idx="906">
                  <c:v>0.65687526289999998</c:v>
                </c:pt>
                <c:pt idx="907">
                  <c:v>0.65687526289999998</c:v>
                </c:pt>
                <c:pt idx="908">
                  <c:v>0.65623000229999995</c:v>
                </c:pt>
                <c:pt idx="909">
                  <c:v>0.65623000229999995</c:v>
                </c:pt>
                <c:pt idx="910">
                  <c:v>0.65558474170000003</c:v>
                </c:pt>
                <c:pt idx="911">
                  <c:v>0.65558474170000003</c:v>
                </c:pt>
                <c:pt idx="912">
                  <c:v>0.6549394811</c:v>
                </c:pt>
                <c:pt idx="913">
                  <c:v>0.6549394811</c:v>
                </c:pt>
                <c:pt idx="914">
                  <c:v>0.65429294660000004</c:v>
                </c:pt>
                <c:pt idx="915">
                  <c:v>0.65429294660000004</c:v>
                </c:pt>
                <c:pt idx="916">
                  <c:v>0.65364641209999996</c:v>
                </c:pt>
                <c:pt idx="917">
                  <c:v>0.65364641209999996</c:v>
                </c:pt>
                <c:pt idx="918">
                  <c:v>0.65299987749999999</c:v>
                </c:pt>
                <c:pt idx="919">
                  <c:v>0.65299987749999999</c:v>
                </c:pt>
                <c:pt idx="920">
                  <c:v>0.65235334300000003</c:v>
                </c:pt>
                <c:pt idx="921">
                  <c:v>0.65235334300000003</c:v>
                </c:pt>
                <c:pt idx="922">
                  <c:v>0.65235334300000003</c:v>
                </c:pt>
                <c:pt idx="923">
                  <c:v>0.65235334300000003</c:v>
                </c:pt>
                <c:pt idx="924">
                  <c:v>0.65235334300000003</c:v>
                </c:pt>
                <c:pt idx="925">
                  <c:v>0.65235334300000003</c:v>
                </c:pt>
                <c:pt idx="926">
                  <c:v>0.65170680849999996</c:v>
                </c:pt>
                <c:pt idx="927">
                  <c:v>0.65170680849999996</c:v>
                </c:pt>
                <c:pt idx="928">
                  <c:v>0.65170680849999996</c:v>
                </c:pt>
                <c:pt idx="929">
                  <c:v>0.65170680849999996</c:v>
                </c:pt>
                <c:pt idx="930">
                  <c:v>0.65105834399999996</c:v>
                </c:pt>
                <c:pt idx="931">
                  <c:v>0.65105834399999996</c:v>
                </c:pt>
                <c:pt idx="932">
                  <c:v>0.6504085852</c:v>
                </c:pt>
                <c:pt idx="933">
                  <c:v>0.6504085852</c:v>
                </c:pt>
                <c:pt idx="934">
                  <c:v>0.64910646589999998</c:v>
                </c:pt>
                <c:pt idx="935">
                  <c:v>0.64910646589999998</c:v>
                </c:pt>
                <c:pt idx="936">
                  <c:v>0.64845540619999997</c:v>
                </c:pt>
                <c:pt idx="937">
                  <c:v>0.64845540619999997</c:v>
                </c:pt>
                <c:pt idx="938">
                  <c:v>0.64845540619999997</c:v>
                </c:pt>
                <c:pt idx="939">
                  <c:v>0.64845540619999997</c:v>
                </c:pt>
                <c:pt idx="940">
                  <c:v>0.64715197830000004</c:v>
                </c:pt>
                <c:pt idx="941">
                  <c:v>0.64715197830000004</c:v>
                </c:pt>
                <c:pt idx="942">
                  <c:v>0.6464996073</c:v>
                </c:pt>
                <c:pt idx="943">
                  <c:v>0.6464996073</c:v>
                </c:pt>
                <c:pt idx="944">
                  <c:v>0.64519354750000002</c:v>
                </c:pt>
                <c:pt idx="945">
                  <c:v>0.64519354750000002</c:v>
                </c:pt>
                <c:pt idx="946">
                  <c:v>0.64519354750000002</c:v>
                </c:pt>
                <c:pt idx="947">
                  <c:v>0.64519354750000002</c:v>
                </c:pt>
                <c:pt idx="948">
                  <c:v>0.64519354750000002</c:v>
                </c:pt>
                <c:pt idx="949">
                  <c:v>0.64519354750000002</c:v>
                </c:pt>
                <c:pt idx="950">
                  <c:v>0.64453852869999995</c:v>
                </c:pt>
                <c:pt idx="951">
                  <c:v>0.64453852869999995</c:v>
                </c:pt>
                <c:pt idx="952">
                  <c:v>0.64388350989999998</c:v>
                </c:pt>
                <c:pt idx="953">
                  <c:v>0.64388350989999998</c:v>
                </c:pt>
                <c:pt idx="954">
                  <c:v>0.643227824</c:v>
                </c:pt>
                <c:pt idx="955">
                  <c:v>0.643227824</c:v>
                </c:pt>
                <c:pt idx="956">
                  <c:v>0.643227824</c:v>
                </c:pt>
                <c:pt idx="957">
                  <c:v>0.643227824</c:v>
                </c:pt>
                <c:pt idx="958">
                  <c:v>0.643227824</c:v>
                </c:pt>
                <c:pt idx="959">
                  <c:v>0.643227824</c:v>
                </c:pt>
                <c:pt idx="960">
                  <c:v>0.643227824</c:v>
                </c:pt>
                <c:pt idx="961">
                  <c:v>0.643227824</c:v>
                </c:pt>
                <c:pt idx="962">
                  <c:v>0.643227824</c:v>
                </c:pt>
                <c:pt idx="963">
                  <c:v>0.643227824</c:v>
                </c:pt>
                <c:pt idx="964">
                  <c:v>0.64191377329999999</c:v>
                </c:pt>
                <c:pt idx="965">
                  <c:v>0.64191377329999999</c:v>
                </c:pt>
                <c:pt idx="966">
                  <c:v>0.64191377329999999</c:v>
                </c:pt>
                <c:pt idx="967">
                  <c:v>0.64191377329999999</c:v>
                </c:pt>
                <c:pt idx="968">
                  <c:v>0.64191377329999999</c:v>
                </c:pt>
                <c:pt idx="969">
                  <c:v>0.64191377329999999</c:v>
                </c:pt>
                <c:pt idx="970">
                  <c:v>0.64059432049999998</c:v>
                </c:pt>
                <c:pt idx="971">
                  <c:v>0.64059432049999998</c:v>
                </c:pt>
                <c:pt idx="972">
                  <c:v>0.64059432049999998</c:v>
                </c:pt>
                <c:pt idx="973">
                  <c:v>0.64059432049999998</c:v>
                </c:pt>
                <c:pt idx="974">
                  <c:v>0.6399332325</c:v>
                </c:pt>
                <c:pt idx="975">
                  <c:v>0.6399332325</c:v>
                </c:pt>
                <c:pt idx="976">
                  <c:v>0.63927214440000002</c:v>
                </c:pt>
                <c:pt idx="977">
                  <c:v>0.63927214440000002</c:v>
                </c:pt>
                <c:pt idx="978">
                  <c:v>0.63794996829999995</c:v>
                </c:pt>
                <c:pt idx="979">
                  <c:v>0.63794996829999995</c:v>
                </c:pt>
                <c:pt idx="980">
                  <c:v>0.63794996829999995</c:v>
                </c:pt>
                <c:pt idx="981">
                  <c:v>0.63794996829999995</c:v>
                </c:pt>
                <c:pt idx="982">
                  <c:v>0.63794996829999995</c:v>
                </c:pt>
                <c:pt idx="983">
                  <c:v>0.63794996829999995</c:v>
                </c:pt>
                <c:pt idx="984">
                  <c:v>0.63728819449999996</c:v>
                </c:pt>
                <c:pt idx="985">
                  <c:v>0.63728819449999996</c:v>
                </c:pt>
                <c:pt idx="986">
                  <c:v>0.63728819449999996</c:v>
                </c:pt>
                <c:pt idx="987">
                  <c:v>0.63728819449999996</c:v>
                </c:pt>
                <c:pt idx="988">
                  <c:v>0.63662573280000001</c:v>
                </c:pt>
                <c:pt idx="989">
                  <c:v>0.63662573280000001</c:v>
                </c:pt>
                <c:pt idx="990">
                  <c:v>0.63662573280000001</c:v>
                </c:pt>
                <c:pt idx="991">
                  <c:v>0.63662573280000001</c:v>
                </c:pt>
                <c:pt idx="992">
                  <c:v>0.63662573280000001</c:v>
                </c:pt>
                <c:pt idx="993">
                  <c:v>0.63662573280000001</c:v>
                </c:pt>
                <c:pt idx="994">
                  <c:v>0.63662573280000001</c:v>
                </c:pt>
                <c:pt idx="995">
                  <c:v>0.63662573280000001</c:v>
                </c:pt>
                <c:pt idx="996">
                  <c:v>0.63596119650000005</c:v>
                </c:pt>
                <c:pt idx="997">
                  <c:v>0.63596119650000005</c:v>
                </c:pt>
                <c:pt idx="998">
                  <c:v>0.63529666019999997</c:v>
                </c:pt>
                <c:pt idx="999">
                  <c:v>0.63529666019999997</c:v>
                </c:pt>
                <c:pt idx="1000">
                  <c:v>0.63463212400000002</c:v>
                </c:pt>
                <c:pt idx="1001">
                  <c:v>0.63463212400000002</c:v>
                </c:pt>
                <c:pt idx="1002">
                  <c:v>0.63396619310000002</c:v>
                </c:pt>
                <c:pt idx="1003">
                  <c:v>0.63396619310000002</c:v>
                </c:pt>
                <c:pt idx="1004">
                  <c:v>0.63329956200000004</c:v>
                </c:pt>
                <c:pt idx="1005">
                  <c:v>0.63329956200000004</c:v>
                </c:pt>
                <c:pt idx="1006">
                  <c:v>0.63263293089999995</c:v>
                </c:pt>
                <c:pt idx="1007">
                  <c:v>0.63263293089999995</c:v>
                </c:pt>
                <c:pt idx="1008">
                  <c:v>0.63129966859999997</c:v>
                </c:pt>
                <c:pt idx="1009">
                  <c:v>0.63129966859999997</c:v>
                </c:pt>
                <c:pt idx="1010">
                  <c:v>0.62729565379999996</c:v>
                </c:pt>
                <c:pt idx="1011">
                  <c:v>0.62729565379999996</c:v>
                </c:pt>
                <c:pt idx="1012">
                  <c:v>0.62729565379999996</c:v>
                </c:pt>
                <c:pt idx="1013">
                  <c:v>0.62729565379999996</c:v>
                </c:pt>
                <c:pt idx="1014">
                  <c:v>0.62729565379999996</c:v>
                </c:pt>
                <c:pt idx="1015">
                  <c:v>0.62729565379999996</c:v>
                </c:pt>
                <c:pt idx="1016">
                  <c:v>0.62729565379999996</c:v>
                </c:pt>
                <c:pt idx="1017">
                  <c:v>0.62729565379999996</c:v>
                </c:pt>
                <c:pt idx="1018">
                  <c:v>0.62729565379999996</c:v>
                </c:pt>
                <c:pt idx="1019">
                  <c:v>0.62729565379999996</c:v>
                </c:pt>
                <c:pt idx="1020">
                  <c:v>0.62729565379999996</c:v>
                </c:pt>
                <c:pt idx="1021">
                  <c:v>0.62729565379999996</c:v>
                </c:pt>
                <c:pt idx="1022">
                  <c:v>0.62729565379999996</c:v>
                </c:pt>
                <c:pt idx="1023">
                  <c:v>0.62729565379999996</c:v>
                </c:pt>
                <c:pt idx="1024">
                  <c:v>0.62662403109999998</c:v>
                </c:pt>
                <c:pt idx="1025">
                  <c:v>0.62662403109999998</c:v>
                </c:pt>
                <c:pt idx="1026">
                  <c:v>0.62595168769999998</c:v>
                </c:pt>
                <c:pt idx="1027">
                  <c:v>0.62595168769999998</c:v>
                </c:pt>
                <c:pt idx="1028">
                  <c:v>0.62595168769999998</c:v>
                </c:pt>
                <c:pt idx="1029">
                  <c:v>0.62595168769999998</c:v>
                </c:pt>
                <c:pt idx="1030">
                  <c:v>0.62595168769999998</c:v>
                </c:pt>
                <c:pt idx="1031">
                  <c:v>0.62595168769999998</c:v>
                </c:pt>
                <c:pt idx="1032">
                  <c:v>0.62595168769999998</c:v>
                </c:pt>
                <c:pt idx="1033">
                  <c:v>0.62595168769999998</c:v>
                </c:pt>
                <c:pt idx="1034">
                  <c:v>0.62595168769999998</c:v>
                </c:pt>
                <c:pt idx="1035">
                  <c:v>0.62595168769999998</c:v>
                </c:pt>
                <c:pt idx="1036">
                  <c:v>0.6252771708</c:v>
                </c:pt>
                <c:pt idx="1037">
                  <c:v>0.6252771708</c:v>
                </c:pt>
                <c:pt idx="1038">
                  <c:v>0.6252771708</c:v>
                </c:pt>
                <c:pt idx="1039">
                  <c:v>0.6252771708</c:v>
                </c:pt>
                <c:pt idx="1040">
                  <c:v>0.62460119550000004</c:v>
                </c:pt>
                <c:pt idx="1041">
                  <c:v>0.62460119550000004</c:v>
                </c:pt>
                <c:pt idx="1042">
                  <c:v>0.62324778010000004</c:v>
                </c:pt>
                <c:pt idx="1043">
                  <c:v>0.62324778010000004</c:v>
                </c:pt>
                <c:pt idx="1044">
                  <c:v>0.62324778010000004</c:v>
                </c:pt>
                <c:pt idx="1045">
                  <c:v>0.62324778010000004</c:v>
                </c:pt>
                <c:pt idx="1046">
                  <c:v>0.62256959970000003</c:v>
                </c:pt>
                <c:pt idx="1047">
                  <c:v>0.62256959970000003</c:v>
                </c:pt>
                <c:pt idx="1048">
                  <c:v>0.62256959970000003</c:v>
                </c:pt>
                <c:pt idx="1049">
                  <c:v>0.62256959970000003</c:v>
                </c:pt>
                <c:pt idx="1050">
                  <c:v>0.62189141930000003</c:v>
                </c:pt>
                <c:pt idx="1051">
                  <c:v>0.62189141930000003</c:v>
                </c:pt>
                <c:pt idx="1052">
                  <c:v>0.62189141930000003</c:v>
                </c:pt>
                <c:pt idx="1053">
                  <c:v>0.62189141930000003</c:v>
                </c:pt>
                <c:pt idx="1054">
                  <c:v>0.62121249850000004</c:v>
                </c:pt>
                <c:pt idx="1055">
                  <c:v>0.62121249850000004</c:v>
                </c:pt>
                <c:pt idx="1056">
                  <c:v>0.62121249850000004</c:v>
                </c:pt>
                <c:pt idx="1057">
                  <c:v>0.62121249850000004</c:v>
                </c:pt>
                <c:pt idx="1058">
                  <c:v>0.62053134450000003</c:v>
                </c:pt>
                <c:pt idx="1059">
                  <c:v>0.62053134450000003</c:v>
                </c:pt>
                <c:pt idx="1060">
                  <c:v>0.62053134450000003</c:v>
                </c:pt>
                <c:pt idx="1061">
                  <c:v>0.62053134450000003</c:v>
                </c:pt>
                <c:pt idx="1062">
                  <c:v>0.62053134450000003</c:v>
                </c:pt>
                <c:pt idx="1063">
                  <c:v>0.62053134450000003</c:v>
                </c:pt>
                <c:pt idx="1064">
                  <c:v>0.61984944190000002</c:v>
                </c:pt>
                <c:pt idx="1065">
                  <c:v>0.61984944190000002</c:v>
                </c:pt>
                <c:pt idx="1066">
                  <c:v>0.61984944190000002</c:v>
                </c:pt>
                <c:pt idx="1067">
                  <c:v>0.61984944190000002</c:v>
                </c:pt>
                <c:pt idx="1068">
                  <c:v>0.61984944190000002</c:v>
                </c:pt>
                <c:pt idx="1069">
                  <c:v>0.61984944190000002</c:v>
                </c:pt>
                <c:pt idx="1070">
                  <c:v>0.61916528140000004</c:v>
                </c:pt>
                <c:pt idx="1071">
                  <c:v>0.61916528140000004</c:v>
                </c:pt>
                <c:pt idx="1072">
                  <c:v>0.61916528140000004</c:v>
                </c:pt>
                <c:pt idx="1073">
                  <c:v>0.61916528140000004</c:v>
                </c:pt>
                <c:pt idx="1074">
                  <c:v>0.61916528140000004</c:v>
                </c:pt>
                <c:pt idx="1075">
                  <c:v>0.61916528140000004</c:v>
                </c:pt>
                <c:pt idx="1076">
                  <c:v>0.61916528140000004</c:v>
                </c:pt>
                <c:pt idx="1077">
                  <c:v>0.61916528140000004</c:v>
                </c:pt>
                <c:pt idx="1078">
                  <c:v>0.61916528140000004</c:v>
                </c:pt>
                <c:pt idx="1079">
                  <c:v>0.61916528140000004</c:v>
                </c:pt>
                <c:pt idx="1080">
                  <c:v>0.61916528140000004</c:v>
                </c:pt>
                <c:pt idx="1081">
                  <c:v>0.61916528140000004</c:v>
                </c:pt>
                <c:pt idx="1082">
                  <c:v>0.61916528140000004</c:v>
                </c:pt>
                <c:pt idx="1083">
                  <c:v>0.61916528140000004</c:v>
                </c:pt>
                <c:pt idx="1084">
                  <c:v>0.61847884539999998</c:v>
                </c:pt>
                <c:pt idx="1085">
                  <c:v>0.61847884539999998</c:v>
                </c:pt>
                <c:pt idx="1086">
                  <c:v>0.61779164669999997</c:v>
                </c:pt>
                <c:pt idx="1087">
                  <c:v>0.61779164669999997</c:v>
                </c:pt>
                <c:pt idx="1088">
                  <c:v>0.61779164669999997</c:v>
                </c:pt>
                <c:pt idx="1089">
                  <c:v>0.61779164669999997</c:v>
                </c:pt>
                <c:pt idx="1090">
                  <c:v>0.61779164669999997</c:v>
                </c:pt>
                <c:pt idx="1091">
                  <c:v>0.61779164669999997</c:v>
                </c:pt>
                <c:pt idx="1092">
                  <c:v>0.61710444789999996</c:v>
                </c:pt>
                <c:pt idx="1093">
                  <c:v>0.61710444789999996</c:v>
                </c:pt>
                <c:pt idx="1094">
                  <c:v>0.61573005049999996</c:v>
                </c:pt>
                <c:pt idx="1095">
                  <c:v>0.61573005049999996</c:v>
                </c:pt>
                <c:pt idx="1096">
                  <c:v>0.61573005049999996</c:v>
                </c:pt>
                <c:pt idx="1097">
                  <c:v>0.61573005049999996</c:v>
                </c:pt>
                <c:pt idx="1098">
                  <c:v>0.61434948990000005</c:v>
                </c:pt>
                <c:pt idx="1099">
                  <c:v>0.61434948990000005</c:v>
                </c:pt>
                <c:pt idx="1100">
                  <c:v>0.61434948990000005</c:v>
                </c:pt>
                <c:pt idx="1101">
                  <c:v>0.61434948990000005</c:v>
                </c:pt>
                <c:pt idx="1102">
                  <c:v>0.61296425990000003</c:v>
                </c:pt>
                <c:pt idx="1103">
                  <c:v>0.61296425990000003</c:v>
                </c:pt>
                <c:pt idx="1104">
                  <c:v>0.61296425990000003</c:v>
                </c:pt>
                <c:pt idx="1105">
                  <c:v>0.61296425990000003</c:v>
                </c:pt>
                <c:pt idx="1106">
                  <c:v>0.61296425990000003</c:v>
                </c:pt>
                <c:pt idx="1107">
                  <c:v>0.61296425990000003</c:v>
                </c:pt>
                <c:pt idx="1108">
                  <c:v>0.61296425990000003</c:v>
                </c:pt>
                <c:pt idx="1109">
                  <c:v>0.61296425990000003</c:v>
                </c:pt>
                <c:pt idx="1110">
                  <c:v>0.6115727406</c:v>
                </c:pt>
                <c:pt idx="1111">
                  <c:v>0.6115727406</c:v>
                </c:pt>
                <c:pt idx="1112">
                  <c:v>0.61087618850000003</c:v>
                </c:pt>
                <c:pt idx="1113">
                  <c:v>0.61087618850000003</c:v>
                </c:pt>
                <c:pt idx="1114">
                  <c:v>0.6101780443</c:v>
                </c:pt>
                <c:pt idx="1115">
                  <c:v>0.6101780443</c:v>
                </c:pt>
                <c:pt idx="1116">
                  <c:v>0.6101780443</c:v>
                </c:pt>
                <c:pt idx="1117">
                  <c:v>0.6101780443</c:v>
                </c:pt>
                <c:pt idx="1118">
                  <c:v>0.60947989999999996</c:v>
                </c:pt>
                <c:pt idx="1119">
                  <c:v>0.60947989999999996</c:v>
                </c:pt>
                <c:pt idx="1120">
                  <c:v>0.60947989999999996</c:v>
                </c:pt>
                <c:pt idx="1121">
                  <c:v>0.60947989999999996</c:v>
                </c:pt>
                <c:pt idx="1122">
                  <c:v>0.60947989999999996</c:v>
                </c:pt>
                <c:pt idx="1123">
                  <c:v>0.60947989999999996</c:v>
                </c:pt>
                <c:pt idx="1124">
                  <c:v>0.60947989999999996</c:v>
                </c:pt>
                <c:pt idx="1125">
                  <c:v>0.60947989999999996</c:v>
                </c:pt>
                <c:pt idx="1126">
                  <c:v>0.60877854229999995</c:v>
                </c:pt>
                <c:pt idx="1127">
                  <c:v>0.60877854229999995</c:v>
                </c:pt>
                <c:pt idx="1128">
                  <c:v>0.60807637560000005</c:v>
                </c:pt>
                <c:pt idx="1129">
                  <c:v>0.60807637560000005</c:v>
                </c:pt>
                <c:pt idx="1130">
                  <c:v>0.60737420880000004</c:v>
                </c:pt>
                <c:pt idx="1131">
                  <c:v>0.60737420880000004</c:v>
                </c:pt>
                <c:pt idx="1132">
                  <c:v>0.60667204210000003</c:v>
                </c:pt>
                <c:pt idx="1133">
                  <c:v>0.60667204210000003</c:v>
                </c:pt>
                <c:pt idx="1134">
                  <c:v>0.60596906179999999</c:v>
                </c:pt>
                <c:pt idx="1135">
                  <c:v>0.60596906179999999</c:v>
                </c:pt>
                <c:pt idx="1136">
                  <c:v>0.60596906179999999</c:v>
                </c:pt>
                <c:pt idx="1137">
                  <c:v>0.60596906179999999</c:v>
                </c:pt>
                <c:pt idx="1138">
                  <c:v>0.60596906179999999</c:v>
                </c:pt>
                <c:pt idx="1139">
                  <c:v>0.60596906179999999</c:v>
                </c:pt>
                <c:pt idx="1140">
                  <c:v>0.60526362629999997</c:v>
                </c:pt>
                <c:pt idx="1141">
                  <c:v>0.60526362629999997</c:v>
                </c:pt>
                <c:pt idx="1142">
                  <c:v>0.60455654260000002</c:v>
                </c:pt>
                <c:pt idx="1143">
                  <c:v>0.60455654260000002</c:v>
                </c:pt>
                <c:pt idx="1144">
                  <c:v>0.60455654260000002</c:v>
                </c:pt>
                <c:pt idx="1145">
                  <c:v>0.60455654260000002</c:v>
                </c:pt>
                <c:pt idx="1146">
                  <c:v>0.60455654260000002</c:v>
                </c:pt>
                <c:pt idx="1147">
                  <c:v>0.60455654260000002</c:v>
                </c:pt>
                <c:pt idx="1148">
                  <c:v>0.60384696920000003</c:v>
                </c:pt>
                <c:pt idx="1149">
                  <c:v>0.60384696920000003</c:v>
                </c:pt>
                <c:pt idx="1150">
                  <c:v>0.60313739580000003</c:v>
                </c:pt>
                <c:pt idx="1151">
                  <c:v>0.60313739580000003</c:v>
                </c:pt>
                <c:pt idx="1152">
                  <c:v>0.60313739580000003</c:v>
                </c:pt>
                <c:pt idx="1153">
                  <c:v>0.60313739580000003</c:v>
                </c:pt>
                <c:pt idx="1154">
                  <c:v>0.60313739580000003</c:v>
                </c:pt>
                <c:pt idx="1155">
                  <c:v>0.60313739580000003</c:v>
                </c:pt>
                <c:pt idx="1156">
                  <c:v>0.60313739580000003</c:v>
                </c:pt>
                <c:pt idx="1157">
                  <c:v>0.60313739580000003</c:v>
                </c:pt>
                <c:pt idx="1158">
                  <c:v>0.60313739580000003</c:v>
                </c:pt>
                <c:pt idx="1159">
                  <c:v>0.60313739580000003</c:v>
                </c:pt>
                <c:pt idx="1160">
                  <c:v>0.60313739580000003</c:v>
                </c:pt>
                <c:pt idx="1161">
                  <c:v>0.60313739580000003</c:v>
                </c:pt>
                <c:pt idx="1162">
                  <c:v>0.60242614890000001</c:v>
                </c:pt>
                <c:pt idx="1163">
                  <c:v>0.60242614890000001</c:v>
                </c:pt>
                <c:pt idx="1164">
                  <c:v>0.60100197359999996</c:v>
                </c:pt>
                <c:pt idx="1165">
                  <c:v>0.60100197359999996</c:v>
                </c:pt>
                <c:pt idx="1166">
                  <c:v>0.60100197359999996</c:v>
                </c:pt>
                <c:pt idx="1167">
                  <c:v>0.60100197359999996</c:v>
                </c:pt>
                <c:pt idx="1168">
                  <c:v>0.60028819450000004</c:v>
                </c:pt>
                <c:pt idx="1169">
                  <c:v>0.60028819450000004</c:v>
                </c:pt>
                <c:pt idx="1170">
                  <c:v>0.60028819450000004</c:v>
                </c:pt>
                <c:pt idx="1171">
                  <c:v>0.60028819450000004</c:v>
                </c:pt>
                <c:pt idx="1172">
                  <c:v>0.59957356569999998</c:v>
                </c:pt>
                <c:pt idx="1173">
                  <c:v>0.59957356569999998</c:v>
                </c:pt>
                <c:pt idx="1174">
                  <c:v>0.59885808419999997</c:v>
                </c:pt>
                <c:pt idx="1175">
                  <c:v>0.59885808419999997</c:v>
                </c:pt>
                <c:pt idx="1176">
                  <c:v>0.59814088880000005</c:v>
                </c:pt>
                <c:pt idx="1177">
                  <c:v>0.59814088880000005</c:v>
                </c:pt>
                <c:pt idx="1178">
                  <c:v>0.59742369350000002</c:v>
                </c:pt>
                <c:pt idx="1179">
                  <c:v>0.59742369350000002</c:v>
                </c:pt>
                <c:pt idx="1180">
                  <c:v>0.59742369350000002</c:v>
                </c:pt>
                <c:pt idx="1181">
                  <c:v>0.59742369350000002</c:v>
                </c:pt>
                <c:pt idx="1182">
                  <c:v>0.59742369350000002</c:v>
                </c:pt>
                <c:pt idx="1183">
                  <c:v>0.59742369350000002</c:v>
                </c:pt>
                <c:pt idx="1184">
                  <c:v>0.59742369350000002</c:v>
                </c:pt>
                <c:pt idx="1185">
                  <c:v>0.59742369350000002</c:v>
                </c:pt>
                <c:pt idx="1186">
                  <c:v>0.59742369350000002</c:v>
                </c:pt>
                <c:pt idx="1187">
                  <c:v>0.59742369350000002</c:v>
                </c:pt>
                <c:pt idx="1188">
                  <c:v>0.59742369350000002</c:v>
                </c:pt>
                <c:pt idx="1189">
                  <c:v>0.59742369350000002</c:v>
                </c:pt>
                <c:pt idx="1190">
                  <c:v>0.59742369350000002</c:v>
                </c:pt>
                <c:pt idx="1191">
                  <c:v>0.59742369350000002</c:v>
                </c:pt>
                <c:pt idx="1192">
                  <c:v>0.59670303769999999</c:v>
                </c:pt>
                <c:pt idx="1193">
                  <c:v>0.59670303769999999</c:v>
                </c:pt>
                <c:pt idx="1194">
                  <c:v>0.59598238179999996</c:v>
                </c:pt>
                <c:pt idx="1195">
                  <c:v>0.59598238179999996</c:v>
                </c:pt>
                <c:pt idx="1196">
                  <c:v>0.59526085350000002</c:v>
                </c:pt>
                <c:pt idx="1197">
                  <c:v>0.59526085350000002</c:v>
                </c:pt>
                <c:pt idx="1198">
                  <c:v>0.59453932519999997</c:v>
                </c:pt>
                <c:pt idx="1199">
                  <c:v>0.59453932519999997</c:v>
                </c:pt>
                <c:pt idx="1200">
                  <c:v>0.59453932519999997</c:v>
                </c:pt>
                <c:pt idx="1201">
                  <c:v>0.59453932519999997</c:v>
                </c:pt>
                <c:pt idx="1202">
                  <c:v>0.59453932519999997</c:v>
                </c:pt>
                <c:pt idx="1203">
                  <c:v>0.59453932519999997</c:v>
                </c:pt>
                <c:pt idx="1204">
                  <c:v>0.59453932519999997</c:v>
                </c:pt>
                <c:pt idx="1205">
                  <c:v>0.59453932519999997</c:v>
                </c:pt>
                <c:pt idx="1206">
                  <c:v>0.59381779690000003</c:v>
                </c:pt>
                <c:pt idx="1207">
                  <c:v>0.59381779690000003</c:v>
                </c:pt>
                <c:pt idx="1208">
                  <c:v>0.59309539079999996</c:v>
                </c:pt>
                <c:pt idx="1209">
                  <c:v>0.59309539079999996</c:v>
                </c:pt>
                <c:pt idx="1210">
                  <c:v>0.59164881670000002</c:v>
                </c:pt>
                <c:pt idx="1211">
                  <c:v>0.59164881670000002</c:v>
                </c:pt>
                <c:pt idx="1212">
                  <c:v>0.59164881670000002</c:v>
                </c:pt>
                <c:pt idx="1213">
                  <c:v>0.59164881670000002</c:v>
                </c:pt>
                <c:pt idx="1214">
                  <c:v>0.59092464440000003</c:v>
                </c:pt>
                <c:pt idx="1215">
                  <c:v>0.59092464440000003</c:v>
                </c:pt>
                <c:pt idx="1216">
                  <c:v>0.59092464440000003</c:v>
                </c:pt>
                <c:pt idx="1217">
                  <c:v>0.59092464440000003</c:v>
                </c:pt>
                <c:pt idx="1218">
                  <c:v>0.59019420600000005</c:v>
                </c:pt>
                <c:pt idx="1219">
                  <c:v>0.59019420600000005</c:v>
                </c:pt>
                <c:pt idx="1220">
                  <c:v>0.59019420600000005</c:v>
                </c:pt>
                <c:pt idx="1221">
                  <c:v>0.59019420600000005</c:v>
                </c:pt>
                <c:pt idx="1222">
                  <c:v>0.59019420600000005</c:v>
                </c:pt>
                <c:pt idx="1223">
                  <c:v>0.59019420600000005</c:v>
                </c:pt>
                <c:pt idx="1224">
                  <c:v>0.59019420600000005</c:v>
                </c:pt>
                <c:pt idx="1225">
                  <c:v>0.59019420600000005</c:v>
                </c:pt>
                <c:pt idx="1226">
                  <c:v>0.5894610455</c:v>
                </c:pt>
                <c:pt idx="1227">
                  <c:v>0.5894610455</c:v>
                </c:pt>
                <c:pt idx="1228">
                  <c:v>0.58799472450000001</c:v>
                </c:pt>
                <c:pt idx="1229">
                  <c:v>0.58799472450000001</c:v>
                </c:pt>
                <c:pt idx="1230">
                  <c:v>0.58799472450000001</c:v>
                </c:pt>
                <c:pt idx="1231">
                  <c:v>0.58799472450000001</c:v>
                </c:pt>
                <c:pt idx="1232">
                  <c:v>0.58726064870000005</c:v>
                </c:pt>
                <c:pt idx="1233">
                  <c:v>0.58726064870000005</c:v>
                </c:pt>
                <c:pt idx="1234">
                  <c:v>0.58726064870000005</c:v>
                </c:pt>
                <c:pt idx="1235">
                  <c:v>0.58726064870000005</c:v>
                </c:pt>
                <c:pt idx="1236">
                  <c:v>0.58652657289999999</c:v>
                </c:pt>
                <c:pt idx="1237">
                  <c:v>0.58652657289999999</c:v>
                </c:pt>
                <c:pt idx="1238">
                  <c:v>0.58652657289999999</c:v>
                </c:pt>
                <c:pt idx="1239">
                  <c:v>0.58652657289999999</c:v>
                </c:pt>
                <c:pt idx="1240">
                  <c:v>0.58579065490000004</c:v>
                </c:pt>
                <c:pt idx="1241">
                  <c:v>0.58579065490000004</c:v>
                </c:pt>
                <c:pt idx="1242">
                  <c:v>0.58579065490000004</c:v>
                </c:pt>
                <c:pt idx="1243">
                  <c:v>0.58579065490000004</c:v>
                </c:pt>
                <c:pt idx="1244">
                  <c:v>0.58579065490000004</c:v>
                </c:pt>
                <c:pt idx="1245">
                  <c:v>0.58579065490000004</c:v>
                </c:pt>
                <c:pt idx="1246">
                  <c:v>0.58579065490000004</c:v>
                </c:pt>
                <c:pt idx="1247">
                  <c:v>0.58579065490000004</c:v>
                </c:pt>
                <c:pt idx="1248">
                  <c:v>0.58505195300000001</c:v>
                </c:pt>
                <c:pt idx="1249">
                  <c:v>0.58505195300000001</c:v>
                </c:pt>
                <c:pt idx="1250">
                  <c:v>0.58431044229999995</c:v>
                </c:pt>
                <c:pt idx="1251">
                  <c:v>0.58431044229999995</c:v>
                </c:pt>
                <c:pt idx="1252">
                  <c:v>0.58356609780000002</c:v>
                </c:pt>
                <c:pt idx="1253">
                  <c:v>0.58356609780000002</c:v>
                </c:pt>
                <c:pt idx="1254">
                  <c:v>0.58356609780000002</c:v>
                </c:pt>
                <c:pt idx="1255">
                  <c:v>0.58356609780000002</c:v>
                </c:pt>
                <c:pt idx="1256">
                  <c:v>0.58356609780000002</c:v>
                </c:pt>
                <c:pt idx="1257">
                  <c:v>0.58356609780000002</c:v>
                </c:pt>
                <c:pt idx="1258">
                  <c:v>0.58356609780000002</c:v>
                </c:pt>
                <c:pt idx="1259">
                  <c:v>0.58356609780000002</c:v>
                </c:pt>
                <c:pt idx="1260">
                  <c:v>0.58281697570000002</c:v>
                </c:pt>
                <c:pt idx="1261">
                  <c:v>0.58281697570000002</c:v>
                </c:pt>
                <c:pt idx="1262">
                  <c:v>0.58281697570000002</c:v>
                </c:pt>
                <c:pt idx="1263">
                  <c:v>0.58281697570000002</c:v>
                </c:pt>
                <c:pt idx="1264">
                  <c:v>0.58206495380000001</c:v>
                </c:pt>
                <c:pt idx="1265">
                  <c:v>0.58206495380000001</c:v>
                </c:pt>
                <c:pt idx="1266">
                  <c:v>0.5813129319</c:v>
                </c:pt>
                <c:pt idx="1267">
                  <c:v>0.5813129319</c:v>
                </c:pt>
                <c:pt idx="1268">
                  <c:v>0.5813129319</c:v>
                </c:pt>
                <c:pt idx="1269">
                  <c:v>0.5813129319</c:v>
                </c:pt>
                <c:pt idx="1270">
                  <c:v>0.5813129319</c:v>
                </c:pt>
                <c:pt idx="1271">
                  <c:v>0.5813129319</c:v>
                </c:pt>
                <c:pt idx="1272">
                  <c:v>0.5813129319</c:v>
                </c:pt>
                <c:pt idx="1273">
                  <c:v>0.5813129319</c:v>
                </c:pt>
                <c:pt idx="1274">
                  <c:v>0.5813129319</c:v>
                </c:pt>
                <c:pt idx="1275">
                  <c:v>0.5813129319</c:v>
                </c:pt>
                <c:pt idx="1276">
                  <c:v>0.5813129319</c:v>
                </c:pt>
                <c:pt idx="1277">
                  <c:v>0.5813129319</c:v>
                </c:pt>
                <c:pt idx="1278">
                  <c:v>0.58055601400000001</c:v>
                </c:pt>
                <c:pt idx="1279">
                  <c:v>0.58055601400000001</c:v>
                </c:pt>
                <c:pt idx="1280">
                  <c:v>0.57979909610000002</c:v>
                </c:pt>
                <c:pt idx="1281">
                  <c:v>0.57979909610000002</c:v>
                </c:pt>
                <c:pt idx="1282">
                  <c:v>0.57904217820000004</c:v>
                </c:pt>
                <c:pt idx="1283">
                  <c:v>0.57904217820000004</c:v>
                </c:pt>
                <c:pt idx="1284">
                  <c:v>0.57904217820000004</c:v>
                </c:pt>
                <c:pt idx="1285">
                  <c:v>0.57904217820000004</c:v>
                </c:pt>
                <c:pt idx="1286">
                  <c:v>0.57904217820000004</c:v>
                </c:pt>
                <c:pt idx="1287">
                  <c:v>0.57904217820000004</c:v>
                </c:pt>
                <c:pt idx="1288">
                  <c:v>0.57904217820000004</c:v>
                </c:pt>
                <c:pt idx="1289">
                  <c:v>0.57904217820000004</c:v>
                </c:pt>
                <c:pt idx="1290">
                  <c:v>0.57904217820000004</c:v>
                </c:pt>
                <c:pt idx="1291">
                  <c:v>0.57904217820000004</c:v>
                </c:pt>
                <c:pt idx="1292">
                  <c:v>0.57676845239999996</c:v>
                </c:pt>
                <c:pt idx="1293">
                  <c:v>0.57676845239999996</c:v>
                </c:pt>
                <c:pt idx="1294">
                  <c:v>0.57676845239999996</c:v>
                </c:pt>
                <c:pt idx="1295">
                  <c:v>0.57676845239999996</c:v>
                </c:pt>
                <c:pt idx="1296">
                  <c:v>0.57600954650000002</c:v>
                </c:pt>
                <c:pt idx="1297">
                  <c:v>0.57600954650000002</c:v>
                </c:pt>
                <c:pt idx="1298">
                  <c:v>0.57600954650000002</c:v>
                </c:pt>
                <c:pt idx="1299">
                  <c:v>0.57600954650000002</c:v>
                </c:pt>
                <c:pt idx="1300">
                  <c:v>0.57600954650000002</c:v>
                </c:pt>
                <c:pt idx="1301">
                  <c:v>0.57600954650000002</c:v>
                </c:pt>
                <c:pt idx="1302">
                  <c:v>0.57600954650000002</c:v>
                </c:pt>
                <c:pt idx="1303">
                  <c:v>0.57600954650000002</c:v>
                </c:pt>
                <c:pt idx="1304">
                  <c:v>0.57600954650000002</c:v>
                </c:pt>
                <c:pt idx="1305">
                  <c:v>0.57600954650000002</c:v>
                </c:pt>
                <c:pt idx="1306">
                  <c:v>0.57447964070000002</c:v>
                </c:pt>
                <c:pt idx="1307">
                  <c:v>0.57447964070000002</c:v>
                </c:pt>
                <c:pt idx="1308">
                  <c:v>0.57371468780000001</c:v>
                </c:pt>
                <c:pt idx="1309">
                  <c:v>0.57371468780000001</c:v>
                </c:pt>
                <c:pt idx="1310">
                  <c:v>0.57371468780000001</c:v>
                </c:pt>
                <c:pt idx="1311">
                  <c:v>0.57371468780000001</c:v>
                </c:pt>
                <c:pt idx="1312">
                  <c:v>0.57294871359999999</c:v>
                </c:pt>
                <c:pt idx="1313">
                  <c:v>0.57294871359999999</c:v>
                </c:pt>
                <c:pt idx="1314">
                  <c:v>0.57294871359999999</c:v>
                </c:pt>
                <c:pt idx="1315">
                  <c:v>0.57294871359999999</c:v>
                </c:pt>
                <c:pt idx="1316">
                  <c:v>0.57218068580000003</c:v>
                </c:pt>
                <c:pt idx="1317">
                  <c:v>0.57218068580000003</c:v>
                </c:pt>
                <c:pt idx="1318">
                  <c:v>0.57141265799999996</c:v>
                </c:pt>
                <c:pt idx="1319">
                  <c:v>0.57141265799999996</c:v>
                </c:pt>
                <c:pt idx="1320">
                  <c:v>0.57141265799999996</c:v>
                </c:pt>
                <c:pt idx="1321">
                  <c:v>0.57141265799999996</c:v>
                </c:pt>
                <c:pt idx="1322">
                  <c:v>0.57064359659999997</c:v>
                </c:pt>
                <c:pt idx="1323">
                  <c:v>0.57064359659999997</c:v>
                </c:pt>
                <c:pt idx="1324">
                  <c:v>0.56987245659999997</c:v>
                </c:pt>
                <c:pt idx="1325">
                  <c:v>0.56987245659999997</c:v>
                </c:pt>
                <c:pt idx="1326">
                  <c:v>0.56987245659999997</c:v>
                </c:pt>
                <c:pt idx="1327">
                  <c:v>0.56987245659999997</c:v>
                </c:pt>
                <c:pt idx="1328">
                  <c:v>0.56987245659999997</c:v>
                </c:pt>
                <c:pt idx="1329">
                  <c:v>0.56987245659999997</c:v>
                </c:pt>
                <c:pt idx="1330">
                  <c:v>0.56987245659999997</c:v>
                </c:pt>
                <c:pt idx="1331">
                  <c:v>0.56987245659999997</c:v>
                </c:pt>
                <c:pt idx="1332">
                  <c:v>0.56987245659999997</c:v>
                </c:pt>
                <c:pt idx="1333">
                  <c:v>0.56987245659999997</c:v>
                </c:pt>
                <c:pt idx="1334">
                  <c:v>0.56987245659999997</c:v>
                </c:pt>
                <c:pt idx="1335">
                  <c:v>0.56987245659999997</c:v>
                </c:pt>
                <c:pt idx="1336">
                  <c:v>0.56909500440000005</c:v>
                </c:pt>
                <c:pt idx="1337">
                  <c:v>0.56909500440000005</c:v>
                </c:pt>
                <c:pt idx="1338">
                  <c:v>0.56831755220000002</c:v>
                </c:pt>
                <c:pt idx="1339">
                  <c:v>0.56831755220000002</c:v>
                </c:pt>
                <c:pt idx="1340">
                  <c:v>0.56676264779999996</c:v>
                </c:pt>
                <c:pt idx="1341">
                  <c:v>0.56676264779999996</c:v>
                </c:pt>
                <c:pt idx="1342">
                  <c:v>0.56676264779999996</c:v>
                </c:pt>
                <c:pt idx="1343">
                  <c:v>0.56676264779999996</c:v>
                </c:pt>
                <c:pt idx="1344">
                  <c:v>0.56676264779999996</c:v>
                </c:pt>
                <c:pt idx="1345">
                  <c:v>0.56676264779999996</c:v>
                </c:pt>
                <c:pt idx="1346">
                  <c:v>0.56598090619999997</c:v>
                </c:pt>
                <c:pt idx="1347">
                  <c:v>0.56598090619999997</c:v>
                </c:pt>
                <c:pt idx="1348">
                  <c:v>0.56598090619999997</c:v>
                </c:pt>
                <c:pt idx="1349">
                  <c:v>0.56598090619999997</c:v>
                </c:pt>
                <c:pt idx="1350">
                  <c:v>0.56441526060000002</c:v>
                </c:pt>
                <c:pt idx="1351">
                  <c:v>0.56441526060000002</c:v>
                </c:pt>
                <c:pt idx="1352">
                  <c:v>0.56441526060000002</c:v>
                </c:pt>
                <c:pt idx="1353">
                  <c:v>0.56441526060000002</c:v>
                </c:pt>
                <c:pt idx="1354">
                  <c:v>0.56441526060000002</c:v>
                </c:pt>
                <c:pt idx="1355">
                  <c:v>0.56441526060000002</c:v>
                </c:pt>
                <c:pt idx="1356">
                  <c:v>0.56362916689999998</c:v>
                </c:pt>
                <c:pt idx="1357">
                  <c:v>0.56362916689999998</c:v>
                </c:pt>
                <c:pt idx="1358">
                  <c:v>0.56362916689999998</c:v>
                </c:pt>
                <c:pt idx="1359">
                  <c:v>0.56362916689999998</c:v>
                </c:pt>
                <c:pt idx="1360">
                  <c:v>0.56283977029999999</c:v>
                </c:pt>
                <c:pt idx="1361">
                  <c:v>0.56283977029999999</c:v>
                </c:pt>
                <c:pt idx="1362">
                  <c:v>0.56283977029999999</c:v>
                </c:pt>
                <c:pt idx="1363">
                  <c:v>0.56283977029999999</c:v>
                </c:pt>
                <c:pt idx="1364">
                  <c:v>0.56047158050000001</c:v>
                </c:pt>
                <c:pt idx="1365">
                  <c:v>0.56047158050000001</c:v>
                </c:pt>
                <c:pt idx="1366">
                  <c:v>0.56047158050000001</c:v>
                </c:pt>
                <c:pt idx="1367">
                  <c:v>0.56047158050000001</c:v>
                </c:pt>
                <c:pt idx="1368">
                  <c:v>0.55968107060000005</c:v>
                </c:pt>
                <c:pt idx="1369">
                  <c:v>0.55968107060000005</c:v>
                </c:pt>
                <c:pt idx="1370">
                  <c:v>0.55888944240000005</c:v>
                </c:pt>
                <c:pt idx="1371">
                  <c:v>0.55888944240000005</c:v>
                </c:pt>
                <c:pt idx="1372">
                  <c:v>0.55888944240000005</c:v>
                </c:pt>
                <c:pt idx="1373">
                  <c:v>0.55888944240000005</c:v>
                </c:pt>
                <c:pt idx="1374">
                  <c:v>0.55809669149999996</c:v>
                </c:pt>
                <c:pt idx="1375">
                  <c:v>0.55809669149999996</c:v>
                </c:pt>
                <c:pt idx="1376">
                  <c:v>0.55809669149999996</c:v>
                </c:pt>
                <c:pt idx="1377">
                  <c:v>0.55809669149999996</c:v>
                </c:pt>
                <c:pt idx="1378">
                  <c:v>0.55730394049999998</c:v>
                </c:pt>
                <c:pt idx="1379">
                  <c:v>0.55730394049999998</c:v>
                </c:pt>
                <c:pt idx="1380">
                  <c:v>0.55730394049999998</c:v>
                </c:pt>
                <c:pt idx="1381">
                  <c:v>0.55730394049999998</c:v>
                </c:pt>
                <c:pt idx="1382">
                  <c:v>0.55650892770000004</c:v>
                </c:pt>
                <c:pt idx="1383">
                  <c:v>0.55650892770000004</c:v>
                </c:pt>
                <c:pt idx="1384">
                  <c:v>0.55571277760000004</c:v>
                </c:pt>
                <c:pt idx="1385">
                  <c:v>0.55571277760000004</c:v>
                </c:pt>
                <c:pt idx="1386">
                  <c:v>0.55491662750000004</c:v>
                </c:pt>
                <c:pt idx="1387">
                  <c:v>0.55491662750000004</c:v>
                </c:pt>
                <c:pt idx="1388">
                  <c:v>0.55411933349999998</c:v>
                </c:pt>
                <c:pt idx="1389">
                  <c:v>0.55411933349999998</c:v>
                </c:pt>
                <c:pt idx="1390">
                  <c:v>0.55411933349999998</c:v>
                </c:pt>
                <c:pt idx="1391">
                  <c:v>0.55411933349999998</c:v>
                </c:pt>
                <c:pt idx="1392">
                  <c:v>0.55411933349999998</c:v>
                </c:pt>
                <c:pt idx="1393">
                  <c:v>0.55411933349999998</c:v>
                </c:pt>
                <c:pt idx="1394">
                  <c:v>0.55411933349999998</c:v>
                </c:pt>
                <c:pt idx="1395">
                  <c:v>0.55411933349999998</c:v>
                </c:pt>
                <c:pt idx="1396">
                  <c:v>0.55331973850000005</c:v>
                </c:pt>
                <c:pt idx="1397">
                  <c:v>0.55331973850000005</c:v>
                </c:pt>
                <c:pt idx="1398">
                  <c:v>0.55331973850000005</c:v>
                </c:pt>
                <c:pt idx="1399">
                  <c:v>0.55331973850000005</c:v>
                </c:pt>
                <c:pt idx="1400">
                  <c:v>0.55251898639999997</c:v>
                </c:pt>
                <c:pt idx="1401">
                  <c:v>0.55251898639999997</c:v>
                </c:pt>
                <c:pt idx="1402">
                  <c:v>0.55171707199999998</c:v>
                </c:pt>
                <c:pt idx="1403">
                  <c:v>0.55171707199999998</c:v>
                </c:pt>
                <c:pt idx="1404">
                  <c:v>0.55171707199999998</c:v>
                </c:pt>
                <c:pt idx="1405">
                  <c:v>0.55171707199999998</c:v>
                </c:pt>
                <c:pt idx="1406">
                  <c:v>0.55171707199999998</c:v>
                </c:pt>
                <c:pt idx="1407">
                  <c:v>0.55171707199999998</c:v>
                </c:pt>
                <c:pt idx="1408">
                  <c:v>0.55171707199999998</c:v>
                </c:pt>
                <c:pt idx="1409">
                  <c:v>0.55171707199999998</c:v>
                </c:pt>
                <c:pt idx="1410">
                  <c:v>0.55171707199999998</c:v>
                </c:pt>
                <c:pt idx="1411">
                  <c:v>0.55171707199999998</c:v>
                </c:pt>
                <c:pt idx="1412">
                  <c:v>0.55091281969999994</c:v>
                </c:pt>
                <c:pt idx="1413">
                  <c:v>0.55091281969999994</c:v>
                </c:pt>
                <c:pt idx="1414">
                  <c:v>0.55091281969999994</c:v>
                </c:pt>
                <c:pt idx="1415">
                  <c:v>0.55091281969999994</c:v>
                </c:pt>
                <c:pt idx="1416">
                  <c:v>0.55091281969999994</c:v>
                </c:pt>
                <c:pt idx="1417">
                  <c:v>0.55091281969999994</c:v>
                </c:pt>
                <c:pt idx="1418">
                  <c:v>0.5501073916</c:v>
                </c:pt>
                <c:pt idx="1419">
                  <c:v>0.5501073916</c:v>
                </c:pt>
                <c:pt idx="1420">
                  <c:v>0.5501073916</c:v>
                </c:pt>
                <c:pt idx="1421">
                  <c:v>0.5501073916</c:v>
                </c:pt>
                <c:pt idx="1422">
                  <c:v>0.5501073916</c:v>
                </c:pt>
                <c:pt idx="1423">
                  <c:v>0.5501073916</c:v>
                </c:pt>
                <c:pt idx="1424">
                  <c:v>0.5501073916</c:v>
                </c:pt>
                <c:pt idx="1425">
                  <c:v>0.5501073916</c:v>
                </c:pt>
                <c:pt idx="1426">
                  <c:v>0.54929841020000003</c:v>
                </c:pt>
                <c:pt idx="1427">
                  <c:v>0.54929841020000003</c:v>
                </c:pt>
                <c:pt idx="1428">
                  <c:v>0.54929841020000003</c:v>
                </c:pt>
                <c:pt idx="1429">
                  <c:v>0.54929841020000003</c:v>
                </c:pt>
                <c:pt idx="1430">
                  <c:v>0.54929841020000003</c:v>
                </c:pt>
                <c:pt idx="1431">
                  <c:v>0.54929841020000003</c:v>
                </c:pt>
                <c:pt idx="1432">
                  <c:v>0.54929841020000003</c:v>
                </c:pt>
                <c:pt idx="1433">
                  <c:v>0.54929841020000003</c:v>
                </c:pt>
                <c:pt idx="1434">
                  <c:v>0.54848942869999995</c:v>
                </c:pt>
                <c:pt idx="1435">
                  <c:v>0.54848942869999995</c:v>
                </c:pt>
                <c:pt idx="1436">
                  <c:v>0.5468690759</c:v>
                </c:pt>
                <c:pt idx="1437">
                  <c:v>0.5468690759</c:v>
                </c:pt>
                <c:pt idx="1438">
                  <c:v>0.54524872310000005</c:v>
                </c:pt>
                <c:pt idx="1439">
                  <c:v>0.54524872310000005</c:v>
                </c:pt>
                <c:pt idx="1440">
                  <c:v>0.54443854670000003</c:v>
                </c:pt>
                <c:pt idx="1441">
                  <c:v>0.54443854670000003</c:v>
                </c:pt>
                <c:pt idx="1442">
                  <c:v>0.54443854670000003</c:v>
                </c:pt>
                <c:pt idx="1443">
                  <c:v>0.54443854670000003</c:v>
                </c:pt>
                <c:pt idx="1444">
                  <c:v>0.54443854670000003</c:v>
                </c:pt>
                <c:pt idx="1445">
                  <c:v>0.54443854670000003</c:v>
                </c:pt>
                <c:pt idx="1446">
                  <c:v>0.54443854670000003</c:v>
                </c:pt>
                <c:pt idx="1447">
                  <c:v>0.54443854670000003</c:v>
                </c:pt>
                <c:pt idx="1448">
                  <c:v>0.54362837019999999</c:v>
                </c:pt>
                <c:pt idx="1449">
                  <c:v>0.54362837019999999</c:v>
                </c:pt>
                <c:pt idx="1450">
                  <c:v>0.54281698460000005</c:v>
                </c:pt>
                <c:pt idx="1451">
                  <c:v>0.54281698460000005</c:v>
                </c:pt>
                <c:pt idx="1452">
                  <c:v>0.54281698460000005</c:v>
                </c:pt>
                <c:pt idx="1453">
                  <c:v>0.54281698460000005</c:v>
                </c:pt>
                <c:pt idx="1454">
                  <c:v>0.54200071849999998</c:v>
                </c:pt>
                <c:pt idx="1455">
                  <c:v>0.54200071849999998</c:v>
                </c:pt>
                <c:pt idx="1456">
                  <c:v>0.54200071849999998</c:v>
                </c:pt>
                <c:pt idx="1457">
                  <c:v>0.54200071849999998</c:v>
                </c:pt>
                <c:pt idx="1458">
                  <c:v>0.54200071849999998</c:v>
                </c:pt>
                <c:pt idx="1459">
                  <c:v>0.54200071849999998</c:v>
                </c:pt>
                <c:pt idx="1460">
                  <c:v>0.54118445230000001</c:v>
                </c:pt>
                <c:pt idx="1461">
                  <c:v>0.54118445230000001</c:v>
                </c:pt>
                <c:pt idx="1462">
                  <c:v>0.54118445230000001</c:v>
                </c:pt>
                <c:pt idx="1463">
                  <c:v>0.54118445230000001</c:v>
                </c:pt>
                <c:pt idx="1464">
                  <c:v>0.54118445230000001</c:v>
                </c:pt>
                <c:pt idx="1465">
                  <c:v>0.54118445230000001</c:v>
                </c:pt>
                <c:pt idx="1466">
                  <c:v>0.54036571639999997</c:v>
                </c:pt>
                <c:pt idx="1467">
                  <c:v>0.54036571639999997</c:v>
                </c:pt>
                <c:pt idx="1468">
                  <c:v>0.53954698050000005</c:v>
                </c:pt>
                <c:pt idx="1469">
                  <c:v>0.53954698050000005</c:v>
                </c:pt>
                <c:pt idx="1470">
                  <c:v>0.53954698050000005</c:v>
                </c:pt>
                <c:pt idx="1471">
                  <c:v>0.53954698050000005</c:v>
                </c:pt>
                <c:pt idx="1472">
                  <c:v>0.53872824450000001</c:v>
                </c:pt>
                <c:pt idx="1473">
                  <c:v>0.53872824450000001</c:v>
                </c:pt>
                <c:pt idx="1474">
                  <c:v>0.53790950859999997</c:v>
                </c:pt>
                <c:pt idx="1475">
                  <c:v>0.53790950859999997</c:v>
                </c:pt>
                <c:pt idx="1476">
                  <c:v>0.53627203670000001</c:v>
                </c:pt>
                <c:pt idx="1477">
                  <c:v>0.53627203670000001</c:v>
                </c:pt>
                <c:pt idx="1478">
                  <c:v>0.53545330079999998</c:v>
                </c:pt>
                <c:pt idx="1479">
                  <c:v>0.53545330079999998</c:v>
                </c:pt>
                <c:pt idx="1480">
                  <c:v>0.53463331110000001</c:v>
                </c:pt>
                <c:pt idx="1481">
                  <c:v>0.53463331110000001</c:v>
                </c:pt>
                <c:pt idx="1482">
                  <c:v>0.53463331110000001</c:v>
                </c:pt>
                <c:pt idx="1483">
                  <c:v>0.53463331110000001</c:v>
                </c:pt>
                <c:pt idx="1484">
                  <c:v>0.53298828549999999</c:v>
                </c:pt>
                <c:pt idx="1485">
                  <c:v>0.53298828549999999</c:v>
                </c:pt>
                <c:pt idx="1486">
                  <c:v>0.53298828549999999</c:v>
                </c:pt>
                <c:pt idx="1487">
                  <c:v>0.53298828549999999</c:v>
                </c:pt>
                <c:pt idx="1488">
                  <c:v>0.53298828549999999</c:v>
                </c:pt>
                <c:pt idx="1489">
                  <c:v>0.53298828549999999</c:v>
                </c:pt>
                <c:pt idx="1490">
                  <c:v>0.53216450140000005</c:v>
                </c:pt>
                <c:pt idx="1491">
                  <c:v>0.53216450140000005</c:v>
                </c:pt>
                <c:pt idx="1492">
                  <c:v>0.53216450140000005</c:v>
                </c:pt>
                <c:pt idx="1493">
                  <c:v>0.53216450140000005</c:v>
                </c:pt>
                <c:pt idx="1494">
                  <c:v>0.53216450140000005</c:v>
                </c:pt>
                <c:pt idx="1495">
                  <c:v>0.53216450140000005</c:v>
                </c:pt>
                <c:pt idx="1496">
                  <c:v>0.53216450140000005</c:v>
                </c:pt>
                <c:pt idx="1497">
                  <c:v>0.53216450140000005</c:v>
                </c:pt>
                <c:pt idx="1498">
                  <c:v>0.53049365530000003</c:v>
                </c:pt>
                <c:pt idx="1499">
                  <c:v>0.53049365530000003</c:v>
                </c:pt>
                <c:pt idx="1500">
                  <c:v>0.52965823219999997</c:v>
                </c:pt>
                <c:pt idx="1501">
                  <c:v>0.52965823219999997</c:v>
                </c:pt>
                <c:pt idx="1502">
                  <c:v>0.52965823219999997</c:v>
                </c:pt>
                <c:pt idx="1503">
                  <c:v>0.52965823219999997</c:v>
                </c:pt>
                <c:pt idx="1504">
                  <c:v>0.52882148929999995</c:v>
                </c:pt>
                <c:pt idx="1505">
                  <c:v>0.52882148929999995</c:v>
                </c:pt>
                <c:pt idx="1506">
                  <c:v>0.52882148929999995</c:v>
                </c:pt>
                <c:pt idx="1507">
                  <c:v>0.52882148929999995</c:v>
                </c:pt>
                <c:pt idx="1508">
                  <c:v>0.52798209009999997</c:v>
                </c:pt>
                <c:pt idx="1509">
                  <c:v>0.52798209009999997</c:v>
                </c:pt>
                <c:pt idx="1510">
                  <c:v>0.52798209009999997</c:v>
                </c:pt>
                <c:pt idx="1511">
                  <c:v>0.52798209009999997</c:v>
                </c:pt>
                <c:pt idx="1512">
                  <c:v>0.52630061849999998</c:v>
                </c:pt>
                <c:pt idx="1513">
                  <c:v>0.52630061849999998</c:v>
                </c:pt>
                <c:pt idx="1514">
                  <c:v>0.52630061849999998</c:v>
                </c:pt>
                <c:pt idx="1515">
                  <c:v>0.52630061849999998</c:v>
                </c:pt>
                <c:pt idx="1516">
                  <c:v>0.52630061849999998</c:v>
                </c:pt>
                <c:pt idx="1517">
                  <c:v>0.52630061849999998</c:v>
                </c:pt>
                <c:pt idx="1518">
                  <c:v>0.52630061849999998</c:v>
                </c:pt>
                <c:pt idx="1519">
                  <c:v>0.52630061849999998</c:v>
                </c:pt>
                <c:pt idx="1520">
                  <c:v>0.52545988269999999</c:v>
                </c:pt>
                <c:pt idx="1521">
                  <c:v>0.52545988269999999</c:v>
                </c:pt>
                <c:pt idx="1522">
                  <c:v>0.52461373150000001</c:v>
                </c:pt>
                <c:pt idx="1523">
                  <c:v>0.52461373150000001</c:v>
                </c:pt>
                <c:pt idx="1524">
                  <c:v>0.52376484199999995</c:v>
                </c:pt>
                <c:pt idx="1525">
                  <c:v>0.52376484199999995</c:v>
                </c:pt>
                <c:pt idx="1526">
                  <c:v>0.52376484199999995</c:v>
                </c:pt>
                <c:pt idx="1527">
                  <c:v>0.52376484199999995</c:v>
                </c:pt>
                <c:pt idx="1528">
                  <c:v>0.52291595239999999</c:v>
                </c:pt>
                <c:pt idx="1529">
                  <c:v>0.52291595239999999</c:v>
                </c:pt>
                <c:pt idx="1530">
                  <c:v>0.52291595239999999</c:v>
                </c:pt>
                <c:pt idx="1531">
                  <c:v>0.52291595239999999</c:v>
                </c:pt>
                <c:pt idx="1532">
                  <c:v>0.52291595239999999</c:v>
                </c:pt>
                <c:pt idx="1533">
                  <c:v>0.52291595239999999</c:v>
                </c:pt>
                <c:pt idx="1534">
                  <c:v>0.52206429779999997</c:v>
                </c:pt>
                <c:pt idx="1535">
                  <c:v>0.52206429779999997</c:v>
                </c:pt>
                <c:pt idx="1536">
                  <c:v>0.52121264320000005</c:v>
                </c:pt>
                <c:pt idx="1537">
                  <c:v>0.52121264320000005</c:v>
                </c:pt>
                <c:pt idx="1538">
                  <c:v>0.51950094319999995</c:v>
                </c:pt>
                <c:pt idx="1539">
                  <c:v>0.51950094319999995</c:v>
                </c:pt>
                <c:pt idx="1540">
                  <c:v>0.51950094319999995</c:v>
                </c:pt>
                <c:pt idx="1541">
                  <c:v>0.51950094319999995</c:v>
                </c:pt>
                <c:pt idx="1542">
                  <c:v>0.51950094319999995</c:v>
                </c:pt>
                <c:pt idx="1543">
                  <c:v>0.51950094319999995</c:v>
                </c:pt>
                <c:pt idx="1544">
                  <c:v>0.51950094319999995</c:v>
                </c:pt>
                <c:pt idx="1545">
                  <c:v>0.51950094319999995</c:v>
                </c:pt>
                <c:pt idx="1546">
                  <c:v>0.51950094319999995</c:v>
                </c:pt>
                <c:pt idx="1547">
                  <c:v>0.51950094319999995</c:v>
                </c:pt>
                <c:pt idx="1548">
                  <c:v>0.51950094319999995</c:v>
                </c:pt>
                <c:pt idx="1549">
                  <c:v>0.51950094319999995</c:v>
                </c:pt>
                <c:pt idx="1550">
                  <c:v>0.51863941589999996</c:v>
                </c:pt>
                <c:pt idx="1551">
                  <c:v>0.51863941589999996</c:v>
                </c:pt>
                <c:pt idx="1552">
                  <c:v>0.51863941589999996</c:v>
                </c:pt>
                <c:pt idx="1553">
                  <c:v>0.51863941589999996</c:v>
                </c:pt>
                <c:pt idx="1554">
                  <c:v>0.51777501690000005</c:v>
                </c:pt>
                <c:pt idx="1555">
                  <c:v>0.51777501690000005</c:v>
                </c:pt>
                <c:pt idx="1556">
                  <c:v>0.51691061790000004</c:v>
                </c:pt>
                <c:pt idx="1557">
                  <c:v>0.51691061790000004</c:v>
                </c:pt>
                <c:pt idx="1558">
                  <c:v>0.51691061790000004</c:v>
                </c:pt>
                <c:pt idx="1559">
                  <c:v>0.51691061790000004</c:v>
                </c:pt>
                <c:pt idx="1560">
                  <c:v>0.51691061790000004</c:v>
                </c:pt>
                <c:pt idx="1561">
                  <c:v>0.51691061790000004</c:v>
                </c:pt>
                <c:pt idx="1562">
                  <c:v>0.51604331820000005</c:v>
                </c:pt>
                <c:pt idx="1563">
                  <c:v>0.51604331820000005</c:v>
                </c:pt>
                <c:pt idx="1564">
                  <c:v>0.51517601850000005</c:v>
                </c:pt>
                <c:pt idx="1565">
                  <c:v>0.51517601850000005</c:v>
                </c:pt>
                <c:pt idx="1566">
                  <c:v>0.51517601850000005</c:v>
                </c:pt>
                <c:pt idx="1567">
                  <c:v>0.51517601850000005</c:v>
                </c:pt>
                <c:pt idx="1568">
                  <c:v>0.51430871879999995</c:v>
                </c:pt>
                <c:pt idx="1569">
                  <c:v>0.51430871879999995</c:v>
                </c:pt>
                <c:pt idx="1570">
                  <c:v>0.51430871879999995</c:v>
                </c:pt>
                <c:pt idx="1571">
                  <c:v>0.51430871879999995</c:v>
                </c:pt>
                <c:pt idx="1572">
                  <c:v>0.51343995399999998</c:v>
                </c:pt>
                <c:pt idx="1573">
                  <c:v>0.51343995399999998</c:v>
                </c:pt>
                <c:pt idx="1574">
                  <c:v>0.51343995399999998</c:v>
                </c:pt>
                <c:pt idx="1575">
                  <c:v>0.51343995399999998</c:v>
                </c:pt>
                <c:pt idx="1576">
                  <c:v>0.51343995399999998</c:v>
                </c:pt>
                <c:pt idx="1577">
                  <c:v>0.51343995399999998</c:v>
                </c:pt>
                <c:pt idx="1578">
                  <c:v>0.51343995399999998</c:v>
                </c:pt>
                <c:pt idx="1579">
                  <c:v>0.51343995399999998</c:v>
                </c:pt>
                <c:pt idx="1580">
                  <c:v>0.51343995399999998</c:v>
                </c:pt>
                <c:pt idx="1581">
                  <c:v>0.51343995399999998</c:v>
                </c:pt>
                <c:pt idx="1582">
                  <c:v>0.51343995399999998</c:v>
                </c:pt>
                <c:pt idx="1583">
                  <c:v>0.51343995399999998</c:v>
                </c:pt>
                <c:pt idx="1584">
                  <c:v>0.51343995399999998</c:v>
                </c:pt>
                <c:pt idx="1585">
                  <c:v>0.51343995399999998</c:v>
                </c:pt>
                <c:pt idx="1586">
                  <c:v>0.51343995399999998</c:v>
                </c:pt>
                <c:pt idx="1587">
                  <c:v>0.51343995399999998</c:v>
                </c:pt>
                <c:pt idx="1588">
                  <c:v>0.51343995399999998</c:v>
                </c:pt>
                <c:pt idx="1589">
                  <c:v>0.51343995399999998</c:v>
                </c:pt>
                <c:pt idx="1590">
                  <c:v>0.51343995399999998</c:v>
                </c:pt>
                <c:pt idx="1591">
                  <c:v>0.51343995399999998</c:v>
                </c:pt>
                <c:pt idx="1592">
                  <c:v>0.51256377669999997</c:v>
                </c:pt>
                <c:pt idx="1593">
                  <c:v>0.51256377669999997</c:v>
                </c:pt>
                <c:pt idx="1594">
                  <c:v>0.51168759929999996</c:v>
                </c:pt>
                <c:pt idx="1595">
                  <c:v>0.51168759929999996</c:v>
                </c:pt>
                <c:pt idx="1596">
                  <c:v>0.51081142189999995</c:v>
                </c:pt>
                <c:pt idx="1597">
                  <c:v>0.51081142189999995</c:v>
                </c:pt>
                <c:pt idx="1598">
                  <c:v>0.51081142189999995</c:v>
                </c:pt>
                <c:pt idx="1599">
                  <c:v>0.51081142189999995</c:v>
                </c:pt>
                <c:pt idx="1600">
                  <c:v>0.51081142189999995</c:v>
                </c:pt>
                <c:pt idx="1601">
                  <c:v>0.51081142189999995</c:v>
                </c:pt>
                <c:pt idx="1602">
                  <c:v>0.50993524450000005</c:v>
                </c:pt>
                <c:pt idx="1603">
                  <c:v>0.50993524450000005</c:v>
                </c:pt>
                <c:pt idx="1604">
                  <c:v>0.50993524450000005</c:v>
                </c:pt>
                <c:pt idx="1605">
                  <c:v>0.50993524450000005</c:v>
                </c:pt>
                <c:pt idx="1606">
                  <c:v>0.50993524450000005</c:v>
                </c:pt>
                <c:pt idx="1607">
                  <c:v>0.50993524450000005</c:v>
                </c:pt>
                <c:pt idx="1608">
                  <c:v>0.50993524450000005</c:v>
                </c:pt>
                <c:pt idx="1609">
                  <c:v>0.50993524450000005</c:v>
                </c:pt>
                <c:pt idx="1610">
                  <c:v>0.5090545273</c:v>
                </c:pt>
                <c:pt idx="1611">
                  <c:v>0.5090545273</c:v>
                </c:pt>
                <c:pt idx="1612">
                  <c:v>0.5090545273</c:v>
                </c:pt>
                <c:pt idx="1613">
                  <c:v>0.5090545273</c:v>
                </c:pt>
                <c:pt idx="1614">
                  <c:v>0.50817381009999996</c:v>
                </c:pt>
                <c:pt idx="1615">
                  <c:v>0.50817381009999996</c:v>
                </c:pt>
                <c:pt idx="1616">
                  <c:v>0.50817381009999996</c:v>
                </c:pt>
                <c:pt idx="1617">
                  <c:v>0.50817381009999996</c:v>
                </c:pt>
                <c:pt idx="1618">
                  <c:v>0.50817381009999996</c:v>
                </c:pt>
                <c:pt idx="1619">
                  <c:v>0.50817381009999996</c:v>
                </c:pt>
                <c:pt idx="1620">
                  <c:v>0.50817381009999996</c:v>
                </c:pt>
                <c:pt idx="1621">
                  <c:v>0.50817381009999996</c:v>
                </c:pt>
                <c:pt idx="1622">
                  <c:v>0.50817381009999996</c:v>
                </c:pt>
                <c:pt idx="1623">
                  <c:v>0.50817381009999996</c:v>
                </c:pt>
                <c:pt idx="1624">
                  <c:v>0.50729002960000003</c:v>
                </c:pt>
                <c:pt idx="1625">
                  <c:v>0.50729002960000003</c:v>
                </c:pt>
                <c:pt idx="1626">
                  <c:v>0.50552246850000004</c:v>
                </c:pt>
                <c:pt idx="1627">
                  <c:v>0.50552246850000004</c:v>
                </c:pt>
                <c:pt idx="1628">
                  <c:v>0.50552246850000004</c:v>
                </c:pt>
                <c:pt idx="1629">
                  <c:v>0.50552246850000004</c:v>
                </c:pt>
                <c:pt idx="1630">
                  <c:v>0.50463714019999995</c:v>
                </c:pt>
                <c:pt idx="1631">
                  <c:v>0.50463714019999995</c:v>
                </c:pt>
                <c:pt idx="1632">
                  <c:v>0.50374712759999996</c:v>
                </c:pt>
                <c:pt idx="1633">
                  <c:v>0.50374712759999996</c:v>
                </c:pt>
                <c:pt idx="1634">
                  <c:v>0.50374712759999996</c:v>
                </c:pt>
                <c:pt idx="1635">
                  <c:v>0.50374712759999996</c:v>
                </c:pt>
                <c:pt idx="1636">
                  <c:v>0.50196395189999998</c:v>
                </c:pt>
                <c:pt idx="1637">
                  <c:v>0.50196395189999998</c:v>
                </c:pt>
                <c:pt idx="1638">
                  <c:v>0.5010723641</c:v>
                </c:pt>
                <c:pt idx="1639">
                  <c:v>0.5010723641</c:v>
                </c:pt>
                <c:pt idx="1640">
                  <c:v>0.5010723641</c:v>
                </c:pt>
                <c:pt idx="1641">
                  <c:v>0.5010723641</c:v>
                </c:pt>
                <c:pt idx="1642">
                  <c:v>0.50018077620000001</c:v>
                </c:pt>
                <c:pt idx="1643">
                  <c:v>0.50018077620000001</c:v>
                </c:pt>
                <c:pt idx="1644">
                  <c:v>0.50018077620000001</c:v>
                </c:pt>
                <c:pt idx="1645">
                  <c:v>0.50018077620000001</c:v>
                </c:pt>
                <c:pt idx="1646">
                  <c:v>0.50018077620000001</c:v>
                </c:pt>
                <c:pt idx="1647">
                  <c:v>0.50018077620000001</c:v>
                </c:pt>
                <c:pt idx="1648">
                  <c:v>0.50018077620000001</c:v>
                </c:pt>
                <c:pt idx="1649">
                  <c:v>0.50018077620000001</c:v>
                </c:pt>
                <c:pt idx="1650">
                  <c:v>0.50018077620000001</c:v>
                </c:pt>
                <c:pt idx="1651">
                  <c:v>0.50018077620000001</c:v>
                </c:pt>
                <c:pt idx="1652">
                  <c:v>0.50018077620000001</c:v>
                </c:pt>
                <c:pt idx="1653">
                  <c:v>0.50018077620000001</c:v>
                </c:pt>
                <c:pt idx="1654">
                  <c:v>0.50018077620000001</c:v>
                </c:pt>
                <c:pt idx="1655">
                  <c:v>0.50018077620000001</c:v>
                </c:pt>
                <c:pt idx="1656">
                  <c:v>0.50018077620000001</c:v>
                </c:pt>
                <c:pt idx="1657">
                  <c:v>0.50018077620000001</c:v>
                </c:pt>
                <c:pt idx="1658">
                  <c:v>0.50018077620000001</c:v>
                </c:pt>
                <c:pt idx="1659">
                  <c:v>0.50018077620000001</c:v>
                </c:pt>
                <c:pt idx="1660">
                  <c:v>0.49927954959999998</c:v>
                </c:pt>
                <c:pt idx="1661">
                  <c:v>0.49927954959999998</c:v>
                </c:pt>
                <c:pt idx="1662">
                  <c:v>0.49927954959999998</c:v>
                </c:pt>
                <c:pt idx="1663">
                  <c:v>0.49927954959999998</c:v>
                </c:pt>
                <c:pt idx="1664">
                  <c:v>0.49837832300000001</c:v>
                </c:pt>
                <c:pt idx="1665">
                  <c:v>0.49837832300000001</c:v>
                </c:pt>
                <c:pt idx="1666">
                  <c:v>0.49657586970000001</c:v>
                </c:pt>
                <c:pt idx="1667">
                  <c:v>0.49657586970000001</c:v>
                </c:pt>
                <c:pt idx="1668">
                  <c:v>0.49567300450000001</c:v>
                </c:pt>
                <c:pt idx="1669">
                  <c:v>0.49567300450000001</c:v>
                </c:pt>
                <c:pt idx="1670">
                  <c:v>0.49477013930000002</c:v>
                </c:pt>
                <c:pt idx="1671">
                  <c:v>0.49477013930000002</c:v>
                </c:pt>
                <c:pt idx="1672">
                  <c:v>0.49477013930000002</c:v>
                </c:pt>
                <c:pt idx="1673">
                  <c:v>0.49477013930000002</c:v>
                </c:pt>
                <c:pt idx="1674">
                  <c:v>0.49477013930000002</c:v>
                </c:pt>
                <c:pt idx="1675">
                  <c:v>0.49477013930000002</c:v>
                </c:pt>
                <c:pt idx="1676">
                  <c:v>0.49477013930000002</c:v>
                </c:pt>
                <c:pt idx="1677">
                  <c:v>0.49477013930000002</c:v>
                </c:pt>
                <c:pt idx="1678">
                  <c:v>0.49477013930000002</c:v>
                </c:pt>
                <c:pt idx="1679">
                  <c:v>0.49477013930000002</c:v>
                </c:pt>
                <c:pt idx="1680">
                  <c:v>0.49477013930000002</c:v>
                </c:pt>
                <c:pt idx="1681">
                  <c:v>0.49477013930000002</c:v>
                </c:pt>
                <c:pt idx="1682">
                  <c:v>0.49477013930000002</c:v>
                </c:pt>
                <c:pt idx="1683">
                  <c:v>0.49477013930000002</c:v>
                </c:pt>
                <c:pt idx="1684">
                  <c:v>0.49477013930000002</c:v>
                </c:pt>
                <c:pt idx="1685">
                  <c:v>0.49477013930000002</c:v>
                </c:pt>
                <c:pt idx="1686">
                  <c:v>0.49386230419999999</c:v>
                </c:pt>
                <c:pt idx="1687">
                  <c:v>0.49386230419999999</c:v>
                </c:pt>
                <c:pt idx="1688">
                  <c:v>0.49204663399999998</c:v>
                </c:pt>
                <c:pt idx="1689">
                  <c:v>0.49204663399999998</c:v>
                </c:pt>
                <c:pt idx="1690">
                  <c:v>0.49204663399999998</c:v>
                </c:pt>
                <c:pt idx="1691">
                  <c:v>0.49204663399999998</c:v>
                </c:pt>
                <c:pt idx="1692">
                  <c:v>0.49204663399999998</c:v>
                </c:pt>
                <c:pt idx="1693">
                  <c:v>0.49204663399999998</c:v>
                </c:pt>
                <c:pt idx="1694">
                  <c:v>0.49204663399999998</c:v>
                </c:pt>
                <c:pt idx="1695">
                  <c:v>0.49204663399999998</c:v>
                </c:pt>
                <c:pt idx="1696">
                  <c:v>0.49204663399999998</c:v>
                </c:pt>
                <c:pt idx="1697">
                  <c:v>0.49204663399999998</c:v>
                </c:pt>
                <c:pt idx="1698">
                  <c:v>0.49204663399999998</c:v>
                </c:pt>
                <c:pt idx="1699">
                  <c:v>0.49204663399999998</c:v>
                </c:pt>
                <c:pt idx="1700">
                  <c:v>0.49113204910000002</c:v>
                </c:pt>
                <c:pt idx="1701">
                  <c:v>0.49113204910000002</c:v>
                </c:pt>
                <c:pt idx="1702">
                  <c:v>0.49113204910000002</c:v>
                </c:pt>
                <c:pt idx="1703">
                  <c:v>0.49113204910000002</c:v>
                </c:pt>
                <c:pt idx="1704">
                  <c:v>0.490215758</c:v>
                </c:pt>
                <c:pt idx="1705">
                  <c:v>0.490215758</c:v>
                </c:pt>
                <c:pt idx="1706">
                  <c:v>0.490215758</c:v>
                </c:pt>
                <c:pt idx="1707">
                  <c:v>0.490215758</c:v>
                </c:pt>
                <c:pt idx="1708">
                  <c:v>0.490215758</c:v>
                </c:pt>
                <c:pt idx="1709">
                  <c:v>0.490215758</c:v>
                </c:pt>
                <c:pt idx="1710">
                  <c:v>0.490215758</c:v>
                </c:pt>
                <c:pt idx="1711">
                  <c:v>0.490215758</c:v>
                </c:pt>
                <c:pt idx="1712">
                  <c:v>0.4892942998</c:v>
                </c:pt>
                <c:pt idx="1713">
                  <c:v>0.4892942998</c:v>
                </c:pt>
                <c:pt idx="1714">
                  <c:v>0.48836935780000001</c:v>
                </c:pt>
                <c:pt idx="1715">
                  <c:v>0.48836935780000001</c:v>
                </c:pt>
                <c:pt idx="1716">
                  <c:v>0.48744266079999998</c:v>
                </c:pt>
                <c:pt idx="1717">
                  <c:v>0.48744266079999998</c:v>
                </c:pt>
                <c:pt idx="1718">
                  <c:v>0.4865159637</c:v>
                </c:pt>
                <c:pt idx="1719">
                  <c:v>0.4865159637</c:v>
                </c:pt>
                <c:pt idx="1720">
                  <c:v>0.48558926660000001</c:v>
                </c:pt>
                <c:pt idx="1721">
                  <c:v>0.48558926660000001</c:v>
                </c:pt>
                <c:pt idx="1722">
                  <c:v>0.48558926660000001</c:v>
                </c:pt>
                <c:pt idx="1723">
                  <c:v>0.48558926660000001</c:v>
                </c:pt>
                <c:pt idx="1724">
                  <c:v>0.48558926660000001</c:v>
                </c:pt>
                <c:pt idx="1725">
                  <c:v>0.48558926660000001</c:v>
                </c:pt>
                <c:pt idx="1726">
                  <c:v>0.48465723350000001</c:v>
                </c:pt>
                <c:pt idx="1727">
                  <c:v>0.48465723350000001</c:v>
                </c:pt>
                <c:pt idx="1728">
                  <c:v>0.48465723350000001</c:v>
                </c:pt>
                <c:pt idx="1729">
                  <c:v>0.48465723350000001</c:v>
                </c:pt>
                <c:pt idx="1730">
                  <c:v>0.48465723350000001</c:v>
                </c:pt>
                <c:pt idx="1731">
                  <c:v>0.48465723350000001</c:v>
                </c:pt>
                <c:pt idx="1732">
                  <c:v>0.48465723350000001</c:v>
                </c:pt>
                <c:pt idx="1733">
                  <c:v>0.48465723350000001</c:v>
                </c:pt>
                <c:pt idx="1734">
                  <c:v>0.48465723350000001</c:v>
                </c:pt>
                <c:pt idx="1735">
                  <c:v>0.48465723350000001</c:v>
                </c:pt>
                <c:pt idx="1736">
                  <c:v>0.48465723350000001</c:v>
                </c:pt>
                <c:pt idx="1737">
                  <c:v>0.48465723350000001</c:v>
                </c:pt>
                <c:pt idx="1738">
                  <c:v>0.48465723350000001</c:v>
                </c:pt>
                <c:pt idx="1739">
                  <c:v>0.48465723350000001</c:v>
                </c:pt>
                <c:pt idx="1740">
                  <c:v>0.48465723350000001</c:v>
                </c:pt>
                <c:pt idx="1741">
                  <c:v>0.48465723350000001</c:v>
                </c:pt>
                <c:pt idx="1742">
                  <c:v>0.48465723350000001</c:v>
                </c:pt>
                <c:pt idx="1743">
                  <c:v>0.48465723350000001</c:v>
                </c:pt>
                <c:pt idx="1744">
                  <c:v>0.48371797529999999</c:v>
                </c:pt>
                <c:pt idx="1745">
                  <c:v>0.48371797529999999</c:v>
                </c:pt>
                <c:pt idx="1746">
                  <c:v>0.48371797529999999</c:v>
                </c:pt>
                <c:pt idx="1747">
                  <c:v>0.48371797529999999</c:v>
                </c:pt>
                <c:pt idx="1748">
                  <c:v>0.48371797529999999</c:v>
                </c:pt>
                <c:pt idx="1749">
                  <c:v>0.48371797529999999</c:v>
                </c:pt>
                <c:pt idx="1750">
                  <c:v>0.48277505520000003</c:v>
                </c:pt>
                <c:pt idx="1751">
                  <c:v>0.48277505520000003</c:v>
                </c:pt>
                <c:pt idx="1752">
                  <c:v>0.48277505520000003</c:v>
                </c:pt>
                <c:pt idx="1753">
                  <c:v>0.48277505520000003</c:v>
                </c:pt>
                <c:pt idx="1754">
                  <c:v>0.48277505520000003</c:v>
                </c:pt>
                <c:pt idx="1755">
                  <c:v>0.48277505520000003</c:v>
                </c:pt>
                <c:pt idx="1756">
                  <c:v>0.48277505520000003</c:v>
                </c:pt>
                <c:pt idx="1757">
                  <c:v>0.48277505520000003</c:v>
                </c:pt>
                <c:pt idx="1758">
                  <c:v>0.48182283619999999</c:v>
                </c:pt>
                <c:pt idx="1759">
                  <c:v>0.48182283619999999</c:v>
                </c:pt>
                <c:pt idx="1760">
                  <c:v>0.48182283619999999</c:v>
                </c:pt>
                <c:pt idx="1761">
                  <c:v>0.48182283619999999</c:v>
                </c:pt>
                <c:pt idx="1762">
                  <c:v>0.48087061720000002</c:v>
                </c:pt>
                <c:pt idx="1763">
                  <c:v>0.48087061720000002</c:v>
                </c:pt>
                <c:pt idx="1764">
                  <c:v>0.48087061720000002</c:v>
                </c:pt>
                <c:pt idx="1765">
                  <c:v>0.48087061720000002</c:v>
                </c:pt>
                <c:pt idx="1766">
                  <c:v>0.47991650879999997</c:v>
                </c:pt>
                <c:pt idx="1767">
                  <c:v>0.47991650879999997</c:v>
                </c:pt>
                <c:pt idx="1768">
                  <c:v>0.47991650879999997</c:v>
                </c:pt>
                <c:pt idx="1769">
                  <c:v>0.47991650879999997</c:v>
                </c:pt>
                <c:pt idx="1770">
                  <c:v>0.47896240039999999</c:v>
                </c:pt>
                <c:pt idx="1771">
                  <c:v>0.47896240039999999</c:v>
                </c:pt>
                <c:pt idx="1772">
                  <c:v>0.47800829210000001</c:v>
                </c:pt>
                <c:pt idx="1773">
                  <c:v>0.47800829210000001</c:v>
                </c:pt>
                <c:pt idx="1774">
                  <c:v>0.47800829210000001</c:v>
                </c:pt>
                <c:pt idx="1775">
                  <c:v>0.47800829210000001</c:v>
                </c:pt>
                <c:pt idx="1776">
                  <c:v>0.47800829210000001</c:v>
                </c:pt>
                <c:pt idx="1777">
                  <c:v>0.47800829210000001</c:v>
                </c:pt>
                <c:pt idx="1778">
                  <c:v>0.47800829210000001</c:v>
                </c:pt>
                <c:pt idx="1779">
                  <c:v>0.47800829210000001</c:v>
                </c:pt>
                <c:pt idx="1780">
                  <c:v>0.47705035959999997</c:v>
                </c:pt>
                <c:pt idx="1781">
                  <c:v>0.47705035959999997</c:v>
                </c:pt>
                <c:pt idx="1782">
                  <c:v>0.47705035959999997</c:v>
                </c:pt>
                <c:pt idx="1783">
                  <c:v>0.47705035959999997</c:v>
                </c:pt>
                <c:pt idx="1784">
                  <c:v>0.47608467059999998</c:v>
                </c:pt>
                <c:pt idx="1785">
                  <c:v>0.47608467059999998</c:v>
                </c:pt>
                <c:pt idx="1786">
                  <c:v>0.47608467059999998</c:v>
                </c:pt>
                <c:pt idx="1787">
                  <c:v>0.47608467059999998</c:v>
                </c:pt>
                <c:pt idx="1788">
                  <c:v>0.47511701880000001</c:v>
                </c:pt>
                <c:pt idx="1789">
                  <c:v>0.47511701880000001</c:v>
                </c:pt>
                <c:pt idx="1790">
                  <c:v>0.47511701880000001</c:v>
                </c:pt>
                <c:pt idx="1791">
                  <c:v>0.47511701880000001</c:v>
                </c:pt>
                <c:pt idx="1792">
                  <c:v>0.47317379999999998</c:v>
                </c:pt>
                <c:pt idx="1793">
                  <c:v>0.47317379999999998</c:v>
                </c:pt>
                <c:pt idx="1794">
                  <c:v>0.47317379999999998</c:v>
                </c:pt>
                <c:pt idx="1795">
                  <c:v>0.47317379999999998</c:v>
                </c:pt>
                <c:pt idx="1796">
                  <c:v>0.47219818390000001</c:v>
                </c:pt>
                <c:pt idx="1797">
                  <c:v>0.47219818390000001</c:v>
                </c:pt>
                <c:pt idx="1798">
                  <c:v>0.47219818390000001</c:v>
                </c:pt>
                <c:pt idx="1799">
                  <c:v>0.47219818390000001</c:v>
                </c:pt>
                <c:pt idx="1800">
                  <c:v>0.47219818390000001</c:v>
                </c:pt>
                <c:pt idx="1801">
                  <c:v>0.47219818390000001</c:v>
                </c:pt>
                <c:pt idx="1802">
                  <c:v>0.47219818390000001</c:v>
                </c:pt>
                <c:pt idx="1803">
                  <c:v>0.47219818390000001</c:v>
                </c:pt>
                <c:pt idx="1804">
                  <c:v>0.47219818390000001</c:v>
                </c:pt>
                <c:pt idx="1805">
                  <c:v>0.47219818390000001</c:v>
                </c:pt>
                <c:pt idx="1806">
                  <c:v>0.47219818390000001</c:v>
                </c:pt>
                <c:pt idx="1807">
                  <c:v>0.47219818390000001</c:v>
                </c:pt>
                <c:pt idx="1808">
                  <c:v>0.47219818390000001</c:v>
                </c:pt>
                <c:pt idx="1809">
                  <c:v>0.47219818390000001</c:v>
                </c:pt>
                <c:pt idx="1810">
                  <c:v>0.47219818390000001</c:v>
                </c:pt>
                <c:pt idx="1811">
                  <c:v>0.47219818390000001</c:v>
                </c:pt>
                <c:pt idx="1812">
                  <c:v>0.47219818390000001</c:v>
                </c:pt>
                <c:pt idx="1813">
                  <c:v>0.47219818390000001</c:v>
                </c:pt>
                <c:pt idx="1814">
                  <c:v>0.47219818390000001</c:v>
                </c:pt>
                <c:pt idx="1815">
                  <c:v>0.47219818390000001</c:v>
                </c:pt>
                <c:pt idx="1816">
                  <c:v>0.47219818390000001</c:v>
                </c:pt>
                <c:pt idx="1817">
                  <c:v>0.47219818390000001</c:v>
                </c:pt>
                <c:pt idx="1818">
                  <c:v>0.47219818390000001</c:v>
                </c:pt>
                <c:pt idx="1819">
                  <c:v>0.47219818390000001</c:v>
                </c:pt>
                <c:pt idx="1820">
                  <c:v>0.47219818390000001</c:v>
                </c:pt>
                <c:pt idx="1821">
                  <c:v>0.47219818390000001</c:v>
                </c:pt>
                <c:pt idx="1822">
                  <c:v>0.47121032159999998</c:v>
                </c:pt>
                <c:pt idx="1823">
                  <c:v>0.47121032159999998</c:v>
                </c:pt>
                <c:pt idx="1824">
                  <c:v>0.47022245930000001</c:v>
                </c:pt>
                <c:pt idx="1825">
                  <c:v>0.47022245930000001</c:v>
                </c:pt>
                <c:pt idx="1826">
                  <c:v>0.46923459690000002</c:v>
                </c:pt>
                <c:pt idx="1827">
                  <c:v>0.46923459690000002</c:v>
                </c:pt>
                <c:pt idx="1828">
                  <c:v>0.46923459690000002</c:v>
                </c:pt>
                <c:pt idx="1829">
                  <c:v>0.46923459690000002</c:v>
                </c:pt>
                <c:pt idx="1830">
                  <c:v>0.46923459690000002</c:v>
                </c:pt>
                <c:pt idx="1831">
                  <c:v>0.46923459690000002</c:v>
                </c:pt>
                <c:pt idx="1832">
                  <c:v>0.46923459690000002</c:v>
                </c:pt>
                <c:pt idx="1833">
                  <c:v>0.46923459690000002</c:v>
                </c:pt>
                <c:pt idx="1834">
                  <c:v>0.46923459690000002</c:v>
                </c:pt>
                <c:pt idx="1835">
                  <c:v>0.46923459690000002</c:v>
                </c:pt>
                <c:pt idx="1836">
                  <c:v>0.46923459690000002</c:v>
                </c:pt>
                <c:pt idx="1837">
                  <c:v>0.46923459690000002</c:v>
                </c:pt>
                <c:pt idx="1838">
                  <c:v>0.46923459690000002</c:v>
                </c:pt>
                <c:pt idx="1839">
                  <c:v>0.46923459690000002</c:v>
                </c:pt>
                <c:pt idx="1840">
                  <c:v>0.46923459690000002</c:v>
                </c:pt>
                <c:pt idx="1841">
                  <c:v>0.46923459690000002</c:v>
                </c:pt>
                <c:pt idx="1842">
                  <c:v>0.46923459690000002</c:v>
                </c:pt>
                <c:pt idx="1843">
                  <c:v>0.46923459690000002</c:v>
                </c:pt>
                <c:pt idx="1844">
                  <c:v>0.46822331550000001</c:v>
                </c:pt>
                <c:pt idx="1845">
                  <c:v>0.46822331550000001</c:v>
                </c:pt>
                <c:pt idx="1846">
                  <c:v>0.46822331550000001</c:v>
                </c:pt>
                <c:pt idx="1847">
                  <c:v>0.46822331550000001</c:v>
                </c:pt>
                <c:pt idx="1848">
                  <c:v>0.467212034</c:v>
                </c:pt>
                <c:pt idx="1849">
                  <c:v>0.467212034</c:v>
                </c:pt>
                <c:pt idx="1850">
                  <c:v>0.46620075259999999</c:v>
                </c:pt>
                <c:pt idx="1851">
                  <c:v>0.46620075259999999</c:v>
                </c:pt>
                <c:pt idx="1852">
                  <c:v>0.46518727269999999</c:v>
                </c:pt>
                <c:pt idx="1853">
                  <c:v>0.46518727269999999</c:v>
                </c:pt>
                <c:pt idx="1854">
                  <c:v>0.46417379279999998</c:v>
                </c:pt>
                <c:pt idx="1855">
                  <c:v>0.46417379279999998</c:v>
                </c:pt>
                <c:pt idx="1856">
                  <c:v>0.46417379279999998</c:v>
                </c:pt>
                <c:pt idx="1857">
                  <c:v>0.46417379279999998</c:v>
                </c:pt>
                <c:pt idx="1858">
                  <c:v>0.46417379279999998</c:v>
                </c:pt>
                <c:pt idx="1859">
                  <c:v>0.46417379279999998</c:v>
                </c:pt>
                <c:pt idx="1860">
                  <c:v>0.46315138350000001</c:v>
                </c:pt>
                <c:pt idx="1861">
                  <c:v>0.46315138350000001</c:v>
                </c:pt>
                <c:pt idx="1862">
                  <c:v>0.46315138350000001</c:v>
                </c:pt>
                <c:pt idx="1863">
                  <c:v>0.46315138350000001</c:v>
                </c:pt>
                <c:pt idx="1864">
                  <c:v>0.46212897429999999</c:v>
                </c:pt>
                <c:pt idx="1865">
                  <c:v>0.46212897429999999</c:v>
                </c:pt>
                <c:pt idx="1866">
                  <c:v>0.46212897429999999</c:v>
                </c:pt>
                <c:pt idx="1867">
                  <c:v>0.46212897429999999</c:v>
                </c:pt>
                <c:pt idx="1868">
                  <c:v>0.4610974364</c:v>
                </c:pt>
                <c:pt idx="1869">
                  <c:v>0.4610974364</c:v>
                </c:pt>
                <c:pt idx="1870">
                  <c:v>0.4610974364</c:v>
                </c:pt>
                <c:pt idx="1871">
                  <c:v>0.4610974364</c:v>
                </c:pt>
                <c:pt idx="1872">
                  <c:v>0.4610974364</c:v>
                </c:pt>
                <c:pt idx="1873">
                  <c:v>0.4610974364</c:v>
                </c:pt>
                <c:pt idx="1874">
                  <c:v>0.46006589850000001</c:v>
                </c:pt>
                <c:pt idx="1875">
                  <c:v>0.46006589850000001</c:v>
                </c:pt>
                <c:pt idx="1876">
                  <c:v>0.46006589850000001</c:v>
                </c:pt>
                <c:pt idx="1877">
                  <c:v>0.46006589850000001</c:v>
                </c:pt>
                <c:pt idx="1878">
                  <c:v>0.45903436060000002</c:v>
                </c:pt>
                <c:pt idx="1879">
                  <c:v>0.45903436060000002</c:v>
                </c:pt>
                <c:pt idx="1880">
                  <c:v>0.4579958214</c:v>
                </c:pt>
                <c:pt idx="1881">
                  <c:v>0.4579958214</c:v>
                </c:pt>
                <c:pt idx="1882">
                  <c:v>0.45695492180000002</c:v>
                </c:pt>
                <c:pt idx="1883">
                  <c:v>0.45695492180000002</c:v>
                </c:pt>
                <c:pt idx="1884">
                  <c:v>0.45695492180000002</c:v>
                </c:pt>
                <c:pt idx="1885">
                  <c:v>0.45695492180000002</c:v>
                </c:pt>
                <c:pt idx="1886">
                  <c:v>0.45695492180000002</c:v>
                </c:pt>
                <c:pt idx="1887">
                  <c:v>0.45695492180000002</c:v>
                </c:pt>
                <c:pt idx="1888">
                  <c:v>0.45695492180000002</c:v>
                </c:pt>
                <c:pt idx="1889">
                  <c:v>0.45695492180000002</c:v>
                </c:pt>
                <c:pt idx="1890">
                  <c:v>0.45695492180000002</c:v>
                </c:pt>
                <c:pt idx="1891">
                  <c:v>0.45695492180000002</c:v>
                </c:pt>
                <c:pt idx="1892">
                  <c:v>0.45695492180000002</c:v>
                </c:pt>
                <c:pt idx="1893">
                  <c:v>0.45695492180000002</c:v>
                </c:pt>
                <c:pt idx="1894">
                  <c:v>0.45695492180000002</c:v>
                </c:pt>
                <c:pt idx="1895">
                  <c:v>0.45695492180000002</c:v>
                </c:pt>
                <c:pt idx="1896">
                  <c:v>0.45590445070000002</c:v>
                </c:pt>
                <c:pt idx="1897">
                  <c:v>0.45590445070000002</c:v>
                </c:pt>
                <c:pt idx="1898">
                  <c:v>0.45484911630000002</c:v>
                </c:pt>
                <c:pt idx="1899">
                  <c:v>0.45484911630000002</c:v>
                </c:pt>
                <c:pt idx="1900">
                  <c:v>0.45484911630000002</c:v>
                </c:pt>
                <c:pt idx="1901">
                  <c:v>0.45484911630000002</c:v>
                </c:pt>
                <c:pt idx="1902">
                  <c:v>0.45484911630000002</c:v>
                </c:pt>
                <c:pt idx="1903">
                  <c:v>0.45484911630000002</c:v>
                </c:pt>
                <c:pt idx="1904">
                  <c:v>0.45484911630000002</c:v>
                </c:pt>
                <c:pt idx="1905">
                  <c:v>0.45484911630000002</c:v>
                </c:pt>
                <c:pt idx="1906">
                  <c:v>0.45484911630000002</c:v>
                </c:pt>
                <c:pt idx="1907">
                  <c:v>0.45484911630000002</c:v>
                </c:pt>
                <c:pt idx="1908">
                  <c:v>0.45484911630000002</c:v>
                </c:pt>
                <c:pt idx="1909">
                  <c:v>0.45484911630000002</c:v>
                </c:pt>
                <c:pt idx="1910">
                  <c:v>0.45378389590000001</c:v>
                </c:pt>
                <c:pt idx="1911">
                  <c:v>0.45378389590000001</c:v>
                </c:pt>
                <c:pt idx="1912">
                  <c:v>0.45378389590000001</c:v>
                </c:pt>
                <c:pt idx="1913">
                  <c:v>0.45378389590000001</c:v>
                </c:pt>
                <c:pt idx="1914">
                  <c:v>0.45378389590000001</c:v>
                </c:pt>
                <c:pt idx="1915">
                  <c:v>0.45378389590000001</c:v>
                </c:pt>
                <c:pt idx="1916">
                  <c:v>0.45378389590000001</c:v>
                </c:pt>
                <c:pt idx="1917">
                  <c:v>0.45378389590000001</c:v>
                </c:pt>
                <c:pt idx="1918">
                  <c:v>0.45378389590000001</c:v>
                </c:pt>
                <c:pt idx="1919">
                  <c:v>0.45378389590000001</c:v>
                </c:pt>
                <c:pt idx="1920">
                  <c:v>0.45378389590000001</c:v>
                </c:pt>
                <c:pt idx="1921">
                  <c:v>0.45378389590000001</c:v>
                </c:pt>
                <c:pt idx="1922">
                  <c:v>0.45378389590000001</c:v>
                </c:pt>
                <c:pt idx="1923">
                  <c:v>0.45378389590000001</c:v>
                </c:pt>
                <c:pt idx="1924">
                  <c:v>0.45378389590000001</c:v>
                </c:pt>
                <c:pt idx="1925">
                  <c:v>0.45378389590000001</c:v>
                </c:pt>
                <c:pt idx="1926">
                  <c:v>0.45378389590000001</c:v>
                </c:pt>
                <c:pt idx="1927">
                  <c:v>0.45378389590000001</c:v>
                </c:pt>
                <c:pt idx="1928">
                  <c:v>0.45378389590000001</c:v>
                </c:pt>
                <c:pt idx="1929">
                  <c:v>0.45378389590000001</c:v>
                </c:pt>
                <c:pt idx="1930">
                  <c:v>0.45378389590000001</c:v>
                </c:pt>
                <c:pt idx="1931">
                  <c:v>0.45378389590000001</c:v>
                </c:pt>
                <c:pt idx="1932">
                  <c:v>0.45270857860000002</c:v>
                </c:pt>
                <c:pt idx="1933">
                  <c:v>0.45270857860000002</c:v>
                </c:pt>
                <c:pt idx="1934">
                  <c:v>0.45270857860000002</c:v>
                </c:pt>
                <c:pt idx="1935">
                  <c:v>0.45270857860000002</c:v>
                </c:pt>
                <c:pt idx="1936">
                  <c:v>0.45270857860000002</c:v>
                </c:pt>
                <c:pt idx="1937">
                  <c:v>0.45270857860000002</c:v>
                </c:pt>
                <c:pt idx="1938">
                  <c:v>0.45270857860000002</c:v>
                </c:pt>
                <c:pt idx="1939">
                  <c:v>0.45270857860000002</c:v>
                </c:pt>
                <c:pt idx="1940">
                  <c:v>0.45270857860000002</c:v>
                </c:pt>
                <c:pt idx="1941">
                  <c:v>0.45270857860000002</c:v>
                </c:pt>
                <c:pt idx="1942">
                  <c:v>0.45270857860000002</c:v>
                </c:pt>
                <c:pt idx="1943">
                  <c:v>0.45270857860000002</c:v>
                </c:pt>
                <c:pt idx="1944">
                  <c:v>0.45163070100000002</c:v>
                </c:pt>
                <c:pt idx="1945">
                  <c:v>0.45163070100000002</c:v>
                </c:pt>
                <c:pt idx="1946">
                  <c:v>0.45163070100000002</c:v>
                </c:pt>
                <c:pt idx="1947">
                  <c:v>0.45163070100000002</c:v>
                </c:pt>
                <c:pt idx="1948">
                  <c:v>0.45163070100000002</c:v>
                </c:pt>
                <c:pt idx="1949">
                  <c:v>0.45163070100000002</c:v>
                </c:pt>
                <c:pt idx="1950">
                  <c:v>0.4505476538</c:v>
                </c:pt>
                <c:pt idx="1951">
                  <c:v>0.4505476538</c:v>
                </c:pt>
                <c:pt idx="1952">
                  <c:v>0.4505476538</c:v>
                </c:pt>
                <c:pt idx="1953">
                  <c:v>0.4505476538</c:v>
                </c:pt>
                <c:pt idx="1954">
                  <c:v>0.4505476538</c:v>
                </c:pt>
                <c:pt idx="1955">
                  <c:v>0.4505476538</c:v>
                </c:pt>
                <c:pt idx="1956">
                  <c:v>0.4505476538</c:v>
                </c:pt>
                <c:pt idx="1957">
                  <c:v>0.4505476538</c:v>
                </c:pt>
                <c:pt idx="1958">
                  <c:v>0.4505476538</c:v>
                </c:pt>
                <c:pt idx="1959">
                  <c:v>0.4505476538</c:v>
                </c:pt>
                <c:pt idx="1960">
                  <c:v>0.44946199679999999</c:v>
                </c:pt>
                <c:pt idx="1961">
                  <c:v>0.44946199679999999</c:v>
                </c:pt>
                <c:pt idx="1962">
                  <c:v>0.44946199679999999</c:v>
                </c:pt>
                <c:pt idx="1963">
                  <c:v>0.44946199679999999</c:v>
                </c:pt>
                <c:pt idx="1964">
                  <c:v>0.44946199679999999</c:v>
                </c:pt>
                <c:pt idx="1965">
                  <c:v>0.44946199679999999</c:v>
                </c:pt>
                <c:pt idx="1966">
                  <c:v>0.44946199679999999</c:v>
                </c:pt>
                <c:pt idx="1967">
                  <c:v>0.44946199679999999</c:v>
                </c:pt>
                <c:pt idx="1968">
                  <c:v>0.44946199679999999</c:v>
                </c:pt>
                <c:pt idx="1969">
                  <c:v>0.44946199679999999</c:v>
                </c:pt>
                <c:pt idx="1970">
                  <c:v>0.44836841529999999</c:v>
                </c:pt>
                <c:pt idx="1971">
                  <c:v>0.44836841529999999</c:v>
                </c:pt>
                <c:pt idx="1972">
                  <c:v>0.44836841529999999</c:v>
                </c:pt>
                <c:pt idx="1973">
                  <c:v>0.44836841529999999</c:v>
                </c:pt>
                <c:pt idx="1974">
                  <c:v>0.44836841529999999</c:v>
                </c:pt>
                <c:pt idx="1975">
                  <c:v>0.44836841529999999</c:v>
                </c:pt>
                <c:pt idx="1976">
                  <c:v>0.44727215999999997</c:v>
                </c:pt>
                <c:pt idx="1977">
                  <c:v>0.44727215999999997</c:v>
                </c:pt>
                <c:pt idx="1978">
                  <c:v>0.44727215999999997</c:v>
                </c:pt>
                <c:pt idx="1979">
                  <c:v>0.44727215999999997</c:v>
                </c:pt>
                <c:pt idx="1980">
                  <c:v>0.44727215999999997</c:v>
                </c:pt>
                <c:pt idx="1981">
                  <c:v>0.44727215999999997</c:v>
                </c:pt>
                <c:pt idx="1982">
                  <c:v>0.44506884889999998</c:v>
                </c:pt>
                <c:pt idx="1983">
                  <c:v>0.44506884889999998</c:v>
                </c:pt>
                <c:pt idx="1984">
                  <c:v>0.44506884889999998</c:v>
                </c:pt>
                <c:pt idx="1985">
                  <c:v>0.44506884889999998</c:v>
                </c:pt>
                <c:pt idx="1986">
                  <c:v>0.44506884889999998</c:v>
                </c:pt>
                <c:pt idx="1987">
                  <c:v>0.44506884889999998</c:v>
                </c:pt>
                <c:pt idx="1988">
                  <c:v>0.44506884889999998</c:v>
                </c:pt>
                <c:pt idx="1989">
                  <c:v>0.44506884889999998</c:v>
                </c:pt>
                <c:pt idx="1990">
                  <c:v>0.44396171239999999</c:v>
                </c:pt>
                <c:pt idx="1991">
                  <c:v>0.44396171239999999</c:v>
                </c:pt>
                <c:pt idx="1992">
                  <c:v>0.442854576</c:v>
                </c:pt>
                <c:pt idx="1993">
                  <c:v>0.442854576</c:v>
                </c:pt>
                <c:pt idx="1994">
                  <c:v>0.442854576</c:v>
                </c:pt>
                <c:pt idx="1995">
                  <c:v>0.442854576</c:v>
                </c:pt>
                <c:pt idx="1996">
                  <c:v>0.442854576</c:v>
                </c:pt>
                <c:pt idx="1997">
                  <c:v>0.442854576</c:v>
                </c:pt>
                <c:pt idx="1998">
                  <c:v>0.44174187599999998</c:v>
                </c:pt>
                <c:pt idx="1999">
                  <c:v>0.44174187599999998</c:v>
                </c:pt>
                <c:pt idx="2000">
                  <c:v>0.43950520830000001</c:v>
                </c:pt>
                <c:pt idx="2001">
                  <c:v>0.43950520830000001</c:v>
                </c:pt>
                <c:pt idx="2002">
                  <c:v>0.43838402160000001</c:v>
                </c:pt>
                <c:pt idx="2003">
                  <c:v>0.43838402160000001</c:v>
                </c:pt>
                <c:pt idx="2004">
                  <c:v>0.43838402160000001</c:v>
                </c:pt>
                <c:pt idx="2005">
                  <c:v>0.43838402160000001</c:v>
                </c:pt>
                <c:pt idx="2006">
                  <c:v>0.43838402160000001</c:v>
                </c:pt>
                <c:pt idx="2007">
                  <c:v>0.43838402160000001</c:v>
                </c:pt>
                <c:pt idx="2008">
                  <c:v>0.43838402160000001</c:v>
                </c:pt>
                <c:pt idx="2009">
                  <c:v>0.43838402160000001</c:v>
                </c:pt>
                <c:pt idx="2010">
                  <c:v>0.43838402160000001</c:v>
                </c:pt>
                <c:pt idx="2011">
                  <c:v>0.43838402160000001</c:v>
                </c:pt>
                <c:pt idx="2012">
                  <c:v>0.43611847110000002</c:v>
                </c:pt>
                <c:pt idx="2013">
                  <c:v>0.43611847110000002</c:v>
                </c:pt>
                <c:pt idx="2014">
                  <c:v>0.43498569580000002</c:v>
                </c:pt>
                <c:pt idx="2015">
                  <c:v>0.43498569580000002</c:v>
                </c:pt>
                <c:pt idx="2016">
                  <c:v>0.43498569580000002</c:v>
                </c:pt>
                <c:pt idx="2017">
                  <c:v>0.43498569580000002</c:v>
                </c:pt>
                <c:pt idx="2018">
                  <c:v>0.4338499629</c:v>
                </c:pt>
                <c:pt idx="2019">
                  <c:v>0.4338499629</c:v>
                </c:pt>
                <c:pt idx="2020">
                  <c:v>0.43271124909999997</c:v>
                </c:pt>
                <c:pt idx="2021">
                  <c:v>0.43271124909999997</c:v>
                </c:pt>
                <c:pt idx="2022">
                  <c:v>0.43271124909999997</c:v>
                </c:pt>
                <c:pt idx="2023">
                  <c:v>0.43271124909999997</c:v>
                </c:pt>
                <c:pt idx="2024">
                  <c:v>0.43271124909999997</c:v>
                </c:pt>
                <c:pt idx="2025">
                  <c:v>0.43271124909999997</c:v>
                </c:pt>
                <c:pt idx="2026">
                  <c:v>0.43271124909999997</c:v>
                </c:pt>
                <c:pt idx="2027">
                  <c:v>0.43271124909999997</c:v>
                </c:pt>
                <c:pt idx="2028">
                  <c:v>0.43156651039999999</c:v>
                </c:pt>
                <c:pt idx="2029">
                  <c:v>0.43156651039999999</c:v>
                </c:pt>
                <c:pt idx="2030">
                  <c:v>0.43156651039999999</c:v>
                </c:pt>
                <c:pt idx="2031">
                  <c:v>0.43156651039999999</c:v>
                </c:pt>
                <c:pt idx="2032">
                  <c:v>0.43156651039999999</c:v>
                </c:pt>
                <c:pt idx="2033">
                  <c:v>0.43156651039999999</c:v>
                </c:pt>
                <c:pt idx="2034">
                  <c:v>0.43156651039999999</c:v>
                </c:pt>
                <c:pt idx="2035">
                  <c:v>0.43156651039999999</c:v>
                </c:pt>
                <c:pt idx="2036">
                  <c:v>0.43156651039999999</c:v>
                </c:pt>
                <c:pt idx="2037">
                  <c:v>0.43156651039999999</c:v>
                </c:pt>
                <c:pt idx="2038">
                  <c:v>0.43040638530000003</c:v>
                </c:pt>
                <c:pt idx="2039">
                  <c:v>0.43040638530000003</c:v>
                </c:pt>
                <c:pt idx="2040">
                  <c:v>0.42924626030000002</c:v>
                </c:pt>
                <c:pt idx="2041">
                  <c:v>0.42924626030000002</c:v>
                </c:pt>
                <c:pt idx="2042">
                  <c:v>0.42924626030000002</c:v>
                </c:pt>
                <c:pt idx="2043">
                  <c:v>0.42924626030000002</c:v>
                </c:pt>
                <c:pt idx="2044">
                  <c:v>0.42924626030000002</c:v>
                </c:pt>
                <c:pt idx="2045">
                  <c:v>0.42924626030000002</c:v>
                </c:pt>
                <c:pt idx="2046">
                  <c:v>0.42924626030000002</c:v>
                </c:pt>
                <c:pt idx="2047">
                  <c:v>0.42924626030000002</c:v>
                </c:pt>
                <c:pt idx="2048">
                  <c:v>0.42924626030000002</c:v>
                </c:pt>
                <c:pt idx="2049">
                  <c:v>0.42924626030000002</c:v>
                </c:pt>
                <c:pt idx="2050">
                  <c:v>0.42924626030000002</c:v>
                </c:pt>
                <c:pt idx="2051">
                  <c:v>0.42924626030000002</c:v>
                </c:pt>
                <c:pt idx="2052">
                  <c:v>0.428076652</c:v>
                </c:pt>
                <c:pt idx="2053">
                  <c:v>0.428076652</c:v>
                </c:pt>
                <c:pt idx="2054">
                  <c:v>0.428076652</c:v>
                </c:pt>
                <c:pt idx="2055">
                  <c:v>0.428076652</c:v>
                </c:pt>
                <c:pt idx="2056">
                  <c:v>0.428076652</c:v>
                </c:pt>
                <c:pt idx="2057">
                  <c:v>0.428076652</c:v>
                </c:pt>
                <c:pt idx="2058">
                  <c:v>0.428076652</c:v>
                </c:pt>
                <c:pt idx="2059">
                  <c:v>0.428076652</c:v>
                </c:pt>
                <c:pt idx="2060">
                  <c:v>0.428076652</c:v>
                </c:pt>
                <c:pt idx="2061">
                  <c:v>0.428076652</c:v>
                </c:pt>
                <c:pt idx="2062">
                  <c:v>0.428076652</c:v>
                </c:pt>
                <c:pt idx="2063">
                  <c:v>0.428076652</c:v>
                </c:pt>
                <c:pt idx="2064">
                  <c:v>0.42689411980000003</c:v>
                </c:pt>
                <c:pt idx="2065">
                  <c:v>0.42689411980000003</c:v>
                </c:pt>
                <c:pt idx="2066">
                  <c:v>0.4257115876</c:v>
                </c:pt>
                <c:pt idx="2067">
                  <c:v>0.4257115876</c:v>
                </c:pt>
                <c:pt idx="2068">
                  <c:v>0.4257115876</c:v>
                </c:pt>
                <c:pt idx="2069">
                  <c:v>0.4257115876</c:v>
                </c:pt>
                <c:pt idx="2070">
                  <c:v>0.4245157685</c:v>
                </c:pt>
                <c:pt idx="2071">
                  <c:v>0.4245157685</c:v>
                </c:pt>
                <c:pt idx="2072">
                  <c:v>0.4245157685</c:v>
                </c:pt>
                <c:pt idx="2073">
                  <c:v>0.4245157685</c:v>
                </c:pt>
                <c:pt idx="2074">
                  <c:v>0.4245157685</c:v>
                </c:pt>
                <c:pt idx="2075">
                  <c:v>0.4245157685</c:v>
                </c:pt>
                <c:pt idx="2076">
                  <c:v>0.4245157685</c:v>
                </c:pt>
                <c:pt idx="2077">
                  <c:v>0.4245157685</c:v>
                </c:pt>
                <c:pt idx="2078">
                  <c:v>0.4245157685</c:v>
                </c:pt>
                <c:pt idx="2079">
                  <c:v>0.4245157685</c:v>
                </c:pt>
                <c:pt idx="2080">
                  <c:v>0.4245157685</c:v>
                </c:pt>
                <c:pt idx="2081">
                  <c:v>0.4245157685</c:v>
                </c:pt>
                <c:pt idx="2082">
                  <c:v>0.4245157685</c:v>
                </c:pt>
                <c:pt idx="2083">
                  <c:v>0.4245157685</c:v>
                </c:pt>
                <c:pt idx="2084">
                  <c:v>0.4245157685</c:v>
                </c:pt>
                <c:pt idx="2085">
                  <c:v>0.4245157685</c:v>
                </c:pt>
                <c:pt idx="2086">
                  <c:v>0.4245157685</c:v>
                </c:pt>
                <c:pt idx="2087">
                  <c:v>0.4245157685</c:v>
                </c:pt>
                <c:pt idx="2088">
                  <c:v>0.4245157685</c:v>
                </c:pt>
                <c:pt idx="2089">
                  <c:v>0.4245157685</c:v>
                </c:pt>
                <c:pt idx="2090">
                  <c:v>0.4245157685</c:v>
                </c:pt>
                <c:pt idx="2091">
                  <c:v>0.4245157685</c:v>
                </c:pt>
                <c:pt idx="2092">
                  <c:v>0.42330975780000002</c:v>
                </c:pt>
                <c:pt idx="2093">
                  <c:v>0.42330975780000002</c:v>
                </c:pt>
                <c:pt idx="2094">
                  <c:v>0.42210374709999998</c:v>
                </c:pt>
                <c:pt idx="2095">
                  <c:v>0.42210374709999998</c:v>
                </c:pt>
                <c:pt idx="2096">
                  <c:v>0.42210374709999998</c:v>
                </c:pt>
                <c:pt idx="2097">
                  <c:v>0.42210374709999998</c:v>
                </c:pt>
                <c:pt idx="2098">
                  <c:v>0.42210374709999998</c:v>
                </c:pt>
                <c:pt idx="2099">
                  <c:v>0.42210374709999998</c:v>
                </c:pt>
                <c:pt idx="2100">
                  <c:v>0.42210374709999998</c:v>
                </c:pt>
                <c:pt idx="2101">
                  <c:v>0.42210374709999998</c:v>
                </c:pt>
                <c:pt idx="2102">
                  <c:v>0.42210374709999998</c:v>
                </c:pt>
                <c:pt idx="2103">
                  <c:v>0.42210374709999998</c:v>
                </c:pt>
                <c:pt idx="2104">
                  <c:v>0.42210374709999998</c:v>
                </c:pt>
                <c:pt idx="2105">
                  <c:v>0.42210374709999998</c:v>
                </c:pt>
                <c:pt idx="2106">
                  <c:v>0.42210374709999998</c:v>
                </c:pt>
                <c:pt idx="2107">
                  <c:v>0.42210374709999998</c:v>
                </c:pt>
                <c:pt idx="2108">
                  <c:v>0.42210374709999998</c:v>
                </c:pt>
                <c:pt idx="2109">
                  <c:v>0.42210374709999998</c:v>
                </c:pt>
                <c:pt idx="2110">
                  <c:v>0.42210374709999998</c:v>
                </c:pt>
                <c:pt idx="2111">
                  <c:v>0.42210374709999998</c:v>
                </c:pt>
                <c:pt idx="2112">
                  <c:v>0.42210374709999998</c:v>
                </c:pt>
                <c:pt idx="2113">
                  <c:v>0.42210374709999998</c:v>
                </c:pt>
                <c:pt idx="2114">
                  <c:v>0.42210374709999998</c:v>
                </c:pt>
                <c:pt idx="2115">
                  <c:v>0.42210374709999998</c:v>
                </c:pt>
                <c:pt idx="2116">
                  <c:v>0.41960609180000003</c:v>
                </c:pt>
                <c:pt idx="2117">
                  <c:v>0.41960609180000003</c:v>
                </c:pt>
                <c:pt idx="2118">
                  <c:v>0.41960609180000003</c:v>
                </c:pt>
                <c:pt idx="2119">
                  <c:v>0.41960609180000003</c:v>
                </c:pt>
                <c:pt idx="2120">
                  <c:v>0.41960609180000003</c:v>
                </c:pt>
                <c:pt idx="2121">
                  <c:v>0.41960609180000003</c:v>
                </c:pt>
                <c:pt idx="2122">
                  <c:v>0.4183535363</c:v>
                </c:pt>
                <c:pt idx="2123">
                  <c:v>0.4183535363</c:v>
                </c:pt>
                <c:pt idx="2124">
                  <c:v>0.4183535363</c:v>
                </c:pt>
                <c:pt idx="2125">
                  <c:v>0.4183535363</c:v>
                </c:pt>
                <c:pt idx="2126">
                  <c:v>0.4183535363</c:v>
                </c:pt>
                <c:pt idx="2127">
                  <c:v>0.4183535363</c:v>
                </c:pt>
                <c:pt idx="2128">
                  <c:v>0.4183535363</c:v>
                </c:pt>
                <c:pt idx="2129">
                  <c:v>0.4183535363</c:v>
                </c:pt>
                <c:pt idx="2130">
                  <c:v>0.4183535363</c:v>
                </c:pt>
                <c:pt idx="2131">
                  <c:v>0.4183535363</c:v>
                </c:pt>
                <c:pt idx="2132">
                  <c:v>0.4183535363</c:v>
                </c:pt>
                <c:pt idx="2133">
                  <c:v>0.4183535363</c:v>
                </c:pt>
                <c:pt idx="2134">
                  <c:v>0.4183535363</c:v>
                </c:pt>
                <c:pt idx="2135">
                  <c:v>0.4183535363</c:v>
                </c:pt>
                <c:pt idx="2136">
                  <c:v>0.4183535363</c:v>
                </c:pt>
                <c:pt idx="2137">
                  <c:v>0.4183535363</c:v>
                </c:pt>
                <c:pt idx="2138">
                  <c:v>0.4183535363</c:v>
                </c:pt>
                <c:pt idx="2139">
                  <c:v>0.4183535363</c:v>
                </c:pt>
                <c:pt idx="2140">
                  <c:v>0.4183535363</c:v>
                </c:pt>
                <c:pt idx="2141">
                  <c:v>0.4183535363</c:v>
                </c:pt>
                <c:pt idx="2142">
                  <c:v>0.4183535363</c:v>
                </c:pt>
                <c:pt idx="2143">
                  <c:v>0.4183535363</c:v>
                </c:pt>
                <c:pt idx="2144">
                  <c:v>0.4183535363</c:v>
                </c:pt>
                <c:pt idx="2145">
                  <c:v>0.4183535363</c:v>
                </c:pt>
                <c:pt idx="2146">
                  <c:v>0.4183535363</c:v>
                </c:pt>
                <c:pt idx="2147">
                  <c:v>0.4183535363</c:v>
                </c:pt>
                <c:pt idx="2148">
                  <c:v>0.4183535363</c:v>
                </c:pt>
                <c:pt idx="2149">
                  <c:v>0.4183535363</c:v>
                </c:pt>
                <c:pt idx="2150">
                  <c:v>0.4183535363</c:v>
                </c:pt>
                <c:pt idx="2151">
                  <c:v>0.4183535363</c:v>
                </c:pt>
                <c:pt idx="2152">
                  <c:v>0.41705832409999999</c:v>
                </c:pt>
                <c:pt idx="2153">
                  <c:v>0.41705832409999999</c:v>
                </c:pt>
                <c:pt idx="2154">
                  <c:v>0.41705832409999999</c:v>
                </c:pt>
                <c:pt idx="2155">
                  <c:v>0.41705832409999999</c:v>
                </c:pt>
                <c:pt idx="2156">
                  <c:v>0.41705832409999999</c:v>
                </c:pt>
                <c:pt idx="2157">
                  <c:v>0.41705832409999999</c:v>
                </c:pt>
                <c:pt idx="2158">
                  <c:v>0.41574682000000002</c:v>
                </c:pt>
                <c:pt idx="2159">
                  <c:v>0.41574682000000002</c:v>
                </c:pt>
                <c:pt idx="2160">
                  <c:v>0.41574682000000002</c:v>
                </c:pt>
                <c:pt idx="2161">
                  <c:v>0.41574682000000002</c:v>
                </c:pt>
                <c:pt idx="2162">
                  <c:v>0.41574682000000002</c:v>
                </c:pt>
                <c:pt idx="2163">
                  <c:v>0.41574682000000002</c:v>
                </c:pt>
                <c:pt idx="2164">
                  <c:v>0.41443531579999998</c:v>
                </c:pt>
                <c:pt idx="2165">
                  <c:v>0.41443531579999998</c:v>
                </c:pt>
                <c:pt idx="2166">
                  <c:v>0.4131238116</c:v>
                </c:pt>
                <c:pt idx="2167">
                  <c:v>0.4131238116</c:v>
                </c:pt>
                <c:pt idx="2168">
                  <c:v>0.4131238116</c:v>
                </c:pt>
                <c:pt idx="2169">
                  <c:v>0.4131238116</c:v>
                </c:pt>
                <c:pt idx="2170">
                  <c:v>0.4131238116</c:v>
                </c:pt>
                <c:pt idx="2171">
                  <c:v>0.4131238116</c:v>
                </c:pt>
                <c:pt idx="2172">
                  <c:v>0.4131238116</c:v>
                </c:pt>
                <c:pt idx="2173">
                  <c:v>0.4131238116</c:v>
                </c:pt>
                <c:pt idx="2174">
                  <c:v>0.4131238116</c:v>
                </c:pt>
                <c:pt idx="2175">
                  <c:v>0.4131238116</c:v>
                </c:pt>
                <c:pt idx="2176">
                  <c:v>0.4131238116</c:v>
                </c:pt>
                <c:pt idx="2177">
                  <c:v>0.4131238116</c:v>
                </c:pt>
                <c:pt idx="2178">
                  <c:v>0.4117954392</c:v>
                </c:pt>
                <c:pt idx="2179">
                  <c:v>0.4117954392</c:v>
                </c:pt>
                <c:pt idx="2180">
                  <c:v>0.4117954392</c:v>
                </c:pt>
                <c:pt idx="2181">
                  <c:v>0.4117954392</c:v>
                </c:pt>
                <c:pt idx="2182">
                  <c:v>0.4117954392</c:v>
                </c:pt>
                <c:pt idx="2183">
                  <c:v>0.4117954392</c:v>
                </c:pt>
                <c:pt idx="2184">
                  <c:v>0.41045844110000002</c:v>
                </c:pt>
                <c:pt idx="2185">
                  <c:v>0.41045844110000002</c:v>
                </c:pt>
                <c:pt idx="2186">
                  <c:v>0.41045844110000002</c:v>
                </c:pt>
                <c:pt idx="2187">
                  <c:v>0.41045844110000002</c:v>
                </c:pt>
                <c:pt idx="2188">
                  <c:v>0.41045844110000002</c:v>
                </c:pt>
                <c:pt idx="2189">
                  <c:v>0.41045844110000002</c:v>
                </c:pt>
                <c:pt idx="2190">
                  <c:v>0.40910379270000002</c:v>
                </c:pt>
                <c:pt idx="2191">
                  <c:v>0.40910379270000002</c:v>
                </c:pt>
                <c:pt idx="2192">
                  <c:v>0.40910379270000002</c:v>
                </c:pt>
                <c:pt idx="2193">
                  <c:v>0.40910379270000002</c:v>
                </c:pt>
                <c:pt idx="2194">
                  <c:v>0.40910379270000002</c:v>
                </c:pt>
                <c:pt idx="2195">
                  <c:v>0.40910379270000002</c:v>
                </c:pt>
                <c:pt idx="2196">
                  <c:v>0.40910379270000002</c:v>
                </c:pt>
                <c:pt idx="2197">
                  <c:v>0.40910379270000002</c:v>
                </c:pt>
                <c:pt idx="2198">
                  <c:v>0.40910379270000002</c:v>
                </c:pt>
                <c:pt idx="2199">
                  <c:v>0.40910379270000002</c:v>
                </c:pt>
                <c:pt idx="2200">
                  <c:v>0.40910379270000002</c:v>
                </c:pt>
                <c:pt idx="2201">
                  <c:v>0.40910379270000002</c:v>
                </c:pt>
                <c:pt idx="2202">
                  <c:v>0.40910379270000002</c:v>
                </c:pt>
                <c:pt idx="2203">
                  <c:v>0.40910379270000002</c:v>
                </c:pt>
                <c:pt idx="2204">
                  <c:v>0.40910379270000002</c:v>
                </c:pt>
                <c:pt idx="2205">
                  <c:v>0.40910379270000002</c:v>
                </c:pt>
                <c:pt idx="2206">
                  <c:v>0.40910379270000002</c:v>
                </c:pt>
                <c:pt idx="2207">
                  <c:v>0.40910379270000002</c:v>
                </c:pt>
                <c:pt idx="2208">
                  <c:v>0.40910379270000002</c:v>
                </c:pt>
                <c:pt idx="2209">
                  <c:v>0.40910379270000002</c:v>
                </c:pt>
                <c:pt idx="2210">
                  <c:v>0.40910379270000002</c:v>
                </c:pt>
                <c:pt idx="2211">
                  <c:v>0.40910379270000002</c:v>
                </c:pt>
                <c:pt idx="2212">
                  <c:v>0.40910379270000002</c:v>
                </c:pt>
                <c:pt idx="2213">
                  <c:v>0.40910379270000002</c:v>
                </c:pt>
                <c:pt idx="2214">
                  <c:v>0.40910379270000002</c:v>
                </c:pt>
                <c:pt idx="2215">
                  <c:v>0.40910379270000002</c:v>
                </c:pt>
                <c:pt idx="2216">
                  <c:v>0.40910379270000002</c:v>
                </c:pt>
                <c:pt idx="2217">
                  <c:v>0.40910379270000002</c:v>
                </c:pt>
                <c:pt idx="2218">
                  <c:v>0.40910379270000002</c:v>
                </c:pt>
                <c:pt idx="2219">
                  <c:v>0.40910379270000002</c:v>
                </c:pt>
                <c:pt idx="2220">
                  <c:v>0.40771700020000001</c:v>
                </c:pt>
                <c:pt idx="2221">
                  <c:v>0.40771700020000001</c:v>
                </c:pt>
                <c:pt idx="2222">
                  <c:v>0.40771700020000001</c:v>
                </c:pt>
                <c:pt idx="2223">
                  <c:v>0.40771700020000001</c:v>
                </c:pt>
                <c:pt idx="2224">
                  <c:v>0.4063302077</c:v>
                </c:pt>
                <c:pt idx="2225">
                  <c:v>0.4063302077</c:v>
                </c:pt>
                <c:pt idx="2226">
                  <c:v>0.4063302077</c:v>
                </c:pt>
                <c:pt idx="2227">
                  <c:v>0.4063302077</c:v>
                </c:pt>
                <c:pt idx="2228">
                  <c:v>0.4063302077</c:v>
                </c:pt>
                <c:pt idx="2229">
                  <c:v>0.4063302077</c:v>
                </c:pt>
                <c:pt idx="2230">
                  <c:v>0.4063302077</c:v>
                </c:pt>
                <c:pt idx="2231">
                  <c:v>0.4063302077</c:v>
                </c:pt>
                <c:pt idx="2232">
                  <c:v>0.4063302077</c:v>
                </c:pt>
                <c:pt idx="2233">
                  <c:v>0.4063302077</c:v>
                </c:pt>
                <c:pt idx="2234">
                  <c:v>0.4063302077</c:v>
                </c:pt>
                <c:pt idx="2235">
                  <c:v>0.4063302077</c:v>
                </c:pt>
                <c:pt idx="2236">
                  <c:v>0.4063302077</c:v>
                </c:pt>
                <c:pt idx="2237">
                  <c:v>0.4063302077</c:v>
                </c:pt>
                <c:pt idx="2238">
                  <c:v>0.4063302077</c:v>
                </c:pt>
                <c:pt idx="2239">
                  <c:v>0.4063302077</c:v>
                </c:pt>
                <c:pt idx="2240">
                  <c:v>0.4063302077</c:v>
                </c:pt>
                <c:pt idx="2241">
                  <c:v>0.4063302077</c:v>
                </c:pt>
                <c:pt idx="2242">
                  <c:v>0.4063302077</c:v>
                </c:pt>
                <c:pt idx="2243">
                  <c:v>0.4063302077</c:v>
                </c:pt>
                <c:pt idx="2244">
                  <c:v>0.4063302077</c:v>
                </c:pt>
                <c:pt idx="2245">
                  <c:v>0.4063302077</c:v>
                </c:pt>
                <c:pt idx="2246">
                  <c:v>0.4063302077</c:v>
                </c:pt>
                <c:pt idx="2247">
                  <c:v>0.4063302077</c:v>
                </c:pt>
                <c:pt idx="2248">
                  <c:v>0.40490947269999999</c:v>
                </c:pt>
                <c:pt idx="2249">
                  <c:v>0.40490947269999999</c:v>
                </c:pt>
                <c:pt idx="2250">
                  <c:v>0.40490947269999999</c:v>
                </c:pt>
                <c:pt idx="2251">
                  <c:v>0.40490947269999999</c:v>
                </c:pt>
                <c:pt idx="2252">
                  <c:v>0.40490947269999999</c:v>
                </c:pt>
                <c:pt idx="2253">
                  <c:v>0.40490947269999999</c:v>
                </c:pt>
                <c:pt idx="2254">
                  <c:v>0.40490947269999999</c:v>
                </c:pt>
                <c:pt idx="2255">
                  <c:v>0.40490947269999999</c:v>
                </c:pt>
                <c:pt idx="2256">
                  <c:v>0.40490947269999999</c:v>
                </c:pt>
                <c:pt idx="2257">
                  <c:v>0.40490947269999999</c:v>
                </c:pt>
                <c:pt idx="2258">
                  <c:v>0.40348373510000002</c:v>
                </c:pt>
                <c:pt idx="2259">
                  <c:v>0.40348373510000002</c:v>
                </c:pt>
                <c:pt idx="2260">
                  <c:v>0.40348373510000002</c:v>
                </c:pt>
                <c:pt idx="2261">
                  <c:v>0.40348373510000002</c:v>
                </c:pt>
                <c:pt idx="2262">
                  <c:v>0.40348373510000002</c:v>
                </c:pt>
                <c:pt idx="2263">
                  <c:v>0.40348373510000002</c:v>
                </c:pt>
                <c:pt idx="2264">
                  <c:v>0.40348373510000002</c:v>
                </c:pt>
                <c:pt idx="2265">
                  <c:v>0.40348373510000002</c:v>
                </c:pt>
                <c:pt idx="2266">
                  <c:v>0.40348373510000002</c:v>
                </c:pt>
                <c:pt idx="2267">
                  <c:v>0.40348373510000002</c:v>
                </c:pt>
                <c:pt idx="2268">
                  <c:v>0.40348373510000002</c:v>
                </c:pt>
                <c:pt idx="2269">
                  <c:v>0.40348373510000002</c:v>
                </c:pt>
                <c:pt idx="2270">
                  <c:v>0.40348373510000002</c:v>
                </c:pt>
                <c:pt idx="2271">
                  <c:v>0.40348373510000002</c:v>
                </c:pt>
                <c:pt idx="2272">
                  <c:v>0.40348373510000002</c:v>
                </c:pt>
                <c:pt idx="2273">
                  <c:v>0.40348373510000002</c:v>
                </c:pt>
                <c:pt idx="2274">
                  <c:v>0.40348373510000002</c:v>
                </c:pt>
                <c:pt idx="2275">
                  <c:v>0.40348373510000002</c:v>
                </c:pt>
                <c:pt idx="2276">
                  <c:v>0.40348373510000002</c:v>
                </c:pt>
                <c:pt idx="2277">
                  <c:v>0.40348373510000002</c:v>
                </c:pt>
                <c:pt idx="2278">
                  <c:v>0.40348373510000002</c:v>
                </c:pt>
                <c:pt idx="2279">
                  <c:v>0.40348373510000002</c:v>
                </c:pt>
                <c:pt idx="2280">
                  <c:v>0.40348373510000002</c:v>
                </c:pt>
                <c:pt idx="2281">
                  <c:v>0.40348373510000002</c:v>
                </c:pt>
                <c:pt idx="2282">
                  <c:v>0.40348373510000002</c:v>
                </c:pt>
                <c:pt idx="2283">
                  <c:v>0.40348373510000002</c:v>
                </c:pt>
                <c:pt idx="2284">
                  <c:v>0.40348373510000002</c:v>
                </c:pt>
                <c:pt idx="2285">
                  <c:v>0.40348373510000002</c:v>
                </c:pt>
                <c:pt idx="2286">
                  <c:v>0.40348373510000002</c:v>
                </c:pt>
                <c:pt idx="2287">
                  <c:v>0.40348373510000002</c:v>
                </c:pt>
                <c:pt idx="2288">
                  <c:v>0.40348373510000002</c:v>
                </c:pt>
                <c:pt idx="2289">
                  <c:v>0.40348373510000002</c:v>
                </c:pt>
                <c:pt idx="2290">
                  <c:v>0.40348373510000002</c:v>
                </c:pt>
                <c:pt idx="2291">
                  <c:v>0.40348373510000002</c:v>
                </c:pt>
                <c:pt idx="2292">
                  <c:v>0.40202711520000001</c:v>
                </c:pt>
                <c:pt idx="2293">
                  <c:v>0.40202711520000001</c:v>
                </c:pt>
                <c:pt idx="2294">
                  <c:v>0.40202711520000001</c:v>
                </c:pt>
                <c:pt idx="2295">
                  <c:v>0.40202711520000001</c:v>
                </c:pt>
                <c:pt idx="2296">
                  <c:v>0.40202711520000001</c:v>
                </c:pt>
                <c:pt idx="2297">
                  <c:v>0.40202711520000001</c:v>
                </c:pt>
                <c:pt idx="2298">
                  <c:v>0.40202711520000001</c:v>
                </c:pt>
                <c:pt idx="2299">
                  <c:v>0.40202711520000001</c:v>
                </c:pt>
                <c:pt idx="2300">
                  <c:v>0.40202711520000001</c:v>
                </c:pt>
                <c:pt idx="2301">
                  <c:v>0.40202711520000001</c:v>
                </c:pt>
                <c:pt idx="2302">
                  <c:v>0.40202711520000001</c:v>
                </c:pt>
                <c:pt idx="2303">
                  <c:v>0.40202711520000001</c:v>
                </c:pt>
                <c:pt idx="2304">
                  <c:v>0.40055986290000001</c:v>
                </c:pt>
                <c:pt idx="2305">
                  <c:v>0.40055986290000001</c:v>
                </c:pt>
                <c:pt idx="2306">
                  <c:v>0.40055986290000001</c:v>
                </c:pt>
                <c:pt idx="2307">
                  <c:v>0.40055986290000001</c:v>
                </c:pt>
                <c:pt idx="2308">
                  <c:v>0.40055986290000001</c:v>
                </c:pt>
                <c:pt idx="2309">
                  <c:v>0.40055986290000001</c:v>
                </c:pt>
                <c:pt idx="2310">
                  <c:v>0.40055986290000001</c:v>
                </c:pt>
                <c:pt idx="2311">
                  <c:v>0.40055986290000001</c:v>
                </c:pt>
                <c:pt idx="2312">
                  <c:v>0.40055986290000001</c:v>
                </c:pt>
                <c:pt idx="2313">
                  <c:v>0.40055986290000001</c:v>
                </c:pt>
                <c:pt idx="2314">
                  <c:v>0.40055986290000001</c:v>
                </c:pt>
                <c:pt idx="2315">
                  <c:v>0.40055986290000001</c:v>
                </c:pt>
                <c:pt idx="2316">
                  <c:v>0.40055986290000001</c:v>
                </c:pt>
                <c:pt idx="2317">
                  <c:v>0.40055986290000001</c:v>
                </c:pt>
                <c:pt idx="2318">
                  <c:v>0.40055986290000001</c:v>
                </c:pt>
                <c:pt idx="2319">
                  <c:v>0.40055986290000001</c:v>
                </c:pt>
                <c:pt idx="2320">
                  <c:v>0.40055986290000001</c:v>
                </c:pt>
                <c:pt idx="2321">
                  <c:v>0.40055986290000001</c:v>
                </c:pt>
                <c:pt idx="2322">
                  <c:v>0.39904831629999998</c:v>
                </c:pt>
                <c:pt idx="2323">
                  <c:v>0.39904831629999998</c:v>
                </c:pt>
                <c:pt idx="2324">
                  <c:v>0.39904831629999998</c:v>
                </c:pt>
                <c:pt idx="2325">
                  <c:v>0.39904831629999998</c:v>
                </c:pt>
                <c:pt idx="2326">
                  <c:v>0.39753676960000001</c:v>
                </c:pt>
                <c:pt idx="2327">
                  <c:v>0.39753676960000001</c:v>
                </c:pt>
                <c:pt idx="2328">
                  <c:v>0.39753676960000001</c:v>
                </c:pt>
                <c:pt idx="2329">
                  <c:v>0.39753676960000001</c:v>
                </c:pt>
                <c:pt idx="2330">
                  <c:v>0.39753676960000001</c:v>
                </c:pt>
                <c:pt idx="2331">
                  <c:v>0.39753676960000001</c:v>
                </c:pt>
                <c:pt idx="2332">
                  <c:v>0.39753676960000001</c:v>
                </c:pt>
                <c:pt idx="2333">
                  <c:v>0.39753676960000001</c:v>
                </c:pt>
                <c:pt idx="2334">
                  <c:v>0.39753676960000001</c:v>
                </c:pt>
                <c:pt idx="2335">
                  <c:v>0.39753676960000001</c:v>
                </c:pt>
                <c:pt idx="2336">
                  <c:v>0.39753676960000001</c:v>
                </c:pt>
                <c:pt idx="2337">
                  <c:v>0.39753676960000001</c:v>
                </c:pt>
                <c:pt idx="2338">
                  <c:v>0.39753676960000001</c:v>
                </c:pt>
                <c:pt idx="2339">
                  <c:v>0.39753676960000001</c:v>
                </c:pt>
                <c:pt idx="2340">
                  <c:v>0.39753676960000001</c:v>
                </c:pt>
                <c:pt idx="2341">
                  <c:v>0.39753676960000001</c:v>
                </c:pt>
                <c:pt idx="2342">
                  <c:v>0.39753676960000001</c:v>
                </c:pt>
                <c:pt idx="2343">
                  <c:v>0.39753676960000001</c:v>
                </c:pt>
                <c:pt idx="2344">
                  <c:v>0.39753676960000001</c:v>
                </c:pt>
                <c:pt idx="2345">
                  <c:v>0.39753676960000001</c:v>
                </c:pt>
                <c:pt idx="2346">
                  <c:v>0.39753676960000001</c:v>
                </c:pt>
                <c:pt idx="2347">
                  <c:v>0.39753676960000001</c:v>
                </c:pt>
                <c:pt idx="2348">
                  <c:v>0.39597780189999998</c:v>
                </c:pt>
                <c:pt idx="2349">
                  <c:v>0.39597780189999998</c:v>
                </c:pt>
                <c:pt idx="2350">
                  <c:v>0.39597780189999998</c:v>
                </c:pt>
                <c:pt idx="2351">
                  <c:v>0.39597780189999998</c:v>
                </c:pt>
                <c:pt idx="2352">
                  <c:v>0.39597780189999998</c:v>
                </c:pt>
                <c:pt idx="2353">
                  <c:v>0.39597780189999998</c:v>
                </c:pt>
                <c:pt idx="2354">
                  <c:v>0.39441267219999998</c:v>
                </c:pt>
                <c:pt idx="2355">
                  <c:v>0.39441267219999998</c:v>
                </c:pt>
                <c:pt idx="2356">
                  <c:v>0.39441267219999998</c:v>
                </c:pt>
                <c:pt idx="2357">
                  <c:v>0.39441267219999998</c:v>
                </c:pt>
                <c:pt idx="2358">
                  <c:v>0.39441267219999998</c:v>
                </c:pt>
                <c:pt idx="2359">
                  <c:v>0.39441267219999998</c:v>
                </c:pt>
                <c:pt idx="2360">
                  <c:v>0.39441267219999998</c:v>
                </c:pt>
                <c:pt idx="2361">
                  <c:v>0.39441267219999998</c:v>
                </c:pt>
                <c:pt idx="2362">
                  <c:v>0.39283502149999999</c:v>
                </c:pt>
                <c:pt idx="2363">
                  <c:v>0.39283502149999999</c:v>
                </c:pt>
                <c:pt idx="2364">
                  <c:v>0.39283502149999999</c:v>
                </c:pt>
                <c:pt idx="2365">
                  <c:v>0.39283502149999999</c:v>
                </c:pt>
                <c:pt idx="2366">
                  <c:v>0.39283502149999999</c:v>
                </c:pt>
                <c:pt idx="2367">
                  <c:v>0.39283502149999999</c:v>
                </c:pt>
                <c:pt idx="2368">
                  <c:v>0.38967972020000002</c:v>
                </c:pt>
                <c:pt idx="2369">
                  <c:v>0.38967972020000002</c:v>
                </c:pt>
                <c:pt idx="2370">
                  <c:v>0.38967972020000002</c:v>
                </c:pt>
                <c:pt idx="2371">
                  <c:v>0.38967972020000002</c:v>
                </c:pt>
                <c:pt idx="2372">
                  <c:v>0.38809565629999998</c:v>
                </c:pt>
                <c:pt idx="2373">
                  <c:v>0.38809565629999998</c:v>
                </c:pt>
                <c:pt idx="2374">
                  <c:v>0.38809565629999998</c:v>
                </c:pt>
                <c:pt idx="2375">
                  <c:v>0.38809565629999998</c:v>
                </c:pt>
                <c:pt idx="2376">
                  <c:v>0.38809565629999998</c:v>
                </c:pt>
                <c:pt idx="2377">
                  <c:v>0.38809565629999998</c:v>
                </c:pt>
                <c:pt idx="2378">
                  <c:v>0.38809565629999998</c:v>
                </c:pt>
                <c:pt idx="2379">
                  <c:v>0.38809565629999998</c:v>
                </c:pt>
                <c:pt idx="2380">
                  <c:v>0.38809565629999998</c:v>
                </c:pt>
                <c:pt idx="2381">
                  <c:v>0.38809565629999998</c:v>
                </c:pt>
                <c:pt idx="2382">
                  <c:v>0.3864985548</c:v>
                </c:pt>
                <c:pt idx="2383">
                  <c:v>0.3864985548</c:v>
                </c:pt>
                <c:pt idx="2384">
                  <c:v>0.3864985548</c:v>
                </c:pt>
                <c:pt idx="2385">
                  <c:v>0.3864985548</c:v>
                </c:pt>
                <c:pt idx="2386">
                  <c:v>0.3864985548</c:v>
                </c:pt>
                <c:pt idx="2387">
                  <c:v>0.3864985548</c:v>
                </c:pt>
                <c:pt idx="2388">
                  <c:v>0.3864985548</c:v>
                </c:pt>
                <c:pt idx="2389">
                  <c:v>0.3864985548</c:v>
                </c:pt>
                <c:pt idx="2390">
                  <c:v>0.38490145329999997</c:v>
                </c:pt>
                <c:pt idx="2391">
                  <c:v>0.38490145329999997</c:v>
                </c:pt>
                <c:pt idx="2392">
                  <c:v>0.38490145329999997</c:v>
                </c:pt>
                <c:pt idx="2393">
                  <c:v>0.38490145329999997</c:v>
                </c:pt>
                <c:pt idx="2394">
                  <c:v>0.38490145329999997</c:v>
                </c:pt>
                <c:pt idx="2395">
                  <c:v>0.38490145329999997</c:v>
                </c:pt>
                <c:pt idx="2396">
                  <c:v>0.38490145329999997</c:v>
                </c:pt>
                <c:pt idx="2397">
                  <c:v>0.38490145329999997</c:v>
                </c:pt>
                <c:pt idx="2398">
                  <c:v>0.38490145329999997</c:v>
                </c:pt>
                <c:pt idx="2399">
                  <c:v>0.38490145329999997</c:v>
                </c:pt>
                <c:pt idx="2400">
                  <c:v>0.38327739659999999</c:v>
                </c:pt>
                <c:pt idx="2401">
                  <c:v>0.38327739659999999</c:v>
                </c:pt>
                <c:pt idx="2402">
                  <c:v>0.38165333979999999</c:v>
                </c:pt>
                <c:pt idx="2403">
                  <c:v>0.38165333979999999</c:v>
                </c:pt>
                <c:pt idx="2404">
                  <c:v>0.38165333979999999</c:v>
                </c:pt>
                <c:pt idx="2405">
                  <c:v>0.38165333979999999</c:v>
                </c:pt>
                <c:pt idx="2406">
                  <c:v>0.38165333979999999</c:v>
                </c:pt>
                <c:pt idx="2407">
                  <c:v>0.38165333979999999</c:v>
                </c:pt>
                <c:pt idx="2408">
                  <c:v>0.38165333979999999</c:v>
                </c:pt>
                <c:pt idx="2409">
                  <c:v>0.38165333979999999</c:v>
                </c:pt>
                <c:pt idx="2410">
                  <c:v>0.38165333979999999</c:v>
                </c:pt>
                <c:pt idx="2411">
                  <c:v>0.38165333979999999</c:v>
                </c:pt>
                <c:pt idx="2412">
                  <c:v>0.38165333979999999</c:v>
                </c:pt>
                <c:pt idx="2413">
                  <c:v>0.38165333979999999</c:v>
                </c:pt>
                <c:pt idx="2414">
                  <c:v>0.38165333979999999</c:v>
                </c:pt>
                <c:pt idx="2415">
                  <c:v>0.38165333979999999</c:v>
                </c:pt>
                <c:pt idx="2416">
                  <c:v>0.38165333979999999</c:v>
                </c:pt>
                <c:pt idx="2417">
                  <c:v>0.38165333979999999</c:v>
                </c:pt>
                <c:pt idx="2418">
                  <c:v>0.38165333979999999</c:v>
                </c:pt>
                <c:pt idx="2419">
                  <c:v>0.38165333979999999</c:v>
                </c:pt>
                <c:pt idx="2420">
                  <c:v>0.38165333979999999</c:v>
                </c:pt>
                <c:pt idx="2421">
                  <c:v>0.38165333979999999</c:v>
                </c:pt>
                <c:pt idx="2422">
                  <c:v>0.38165333979999999</c:v>
                </c:pt>
                <c:pt idx="2423">
                  <c:v>0.38165333979999999</c:v>
                </c:pt>
                <c:pt idx="2424">
                  <c:v>0.38165333979999999</c:v>
                </c:pt>
                <c:pt idx="2425">
                  <c:v>0.38165333979999999</c:v>
                </c:pt>
                <c:pt idx="2426">
                  <c:v>0.38165333979999999</c:v>
                </c:pt>
                <c:pt idx="2427">
                  <c:v>0.38165333979999999</c:v>
                </c:pt>
                <c:pt idx="2428">
                  <c:v>0.38165333979999999</c:v>
                </c:pt>
                <c:pt idx="2429">
                  <c:v>0.38165333979999999</c:v>
                </c:pt>
                <c:pt idx="2430">
                  <c:v>0.38165333979999999</c:v>
                </c:pt>
                <c:pt idx="2431">
                  <c:v>0.38165333979999999</c:v>
                </c:pt>
                <c:pt idx="2432">
                  <c:v>0.38165333979999999</c:v>
                </c:pt>
                <c:pt idx="2433">
                  <c:v>0.38165333979999999</c:v>
                </c:pt>
                <c:pt idx="2434">
                  <c:v>0.38165333979999999</c:v>
                </c:pt>
                <c:pt idx="2435">
                  <c:v>0.38165333979999999</c:v>
                </c:pt>
                <c:pt idx="2436">
                  <c:v>0.38165333979999999</c:v>
                </c:pt>
                <c:pt idx="2437">
                  <c:v>0.38165333979999999</c:v>
                </c:pt>
                <c:pt idx="2438">
                  <c:v>0.38165333979999999</c:v>
                </c:pt>
                <c:pt idx="2439">
                  <c:v>0.38165333979999999</c:v>
                </c:pt>
                <c:pt idx="2440">
                  <c:v>0.38165333979999999</c:v>
                </c:pt>
                <c:pt idx="2441">
                  <c:v>0.38165333979999999</c:v>
                </c:pt>
                <c:pt idx="2442">
                  <c:v>0.38165333979999999</c:v>
                </c:pt>
                <c:pt idx="2443">
                  <c:v>0.38165333979999999</c:v>
                </c:pt>
                <c:pt idx="2444">
                  <c:v>0.38165333979999999</c:v>
                </c:pt>
                <c:pt idx="2445">
                  <c:v>0.38165333979999999</c:v>
                </c:pt>
                <c:pt idx="2446">
                  <c:v>0.38165333979999999</c:v>
                </c:pt>
                <c:pt idx="2447">
                  <c:v>0.38165333979999999</c:v>
                </c:pt>
                <c:pt idx="2448">
                  <c:v>0.38165333979999999</c:v>
                </c:pt>
                <c:pt idx="2449">
                  <c:v>0.38165333979999999</c:v>
                </c:pt>
                <c:pt idx="2450">
                  <c:v>0.38165333979999999</c:v>
                </c:pt>
                <c:pt idx="2451">
                  <c:v>0.38165333979999999</c:v>
                </c:pt>
                <c:pt idx="2452">
                  <c:v>0.38165333979999999</c:v>
                </c:pt>
                <c:pt idx="2453">
                  <c:v>0.38165333979999999</c:v>
                </c:pt>
                <c:pt idx="2454">
                  <c:v>0.3799646082</c:v>
                </c:pt>
                <c:pt idx="2455">
                  <c:v>0.3799646082</c:v>
                </c:pt>
                <c:pt idx="2456">
                  <c:v>0.3782683376</c:v>
                </c:pt>
                <c:pt idx="2457">
                  <c:v>0.3782683376</c:v>
                </c:pt>
                <c:pt idx="2458">
                  <c:v>0.3782683376</c:v>
                </c:pt>
                <c:pt idx="2459">
                  <c:v>0.3782683376</c:v>
                </c:pt>
                <c:pt idx="2460">
                  <c:v>0.3782683376</c:v>
                </c:pt>
                <c:pt idx="2461">
                  <c:v>0.3782683376</c:v>
                </c:pt>
                <c:pt idx="2462">
                  <c:v>0.3782683376</c:v>
                </c:pt>
                <c:pt idx="2463">
                  <c:v>0.3782683376</c:v>
                </c:pt>
                <c:pt idx="2464">
                  <c:v>0.37654893610000001</c:v>
                </c:pt>
                <c:pt idx="2465">
                  <c:v>0.37654893610000001</c:v>
                </c:pt>
                <c:pt idx="2466">
                  <c:v>0.37481368749999999</c:v>
                </c:pt>
                <c:pt idx="2467">
                  <c:v>0.37481368749999999</c:v>
                </c:pt>
                <c:pt idx="2468">
                  <c:v>0.37481368749999999</c:v>
                </c:pt>
                <c:pt idx="2469">
                  <c:v>0.37481368749999999</c:v>
                </c:pt>
                <c:pt idx="2470">
                  <c:v>0.37481368749999999</c:v>
                </c:pt>
                <c:pt idx="2471">
                  <c:v>0.37481368749999999</c:v>
                </c:pt>
                <c:pt idx="2472">
                  <c:v>0.37481368749999999</c:v>
                </c:pt>
                <c:pt idx="2473">
                  <c:v>0.37481368749999999</c:v>
                </c:pt>
                <c:pt idx="2474">
                  <c:v>0.37481368749999999</c:v>
                </c:pt>
                <c:pt idx="2475">
                  <c:v>0.37481368749999999</c:v>
                </c:pt>
                <c:pt idx="2476">
                  <c:v>0.37306222169999997</c:v>
                </c:pt>
                <c:pt idx="2477">
                  <c:v>0.37306222169999997</c:v>
                </c:pt>
                <c:pt idx="2478">
                  <c:v>0.37306222169999997</c:v>
                </c:pt>
                <c:pt idx="2479">
                  <c:v>0.37306222169999997</c:v>
                </c:pt>
                <c:pt idx="2480">
                  <c:v>0.37306222169999997</c:v>
                </c:pt>
                <c:pt idx="2481">
                  <c:v>0.37306222169999997</c:v>
                </c:pt>
                <c:pt idx="2482">
                  <c:v>0.37306222169999997</c:v>
                </c:pt>
                <c:pt idx="2483">
                  <c:v>0.37306222169999997</c:v>
                </c:pt>
                <c:pt idx="2484">
                  <c:v>0.37306222169999997</c:v>
                </c:pt>
                <c:pt idx="2485">
                  <c:v>0.37306222169999997</c:v>
                </c:pt>
                <c:pt idx="2486">
                  <c:v>0.37306222169999997</c:v>
                </c:pt>
                <c:pt idx="2487">
                  <c:v>0.37306222169999997</c:v>
                </c:pt>
                <c:pt idx="2488">
                  <c:v>0.37306222169999997</c:v>
                </c:pt>
                <c:pt idx="2489">
                  <c:v>0.37306222169999997</c:v>
                </c:pt>
                <c:pt idx="2490">
                  <c:v>0.37306222169999997</c:v>
                </c:pt>
                <c:pt idx="2491">
                  <c:v>0.37306222169999997</c:v>
                </c:pt>
                <c:pt idx="2492">
                  <c:v>0.37306222169999997</c:v>
                </c:pt>
                <c:pt idx="2493">
                  <c:v>0.37306222169999997</c:v>
                </c:pt>
                <c:pt idx="2494">
                  <c:v>0.37306222169999997</c:v>
                </c:pt>
                <c:pt idx="2495">
                  <c:v>0.37306222169999997</c:v>
                </c:pt>
                <c:pt idx="2496">
                  <c:v>0.37306222169999997</c:v>
                </c:pt>
                <c:pt idx="2497">
                  <c:v>0.37306222169999997</c:v>
                </c:pt>
                <c:pt idx="2498">
                  <c:v>0.37306222169999997</c:v>
                </c:pt>
                <c:pt idx="2499">
                  <c:v>0.37306222169999997</c:v>
                </c:pt>
                <c:pt idx="2500">
                  <c:v>0.37306222169999997</c:v>
                </c:pt>
                <c:pt idx="2501">
                  <c:v>0.37306222169999997</c:v>
                </c:pt>
                <c:pt idx="2502">
                  <c:v>0.37306222169999997</c:v>
                </c:pt>
                <c:pt idx="2503">
                  <c:v>0.37306222169999997</c:v>
                </c:pt>
                <c:pt idx="2504">
                  <c:v>0.37306222169999997</c:v>
                </c:pt>
                <c:pt idx="2505">
                  <c:v>0.37306222169999997</c:v>
                </c:pt>
                <c:pt idx="2506">
                  <c:v>0.37306222169999997</c:v>
                </c:pt>
                <c:pt idx="2507">
                  <c:v>0.37306222169999997</c:v>
                </c:pt>
                <c:pt idx="2508">
                  <c:v>0.37130249430000001</c:v>
                </c:pt>
                <c:pt idx="2509">
                  <c:v>0.37130249430000001</c:v>
                </c:pt>
                <c:pt idx="2510">
                  <c:v>0.37130249430000001</c:v>
                </c:pt>
                <c:pt idx="2511">
                  <c:v>0.37130249430000001</c:v>
                </c:pt>
                <c:pt idx="2512">
                  <c:v>0.37130249430000001</c:v>
                </c:pt>
                <c:pt idx="2513">
                  <c:v>0.37130249430000001</c:v>
                </c:pt>
                <c:pt idx="2514">
                  <c:v>0.37130249430000001</c:v>
                </c:pt>
                <c:pt idx="2515">
                  <c:v>0.37130249430000001</c:v>
                </c:pt>
                <c:pt idx="2516">
                  <c:v>0.37130249430000001</c:v>
                </c:pt>
                <c:pt idx="2517">
                  <c:v>0.37130249430000001</c:v>
                </c:pt>
                <c:pt idx="2518">
                  <c:v>0.37130249430000001</c:v>
                </c:pt>
                <c:pt idx="2519">
                  <c:v>0.37130249430000001</c:v>
                </c:pt>
                <c:pt idx="2520">
                  <c:v>0.36950876240000002</c:v>
                </c:pt>
                <c:pt idx="2521">
                  <c:v>0.36950876240000002</c:v>
                </c:pt>
                <c:pt idx="2522">
                  <c:v>0.36771503049999998</c:v>
                </c:pt>
                <c:pt idx="2523">
                  <c:v>0.36771503049999998</c:v>
                </c:pt>
                <c:pt idx="2524">
                  <c:v>0.36771503049999998</c:v>
                </c:pt>
                <c:pt idx="2525">
                  <c:v>0.36771503049999998</c:v>
                </c:pt>
                <c:pt idx="2526">
                  <c:v>0.36771503049999998</c:v>
                </c:pt>
                <c:pt idx="2527">
                  <c:v>0.36771503049999998</c:v>
                </c:pt>
                <c:pt idx="2528">
                  <c:v>0.36771503049999998</c:v>
                </c:pt>
                <c:pt idx="2529">
                  <c:v>0.36771503049999998</c:v>
                </c:pt>
                <c:pt idx="2530">
                  <c:v>0.36590362640000001</c:v>
                </c:pt>
                <c:pt idx="2531">
                  <c:v>0.36590362640000001</c:v>
                </c:pt>
                <c:pt idx="2532">
                  <c:v>0.36590362640000001</c:v>
                </c:pt>
                <c:pt idx="2533">
                  <c:v>0.36590362640000001</c:v>
                </c:pt>
                <c:pt idx="2534">
                  <c:v>0.36590362640000001</c:v>
                </c:pt>
                <c:pt idx="2535">
                  <c:v>0.36590362640000001</c:v>
                </c:pt>
                <c:pt idx="2536">
                  <c:v>0.36590362640000001</c:v>
                </c:pt>
                <c:pt idx="2537">
                  <c:v>0.36590362640000001</c:v>
                </c:pt>
                <c:pt idx="2538">
                  <c:v>0.36590362640000001</c:v>
                </c:pt>
                <c:pt idx="2539">
                  <c:v>0.36590362640000001</c:v>
                </c:pt>
                <c:pt idx="2540">
                  <c:v>0.36407410829999998</c:v>
                </c:pt>
                <c:pt idx="2541">
                  <c:v>0.36407410829999998</c:v>
                </c:pt>
                <c:pt idx="2542">
                  <c:v>0.36407410829999998</c:v>
                </c:pt>
                <c:pt idx="2543">
                  <c:v>0.36407410829999998</c:v>
                </c:pt>
                <c:pt idx="2544">
                  <c:v>0.36407410829999998</c:v>
                </c:pt>
                <c:pt idx="2545">
                  <c:v>0.36407410829999998</c:v>
                </c:pt>
                <c:pt idx="2546">
                  <c:v>0.36035906639999998</c:v>
                </c:pt>
                <c:pt idx="2547">
                  <c:v>0.36035906639999998</c:v>
                </c:pt>
                <c:pt idx="2548">
                  <c:v>0.36035906639999998</c:v>
                </c:pt>
                <c:pt idx="2549">
                  <c:v>0.36035906639999998</c:v>
                </c:pt>
                <c:pt idx="2550">
                  <c:v>0.36035906639999998</c:v>
                </c:pt>
                <c:pt idx="2551">
                  <c:v>0.36035906639999998</c:v>
                </c:pt>
                <c:pt idx="2552">
                  <c:v>0.36035906639999998</c:v>
                </c:pt>
                <c:pt idx="2553">
                  <c:v>0.36035906639999998</c:v>
                </c:pt>
                <c:pt idx="2554">
                  <c:v>0.36035906639999998</c:v>
                </c:pt>
                <c:pt idx="2555">
                  <c:v>0.36035906639999998</c:v>
                </c:pt>
                <c:pt idx="2556">
                  <c:v>0.36035906639999998</c:v>
                </c:pt>
                <c:pt idx="2557">
                  <c:v>0.36035906639999998</c:v>
                </c:pt>
                <c:pt idx="2558">
                  <c:v>0.36035906639999998</c:v>
                </c:pt>
                <c:pt idx="2559">
                  <c:v>0.36035906639999998</c:v>
                </c:pt>
                <c:pt idx="2560">
                  <c:v>0.36035906639999998</c:v>
                </c:pt>
                <c:pt idx="2561">
                  <c:v>0.36035906639999998</c:v>
                </c:pt>
                <c:pt idx="2562">
                  <c:v>0.36035906639999998</c:v>
                </c:pt>
                <c:pt idx="2563">
                  <c:v>0.36035906639999998</c:v>
                </c:pt>
                <c:pt idx="2564">
                  <c:v>0.36035906639999998</c:v>
                </c:pt>
                <c:pt idx="2565">
                  <c:v>0.36035906639999998</c:v>
                </c:pt>
                <c:pt idx="2566">
                  <c:v>0.36035906639999998</c:v>
                </c:pt>
                <c:pt idx="2567">
                  <c:v>0.36035906639999998</c:v>
                </c:pt>
                <c:pt idx="2568">
                  <c:v>0.36035906639999998</c:v>
                </c:pt>
                <c:pt idx="2569">
                  <c:v>0.36035906639999998</c:v>
                </c:pt>
                <c:pt idx="2570">
                  <c:v>0.35844226280000002</c:v>
                </c:pt>
                <c:pt idx="2571">
                  <c:v>0.35844226280000002</c:v>
                </c:pt>
                <c:pt idx="2572">
                  <c:v>0.35844226280000002</c:v>
                </c:pt>
                <c:pt idx="2573">
                  <c:v>0.35844226280000002</c:v>
                </c:pt>
                <c:pt idx="2574">
                  <c:v>0.35844226280000002</c:v>
                </c:pt>
                <c:pt idx="2575">
                  <c:v>0.35844226280000002</c:v>
                </c:pt>
                <c:pt idx="2576">
                  <c:v>0.35649420710000002</c:v>
                </c:pt>
                <c:pt idx="2577">
                  <c:v>0.35649420710000002</c:v>
                </c:pt>
                <c:pt idx="2578">
                  <c:v>0.35649420710000002</c:v>
                </c:pt>
                <c:pt idx="2579">
                  <c:v>0.35649420710000002</c:v>
                </c:pt>
                <c:pt idx="2580">
                  <c:v>0.35452462579999999</c:v>
                </c:pt>
                <c:pt idx="2581">
                  <c:v>0.35452462579999999</c:v>
                </c:pt>
                <c:pt idx="2582">
                  <c:v>0.3525440413</c:v>
                </c:pt>
                <c:pt idx="2583">
                  <c:v>0.3525440413</c:v>
                </c:pt>
                <c:pt idx="2584">
                  <c:v>0.3525440413</c:v>
                </c:pt>
                <c:pt idx="2585">
                  <c:v>0.3525440413</c:v>
                </c:pt>
                <c:pt idx="2586">
                  <c:v>0.3525440413</c:v>
                </c:pt>
                <c:pt idx="2587">
                  <c:v>0.3525440413</c:v>
                </c:pt>
                <c:pt idx="2588">
                  <c:v>0.3525440413</c:v>
                </c:pt>
                <c:pt idx="2589">
                  <c:v>0.3525440413</c:v>
                </c:pt>
                <c:pt idx="2590">
                  <c:v>0.35055226709999998</c:v>
                </c:pt>
                <c:pt idx="2591">
                  <c:v>0.35055226709999998</c:v>
                </c:pt>
                <c:pt idx="2592">
                  <c:v>0.35055226709999998</c:v>
                </c:pt>
                <c:pt idx="2593">
                  <c:v>0.35055226709999998</c:v>
                </c:pt>
                <c:pt idx="2594">
                  <c:v>0.35055226709999998</c:v>
                </c:pt>
                <c:pt idx="2595">
                  <c:v>0.35055226709999998</c:v>
                </c:pt>
                <c:pt idx="2596">
                  <c:v>0.35055226709999998</c:v>
                </c:pt>
                <c:pt idx="2597">
                  <c:v>0.35055226709999998</c:v>
                </c:pt>
                <c:pt idx="2598">
                  <c:v>0.35055226709999998</c:v>
                </c:pt>
                <c:pt idx="2599">
                  <c:v>0.35055226709999998</c:v>
                </c:pt>
                <c:pt idx="2600">
                  <c:v>0.35055226709999998</c:v>
                </c:pt>
                <c:pt idx="2601">
                  <c:v>0.35055226709999998</c:v>
                </c:pt>
                <c:pt idx="2602">
                  <c:v>0.35055226709999998</c:v>
                </c:pt>
                <c:pt idx="2603">
                  <c:v>0.35055226709999998</c:v>
                </c:pt>
                <c:pt idx="2604">
                  <c:v>0.35055226709999998</c:v>
                </c:pt>
                <c:pt idx="2605">
                  <c:v>0.35055226709999998</c:v>
                </c:pt>
                <c:pt idx="2606">
                  <c:v>0.35055226709999998</c:v>
                </c:pt>
                <c:pt idx="2607">
                  <c:v>0.35055226709999998</c:v>
                </c:pt>
                <c:pt idx="2608">
                  <c:v>0.35055226709999998</c:v>
                </c:pt>
                <c:pt idx="2609">
                  <c:v>0.35055226709999998</c:v>
                </c:pt>
                <c:pt idx="2610">
                  <c:v>0.35055226709999998</c:v>
                </c:pt>
                <c:pt idx="2611">
                  <c:v>0.35055226709999998</c:v>
                </c:pt>
                <c:pt idx="2612">
                  <c:v>0.35055226709999998</c:v>
                </c:pt>
                <c:pt idx="2613">
                  <c:v>0.35055226709999998</c:v>
                </c:pt>
                <c:pt idx="2614">
                  <c:v>0.35055226709999998</c:v>
                </c:pt>
                <c:pt idx="2615">
                  <c:v>0.35055226709999998</c:v>
                </c:pt>
                <c:pt idx="2616">
                  <c:v>0.35055226709999998</c:v>
                </c:pt>
                <c:pt idx="2617">
                  <c:v>0.35055226709999998</c:v>
                </c:pt>
                <c:pt idx="2618">
                  <c:v>0.35055226709999998</c:v>
                </c:pt>
                <c:pt idx="2619">
                  <c:v>0.35055226709999998</c:v>
                </c:pt>
                <c:pt idx="2620">
                  <c:v>0.35055226709999998</c:v>
                </c:pt>
                <c:pt idx="2621">
                  <c:v>0.35055226709999998</c:v>
                </c:pt>
                <c:pt idx="2622">
                  <c:v>0.34845315170000002</c:v>
                </c:pt>
                <c:pt idx="2623">
                  <c:v>0.34845315170000002</c:v>
                </c:pt>
                <c:pt idx="2624">
                  <c:v>0.34634131439999999</c:v>
                </c:pt>
                <c:pt idx="2625">
                  <c:v>0.34634131439999999</c:v>
                </c:pt>
                <c:pt idx="2626">
                  <c:v>0.34634131439999999</c:v>
                </c:pt>
                <c:pt idx="2627">
                  <c:v>0.34634131439999999</c:v>
                </c:pt>
                <c:pt idx="2628">
                  <c:v>0.34634131439999999</c:v>
                </c:pt>
                <c:pt idx="2629">
                  <c:v>0.34634131439999999</c:v>
                </c:pt>
                <c:pt idx="2630">
                  <c:v>0.34634131439999999</c:v>
                </c:pt>
                <c:pt idx="2631">
                  <c:v>0.34634131439999999</c:v>
                </c:pt>
                <c:pt idx="2632">
                  <c:v>0.34634131439999999</c:v>
                </c:pt>
                <c:pt idx="2633">
                  <c:v>0.34634131439999999</c:v>
                </c:pt>
                <c:pt idx="2634">
                  <c:v>0.34634131439999999</c:v>
                </c:pt>
                <c:pt idx="2635">
                  <c:v>0.34634131439999999</c:v>
                </c:pt>
                <c:pt idx="2636">
                  <c:v>0.34634131439999999</c:v>
                </c:pt>
                <c:pt idx="2637">
                  <c:v>0.34634131439999999</c:v>
                </c:pt>
                <c:pt idx="2638">
                  <c:v>0.3441766812</c:v>
                </c:pt>
                <c:pt idx="2639">
                  <c:v>0.3441766812</c:v>
                </c:pt>
                <c:pt idx="2640">
                  <c:v>0.3441766812</c:v>
                </c:pt>
                <c:pt idx="2641">
                  <c:v>0.3441766812</c:v>
                </c:pt>
                <c:pt idx="2642">
                  <c:v>0.3441766812</c:v>
                </c:pt>
                <c:pt idx="2643">
                  <c:v>0.3441766812</c:v>
                </c:pt>
                <c:pt idx="2644">
                  <c:v>0.3441766812</c:v>
                </c:pt>
                <c:pt idx="2645">
                  <c:v>0.3441766812</c:v>
                </c:pt>
                <c:pt idx="2646">
                  <c:v>0.3441766812</c:v>
                </c:pt>
                <c:pt idx="2647">
                  <c:v>0.3441766812</c:v>
                </c:pt>
                <c:pt idx="2648">
                  <c:v>0.3441766812</c:v>
                </c:pt>
                <c:pt idx="2649">
                  <c:v>0.3441766812</c:v>
                </c:pt>
                <c:pt idx="2650">
                  <c:v>0.3441766812</c:v>
                </c:pt>
                <c:pt idx="2651">
                  <c:v>0.3441766812</c:v>
                </c:pt>
                <c:pt idx="2652">
                  <c:v>0.3441766812</c:v>
                </c:pt>
                <c:pt idx="2653">
                  <c:v>0.3441766812</c:v>
                </c:pt>
                <c:pt idx="2654">
                  <c:v>0.3441766812</c:v>
                </c:pt>
                <c:pt idx="2655">
                  <c:v>0.3441766812</c:v>
                </c:pt>
                <c:pt idx="2656">
                  <c:v>0.34192716039999999</c:v>
                </c:pt>
                <c:pt idx="2657">
                  <c:v>0.34192716039999999</c:v>
                </c:pt>
                <c:pt idx="2658">
                  <c:v>0.34192716039999999</c:v>
                </c:pt>
                <c:pt idx="2659">
                  <c:v>0.34192716039999999</c:v>
                </c:pt>
                <c:pt idx="2660">
                  <c:v>0.34192716039999999</c:v>
                </c:pt>
                <c:pt idx="2661">
                  <c:v>0.34192716039999999</c:v>
                </c:pt>
                <c:pt idx="2662">
                  <c:v>0.34192716039999999</c:v>
                </c:pt>
                <c:pt idx="2663">
                  <c:v>0.34192716039999999</c:v>
                </c:pt>
                <c:pt idx="2664">
                  <c:v>0.34192716039999999</c:v>
                </c:pt>
                <c:pt idx="2665">
                  <c:v>0.34192716039999999</c:v>
                </c:pt>
                <c:pt idx="2666">
                  <c:v>0.34192716039999999</c:v>
                </c:pt>
                <c:pt idx="2667">
                  <c:v>0.34192716039999999</c:v>
                </c:pt>
                <c:pt idx="2668">
                  <c:v>0.34192716039999999</c:v>
                </c:pt>
                <c:pt idx="2669">
                  <c:v>0.34192716039999999</c:v>
                </c:pt>
                <c:pt idx="2670">
                  <c:v>0.34192716039999999</c:v>
                </c:pt>
                <c:pt idx="2671">
                  <c:v>0.34192716039999999</c:v>
                </c:pt>
                <c:pt idx="2672">
                  <c:v>0.33961684180000001</c:v>
                </c:pt>
                <c:pt idx="2673">
                  <c:v>0.33961684180000001</c:v>
                </c:pt>
                <c:pt idx="2674">
                  <c:v>0.33961684180000001</c:v>
                </c:pt>
                <c:pt idx="2675">
                  <c:v>0.33961684180000001</c:v>
                </c:pt>
                <c:pt idx="2676">
                  <c:v>0.33961684180000001</c:v>
                </c:pt>
                <c:pt idx="2677">
                  <c:v>0.33961684180000001</c:v>
                </c:pt>
                <c:pt idx="2678">
                  <c:v>0.33961684180000001</c:v>
                </c:pt>
                <c:pt idx="2679">
                  <c:v>0.33961684180000001</c:v>
                </c:pt>
                <c:pt idx="2680">
                  <c:v>0.33961684180000001</c:v>
                </c:pt>
                <c:pt idx="2681">
                  <c:v>0.33961684180000001</c:v>
                </c:pt>
                <c:pt idx="2682">
                  <c:v>0.33961684180000001</c:v>
                </c:pt>
                <c:pt idx="2683">
                  <c:v>0.33961684180000001</c:v>
                </c:pt>
                <c:pt idx="2684">
                  <c:v>0.33961684180000001</c:v>
                </c:pt>
                <c:pt idx="2685">
                  <c:v>0.33961684180000001</c:v>
                </c:pt>
                <c:pt idx="2686">
                  <c:v>0.33961684180000001</c:v>
                </c:pt>
                <c:pt idx="2687">
                  <c:v>0.33961684180000001</c:v>
                </c:pt>
                <c:pt idx="2688">
                  <c:v>0.33961684180000001</c:v>
                </c:pt>
                <c:pt idx="2689">
                  <c:v>0.33961684180000001</c:v>
                </c:pt>
                <c:pt idx="2690">
                  <c:v>0.33961684180000001</c:v>
                </c:pt>
                <c:pt idx="2691">
                  <c:v>0.33961684180000001</c:v>
                </c:pt>
                <c:pt idx="2692">
                  <c:v>0.33961684180000001</c:v>
                </c:pt>
                <c:pt idx="2693">
                  <c:v>0.33961684180000001</c:v>
                </c:pt>
                <c:pt idx="2694">
                  <c:v>0.33961684180000001</c:v>
                </c:pt>
                <c:pt idx="2695">
                  <c:v>0.33961684180000001</c:v>
                </c:pt>
                <c:pt idx="2696">
                  <c:v>0.33961684180000001</c:v>
                </c:pt>
                <c:pt idx="2697">
                  <c:v>0.33961684180000001</c:v>
                </c:pt>
                <c:pt idx="2698">
                  <c:v>0.33961684180000001</c:v>
                </c:pt>
                <c:pt idx="2699">
                  <c:v>0.33961684180000001</c:v>
                </c:pt>
                <c:pt idx="2700">
                  <c:v>0.33961684180000001</c:v>
                </c:pt>
                <c:pt idx="2701">
                  <c:v>0.33961684180000001</c:v>
                </c:pt>
                <c:pt idx="2702">
                  <c:v>0.33961684180000001</c:v>
                </c:pt>
                <c:pt idx="2703">
                  <c:v>0.33961684180000001</c:v>
                </c:pt>
                <c:pt idx="2704">
                  <c:v>0.33961684180000001</c:v>
                </c:pt>
                <c:pt idx="2705">
                  <c:v>0.33961684180000001</c:v>
                </c:pt>
                <c:pt idx="2706">
                  <c:v>0.33961684180000001</c:v>
                </c:pt>
                <c:pt idx="2707">
                  <c:v>0.33961684180000001</c:v>
                </c:pt>
                <c:pt idx="2708">
                  <c:v>0.33961684180000001</c:v>
                </c:pt>
                <c:pt idx="2709">
                  <c:v>0.33961684180000001</c:v>
                </c:pt>
                <c:pt idx="2710">
                  <c:v>0.33961684180000001</c:v>
                </c:pt>
                <c:pt idx="2711">
                  <c:v>0.33961684180000001</c:v>
                </c:pt>
                <c:pt idx="2712">
                  <c:v>0.33961684180000001</c:v>
                </c:pt>
                <c:pt idx="2713">
                  <c:v>0.33961684180000001</c:v>
                </c:pt>
                <c:pt idx="2714">
                  <c:v>0.33961684180000001</c:v>
                </c:pt>
                <c:pt idx="2715">
                  <c:v>0.33961684180000001</c:v>
                </c:pt>
                <c:pt idx="2716">
                  <c:v>0.33961684180000001</c:v>
                </c:pt>
                <c:pt idx="2717">
                  <c:v>0.33961684180000001</c:v>
                </c:pt>
                <c:pt idx="2718">
                  <c:v>0.33961684180000001</c:v>
                </c:pt>
                <c:pt idx="2719">
                  <c:v>0.33961684180000001</c:v>
                </c:pt>
                <c:pt idx="2720">
                  <c:v>0.33722517390000001</c:v>
                </c:pt>
                <c:pt idx="2721">
                  <c:v>0.33722517390000001</c:v>
                </c:pt>
                <c:pt idx="2722">
                  <c:v>0.3348164226</c:v>
                </c:pt>
                <c:pt idx="2723">
                  <c:v>0.3348164226</c:v>
                </c:pt>
                <c:pt idx="2724">
                  <c:v>0.3348164226</c:v>
                </c:pt>
                <c:pt idx="2725">
                  <c:v>0.3348164226</c:v>
                </c:pt>
                <c:pt idx="2726">
                  <c:v>0.3348164226</c:v>
                </c:pt>
                <c:pt idx="2727">
                  <c:v>0.3348164226</c:v>
                </c:pt>
                <c:pt idx="2728">
                  <c:v>0.3348164226</c:v>
                </c:pt>
                <c:pt idx="2729">
                  <c:v>0.3348164226</c:v>
                </c:pt>
                <c:pt idx="2730">
                  <c:v>0.3348164226</c:v>
                </c:pt>
                <c:pt idx="2731">
                  <c:v>0.3348164226</c:v>
                </c:pt>
                <c:pt idx="2732">
                  <c:v>0.3348164226</c:v>
                </c:pt>
                <c:pt idx="2733">
                  <c:v>0.3348164226</c:v>
                </c:pt>
                <c:pt idx="2734">
                  <c:v>0.3348164226</c:v>
                </c:pt>
                <c:pt idx="2735">
                  <c:v>0.3348164226</c:v>
                </c:pt>
                <c:pt idx="2736">
                  <c:v>0.332336301</c:v>
                </c:pt>
                <c:pt idx="2737">
                  <c:v>0.332336301</c:v>
                </c:pt>
                <c:pt idx="2738">
                  <c:v>0.332336301</c:v>
                </c:pt>
                <c:pt idx="2739">
                  <c:v>0.332336301</c:v>
                </c:pt>
                <c:pt idx="2740">
                  <c:v>0.32983753179999997</c:v>
                </c:pt>
                <c:pt idx="2741">
                  <c:v>0.32983753179999997</c:v>
                </c:pt>
                <c:pt idx="2742">
                  <c:v>0.32983753179999997</c:v>
                </c:pt>
                <c:pt idx="2743">
                  <c:v>0.32983753179999997</c:v>
                </c:pt>
                <c:pt idx="2744">
                  <c:v>0.32983753179999997</c:v>
                </c:pt>
                <c:pt idx="2745">
                  <c:v>0.32983753179999997</c:v>
                </c:pt>
                <c:pt idx="2746">
                  <c:v>0.32983753179999997</c:v>
                </c:pt>
                <c:pt idx="2747">
                  <c:v>0.32983753179999997</c:v>
                </c:pt>
                <c:pt idx="2748">
                  <c:v>0.32983753179999997</c:v>
                </c:pt>
                <c:pt idx="2749">
                  <c:v>0.32983753179999997</c:v>
                </c:pt>
                <c:pt idx="2750">
                  <c:v>0.32983753179999997</c:v>
                </c:pt>
                <c:pt idx="2751">
                  <c:v>0.32983753179999997</c:v>
                </c:pt>
                <c:pt idx="2752">
                  <c:v>0.32983753179999997</c:v>
                </c:pt>
                <c:pt idx="2753">
                  <c:v>0.32983753179999997</c:v>
                </c:pt>
                <c:pt idx="2754">
                  <c:v>0.32983753179999997</c:v>
                </c:pt>
                <c:pt idx="2755">
                  <c:v>0.32983753179999997</c:v>
                </c:pt>
                <c:pt idx="2756">
                  <c:v>0.32983753179999997</c:v>
                </c:pt>
                <c:pt idx="2757">
                  <c:v>0.32983753179999997</c:v>
                </c:pt>
                <c:pt idx="2758">
                  <c:v>0.32983753179999997</c:v>
                </c:pt>
                <c:pt idx="2759">
                  <c:v>0.32983753179999997</c:v>
                </c:pt>
                <c:pt idx="2760">
                  <c:v>0.32983753179999997</c:v>
                </c:pt>
                <c:pt idx="2761">
                  <c:v>0.32983753179999997</c:v>
                </c:pt>
                <c:pt idx="2762">
                  <c:v>0.32983753179999997</c:v>
                </c:pt>
                <c:pt idx="2763">
                  <c:v>0.32983753179999997</c:v>
                </c:pt>
                <c:pt idx="2764">
                  <c:v>0.32983753179999997</c:v>
                </c:pt>
                <c:pt idx="2765">
                  <c:v>0.32983753179999997</c:v>
                </c:pt>
                <c:pt idx="2766">
                  <c:v>0.32983753179999997</c:v>
                </c:pt>
                <c:pt idx="2767">
                  <c:v>0.32983753179999997</c:v>
                </c:pt>
                <c:pt idx="2768">
                  <c:v>0.32983753179999997</c:v>
                </c:pt>
                <c:pt idx="2769">
                  <c:v>0.32983753179999997</c:v>
                </c:pt>
                <c:pt idx="2770">
                  <c:v>0.32983753179999997</c:v>
                </c:pt>
                <c:pt idx="2771">
                  <c:v>0.32983753179999997</c:v>
                </c:pt>
                <c:pt idx="2772">
                  <c:v>0.32717755170000001</c:v>
                </c:pt>
                <c:pt idx="2773">
                  <c:v>0.32717755170000001</c:v>
                </c:pt>
                <c:pt idx="2774">
                  <c:v>0.32717755170000001</c:v>
                </c:pt>
                <c:pt idx="2775">
                  <c:v>0.32717755170000001</c:v>
                </c:pt>
                <c:pt idx="2776">
                  <c:v>0.32717755170000001</c:v>
                </c:pt>
                <c:pt idx="2777">
                  <c:v>0.32717755170000001</c:v>
                </c:pt>
                <c:pt idx="2778">
                  <c:v>0.32717755170000001</c:v>
                </c:pt>
                <c:pt idx="2779">
                  <c:v>0.32717755170000001</c:v>
                </c:pt>
                <c:pt idx="2780">
                  <c:v>0.32445107210000002</c:v>
                </c:pt>
                <c:pt idx="2781">
                  <c:v>0.32445107210000002</c:v>
                </c:pt>
                <c:pt idx="2782">
                  <c:v>0.32445107210000002</c:v>
                </c:pt>
                <c:pt idx="2783">
                  <c:v>0.32445107210000002</c:v>
                </c:pt>
                <c:pt idx="2784">
                  <c:v>0.32170148669999998</c:v>
                </c:pt>
                <c:pt idx="2785">
                  <c:v>0.32170148669999998</c:v>
                </c:pt>
                <c:pt idx="2786">
                  <c:v>0.32170148669999998</c:v>
                </c:pt>
                <c:pt idx="2787">
                  <c:v>0.32170148669999998</c:v>
                </c:pt>
                <c:pt idx="2788">
                  <c:v>0.32170148669999998</c:v>
                </c:pt>
                <c:pt idx="2789">
                  <c:v>0.32170148669999998</c:v>
                </c:pt>
                <c:pt idx="2790">
                  <c:v>0.32170148669999998</c:v>
                </c:pt>
                <c:pt idx="2791">
                  <c:v>0.32170148669999998</c:v>
                </c:pt>
                <c:pt idx="2792">
                  <c:v>0.32170148669999998</c:v>
                </c:pt>
                <c:pt idx="2793">
                  <c:v>0.32170148669999998</c:v>
                </c:pt>
                <c:pt idx="2794">
                  <c:v>0.32170148669999998</c:v>
                </c:pt>
                <c:pt idx="2795">
                  <c:v>0.32170148669999998</c:v>
                </c:pt>
                <c:pt idx="2796">
                  <c:v>0.32170148669999998</c:v>
                </c:pt>
                <c:pt idx="2797">
                  <c:v>0.32170148669999998</c:v>
                </c:pt>
                <c:pt idx="2798">
                  <c:v>0.32170148669999998</c:v>
                </c:pt>
                <c:pt idx="2799">
                  <c:v>0.32170148669999998</c:v>
                </c:pt>
                <c:pt idx="2800">
                  <c:v>0.32170148669999998</c:v>
                </c:pt>
                <c:pt idx="2801">
                  <c:v>0.32170148669999998</c:v>
                </c:pt>
                <c:pt idx="2802">
                  <c:v>0.32170148669999998</c:v>
                </c:pt>
                <c:pt idx="2803">
                  <c:v>0.32170148669999998</c:v>
                </c:pt>
                <c:pt idx="2804">
                  <c:v>0.32170148669999998</c:v>
                </c:pt>
                <c:pt idx="2805">
                  <c:v>0.32170148669999998</c:v>
                </c:pt>
                <c:pt idx="2806">
                  <c:v>0.32170148669999998</c:v>
                </c:pt>
                <c:pt idx="2807">
                  <c:v>0.32170148669999998</c:v>
                </c:pt>
                <c:pt idx="2808">
                  <c:v>0.32170148669999998</c:v>
                </c:pt>
                <c:pt idx="2809">
                  <c:v>0.32170148669999998</c:v>
                </c:pt>
                <c:pt idx="2810">
                  <c:v>0.32170148669999998</c:v>
                </c:pt>
                <c:pt idx="2811">
                  <c:v>0.32170148669999998</c:v>
                </c:pt>
                <c:pt idx="2812">
                  <c:v>0.32170148669999998</c:v>
                </c:pt>
                <c:pt idx="2813">
                  <c:v>0.32170148669999998</c:v>
                </c:pt>
                <c:pt idx="2814">
                  <c:v>0.32170148669999998</c:v>
                </c:pt>
                <c:pt idx="2815">
                  <c:v>0.32170148669999998</c:v>
                </c:pt>
                <c:pt idx="2816">
                  <c:v>0.32170148669999998</c:v>
                </c:pt>
                <c:pt idx="2817">
                  <c:v>0.32170148669999998</c:v>
                </c:pt>
                <c:pt idx="2818">
                  <c:v>0.32170148669999998</c:v>
                </c:pt>
                <c:pt idx="2819">
                  <c:v>0.32170148669999998</c:v>
                </c:pt>
                <c:pt idx="2820">
                  <c:v>0.32170148669999998</c:v>
                </c:pt>
                <c:pt idx="2821">
                  <c:v>0.32170148669999998</c:v>
                </c:pt>
                <c:pt idx="2822">
                  <c:v>0.32170148669999998</c:v>
                </c:pt>
                <c:pt idx="2823">
                  <c:v>0.32170148669999998</c:v>
                </c:pt>
                <c:pt idx="2824">
                  <c:v>0.32170148669999998</c:v>
                </c:pt>
                <c:pt idx="2825">
                  <c:v>0.32170148669999998</c:v>
                </c:pt>
                <c:pt idx="2826">
                  <c:v>0.32170148669999998</c:v>
                </c:pt>
                <c:pt idx="2827">
                  <c:v>0.32170148669999998</c:v>
                </c:pt>
                <c:pt idx="2828">
                  <c:v>0.32170148669999998</c:v>
                </c:pt>
                <c:pt idx="2829">
                  <c:v>0.32170148669999998</c:v>
                </c:pt>
                <c:pt idx="2830">
                  <c:v>0.32170148669999998</c:v>
                </c:pt>
                <c:pt idx="2831">
                  <c:v>0.32170148669999998</c:v>
                </c:pt>
                <c:pt idx="2832">
                  <c:v>0.32170148669999998</c:v>
                </c:pt>
                <c:pt idx="2833">
                  <c:v>0.32170148669999998</c:v>
                </c:pt>
                <c:pt idx="2834">
                  <c:v>0.32170148669999998</c:v>
                </c:pt>
                <c:pt idx="2835">
                  <c:v>0.32170148669999998</c:v>
                </c:pt>
                <c:pt idx="2836">
                  <c:v>0.32170148669999998</c:v>
                </c:pt>
                <c:pt idx="2837">
                  <c:v>0.32170148669999998</c:v>
                </c:pt>
                <c:pt idx="2838">
                  <c:v>0.32170148669999998</c:v>
                </c:pt>
                <c:pt idx="2839">
                  <c:v>0.32170148669999998</c:v>
                </c:pt>
                <c:pt idx="2840">
                  <c:v>0.31872276929999999</c:v>
                </c:pt>
                <c:pt idx="2841">
                  <c:v>0.31872276929999999</c:v>
                </c:pt>
                <c:pt idx="2842">
                  <c:v>0.31872276929999999</c:v>
                </c:pt>
                <c:pt idx="2843">
                  <c:v>0.31872276929999999</c:v>
                </c:pt>
                <c:pt idx="2844">
                  <c:v>0.31872276929999999</c:v>
                </c:pt>
                <c:pt idx="2845">
                  <c:v>0.31872276929999999</c:v>
                </c:pt>
                <c:pt idx="2846">
                  <c:v>0.31872276929999999</c:v>
                </c:pt>
                <c:pt idx="2847">
                  <c:v>0.31872276929999999</c:v>
                </c:pt>
                <c:pt idx="2848">
                  <c:v>0.31872276929999999</c:v>
                </c:pt>
                <c:pt idx="2849">
                  <c:v>0.31872276929999999</c:v>
                </c:pt>
                <c:pt idx="2850">
                  <c:v>0.31872276929999999</c:v>
                </c:pt>
                <c:pt idx="2851">
                  <c:v>0.31872276929999999</c:v>
                </c:pt>
                <c:pt idx="2852">
                  <c:v>0.3156283735</c:v>
                </c:pt>
                <c:pt idx="2853">
                  <c:v>0.3156283735</c:v>
                </c:pt>
                <c:pt idx="2854">
                  <c:v>0.3156283735</c:v>
                </c:pt>
                <c:pt idx="2855">
                  <c:v>0.3156283735</c:v>
                </c:pt>
                <c:pt idx="2856">
                  <c:v>0.3156283735</c:v>
                </c:pt>
                <c:pt idx="2857">
                  <c:v>0.3156283735</c:v>
                </c:pt>
                <c:pt idx="2858">
                  <c:v>0.3156283735</c:v>
                </c:pt>
                <c:pt idx="2859">
                  <c:v>0.3156283735</c:v>
                </c:pt>
                <c:pt idx="2860">
                  <c:v>0.3156283735</c:v>
                </c:pt>
                <c:pt idx="2861">
                  <c:v>0.3156283735</c:v>
                </c:pt>
                <c:pt idx="2862">
                  <c:v>0.31240767580000001</c:v>
                </c:pt>
                <c:pt idx="2863">
                  <c:v>0.31240767580000001</c:v>
                </c:pt>
                <c:pt idx="2864">
                  <c:v>0.30918697810000001</c:v>
                </c:pt>
                <c:pt idx="2865">
                  <c:v>0.30918697810000001</c:v>
                </c:pt>
                <c:pt idx="2866">
                  <c:v>0.30918697810000001</c:v>
                </c:pt>
                <c:pt idx="2867">
                  <c:v>0.30918697810000001</c:v>
                </c:pt>
                <c:pt idx="2868">
                  <c:v>0.30918697810000001</c:v>
                </c:pt>
                <c:pt idx="2869">
                  <c:v>0.30918697810000001</c:v>
                </c:pt>
                <c:pt idx="2870">
                  <c:v>0.30918697810000001</c:v>
                </c:pt>
                <c:pt idx="2871">
                  <c:v>0.30918697810000001</c:v>
                </c:pt>
                <c:pt idx="2872">
                  <c:v>0.30918697810000001</c:v>
                </c:pt>
                <c:pt idx="2873">
                  <c:v>0.30918697810000001</c:v>
                </c:pt>
                <c:pt idx="2874">
                  <c:v>0.30918697810000001</c:v>
                </c:pt>
                <c:pt idx="2875">
                  <c:v>0.30918697810000001</c:v>
                </c:pt>
                <c:pt idx="2876">
                  <c:v>0.30575156720000002</c:v>
                </c:pt>
                <c:pt idx="2877">
                  <c:v>0.30575156720000002</c:v>
                </c:pt>
                <c:pt idx="2878">
                  <c:v>0.30575156720000002</c:v>
                </c:pt>
                <c:pt idx="2879">
                  <c:v>0.30575156720000002</c:v>
                </c:pt>
                <c:pt idx="2880">
                  <c:v>0.30575156720000002</c:v>
                </c:pt>
                <c:pt idx="2881">
                  <c:v>0.30575156720000002</c:v>
                </c:pt>
                <c:pt idx="2882">
                  <c:v>0.30575156720000002</c:v>
                </c:pt>
                <c:pt idx="2883">
                  <c:v>0.30575156720000002</c:v>
                </c:pt>
                <c:pt idx="2884">
                  <c:v>0.30575156720000002</c:v>
                </c:pt>
                <c:pt idx="2885">
                  <c:v>0.30575156720000002</c:v>
                </c:pt>
                <c:pt idx="2886">
                  <c:v>0.30575156720000002</c:v>
                </c:pt>
                <c:pt idx="2887">
                  <c:v>0.30575156720000002</c:v>
                </c:pt>
                <c:pt idx="2888">
                  <c:v>0.30575156720000002</c:v>
                </c:pt>
                <c:pt idx="2889">
                  <c:v>0.30575156720000002</c:v>
                </c:pt>
                <c:pt idx="2890">
                  <c:v>0.30575156720000002</c:v>
                </c:pt>
                <c:pt idx="2891">
                  <c:v>0.30575156720000002</c:v>
                </c:pt>
                <c:pt idx="2892">
                  <c:v>0.30575156720000002</c:v>
                </c:pt>
                <c:pt idx="2893">
                  <c:v>0.30575156720000002</c:v>
                </c:pt>
                <c:pt idx="2894">
                  <c:v>0.30575156720000002</c:v>
                </c:pt>
                <c:pt idx="2895">
                  <c:v>0.30575156720000002</c:v>
                </c:pt>
                <c:pt idx="2896">
                  <c:v>0.30575156720000002</c:v>
                </c:pt>
                <c:pt idx="2897">
                  <c:v>0.30575156720000002</c:v>
                </c:pt>
                <c:pt idx="2898">
                  <c:v>0.30575156720000002</c:v>
                </c:pt>
                <c:pt idx="2899">
                  <c:v>0.30575156720000002</c:v>
                </c:pt>
                <c:pt idx="2900">
                  <c:v>0.30575156720000002</c:v>
                </c:pt>
                <c:pt idx="2901">
                  <c:v>0.30575156720000002</c:v>
                </c:pt>
                <c:pt idx="2902">
                  <c:v>0.30211166760000002</c:v>
                </c:pt>
                <c:pt idx="2903">
                  <c:v>0.30211166760000002</c:v>
                </c:pt>
                <c:pt idx="2904">
                  <c:v>0.30211166760000002</c:v>
                </c:pt>
                <c:pt idx="2905">
                  <c:v>0.30211166760000002</c:v>
                </c:pt>
                <c:pt idx="2906">
                  <c:v>0.30211166760000002</c:v>
                </c:pt>
                <c:pt idx="2907">
                  <c:v>0.30211166760000002</c:v>
                </c:pt>
                <c:pt idx="2908">
                  <c:v>0.30211166760000002</c:v>
                </c:pt>
                <c:pt idx="2909">
                  <c:v>0.30211166760000002</c:v>
                </c:pt>
                <c:pt idx="2910">
                  <c:v>0.30211166760000002</c:v>
                </c:pt>
                <c:pt idx="2911">
                  <c:v>0.30211166760000002</c:v>
                </c:pt>
                <c:pt idx="2912">
                  <c:v>0.30211166760000002</c:v>
                </c:pt>
                <c:pt idx="2913">
                  <c:v>0.30211166760000002</c:v>
                </c:pt>
                <c:pt idx="2914">
                  <c:v>0.30211166760000002</c:v>
                </c:pt>
                <c:pt idx="2915">
                  <c:v>0.30211166760000002</c:v>
                </c:pt>
                <c:pt idx="2916">
                  <c:v>0.30211166760000002</c:v>
                </c:pt>
                <c:pt idx="2917">
                  <c:v>0.30211166760000002</c:v>
                </c:pt>
                <c:pt idx="2918">
                  <c:v>0.30211166760000002</c:v>
                </c:pt>
                <c:pt idx="2919">
                  <c:v>0.30211166760000002</c:v>
                </c:pt>
                <c:pt idx="2920">
                  <c:v>0.30211166760000002</c:v>
                </c:pt>
                <c:pt idx="2921">
                  <c:v>0.30211166760000002</c:v>
                </c:pt>
                <c:pt idx="2922">
                  <c:v>0.30211166760000002</c:v>
                </c:pt>
                <c:pt idx="2923">
                  <c:v>0.30211166760000002</c:v>
                </c:pt>
                <c:pt idx="2924">
                  <c:v>0.30211166760000002</c:v>
                </c:pt>
                <c:pt idx="2925">
                  <c:v>0.30211166760000002</c:v>
                </c:pt>
                <c:pt idx="2926">
                  <c:v>0.30211166760000002</c:v>
                </c:pt>
                <c:pt idx="2927">
                  <c:v>0.30211166760000002</c:v>
                </c:pt>
                <c:pt idx="2928">
                  <c:v>0.29823844109999997</c:v>
                </c:pt>
                <c:pt idx="2929">
                  <c:v>0.29823844109999997</c:v>
                </c:pt>
                <c:pt idx="2930">
                  <c:v>0.29823844109999997</c:v>
                </c:pt>
                <c:pt idx="2931">
                  <c:v>0.29823844109999997</c:v>
                </c:pt>
                <c:pt idx="2932">
                  <c:v>0.29823844109999997</c:v>
                </c:pt>
                <c:pt idx="2933">
                  <c:v>0.29823844109999997</c:v>
                </c:pt>
                <c:pt idx="2934">
                  <c:v>0.29823844109999997</c:v>
                </c:pt>
                <c:pt idx="2935">
                  <c:v>0.29823844109999997</c:v>
                </c:pt>
                <c:pt idx="2936">
                  <c:v>0.29823844109999997</c:v>
                </c:pt>
                <c:pt idx="2937">
                  <c:v>0.29823844109999997</c:v>
                </c:pt>
                <c:pt idx="2938">
                  <c:v>0.29823844109999997</c:v>
                </c:pt>
                <c:pt idx="2939">
                  <c:v>0.29823844109999997</c:v>
                </c:pt>
                <c:pt idx="2940">
                  <c:v>0.29823844109999997</c:v>
                </c:pt>
                <c:pt idx="2941">
                  <c:v>0.29823844109999997</c:v>
                </c:pt>
                <c:pt idx="2942">
                  <c:v>0.29823844109999997</c:v>
                </c:pt>
                <c:pt idx="2943">
                  <c:v>0.29823844109999997</c:v>
                </c:pt>
                <c:pt idx="2944">
                  <c:v>0.29823844109999997</c:v>
                </c:pt>
                <c:pt idx="2945">
                  <c:v>0.29823844109999997</c:v>
                </c:pt>
                <c:pt idx="2946">
                  <c:v>0.29823844109999997</c:v>
                </c:pt>
                <c:pt idx="2947">
                  <c:v>0.29823844109999997</c:v>
                </c:pt>
                <c:pt idx="2948">
                  <c:v>0.29823844109999997</c:v>
                </c:pt>
                <c:pt idx="2949">
                  <c:v>0.29823844109999997</c:v>
                </c:pt>
                <c:pt idx="2950">
                  <c:v>0.29823844109999997</c:v>
                </c:pt>
                <c:pt idx="2951">
                  <c:v>0.29823844109999997</c:v>
                </c:pt>
                <c:pt idx="2952">
                  <c:v>0.29823844109999997</c:v>
                </c:pt>
                <c:pt idx="2953">
                  <c:v>0.29823844109999997</c:v>
                </c:pt>
                <c:pt idx="2954">
                  <c:v>0.29823844109999997</c:v>
                </c:pt>
                <c:pt idx="2955">
                  <c:v>0.29823844109999997</c:v>
                </c:pt>
                <c:pt idx="2956">
                  <c:v>0.29823844109999997</c:v>
                </c:pt>
                <c:pt idx="2957">
                  <c:v>0.29823844109999997</c:v>
                </c:pt>
                <c:pt idx="2958">
                  <c:v>0.29823844109999997</c:v>
                </c:pt>
                <c:pt idx="2959">
                  <c:v>0.29823844109999997</c:v>
                </c:pt>
                <c:pt idx="2960">
                  <c:v>0.29823844109999997</c:v>
                </c:pt>
                <c:pt idx="2961">
                  <c:v>0.29823844109999997</c:v>
                </c:pt>
                <c:pt idx="2962">
                  <c:v>0.29823844109999997</c:v>
                </c:pt>
                <c:pt idx="2963">
                  <c:v>0.29823844109999997</c:v>
                </c:pt>
                <c:pt idx="2964">
                  <c:v>0.29415298299999998</c:v>
                </c:pt>
                <c:pt idx="2965">
                  <c:v>0.29415298299999998</c:v>
                </c:pt>
                <c:pt idx="2966">
                  <c:v>0.29415298299999998</c:v>
                </c:pt>
                <c:pt idx="2967">
                  <c:v>0.29415298299999998</c:v>
                </c:pt>
                <c:pt idx="2968">
                  <c:v>0.29415298299999998</c:v>
                </c:pt>
                <c:pt idx="2969">
                  <c:v>0.29415298299999998</c:v>
                </c:pt>
                <c:pt idx="2970">
                  <c:v>0.29415298299999998</c:v>
                </c:pt>
                <c:pt idx="2971">
                  <c:v>0.29415298299999998</c:v>
                </c:pt>
                <c:pt idx="2972">
                  <c:v>0.29415298299999998</c:v>
                </c:pt>
                <c:pt idx="2973">
                  <c:v>0.29415298299999998</c:v>
                </c:pt>
                <c:pt idx="2974">
                  <c:v>0.29415298299999998</c:v>
                </c:pt>
                <c:pt idx="2975">
                  <c:v>0.29415298299999998</c:v>
                </c:pt>
                <c:pt idx="2976">
                  <c:v>0.29415298299999998</c:v>
                </c:pt>
                <c:pt idx="2977">
                  <c:v>0.29415298299999998</c:v>
                </c:pt>
                <c:pt idx="2978">
                  <c:v>0.29415298299999998</c:v>
                </c:pt>
                <c:pt idx="2979">
                  <c:v>0.29415298299999998</c:v>
                </c:pt>
                <c:pt idx="2980">
                  <c:v>0.29415298299999998</c:v>
                </c:pt>
                <c:pt idx="2981">
                  <c:v>0.29415298299999998</c:v>
                </c:pt>
                <c:pt idx="2982">
                  <c:v>0.29415298299999998</c:v>
                </c:pt>
                <c:pt idx="2983">
                  <c:v>0.29415298299999998</c:v>
                </c:pt>
                <c:pt idx="2984">
                  <c:v>0.29415298299999998</c:v>
                </c:pt>
                <c:pt idx="2985">
                  <c:v>0.29415298299999998</c:v>
                </c:pt>
                <c:pt idx="2986">
                  <c:v>0.28976264000000002</c:v>
                </c:pt>
                <c:pt idx="2987">
                  <c:v>0.28976264000000002</c:v>
                </c:pt>
                <c:pt idx="2988">
                  <c:v>0.28530475319999998</c:v>
                </c:pt>
                <c:pt idx="2989">
                  <c:v>0.28530475319999998</c:v>
                </c:pt>
                <c:pt idx="2990">
                  <c:v>0.28530475319999998</c:v>
                </c:pt>
                <c:pt idx="2991">
                  <c:v>0.28530475319999998</c:v>
                </c:pt>
                <c:pt idx="2992">
                  <c:v>0.28530475319999998</c:v>
                </c:pt>
                <c:pt idx="2993">
                  <c:v>0.28530475319999998</c:v>
                </c:pt>
                <c:pt idx="2994">
                  <c:v>0.28530475319999998</c:v>
                </c:pt>
                <c:pt idx="2995">
                  <c:v>0.28530475319999998</c:v>
                </c:pt>
                <c:pt idx="2996">
                  <c:v>0.28530475319999998</c:v>
                </c:pt>
                <c:pt idx="2997">
                  <c:v>0.28530475319999998</c:v>
                </c:pt>
                <c:pt idx="2998">
                  <c:v>0.28530475319999998</c:v>
                </c:pt>
                <c:pt idx="2999">
                  <c:v>0.28530475319999998</c:v>
                </c:pt>
                <c:pt idx="3000">
                  <c:v>0.28530475319999998</c:v>
                </c:pt>
                <c:pt idx="3001">
                  <c:v>0.28530475319999998</c:v>
                </c:pt>
                <c:pt idx="3002">
                  <c:v>0.28530475319999998</c:v>
                </c:pt>
                <c:pt idx="3003">
                  <c:v>0.28530475319999998</c:v>
                </c:pt>
                <c:pt idx="3004">
                  <c:v>0.28530475319999998</c:v>
                </c:pt>
                <c:pt idx="3005">
                  <c:v>0.28530475319999998</c:v>
                </c:pt>
                <c:pt idx="3006">
                  <c:v>0.28530475319999998</c:v>
                </c:pt>
                <c:pt idx="3007">
                  <c:v>0.28530475319999998</c:v>
                </c:pt>
                <c:pt idx="3008">
                  <c:v>0.28530475319999998</c:v>
                </c:pt>
                <c:pt idx="3009">
                  <c:v>0.28530475319999998</c:v>
                </c:pt>
                <c:pt idx="3010">
                  <c:v>0.28530475319999998</c:v>
                </c:pt>
                <c:pt idx="3011">
                  <c:v>0.28530475319999998</c:v>
                </c:pt>
                <c:pt idx="3012">
                  <c:v>0.28530475319999998</c:v>
                </c:pt>
                <c:pt idx="3013">
                  <c:v>0.28530475319999998</c:v>
                </c:pt>
                <c:pt idx="3014">
                  <c:v>0.28530475319999998</c:v>
                </c:pt>
                <c:pt idx="3015">
                  <c:v>0.28530475319999998</c:v>
                </c:pt>
                <c:pt idx="3016">
                  <c:v>0.28530475319999998</c:v>
                </c:pt>
                <c:pt idx="3017">
                  <c:v>0.28530475319999998</c:v>
                </c:pt>
                <c:pt idx="3018">
                  <c:v>0.28530475319999998</c:v>
                </c:pt>
                <c:pt idx="3019">
                  <c:v>0.28530475319999998</c:v>
                </c:pt>
                <c:pt idx="3020">
                  <c:v>0.28530475319999998</c:v>
                </c:pt>
                <c:pt idx="3021">
                  <c:v>0.28530475319999998</c:v>
                </c:pt>
                <c:pt idx="3022">
                  <c:v>0.28530475319999998</c:v>
                </c:pt>
                <c:pt idx="3023">
                  <c:v>0.28530475319999998</c:v>
                </c:pt>
                <c:pt idx="3024">
                  <c:v>0.28530475319999998</c:v>
                </c:pt>
                <c:pt idx="3025">
                  <c:v>0.28530475319999998</c:v>
                </c:pt>
                <c:pt idx="3026">
                  <c:v>0.28530475319999998</c:v>
                </c:pt>
                <c:pt idx="3027">
                  <c:v>0.28530475319999998</c:v>
                </c:pt>
                <c:pt idx="3028">
                  <c:v>0.28530475319999998</c:v>
                </c:pt>
                <c:pt idx="3029">
                  <c:v>0.28530475319999998</c:v>
                </c:pt>
                <c:pt idx="3030">
                  <c:v>0.28530475319999998</c:v>
                </c:pt>
                <c:pt idx="3031">
                  <c:v>0.28530475319999998</c:v>
                </c:pt>
                <c:pt idx="3032">
                  <c:v>0.28530475319999998</c:v>
                </c:pt>
                <c:pt idx="3033">
                  <c:v>0.28530475319999998</c:v>
                </c:pt>
                <c:pt idx="3034">
                  <c:v>0.28530475319999998</c:v>
                </c:pt>
                <c:pt idx="3035">
                  <c:v>0.28530475319999998</c:v>
                </c:pt>
                <c:pt idx="3036">
                  <c:v>0.28530475319999998</c:v>
                </c:pt>
                <c:pt idx="3037">
                  <c:v>0.28530475319999998</c:v>
                </c:pt>
                <c:pt idx="3038">
                  <c:v>0.28530475319999998</c:v>
                </c:pt>
                <c:pt idx="3039">
                  <c:v>0.28530475319999998</c:v>
                </c:pt>
                <c:pt idx="3040">
                  <c:v>0.28530475319999998</c:v>
                </c:pt>
                <c:pt idx="3041">
                  <c:v>0.28530475319999998</c:v>
                </c:pt>
                <c:pt idx="3042">
                  <c:v>0.28530475319999998</c:v>
                </c:pt>
                <c:pt idx="3043">
                  <c:v>0.28530475319999998</c:v>
                </c:pt>
                <c:pt idx="3044">
                  <c:v>0.28530475319999998</c:v>
                </c:pt>
                <c:pt idx="3045">
                  <c:v>0.28530475319999998</c:v>
                </c:pt>
                <c:pt idx="3046">
                  <c:v>0.28530475319999998</c:v>
                </c:pt>
                <c:pt idx="3047">
                  <c:v>0.28530475319999998</c:v>
                </c:pt>
                <c:pt idx="3048">
                  <c:v>0.28530475319999998</c:v>
                </c:pt>
                <c:pt idx="3049">
                  <c:v>0.28530475319999998</c:v>
                </c:pt>
                <c:pt idx="3050">
                  <c:v>0.28530475319999998</c:v>
                </c:pt>
                <c:pt idx="3051">
                  <c:v>0.28530475319999998</c:v>
                </c:pt>
                <c:pt idx="3052">
                  <c:v>0.28530475319999998</c:v>
                </c:pt>
                <c:pt idx="3053">
                  <c:v>0.28530475319999998</c:v>
                </c:pt>
                <c:pt idx="3054">
                  <c:v>0.28530475319999998</c:v>
                </c:pt>
                <c:pt idx="3055">
                  <c:v>0.28530475319999998</c:v>
                </c:pt>
                <c:pt idx="3056">
                  <c:v>0.28530475319999998</c:v>
                </c:pt>
                <c:pt idx="3057">
                  <c:v>0.28530475319999998</c:v>
                </c:pt>
                <c:pt idx="3058">
                  <c:v>0.28530475319999998</c:v>
                </c:pt>
                <c:pt idx="3059">
                  <c:v>0.28530475319999998</c:v>
                </c:pt>
                <c:pt idx="3060">
                  <c:v>0.28530475319999998</c:v>
                </c:pt>
                <c:pt idx="3061">
                  <c:v>0.28530475319999998</c:v>
                </c:pt>
                <c:pt idx="3062">
                  <c:v>0.28530475319999998</c:v>
                </c:pt>
                <c:pt idx="3063">
                  <c:v>0.28530475319999998</c:v>
                </c:pt>
                <c:pt idx="3064">
                  <c:v>0.28530475319999998</c:v>
                </c:pt>
                <c:pt idx="3065">
                  <c:v>0.28530475319999998</c:v>
                </c:pt>
                <c:pt idx="3066">
                  <c:v>0.28530475319999998</c:v>
                </c:pt>
                <c:pt idx="3067">
                  <c:v>0.28530475319999998</c:v>
                </c:pt>
                <c:pt idx="3068">
                  <c:v>0.28530475319999998</c:v>
                </c:pt>
                <c:pt idx="3069">
                  <c:v>0.28530475319999998</c:v>
                </c:pt>
                <c:pt idx="3070">
                  <c:v>0.28530475319999998</c:v>
                </c:pt>
                <c:pt idx="3071">
                  <c:v>0.28530475319999998</c:v>
                </c:pt>
                <c:pt idx="3072">
                  <c:v>0.2794822072</c:v>
                </c:pt>
                <c:pt idx="3073">
                  <c:v>0.2794822072</c:v>
                </c:pt>
                <c:pt idx="3074">
                  <c:v>0.2794822072</c:v>
                </c:pt>
                <c:pt idx="3075">
                  <c:v>0.2794822072</c:v>
                </c:pt>
                <c:pt idx="3076">
                  <c:v>0.2794822072</c:v>
                </c:pt>
                <c:pt idx="3077">
                  <c:v>0.2794822072</c:v>
                </c:pt>
                <c:pt idx="3078">
                  <c:v>0.2794822072</c:v>
                </c:pt>
                <c:pt idx="3079">
                  <c:v>0.2794822072</c:v>
                </c:pt>
                <c:pt idx="3080">
                  <c:v>0.2794822072</c:v>
                </c:pt>
                <c:pt idx="3081">
                  <c:v>0.2794822072</c:v>
                </c:pt>
                <c:pt idx="3082">
                  <c:v>0.2794822072</c:v>
                </c:pt>
                <c:pt idx="3083">
                  <c:v>0.2794822072</c:v>
                </c:pt>
                <c:pt idx="3084">
                  <c:v>0.2794822072</c:v>
                </c:pt>
                <c:pt idx="3085">
                  <c:v>0.2794822072</c:v>
                </c:pt>
                <c:pt idx="3086">
                  <c:v>0.2794822072</c:v>
                </c:pt>
                <c:pt idx="3087">
                  <c:v>0.2794822072</c:v>
                </c:pt>
                <c:pt idx="3088">
                  <c:v>0.2794822072</c:v>
                </c:pt>
                <c:pt idx="3089">
                  <c:v>0.2794822072</c:v>
                </c:pt>
                <c:pt idx="3090">
                  <c:v>0.2794822072</c:v>
                </c:pt>
                <c:pt idx="3091">
                  <c:v>0.2794822072</c:v>
                </c:pt>
                <c:pt idx="3092">
                  <c:v>0.2794822072</c:v>
                </c:pt>
                <c:pt idx="3093">
                  <c:v>0.2794822072</c:v>
                </c:pt>
                <c:pt idx="3094">
                  <c:v>0.2794822072</c:v>
                </c:pt>
                <c:pt idx="3095">
                  <c:v>0.2794822072</c:v>
                </c:pt>
                <c:pt idx="3096">
                  <c:v>0.2794822072</c:v>
                </c:pt>
                <c:pt idx="3097">
                  <c:v>0.2794822072</c:v>
                </c:pt>
                <c:pt idx="3098">
                  <c:v>0.2794822072</c:v>
                </c:pt>
                <c:pt idx="3099">
                  <c:v>0.2794822072</c:v>
                </c:pt>
                <c:pt idx="3100">
                  <c:v>0.2794822072</c:v>
                </c:pt>
                <c:pt idx="3101">
                  <c:v>0.2794822072</c:v>
                </c:pt>
                <c:pt idx="3102">
                  <c:v>0.2794822072</c:v>
                </c:pt>
                <c:pt idx="3103">
                  <c:v>0.2794822072</c:v>
                </c:pt>
                <c:pt idx="3104">
                  <c:v>0.2794822072</c:v>
                </c:pt>
                <c:pt idx="3105">
                  <c:v>0.2794822072</c:v>
                </c:pt>
                <c:pt idx="3106">
                  <c:v>0.2794822072</c:v>
                </c:pt>
                <c:pt idx="3107">
                  <c:v>0.2794822072</c:v>
                </c:pt>
                <c:pt idx="3108">
                  <c:v>0.2794822072</c:v>
                </c:pt>
                <c:pt idx="3109">
                  <c:v>0.2794822072</c:v>
                </c:pt>
                <c:pt idx="3110">
                  <c:v>0.2794822072</c:v>
                </c:pt>
                <c:pt idx="3111">
                  <c:v>0.2794822072</c:v>
                </c:pt>
                <c:pt idx="3112">
                  <c:v>0.2794822072</c:v>
                </c:pt>
                <c:pt idx="3113">
                  <c:v>0.2794822072</c:v>
                </c:pt>
                <c:pt idx="3114">
                  <c:v>0.2794822072</c:v>
                </c:pt>
                <c:pt idx="3115">
                  <c:v>0.2794822072</c:v>
                </c:pt>
                <c:pt idx="3116">
                  <c:v>0.2794822072</c:v>
                </c:pt>
                <c:pt idx="3117">
                  <c:v>0.2794822072</c:v>
                </c:pt>
                <c:pt idx="3118">
                  <c:v>0.2794822072</c:v>
                </c:pt>
                <c:pt idx="3119">
                  <c:v>0.2794822072</c:v>
                </c:pt>
                <c:pt idx="3120">
                  <c:v>0.2794822072</c:v>
                </c:pt>
                <c:pt idx="3121">
                  <c:v>0.2794822072</c:v>
                </c:pt>
                <c:pt idx="3122">
                  <c:v>0.2794822072</c:v>
                </c:pt>
                <c:pt idx="3123">
                  <c:v>0.2794822072</c:v>
                </c:pt>
                <c:pt idx="3124">
                  <c:v>0.2794822072</c:v>
                </c:pt>
                <c:pt idx="3125">
                  <c:v>0.2794822072</c:v>
                </c:pt>
                <c:pt idx="3126">
                  <c:v>0.2794822072</c:v>
                </c:pt>
                <c:pt idx="3127">
                  <c:v>0.2794822072</c:v>
                </c:pt>
                <c:pt idx="3128">
                  <c:v>0.2794822072</c:v>
                </c:pt>
                <c:pt idx="3129">
                  <c:v>0.2794822072</c:v>
                </c:pt>
                <c:pt idx="3130">
                  <c:v>0.2794822072</c:v>
                </c:pt>
                <c:pt idx="3131">
                  <c:v>0.2794822072</c:v>
                </c:pt>
                <c:pt idx="3132">
                  <c:v>0.27313033889999999</c:v>
                </c:pt>
                <c:pt idx="3133">
                  <c:v>0.27313033889999999</c:v>
                </c:pt>
                <c:pt idx="3134">
                  <c:v>0.27313033889999999</c:v>
                </c:pt>
                <c:pt idx="3135">
                  <c:v>0.27313033889999999</c:v>
                </c:pt>
                <c:pt idx="3136">
                  <c:v>0.27313033889999999</c:v>
                </c:pt>
                <c:pt idx="3137">
                  <c:v>0.27313033889999999</c:v>
                </c:pt>
                <c:pt idx="3138">
                  <c:v>0.27313033889999999</c:v>
                </c:pt>
                <c:pt idx="3139">
                  <c:v>0.27313033889999999</c:v>
                </c:pt>
                <c:pt idx="3140">
                  <c:v>0.27313033889999999</c:v>
                </c:pt>
                <c:pt idx="3141">
                  <c:v>0.27313033889999999</c:v>
                </c:pt>
                <c:pt idx="3142">
                  <c:v>0.27313033889999999</c:v>
                </c:pt>
                <c:pt idx="3143">
                  <c:v>0.27313033889999999</c:v>
                </c:pt>
                <c:pt idx="3144">
                  <c:v>0.27313033889999999</c:v>
                </c:pt>
                <c:pt idx="3145">
                  <c:v>0.27313033889999999</c:v>
                </c:pt>
                <c:pt idx="3146">
                  <c:v>0.27313033889999999</c:v>
                </c:pt>
                <c:pt idx="3147">
                  <c:v>0.27313033889999999</c:v>
                </c:pt>
                <c:pt idx="3148">
                  <c:v>0.27313033889999999</c:v>
                </c:pt>
                <c:pt idx="3149">
                  <c:v>0.27313033889999999</c:v>
                </c:pt>
                <c:pt idx="3150">
                  <c:v>0.27313033889999999</c:v>
                </c:pt>
                <c:pt idx="3151">
                  <c:v>0.27313033889999999</c:v>
                </c:pt>
                <c:pt idx="3152">
                  <c:v>0.27313033889999999</c:v>
                </c:pt>
                <c:pt idx="3153">
                  <c:v>0.27313033889999999</c:v>
                </c:pt>
                <c:pt idx="3154">
                  <c:v>0.27313033889999999</c:v>
                </c:pt>
                <c:pt idx="3155">
                  <c:v>0.27313033889999999</c:v>
                </c:pt>
                <c:pt idx="3156">
                  <c:v>0.27313033889999999</c:v>
                </c:pt>
                <c:pt idx="3157">
                  <c:v>0.27313033889999999</c:v>
                </c:pt>
                <c:pt idx="3158">
                  <c:v>0.27313033889999999</c:v>
                </c:pt>
                <c:pt idx="3159">
                  <c:v>0.27313033889999999</c:v>
                </c:pt>
                <c:pt idx="3160">
                  <c:v>0.27313033889999999</c:v>
                </c:pt>
                <c:pt idx="3161">
                  <c:v>0.27313033889999999</c:v>
                </c:pt>
                <c:pt idx="3162">
                  <c:v>0.27313033889999999</c:v>
                </c:pt>
                <c:pt idx="3163">
                  <c:v>0.27313033889999999</c:v>
                </c:pt>
                <c:pt idx="3164">
                  <c:v>0.26554338500000002</c:v>
                </c:pt>
                <c:pt idx="3165">
                  <c:v>0.26554338500000002</c:v>
                </c:pt>
                <c:pt idx="3166">
                  <c:v>0.26554338500000002</c:v>
                </c:pt>
                <c:pt idx="3167">
                  <c:v>0.26554338500000002</c:v>
                </c:pt>
                <c:pt idx="3168">
                  <c:v>0.26554338500000002</c:v>
                </c:pt>
                <c:pt idx="3169">
                  <c:v>0.26554338500000002</c:v>
                </c:pt>
                <c:pt idx="3170">
                  <c:v>0.26554338500000002</c:v>
                </c:pt>
                <c:pt idx="3171">
                  <c:v>0.26554338500000002</c:v>
                </c:pt>
                <c:pt idx="3172">
                  <c:v>0.26554338500000002</c:v>
                </c:pt>
                <c:pt idx="3173">
                  <c:v>0.26554338500000002</c:v>
                </c:pt>
                <c:pt idx="3174">
                  <c:v>0.26554338500000002</c:v>
                </c:pt>
                <c:pt idx="3175">
                  <c:v>0.26554338500000002</c:v>
                </c:pt>
                <c:pt idx="3176">
                  <c:v>0.26554338500000002</c:v>
                </c:pt>
                <c:pt idx="3177">
                  <c:v>0.26554338500000002</c:v>
                </c:pt>
                <c:pt idx="3178">
                  <c:v>0.26554338500000002</c:v>
                </c:pt>
                <c:pt idx="3179">
                  <c:v>0.26554338500000002</c:v>
                </c:pt>
                <c:pt idx="3180">
                  <c:v>0.26554338500000002</c:v>
                </c:pt>
                <c:pt idx="3181">
                  <c:v>0.26554338500000002</c:v>
                </c:pt>
                <c:pt idx="3182">
                  <c:v>0.26554338500000002</c:v>
                </c:pt>
                <c:pt idx="3183">
                  <c:v>0.26554338500000002</c:v>
                </c:pt>
                <c:pt idx="3184">
                  <c:v>0.26554338500000002</c:v>
                </c:pt>
                <c:pt idx="3185">
                  <c:v>0.26554338500000002</c:v>
                </c:pt>
                <c:pt idx="3186">
                  <c:v>0.26554338500000002</c:v>
                </c:pt>
                <c:pt idx="3187">
                  <c:v>0.26554338500000002</c:v>
                </c:pt>
                <c:pt idx="3188">
                  <c:v>0.26554338500000002</c:v>
                </c:pt>
                <c:pt idx="3189">
                  <c:v>0.26554338500000002</c:v>
                </c:pt>
                <c:pt idx="3190">
                  <c:v>0.26554338500000002</c:v>
                </c:pt>
                <c:pt idx="3191">
                  <c:v>0.26554338500000002</c:v>
                </c:pt>
                <c:pt idx="3192">
                  <c:v>0.26554338500000002</c:v>
                </c:pt>
                <c:pt idx="3193">
                  <c:v>0.26554338500000002</c:v>
                </c:pt>
                <c:pt idx="3194">
                  <c:v>0.26554338500000002</c:v>
                </c:pt>
                <c:pt idx="3195">
                  <c:v>0.26554338500000002</c:v>
                </c:pt>
                <c:pt idx="3196">
                  <c:v>0.26554338500000002</c:v>
                </c:pt>
                <c:pt idx="3197">
                  <c:v>0.26554338500000002</c:v>
                </c:pt>
                <c:pt idx="3198">
                  <c:v>0.26554338500000002</c:v>
                </c:pt>
                <c:pt idx="3199">
                  <c:v>0.26554338500000002</c:v>
                </c:pt>
                <c:pt idx="3200">
                  <c:v>0.26554338500000002</c:v>
                </c:pt>
                <c:pt idx="3201">
                  <c:v>0.26554338500000002</c:v>
                </c:pt>
                <c:pt idx="3202">
                  <c:v>0.26554338500000002</c:v>
                </c:pt>
                <c:pt idx="3203">
                  <c:v>0.26554338500000002</c:v>
                </c:pt>
                <c:pt idx="3204">
                  <c:v>0.26554338500000002</c:v>
                </c:pt>
                <c:pt idx="3205">
                  <c:v>0.26554338500000002</c:v>
                </c:pt>
                <c:pt idx="3206">
                  <c:v>0.26554338500000002</c:v>
                </c:pt>
                <c:pt idx="3207">
                  <c:v>0.26554338500000002</c:v>
                </c:pt>
                <c:pt idx="3208">
                  <c:v>0.26554338500000002</c:v>
                </c:pt>
                <c:pt idx="3209">
                  <c:v>0.26554338500000002</c:v>
                </c:pt>
                <c:pt idx="3210">
                  <c:v>0.26554338500000002</c:v>
                </c:pt>
                <c:pt idx="3211">
                  <c:v>0.26554338500000002</c:v>
                </c:pt>
                <c:pt idx="3212">
                  <c:v>0.26554338500000002</c:v>
                </c:pt>
                <c:pt idx="3213">
                  <c:v>0.26554338500000002</c:v>
                </c:pt>
                <c:pt idx="3214">
                  <c:v>0.26554338500000002</c:v>
                </c:pt>
                <c:pt idx="3215">
                  <c:v>0.26554338500000002</c:v>
                </c:pt>
                <c:pt idx="3216">
                  <c:v>0.26554338500000002</c:v>
                </c:pt>
                <c:pt idx="3217">
                  <c:v>0.26554338500000002</c:v>
                </c:pt>
                <c:pt idx="3218">
                  <c:v>0.26554338500000002</c:v>
                </c:pt>
                <c:pt idx="3219">
                  <c:v>0.26554338500000002</c:v>
                </c:pt>
                <c:pt idx="3220">
                  <c:v>0.26554338500000002</c:v>
                </c:pt>
                <c:pt idx="3221">
                  <c:v>0.26554338500000002</c:v>
                </c:pt>
                <c:pt idx="3222">
                  <c:v>0.26554338500000002</c:v>
                </c:pt>
                <c:pt idx="3223">
                  <c:v>0.26554338500000002</c:v>
                </c:pt>
                <c:pt idx="3224">
                  <c:v>0.26554338500000002</c:v>
                </c:pt>
                <c:pt idx="3225">
                  <c:v>0.26554338500000002</c:v>
                </c:pt>
                <c:pt idx="3226">
                  <c:v>0.26554338500000002</c:v>
                </c:pt>
                <c:pt idx="3227">
                  <c:v>0.26554338500000002</c:v>
                </c:pt>
                <c:pt idx="3228">
                  <c:v>0.26554338500000002</c:v>
                </c:pt>
                <c:pt idx="3229">
                  <c:v>0.26554338500000002</c:v>
                </c:pt>
                <c:pt idx="3230">
                  <c:v>0.26554338500000002</c:v>
                </c:pt>
                <c:pt idx="3231">
                  <c:v>0.26554338500000002</c:v>
                </c:pt>
                <c:pt idx="3232">
                  <c:v>0.26554338500000002</c:v>
                </c:pt>
                <c:pt idx="3233">
                  <c:v>0.26554338500000002</c:v>
                </c:pt>
                <c:pt idx="3234">
                  <c:v>0.26554338500000002</c:v>
                </c:pt>
                <c:pt idx="3235">
                  <c:v>0.26554338500000002</c:v>
                </c:pt>
                <c:pt idx="3236">
                  <c:v>0.26554338500000002</c:v>
                </c:pt>
                <c:pt idx="3237">
                  <c:v>0.26554338500000002</c:v>
                </c:pt>
                <c:pt idx="3238">
                  <c:v>0.25533017790000001</c:v>
                </c:pt>
                <c:pt idx="3239">
                  <c:v>0.25533017790000001</c:v>
                </c:pt>
                <c:pt idx="3240">
                  <c:v>0.25533017790000001</c:v>
                </c:pt>
                <c:pt idx="3241">
                  <c:v>0.25533017790000001</c:v>
                </c:pt>
                <c:pt idx="3242">
                  <c:v>0.25533017790000001</c:v>
                </c:pt>
                <c:pt idx="3243">
                  <c:v>0.25533017790000001</c:v>
                </c:pt>
                <c:pt idx="3244">
                  <c:v>0.25533017790000001</c:v>
                </c:pt>
                <c:pt idx="3245">
                  <c:v>0.25533017790000001</c:v>
                </c:pt>
                <c:pt idx="3246">
                  <c:v>0.25533017790000001</c:v>
                </c:pt>
                <c:pt idx="3247">
                  <c:v>0.25533017790000001</c:v>
                </c:pt>
                <c:pt idx="3248">
                  <c:v>0.25533017790000001</c:v>
                </c:pt>
                <c:pt idx="3249">
                  <c:v>0.25533017790000001</c:v>
                </c:pt>
                <c:pt idx="3250">
                  <c:v>0.25533017790000001</c:v>
                </c:pt>
                <c:pt idx="3251">
                  <c:v>0.25533017790000001</c:v>
                </c:pt>
                <c:pt idx="3252">
                  <c:v>0.25533017790000001</c:v>
                </c:pt>
                <c:pt idx="3253">
                  <c:v>0.25533017790000001</c:v>
                </c:pt>
                <c:pt idx="3254">
                  <c:v>0.25533017790000001</c:v>
                </c:pt>
                <c:pt idx="3255">
                  <c:v>0.25533017790000001</c:v>
                </c:pt>
                <c:pt idx="3256">
                  <c:v>0.25533017790000001</c:v>
                </c:pt>
                <c:pt idx="3257">
                  <c:v>0.25533017790000001</c:v>
                </c:pt>
                <c:pt idx="3258">
                  <c:v>0.25533017790000001</c:v>
                </c:pt>
                <c:pt idx="3259">
                  <c:v>0.25533017790000001</c:v>
                </c:pt>
                <c:pt idx="3260">
                  <c:v>0.25533017790000001</c:v>
                </c:pt>
                <c:pt idx="3261">
                  <c:v>0.25533017790000001</c:v>
                </c:pt>
                <c:pt idx="3262">
                  <c:v>0.25533017790000001</c:v>
                </c:pt>
                <c:pt idx="3263">
                  <c:v>0.25533017790000001</c:v>
                </c:pt>
                <c:pt idx="3264">
                  <c:v>0.25533017790000001</c:v>
                </c:pt>
                <c:pt idx="3265">
                  <c:v>0.25533017790000001</c:v>
                </c:pt>
                <c:pt idx="3266">
                  <c:v>0.25533017790000001</c:v>
                </c:pt>
                <c:pt idx="3267">
                  <c:v>0.25533017790000001</c:v>
                </c:pt>
                <c:pt idx="3268">
                  <c:v>0.25533017790000001</c:v>
                </c:pt>
                <c:pt idx="3269">
                  <c:v>0.25533017790000001</c:v>
                </c:pt>
                <c:pt idx="3270">
                  <c:v>0.25533017790000001</c:v>
                </c:pt>
                <c:pt idx="3271">
                  <c:v>0.25533017790000001</c:v>
                </c:pt>
                <c:pt idx="3272">
                  <c:v>0.25533017790000001</c:v>
                </c:pt>
                <c:pt idx="3273">
                  <c:v>0.25533017790000001</c:v>
                </c:pt>
                <c:pt idx="3274">
                  <c:v>0.25533017790000001</c:v>
                </c:pt>
                <c:pt idx="3275">
                  <c:v>0.25533017790000001</c:v>
                </c:pt>
                <c:pt idx="3276">
                  <c:v>0.25533017790000001</c:v>
                </c:pt>
                <c:pt idx="3277">
                  <c:v>0.25533017790000001</c:v>
                </c:pt>
                <c:pt idx="3278">
                  <c:v>0.25533017790000001</c:v>
                </c:pt>
                <c:pt idx="3279">
                  <c:v>0.25533017790000001</c:v>
                </c:pt>
                <c:pt idx="3280">
                  <c:v>0.25533017790000001</c:v>
                </c:pt>
                <c:pt idx="3281">
                  <c:v>0.25533017790000001</c:v>
                </c:pt>
                <c:pt idx="3282">
                  <c:v>0.25533017790000001</c:v>
                </c:pt>
                <c:pt idx="3283">
                  <c:v>0.25533017790000001</c:v>
                </c:pt>
                <c:pt idx="3284">
                  <c:v>0.25533017790000001</c:v>
                </c:pt>
                <c:pt idx="3285">
                  <c:v>0.25533017790000001</c:v>
                </c:pt>
                <c:pt idx="3286">
                  <c:v>0.25533017790000001</c:v>
                </c:pt>
                <c:pt idx="3287">
                  <c:v>0.25533017790000001</c:v>
                </c:pt>
                <c:pt idx="3288">
                  <c:v>0.25533017790000001</c:v>
                </c:pt>
                <c:pt idx="3289">
                  <c:v>0.25533017790000001</c:v>
                </c:pt>
                <c:pt idx="3290">
                  <c:v>0.25533017790000001</c:v>
                </c:pt>
                <c:pt idx="3291">
                  <c:v>0.25533017790000001</c:v>
                </c:pt>
                <c:pt idx="3292">
                  <c:v>0.25533017790000001</c:v>
                </c:pt>
                <c:pt idx="3293">
                  <c:v>0.25533017790000001</c:v>
                </c:pt>
                <c:pt idx="3294">
                  <c:v>0.25533017790000001</c:v>
                </c:pt>
                <c:pt idx="3295">
                  <c:v>0.25533017790000001</c:v>
                </c:pt>
                <c:pt idx="3296">
                  <c:v>0.25533017790000001</c:v>
                </c:pt>
                <c:pt idx="3297">
                  <c:v>0.25533017790000001</c:v>
                </c:pt>
                <c:pt idx="3298">
                  <c:v>0.25533017790000001</c:v>
                </c:pt>
                <c:pt idx="3299">
                  <c:v>0.25533017790000001</c:v>
                </c:pt>
                <c:pt idx="3300">
                  <c:v>0.25533017790000001</c:v>
                </c:pt>
                <c:pt idx="3301">
                  <c:v>0.25533017790000001</c:v>
                </c:pt>
                <c:pt idx="3302">
                  <c:v>0.25533017790000001</c:v>
                </c:pt>
                <c:pt idx="3303">
                  <c:v>0.25533017790000001</c:v>
                </c:pt>
                <c:pt idx="3304">
                  <c:v>0.25533017790000001</c:v>
                </c:pt>
                <c:pt idx="3305">
                  <c:v>0.25533017790000001</c:v>
                </c:pt>
                <c:pt idx="3306">
                  <c:v>0.25533017790000001</c:v>
                </c:pt>
                <c:pt idx="3307">
                  <c:v>0.25533017790000001</c:v>
                </c:pt>
                <c:pt idx="3308">
                  <c:v>0.25533017790000001</c:v>
                </c:pt>
                <c:pt idx="3309">
                  <c:v>0.25533017790000001</c:v>
                </c:pt>
                <c:pt idx="3310">
                  <c:v>0.25533017790000001</c:v>
                </c:pt>
                <c:pt idx="3311">
                  <c:v>0.25533017790000001</c:v>
                </c:pt>
                <c:pt idx="3312">
                  <c:v>0.25533017790000001</c:v>
                </c:pt>
                <c:pt idx="3313">
                  <c:v>0.25533017790000001</c:v>
                </c:pt>
                <c:pt idx="3314">
                  <c:v>0.25533017790000001</c:v>
                </c:pt>
                <c:pt idx="3315">
                  <c:v>0.25533017790000001</c:v>
                </c:pt>
                <c:pt idx="3316">
                  <c:v>0.25533017790000001</c:v>
                </c:pt>
                <c:pt idx="3317">
                  <c:v>0.25533017790000001</c:v>
                </c:pt>
                <c:pt idx="3318">
                  <c:v>0.25533017790000001</c:v>
                </c:pt>
                <c:pt idx="3319">
                  <c:v>0.25533017790000001</c:v>
                </c:pt>
                <c:pt idx="3320">
                  <c:v>0.25533017790000001</c:v>
                </c:pt>
                <c:pt idx="3321">
                  <c:v>0.25533017790000001</c:v>
                </c:pt>
                <c:pt idx="3322">
                  <c:v>0.25533017790000001</c:v>
                </c:pt>
                <c:pt idx="3323">
                  <c:v>0.25533017790000001</c:v>
                </c:pt>
                <c:pt idx="3324">
                  <c:v>0.25533017790000001</c:v>
                </c:pt>
                <c:pt idx="3325">
                  <c:v>0.25533017790000001</c:v>
                </c:pt>
                <c:pt idx="3326">
                  <c:v>0.25533017790000001</c:v>
                </c:pt>
                <c:pt idx="3327">
                  <c:v>0.25533017790000001</c:v>
                </c:pt>
                <c:pt idx="3328">
                  <c:v>0.25533017790000001</c:v>
                </c:pt>
                <c:pt idx="3329">
                  <c:v>0.25533017790000001</c:v>
                </c:pt>
                <c:pt idx="3330">
                  <c:v>0.25533017790000001</c:v>
                </c:pt>
                <c:pt idx="3331">
                  <c:v>0.25533017790000001</c:v>
                </c:pt>
                <c:pt idx="3332">
                  <c:v>0.25533017790000001</c:v>
                </c:pt>
                <c:pt idx="3333">
                  <c:v>0.25533017790000001</c:v>
                </c:pt>
                <c:pt idx="3334">
                  <c:v>0.25533017790000001</c:v>
                </c:pt>
                <c:pt idx="3335">
                  <c:v>0.25533017790000001</c:v>
                </c:pt>
                <c:pt idx="3336">
                  <c:v>0.25533017790000001</c:v>
                </c:pt>
                <c:pt idx="3337">
                  <c:v>0.25533017790000001</c:v>
                </c:pt>
                <c:pt idx="3338">
                  <c:v>0.25533017790000001</c:v>
                </c:pt>
                <c:pt idx="3339">
                  <c:v>0.25533017790000001</c:v>
                </c:pt>
                <c:pt idx="3340">
                  <c:v>0.2340526631</c:v>
                </c:pt>
                <c:pt idx="3341">
                  <c:v>0.2340526631</c:v>
                </c:pt>
                <c:pt idx="3342">
                  <c:v>0.2340526631</c:v>
                </c:pt>
                <c:pt idx="3343">
                  <c:v>0.2340526631</c:v>
                </c:pt>
                <c:pt idx="3344">
                  <c:v>0.2340526631</c:v>
                </c:pt>
                <c:pt idx="3345">
                  <c:v>0.2340526631</c:v>
                </c:pt>
                <c:pt idx="3346">
                  <c:v>0.2340526631</c:v>
                </c:pt>
                <c:pt idx="3347">
                  <c:v>0.2340526631</c:v>
                </c:pt>
                <c:pt idx="3348">
                  <c:v>0.2340526631</c:v>
                </c:pt>
                <c:pt idx="3349">
                  <c:v>0.2340526631</c:v>
                </c:pt>
                <c:pt idx="3350">
                  <c:v>0.2340526631</c:v>
                </c:pt>
                <c:pt idx="3351">
                  <c:v>0.2340526631</c:v>
                </c:pt>
                <c:pt idx="3352">
                  <c:v>0.2340526631</c:v>
                </c:pt>
                <c:pt idx="3353">
                  <c:v>0.2340526631</c:v>
                </c:pt>
                <c:pt idx="3354">
                  <c:v>0.2340526631</c:v>
                </c:pt>
                <c:pt idx="3355">
                  <c:v>0.2340526631</c:v>
                </c:pt>
                <c:pt idx="3356">
                  <c:v>0.2340526631</c:v>
                </c:pt>
                <c:pt idx="3357">
                  <c:v>0.2340526631</c:v>
                </c:pt>
                <c:pt idx="3358">
                  <c:v>0.2340526631</c:v>
                </c:pt>
                <c:pt idx="3359">
                  <c:v>0.2340526631</c:v>
                </c:pt>
                <c:pt idx="3360">
                  <c:v>0.2340526631</c:v>
                </c:pt>
                <c:pt idx="3361">
                  <c:v>0.2340526631</c:v>
                </c:pt>
                <c:pt idx="3362">
                  <c:v>0.2340526631</c:v>
                </c:pt>
                <c:pt idx="3363">
                  <c:v>0.2340526631</c:v>
                </c:pt>
                <c:pt idx="3364">
                  <c:v>0.2340526631</c:v>
                </c:pt>
                <c:pt idx="3365">
                  <c:v>0.2340526631</c:v>
                </c:pt>
                <c:pt idx="3366">
                  <c:v>0.2340526631</c:v>
                </c:pt>
                <c:pt idx="3367">
                  <c:v>0.2340526631</c:v>
                </c:pt>
                <c:pt idx="3368">
                  <c:v>0.2340526631</c:v>
                </c:pt>
                <c:pt idx="3369">
                  <c:v>0.2340526631</c:v>
                </c:pt>
                <c:pt idx="3370">
                  <c:v>0.2340526631</c:v>
                </c:pt>
                <c:pt idx="3371">
                  <c:v>0.2340526631</c:v>
                </c:pt>
                <c:pt idx="3372">
                  <c:v>0.2340526631</c:v>
                </c:pt>
                <c:pt idx="3373">
                  <c:v>0.2340526631</c:v>
                </c:pt>
                <c:pt idx="3374">
                  <c:v>0.2340526631</c:v>
                </c:pt>
                <c:pt idx="3375">
                  <c:v>0.2340526631</c:v>
                </c:pt>
                <c:pt idx="3376">
                  <c:v>0.2340526631</c:v>
                </c:pt>
                <c:pt idx="3377">
                  <c:v>0.2340526631</c:v>
                </c:pt>
                <c:pt idx="3378">
                  <c:v>0.2340526631</c:v>
                </c:pt>
                <c:pt idx="3379">
                  <c:v>0.2340526631</c:v>
                </c:pt>
                <c:pt idx="3380">
                  <c:v>0.2340526631</c:v>
                </c:pt>
                <c:pt idx="3381">
                  <c:v>0.2340526631</c:v>
                </c:pt>
                <c:pt idx="3382">
                  <c:v>0.2340526631</c:v>
                </c:pt>
                <c:pt idx="3383">
                  <c:v>0.2340526631</c:v>
                </c:pt>
                <c:pt idx="3384">
                  <c:v>0.2340526631</c:v>
                </c:pt>
                <c:pt idx="3385">
                  <c:v>0.2340526631</c:v>
                </c:pt>
                <c:pt idx="3386">
                  <c:v>0.2340526631</c:v>
                </c:pt>
                <c:pt idx="3387">
                  <c:v>0.2340526631</c:v>
                </c:pt>
                <c:pt idx="3388">
                  <c:v>0.2340526631</c:v>
                </c:pt>
                <c:pt idx="3389">
                  <c:v>0.2340526631</c:v>
                </c:pt>
                <c:pt idx="3390">
                  <c:v>0.2340526631</c:v>
                </c:pt>
                <c:pt idx="3391">
                  <c:v>0.2340526631</c:v>
                </c:pt>
                <c:pt idx="3392">
                  <c:v>0.2340526631</c:v>
                </c:pt>
                <c:pt idx="3393">
                  <c:v>0.2340526631</c:v>
                </c:pt>
                <c:pt idx="3394">
                  <c:v>0.2340526631</c:v>
                </c:pt>
                <c:pt idx="3395">
                  <c:v>0.2340526631</c:v>
                </c:pt>
                <c:pt idx="3396">
                  <c:v>0.2340526631</c:v>
                </c:pt>
                <c:pt idx="3397">
                  <c:v>0.2340526631</c:v>
                </c:pt>
                <c:pt idx="3398">
                  <c:v>0.2340526631</c:v>
                </c:pt>
                <c:pt idx="3399">
                  <c:v>0.2340526631</c:v>
                </c:pt>
                <c:pt idx="3400">
                  <c:v>0.2340526631</c:v>
                </c:pt>
                <c:pt idx="3401">
                  <c:v>0.2340526631</c:v>
                </c:pt>
                <c:pt idx="3402">
                  <c:v>0.2340526631</c:v>
                </c:pt>
                <c:pt idx="3403">
                  <c:v>0.2340526631</c:v>
                </c:pt>
                <c:pt idx="3404">
                  <c:v>0.2340526631</c:v>
                </c:pt>
                <c:pt idx="3405">
                  <c:v>0.2340526631</c:v>
                </c:pt>
                <c:pt idx="3406">
                  <c:v>0.2340526631</c:v>
                </c:pt>
                <c:pt idx="3407">
                  <c:v>0.2340526631</c:v>
                </c:pt>
                <c:pt idx="3408">
                  <c:v>0.2340526631</c:v>
                </c:pt>
                <c:pt idx="3409">
                  <c:v>0.2340526631</c:v>
                </c:pt>
                <c:pt idx="3410">
                  <c:v>0.2340526631</c:v>
                </c:pt>
                <c:pt idx="3411">
                  <c:v>0.2340526631</c:v>
                </c:pt>
                <c:pt idx="3412">
                  <c:v>0.2340526631</c:v>
                </c:pt>
                <c:pt idx="3413">
                  <c:v>0.2340526631</c:v>
                </c:pt>
                <c:pt idx="3414">
                  <c:v>0.2340526631</c:v>
                </c:pt>
                <c:pt idx="3415">
                  <c:v>0.2340526631</c:v>
                </c:pt>
                <c:pt idx="3416">
                  <c:v>0.2340526631</c:v>
                </c:pt>
                <c:pt idx="3417">
                  <c:v>0.2340526631</c:v>
                </c:pt>
              </c:numCache>
            </c:numRef>
          </c:yVal>
          <c:smooth val="0"/>
          <c:extLst>
            <c:ext xmlns:c16="http://schemas.microsoft.com/office/drawing/2014/chart" uri="{C3380CC4-5D6E-409C-BE32-E72D297353CC}">
              <c16:uniqueId val="{00000003-4E6A-426C-90C0-3D2AFC457CCF}"/>
            </c:ext>
          </c:extLst>
        </c:ser>
        <c:dLbls>
          <c:showLegendKey val="0"/>
          <c:showVal val="0"/>
          <c:showCatName val="0"/>
          <c:showSerName val="0"/>
          <c:showPercent val="0"/>
          <c:showBubbleSize val="0"/>
        </c:dLbls>
        <c:axId val="71030272"/>
        <c:axId val="71032192"/>
      </c:scatterChart>
      <c:valAx>
        <c:axId val="71030272"/>
        <c:scaling>
          <c:orientation val="minMax"/>
          <c:max val="60"/>
        </c:scaling>
        <c:delete val="0"/>
        <c:axPos val="b"/>
        <c:title>
          <c:tx>
            <c:rich>
              <a:bodyPr/>
              <a:lstStyle/>
              <a:p>
                <a:pPr>
                  <a:defRPr/>
                </a:pPr>
                <a:r>
                  <a:rPr lang="en-US" sz="1200"/>
                  <a:t>Survival Time (months)</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1032192"/>
        <c:crosses val="autoZero"/>
        <c:crossBetween val="midCat"/>
      </c:valAx>
      <c:valAx>
        <c:axId val="71032192"/>
        <c:scaling>
          <c:orientation val="minMax"/>
          <c:max val="1"/>
        </c:scaling>
        <c:delete val="0"/>
        <c:axPos val="l"/>
        <c:title>
          <c:tx>
            <c:rich>
              <a:bodyPr/>
              <a:lstStyle/>
              <a:p>
                <a:pPr>
                  <a:defRPr sz="1200"/>
                </a:pPr>
                <a:r>
                  <a:rPr lang="en-US" sz="1200"/>
                  <a:t>Overall Survival Rate</a:t>
                </a:r>
              </a:p>
            </c:rich>
          </c:tx>
          <c:overlay val="0"/>
        </c:title>
        <c:numFmt formatCode="General" sourceLinked="1"/>
        <c:majorTickMark val="none"/>
        <c:minorTickMark val="none"/>
        <c:tickLblPos val="nextTo"/>
        <c:crossAx val="71030272"/>
        <c:crosses val="autoZero"/>
        <c:crossBetween val="midCat"/>
      </c:valAx>
    </c:plotArea>
    <c:legend>
      <c:legendPos val="r"/>
      <c:layout>
        <c:manualLayout>
          <c:xMode val="edge"/>
          <c:yMode val="edge"/>
          <c:x val="0.82719491075345786"/>
          <c:y val="0.45450077121378385"/>
          <c:w val="0.17166673651804057"/>
          <c:h val="0.17434836290142974"/>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C00-000000000000}">
  <sheetPr/>
  <sheetViews>
    <sheetView zoomScale="11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sheetViews>
    <sheetView zoomScale="8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sheetViews>
    <sheetView zoomScale="8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gif"/><Relationship Id="rId1" Type="http://schemas.openxmlformats.org/officeDocument/2006/relationships/image" Target="../media/image2.gif"/><Relationship Id="rId6" Type="http://schemas.openxmlformats.org/officeDocument/2006/relationships/image" Target="../media/image7.gif"/><Relationship Id="rId5" Type="http://schemas.openxmlformats.org/officeDocument/2006/relationships/image" Target="../media/image6.gif"/><Relationship Id="rId4" Type="http://schemas.openxmlformats.org/officeDocument/2006/relationships/image" Target="../media/image5.gi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485775</xdr:colOff>
      <xdr:row>19</xdr:row>
      <xdr:rowOff>104774</xdr:rowOff>
    </xdr:from>
    <xdr:to>
      <xdr:col>8</xdr:col>
      <xdr:colOff>381000</xdr:colOff>
      <xdr:row>26</xdr:row>
      <xdr:rowOff>99060</xdr:rowOff>
    </xdr:to>
    <xdr:pic>
      <xdr:nvPicPr>
        <xdr:cNvPr id="5" name="Picture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722" r="21983" b="39596"/>
        <a:stretch/>
      </xdr:blipFill>
      <xdr:spPr bwMode="auto">
        <a:xfrm>
          <a:off x="3533775" y="4248149"/>
          <a:ext cx="1724025" cy="1143001"/>
        </a:xfrm>
        <a:prstGeom prst="rect">
          <a:avLst/>
        </a:prstGeom>
        <a:ln>
          <a:noFill/>
        </a:ln>
        <a:extLst>
          <a:ext uri="{53640926-AAD7-44D8-BBD7-CCE9431645EC}">
            <a14:shadowObscured xmlns:a14="http://schemas.microsoft.com/office/drawing/2010/main"/>
          </a:ext>
          <a:ext uri="{FAA26D3D-D897-4be2-8F04-BA451C77F1D7}">
            <ma14:placeholderFlag xmlns="" xmlns:wpc="http://schemas.microsoft.com/office/word/2010/wordprocessingCanvas" xmlns:mo="http://schemas.microsoft.com/office/mac/office/2008/main" xmlns:mc="http://schemas.openxmlformats.org/markup-compatibility/2006" xmlns:mv="urn:schemas-microsoft-com:mac:vml" xmlns:o="urn:schemas-microsoft-com:office:office" xmlns:r="http://schemas.openxmlformats.org/officeDocument/2006/relationships"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lc="http://schemas.openxmlformats.org/drawingml/2006/lockedCanva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0.07217</cdr:x>
      <cdr:y>0.78021</cdr:y>
    </cdr:from>
    <cdr:to>
      <cdr:x>0.17783</cdr:x>
      <cdr:y>0.92594</cdr:y>
    </cdr:to>
    <cdr:sp macro="" textlink="">
      <cdr:nvSpPr>
        <cdr:cNvPr id="2" name="TextBox 1"/>
        <cdr:cNvSpPr txBox="1"/>
      </cdr:nvSpPr>
      <cdr:spPr>
        <a:xfrm xmlns:a="http://schemas.openxmlformats.org/drawingml/2006/main">
          <a:off x="624652" y="4895616"/>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1"/>
              </a:solidFill>
            </a:rPr>
            <a:t>13989	</a:t>
          </a:r>
          <a:r>
            <a:rPr lang="en-US" sz="1100" b="1" baseline="0">
              <a:solidFill>
                <a:schemeClr val="accent1"/>
              </a:solidFill>
            </a:rPr>
            <a:t>              13885</a:t>
          </a:r>
          <a:r>
            <a:rPr lang="en-US" sz="1100" b="1">
              <a:solidFill>
                <a:schemeClr val="accent1"/>
              </a:solidFill>
            </a:rPr>
            <a:t>		10256	           6669		3325	           210	I</a:t>
          </a:r>
        </a:p>
        <a:p xmlns:a="http://schemas.openxmlformats.org/drawingml/2006/main">
          <a:r>
            <a:rPr lang="en-US" sz="1100" b="1">
              <a:solidFill>
                <a:schemeClr val="accent2"/>
              </a:solidFill>
            </a:rPr>
            <a:t>12819	              12606		9194	           5878		2857	           169	II</a:t>
          </a:r>
        </a:p>
        <a:p xmlns:a="http://schemas.openxmlformats.org/drawingml/2006/main">
          <a:r>
            <a:rPr lang="en-US" sz="1100" b="1">
              <a:solidFill>
                <a:schemeClr val="accent3"/>
              </a:solidFill>
            </a:rPr>
            <a:t>4508	              4283		3038	           1920		</a:t>
          </a:r>
          <a:r>
            <a:rPr lang="en-US" sz="1100" b="1" baseline="0">
              <a:solidFill>
                <a:schemeClr val="accent3"/>
              </a:solidFill>
            </a:rPr>
            <a:t> 889</a:t>
          </a:r>
          <a:r>
            <a:rPr lang="en-US" sz="1100" b="1">
              <a:solidFill>
                <a:schemeClr val="accent3"/>
              </a:solidFill>
            </a:rPr>
            <a:t>	         </a:t>
          </a:r>
          <a:r>
            <a:rPr lang="en-US" sz="1100" b="1" baseline="0">
              <a:solidFill>
                <a:schemeClr val="accent3"/>
              </a:solidFill>
            </a:rPr>
            <a:t>  50</a:t>
          </a:r>
          <a:r>
            <a:rPr lang="en-US" sz="1100" b="1">
              <a:solidFill>
                <a:schemeClr val="accent3"/>
              </a:solidFill>
            </a:rPr>
            <a:t>	III</a:t>
          </a:r>
          <a:r>
            <a:rPr lang="en-US" sz="1100" b="1"/>
            <a:t>	</a:t>
          </a:r>
        </a:p>
        <a:p xmlns:a="http://schemas.openxmlformats.org/drawingml/2006/main">
          <a:r>
            <a:rPr lang="en-US" sz="1100" b="1">
              <a:solidFill>
                <a:schemeClr val="accent4"/>
              </a:solidFill>
            </a:rPr>
            <a:t>1673	              1183		695	           354	</a:t>
          </a:r>
          <a:r>
            <a:rPr lang="en-US" sz="1100" b="1" baseline="0">
              <a:solidFill>
                <a:schemeClr val="accent4"/>
              </a:solidFill>
            </a:rPr>
            <a:t>                             130</a:t>
          </a:r>
          <a:r>
            <a:rPr lang="en-US" sz="1100" b="1">
              <a:solidFill>
                <a:schemeClr val="accent4"/>
              </a:solidFill>
            </a:rPr>
            <a:t>	         </a:t>
          </a:r>
          <a:r>
            <a:rPr lang="en-US" sz="1100" b="1" baseline="0">
              <a:solidFill>
                <a:schemeClr val="accent4"/>
              </a:solidFill>
            </a:rPr>
            <a:t>   7</a:t>
          </a:r>
          <a:r>
            <a:rPr lang="en-US" sz="1100" b="1">
              <a:solidFill>
                <a:schemeClr val="accent4"/>
              </a:solidFill>
            </a:rPr>
            <a:t>	IV</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4</xdr:col>
      <xdr:colOff>406463</xdr:colOff>
      <xdr:row>52</xdr:row>
      <xdr:rowOff>180974</xdr:rowOff>
    </xdr:from>
    <xdr:to>
      <xdr:col>11</xdr:col>
      <xdr:colOff>552449</xdr:colOff>
      <xdr:row>83</xdr:row>
      <xdr:rowOff>97593</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62" b="-1962"/>
        <a:stretch/>
      </xdr:blipFill>
      <xdr:spPr>
        <a:xfrm>
          <a:off x="5389943" y="10041254"/>
          <a:ext cx="4550346" cy="5585899"/>
        </a:xfrm>
        <a:prstGeom prst="rect">
          <a:avLst/>
        </a:prstGeom>
      </xdr:spPr>
    </xdr:pic>
    <xdr:clientData/>
  </xdr:twoCellAnchor>
  <xdr:twoCellAnchor editAs="oneCell">
    <xdr:from>
      <xdr:col>4</xdr:col>
      <xdr:colOff>306538</xdr:colOff>
      <xdr:row>17</xdr:row>
      <xdr:rowOff>180975</xdr:rowOff>
    </xdr:from>
    <xdr:to>
      <xdr:col>11</xdr:col>
      <xdr:colOff>358579</xdr:colOff>
      <xdr:row>47</xdr:row>
      <xdr:rowOff>166519</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61" b="-2261"/>
        <a:stretch/>
      </xdr:blipFill>
      <xdr:spPr>
        <a:xfrm>
          <a:off x="5290018" y="3640455"/>
          <a:ext cx="4456401" cy="5471944"/>
        </a:xfrm>
        <a:prstGeom prst="rect">
          <a:avLst/>
        </a:prstGeom>
      </xdr:spPr>
    </xdr:pic>
    <xdr:clientData/>
  </xdr:twoCellAnchor>
  <xdr:twoCellAnchor editAs="oneCell">
    <xdr:from>
      <xdr:col>12</xdr:col>
      <xdr:colOff>180974</xdr:colOff>
      <xdr:row>53</xdr:row>
      <xdr:rowOff>13746</xdr:rowOff>
    </xdr:from>
    <xdr:to>
      <xdr:col>19</xdr:col>
      <xdr:colOff>400049</xdr:colOff>
      <xdr:row>83</xdr:row>
      <xdr:rowOff>104514</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201" b="-2201"/>
        <a:stretch/>
      </xdr:blipFill>
      <xdr:spPr>
        <a:xfrm>
          <a:off x="10178414" y="10056906"/>
          <a:ext cx="4486275" cy="5577168"/>
        </a:xfrm>
        <a:prstGeom prst="rect">
          <a:avLst/>
        </a:prstGeom>
      </xdr:spPr>
    </xdr:pic>
    <xdr:clientData/>
  </xdr:twoCellAnchor>
  <xdr:twoCellAnchor editAs="oneCell">
    <xdr:from>
      <xdr:col>0</xdr:col>
      <xdr:colOff>71941</xdr:colOff>
      <xdr:row>52</xdr:row>
      <xdr:rowOff>95250</xdr:rowOff>
    </xdr:from>
    <xdr:to>
      <xdr:col>3</xdr:col>
      <xdr:colOff>507854</xdr:colOff>
      <xdr:row>84</xdr:row>
      <xdr:rowOff>11673</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783" b="-1783"/>
        <a:stretch/>
      </xdr:blipFill>
      <xdr:spPr>
        <a:xfrm>
          <a:off x="71941" y="9955530"/>
          <a:ext cx="4764073" cy="5768583"/>
        </a:xfrm>
        <a:prstGeom prst="rect">
          <a:avLst/>
        </a:prstGeom>
      </xdr:spPr>
    </xdr:pic>
    <xdr:clientData/>
  </xdr:twoCellAnchor>
  <xdr:twoCellAnchor editAs="oneCell">
    <xdr:from>
      <xdr:col>11</xdr:col>
      <xdr:colOff>609599</xdr:colOff>
      <xdr:row>18</xdr:row>
      <xdr:rowOff>123825</xdr:rowOff>
    </xdr:from>
    <xdr:to>
      <xdr:col>18</xdr:col>
      <xdr:colOff>561974</xdr:colOff>
      <xdr:row>47</xdr:row>
      <xdr:rowOff>59951</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440" b="-2440"/>
        <a:stretch/>
      </xdr:blipFill>
      <xdr:spPr>
        <a:xfrm>
          <a:off x="9997439" y="3766185"/>
          <a:ext cx="4219575" cy="5239646"/>
        </a:xfrm>
        <a:prstGeom prst="rect">
          <a:avLst/>
        </a:prstGeom>
      </xdr:spPr>
    </xdr:pic>
    <xdr:clientData/>
  </xdr:twoCellAnchor>
  <xdr:twoCellAnchor editAs="oneCell">
    <xdr:from>
      <xdr:col>0</xdr:col>
      <xdr:colOff>1</xdr:colOff>
      <xdr:row>17</xdr:row>
      <xdr:rowOff>66675</xdr:rowOff>
    </xdr:from>
    <xdr:to>
      <xdr:col>3</xdr:col>
      <xdr:colOff>383097</xdr:colOff>
      <xdr:row>48</xdr:row>
      <xdr:rowOff>76200</xdr:rowOff>
    </xdr:to>
    <xdr:pic>
      <xdr:nvPicPr>
        <xdr:cNvPr id="7" name="Picture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154" b="-1441"/>
        <a:stretch/>
      </xdr:blipFill>
      <xdr:spPr>
        <a:xfrm>
          <a:off x="1" y="3526155"/>
          <a:ext cx="4711256" cy="56788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266701</xdr:colOff>
      <xdr:row>5</xdr:row>
      <xdr:rowOff>28576</xdr:rowOff>
    </xdr:from>
    <xdr:to>
      <xdr:col>9</xdr:col>
      <xdr:colOff>228601</xdr:colOff>
      <xdr:row>22</xdr:row>
      <xdr:rowOff>38101</xdr:rowOff>
    </xdr:to>
    <xdr:sp macro="" textlink="">
      <xdr:nvSpPr>
        <xdr:cNvPr id="2" name="TextBox 1">
          <a:extLst>
            <a:ext uri="{FF2B5EF4-FFF2-40B4-BE49-F238E27FC236}">
              <a16:creationId xmlns:a16="http://schemas.microsoft.com/office/drawing/2014/main" id="{00000000-0008-0000-4200-000002000000}"/>
            </a:ext>
          </a:extLst>
        </xdr:cNvPr>
        <xdr:cNvSpPr txBox="1"/>
      </xdr:nvSpPr>
      <xdr:spPr>
        <a:xfrm>
          <a:off x="4752976" y="1038226"/>
          <a:ext cx="2400300" cy="3409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Abbreviations</a:t>
          </a:r>
        </a:p>
        <a:p>
          <a:r>
            <a:rPr lang="en-CA" sz="1100" b="0" i="0" u="none" strike="noStrike">
              <a:solidFill>
                <a:schemeClr val="dk1"/>
              </a:solidFill>
              <a:effectLst/>
              <a:latin typeface="+mn-lt"/>
              <a:ea typeface="+mn-ea"/>
              <a:cs typeface="+mn-cs"/>
            </a:rPr>
            <a:t>bev=bevacizumab</a:t>
          </a:r>
          <a:r>
            <a:rPr lang="en-CA"/>
            <a:t> </a:t>
          </a:r>
        </a:p>
        <a:p>
          <a:r>
            <a:rPr lang="en-CA" sz="1100" b="0" i="0" u="none" strike="noStrike">
              <a:solidFill>
                <a:schemeClr val="dk1"/>
              </a:solidFill>
              <a:effectLst/>
              <a:latin typeface="+mn-lt"/>
              <a:ea typeface="+mn-ea"/>
              <a:cs typeface="+mn-cs"/>
            </a:rPr>
            <a:t>carb=carboplatin</a:t>
          </a:r>
          <a:r>
            <a:rPr lang="en-CA"/>
            <a:t> </a:t>
          </a:r>
        </a:p>
        <a:p>
          <a:r>
            <a:rPr lang="en-CA" sz="1100" b="0" i="0" u="none" strike="noStrike">
              <a:solidFill>
                <a:schemeClr val="dk1"/>
              </a:solidFill>
              <a:effectLst/>
              <a:latin typeface="+mn-lt"/>
              <a:ea typeface="+mn-ea"/>
              <a:cs typeface="+mn-cs"/>
            </a:rPr>
            <a:t>cyclo=cyclophosphamide</a:t>
          </a:r>
          <a:r>
            <a:rPr lang="en-CA"/>
            <a:t> </a:t>
          </a:r>
        </a:p>
        <a:p>
          <a:r>
            <a:rPr lang="en-CA" sz="1100" b="0" i="0" u="none" strike="noStrike">
              <a:solidFill>
                <a:schemeClr val="dk1"/>
              </a:solidFill>
              <a:effectLst/>
              <a:latin typeface="+mn-lt"/>
              <a:ea typeface="+mn-ea"/>
              <a:cs typeface="+mn-cs"/>
            </a:rPr>
            <a:t>doce=docetaxel</a:t>
          </a:r>
          <a:r>
            <a:rPr lang="en-CA"/>
            <a:t> </a:t>
          </a:r>
        </a:p>
        <a:p>
          <a:r>
            <a:rPr lang="en-CA" sz="1100" b="0" i="0" u="none" strike="noStrike">
              <a:solidFill>
                <a:schemeClr val="dk1"/>
              </a:solidFill>
              <a:effectLst/>
              <a:latin typeface="+mn-lt"/>
              <a:ea typeface="+mn-ea"/>
              <a:cs typeface="+mn-cs"/>
            </a:rPr>
            <a:t>doxo=doxrubicin</a:t>
          </a:r>
          <a:r>
            <a:rPr lang="en-CA"/>
            <a:t> </a:t>
          </a:r>
        </a:p>
        <a:p>
          <a:r>
            <a:rPr lang="en-CA" sz="1100" b="0" i="0" u="none" strike="noStrike">
              <a:solidFill>
                <a:schemeClr val="dk1"/>
              </a:solidFill>
              <a:effectLst/>
              <a:latin typeface="+mn-lt"/>
              <a:ea typeface="+mn-ea"/>
              <a:cs typeface="+mn-cs"/>
            </a:rPr>
            <a:t>epir=epirubicin</a:t>
          </a:r>
          <a:r>
            <a:rPr lang="en-CA"/>
            <a:t> </a:t>
          </a:r>
        </a:p>
        <a:p>
          <a:r>
            <a:rPr lang="en-CA" sz="1100" b="0" i="0" u="none" strike="noStrike">
              <a:solidFill>
                <a:schemeClr val="dk1"/>
              </a:solidFill>
              <a:effectLst/>
              <a:latin typeface="+mn-lt"/>
              <a:ea typeface="+mn-ea"/>
              <a:cs typeface="+mn-cs"/>
            </a:rPr>
            <a:t>FA=folinic acid</a:t>
          </a:r>
          <a:r>
            <a:rPr lang="en-CA"/>
            <a:t> </a:t>
          </a:r>
        </a:p>
        <a:p>
          <a:r>
            <a:rPr lang="en-CA" sz="1100" b="0" i="0" u="none" strike="noStrike">
              <a:solidFill>
                <a:schemeClr val="dk1"/>
              </a:solidFill>
              <a:effectLst/>
              <a:latin typeface="+mn-lt"/>
              <a:ea typeface="+mn-ea"/>
              <a:cs typeface="+mn-cs"/>
            </a:rPr>
            <a:t>filg=filgrastim</a:t>
          </a:r>
          <a:r>
            <a:rPr lang="en-CA"/>
            <a:t> </a:t>
          </a:r>
        </a:p>
        <a:p>
          <a:r>
            <a:rPr lang="en-CA" sz="1100" b="0" i="0" u="none" strike="noStrike">
              <a:solidFill>
                <a:schemeClr val="dk1"/>
              </a:solidFill>
              <a:effectLst/>
              <a:latin typeface="+mn-lt"/>
              <a:ea typeface="+mn-ea"/>
              <a:cs typeface="+mn-cs"/>
            </a:rPr>
            <a:t>FU = fluorouracil</a:t>
          </a:r>
          <a:r>
            <a:rPr lang="en-CA"/>
            <a:t> </a:t>
          </a:r>
        </a:p>
        <a:p>
          <a:r>
            <a:rPr lang="en-CA" sz="1100" b="0" i="0" u="none" strike="noStrike">
              <a:solidFill>
                <a:schemeClr val="dk1"/>
              </a:solidFill>
              <a:effectLst/>
              <a:latin typeface="+mn-lt"/>
              <a:ea typeface="+mn-ea"/>
              <a:cs typeface="+mn-cs"/>
            </a:rPr>
            <a:t>mtx=methotrexate</a:t>
          </a:r>
          <a:r>
            <a:rPr lang="en-CA"/>
            <a:t> </a:t>
          </a:r>
        </a:p>
        <a:p>
          <a:r>
            <a:rPr lang="en-CA" sz="1100" b="0" i="0" u="none" strike="noStrike">
              <a:solidFill>
                <a:schemeClr val="dk1"/>
              </a:solidFill>
              <a:effectLst/>
              <a:latin typeface="+mn-lt"/>
              <a:ea typeface="+mn-ea"/>
              <a:cs typeface="+mn-cs"/>
            </a:rPr>
            <a:t>nab_pacl=nab-paclitaxel</a:t>
          </a:r>
          <a:r>
            <a:rPr lang="en-CA"/>
            <a:t> </a:t>
          </a:r>
        </a:p>
        <a:p>
          <a:r>
            <a:rPr lang="en-CA" sz="1100" b="0" i="0" u="none" strike="noStrike">
              <a:solidFill>
                <a:schemeClr val="dk1"/>
              </a:solidFill>
              <a:effectLst/>
              <a:latin typeface="+mn-lt"/>
              <a:ea typeface="+mn-ea"/>
              <a:cs typeface="+mn-cs"/>
            </a:rPr>
            <a:t>pacl=paclitaxel</a:t>
          </a:r>
          <a:r>
            <a:rPr lang="en-CA"/>
            <a:t> </a:t>
          </a:r>
        </a:p>
        <a:p>
          <a:r>
            <a:rPr lang="en-CA" sz="1100" b="0" i="0" u="none" strike="noStrike">
              <a:solidFill>
                <a:schemeClr val="dk1"/>
              </a:solidFill>
              <a:effectLst/>
              <a:latin typeface="+mn-lt"/>
              <a:ea typeface="+mn-ea"/>
              <a:cs typeface="+mn-cs"/>
            </a:rPr>
            <a:t>pert=pertuzumab</a:t>
          </a:r>
          <a:r>
            <a:rPr lang="en-CA"/>
            <a:t> </a:t>
          </a:r>
        </a:p>
        <a:p>
          <a:r>
            <a:rPr lang="en-CA" sz="1100" b="0" i="0" u="none" strike="noStrike">
              <a:solidFill>
                <a:schemeClr val="dk1"/>
              </a:solidFill>
              <a:effectLst/>
              <a:latin typeface="+mn-lt"/>
              <a:ea typeface="+mn-ea"/>
              <a:cs typeface="+mn-cs"/>
            </a:rPr>
            <a:t>RT=radiation therapy</a:t>
          </a:r>
          <a:r>
            <a:rPr lang="en-CA"/>
            <a:t> </a:t>
          </a:r>
        </a:p>
        <a:p>
          <a:r>
            <a:rPr lang="en-CA" sz="1100" b="0" i="0" u="none" strike="noStrike">
              <a:solidFill>
                <a:schemeClr val="dk1"/>
              </a:solidFill>
              <a:effectLst/>
              <a:latin typeface="+mn-lt"/>
              <a:ea typeface="+mn-ea"/>
              <a:cs typeface="+mn-cs"/>
            </a:rPr>
            <a:t>tras=trastuzumab</a:t>
          </a:r>
          <a:r>
            <a:rPr lang="en-CA"/>
            <a:t> </a:t>
          </a:r>
        </a:p>
        <a:p>
          <a:r>
            <a:rPr lang="en-CA" sz="1100" b="0" i="0" u="none" strike="noStrike">
              <a:solidFill>
                <a:schemeClr val="dk1"/>
              </a:solidFill>
              <a:effectLst/>
              <a:latin typeface="+mn-lt"/>
              <a:ea typeface="+mn-ea"/>
              <a:cs typeface="+mn-cs"/>
            </a:rPr>
            <a:t>vinorel=vinorelbine</a:t>
          </a:r>
          <a:r>
            <a:rPr lang="en-CA"/>
            <a:t> </a:t>
          </a:r>
          <a:endParaRPr lang="en-CA"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4</xdr:row>
      <xdr:rowOff>0</xdr:rowOff>
    </xdr:from>
    <xdr:to>
      <xdr:col>7</xdr:col>
      <xdr:colOff>571500</xdr:colOff>
      <xdr:row>21</xdr:row>
      <xdr:rowOff>9525</xdr:rowOff>
    </xdr:to>
    <xdr:sp macro="" textlink="">
      <xdr:nvSpPr>
        <xdr:cNvPr id="2" name="TextBox 1">
          <a:extLst>
            <a:ext uri="{FF2B5EF4-FFF2-40B4-BE49-F238E27FC236}">
              <a16:creationId xmlns:a16="http://schemas.microsoft.com/office/drawing/2014/main" id="{00000000-0008-0000-4300-000002000000}"/>
            </a:ext>
          </a:extLst>
        </xdr:cNvPr>
        <xdr:cNvSpPr txBox="1"/>
      </xdr:nvSpPr>
      <xdr:spPr>
        <a:xfrm>
          <a:off x="4391025" y="990600"/>
          <a:ext cx="2400300" cy="3409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Abbreviations</a:t>
          </a:r>
        </a:p>
        <a:p>
          <a:r>
            <a:rPr lang="en-CA" sz="1100" b="0" i="0" u="none" strike="noStrike">
              <a:solidFill>
                <a:schemeClr val="dk1"/>
              </a:solidFill>
              <a:effectLst/>
              <a:latin typeface="+mn-lt"/>
              <a:ea typeface="+mn-ea"/>
              <a:cs typeface="+mn-cs"/>
            </a:rPr>
            <a:t>bev=bevacizumab</a:t>
          </a:r>
          <a:r>
            <a:rPr lang="en-CA"/>
            <a:t> </a:t>
          </a:r>
        </a:p>
        <a:p>
          <a:r>
            <a:rPr lang="en-CA" sz="1100" b="0" i="0" u="none" strike="noStrike">
              <a:solidFill>
                <a:schemeClr val="dk1"/>
              </a:solidFill>
              <a:effectLst/>
              <a:latin typeface="+mn-lt"/>
              <a:ea typeface="+mn-ea"/>
              <a:cs typeface="+mn-cs"/>
            </a:rPr>
            <a:t>carb=carboplatin</a:t>
          </a:r>
          <a:r>
            <a:rPr lang="en-CA"/>
            <a:t> </a:t>
          </a:r>
        </a:p>
        <a:p>
          <a:r>
            <a:rPr lang="en-CA" sz="1100" b="0" i="0" u="none" strike="noStrike">
              <a:solidFill>
                <a:schemeClr val="dk1"/>
              </a:solidFill>
              <a:effectLst/>
              <a:latin typeface="+mn-lt"/>
              <a:ea typeface="+mn-ea"/>
              <a:cs typeface="+mn-cs"/>
            </a:rPr>
            <a:t>cyclo=cyclophosphamide</a:t>
          </a:r>
          <a:r>
            <a:rPr lang="en-CA"/>
            <a:t> </a:t>
          </a:r>
        </a:p>
        <a:p>
          <a:r>
            <a:rPr lang="en-CA" sz="1100" b="0" i="0" u="none" strike="noStrike">
              <a:solidFill>
                <a:schemeClr val="dk1"/>
              </a:solidFill>
              <a:effectLst/>
              <a:latin typeface="+mn-lt"/>
              <a:ea typeface="+mn-ea"/>
              <a:cs typeface="+mn-cs"/>
            </a:rPr>
            <a:t>doce=docetaxel</a:t>
          </a:r>
          <a:r>
            <a:rPr lang="en-CA"/>
            <a:t> </a:t>
          </a:r>
        </a:p>
        <a:p>
          <a:r>
            <a:rPr lang="en-CA" sz="1100" b="0" i="0" u="none" strike="noStrike">
              <a:solidFill>
                <a:schemeClr val="dk1"/>
              </a:solidFill>
              <a:effectLst/>
              <a:latin typeface="+mn-lt"/>
              <a:ea typeface="+mn-ea"/>
              <a:cs typeface="+mn-cs"/>
            </a:rPr>
            <a:t>doxo=doxrubicin</a:t>
          </a:r>
          <a:r>
            <a:rPr lang="en-CA"/>
            <a:t> </a:t>
          </a:r>
        </a:p>
        <a:p>
          <a:r>
            <a:rPr lang="en-CA" sz="1100" b="0" i="0" u="none" strike="noStrike">
              <a:solidFill>
                <a:schemeClr val="dk1"/>
              </a:solidFill>
              <a:effectLst/>
              <a:latin typeface="+mn-lt"/>
              <a:ea typeface="+mn-ea"/>
              <a:cs typeface="+mn-cs"/>
            </a:rPr>
            <a:t>epir=epirubicin</a:t>
          </a:r>
          <a:r>
            <a:rPr lang="en-CA"/>
            <a:t> </a:t>
          </a:r>
        </a:p>
        <a:p>
          <a:r>
            <a:rPr lang="en-CA" sz="1100" b="0" i="0" u="none" strike="noStrike">
              <a:solidFill>
                <a:schemeClr val="dk1"/>
              </a:solidFill>
              <a:effectLst/>
              <a:latin typeface="+mn-lt"/>
              <a:ea typeface="+mn-ea"/>
              <a:cs typeface="+mn-cs"/>
            </a:rPr>
            <a:t>FA=folinic acid</a:t>
          </a:r>
          <a:r>
            <a:rPr lang="en-CA"/>
            <a:t> </a:t>
          </a:r>
        </a:p>
        <a:p>
          <a:r>
            <a:rPr lang="en-CA" sz="1100" b="0" i="0" u="none" strike="noStrike">
              <a:solidFill>
                <a:schemeClr val="dk1"/>
              </a:solidFill>
              <a:effectLst/>
              <a:latin typeface="+mn-lt"/>
              <a:ea typeface="+mn-ea"/>
              <a:cs typeface="+mn-cs"/>
            </a:rPr>
            <a:t>filg=filgrastim</a:t>
          </a:r>
          <a:r>
            <a:rPr lang="en-CA"/>
            <a:t> </a:t>
          </a:r>
        </a:p>
        <a:p>
          <a:r>
            <a:rPr lang="en-CA" sz="1100" b="0" i="0" u="none" strike="noStrike">
              <a:solidFill>
                <a:schemeClr val="dk1"/>
              </a:solidFill>
              <a:effectLst/>
              <a:latin typeface="+mn-lt"/>
              <a:ea typeface="+mn-ea"/>
              <a:cs typeface="+mn-cs"/>
            </a:rPr>
            <a:t>FU = fluorouracil</a:t>
          </a:r>
          <a:r>
            <a:rPr lang="en-CA"/>
            <a:t> </a:t>
          </a:r>
        </a:p>
        <a:p>
          <a:r>
            <a:rPr lang="en-CA" sz="1100" b="0" i="0" u="none" strike="noStrike">
              <a:solidFill>
                <a:schemeClr val="dk1"/>
              </a:solidFill>
              <a:effectLst/>
              <a:latin typeface="+mn-lt"/>
              <a:ea typeface="+mn-ea"/>
              <a:cs typeface="+mn-cs"/>
            </a:rPr>
            <a:t>mtx=methotrexate</a:t>
          </a:r>
          <a:r>
            <a:rPr lang="en-CA"/>
            <a:t> </a:t>
          </a:r>
        </a:p>
        <a:p>
          <a:r>
            <a:rPr lang="en-CA" sz="1100" b="0" i="0" u="none" strike="noStrike">
              <a:solidFill>
                <a:schemeClr val="dk1"/>
              </a:solidFill>
              <a:effectLst/>
              <a:latin typeface="+mn-lt"/>
              <a:ea typeface="+mn-ea"/>
              <a:cs typeface="+mn-cs"/>
            </a:rPr>
            <a:t>nab_pacl=nab-paclitaxel</a:t>
          </a:r>
          <a:r>
            <a:rPr lang="en-CA"/>
            <a:t> </a:t>
          </a:r>
        </a:p>
        <a:p>
          <a:r>
            <a:rPr lang="en-CA" sz="1100" b="0" i="0" u="none" strike="noStrike">
              <a:solidFill>
                <a:schemeClr val="dk1"/>
              </a:solidFill>
              <a:effectLst/>
              <a:latin typeface="+mn-lt"/>
              <a:ea typeface="+mn-ea"/>
              <a:cs typeface="+mn-cs"/>
            </a:rPr>
            <a:t>pacl=paclitaxel</a:t>
          </a:r>
          <a:r>
            <a:rPr lang="en-CA"/>
            <a:t> </a:t>
          </a:r>
        </a:p>
        <a:p>
          <a:r>
            <a:rPr lang="en-CA" sz="1100" b="0" i="0" u="none" strike="noStrike">
              <a:solidFill>
                <a:schemeClr val="dk1"/>
              </a:solidFill>
              <a:effectLst/>
              <a:latin typeface="+mn-lt"/>
              <a:ea typeface="+mn-ea"/>
              <a:cs typeface="+mn-cs"/>
            </a:rPr>
            <a:t>pert=pertuzumab</a:t>
          </a:r>
          <a:r>
            <a:rPr lang="en-CA"/>
            <a:t> </a:t>
          </a:r>
        </a:p>
        <a:p>
          <a:r>
            <a:rPr lang="en-CA" sz="1100" b="0" i="0" u="none" strike="noStrike">
              <a:solidFill>
                <a:schemeClr val="dk1"/>
              </a:solidFill>
              <a:effectLst/>
              <a:latin typeface="+mn-lt"/>
              <a:ea typeface="+mn-ea"/>
              <a:cs typeface="+mn-cs"/>
            </a:rPr>
            <a:t>RT=radiation therapy</a:t>
          </a:r>
          <a:r>
            <a:rPr lang="en-CA"/>
            <a:t> </a:t>
          </a:r>
        </a:p>
        <a:p>
          <a:r>
            <a:rPr lang="en-CA" sz="1100" b="0" i="0" u="none" strike="noStrike">
              <a:solidFill>
                <a:schemeClr val="dk1"/>
              </a:solidFill>
              <a:effectLst/>
              <a:latin typeface="+mn-lt"/>
              <a:ea typeface="+mn-ea"/>
              <a:cs typeface="+mn-cs"/>
            </a:rPr>
            <a:t>tras=trastuzumab</a:t>
          </a:r>
          <a:r>
            <a:rPr lang="en-CA"/>
            <a:t> </a:t>
          </a:r>
        </a:p>
        <a:p>
          <a:r>
            <a:rPr lang="en-CA" sz="1100" b="0" i="0" u="none" strike="noStrike">
              <a:solidFill>
                <a:schemeClr val="dk1"/>
              </a:solidFill>
              <a:effectLst/>
              <a:latin typeface="+mn-lt"/>
              <a:ea typeface="+mn-ea"/>
              <a:cs typeface="+mn-cs"/>
            </a:rPr>
            <a:t>vinorel=vinorelbine</a:t>
          </a:r>
          <a:r>
            <a:rPr lang="en-CA"/>
            <a:t> </a:t>
          </a:r>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388620</xdr:colOff>
      <xdr:row>2</xdr:row>
      <xdr:rowOff>76198</xdr:rowOff>
    </xdr:from>
    <xdr:to>
      <xdr:col>9</xdr:col>
      <xdr:colOff>251460</xdr:colOff>
      <xdr:row>188</xdr:row>
      <xdr:rowOff>45266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547464" y="438337"/>
          <a:ext cx="3918792" cy="33647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r>
            <a:rPr lang="en-US" sz="1100" b="1" baseline="0"/>
            <a:t> for DAS 2018 0970 100 000 "Breast cancer epidemiology, treatment patterns and resource utilization in Ontario"</a:t>
          </a:r>
        </a:p>
        <a:p>
          <a:endParaRPr lang="en-US" sz="1100" b="1" baseline="0"/>
        </a:p>
        <a:p>
          <a:r>
            <a:rPr lang="en-US" sz="1100" b="1" baseline="0"/>
            <a:t>November 13, 2019</a:t>
          </a:r>
        </a:p>
        <a:p>
          <a:r>
            <a:rPr lang="en-US" sz="1100" b="0" baseline="0"/>
            <a:t>-updated Table 1s for all BC, TNBC, HER2+, and HER2- to include follow up time</a:t>
          </a:r>
        </a:p>
        <a:p>
          <a:endParaRPr lang="en-US" sz="1100" b="1" baseline="0"/>
        </a:p>
        <a:p>
          <a:r>
            <a:rPr lang="en-US" sz="1100" b="1" baseline="0"/>
            <a:t>November 7, 2019</a:t>
          </a:r>
        </a:p>
        <a:p>
          <a:r>
            <a:rPr lang="en-US" sz="1100" b="0" baseline="0"/>
            <a:t>-updated the directed analysis tables to include new and updated treatment groupings</a:t>
          </a:r>
        </a:p>
        <a:p>
          <a:endParaRPr lang="en-US" sz="1100" b="1" baseline="0"/>
        </a:p>
        <a:p>
          <a:r>
            <a:rPr lang="en-US" sz="1100" b="1" baseline="0"/>
            <a:t>September 12, 2019</a:t>
          </a:r>
        </a:p>
        <a:p>
          <a:r>
            <a:rPr lang="en-US" sz="1100" b="0" baseline="0"/>
            <a:t>-updated Tables 1 by stage (TNBC, HER2+, HER2-) to include index fiscal year by stage</a:t>
          </a:r>
        </a:p>
        <a:p>
          <a:r>
            <a:rPr lang="en-US" sz="1100" b="0" baseline="0"/>
            <a:t>-updated Table 1 by stage (HER2-) to include HR receptor status</a:t>
          </a:r>
        </a:p>
        <a:p>
          <a:r>
            <a:rPr lang="en-US" sz="1100" b="0" baseline="0"/>
            <a:t>-updated Tables 14 (TNBC, HER2+, HER2-) to include frequencies of 'Other' treatments</a:t>
          </a:r>
        </a:p>
        <a:p>
          <a:r>
            <a:rPr lang="en-US" sz="1100" b="0" baseline="0"/>
            <a:t>-updated directed analysis tables to include breakdown by stage group (Early and Meta)</a:t>
          </a:r>
        </a:p>
        <a:p>
          <a:endParaRPr lang="en-US" sz="1100" b="1" baseline="0"/>
        </a:p>
        <a:p>
          <a:r>
            <a:rPr lang="en-US" sz="1100" b="1" baseline="0"/>
            <a:t>August 8, 2019</a:t>
          </a:r>
        </a:p>
        <a:p>
          <a:r>
            <a:rPr lang="en-US" sz="1100" b="0" i="0" baseline="0"/>
            <a:t>-added directed searches tables using ALR systemic data for HER2+ and HER2- subcohorts</a:t>
          </a:r>
        </a:p>
        <a:p>
          <a:endParaRPr lang="en-US" sz="1100" b="1" baseline="0"/>
        </a:p>
        <a:p>
          <a:r>
            <a:rPr lang="en-US" sz="1100" b="1" baseline="0"/>
            <a:t>August 2, 2019</a:t>
          </a:r>
        </a:p>
        <a:p>
          <a:r>
            <a:rPr lang="en-US" sz="1100" b="0" baseline="0"/>
            <a:t>-updated Tables 13a for TNBC, HER2+, and HER2- to include patients who had surgery and received radiation only</a:t>
          </a:r>
        </a:p>
        <a:p>
          <a:endParaRPr lang="en-US" sz="1100" b="1" baseline="0"/>
        </a:p>
        <a:p>
          <a:r>
            <a:rPr lang="en-US" sz="1100" b="1" baseline="0"/>
            <a:t>July 31, 2019</a:t>
          </a:r>
        </a:p>
        <a:p>
          <a:r>
            <a:rPr lang="en-US" sz="1100" b="0" baseline="0"/>
            <a:t>-updated Tables 12, 13a, 13b, 13c, 14 for TNBC and HER2+</a:t>
          </a:r>
        </a:p>
        <a:p>
          <a:r>
            <a:rPr lang="en-US" sz="1100" b="0" baseline="0"/>
            <a:t>with AT definition of treatment up to 24 weeks after surgery date and new cco regimen groupings provided by Roche</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t>-added Tables 12, 13a, 13b, 13c, 14 for HER2- with </a:t>
          </a:r>
          <a:r>
            <a:rPr lang="en-US" sz="1100" b="0" baseline="0">
              <a:solidFill>
                <a:schemeClr val="dk1"/>
              </a:solidFill>
              <a:effectLst/>
              <a:latin typeface="+mn-lt"/>
              <a:ea typeface="+mn-ea"/>
              <a:cs typeface="+mn-cs"/>
            </a:rPr>
            <a:t>AT definition of treatment up to 24 weeks after surgery date and new cco regimen groupings provided by Roche</a:t>
          </a:r>
          <a:endParaRPr lang="en-US" b="0">
            <a:effectLst/>
          </a:endParaRPr>
        </a:p>
        <a:p>
          <a:endParaRPr lang="en-US" sz="1100" b="1" baseline="0"/>
        </a:p>
        <a:p>
          <a:r>
            <a:rPr lang="en-US" sz="1100" b="1" baseline="0"/>
            <a:t>July 2, 2019</a:t>
          </a:r>
        </a:p>
        <a:p>
          <a:r>
            <a:rPr lang="en-US" sz="1100" b="0" baseline="0"/>
            <a:t>-updated tabs kmcurve_tnbc and kmcurve_her2pos to include median follow up times by stage</a:t>
          </a:r>
        </a:p>
        <a:p>
          <a:endParaRPr lang="en-US" sz="1100" b="1" baseline="0"/>
        </a:p>
        <a:p>
          <a:r>
            <a:rPr lang="en-US" sz="1100" b="1" baseline="0"/>
            <a:t>June 26, 2019</a:t>
          </a:r>
        </a:p>
        <a:p>
          <a:r>
            <a:rPr lang="en-US" sz="1100" b="0" baseline="0"/>
            <a:t>-updated Table 1 to include HR receptor status for HER2+ by stage</a:t>
          </a:r>
        </a:p>
        <a:p>
          <a:r>
            <a:rPr lang="en-US" sz="1100" b="0" baseline="0"/>
            <a:t>-updated Table 5 to reflect suppressed cell counts</a:t>
          </a:r>
        </a:p>
        <a:p>
          <a:r>
            <a:rPr lang="en-US" sz="1100" b="0" baseline="0"/>
            <a:t>-updated Tables 13a, b, c for TNBC and HER2+ to include # with no chemo and # with no radiation.</a:t>
          </a:r>
        </a:p>
        <a:p>
          <a:endParaRPr lang="en-US" sz="1100" b="1" baseline="0"/>
        </a:p>
        <a:p>
          <a:r>
            <a:rPr lang="en-US" sz="1100" b="1" baseline="0"/>
            <a:t>June 12, 2019</a:t>
          </a:r>
        </a:p>
        <a:p>
          <a:r>
            <a:rPr lang="en-US" sz="1100" b="0" baseline="0"/>
            <a:t>-updated Tables 13b for TNBC and HER2+ to include any chemotherapy receipt </a:t>
          </a:r>
        </a:p>
        <a:p>
          <a:endParaRPr lang="en-US" sz="1100" b="1" baseline="0"/>
        </a:p>
        <a:p>
          <a:r>
            <a:rPr lang="en-US" sz="1100" b="1" baseline="0"/>
            <a:t>May 30, 2019</a:t>
          </a:r>
        </a:p>
        <a:p>
          <a:pPr eaLnBrk="1" fontAlgn="auto" latinLnBrk="0" hangingPunct="1"/>
          <a:r>
            <a:rPr lang="en-US" sz="1100" b="0" baseline="0"/>
            <a:t>-</a:t>
          </a:r>
          <a:r>
            <a:rPr lang="en-US" sz="1100" b="0" baseline="0">
              <a:solidFill>
                <a:schemeClr val="dk1"/>
              </a:solidFill>
              <a:effectLst/>
              <a:latin typeface="+mn-lt"/>
              <a:ea typeface="+mn-ea"/>
              <a:cs typeface="+mn-cs"/>
            </a:rPr>
            <a:t>added HER2- Table 8 V2 with new OHIP costs breakdown and absolute and annualized visits/los</a:t>
          </a:r>
          <a:endParaRPr lang="en-US">
            <a:effectLst/>
          </a:endParaRPr>
        </a:p>
        <a:p>
          <a:pPr eaLnBrk="1" fontAlgn="auto" latinLnBrk="0" hangingPunct="1"/>
          <a:r>
            <a:rPr lang="en-US" sz="1100" b="0" baseline="0">
              <a:solidFill>
                <a:schemeClr val="dk1"/>
              </a:solidFill>
              <a:effectLst/>
              <a:latin typeface="+mn-lt"/>
              <a:ea typeface="+mn-ea"/>
              <a:cs typeface="+mn-cs"/>
            </a:rPr>
            <a:t>-added HER2- Table 9 total costs</a:t>
          </a:r>
        </a:p>
        <a:p>
          <a:pPr eaLnBrk="1" fontAlgn="auto" latinLnBrk="0" hangingPunct="1"/>
          <a:r>
            <a:rPr lang="en-US" sz="1100" b="0" baseline="0">
              <a:solidFill>
                <a:schemeClr val="dk1"/>
              </a:solidFill>
              <a:effectLst/>
              <a:latin typeface="+mn-lt"/>
              <a:ea typeface="+mn-ea"/>
              <a:cs typeface="+mn-cs"/>
            </a:rPr>
            <a:t>-added HER2+ Tables 12-16</a:t>
          </a:r>
          <a:endParaRPr lang="en-US">
            <a:effectLst/>
          </a:endParaRPr>
        </a:p>
        <a:p>
          <a:endParaRPr lang="en-US" sz="1100" b="1" baseline="0"/>
        </a:p>
        <a:p>
          <a:r>
            <a:rPr lang="en-US" sz="1100" b="1" baseline="0"/>
            <a:t>May 26,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a:t>
          </a:r>
          <a:r>
            <a:rPr lang="en-US" sz="1100" b="0" baseline="0">
              <a:solidFill>
                <a:schemeClr val="dk1"/>
              </a:solidFill>
              <a:effectLst/>
              <a:latin typeface="+mn-lt"/>
              <a:ea typeface="+mn-ea"/>
              <a:cs typeface="+mn-cs"/>
            </a:rPr>
            <a:t>updated HER2+ Table 8 V2 with new OHIP costs breakdown and absolute and annualized visits/los</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-updated HER2+ Table 9 total costs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100" b="1" baseline="0"/>
            <a:t>May 24, 2019</a:t>
          </a:r>
        </a:p>
        <a:p>
          <a:r>
            <a:rPr lang="en-US" sz="1100" b="0" baseline="0"/>
            <a:t>-updated TNBC Table 8 V2 with new OHIP costs breakdown and absolute and annualized visits/los</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-updated TNBC Table 9 total costs</a:t>
          </a:r>
          <a:endParaRPr lang="en-US" sz="1100" b="0" baseline="0"/>
        </a:p>
        <a:p>
          <a:endParaRPr lang="en-US" sz="1100" b="1" baseline="0"/>
        </a:p>
        <a:p>
          <a:r>
            <a:rPr lang="en-US" sz="1100" b="1" baseline="0"/>
            <a:t>May 14, 2019</a:t>
          </a:r>
        </a:p>
        <a:p>
          <a:r>
            <a:rPr lang="en-US" sz="1100" b="0" baseline="0"/>
            <a:t>-added intermediate tables P11, P12, P13 for TNBC chemotherapy treatments</a:t>
          </a:r>
        </a:p>
        <a:p>
          <a:endParaRPr lang="en-US" sz="1100" b="1" baseline="0"/>
        </a:p>
        <a:p>
          <a:r>
            <a:rPr lang="en-US" sz="1100" b="1" baseline="0"/>
            <a:t>May 3, 2019</a:t>
          </a:r>
        </a:p>
        <a:p>
          <a:r>
            <a:rPr lang="en-US" sz="1100" b="0" baseline="0"/>
            <a:t>-updated Table 1s by stage (TNBC, HER2+, HER2-) to include laterality and tumor grade</a:t>
          </a:r>
        </a:p>
        <a:p>
          <a:endParaRPr lang="en-US" sz="1100" b="1" baseline="0"/>
        </a:p>
        <a:p>
          <a:r>
            <a:rPr lang="en-US" sz="1100" b="1" baseline="0"/>
            <a:t>April 30, 2019</a:t>
          </a:r>
        </a:p>
        <a:p>
          <a:r>
            <a:rPr lang="en-US" sz="1100" b="0" baseline="0"/>
            <a:t>-added costs Table 8 V2 for HER2+</a:t>
          </a:r>
        </a:p>
        <a:p>
          <a:r>
            <a:rPr lang="en-US" sz="1100" b="0" baseline="0"/>
            <a:t>-added total resource costs Table 9 for HER2+</a:t>
          </a:r>
        </a:p>
        <a:p>
          <a:endParaRPr lang="en-US" sz="1100" b="1" baseline="0"/>
        </a:p>
        <a:p>
          <a:r>
            <a:rPr lang="en-US" sz="1100" b="1" baseline="0"/>
            <a:t>April 25, 2019</a:t>
          </a:r>
        </a:p>
        <a:p>
          <a:r>
            <a:rPr lang="en-US" sz="1100" b="0" baseline="0"/>
            <a:t>-updated Table 1 - HER2+ by stage to include HR+ categories</a:t>
          </a:r>
        </a:p>
        <a:p>
          <a:endParaRPr lang="en-US" sz="1100" b="1" baseline="0"/>
        </a:p>
        <a:p>
          <a:r>
            <a:rPr lang="en-US" sz="1100" b="1" baseline="0"/>
            <a:t>April 23, 2019</a:t>
          </a:r>
        </a:p>
        <a:p>
          <a:r>
            <a:rPr lang="en-US" sz="1100" b="0" baseline="0"/>
            <a:t>-added Table 1s by stage for HER2+ and HER2- patients</a:t>
          </a:r>
        </a:p>
        <a:p>
          <a:endParaRPr lang="en-US" sz="1100" b="1" baseline="0"/>
        </a:p>
        <a:p>
          <a:r>
            <a:rPr lang="en-US" sz="1100" b="1" baseline="0"/>
            <a:t>April 8, 2019</a:t>
          </a:r>
        </a:p>
        <a:p>
          <a:r>
            <a:rPr lang="en-US" sz="1100" b="0" baseline="0"/>
            <a:t>-updated Table 11 to breakdown ALR NHPIP codes by Early and Metastatic</a:t>
          </a:r>
        </a:p>
        <a:p>
          <a:endParaRPr lang="en-US" sz="1100" b="1" baseline="0"/>
        </a:p>
        <a:p>
          <a:r>
            <a:rPr lang="en-US" sz="1100" b="1" baseline="0"/>
            <a:t>March 28, 2019</a:t>
          </a:r>
        </a:p>
        <a:p>
          <a:r>
            <a:rPr lang="en-US" sz="1100" b="0" baseline="0"/>
            <a:t>-updated denominators in Tables 14, 15, 16</a:t>
          </a:r>
        </a:p>
        <a:p>
          <a:endParaRPr lang="en-US" sz="1100" b="1" baseline="0"/>
        </a:p>
        <a:p>
          <a:r>
            <a:rPr lang="en-US" sz="1100" b="1" baseline="0"/>
            <a:t>March 27, 2019</a:t>
          </a:r>
        </a:p>
        <a:p>
          <a:r>
            <a:rPr lang="en-US" sz="1100" b="0" baseline="0"/>
            <a:t>-updated Tables 13a, b, c to include median (IQR) for 'days between' variables</a:t>
          </a:r>
        </a:p>
        <a:p>
          <a:endParaRPr lang="en-US" sz="1100" b="1" baseline="0"/>
        </a:p>
        <a:p>
          <a:r>
            <a:rPr lang="en-US" sz="1100" b="1" baseline="0"/>
            <a:t>March 22, 2019</a:t>
          </a:r>
        </a:p>
        <a:p>
          <a:r>
            <a:rPr lang="en-US" sz="1100" b="0" baseline="0"/>
            <a:t>-added Tables 14, 15, 16 (top 5 frequencies of chemotherapies in ALR, NDFP, and ODB for TNBC patients)</a:t>
          </a:r>
        </a:p>
        <a:p>
          <a:endParaRPr lang="en-US" sz="1100" b="1" baseline="0"/>
        </a:p>
        <a:p>
          <a:r>
            <a:rPr lang="en-US" sz="1100" b="1" baseline="0"/>
            <a:t>March 14, 2019</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-updated Figures 1 - 4 to include annual number at risk </a:t>
          </a:r>
          <a:endParaRPr lang="en-US">
            <a:effectLst/>
          </a:endParaRPr>
        </a:p>
        <a:p>
          <a:endParaRPr lang="en-US" sz="1100" b="1" baseline="0"/>
        </a:p>
        <a:p>
          <a:r>
            <a:rPr lang="en-US" sz="1100" b="1" baseline="0"/>
            <a:t>March 12, 2019</a:t>
          </a:r>
        </a:p>
        <a:p>
          <a:r>
            <a:rPr lang="en-US" sz="1100" b="0" baseline="0"/>
            <a:t>-added Tables 13a, b, c (treatment pathway tables for TNBC)</a:t>
          </a:r>
        </a:p>
        <a:p>
          <a:endParaRPr lang="en-US" sz="1100" b="1" baseline="0"/>
        </a:p>
        <a:p>
          <a:r>
            <a:rPr lang="en-US" sz="1100" b="1" baseline="0"/>
            <a:t>February 20, 2019</a:t>
          </a:r>
        </a:p>
        <a:p>
          <a:r>
            <a:rPr lang="en-US" sz="1100" b="0" baseline="0"/>
            <a:t>-added Table 12. </a:t>
          </a:r>
          <a:r>
            <a:rPr lang="en-US" sz="1100" b="0" i="0" u="none" strike="noStrike">
              <a:solidFill>
                <a:schemeClr val="dk1"/>
              </a:solidFill>
              <a:effectLst/>
              <a:latin typeface="+mn-lt"/>
              <a:ea typeface="+mn-ea"/>
              <a:cs typeface="+mn-cs"/>
            </a:rPr>
            <a:t>Treatment pathway summary table for TNBC cohort (n=3271)</a:t>
          </a:r>
          <a:r>
            <a:rPr lang="en-US" b="0"/>
            <a:t> </a:t>
          </a:r>
          <a:endParaRPr lang="en-US" sz="1100" b="0" baseline="0"/>
        </a:p>
        <a:p>
          <a:endParaRPr lang="en-US" sz="1100" b="1" baseline="0"/>
        </a:p>
        <a:p>
          <a:r>
            <a:rPr lang="en-US" sz="1100" b="1" baseline="0"/>
            <a:t>February 14, 2019</a:t>
          </a:r>
        </a:p>
        <a:p>
          <a:r>
            <a:rPr lang="en-US" sz="1100" b="0" i="0" u="none" strike="noStrike" baseline="0">
              <a:solidFill>
                <a:schemeClr val="dk1"/>
              </a:solidFill>
              <a:effectLst/>
              <a:latin typeface="+mn-lt"/>
              <a:ea typeface="+mn-ea"/>
              <a:cs typeface="+mn-cs"/>
            </a:rPr>
            <a:t>-added </a:t>
          </a:r>
          <a:r>
            <a:rPr lang="en-US" sz="1100" b="0" i="0" u="none" strike="noStrike">
              <a:solidFill>
                <a:schemeClr val="dk1"/>
              </a:solidFill>
              <a:effectLst/>
              <a:latin typeface="+mn-lt"/>
              <a:ea typeface="+mn-ea"/>
              <a:cs typeface="+mn-cs"/>
            </a:rPr>
            <a:t>Table 11. Summary measures for NHPIP code counts for TNBC patients (n=3271)</a:t>
          </a:r>
        </a:p>
        <a:p>
          <a:r>
            <a:rPr lang="en-US" sz="1100" b="0" i="0" u="none" strike="noStrike">
              <a:solidFill>
                <a:schemeClr val="dk1"/>
              </a:solidFill>
              <a:effectLst/>
              <a:latin typeface="+mn-lt"/>
              <a:ea typeface="+mn-ea"/>
              <a:cs typeface="+mn-cs"/>
            </a:rPr>
            <a:t>-updated</a:t>
          </a:r>
          <a:r>
            <a:rPr lang="en-US" sz="1100" b="0" i="0" u="none" strike="noStrike" baseline="0">
              <a:solidFill>
                <a:schemeClr val="dk1"/>
              </a:solidFill>
              <a:effectLst/>
              <a:latin typeface="+mn-lt"/>
              <a:ea typeface="+mn-ea"/>
              <a:cs typeface="+mn-cs"/>
            </a:rPr>
            <a:t> Table 9. to exclude the unknown TNBC patients</a:t>
          </a:r>
        </a:p>
        <a:p>
          <a:endParaRPr lang="en-US"/>
        </a:p>
        <a:p>
          <a:r>
            <a:rPr lang="en-US" sz="1100" b="1" baseline="0"/>
            <a:t>February 8th, 2019</a:t>
          </a:r>
        </a:p>
        <a:p>
          <a:r>
            <a:rPr lang="en-US" sz="1100" b="0" baseline="0"/>
            <a:t>-added Figure 4. KM survival estimates  for BC cohort, excluding unknown stage patients</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-added Table 10d. </a:t>
          </a:r>
          <a:r>
            <a:rPr lang="en-US" sz="1100" b="0" baseline="0">
              <a:solidFill>
                <a:schemeClr val="dk1"/>
              </a:solidFill>
              <a:effectLst/>
              <a:latin typeface="+mn-lt"/>
              <a:ea typeface="+mn-ea"/>
              <a:cs typeface="+mn-cs"/>
            </a:rPr>
            <a:t>Median survival time and 1yr and 5yr survival rates for breast cancer patients</a:t>
          </a:r>
          <a:endParaRPr lang="en-US">
            <a:effectLst/>
          </a:endParaRPr>
        </a:p>
        <a:p>
          <a:endParaRPr lang="en-US" sz="1100" b="1" baseline="0"/>
        </a:p>
        <a:p>
          <a:r>
            <a:rPr lang="en-US" sz="1100" b="1" baseline="0"/>
            <a:t>January 31, 2019</a:t>
          </a:r>
        </a:p>
        <a:p>
          <a:r>
            <a:rPr lang="en-US" sz="1100" b="0" baseline="0"/>
            <a:t>-updated Table 8 V2 to remove unknown stage from total, rolled up OHIP total costs, and provided NACRS dialysis, ED, and cancer visit breakdown costs</a:t>
          </a:r>
        </a:p>
        <a:p>
          <a:endParaRPr lang="en-US" sz="1100" b="1" baseline="0"/>
        </a:p>
        <a:p>
          <a:r>
            <a:rPr lang="en-US" sz="1100" b="1" baseline="0"/>
            <a:t>January 24, 2019</a:t>
          </a:r>
        </a:p>
        <a:p>
          <a:r>
            <a:rPr lang="en-US" sz="1100" b="0" baseline="0"/>
            <a:t>-added Figure 2. KM survival estimates for HER2+ subcohort</a:t>
          </a:r>
        </a:p>
        <a:p>
          <a:r>
            <a:rPr lang="en-US" sz="1100" b="0" baseline="0"/>
            <a:t>-added Figure 3. KM survival estimates for HER2- subcohort</a:t>
          </a:r>
        </a:p>
        <a:p>
          <a:r>
            <a:rPr lang="en-US" sz="1100" b="0" baseline="0"/>
            <a:t>-added Tables 10a-c. Median survival time and 1yr and 5yr survival rates for TNBC, HER2+, and HER2- subcohorts</a:t>
          </a:r>
        </a:p>
        <a:p>
          <a:endParaRPr lang="en-US" sz="1100" b="1" baseline="0"/>
        </a:p>
        <a:p>
          <a:r>
            <a:rPr lang="en-US" sz="1100" b="1" baseline="0"/>
            <a:t>January 23, 2019</a:t>
          </a:r>
        </a:p>
        <a:p>
          <a:r>
            <a:rPr lang="en-US" sz="1100" b="0" baseline="0"/>
            <a:t>-added Figure 1. KM survival estimates for TNBC subcohort</a:t>
          </a:r>
        </a:p>
        <a:p>
          <a:endParaRPr lang="en-US" sz="1100" b="1" baseline="0"/>
        </a:p>
        <a:p>
          <a:r>
            <a:rPr lang="en-US" sz="1100" b="1" baseline="0"/>
            <a:t>January 17, 2019</a:t>
          </a:r>
        </a:p>
        <a:p>
          <a:r>
            <a:rPr lang="en-US" sz="1100" b="0" baseline="0"/>
            <a:t>-added Table 1. </a:t>
          </a:r>
          <a:r>
            <a:rPr lang="en-US" sz="1100" b="0" i="0" u="none" strike="noStrike">
              <a:solidFill>
                <a:schemeClr val="dk1"/>
              </a:solidFill>
              <a:effectLst/>
              <a:latin typeface="+mn-lt"/>
              <a:ea typeface="+mn-ea"/>
              <a:cs typeface="+mn-cs"/>
            </a:rPr>
            <a:t>Baseline characteristics of incident TNBC patients by baseline disease stage in Ontario, FY 2012 to 2015</a:t>
          </a:r>
          <a:r>
            <a:rPr lang="en-US" b="0"/>
            <a:t> </a:t>
          </a:r>
          <a:endParaRPr lang="en-US" sz="1100" b="0" baseline="0"/>
        </a:p>
        <a:p>
          <a:endParaRPr lang="en-US" sz="1100" b="1" baseline="0"/>
        </a:p>
        <a:p>
          <a:r>
            <a:rPr lang="en-US" sz="1100" b="1" baseline="0"/>
            <a:t>January 7, 2019</a:t>
          </a:r>
        </a:p>
        <a:p>
          <a:r>
            <a:rPr lang="en-US" sz="1100" b="0" baseline="0"/>
            <a:t>-updated Table 8 V2 costs to exclude Unknown stage from Early stage</a:t>
          </a:r>
        </a:p>
        <a:p>
          <a:r>
            <a:rPr lang="en-US" sz="1100" b="0" baseline="0"/>
            <a:t>-updated Table 7 values</a:t>
          </a:r>
        </a:p>
        <a:p>
          <a:endParaRPr lang="en-US" sz="1100" b="1" baseline="0"/>
        </a:p>
        <a:p>
          <a:r>
            <a:rPr lang="en-US" sz="1100" b="1" baseline="0"/>
            <a:t>December 14, 2018</a:t>
          </a:r>
        </a:p>
        <a:p>
          <a:r>
            <a:rPr lang="en-US" sz="1100" b="0" baseline="0"/>
            <a:t>-updated Table 8 V2. to include costs in total cohort and in those with nonzero costs, added cost methodology references</a:t>
          </a:r>
        </a:p>
        <a:p>
          <a:endParaRPr lang="en-US" sz="1100" b="1" baseline="0"/>
        </a:p>
        <a:p>
          <a:r>
            <a:rPr lang="en-US" sz="1100" b="1" baseline="0"/>
            <a:t>December 6, 2018</a:t>
          </a:r>
        </a:p>
        <a:p>
          <a:r>
            <a:rPr lang="en-US" sz="1100" b="0" baseline="0"/>
            <a:t>-added Table 8 V2. Annualized lifetime costs for TNBC patients, stratified by stage</a:t>
          </a:r>
        </a:p>
        <a:p>
          <a:r>
            <a:rPr lang="en-US" sz="1100" b="0" baseline="0"/>
            <a:t>-added Table 9. Total resource costs for TNBC patients</a:t>
          </a:r>
        </a:p>
        <a:p>
          <a:endParaRPr lang="en-US" sz="1100" b="1" baseline="0"/>
        </a:p>
        <a:p>
          <a:r>
            <a:rPr lang="en-US" sz="1100" b="1" baseline="0"/>
            <a:t>November 21, 2018</a:t>
          </a:r>
        </a:p>
        <a:p>
          <a:r>
            <a:rPr lang="en-US" sz="1100" b="0" baseline="0"/>
            <a:t>-added Table 8.</a:t>
          </a:r>
          <a:r>
            <a:rPr lang="en-US" sz="1100" b="0" i="0" u="none" strike="noStrike">
              <a:solidFill>
                <a:schemeClr val="dk1"/>
              </a:solidFill>
              <a:effectLst/>
              <a:latin typeface="+mn-lt"/>
              <a:ea typeface="+mn-ea"/>
              <a:cs typeface="+mn-cs"/>
            </a:rPr>
            <a:t> Annualized lifetime costs for TNBC patients</a:t>
          </a:r>
          <a:r>
            <a:rPr lang="en-US" b="0"/>
            <a:t> </a:t>
          </a:r>
          <a:endParaRPr lang="en-US" sz="1100" b="0" baseline="0"/>
        </a:p>
        <a:p>
          <a:endParaRPr lang="en-US" sz="1100" b="1" baseline="0"/>
        </a:p>
        <a:p>
          <a:r>
            <a:rPr lang="en-US" sz="1100" b="1" baseline="0"/>
            <a:t>November 19, 2018</a:t>
          </a:r>
        </a:p>
        <a:p>
          <a:r>
            <a:rPr lang="en-US" sz="1100" b="0" baseline="0"/>
            <a:t>-added preliminary tables P1 and P2 for HER2+ and HER2- subcohorts (</a:t>
          </a:r>
          <a:r>
            <a:rPr lang="en-US" sz="1100" b="0" baseline="0">
              <a:solidFill>
                <a:schemeClr val="dk1"/>
              </a:solidFill>
              <a:effectLst/>
              <a:latin typeface="+mn-lt"/>
              <a:ea typeface="+mn-ea"/>
              <a:cs typeface="+mn-cs"/>
            </a:rPr>
            <a:t>Treatment pattern data sources</a:t>
          </a:r>
          <a:r>
            <a:rPr lang="en-US" sz="1100" b="0" baseline="0"/>
            <a:t>)</a:t>
          </a:r>
        </a:p>
        <a:p>
          <a:endParaRPr lang="en-US" sz="1100" b="1" baseline="0"/>
        </a:p>
        <a:p>
          <a:r>
            <a:rPr lang="en-US" sz="1100" b="1" baseline="0"/>
            <a:t>November 14, 2018</a:t>
          </a:r>
        </a:p>
        <a:p>
          <a:r>
            <a:rPr lang="en-US" sz="1100" b="0" baseline="0"/>
            <a:t>-added Table 1-TNBC</a:t>
          </a:r>
        </a:p>
        <a:p>
          <a:r>
            <a:rPr lang="en-US" sz="1100" b="0" baseline="0"/>
            <a:t>-added Table 1-HER2+</a:t>
          </a:r>
        </a:p>
        <a:p>
          <a:r>
            <a:rPr lang="en-US" sz="1100" b="0" baseline="0"/>
            <a:t>-added Table 1-HER2-</a:t>
          </a:r>
        </a:p>
        <a:p>
          <a:r>
            <a:rPr lang="en-US" sz="1100" b="0" baseline="0"/>
            <a:t>-added variable definitions to Tables P3-P9</a:t>
          </a:r>
        </a:p>
        <a:p>
          <a:endParaRPr lang="en-US" sz="1100" b="1" baseline="0"/>
        </a:p>
        <a:p>
          <a:r>
            <a:rPr lang="en-US" sz="1100" b="1" baseline="0"/>
            <a:t>November 6, 2018</a:t>
          </a:r>
        </a:p>
        <a:p>
          <a:r>
            <a:rPr lang="en-US" sz="1100" b="0" baseline="0"/>
            <a:t>-updated Table P1 (ODB and ALR records)</a:t>
          </a:r>
        </a:p>
        <a:p>
          <a:r>
            <a:rPr lang="en-US" sz="1100" b="0" baseline="0"/>
            <a:t>-added Tables P3-P9 (frequencies of ALR variables in TNBC subcohort)</a:t>
          </a:r>
        </a:p>
        <a:p>
          <a:r>
            <a:rPr lang="en-US" sz="1100" b="0" baseline="0"/>
            <a:t>-added Table P10 (Days between earliest treatment and diagnosis date in those receiving treatment prior to diagnosis date)</a:t>
          </a:r>
        </a:p>
        <a:p>
          <a:endParaRPr lang="en-US" sz="1100" b="1" baseline="0"/>
        </a:p>
        <a:p>
          <a:r>
            <a:rPr lang="en-US" sz="1100" b="1" baseline="0"/>
            <a:t>November 1, 2018</a:t>
          </a:r>
        </a:p>
        <a:p>
          <a:r>
            <a:rPr lang="en-US" sz="1100" b="0" baseline="0"/>
            <a:t>-added Preliminary tables P1 and P2 (Treatment pattern data sources for TNBC subcohort)</a:t>
          </a:r>
        </a:p>
        <a:p>
          <a:endParaRPr lang="en-US" sz="1100" b="1" baseline="0"/>
        </a:p>
        <a:p>
          <a:r>
            <a:rPr lang="en-US" sz="1100" b="1" baseline="0"/>
            <a:t>October 26, 2018</a:t>
          </a:r>
        </a:p>
        <a:p>
          <a:r>
            <a:rPr lang="en-US" sz="1100" b="0" baseline="0"/>
            <a:t>-updated Table 1 (charlson score)</a:t>
          </a:r>
        </a:p>
        <a:p>
          <a:endParaRPr lang="en-US" sz="1100" b="1" baseline="0"/>
        </a:p>
        <a:p>
          <a:r>
            <a:rPr lang="en-US" sz="1100" b="1" baseline="0"/>
            <a:t>October 25, 2018</a:t>
          </a:r>
        </a:p>
        <a:p>
          <a:r>
            <a:rPr lang="en-US" sz="1100" b="0" baseline="0"/>
            <a:t>-added Tables 2, 3a-d, 4, 5, 6, and 7 (incidence tables provided in template) </a:t>
          </a:r>
        </a:p>
        <a:p>
          <a:endParaRPr lang="en-US" sz="1100" b="1" baseline="0"/>
        </a:p>
        <a:p>
          <a:r>
            <a:rPr lang="en-US" sz="1100" b="1" baseline="0"/>
            <a:t>October 19, 2018</a:t>
          </a:r>
        </a:p>
        <a:p>
          <a:r>
            <a:rPr lang="en-US" sz="1100" b="0" baseline="0"/>
            <a:t>-updated Tables 0 and 1 to reflect FY 2012-2015</a:t>
          </a:r>
        </a:p>
        <a:p>
          <a:endParaRPr lang="en-US" sz="1100" b="1" baseline="0"/>
        </a:p>
        <a:p>
          <a:r>
            <a:rPr lang="en-US" sz="1100" b="1" baseline="0"/>
            <a:t>October 16, 2018</a:t>
          </a:r>
        </a:p>
        <a:p>
          <a:r>
            <a:rPr lang="en-US" sz="1100" b="0" baseline="0"/>
            <a:t>-added Table 1. Baseline characteristics</a:t>
          </a:r>
        </a:p>
        <a:p>
          <a:endParaRPr lang="en-US" sz="1100" b="1" baseline="0"/>
        </a:p>
        <a:p>
          <a:r>
            <a:rPr lang="en-US" sz="1100" b="1" baseline="0"/>
            <a:t>October 12, 2018</a:t>
          </a:r>
        </a:p>
        <a:p>
          <a:r>
            <a:rPr lang="en-US" sz="1100" b="0" baseline="0"/>
            <a:t>-updated Table 0. to 2017 OCR data and no longer exclude IBC, DCIS, LCIS </a:t>
          </a:r>
        </a:p>
        <a:p>
          <a:endParaRPr lang="en-US" sz="1100" b="1" baseline="0"/>
        </a:p>
        <a:p>
          <a:r>
            <a:rPr lang="en-US" sz="1100" b="1" baseline="0"/>
            <a:t>October 11, 2018</a:t>
          </a:r>
        </a:p>
        <a:p>
          <a:r>
            <a:rPr lang="en-US" sz="1100" baseline="0"/>
            <a:t>-added Table 0. Cohort selection</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8669364" cy="6288114"/>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0.11144</cdr:x>
      <cdr:y>0.73217</cdr:y>
    </cdr:from>
    <cdr:to>
      <cdr:x>0.21701</cdr:x>
      <cdr:y>0.87752</cdr:y>
    </cdr:to>
    <cdr:sp macro="" textlink="">
      <cdr:nvSpPr>
        <cdr:cNvPr id="2" name="TextBox 1"/>
        <cdr:cNvSpPr txBox="1"/>
      </cdr:nvSpPr>
      <cdr:spPr>
        <a:xfrm xmlns:a="http://schemas.openxmlformats.org/drawingml/2006/main">
          <a:off x="965200" y="460586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0.10753</cdr:x>
      <cdr:y>0.73351</cdr:y>
    </cdr:from>
    <cdr:to>
      <cdr:x>0.2131</cdr:x>
      <cdr:y>0.87887</cdr:y>
    </cdr:to>
    <cdr:sp macro="" textlink="">
      <cdr:nvSpPr>
        <cdr:cNvPr id="3" name="TextBox 2"/>
        <cdr:cNvSpPr txBox="1"/>
      </cdr:nvSpPr>
      <cdr:spPr>
        <a:xfrm xmlns:a="http://schemas.openxmlformats.org/drawingml/2006/main">
          <a:off x="931333" y="461433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0.072</cdr:x>
      <cdr:y>0.77819</cdr:y>
    </cdr:from>
    <cdr:to>
      <cdr:x>0.1776</cdr:x>
      <cdr:y>0.92377</cdr:y>
    </cdr:to>
    <cdr:sp macro="" textlink="">
      <cdr:nvSpPr>
        <cdr:cNvPr id="4" name="TextBox 3"/>
        <cdr:cNvSpPr txBox="1"/>
      </cdr:nvSpPr>
      <cdr:spPr>
        <a:xfrm xmlns:a="http://schemas.openxmlformats.org/drawingml/2006/main">
          <a:off x="623454" y="48875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912	</a:t>
          </a:r>
          <a:r>
            <a:rPr lang="en-US" sz="1100" b="1" baseline="0">
              <a:solidFill>
                <a:schemeClr val="accent1"/>
              </a:solidFill>
            </a:rPr>
            <a:t>              </a:t>
          </a:r>
          <a:r>
            <a:rPr lang="en-US" sz="1100" b="1">
              <a:solidFill>
                <a:schemeClr val="accent1"/>
              </a:solidFill>
            </a:rPr>
            <a:t>901		652	            435		204	           16	I</a:t>
          </a:r>
        </a:p>
        <a:p xmlns:a="http://schemas.openxmlformats.org/drawingml/2006/main">
          <a:r>
            <a:rPr lang="en-US" sz="1100" b="1">
              <a:solidFill>
                <a:schemeClr val="accent2"/>
              </a:solidFill>
            </a:rPr>
            <a:t>1608	              1569		1113	           694		330	           21	II</a:t>
          </a:r>
        </a:p>
        <a:p xmlns:a="http://schemas.openxmlformats.org/drawingml/2006/main">
          <a:r>
            <a:rPr lang="en-US" sz="1100" b="1">
              <a:solidFill>
                <a:schemeClr val="accent3"/>
              </a:solidFill>
            </a:rPr>
            <a:t>561	              506		303	           168		*80-84	         *1-5	III</a:t>
          </a:r>
          <a:r>
            <a:rPr lang="en-US" sz="1100" b="1"/>
            <a:t>	</a:t>
          </a:r>
        </a:p>
        <a:p xmlns:a="http://schemas.openxmlformats.org/drawingml/2006/main">
          <a:r>
            <a:rPr lang="en-US" sz="1100" b="1">
              <a:solidFill>
                <a:schemeClr val="accent4"/>
              </a:solidFill>
            </a:rPr>
            <a:t>190	              78		31	           15		*5-9	         *1-5	IV</a:t>
          </a:r>
        </a:p>
      </cdr:txBody>
    </cdr:sp>
  </cdr:relSizeAnchor>
  <cdr:relSizeAnchor xmlns:cdr="http://schemas.openxmlformats.org/drawingml/2006/chartDrawing">
    <cdr:from>
      <cdr:x>0.87467</cdr:x>
      <cdr:y>0.73775</cdr:y>
    </cdr:from>
    <cdr:to>
      <cdr:x>0.98027</cdr:x>
      <cdr:y>0.88333</cdr:y>
    </cdr:to>
    <cdr:sp macro="" textlink="">
      <cdr:nvSpPr>
        <cdr:cNvPr id="5" name="TextBox 4"/>
        <cdr:cNvSpPr txBox="1"/>
      </cdr:nvSpPr>
      <cdr:spPr>
        <a:xfrm xmlns:a="http://schemas.openxmlformats.org/drawingml/2006/main">
          <a:off x="7573818" y="46335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Number at risk</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69364" cy="6288114"/>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0.07429</cdr:x>
      <cdr:y>0.77425</cdr:y>
    </cdr:from>
    <cdr:to>
      <cdr:x>0.18001</cdr:x>
      <cdr:y>0.91998</cdr:y>
    </cdr:to>
    <cdr:sp macro="" textlink="">
      <cdr:nvSpPr>
        <cdr:cNvPr id="2" name="TextBox 1"/>
        <cdr:cNvSpPr txBox="1"/>
      </cdr:nvSpPr>
      <cdr:spPr>
        <a:xfrm xmlns:a="http://schemas.openxmlformats.org/drawingml/2006/main">
          <a:off x="642566" y="4857884"/>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1"/>
              </a:solidFill>
            </a:rPr>
            <a:t>1412	</a:t>
          </a:r>
          <a:r>
            <a:rPr lang="en-US" sz="1100" b="1" baseline="0">
              <a:solidFill>
                <a:schemeClr val="accent1"/>
              </a:solidFill>
            </a:rPr>
            <a:t>              1406</a:t>
          </a:r>
          <a:r>
            <a:rPr lang="en-US" sz="1100" b="1">
              <a:solidFill>
                <a:schemeClr val="accent1"/>
              </a:solidFill>
            </a:rPr>
            <a:t>		1020	           665		348	           17	I</a:t>
          </a:r>
        </a:p>
        <a:p xmlns:a="http://schemas.openxmlformats.org/drawingml/2006/main">
          <a:r>
            <a:rPr lang="en-US" sz="1100" b="1">
              <a:solidFill>
                <a:schemeClr val="accent2"/>
              </a:solidFill>
            </a:rPr>
            <a:t>2107	              2077		1516	           957		450	           32	II</a:t>
          </a:r>
        </a:p>
        <a:p xmlns:a="http://schemas.openxmlformats.org/drawingml/2006/main">
          <a:r>
            <a:rPr lang="en-US" sz="1100" b="1">
              <a:solidFill>
                <a:schemeClr val="accent3"/>
              </a:solidFill>
            </a:rPr>
            <a:t>1016	              979		708	           431		209	         </a:t>
          </a:r>
          <a:r>
            <a:rPr lang="en-US" sz="1100" b="1" baseline="0">
              <a:solidFill>
                <a:schemeClr val="accent3"/>
              </a:solidFill>
            </a:rPr>
            <a:t>  12</a:t>
          </a:r>
          <a:r>
            <a:rPr lang="en-US" sz="1100" b="1">
              <a:solidFill>
                <a:schemeClr val="accent3"/>
              </a:solidFill>
            </a:rPr>
            <a:t>	III</a:t>
          </a:r>
          <a:r>
            <a:rPr lang="en-US" sz="1100" b="1"/>
            <a:t>	</a:t>
          </a:r>
        </a:p>
        <a:p xmlns:a="http://schemas.openxmlformats.org/drawingml/2006/main">
          <a:r>
            <a:rPr lang="en-US" sz="1100" b="1">
              <a:solidFill>
                <a:schemeClr val="accent4"/>
              </a:solidFill>
            </a:rPr>
            <a:t>354	              264		152	           81	</a:t>
          </a:r>
          <a:r>
            <a:rPr lang="en-US" sz="1100" b="1" baseline="0">
              <a:solidFill>
                <a:schemeClr val="accent4"/>
              </a:solidFill>
            </a:rPr>
            <a:t>                          </a:t>
          </a:r>
          <a:r>
            <a:rPr lang="en-US" sz="1100" b="1">
              <a:solidFill>
                <a:schemeClr val="accent4"/>
              </a:solidFill>
            </a:rPr>
            <a:t>*25-29	         *1-5	IV</a:t>
          </a:r>
        </a:p>
      </cdr:txBody>
    </cdr:sp>
  </cdr:relSizeAnchor>
  <cdr:relSizeAnchor xmlns:cdr="http://schemas.openxmlformats.org/drawingml/2006/chartDrawing">
    <cdr:from>
      <cdr:x>0.87923</cdr:x>
      <cdr:y>0.74128</cdr:y>
    </cdr:from>
    <cdr:to>
      <cdr:x>0.98495</cdr:x>
      <cdr:y>0.88701</cdr:y>
    </cdr:to>
    <cdr:sp macro="" textlink="">
      <cdr:nvSpPr>
        <cdr:cNvPr id="3" name="TextBox 1"/>
        <cdr:cNvSpPr txBox="1"/>
      </cdr:nvSpPr>
      <cdr:spPr>
        <a:xfrm xmlns:a="http://schemas.openxmlformats.org/drawingml/2006/main">
          <a:off x="7604948" y="4651022"/>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Number at risk</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0.07217</cdr:x>
      <cdr:y>0.78021</cdr:y>
    </cdr:from>
    <cdr:to>
      <cdr:x>0.17783</cdr:x>
      <cdr:y>0.92594</cdr:y>
    </cdr:to>
    <cdr:sp macro="" textlink="">
      <cdr:nvSpPr>
        <cdr:cNvPr id="2" name="TextBox 1"/>
        <cdr:cNvSpPr txBox="1"/>
      </cdr:nvSpPr>
      <cdr:spPr>
        <a:xfrm xmlns:a="http://schemas.openxmlformats.org/drawingml/2006/main">
          <a:off x="624652" y="4895615"/>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1"/>
              </a:solidFill>
            </a:rPr>
            <a:t>10469	</a:t>
          </a:r>
          <a:r>
            <a:rPr lang="en-US" sz="1100" b="1" baseline="0">
              <a:solidFill>
                <a:schemeClr val="accent1"/>
              </a:solidFill>
            </a:rPr>
            <a:t>              10401</a:t>
          </a:r>
          <a:r>
            <a:rPr lang="en-US" sz="1100" b="1">
              <a:solidFill>
                <a:schemeClr val="accent1"/>
              </a:solidFill>
            </a:rPr>
            <a:t>		7666	           4980		2484	           162	I</a:t>
          </a:r>
        </a:p>
        <a:p xmlns:a="http://schemas.openxmlformats.org/drawingml/2006/main">
          <a:r>
            <a:rPr lang="en-US" sz="1100" b="1">
              <a:solidFill>
                <a:schemeClr val="accent2"/>
              </a:solidFill>
            </a:rPr>
            <a:t>8232	              8129		5932	           3794		1863	           100	II</a:t>
          </a:r>
        </a:p>
        <a:p xmlns:a="http://schemas.openxmlformats.org/drawingml/2006/main">
          <a:r>
            <a:rPr lang="en-US" sz="1100" b="1">
              <a:solidFill>
                <a:schemeClr val="accent3"/>
              </a:solidFill>
            </a:rPr>
            <a:t>2659	              2553		1841	           1203		537	         </a:t>
          </a:r>
          <a:r>
            <a:rPr lang="en-US" sz="1100" b="1" baseline="0">
              <a:solidFill>
                <a:schemeClr val="accent3"/>
              </a:solidFill>
            </a:rPr>
            <a:t>  32</a:t>
          </a:r>
          <a:r>
            <a:rPr lang="en-US" sz="1100" b="1">
              <a:solidFill>
                <a:schemeClr val="accent3"/>
              </a:solidFill>
            </a:rPr>
            <a:t>	III</a:t>
          </a:r>
          <a:r>
            <a:rPr lang="en-US" sz="1100" b="1"/>
            <a:t>	</a:t>
          </a:r>
        </a:p>
        <a:p xmlns:a="http://schemas.openxmlformats.org/drawingml/2006/main">
          <a:r>
            <a:rPr lang="en-US" sz="1100" b="1">
              <a:solidFill>
                <a:schemeClr val="accent4"/>
              </a:solidFill>
            </a:rPr>
            <a:t>813	              654		408	           204	</a:t>
          </a:r>
          <a:r>
            <a:rPr lang="en-US" sz="1100" b="1" baseline="0">
              <a:solidFill>
                <a:schemeClr val="accent4"/>
              </a:solidFill>
            </a:rPr>
            <a:t>                          </a:t>
          </a:r>
          <a:r>
            <a:rPr lang="en-US" sz="1100" b="1">
              <a:solidFill>
                <a:schemeClr val="accent4"/>
              </a:solidFill>
            </a:rPr>
            <a:t>*75-79	         *1-5	IV</a:t>
          </a:r>
        </a:p>
      </cdr:txBody>
    </cdr:sp>
  </cdr:relSizeAnchor>
  <cdr:relSizeAnchor xmlns:cdr="http://schemas.openxmlformats.org/drawingml/2006/chartDrawing">
    <cdr:from>
      <cdr:x>0.87</cdr:x>
      <cdr:y>0.74573</cdr:y>
    </cdr:from>
    <cdr:to>
      <cdr:x>0.97565</cdr:x>
      <cdr:y>0.89145</cdr:y>
    </cdr:to>
    <cdr:sp macro="" textlink="">
      <cdr:nvSpPr>
        <cdr:cNvPr id="3" name="TextBox 1"/>
        <cdr:cNvSpPr txBox="1"/>
      </cdr:nvSpPr>
      <cdr:spPr>
        <a:xfrm xmlns:a="http://schemas.openxmlformats.org/drawingml/2006/main">
          <a:off x="7529689" y="4679244"/>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Number at risk</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DAS/P0970%20100%20(Roche)%20Breast%20Cancer%20Epidemiology/Deliverables/-DAS%20970%20100%20000%20Deliverables%20Report%20-%2031MAY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S/P0970%20100%20(Roche)%20Breast%20Cancer%20Epidemiology/Outputs/Working%20on%20Table%207%20-%20DAS%20970%20100%20000%20Deliverables%20Report%20-%2021DE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S\P0970%20100%20(Roche)%20Breast%20Cancer%20Epidemiology\Deliverables\DAS%20970%20100%20000%20Deliverables%20Report%20-%2030APR201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xpattern_table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ethods - Study Design"/>
      <sheetName val="Methods - Data Sources"/>
      <sheetName val="NOTES"/>
      <sheetName val="TOC"/>
      <sheetName val="Table 0"/>
      <sheetName val="Table1 - all BC"/>
      <sheetName val="Table1 - TNBC"/>
      <sheetName val="Table1 - TNBC by stage"/>
      <sheetName val="Table1 - HER2+"/>
      <sheetName val="Table1 - HER2+ by stage"/>
      <sheetName val="Table1 - HER2-"/>
      <sheetName val="Table1 - HER2- by stage"/>
      <sheetName val="Table2 Population"/>
      <sheetName val="Table 3a-d Incidence"/>
      <sheetName val="Table 4 Status x agegrp x fyr"/>
      <sheetName val="Table 5-HER2-Age-Hormone"/>
      <sheetName val="Table 6-HER2-Age-Stages"/>
      <sheetName val="Table 7-HER2-Age-Hormone_Node"/>
      <sheetName val="Table 8 Costs_TNBC"/>
      <sheetName val="Table 8 V2 Costs_TNBC"/>
      <sheetName val="Table 8 V2 Costs_HER2+"/>
      <sheetName val="Table 8 V2 Costs_HER2-"/>
      <sheetName val="Table 9 TNBC Total costs"/>
      <sheetName val="Table 9 HER2+ Total costs"/>
      <sheetName val="Table 9 HER2- Total costs"/>
      <sheetName val="Figure 1 KM TNBC"/>
      <sheetName val="kmcurve_tnbc"/>
      <sheetName val="Figure 2 KM HER2+"/>
      <sheetName val="kmcurve_her2pos"/>
      <sheetName val="Figure 3 KM HER2-"/>
      <sheetName val="kmcurve_her2neg"/>
      <sheetName val="Figure 4 KM BC cohort"/>
      <sheetName val="kmcurve_BCcohort"/>
      <sheetName val="Table 11 NHPIP for ALR costs"/>
      <sheetName val="Table 12 TNBC tx summary"/>
      <sheetName val="Table 12 HER2+ tx summary"/>
      <sheetName val="Table 13a TNBC"/>
      <sheetName val="Table 13a HER2+"/>
      <sheetName val="Table 13b TNBC"/>
      <sheetName val="Table 13b HER2+"/>
      <sheetName val="Table 13c TNBC"/>
      <sheetName val="Table 13c HER2+"/>
      <sheetName val="Table 14 TNBC ALR_SYS"/>
      <sheetName val="Table 14 HER2+ ALR_SYS"/>
      <sheetName val="Table 15 TNBC NDFP"/>
      <sheetName val="Table 15 HER2+ NDFP"/>
      <sheetName val="Table 16 TNBC ODB"/>
      <sheetName val="Table 16 HER2+ ODB"/>
      <sheetName val="TNBC Tx patterns P1, P2"/>
      <sheetName val="HER2+ Tx patterns P1, P2"/>
      <sheetName val="HER2- Tx patterns P1, P2"/>
      <sheetName val="P3 CCO_REGIMEN"/>
      <sheetName val="P3b HER2+ CCO_REGIMEN"/>
      <sheetName val="P3c HER2- CCO_REGIMEN"/>
      <sheetName val="P4 NHPIP_CODE"/>
      <sheetName val="P5 DOSE"/>
      <sheetName val="P6 BODY_REGION"/>
      <sheetName val="P7 INTENT_CHEMO"/>
      <sheetName val="P8 INTENT_RAD"/>
      <sheetName val="P9. COURSE_RAD"/>
      <sheetName val="P10 Prior to DX"/>
      <sheetName val="P11 TNBC drugs used"/>
      <sheetName val="P12 TNBC freq drug courses"/>
      <sheetName val="P13 TNBC number of courses"/>
      <sheetName val="Table 3"/>
      <sheetName val="Table 4"/>
      <sheetName val="Table 5"/>
      <sheetName val="HIDE_List"/>
      <sheetName val="HIDE_Dataset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refreshError="1"/>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
          <cell r="B2" t="str">
            <v>Assistive Devices Program (ADP)</v>
          </cell>
        </row>
        <row r="3">
          <cell r="B3" t="str">
            <v>Cancer Activity Level Reporting (ALR)</v>
          </cell>
        </row>
        <row r="4">
          <cell r="B4" t="str">
            <v>Ontario Asthma Dataset (ASTHMA)</v>
          </cell>
        </row>
        <row r="5">
          <cell r="B5" t="str">
            <v>Better Outcomes Registry and Network (BORN)</v>
          </cell>
        </row>
        <row r="6">
          <cell r="B6" t="str">
            <v>Client Agency Program Enrolment (CAPE)</v>
          </cell>
        </row>
        <row r="7">
          <cell r="B7" t="str">
            <v>Canadian Community Health Survey (CCHS)</v>
          </cell>
        </row>
        <row r="8">
          <cell r="B8" t="str">
            <v>Cardiac Care Network Data (CCN)</v>
          </cell>
        </row>
        <row r="9">
          <cell r="B9" t="str">
            <v>Continuing Care Reporting System (for Chronic Care) (CCRS)</v>
          </cell>
        </row>
        <row r="10">
          <cell r="B10" t="str">
            <v>Ontario Congestive Heart Failure dataset (CHF)</v>
          </cell>
        </row>
        <row r="11">
          <cell r="B11" t="str">
            <v>Ontario Chronic Obstructive Pulmonary Disease Dataset (COPD)</v>
          </cell>
        </row>
        <row r="12">
          <cell r="B12" t="str">
            <v>Canadian Organ Replacement Registry (CORR)</v>
          </cell>
        </row>
        <row r="13">
          <cell r="B13" t="str">
            <v>Corporate Provider Database (CPDB)</v>
          </cell>
        </row>
        <row r="14">
          <cell r="B14" t="str">
            <v>Client Profile Database (CPRO)</v>
          </cell>
        </row>
        <row r="15">
          <cell r="B15" t="str">
            <v>Discharge Abstract Database</v>
          </cell>
        </row>
        <row r="16">
          <cell r="B16" t="str">
            <v>Drugs from the ODB Formulary (DIN)</v>
          </cell>
        </row>
        <row r="17">
          <cell r="B17" t="str">
            <v>Electronic Medical Records Administrative Linked Database (EMRALD)</v>
          </cell>
        </row>
        <row r="18">
          <cell r="B18" t="str">
            <v>Surname-based Ethnicity Group (ETHNIC)</v>
          </cell>
        </row>
        <row r="19">
          <cell r="B19" t="str">
            <v>Home Care Database (HCD)</v>
          </cell>
        </row>
        <row r="20">
          <cell r="B20" t="str">
            <v>Ontario HIV Dataset (HIV)</v>
          </cell>
        </row>
        <row r="21">
          <cell r="B21" t="str">
            <v>Ontario HIV Dataset, as collected by the OHTN (HIVOHTN)</v>
          </cell>
        </row>
        <row r="22">
          <cell r="B22" t="str">
            <v>Ontario Hypertension Dataset (HYPER)</v>
          </cell>
        </row>
        <row r="23">
          <cell r="B23" t="str">
            <v>Ontario Healthcare Institutions (INST)</v>
          </cell>
        </row>
        <row r="24">
          <cell r="B24" t="str">
            <v>ICES Physician Database (IPDB)</v>
          </cell>
        </row>
        <row r="25">
          <cell r="B25" t="str">
            <v>Immigration, Refugees and Citizenship Canada (IRCC)’s Permanent Resident Database</v>
          </cell>
        </row>
        <row r="26">
          <cell r="B26" t="str">
            <v>Local Health Integration Network (LHIN)</v>
          </cell>
        </row>
        <row r="27">
          <cell r="B27" t="str">
            <v>Ministry of Community and Social Services (MCSS)</v>
          </cell>
        </row>
        <row r="28">
          <cell r="B28" t="str">
            <v>Ontario Mother-Baby Linked Data (MOMBABY)</v>
          </cell>
        </row>
        <row r="29">
          <cell r="B29" t="str">
            <v>National Ambulatory Care Reporting System (NACRS)</v>
          </cell>
        </row>
        <row r="30">
          <cell r="B30" t="str">
            <v>New Drug Funding Program (NDFP)</v>
          </cell>
        </row>
        <row r="31">
          <cell r="B31" t="str">
            <v>National Rehabilitation Reporting System (NRS)</v>
          </cell>
        </row>
        <row r="32">
          <cell r="B32" t="str">
            <v>Ontario Breast Screening Program (OBSP)</v>
          </cell>
        </row>
        <row r="33">
          <cell r="B33" t="str">
            <v>Ontario Cancer Registry (OCR)</v>
          </cell>
        </row>
        <row r="34">
          <cell r="B34" t="str">
            <v>Ontario Drug Benefit Claims (ODB)</v>
          </cell>
        </row>
        <row r="35">
          <cell r="B35" t="str">
            <v>Ontario Diabetes Dataset (ODD)</v>
          </cell>
        </row>
        <row r="36">
          <cell r="B36" t="str">
            <v>Ontario Health Insurance Plan Claims Database (OHIP)</v>
          </cell>
        </row>
        <row r="37">
          <cell r="B37" t="str">
            <v>Ontario Mental Health Reporting System (OHMRS)</v>
          </cell>
        </row>
        <row r="38">
          <cell r="B38" t="str">
            <v>Ontario Myocardial Infarction Dataset (OMID)</v>
          </cell>
        </row>
        <row r="39">
          <cell r="B39" t="str">
            <v>Ontario Marginalization Index (ONMARG)</v>
          </cell>
        </row>
        <row r="40">
          <cell r="B40" t="str">
            <v>Ontario Rheumatoid Arthritis Dataset (ORAD)</v>
          </cell>
        </row>
        <row r="41">
          <cell r="B41" t="str">
            <v>Office of the Registrar General - Deaths (ORGD)</v>
          </cell>
        </row>
        <row r="42">
          <cell r="B42" t="str">
            <v>Ontario Renal Reporting System (ORRS)</v>
          </cell>
        </row>
        <row r="43">
          <cell r="B43" t="str">
            <v>Postal Code Conversion File (PCCF)</v>
          </cell>
        </row>
        <row r="44">
          <cell r="B44" t="str">
            <v>Pediatric Oncology Group of Ontario Networked Information System (POGONIS)</v>
          </cell>
        </row>
        <row r="45">
          <cell r="B45" t="str">
            <v>Yearly Ontario Population estimates and projections (POP)</v>
          </cell>
        </row>
        <row r="46">
          <cell r="B46" t="str">
            <v>Resident Assessment Instrument - Contact Assessment (RAICA)</v>
          </cell>
        </row>
        <row r="47">
          <cell r="B47" t="str">
            <v>Resident Assessment Instrument - Home Care (RAIHC)</v>
          </cell>
        </row>
        <row r="48">
          <cell r="B48" t="str">
            <v>Registered Persons Database files (RPDB)</v>
          </cell>
        </row>
        <row r="49">
          <cell r="B49" t="str">
            <v>Same Day Surgery Database (SDS)</v>
          </cell>
        </row>
      </sheetData>
      <sheetData sheetId="69">
        <row r="5">
          <cell r="B5" t="str">
            <v>The CCRS database is compiled by the Canadian Institute for Health Information and contains demographic, clinical, functional, and resource utilization information for individuals receiving facility-based continuing care (also known as extended, auxiliary, or complex chronic care) in Ontario hospitals and residential care providing 24 hour nursing services (i.e. nursing home). Clinical assessment data (on the physical, functional, cognitive, and social domains of health) is ascertained using the Resident Assessment Instrument Minimum Data Set (RAI-MDS) version 2.0 which is administered by trained healthcare professionals.</v>
          </cell>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cell r="K5" t="str">
            <v xml:space="preserve">The Corporate Provider Database (CPDB) contains information on all physician and some non-physician (such as chiropractors, physiotherapists, and optometrist) providers funded by the Ministry, either through OHIP or other funding arrangements.  The data includes demographic, eligibility, specialty, practice location, (encrypted) provider billing number, limited demographic information (year of birth, gender, year of graduation, specialty, and location of practice). </v>
          </cell>
          <cell r="Q5" t="str">
            <v xml:space="preserve">The OCR is collected by Cancer Care Ontario and contains information on all Ontario residents who have been newly diagnosed with cancer ("incidence") or who have died of cancer ("mortality"). All new cases of cancer are registered, except non-melanoma skin cancer. </v>
          </cell>
        </row>
        <row r="7">
          <cell r="B7" t="str">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ell>
          <cell r="Q7" t="str">
            <v>The OBSP database is collected by Cancer Care Ontario as one of their cancer prevention programs. The database contains date of screening, type of screening and date of first contact to centre.</v>
          </cell>
        </row>
        <row r="9">
          <cell r="B9" t="str">
            <v>The HCD is a clinical client centric database that captures all services that are provided by or coordinated by Community Care Access Centres (CCACs). The data elements captured include information on: client, intake, assessment, admission &amp; discharge, diagnosis and surgical procedure, and care delivery. ICES receives home care data from the Ontario Ministry of Health and Long-Term Care (MOHLTC). The primary purpose of the information collected through the HCD is to aid in planning and better clinical insight into clients who encounter service through CCACs.</v>
          </cell>
          <cell r="Q9" t="str">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ell>
        </row>
        <row r="11">
          <cell r="B11" t="str">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ell>
          <cell r="E11" t="str">
            <v>These files contain intercensal and postcensal estimates of the Ontario population by sex, age, and geographic areas. All estimates are of the population on July 1 of the given year.</v>
          </cell>
        </row>
        <row r="13">
          <cell r="B13" t="str">
            <v>The NRS is compiled by the Canadian Institute for Health Information and contains client data collected from participating adult inpatient rehabilitation facilities and programs across Canada. Main data elements contain socio-demographic information, administrative data (e.g. referral, admission and discharge), health characteristics, activities and participation (e.g. ADL, communication, social interaction), and interventions.</v>
          </cell>
          <cell r="Q13" t="str">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ell>
        </row>
        <row r="15">
          <cell r="B15" t="str">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ell>
        </row>
        <row r="17">
          <cell r="B17" t="str">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ell>
        </row>
        <row r="19">
          <cell r="B19" t="str">
            <v>The OMHRS is compiled by the Canadian Institute for Health Information and contains administrative, clinical (diagnoses and procedures), demographic, and administrative information for all admissions to adult designated inpatient mental health beds. This includes beds in general hospitals, provincial psychiatric facilities, and specialty psychiatric facilities. Clinical assessment data is ascertained using the Resident Assessment Instrument for Mental Health (RAI-MH), but different amounts of information are collected using this instrument depending on the length of stay in the mental health bed. Multiple assessments may occur during the length of a mental health admission.</v>
          </cell>
        </row>
        <row r="21">
          <cell r="B21" t="str">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ethods - Study Design"/>
      <sheetName val="Methods - Data Sources"/>
      <sheetName val="NOTES"/>
      <sheetName val="TOC"/>
      <sheetName val="Table 0"/>
      <sheetName val="Table1 - all BC"/>
      <sheetName val="Table1 - TNBC"/>
      <sheetName val="Table1 - HER2+"/>
      <sheetName val="Table1 - HER2-"/>
      <sheetName val="Table2 Population"/>
      <sheetName val="Table 3a-d Incidence"/>
      <sheetName val="Table 4 Status x agegrp x fyr"/>
      <sheetName val="Table 5-HER2-Age-Hormone"/>
      <sheetName val="Table 6-HER2-Age-Stages"/>
      <sheetName val="Table 7-HER2-Age-Hormone_Node"/>
      <sheetName val="Table 7-no small cells"/>
      <sheetName val="Table 8 Costs_TNBC"/>
      <sheetName val="Table 8 V2 Costs_TNBC"/>
      <sheetName val="Table 9 Total resource costs"/>
      <sheetName val="TNBC Tx patterns P1, P2"/>
      <sheetName val="HER2+ Tx patterns P1, P2"/>
      <sheetName val="HER2- Tx patterns P1, P2"/>
      <sheetName val="P3 CCO_REGIMEN"/>
      <sheetName val="P4 NHPIP_CODE"/>
      <sheetName val="P5 DOSE"/>
      <sheetName val="P6 BODY_REGION"/>
      <sheetName val="P7 INTENT_CHEMO"/>
      <sheetName val="P8 INTENT_RAD"/>
      <sheetName val="P9. COURSE_RAD"/>
      <sheetName val="P10 Prior to DX"/>
      <sheetName val="Table 3"/>
      <sheetName val="Table 4"/>
      <sheetName val="Table 5"/>
      <sheetName val="HIDE_List"/>
      <sheetName val="HIDE_Dataset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t="str">
            <v>Assistive Devices Program (ADP)</v>
          </cell>
        </row>
        <row r="3">
          <cell r="B3" t="str">
            <v>Cancer Activity Level Reporting (ALR)</v>
          </cell>
        </row>
        <row r="4">
          <cell r="B4" t="str">
            <v>Ontario Asthma Dataset (ASTHMA)</v>
          </cell>
        </row>
        <row r="5">
          <cell r="B5" t="str">
            <v>Better Outcomes Registry and Network (BORN)</v>
          </cell>
        </row>
        <row r="6">
          <cell r="B6" t="str">
            <v>Client Agency Program Enrolment (CAPE)</v>
          </cell>
        </row>
        <row r="7">
          <cell r="B7" t="str">
            <v>Canadian Community Health Survey (CCHS)</v>
          </cell>
        </row>
        <row r="8">
          <cell r="B8" t="str">
            <v>Cardiac Care Network Data (CCN)</v>
          </cell>
        </row>
        <row r="9">
          <cell r="B9" t="str">
            <v>Continuing Care Reporting System (for Chronic Care) (CCRS)</v>
          </cell>
        </row>
        <row r="10">
          <cell r="B10" t="str">
            <v>Ontario Congestive Heart Failure dataset (CHF)</v>
          </cell>
        </row>
        <row r="11">
          <cell r="B11" t="str">
            <v>Ontario Chronic Obstructive Pulmonary Disease Dataset (COPD)</v>
          </cell>
        </row>
        <row r="12">
          <cell r="B12" t="str">
            <v>Canadian Organ Replacement Registry (CORR)</v>
          </cell>
        </row>
        <row r="13">
          <cell r="B13" t="str">
            <v>Corporate Provider Database (CPDB)</v>
          </cell>
        </row>
        <row r="14">
          <cell r="B14" t="str">
            <v>Client Profile Database (CPRO)</v>
          </cell>
        </row>
        <row r="15">
          <cell r="B15" t="str">
            <v>Discharge Abstract Database</v>
          </cell>
        </row>
        <row r="16">
          <cell r="B16" t="str">
            <v>Drugs from the ODB Formulary (DIN)</v>
          </cell>
        </row>
        <row r="17">
          <cell r="B17" t="str">
            <v>Electronic Medical Records Administrative Linked Database (EMRALD)</v>
          </cell>
        </row>
        <row r="18">
          <cell r="B18" t="str">
            <v>Surname-based Ethnicity Group (ETHNIC)</v>
          </cell>
        </row>
        <row r="19">
          <cell r="B19" t="str">
            <v>Home Care Database (HCD)</v>
          </cell>
        </row>
        <row r="20">
          <cell r="B20" t="str">
            <v>Ontario HIV Dataset (HIV)</v>
          </cell>
        </row>
        <row r="21">
          <cell r="B21" t="str">
            <v>Ontario HIV Dataset, as collected by the OHTN (HIVOHTN)</v>
          </cell>
        </row>
        <row r="22">
          <cell r="B22" t="str">
            <v>Ontario Hypertension Dataset (HYPER)</v>
          </cell>
        </row>
        <row r="23">
          <cell r="B23" t="str">
            <v>Ontario Healthcare Institutions (INST)</v>
          </cell>
        </row>
        <row r="24">
          <cell r="B24" t="str">
            <v>ICES Physician Database (IPDB)</v>
          </cell>
        </row>
        <row r="25">
          <cell r="B25" t="str">
            <v>Immigration, Refugees and Citizenship Canada (IRCC)’s Permanent Resident Database</v>
          </cell>
        </row>
        <row r="26">
          <cell r="B26" t="str">
            <v>Local Health Integration Network (LHIN)</v>
          </cell>
        </row>
        <row r="27">
          <cell r="B27" t="str">
            <v>Ministry of Community and Social Services (MCSS)</v>
          </cell>
        </row>
        <row r="28">
          <cell r="B28" t="str">
            <v>Ontario Mother-Baby Linked Data (MOMBABY)</v>
          </cell>
        </row>
        <row r="29">
          <cell r="B29" t="str">
            <v>National Ambulatory Care Reporting System (NACRS)</v>
          </cell>
        </row>
        <row r="30">
          <cell r="B30" t="str">
            <v>New Drug Funding Program (NDFP)</v>
          </cell>
        </row>
        <row r="31">
          <cell r="B31" t="str">
            <v>National Rehabilitation Reporting System (NRS)</v>
          </cell>
        </row>
        <row r="32">
          <cell r="B32" t="str">
            <v>Ontario Breast Screening Program (OBSP)</v>
          </cell>
        </row>
        <row r="33">
          <cell r="B33" t="str">
            <v>Ontario Cancer Registry (OCR)</v>
          </cell>
        </row>
        <row r="34">
          <cell r="B34" t="str">
            <v>Ontario Drug Benefit Claims (ODB)</v>
          </cell>
        </row>
        <row r="35">
          <cell r="B35" t="str">
            <v>Ontario Diabetes Dataset (ODD)</v>
          </cell>
        </row>
        <row r="36">
          <cell r="B36" t="str">
            <v>Ontario Health Insurance Plan Claims Database (OHIP)</v>
          </cell>
        </row>
        <row r="37">
          <cell r="B37" t="str">
            <v>Ontario Mental Health Reporting System (OHMRS)</v>
          </cell>
        </row>
        <row r="38">
          <cell r="B38" t="str">
            <v>Ontario Myocardial Infarction Dataset (OMID)</v>
          </cell>
        </row>
        <row r="39">
          <cell r="B39" t="str">
            <v>Ontario Marginalization Index (ONMARG)</v>
          </cell>
        </row>
        <row r="40">
          <cell r="B40" t="str">
            <v>Ontario Rheumatoid Arthritis Dataset (ORAD)</v>
          </cell>
        </row>
        <row r="41">
          <cell r="B41" t="str">
            <v>Office of the Registrar General - Deaths (ORGD)</v>
          </cell>
        </row>
        <row r="42">
          <cell r="B42" t="str">
            <v>Ontario Renal Reporting System (ORRS)</v>
          </cell>
        </row>
        <row r="43">
          <cell r="B43" t="str">
            <v>Postal Code Conversion File (PCCF)</v>
          </cell>
        </row>
        <row r="44">
          <cell r="B44" t="str">
            <v>Pediatric Oncology Group of Ontario Networked Information System (POGONIS)</v>
          </cell>
        </row>
        <row r="45">
          <cell r="B45" t="str">
            <v>Yearly Ontario Population estimates and projections (POP)</v>
          </cell>
        </row>
        <row r="46">
          <cell r="B46" t="str">
            <v>Resident Assessment Instrument - Contact Assessment (RAICA)</v>
          </cell>
        </row>
        <row r="47">
          <cell r="B47" t="str">
            <v>Resident Assessment Instrument - Home Care (RAIHC)</v>
          </cell>
        </row>
        <row r="48">
          <cell r="B48" t="str">
            <v>Registered Persons Database files (RPDB)</v>
          </cell>
        </row>
        <row r="49">
          <cell r="B49" t="str">
            <v>Same Day Surgery Database (SDS)</v>
          </cell>
        </row>
      </sheetData>
      <sheetData sheetId="35">
        <row r="5">
          <cell r="B5" t="str">
            <v>The CCRS database is compiled by the Canadian Institute for Health Information and contains demographic, clinical, functional, and resource utilization information for individuals receiving facility-based continuing care (also known as extended, auxiliary, or complex chronic care) in Ontario hospitals and residential care providing 24 hour nursing services (i.e. nursing home). Clinical assessment data (on the physical, functional, cognitive, and social domains of health) is ascertained using the Resident Assessment Instrument Minimum Data Set (RAI-MDS) version 2.0 which is administered by trained healthcare professionals.</v>
          </cell>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cell r="K5" t="str">
            <v xml:space="preserve">The Corporate Provider Database (CPDB) contains information on all physician and some non-physician (such as chiropractors, physiotherapists, and optometrist) providers funded by the Ministry, either through OHIP or other funding arrangements.  The data includes demographic, eligibility, specialty, practice location, (encrypted) provider billing number, limited demographic information (year of birth, gender, year of graduation, specialty, and location of practice). </v>
          </cell>
          <cell r="Q5" t="str">
            <v xml:space="preserve">The OCR is collected by Cancer Care Ontario and contains information on all Ontario residents who have been newly diagnosed with cancer ("incidence") or who have died of cancer ("mortality"). All new cases of cancer are registered, except non-melanoma skin cancer. </v>
          </cell>
        </row>
        <row r="7">
          <cell r="B7" t="str">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ell>
          <cell r="Q7" t="str">
            <v>The OBSP database is collected by Cancer Care Ontario as one of their cancer prevention programs. The database contains date of screening, type of screening and date of first contact to centre.</v>
          </cell>
        </row>
        <row r="9">
          <cell r="B9" t="str">
            <v>The HCD is a clinical client centric database that captures all services that are provided by or coordinated by Community Care Access Centres (CCACs). The data elements captured include information on: client, intake, assessment, admission &amp; discharge, diagnosis and surgical procedure, and care delivery. ICES receives home care data from the Ontario Ministry of Health and Long-Term Care (MOHLTC). The primary purpose of the information collected through the HCD is to aid in planning and better clinical insight into clients who encounter service through CCACs.</v>
          </cell>
          <cell r="Q9" t="str">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ell>
        </row>
        <row r="11">
          <cell r="B11" t="str">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ell>
          <cell r="E11" t="str">
            <v>These files contain intercensal and postcensal estimates of the Ontario population by sex, age, and geographic areas. All estimates are of the population on July 1 of the given year.</v>
          </cell>
        </row>
        <row r="13">
          <cell r="B13" t="str">
            <v>The NRS is compiled by the Canadian Institute for Health Information and contains client data collected from participating adult inpatient rehabilitation facilities and programs across Canada. Main data elements contain socio-demographic information, administrative data (e.g. referral, admission and discharge), health characteristics, activities and participation (e.g. ADL, communication, social interaction), and interventions.</v>
          </cell>
          <cell r="Q13" t="str">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ell>
        </row>
        <row r="15">
          <cell r="B15" t="str">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ell>
        </row>
        <row r="17">
          <cell r="B17" t="str">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ell>
        </row>
        <row r="19">
          <cell r="B19" t="str">
            <v>The OMHRS is compiled by the Canadian Institute for Health Information and contains administrative, clinical (diagnoses and procedures), demographic, and administrative information for all admissions to adult designated inpatient mental health beds. This includes beds in general hospitals, provincial psychiatric facilities, and specialty psychiatric facilities. Clinical assessment data is ascertained using the Resident Assessment Instrument for Mental Health (RAI-MH), but different amounts of information are collected using this instrument depending on the length of stay in the mental health bed. Multiple assessments may occur during the length of a mental health admission.</v>
          </cell>
        </row>
        <row r="21">
          <cell r="B21" t="str">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ethods - Study Design"/>
      <sheetName val="Methods - Data Sources"/>
      <sheetName val="NOTES"/>
      <sheetName val="TOC"/>
      <sheetName val="Table 0"/>
      <sheetName val="Table1 - all BC"/>
      <sheetName val="Table1 - TNBC"/>
      <sheetName val="Table1 - TNBC by stage"/>
      <sheetName val="Table1 - HER2+"/>
      <sheetName val="Table1 - HER2+ by stage"/>
      <sheetName val="Table1 - HER2-"/>
      <sheetName val="Table1 - HER2- by stage"/>
      <sheetName val="Table2 Population"/>
      <sheetName val="Table 3a-d Incidence"/>
      <sheetName val="Table 4 Status x agegrp x fyr"/>
      <sheetName val="Table 5-HER2-Age-Hormone"/>
      <sheetName val="Table 6-HER2-Age-Stages"/>
      <sheetName val="Table 7-HER2-Age-Hormone_Node"/>
      <sheetName val="Table 8 Costs_TNBC"/>
      <sheetName val="Table 8 V2 Costs_HER2+"/>
      <sheetName val="Table 9 Total resource costs"/>
      <sheetName val="Figure 1 KM TNBC"/>
      <sheetName val="kmcurve_tnbc"/>
      <sheetName val="Figure 2 KM HER2+"/>
      <sheetName val="kmcurve_her2pos"/>
      <sheetName val="Figure 3 KM HER2-"/>
      <sheetName val="kmcurve_her2neg"/>
      <sheetName val="Figure 4 KM BC cohort"/>
      <sheetName val="kmcurve_BCcohort"/>
      <sheetName val="Table 11 NHPIP for ALR costs"/>
      <sheetName val="Table 12 TNBC tx summary"/>
      <sheetName val="Table 13a TNBC"/>
      <sheetName val="Table 13b TNBC"/>
      <sheetName val="Table 13c TNBC"/>
      <sheetName val="Table 14 TNBC ALR_SYS"/>
      <sheetName val="Table 15 TNBC NDFP"/>
      <sheetName val="Table 16 TNBC ODB"/>
      <sheetName val="TNBC Tx patterns P1, P2"/>
      <sheetName val="HER2+ Tx patterns P1, P2"/>
      <sheetName val="HER2- Tx patterns P1, P2"/>
      <sheetName val="P3 CCO_REGIMEN"/>
      <sheetName val="P4 NHPIP_CODE"/>
      <sheetName val="P5 DOSE"/>
      <sheetName val="P6 BODY_REGION"/>
      <sheetName val="P7 INTENT_CHEMO"/>
      <sheetName val="P8 INTENT_RAD"/>
      <sheetName val="P9. COURSE_RAD"/>
      <sheetName val="P10 Prior to DX"/>
      <sheetName val="Table 3"/>
      <sheetName val="Table 4"/>
      <sheetName val="Table 5"/>
      <sheetName val="HIDE_List"/>
      <sheetName val="HIDE_Dataset Descri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sheetData sheetId="26" refreshError="1"/>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B2" t="str">
            <v>Assistive Devices Program (ADP)</v>
          </cell>
        </row>
        <row r="3">
          <cell r="B3" t="str">
            <v>Cancer Activity Level Reporting (ALR)</v>
          </cell>
        </row>
        <row r="4">
          <cell r="B4" t="str">
            <v>Ontario Asthma Dataset (ASTHMA)</v>
          </cell>
        </row>
        <row r="5">
          <cell r="B5" t="str">
            <v>Better Outcomes Registry and Network (BORN)</v>
          </cell>
        </row>
        <row r="6">
          <cell r="B6" t="str">
            <v>Client Agency Program Enrolment (CAPE)</v>
          </cell>
        </row>
        <row r="7">
          <cell r="B7" t="str">
            <v>Canadian Community Health Survey (CCHS)</v>
          </cell>
        </row>
        <row r="8">
          <cell r="B8" t="str">
            <v>Cardiac Care Network Data (CCN)</v>
          </cell>
        </row>
        <row r="9">
          <cell r="B9" t="str">
            <v>Continuing Care Reporting System (for Chronic Care) (CCRS)</v>
          </cell>
        </row>
        <row r="10">
          <cell r="B10" t="str">
            <v>Ontario Congestive Heart Failure dataset (CHF)</v>
          </cell>
        </row>
        <row r="11">
          <cell r="B11" t="str">
            <v>Ontario Chronic Obstructive Pulmonary Disease Dataset (COPD)</v>
          </cell>
        </row>
        <row r="12">
          <cell r="B12" t="str">
            <v>Canadian Organ Replacement Registry (CORR)</v>
          </cell>
        </row>
        <row r="13">
          <cell r="B13" t="str">
            <v>Corporate Provider Database (CPDB)</v>
          </cell>
        </row>
        <row r="14">
          <cell r="B14" t="str">
            <v>Client Profile Database (CPRO)</v>
          </cell>
        </row>
        <row r="15">
          <cell r="B15" t="str">
            <v>Discharge Abstract Database</v>
          </cell>
        </row>
        <row r="16">
          <cell r="B16" t="str">
            <v>Drugs from the ODB Formulary (DIN)</v>
          </cell>
        </row>
        <row r="17">
          <cell r="B17" t="str">
            <v>Electronic Medical Records Administrative Linked Database (EMRALD)</v>
          </cell>
        </row>
        <row r="18">
          <cell r="B18" t="str">
            <v>Surname-based Ethnicity Group (ETHNIC)</v>
          </cell>
        </row>
        <row r="19">
          <cell r="B19" t="str">
            <v>Home Care Database (HCD)</v>
          </cell>
        </row>
        <row r="20">
          <cell r="B20" t="str">
            <v>Ontario HIV Dataset (HIV)</v>
          </cell>
        </row>
        <row r="21">
          <cell r="B21" t="str">
            <v>Ontario HIV Dataset, as collected by the OHTN (HIVOHTN)</v>
          </cell>
        </row>
        <row r="22">
          <cell r="B22" t="str">
            <v>Ontario Hypertension Dataset (HYPER)</v>
          </cell>
        </row>
        <row r="23">
          <cell r="B23" t="str">
            <v>Ontario Healthcare Institutions (INST)</v>
          </cell>
        </row>
        <row r="24">
          <cell r="B24" t="str">
            <v>ICES Physician Database (IPDB)</v>
          </cell>
        </row>
        <row r="25">
          <cell r="B25" t="str">
            <v>Immigration, Refugees and Citizenship Canada (IRCC)’s Permanent Resident Database</v>
          </cell>
        </row>
        <row r="26">
          <cell r="B26" t="str">
            <v>Local Health Integration Network (LHIN)</v>
          </cell>
        </row>
        <row r="27">
          <cell r="B27" t="str">
            <v>Ministry of Community and Social Services (MCSS)</v>
          </cell>
        </row>
        <row r="28">
          <cell r="B28" t="str">
            <v>Ontario Mother-Baby Linked Data (MOMBABY)</v>
          </cell>
        </row>
        <row r="29">
          <cell r="B29" t="str">
            <v>National Ambulatory Care Reporting System (NACRS)</v>
          </cell>
        </row>
        <row r="30">
          <cell r="B30" t="str">
            <v>New Drug Funding Program (NDFP)</v>
          </cell>
        </row>
        <row r="31">
          <cell r="B31" t="str">
            <v>National Rehabilitation Reporting System (NRS)</v>
          </cell>
        </row>
        <row r="32">
          <cell r="B32" t="str">
            <v>Ontario Breast Screening Program (OBSP)</v>
          </cell>
        </row>
        <row r="33">
          <cell r="B33" t="str">
            <v>Ontario Cancer Registry (OCR)</v>
          </cell>
        </row>
        <row r="34">
          <cell r="B34" t="str">
            <v>Ontario Drug Benefit Claims (ODB)</v>
          </cell>
        </row>
        <row r="35">
          <cell r="B35" t="str">
            <v>Ontario Diabetes Dataset (ODD)</v>
          </cell>
        </row>
        <row r="36">
          <cell r="B36" t="str">
            <v>Ontario Health Insurance Plan Claims Database (OHIP)</v>
          </cell>
        </row>
        <row r="37">
          <cell r="B37" t="str">
            <v>Ontario Mental Health Reporting System (OHMRS)</v>
          </cell>
        </row>
        <row r="38">
          <cell r="B38" t="str">
            <v>Ontario Myocardial Infarction Dataset (OMID)</v>
          </cell>
        </row>
        <row r="39">
          <cell r="B39" t="str">
            <v>Ontario Marginalization Index (ONMARG)</v>
          </cell>
        </row>
        <row r="40">
          <cell r="B40" t="str">
            <v>Ontario Rheumatoid Arthritis Dataset (ORAD)</v>
          </cell>
        </row>
        <row r="41">
          <cell r="B41" t="str">
            <v>Office of the Registrar General - Deaths (ORGD)</v>
          </cell>
        </row>
        <row r="42">
          <cell r="B42" t="str">
            <v>Ontario Renal Reporting System (ORRS)</v>
          </cell>
        </row>
        <row r="43">
          <cell r="B43" t="str">
            <v>Postal Code Conversion File (PCCF)</v>
          </cell>
        </row>
        <row r="44">
          <cell r="B44" t="str">
            <v>Pediatric Oncology Group of Ontario Networked Information System (POGONIS)</v>
          </cell>
        </row>
        <row r="45">
          <cell r="B45" t="str">
            <v>Yearly Ontario Population estimates and projections (POP)</v>
          </cell>
        </row>
        <row r="46">
          <cell r="B46" t="str">
            <v>Resident Assessment Instrument - Contact Assessment (RAICA)</v>
          </cell>
        </row>
        <row r="47">
          <cell r="B47" t="str">
            <v>Resident Assessment Instrument - Home Care (RAIHC)</v>
          </cell>
        </row>
        <row r="48">
          <cell r="B48" t="str">
            <v>Registered Persons Database files (RPDB)</v>
          </cell>
        </row>
        <row r="49">
          <cell r="B49" t="str">
            <v>Same Day Surgery Database (SDS)</v>
          </cell>
        </row>
      </sheetData>
      <sheetData sheetId="53">
        <row r="5">
          <cell r="B5" t="str">
            <v>The CCRS database is compiled by the Canadian Institute for Health Information and contains demographic, clinical, functional, and resource utilization information for individuals receiving facility-based continuing care (also known as extended, auxiliary, or complex chronic care) in Ontario hospitals and residential care providing 24 hour nursing services (i.e. nursing home). Clinical assessment data (on the physical, functional, cognitive, and social domains of health) is ascertained using the Resident Assessment Instrument Minimum Data Set (RAI-MDS) version 2.0 which is administered by trained healthcare professionals.</v>
          </cell>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cell r="K5" t="str">
            <v xml:space="preserve">The Corporate Provider Database (CPDB) contains information on all physician and some non-physician (such as chiropractors, physiotherapists, and optometrist) providers funded by the Ministry, either through OHIP or other funding arrangements.  The data includes demographic, eligibility, specialty, practice location, (encrypted) provider billing number, limited demographic information (year of birth, gender, year of graduation, specialty, and location of practice). </v>
          </cell>
          <cell r="Q5" t="str">
            <v xml:space="preserve">The OCR is collected by Cancer Care Ontario and contains information on all Ontario residents who have been newly diagnosed with cancer ("incidence") or who have died of cancer ("mortality"). All new cases of cancer are registered, except non-melanoma skin cancer. </v>
          </cell>
        </row>
        <row r="7">
          <cell r="B7" t="str">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ell>
          <cell r="Q7" t="str">
            <v>The OBSP database is collected by Cancer Care Ontario as one of their cancer prevention programs. The database contains date of screening, type of screening and date of first contact to centre.</v>
          </cell>
        </row>
        <row r="9">
          <cell r="B9" t="str">
            <v>The HCD is a clinical client centric database that captures all services that are provided by or coordinated by Community Care Access Centres (CCACs). The data elements captured include information on: client, intake, assessment, admission &amp; discharge, diagnosis and surgical procedure, and care delivery. ICES receives home care data from the Ontario Ministry of Health and Long-Term Care (MOHLTC). The primary purpose of the information collected through the HCD is to aid in planning and better clinical insight into clients who encounter service through CCACs.</v>
          </cell>
          <cell r="Q9" t="str">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ell>
        </row>
        <row r="11">
          <cell r="B11" t="str">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ell>
          <cell r="E11" t="str">
            <v>These files contain intercensal and postcensal estimates of the Ontario population by sex, age, and geographic areas. All estimates are of the population on July 1 of the given year.</v>
          </cell>
        </row>
        <row r="13">
          <cell r="B13" t="str">
            <v>The NRS is compiled by the Canadian Institute for Health Information and contains client data collected from participating adult inpatient rehabilitation facilities and programs across Canada. Main data elements contain socio-demographic information, administrative data (e.g. referral, admission and discharge), health characteristics, activities and participation (e.g. ADL, communication, social interaction), and interventions.</v>
          </cell>
          <cell r="Q13" t="str">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ell>
        </row>
        <row r="15">
          <cell r="B15" t="str">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ell>
        </row>
        <row r="17">
          <cell r="B17" t="str">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ell>
        </row>
        <row r="19">
          <cell r="B19" t="str">
            <v>The OMHRS is compiled by the Canadian Institute for Health Information and contains administrative, clinical (diagnoses and procedures), demographic, and administrative information for all admissions to adult designated inpatient mental health beds. This includes beds in general hospitals, provincial psychiatric facilities, and specialty psychiatric facilities. Clinical assessment data is ascertained using the Resident Assessment Instrument for Mental Health (RAI-MH), but different amounts of information are collected using this instrument depending on the length of stay in the mental health bed. Multiple assessments may occur during the length of a mental health admission.</v>
          </cell>
        </row>
        <row r="21">
          <cell r="B21" t="str">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xpattern"/>
    </sheetNames>
    <sheetDataSet>
      <sheetData sheetId="0">
        <row r="2">
          <cell r="A2" t="str">
            <v>beva+irino</v>
          </cell>
          <cell r="B2" t="str">
            <v>othermonocombo</v>
          </cell>
        </row>
        <row r="3">
          <cell r="A3" t="str">
            <v>beva+irino</v>
          </cell>
          <cell r="B3" t="str">
            <v>temo+beva</v>
          </cell>
        </row>
        <row r="4">
          <cell r="A4" t="str">
            <v>beva+irino</v>
          </cell>
          <cell r="B4" t="str">
            <v>temo+beva+other</v>
          </cell>
        </row>
        <row r="5">
          <cell r="A5" t="str">
            <v>beva+irino</v>
          </cell>
          <cell r="B5" t="str">
            <v>temo+other</v>
          </cell>
        </row>
        <row r="6">
          <cell r="A6" t="str">
            <v>beva+irino</v>
          </cell>
          <cell r="B6" t="str">
            <v>temomono</v>
          </cell>
        </row>
        <row r="7">
          <cell r="A7" t="str">
            <v>beva+other</v>
          </cell>
          <cell r="B7" t="str">
            <v>othermonocombo</v>
          </cell>
        </row>
        <row r="8">
          <cell r="A8" t="str">
            <v>beva+other</v>
          </cell>
          <cell r="B8" t="str">
            <v>temo+beva</v>
          </cell>
        </row>
        <row r="9">
          <cell r="A9" t="str">
            <v>beva+other</v>
          </cell>
          <cell r="B9" t="str">
            <v>temo+beva+other</v>
          </cell>
        </row>
        <row r="10">
          <cell r="A10" t="str">
            <v>beva+other</v>
          </cell>
          <cell r="B10" t="str">
            <v>temomono</v>
          </cell>
        </row>
        <row r="11">
          <cell r="A11" t="str">
            <v>beva+temo</v>
          </cell>
          <cell r="B11" t="str">
            <v>temo+beva</v>
          </cell>
        </row>
        <row r="12">
          <cell r="A12" t="str">
            <v>beva+temo</v>
          </cell>
          <cell r="B12" t="str">
            <v>temo+other</v>
          </cell>
        </row>
        <row r="13">
          <cell r="A13" t="str">
            <v>beva+temo</v>
          </cell>
          <cell r="B13" t="str">
            <v>temomono</v>
          </cell>
        </row>
        <row r="14">
          <cell r="A14" t="str">
            <v>bevamono</v>
          </cell>
          <cell r="B14" t="str">
            <v>othermonocombo</v>
          </cell>
        </row>
        <row r="15">
          <cell r="A15" t="str">
            <v>bevamono</v>
          </cell>
          <cell r="B15" t="str">
            <v>temo+beva</v>
          </cell>
        </row>
        <row r="16">
          <cell r="A16" t="str">
            <v>bevamono</v>
          </cell>
          <cell r="B16" t="str">
            <v>temo+beva+other</v>
          </cell>
        </row>
        <row r="17">
          <cell r="A17" t="str">
            <v>bevamono</v>
          </cell>
          <cell r="B17" t="str">
            <v>temo+other</v>
          </cell>
        </row>
        <row r="18">
          <cell r="A18" t="str">
            <v>bevamono</v>
          </cell>
          <cell r="B18" t="str">
            <v>temomono</v>
          </cell>
        </row>
        <row r="19">
          <cell r="A19" t="str">
            <v>irinomono</v>
          </cell>
          <cell r="B19" t="str">
            <v>othermonocombo</v>
          </cell>
        </row>
        <row r="20">
          <cell r="A20" t="str">
            <v>irinomono</v>
          </cell>
          <cell r="B20" t="str">
            <v>temo+beva</v>
          </cell>
        </row>
        <row r="21">
          <cell r="A21" t="str">
            <v>irinomono</v>
          </cell>
          <cell r="B21" t="str">
            <v>temo+other</v>
          </cell>
        </row>
        <row r="22">
          <cell r="A22" t="str">
            <v>irinomono</v>
          </cell>
          <cell r="B22" t="str">
            <v>temomono</v>
          </cell>
        </row>
        <row r="23">
          <cell r="A23" t="str">
            <v>othermonocombo</v>
          </cell>
          <cell r="B23" t="str">
            <v>othermonocombo</v>
          </cell>
        </row>
        <row r="24">
          <cell r="A24" t="str">
            <v>othermonocombo</v>
          </cell>
          <cell r="B24" t="str">
            <v>temo+beva</v>
          </cell>
        </row>
        <row r="25">
          <cell r="A25" t="str">
            <v>othermonocombo</v>
          </cell>
          <cell r="B25" t="str">
            <v>temo+beva+other</v>
          </cell>
        </row>
        <row r="26">
          <cell r="A26" t="str">
            <v>othermonocombo</v>
          </cell>
          <cell r="B26" t="str">
            <v>temo+other</v>
          </cell>
        </row>
        <row r="27">
          <cell r="A27" t="str">
            <v>othermonocombo</v>
          </cell>
          <cell r="B27" t="str">
            <v>temomono</v>
          </cell>
        </row>
        <row r="28">
          <cell r="A28" t="str">
            <v>temomono</v>
          </cell>
          <cell r="B28" t="str">
            <v>othermonocombo</v>
          </cell>
        </row>
        <row r="29">
          <cell r="A29" t="str">
            <v>temomono</v>
          </cell>
          <cell r="B29" t="str">
            <v>temo+beva</v>
          </cell>
        </row>
        <row r="30">
          <cell r="A30" t="str">
            <v>temomono</v>
          </cell>
          <cell r="B30" t="str">
            <v>temo+beva+other</v>
          </cell>
        </row>
        <row r="31">
          <cell r="A31" t="str">
            <v>temomono</v>
          </cell>
          <cell r="B31" t="str">
            <v>temomono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fik.saskin@ices.on.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1"/>
  <sheetViews>
    <sheetView tabSelected="1" zoomScaleNormal="100" workbookViewId="0">
      <selection activeCell="K6" sqref="K6"/>
    </sheetView>
  </sheetViews>
  <sheetFormatPr defaultColWidth="9.140625" defaultRowHeight="12.75"/>
  <cols>
    <col min="1" max="9" width="9.140625" style="1"/>
    <col min="10" max="10" width="9.140625" style="21"/>
    <col min="11" max="16384" width="9.140625" style="1"/>
  </cols>
  <sheetData>
    <row r="1" spans="1:9" ht="24.95" customHeight="1">
      <c r="A1" s="915" t="s">
        <v>201</v>
      </c>
      <c r="B1" s="915"/>
      <c r="C1" s="915"/>
      <c r="D1" s="915"/>
      <c r="E1" s="915"/>
      <c r="F1" s="915"/>
      <c r="G1" s="915"/>
      <c r="H1" s="915"/>
      <c r="I1" s="915"/>
    </row>
    <row r="2" spans="1:9" ht="24.95" customHeight="1">
      <c r="A2" s="915"/>
      <c r="B2" s="915"/>
      <c r="C2" s="915"/>
      <c r="D2" s="915"/>
      <c r="E2" s="915"/>
      <c r="F2" s="915"/>
      <c r="G2" s="915"/>
      <c r="H2" s="915"/>
      <c r="I2" s="915"/>
    </row>
    <row r="3" spans="1:9" ht="24.95" customHeight="1">
      <c r="A3" s="915"/>
      <c r="B3" s="915"/>
      <c r="C3" s="915"/>
      <c r="D3" s="915"/>
      <c r="E3" s="915"/>
      <c r="F3" s="915"/>
      <c r="G3" s="915"/>
      <c r="H3" s="915"/>
      <c r="I3" s="915"/>
    </row>
    <row r="4" spans="1:9" ht="15.75">
      <c r="A4" s="2"/>
    </row>
    <row r="5" spans="1:9">
      <c r="A5" s="7" t="s">
        <v>6</v>
      </c>
    </row>
    <row r="6" spans="1:9" ht="18" customHeight="1">
      <c r="A6" s="917" t="s">
        <v>4301</v>
      </c>
      <c r="B6" s="917"/>
      <c r="C6" s="917"/>
      <c r="D6" s="917"/>
      <c r="E6" s="917"/>
      <c r="F6" s="917"/>
      <c r="G6" s="917"/>
      <c r="H6" s="917"/>
      <c r="I6" s="917"/>
    </row>
    <row r="7" spans="1:9" ht="68.25" customHeight="1">
      <c r="A7" s="917"/>
      <c r="B7" s="917"/>
      <c r="C7" s="917"/>
      <c r="D7" s="917"/>
      <c r="E7" s="917"/>
      <c r="F7" s="917"/>
      <c r="G7" s="917"/>
      <c r="H7" s="917"/>
      <c r="I7" s="917"/>
    </row>
    <row r="8" spans="1:9" ht="15.75">
      <c r="A8" s="3"/>
    </row>
    <row r="9" spans="1:9">
      <c r="A9" s="7" t="s">
        <v>0</v>
      </c>
    </row>
    <row r="10" spans="1:9">
      <c r="A10" s="916">
        <v>43782</v>
      </c>
      <c r="B10" s="916"/>
      <c r="C10" s="916"/>
      <c r="D10" s="916"/>
      <c r="E10" s="916"/>
      <c r="F10" s="916"/>
      <c r="G10" s="916"/>
      <c r="H10" s="916"/>
      <c r="I10" s="916"/>
    </row>
    <row r="11" spans="1:9" ht="15.75">
      <c r="A11" s="3"/>
    </row>
    <row r="12" spans="1:9">
      <c r="A12" s="7" t="s">
        <v>1</v>
      </c>
    </row>
    <row r="13" spans="1:9" ht="18" customHeight="1">
      <c r="A13" s="917" t="s">
        <v>202</v>
      </c>
      <c r="B13" s="917"/>
      <c r="C13" s="917"/>
      <c r="D13" s="917"/>
      <c r="E13" s="917"/>
      <c r="F13" s="917"/>
      <c r="G13" s="917"/>
      <c r="H13" s="917"/>
      <c r="I13" s="917"/>
    </row>
    <row r="14" spans="1:9" ht="18" customHeight="1">
      <c r="A14" s="917"/>
      <c r="B14" s="917"/>
      <c r="C14" s="917"/>
      <c r="D14" s="917"/>
      <c r="E14" s="917"/>
      <c r="F14" s="917"/>
      <c r="G14" s="917"/>
      <c r="H14" s="917"/>
      <c r="I14" s="917"/>
    </row>
    <row r="15" spans="1:9" ht="18">
      <c r="A15" s="4"/>
      <c r="B15" s="4"/>
      <c r="C15" s="4"/>
      <c r="D15" s="4"/>
      <c r="E15" s="4"/>
      <c r="F15" s="4"/>
      <c r="G15" s="4"/>
      <c r="H15" s="4"/>
      <c r="I15" s="4"/>
    </row>
    <row r="16" spans="1:9">
      <c r="A16" s="7" t="s">
        <v>195</v>
      </c>
    </row>
    <row r="17" spans="1:9" ht="12.95" customHeight="1">
      <c r="A17" s="83" t="s">
        <v>203</v>
      </c>
      <c r="B17" s="83"/>
      <c r="C17" s="83"/>
      <c r="D17" s="83"/>
      <c r="E17" s="83"/>
      <c r="F17" s="83"/>
      <c r="G17" s="83"/>
      <c r="H17" s="83"/>
      <c r="I17" s="83"/>
    </row>
    <row r="20" spans="1:9">
      <c r="A20" s="7" t="s">
        <v>2</v>
      </c>
    </row>
    <row r="21" spans="1:9">
      <c r="A21" s="5" t="s">
        <v>204</v>
      </c>
    </row>
    <row r="22" spans="1:9">
      <c r="A22" s="5" t="s">
        <v>207</v>
      </c>
    </row>
    <row r="23" spans="1:9">
      <c r="A23" s="5" t="s">
        <v>5</v>
      </c>
    </row>
    <row r="24" spans="1:9">
      <c r="A24" s="5" t="s">
        <v>3</v>
      </c>
    </row>
    <row r="25" spans="1:9">
      <c r="A25" s="5" t="s">
        <v>205</v>
      </c>
    </row>
    <row r="26" spans="1:9" ht="15">
      <c r="A26" s="100" t="s">
        <v>206</v>
      </c>
    </row>
    <row r="27" spans="1:9">
      <c r="A27" s="5"/>
    </row>
    <row r="28" spans="1:9" ht="18" customHeight="1">
      <c r="A28" s="22" t="s">
        <v>18</v>
      </c>
    </row>
    <row r="29" spans="1:9" ht="12.95" customHeight="1">
      <c r="A29" s="914" t="s">
        <v>197</v>
      </c>
      <c r="B29" s="914"/>
      <c r="C29" s="914"/>
      <c r="D29" s="914"/>
      <c r="E29" s="914"/>
      <c r="F29" s="914"/>
      <c r="G29" s="914"/>
      <c r="H29" s="914"/>
      <c r="I29" s="914"/>
    </row>
    <row r="30" spans="1:9">
      <c r="A30" s="914"/>
      <c r="B30" s="914"/>
      <c r="C30" s="914"/>
      <c r="D30" s="914"/>
      <c r="E30" s="914"/>
      <c r="F30" s="914"/>
      <c r="G30" s="914"/>
      <c r="H30" s="914"/>
      <c r="I30" s="914"/>
    </row>
    <row r="31" spans="1:9" ht="15" customHeight="1">
      <c r="A31" s="914"/>
      <c r="B31" s="914"/>
      <c r="C31" s="914"/>
      <c r="D31" s="914"/>
      <c r="E31" s="914"/>
      <c r="F31" s="914"/>
      <c r="G31" s="914"/>
      <c r="H31" s="914"/>
      <c r="I31" s="914"/>
    </row>
    <row r="32" spans="1:9">
      <c r="A32" s="914"/>
      <c r="B32" s="914"/>
      <c r="C32" s="914"/>
      <c r="D32" s="914"/>
      <c r="E32" s="914"/>
      <c r="F32" s="914"/>
      <c r="G32" s="914"/>
      <c r="H32" s="914"/>
      <c r="I32" s="914"/>
    </row>
    <row r="33" spans="1:9">
      <c r="A33" s="914"/>
      <c r="B33" s="914"/>
      <c r="C33" s="914"/>
      <c r="D33" s="914"/>
      <c r="E33" s="914"/>
      <c r="F33" s="914"/>
      <c r="G33" s="914"/>
      <c r="H33" s="914"/>
      <c r="I33" s="914"/>
    </row>
    <row r="34" spans="1:9">
      <c r="A34" s="914"/>
      <c r="B34" s="914"/>
      <c r="C34" s="914"/>
      <c r="D34" s="914"/>
      <c r="E34" s="914"/>
      <c r="F34" s="914"/>
      <c r="G34" s="914"/>
      <c r="H34" s="914"/>
      <c r="I34" s="914"/>
    </row>
    <row r="35" spans="1:9" ht="30.95" customHeight="1">
      <c r="A35" s="914"/>
      <c r="B35" s="914"/>
      <c r="C35" s="914"/>
      <c r="D35" s="914"/>
      <c r="E35" s="914"/>
      <c r="F35" s="914"/>
      <c r="G35" s="914"/>
      <c r="H35" s="914"/>
      <c r="I35" s="914"/>
    </row>
    <row r="36" spans="1:9" ht="46.5" customHeight="1">
      <c r="A36" s="913" t="s">
        <v>17</v>
      </c>
      <c r="B36" s="913"/>
      <c r="C36" s="913"/>
      <c r="D36" s="913"/>
      <c r="E36" s="913"/>
      <c r="F36" s="913"/>
      <c r="G36" s="913"/>
      <c r="H36" s="913"/>
      <c r="I36" s="913"/>
    </row>
    <row r="37" spans="1:9" ht="35.25" customHeight="1">
      <c r="A37" s="913" t="s">
        <v>19</v>
      </c>
      <c r="B37" s="913"/>
      <c r="C37" s="913"/>
      <c r="D37" s="913"/>
      <c r="E37" s="913"/>
      <c r="F37" s="913"/>
      <c r="G37" s="913"/>
      <c r="H37" s="913"/>
      <c r="I37" s="913"/>
    </row>
    <row r="39" spans="1:9">
      <c r="A39" s="1" t="s">
        <v>198</v>
      </c>
    </row>
    <row r="41" spans="1:9" ht="15">
      <c r="A41" s="6" t="s">
        <v>4</v>
      </c>
    </row>
  </sheetData>
  <mergeCells count="7">
    <mergeCell ref="A37:I37"/>
    <mergeCell ref="A36:I36"/>
    <mergeCell ref="A29:I35"/>
    <mergeCell ref="A1:I3"/>
    <mergeCell ref="A10:I10"/>
    <mergeCell ref="A13:I14"/>
    <mergeCell ref="A6:I7"/>
  </mergeCells>
  <hyperlinks>
    <hyperlink ref="A26"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07"/>
  <sheetViews>
    <sheetView topLeftCell="A91" workbookViewId="0">
      <selection activeCell="B104" sqref="B104"/>
    </sheetView>
  </sheetViews>
  <sheetFormatPr defaultRowHeight="15"/>
  <cols>
    <col min="2" max="2" width="57.28515625" customWidth="1"/>
    <col min="3" max="3" width="16" customWidth="1"/>
  </cols>
  <sheetData>
    <row r="1" spans="1:4">
      <c r="A1" s="82" t="s">
        <v>196</v>
      </c>
    </row>
    <row r="2" spans="1:4">
      <c r="A2" s="82" t="str">
        <f>'Cover Page'!A17</f>
        <v>2018 0970 100 000</v>
      </c>
    </row>
    <row r="4" spans="1:4">
      <c r="A4" s="117" t="s">
        <v>1369</v>
      </c>
    </row>
    <row r="5" spans="1:4" ht="15.75" thickBot="1">
      <c r="B5" s="119" t="s">
        <v>219</v>
      </c>
      <c r="C5" s="119" t="s">
        <v>1370</v>
      </c>
      <c r="D5" s="113"/>
    </row>
    <row r="6" spans="1:4" ht="15.75" thickTop="1">
      <c r="B6" s="118" t="s">
        <v>220</v>
      </c>
      <c r="C6" s="114" t="s">
        <v>221</v>
      </c>
      <c r="D6" s="114"/>
    </row>
    <row r="7" spans="1:4">
      <c r="B7" s="115" t="s">
        <v>222</v>
      </c>
      <c r="C7" s="486" t="s">
        <v>1371</v>
      </c>
      <c r="D7" s="114"/>
    </row>
    <row r="8" spans="1:4">
      <c r="B8" s="115" t="s">
        <v>223</v>
      </c>
      <c r="C8" s="486" t="s">
        <v>1372</v>
      </c>
      <c r="D8" s="114"/>
    </row>
    <row r="9" spans="1:4">
      <c r="B9" s="118" t="s">
        <v>225</v>
      </c>
      <c r="C9" s="486" t="s">
        <v>221</v>
      </c>
      <c r="D9" s="114"/>
    </row>
    <row r="10" spans="1:4">
      <c r="B10" s="115" t="s">
        <v>226</v>
      </c>
      <c r="C10" s="486" t="s">
        <v>1373</v>
      </c>
      <c r="D10" s="114"/>
    </row>
    <row r="11" spans="1:4">
      <c r="B11" s="115" t="s">
        <v>227</v>
      </c>
      <c r="C11" s="486" t="s">
        <v>1374</v>
      </c>
      <c r="D11" s="114"/>
    </row>
    <row r="12" spans="1:4">
      <c r="B12" s="115" t="s">
        <v>228</v>
      </c>
      <c r="C12" s="486" t="s">
        <v>1375</v>
      </c>
      <c r="D12" s="114"/>
    </row>
    <row r="13" spans="1:4">
      <c r="B13" s="115" t="s">
        <v>229</v>
      </c>
      <c r="C13" s="486" t="s">
        <v>1376</v>
      </c>
      <c r="D13" s="114"/>
    </row>
    <row r="14" spans="1:4">
      <c r="B14" s="115" t="s">
        <v>230</v>
      </c>
      <c r="C14" s="486" t="s">
        <v>1377</v>
      </c>
      <c r="D14" s="114"/>
    </row>
    <row r="15" spans="1:4">
      <c r="B15" s="115" t="s">
        <v>231</v>
      </c>
      <c r="C15" s="486" t="s">
        <v>1378</v>
      </c>
      <c r="D15" s="114"/>
    </row>
    <row r="16" spans="1:4">
      <c r="B16" s="118" t="s">
        <v>232</v>
      </c>
      <c r="C16" s="486" t="s">
        <v>221</v>
      </c>
      <c r="D16" s="114"/>
    </row>
    <row r="17" spans="2:4">
      <c r="B17" s="115" t="s">
        <v>233</v>
      </c>
      <c r="C17" s="486" t="s">
        <v>1379</v>
      </c>
      <c r="D17" s="114"/>
    </row>
    <row r="18" spans="2:4">
      <c r="B18" s="115" t="s">
        <v>234</v>
      </c>
      <c r="C18" s="486" t="s">
        <v>1380</v>
      </c>
      <c r="D18" s="114"/>
    </row>
    <row r="19" spans="2:4">
      <c r="B19" s="115" t="s">
        <v>235</v>
      </c>
      <c r="C19" s="486" t="s">
        <v>1381</v>
      </c>
      <c r="D19" s="114"/>
    </row>
    <row r="20" spans="2:4">
      <c r="B20" s="118" t="s">
        <v>297</v>
      </c>
      <c r="C20" s="486" t="s">
        <v>221</v>
      </c>
      <c r="D20" s="114"/>
    </row>
    <row r="21" spans="2:4">
      <c r="B21" s="115" t="s">
        <v>233</v>
      </c>
      <c r="C21" s="486" t="s">
        <v>1382</v>
      </c>
      <c r="D21" s="114"/>
    </row>
    <row r="22" spans="2:4">
      <c r="B22" s="115" t="s">
        <v>384</v>
      </c>
      <c r="C22" s="486" t="s">
        <v>1383</v>
      </c>
      <c r="D22" s="114"/>
    </row>
    <row r="23" spans="2:4">
      <c r="B23" s="115">
        <v>2</v>
      </c>
      <c r="C23" s="486" t="s">
        <v>1384</v>
      </c>
      <c r="D23" s="114"/>
    </row>
    <row r="24" spans="2:4">
      <c r="B24" s="115">
        <v>3</v>
      </c>
      <c r="C24" s="486" t="s">
        <v>1385</v>
      </c>
      <c r="D24" s="114"/>
    </row>
    <row r="25" spans="2:4">
      <c r="B25" s="115">
        <v>4</v>
      </c>
      <c r="C25" s="486" t="s">
        <v>1386</v>
      </c>
      <c r="D25" s="114"/>
    </row>
    <row r="26" spans="2:4">
      <c r="B26" s="115" t="s">
        <v>385</v>
      </c>
      <c r="C26" s="486" t="s">
        <v>1387</v>
      </c>
      <c r="D26" s="114"/>
    </row>
    <row r="27" spans="2:4">
      <c r="B27" s="118" t="s">
        <v>236</v>
      </c>
      <c r="C27" s="486" t="s">
        <v>221</v>
      </c>
      <c r="D27" s="114"/>
    </row>
    <row r="28" spans="2:4">
      <c r="B28" s="115" t="s">
        <v>233</v>
      </c>
      <c r="C28" s="486" t="s">
        <v>1432</v>
      </c>
      <c r="D28" s="114"/>
    </row>
    <row r="29" spans="2:4">
      <c r="B29" s="115" t="s">
        <v>237</v>
      </c>
      <c r="C29" s="486" t="s">
        <v>1388</v>
      </c>
      <c r="D29" s="114"/>
    </row>
    <row r="30" spans="2:4">
      <c r="B30" s="115" t="s">
        <v>289</v>
      </c>
      <c r="C30" s="486" t="s">
        <v>1389</v>
      </c>
      <c r="D30" s="114"/>
    </row>
    <row r="31" spans="2:4">
      <c r="B31" s="115" t="s">
        <v>290</v>
      </c>
      <c r="C31" s="486" t="s">
        <v>1390</v>
      </c>
      <c r="D31" s="114"/>
    </row>
    <row r="32" spans="2:4">
      <c r="B32" s="115" t="s">
        <v>291</v>
      </c>
      <c r="C32" s="486" t="s">
        <v>1391</v>
      </c>
      <c r="D32" s="114"/>
    </row>
    <row r="33" spans="2:4">
      <c r="B33" s="115" t="s">
        <v>292</v>
      </c>
      <c r="C33" s="486" t="s">
        <v>1392</v>
      </c>
      <c r="D33" s="114"/>
    </row>
    <row r="34" spans="2:4">
      <c r="B34" s="122" t="s">
        <v>293</v>
      </c>
      <c r="C34" s="486" t="s">
        <v>1393</v>
      </c>
      <c r="D34" s="114"/>
    </row>
    <row r="35" spans="2:4">
      <c r="B35" s="115" t="s">
        <v>294</v>
      </c>
      <c r="C35" s="486" t="s">
        <v>1394</v>
      </c>
      <c r="D35" s="114"/>
    </row>
    <row r="36" spans="2:4">
      <c r="B36" s="115" t="s">
        <v>122</v>
      </c>
      <c r="C36" s="486" t="s">
        <v>1395</v>
      </c>
      <c r="D36" s="114"/>
    </row>
    <row r="37" spans="2:4">
      <c r="B37" s="115" t="s">
        <v>241</v>
      </c>
      <c r="C37" s="486" t="s">
        <v>1396</v>
      </c>
      <c r="D37" s="114"/>
    </row>
    <row r="38" spans="2:4">
      <c r="B38" s="118" t="s">
        <v>238</v>
      </c>
      <c r="C38" s="486" t="s">
        <v>221</v>
      </c>
      <c r="D38" s="114"/>
    </row>
    <row r="39" spans="2:4">
      <c r="B39" s="115" t="s">
        <v>239</v>
      </c>
      <c r="C39" s="486" t="s">
        <v>1397</v>
      </c>
      <c r="D39" s="114"/>
    </row>
    <row r="40" spans="2:4">
      <c r="B40" s="115" t="s">
        <v>240</v>
      </c>
      <c r="C40" s="486" t="s">
        <v>1398</v>
      </c>
      <c r="D40" s="114"/>
    </row>
    <row r="41" spans="2:4">
      <c r="B41" s="115" t="s">
        <v>241</v>
      </c>
      <c r="C41" s="486" t="s">
        <v>1399</v>
      </c>
      <c r="D41" s="114"/>
    </row>
    <row r="42" spans="2:4">
      <c r="B42" s="123" t="s">
        <v>242</v>
      </c>
      <c r="C42" s="486" t="s">
        <v>221</v>
      </c>
      <c r="D42" s="114"/>
    </row>
    <row r="43" spans="2:4">
      <c r="B43" s="115" t="s">
        <v>241</v>
      </c>
      <c r="C43" s="486" t="s">
        <v>1388</v>
      </c>
      <c r="D43" s="114"/>
    </row>
    <row r="44" spans="2:4">
      <c r="B44" s="115">
        <v>0</v>
      </c>
      <c r="C44" s="486" t="s">
        <v>1432</v>
      </c>
      <c r="D44" s="114"/>
    </row>
    <row r="45" spans="2:4">
      <c r="B45" s="115" t="s">
        <v>243</v>
      </c>
      <c r="C45" s="486" t="s">
        <v>1432</v>
      </c>
      <c r="D45" s="114"/>
    </row>
    <row r="46" spans="2:4">
      <c r="B46" s="115" t="s">
        <v>244</v>
      </c>
      <c r="C46" s="486" t="s">
        <v>1400</v>
      </c>
      <c r="D46" s="114"/>
    </row>
    <row r="47" spans="2:4">
      <c r="B47" s="115" t="s">
        <v>245</v>
      </c>
      <c r="C47" s="486" t="s">
        <v>1401</v>
      </c>
      <c r="D47" s="114"/>
    </row>
    <row r="48" spans="2:4">
      <c r="B48" s="115" t="s">
        <v>246</v>
      </c>
      <c r="C48" s="486" t="s">
        <v>1432</v>
      </c>
      <c r="D48" s="114"/>
    </row>
    <row r="49" spans="2:4">
      <c r="B49" s="115" t="s">
        <v>248</v>
      </c>
      <c r="C49" s="486" t="s">
        <v>1402</v>
      </c>
      <c r="D49" s="114"/>
    </row>
    <row r="50" spans="2:4">
      <c r="B50" s="115" t="s">
        <v>249</v>
      </c>
      <c r="C50" s="486" t="s">
        <v>1403</v>
      </c>
      <c r="D50" s="114"/>
    </row>
    <row r="51" spans="2:4">
      <c r="B51" s="115" t="s">
        <v>250</v>
      </c>
      <c r="C51" s="486" t="s">
        <v>1404</v>
      </c>
      <c r="D51" s="114"/>
    </row>
    <row r="52" spans="2:4">
      <c r="B52" s="122" t="s">
        <v>251</v>
      </c>
      <c r="C52" s="486" t="s">
        <v>1405</v>
      </c>
      <c r="D52" s="114"/>
    </row>
    <row r="53" spans="2:4">
      <c r="B53" s="115" t="s">
        <v>252</v>
      </c>
      <c r="C53" s="486" t="s">
        <v>1406</v>
      </c>
      <c r="D53" s="114"/>
    </row>
    <row r="54" spans="2:4">
      <c r="B54" s="115" t="s">
        <v>253</v>
      </c>
      <c r="C54" s="486" t="s">
        <v>1407</v>
      </c>
      <c r="D54" s="114"/>
    </row>
    <row r="55" spans="2:4">
      <c r="B55" s="115" t="s">
        <v>254</v>
      </c>
      <c r="C55" s="486" t="s">
        <v>1408</v>
      </c>
      <c r="D55" s="114"/>
    </row>
    <row r="56" spans="2:4">
      <c r="B56" s="124" t="s">
        <v>255</v>
      </c>
      <c r="C56" s="486" t="s">
        <v>221</v>
      </c>
      <c r="D56" s="114"/>
    </row>
    <row r="57" spans="2:4">
      <c r="B57" s="115" t="s">
        <v>256</v>
      </c>
      <c r="C57" s="486" t="s">
        <v>1409</v>
      </c>
      <c r="D57" s="114"/>
    </row>
    <row r="58" spans="2:4">
      <c r="B58" s="122" t="s">
        <v>257</v>
      </c>
      <c r="C58" s="486" t="s">
        <v>1410</v>
      </c>
      <c r="D58" s="114"/>
    </row>
    <row r="59" spans="2:4">
      <c r="B59" s="115" t="s">
        <v>258</v>
      </c>
      <c r="C59" s="486" t="s">
        <v>1432</v>
      </c>
      <c r="D59" s="114"/>
    </row>
    <row r="60" spans="2:4">
      <c r="B60" s="115" t="s">
        <v>259</v>
      </c>
      <c r="C60" s="486" t="s">
        <v>1432</v>
      </c>
      <c r="D60" s="114"/>
    </row>
    <row r="61" spans="2:4">
      <c r="B61" s="115" t="s">
        <v>260</v>
      </c>
      <c r="C61" s="486" t="s">
        <v>301</v>
      </c>
      <c r="D61" s="114"/>
    </row>
    <row r="62" spans="2:4">
      <c r="B62" s="123" t="s">
        <v>261</v>
      </c>
      <c r="C62" s="486" t="s">
        <v>221</v>
      </c>
      <c r="D62" s="114"/>
    </row>
    <row r="63" spans="2:4">
      <c r="B63" s="115" t="s">
        <v>262</v>
      </c>
      <c r="C63" s="486" t="s">
        <v>1388</v>
      </c>
      <c r="D63" s="114"/>
    </row>
    <row r="64" spans="2:4">
      <c r="B64" s="115" t="s">
        <v>263</v>
      </c>
      <c r="C64" s="486" t="s">
        <v>1411</v>
      </c>
      <c r="D64" s="114"/>
    </row>
    <row r="65" spans="2:4">
      <c r="B65" s="115" t="s">
        <v>264</v>
      </c>
      <c r="C65" s="486" t="s">
        <v>1412</v>
      </c>
      <c r="D65" s="114"/>
    </row>
    <row r="66" spans="2:4">
      <c r="B66" s="115" t="s">
        <v>265</v>
      </c>
      <c r="C66" s="486" t="s">
        <v>1413</v>
      </c>
      <c r="D66" s="114"/>
    </row>
    <row r="67" spans="2:4">
      <c r="B67" s="115" t="s">
        <v>266</v>
      </c>
      <c r="C67" s="486" t="s">
        <v>1414</v>
      </c>
      <c r="D67" s="114"/>
    </row>
    <row r="68" spans="2:4">
      <c r="B68" s="115" t="s">
        <v>267</v>
      </c>
      <c r="C68" s="486" t="s">
        <v>1415</v>
      </c>
      <c r="D68" s="114"/>
    </row>
    <row r="69" spans="2:4">
      <c r="B69" s="115" t="s">
        <v>268</v>
      </c>
      <c r="C69" s="486" t="s">
        <v>1416</v>
      </c>
      <c r="D69" s="114"/>
    </row>
    <row r="70" spans="2:4">
      <c r="B70" s="115" t="s">
        <v>269</v>
      </c>
      <c r="C70" s="486" t="s">
        <v>301</v>
      </c>
      <c r="D70" s="114"/>
    </row>
    <row r="71" spans="2:4">
      <c r="B71" s="115" t="s">
        <v>270</v>
      </c>
      <c r="C71" s="486" t="s">
        <v>1417</v>
      </c>
      <c r="D71" s="114"/>
    </row>
    <row r="72" spans="2:4">
      <c r="B72" s="115" t="s">
        <v>271</v>
      </c>
      <c r="C72" s="486" t="s">
        <v>1418</v>
      </c>
      <c r="D72" s="114"/>
    </row>
    <row r="73" spans="2:4">
      <c r="B73" s="122" t="s">
        <v>272</v>
      </c>
      <c r="C73" s="486" t="s">
        <v>1432</v>
      </c>
      <c r="D73" s="114"/>
    </row>
    <row r="74" spans="2:4">
      <c r="B74" s="115" t="s">
        <v>273</v>
      </c>
      <c r="C74" s="486" t="s">
        <v>474</v>
      </c>
      <c r="D74" s="114"/>
    </row>
    <row r="75" spans="2:4">
      <c r="B75" s="115" t="s">
        <v>241</v>
      </c>
      <c r="C75" s="486" t="s">
        <v>1419</v>
      </c>
      <c r="D75" s="114"/>
    </row>
    <row r="76" spans="2:4">
      <c r="B76" s="115" t="s">
        <v>233</v>
      </c>
      <c r="C76" s="486"/>
      <c r="D76" s="114"/>
    </row>
    <row r="77" spans="2:4">
      <c r="B77" s="487" t="s">
        <v>274</v>
      </c>
      <c r="C77" s="488" t="s">
        <v>221</v>
      </c>
      <c r="D77" s="114"/>
    </row>
    <row r="78" spans="2:4">
      <c r="B78" s="489" t="s">
        <v>239</v>
      </c>
      <c r="C78" s="488" t="s">
        <v>1420</v>
      </c>
      <c r="D78" s="114"/>
    </row>
    <row r="79" spans="2:4">
      <c r="B79" s="489" t="s">
        <v>240</v>
      </c>
      <c r="C79" s="488" t="s">
        <v>1421</v>
      </c>
      <c r="D79" s="114"/>
    </row>
    <row r="80" spans="2:4">
      <c r="B80" s="489" t="s">
        <v>241</v>
      </c>
      <c r="C80" s="488"/>
      <c r="D80" s="114"/>
    </row>
    <row r="81" spans="2:7">
      <c r="B81" s="487" t="s">
        <v>275</v>
      </c>
      <c r="C81" s="488" t="s">
        <v>221</v>
      </c>
      <c r="D81" s="114"/>
    </row>
    <row r="82" spans="2:7">
      <c r="B82" s="489" t="s">
        <v>239</v>
      </c>
      <c r="C82" s="488" t="s">
        <v>1422</v>
      </c>
      <c r="D82" s="114"/>
    </row>
    <row r="83" spans="2:7">
      <c r="B83" s="489" t="s">
        <v>240</v>
      </c>
      <c r="C83" s="488" t="s">
        <v>1423</v>
      </c>
      <c r="D83" s="114"/>
    </row>
    <row r="84" spans="2:7">
      <c r="B84" s="489" t="s">
        <v>241</v>
      </c>
      <c r="C84" s="488"/>
      <c r="D84" s="114"/>
    </row>
    <row r="85" spans="2:7">
      <c r="B85" s="118" t="s">
        <v>285</v>
      </c>
      <c r="C85" s="486" t="s">
        <v>221</v>
      </c>
      <c r="D85" s="114"/>
    </row>
    <row r="86" spans="2:7">
      <c r="B86" s="455" t="s">
        <v>222</v>
      </c>
      <c r="C86" s="486" t="s">
        <v>1424</v>
      </c>
      <c r="D86" s="114"/>
    </row>
    <row r="87" spans="2:7">
      <c r="B87" s="455" t="s">
        <v>223</v>
      </c>
      <c r="C87" s="486" t="s">
        <v>515</v>
      </c>
      <c r="D87" s="114"/>
    </row>
    <row r="88" spans="2:7">
      <c r="B88" s="115" t="s">
        <v>286</v>
      </c>
      <c r="C88" s="486" t="s">
        <v>1425</v>
      </c>
      <c r="D88" s="114"/>
    </row>
    <row r="89" spans="2:7">
      <c r="B89" s="116" t="s">
        <v>287</v>
      </c>
      <c r="C89" s="486" t="s">
        <v>1426</v>
      </c>
      <c r="D89" s="114"/>
    </row>
    <row r="90" spans="2:7">
      <c r="B90" s="115" t="s">
        <v>233</v>
      </c>
      <c r="C90" s="486" t="s">
        <v>1427</v>
      </c>
      <c r="D90" s="114"/>
    </row>
    <row r="91" spans="2:7">
      <c r="B91" s="123" t="s">
        <v>376</v>
      </c>
      <c r="C91" s="486" t="s">
        <v>221</v>
      </c>
      <c r="D91" s="114"/>
    </row>
    <row r="92" spans="2:7">
      <c r="B92" s="115">
        <v>2012</v>
      </c>
      <c r="C92" s="486" t="s">
        <v>1428</v>
      </c>
      <c r="D92" s="114"/>
    </row>
    <row r="93" spans="2:7">
      <c r="B93" s="115">
        <v>2013</v>
      </c>
      <c r="C93" s="486" t="s">
        <v>1429</v>
      </c>
      <c r="D93" s="114"/>
      <c r="G93" s="485"/>
    </row>
    <row r="94" spans="2:7">
      <c r="B94" s="121">
        <v>2014</v>
      </c>
      <c r="C94" s="486" t="s">
        <v>1430</v>
      </c>
      <c r="D94" s="114"/>
    </row>
    <row r="95" spans="2:7">
      <c r="B95" s="115">
        <v>2015</v>
      </c>
      <c r="C95" s="115" t="s">
        <v>1431</v>
      </c>
      <c r="D95" s="114"/>
    </row>
    <row r="96" spans="2:7">
      <c r="B96" s="905" t="s">
        <v>4290</v>
      </c>
      <c r="C96" s="906"/>
      <c r="D96" s="114"/>
    </row>
    <row r="97" spans="2:7">
      <c r="B97" s="907" t="s">
        <v>222</v>
      </c>
      <c r="C97" s="908" t="s">
        <v>4294</v>
      </c>
      <c r="D97" s="114"/>
    </row>
    <row r="98" spans="2:7" ht="15.75" thickBot="1">
      <c r="B98" s="909" t="s">
        <v>223</v>
      </c>
      <c r="C98" s="910" t="s">
        <v>4295</v>
      </c>
      <c r="D98" s="114"/>
    </row>
    <row r="99" spans="2:7" ht="15.75" thickTop="1">
      <c r="B99" s="115"/>
      <c r="C99" s="114"/>
      <c r="D99" s="114"/>
    </row>
    <row r="100" spans="2:7">
      <c r="B100" s="117" t="s">
        <v>381</v>
      </c>
      <c r="D100" s="114"/>
    </row>
    <row r="101" spans="2:7">
      <c r="B101" t="s">
        <v>382</v>
      </c>
      <c r="D101" s="114"/>
    </row>
    <row r="102" spans="2:7">
      <c r="B102" t="s">
        <v>383</v>
      </c>
      <c r="D102" s="114"/>
    </row>
    <row r="103" spans="2:7">
      <c r="B103" t="s">
        <v>516</v>
      </c>
      <c r="D103" s="114"/>
    </row>
    <row r="104" spans="2:7">
      <c r="B104" t="s">
        <v>4291</v>
      </c>
      <c r="D104" s="114"/>
    </row>
    <row r="105" spans="2:7">
      <c r="D105" s="114"/>
    </row>
    <row r="106" spans="2:7">
      <c r="D106" s="114"/>
    </row>
    <row r="107" spans="2:7">
      <c r="D107" s="114"/>
      <c r="G107" s="485"/>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E91"/>
  <sheetViews>
    <sheetView workbookViewId="0">
      <selection activeCell="H79" sqref="H79"/>
    </sheetView>
  </sheetViews>
  <sheetFormatPr defaultRowHeight="15"/>
  <cols>
    <col min="2" max="2" width="24.28515625" customWidth="1"/>
    <col min="3" max="3" width="22.5703125" style="486" customWidth="1"/>
    <col min="4" max="4" width="17.7109375" style="486" customWidth="1"/>
    <col min="5" max="5" width="24.7109375" style="486" customWidth="1"/>
  </cols>
  <sheetData>
    <row r="1" spans="1:5">
      <c r="A1" s="117" t="s">
        <v>2374</v>
      </c>
    </row>
    <row r="2" spans="1:5" ht="15.75" thickBot="1">
      <c r="B2" s="119" t="s">
        <v>219</v>
      </c>
      <c r="C2" s="657" t="s">
        <v>1846</v>
      </c>
      <c r="D2" s="657" t="s">
        <v>1847</v>
      </c>
      <c r="E2" s="657" t="s">
        <v>1604</v>
      </c>
    </row>
    <row r="3" spans="1:5" ht="15.75" thickTop="1">
      <c r="B3" t="s">
        <v>1928</v>
      </c>
      <c r="C3" s="486" t="s">
        <v>2288</v>
      </c>
      <c r="D3" s="486" t="s">
        <v>2289</v>
      </c>
      <c r="E3" s="486" t="s">
        <v>2290</v>
      </c>
    </row>
    <row r="4" spans="1:5">
      <c r="B4" s="117" t="s">
        <v>220</v>
      </c>
      <c r="C4" s="486" t="s">
        <v>221</v>
      </c>
      <c r="D4" s="486" t="s">
        <v>221</v>
      </c>
      <c r="E4" s="486" t="s">
        <v>221</v>
      </c>
    </row>
    <row r="5" spans="1:5">
      <c r="B5" s="121" t="s">
        <v>222</v>
      </c>
      <c r="C5" s="486" t="s">
        <v>2291</v>
      </c>
      <c r="D5" s="486" t="s">
        <v>2292</v>
      </c>
      <c r="E5" s="486" t="s">
        <v>2293</v>
      </c>
    </row>
    <row r="6" spans="1:5">
      <c r="B6" s="121" t="s">
        <v>223</v>
      </c>
      <c r="C6" s="486" t="s">
        <v>1372</v>
      </c>
      <c r="D6" s="486" t="s">
        <v>2294</v>
      </c>
      <c r="E6" s="486" t="s">
        <v>1372</v>
      </c>
    </row>
    <row r="7" spans="1:5">
      <c r="B7" s="117" t="s">
        <v>225</v>
      </c>
      <c r="C7" s="486" t="s">
        <v>221</v>
      </c>
      <c r="D7" s="486" t="s">
        <v>221</v>
      </c>
      <c r="E7" s="486" t="s">
        <v>221</v>
      </c>
    </row>
    <row r="8" spans="1:5">
      <c r="B8" t="s">
        <v>2369</v>
      </c>
      <c r="C8" s="486" t="s">
        <v>2295</v>
      </c>
      <c r="D8" s="486" t="s">
        <v>2296</v>
      </c>
      <c r="E8" s="486" t="s">
        <v>2297</v>
      </c>
    </row>
    <row r="9" spans="1:5">
      <c r="B9" t="s">
        <v>2370</v>
      </c>
      <c r="C9" s="486" t="s">
        <v>2298</v>
      </c>
      <c r="D9" s="486" t="s">
        <v>2299</v>
      </c>
      <c r="E9" s="486" t="s">
        <v>2300</v>
      </c>
    </row>
    <row r="10" spans="1:5">
      <c r="B10" s="117" t="s">
        <v>232</v>
      </c>
      <c r="C10" s="486" t="s">
        <v>221</v>
      </c>
      <c r="D10" s="486" t="s">
        <v>221</v>
      </c>
      <c r="E10" s="486" t="s">
        <v>221</v>
      </c>
    </row>
    <row r="11" spans="1:5">
      <c r="B11" t="s">
        <v>2372</v>
      </c>
      <c r="C11" s="486" t="s">
        <v>1379</v>
      </c>
      <c r="D11" s="486" t="s">
        <v>1368</v>
      </c>
      <c r="E11" s="486" t="s">
        <v>1379</v>
      </c>
    </row>
    <row r="12" spans="1:5">
      <c r="B12" t="s">
        <v>2371</v>
      </c>
      <c r="C12" s="486" t="s">
        <v>2301</v>
      </c>
      <c r="D12" s="486" t="s">
        <v>2302</v>
      </c>
      <c r="E12" s="486" t="s">
        <v>2303</v>
      </c>
    </row>
    <row r="13" spans="1:5">
      <c r="B13" t="s">
        <v>2373</v>
      </c>
      <c r="C13" s="486" t="s">
        <v>2304</v>
      </c>
      <c r="D13" s="486" t="s">
        <v>2305</v>
      </c>
      <c r="E13" s="486" t="s">
        <v>2306</v>
      </c>
    </row>
    <row r="14" spans="1:5">
      <c r="B14" s="117" t="s">
        <v>297</v>
      </c>
      <c r="C14" s="486" t="s">
        <v>221</v>
      </c>
      <c r="D14" s="486" t="s">
        <v>221</v>
      </c>
      <c r="E14" s="486" t="s">
        <v>221</v>
      </c>
    </row>
    <row r="15" spans="1:5">
      <c r="B15" t="s">
        <v>2372</v>
      </c>
      <c r="C15" s="486" t="s">
        <v>461</v>
      </c>
      <c r="D15" s="486" t="s">
        <v>301</v>
      </c>
      <c r="E15" s="486" t="s">
        <v>1411</v>
      </c>
    </row>
    <row r="16" spans="1:5">
      <c r="B16" s="121">
        <v>1</v>
      </c>
      <c r="C16" s="486" t="s">
        <v>2307</v>
      </c>
      <c r="D16" s="486" t="s">
        <v>2308</v>
      </c>
      <c r="E16" s="486" t="s">
        <v>2309</v>
      </c>
    </row>
    <row r="17" spans="2:5">
      <c r="B17" s="121">
        <v>2</v>
      </c>
      <c r="C17" s="486" t="s">
        <v>2310</v>
      </c>
      <c r="D17" s="486" t="s">
        <v>2311</v>
      </c>
      <c r="E17" s="486" t="s">
        <v>1384</v>
      </c>
    </row>
    <row r="18" spans="2:5">
      <c r="B18" s="121">
        <v>3</v>
      </c>
      <c r="C18" s="486" t="s">
        <v>2312</v>
      </c>
      <c r="D18" s="486" t="s">
        <v>2313</v>
      </c>
      <c r="E18" s="486" t="s">
        <v>2314</v>
      </c>
    </row>
    <row r="19" spans="2:5">
      <c r="B19" s="121">
        <v>4</v>
      </c>
      <c r="C19" s="486" t="s">
        <v>2315</v>
      </c>
      <c r="D19" s="486" t="s">
        <v>2316</v>
      </c>
      <c r="E19" s="486" t="s">
        <v>2317</v>
      </c>
    </row>
    <row r="20" spans="2:5">
      <c r="B20" s="121">
        <v>5</v>
      </c>
      <c r="C20" s="486" t="s">
        <v>2318</v>
      </c>
      <c r="D20" s="486" t="s">
        <v>2311</v>
      </c>
      <c r="E20" s="486" t="s">
        <v>2319</v>
      </c>
    </row>
    <row r="21" spans="2:5">
      <c r="B21" s="117" t="s">
        <v>236</v>
      </c>
      <c r="C21" s="486" t="s">
        <v>221</v>
      </c>
      <c r="D21" s="486" t="s">
        <v>221</v>
      </c>
      <c r="E21" s="486" t="s">
        <v>221</v>
      </c>
    </row>
    <row r="22" spans="2:5">
      <c r="B22" s="121" t="s">
        <v>237</v>
      </c>
      <c r="C22" s="486" t="s">
        <v>474</v>
      </c>
      <c r="D22" s="486" t="s">
        <v>301</v>
      </c>
      <c r="E22" s="486" t="s">
        <v>1388</v>
      </c>
    </row>
    <row r="23" spans="2:5">
      <c r="B23" s="121" t="s">
        <v>289</v>
      </c>
      <c r="C23" s="486" t="s">
        <v>2320</v>
      </c>
      <c r="D23" s="486" t="s">
        <v>301</v>
      </c>
      <c r="E23" s="486" t="s">
        <v>2321</v>
      </c>
    </row>
    <row r="24" spans="2:5">
      <c r="B24" s="121" t="s">
        <v>290</v>
      </c>
      <c r="C24" s="486" t="s">
        <v>2322</v>
      </c>
      <c r="D24" s="486" t="s">
        <v>2323</v>
      </c>
      <c r="E24" s="486" t="s">
        <v>2324</v>
      </c>
    </row>
    <row r="25" spans="2:5">
      <c r="B25" s="121" t="s">
        <v>291</v>
      </c>
      <c r="C25" s="486" t="s">
        <v>2325</v>
      </c>
      <c r="D25" s="486" t="s">
        <v>2326</v>
      </c>
      <c r="E25" s="486" t="s">
        <v>2327</v>
      </c>
    </row>
    <row r="26" spans="2:5">
      <c r="B26" s="121" t="s">
        <v>292</v>
      </c>
      <c r="C26" s="486" t="s">
        <v>2328</v>
      </c>
      <c r="D26" s="486" t="s">
        <v>2329</v>
      </c>
      <c r="E26" s="486" t="s">
        <v>2330</v>
      </c>
    </row>
    <row r="27" spans="2:5">
      <c r="B27" s="121" t="s">
        <v>293</v>
      </c>
      <c r="C27" s="486" t="s">
        <v>2331</v>
      </c>
      <c r="D27" s="486" t="s">
        <v>2332</v>
      </c>
      <c r="E27" s="486" t="s">
        <v>2333</v>
      </c>
    </row>
    <row r="28" spans="2:5">
      <c r="B28" s="121" t="s">
        <v>294</v>
      </c>
      <c r="C28" s="486" t="s">
        <v>2334</v>
      </c>
      <c r="D28" s="486" t="s">
        <v>2335</v>
      </c>
      <c r="E28" s="486" t="s">
        <v>2336</v>
      </c>
    </row>
    <row r="29" spans="2:5">
      <c r="B29" s="121" t="s">
        <v>122</v>
      </c>
      <c r="C29" s="486" t="s">
        <v>2337</v>
      </c>
      <c r="D29" s="486" t="s">
        <v>2338</v>
      </c>
      <c r="E29" s="486" t="s">
        <v>1395</v>
      </c>
    </row>
    <row r="30" spans="2:5">
      <c r="B30" s="121" t="s">
        <v>241</v>
      </c>
      <c r="C30" s="486" t="s">
        <v>2339</v>
      </c>
      <c r="D30" s="486" t="s">
        <v>2340</v>
      </c>
      <c r="E30" s="486" t="s">
        <v>1401</v>
      </c>
    </row>
    <row r="31" spans="2:5">
      <c r="B31" s="117" t="s">
        <v>238</v>
      </c>
      <c r="C31" s="486" t="s">
        <v>221</v>
      </c>
      <c r="D31" s="486" t="s">
        <v>221</v>
      </c>
      <c r="E31" s="486" t="s">
        <v>221</v>
      </c>
    </row>
    <row r="32" spans="2:5">
      <c r="B32" s="121" t="s">
        <v>239</v>
      </c>
      <c r="C32" s="486" t="s">
        <v>2341</v>
      </c>
      <c r="D32" s="486" t="s">
        <v>2342</v>
      </c>
      <c r="E32" s="486" t="s">
        <v>2343</v>
      </c>
    </row>
    <row r="33" spans="2:5">
      <c r="B33" s="121" t="s">
        <v>240</v>
      </c>
      <c r="C33" s="486" t="s">
        <v>2344</v>
      </c>
      <c r="D33" s="486" t="s">
        <v>2345</v>
      </c>
      <c r="E33" s="486" t="s">
        <v>2346</v>
      </c>
    </row>
    <row r="34" spans="2:5">
      <c r="B34" s="121" t="s">
        <v>241</v>
      </c>
      <c r="C34" s="486" t="s">
        <v>2347</v>
      </c>
      <c r="D34" s="486" t="s">
        <v>2348</v>
      </c>
      <c r="E34" s="486" t="s">
        <v>2349</v>
      </c>
    </row>
    <row r="35" spans="2:5">
      <c r="B35" s="117" t="s">
        <v>401</v>
      </c>
      <c r="C35" t="s">
        <v>221</v>
      </c>
      <c r="D35" t="s">
        <v>221</v>
      </c>
      <c r="E35" t="s">
        <v>221</v>
      </c>
    </row>
    <row r="36" spans="2:5">
      <c r="B36" s="121" t="s">
        <v>239</v>
      </c>
      <c r="C36" s="486" t="s">
        <v>2470</v>
      </c>
      <c r="D36" s="486" t="s">
        <v>2471</v>
      </c>
      <c r="E36" s="486" t="s">
        <v>2472</v>
      </c>
    </row>
    <row r="37" spans="2:5">
      <c r="B37" s="121" t="s">
        <v>240</v>
      </c>
      <c r="C37" s="486" t="s">
        <v>2473</v>
      </c>
      <c r="D37" s="486" t="s">
        <v>2474</v>
      </c>
      <c r="E37" s="486" t="s">
        <v>2475</v>
      </c>
    </row>
    <row r="38" spans="2:5">
      <c r="B38" s="117" t="s">
        <v>402</v>
      </c>
      <c r="C38" s="486" t="s">
        <v>221</v>
      </c>
      <c r="D38" s="486" t="s">
        <v>221</v>
      </c>
      <c r="E38" s="486" t="s">
        <v>221</v>
      </c>
    </row>
    <row r="39" spans="2:5">
      <c r="B39" s="121" t="s">
        <v>239</v>
      </c>
      <c r="C39" s="486" t="s">
        <v>2476</v>
      </c>
      <c r="D39" s="486" t="s">
        <v>2477</v>
      </c>
      <c r="E39" s="486" t="s">
        <v>2478</v>
      </c>
    </row>
    <row r="40" spans="2:5">
      <c r="B40" s="121" t="s">
        <v>240</v>
      </c>
      <c r="C40" s="486" t="s">
        <v>2479</v>
      </c>
      <c r="D40" s="486" t="s">
        <v>2480</v>
      </c>
      <c r="E40" s="486" t="s">
        <v>2481</v>
      </c>
    </row>
    <row r="41" spans="2:5">
      <c r="B41" s="835" t="s">
        <v>3702</v>
      </c>
      <c r="C41" s="836"/>
      <c r="D41" s="836"/>
      <c r="E41" s="836"/>
    </row>
    <row r="42" spans="2:5">
      <c r="B42" s="837" t="s">
        <v>3704</v>
      </c>
      <c r="C42" s="836" t="s">
        <v>3691</v>
      </c>
      <c r="D42" s="836" t="s">
        <v>3692</v>
      </c>
      <c r="E42" s="836" t="s">
        <v>3693</v>
      </c>
    </row>
    <row r="43" spans="2:5">
      <c r="B43" s="837" t="s">
        <v>3703</v>
      </c>
      <c r="C43" s="836" t="s">
        <v>3694</v>
      </c>
      <c r="D43" s="836" t="s">
        <v>3695</v>
      </c>
      <c r="E43" s="836" t="s">
        <v>3696</v>
      </c>
    </row>
    <row r="44" spans="2:5">
      <c r="B44" s="837" t="s">
        <v>3705</v>
      </c>
      <c r="C44" s="836" t="s">
        <v>3697</v>
      </c>
      <c r="D44" s="836" t="s">
        <v>2311</v>
      </c>
      <c r="E44" s="836" t="s">
        <v>3698</v>
      </c>
    </row>
    <row r="45" spans="2:5">
      <c r="B45" s="837" t="s">
        <v>3706</v>
      </c>
      <c r="C45" s="836" t="s">
        <v>3699</v>
      </c>
      <c r="D45" s="836" t="s">
        <v>3700</v>
      </c>
      <c r="E45" s="836" t="s">
        <v>3701</v>
      </c>
    </row>
    <row r="46" spans="2:5">
      <c r="B46" s="117" t="s">
        <v>242</v>
      </c>
      <c r="C46" s="486" t="s">
        <v>221</v>
      </c>
      <c r="D46" s="486" t="s">
        <v>221</v>
      </c>
      <c r="E46" s="486" t="s">
        <v>221</v>
      </c>
    </row>
    <row r="47" spans="2:5">
      <c r="B47" s="121" t="s">
        <v>244</v>
      </c>
      <c r="C47" s="486" t="s">
        <v>2350</v>
      </c>
      <c r="D47" s="486" t="s">
        <v>1368</v>
      </c>
      <c r="E47" s="486" t="s">
        <v>1400</v>
      </c>
    </row>
    <row r="48" spans="2:5">
      <c r="B48" s="121" t="s">
        <v>245</v>
      </c>
      <c r="C48" s="486" t="s">
        <v>2351</v>
      </c>
      <c r="D48" s="486" t="s">
        <v>1368</v>
      </c>
      <c r="E48" s="486" t="s">
        <v>1401</v>
      </c>
    </row>
    <row r="49" spans="2:5">
      <c r="B49" s="121" t="s">
        <v>248</v>
      </c>
      <c r="C49" s="486" t="s">
        <v>2352</v>
      </c>
      <c r="D49" s="486" t="s">
        <v>1368</v>
      </c>
      <c r="E49" s="486" t="s">
        <v>2353</v>
      </c>
    </row>
    <row r="50" spans="2:5">
      <c r="B50" s="121" t="s">
        <v>249</v>
      </c>
      <c r="C50" s="486" t="s">
        <v>2354</v>
      </c>
      <c r="D50" s="486" t="s">
        <v>1368</v>
      </c>
      <c r="E50" s="486" t="s">
        <v>1403</v>
      </c>
    </row>
    <row r="51" spans="2:5">
      <c r="B51" s="121" t="s">
        <v>250</v>
      </c>
      <c r="C51" s="486" t="s">
        <v>1404</v>
      </c>
      <c r="D51" s="486" t="s">
        <v>1368</v>
      </c>
      <c r="E51" s="486" t="s">
        <v>1404</v>
      </c>
    </row>
    <row r="52" spans="2:5">
      <c r="B52" s="121" t="s">
        <v>251</v>
      </c>
      <c r="C52" s="486" t="s">
        <v>2355</v>
      </c>
      <c r="D52" s="486" t="s">
        <v>1368</v>
      </c>
      <c r="E52" s="486" t="s">
        <v>2356</v>
      </c>
    </row>
    <row r="53" spans="2:5">
      <c r="B53" s="121" t="s">
        <v>252</v>
      </c>
      <c r="C53" s="486" t="s">
        <v>2357</v>
      </c>
      <c r="D53" s="486" t="s">
        <v>1368</v>
      </c>
      <c r="E53" s="486" t="s">
        <v>1406</v>
      </c>
    </row>
    <row r="54" spans="2:5">
      <c r="B54" s="121" t="s">
        <v>253</v>
      </c>
      <c r="C54" s="486" t="s">
        <v>2358</v>
      </c>
      <c r="D54" s="486" t="s">
        <v>1368</v>
      </c>
      <c r="E54" s="486" t="s">
        <v>1407</v>
      </c>
    </row>
    <row r="55" spans="2:5">
      <c r="B55" s="121" t="s">
        <v>254</v>
      </c>
      <c r="C55" s="486" t="s">
        <v>1368</v>
      </c>
      <c r="D55" s="486" t="s">
        <v>2359</v>
      </c>
      <c r="E55" s="486" t="s">
        <v>1408</v>
      </c>
    </row>
    <row r="56" spans="2:5">
      <c r="B56" s="117" t="s">
        <v>255</v>
      </c>
      <c r="C56" t="s">
        <v>221</v>
      </c>
      <c r="D56" t="s">
        <v>221</v>
      </c>
      <c r="E56" t="s">
        <v>221</v>
      </c>
    </row>
    <row r="57" spans="2:5">
      <c r="B57" s="121" t="s">
        <v>256</v>
      </c>
      <c r="C57" s="486" t="s">
        <v>2759</v>
      </c>
      <c r="D57" s="486" t="s">
        <v>2348</v>
      </c>
      <c r="E57" s="486" t="s">
        <v>2760</v>
      </c>
    </row>
    <row r="58" spans="2:5">
      <c r="B58" s="121" t="s">
        <v>257</v>
      </c>
      <c r="C58" s="486" t="s">
        <v>2761</v>
      </c>
      <c r="D58" s="486" t="s">
        <v>2762</v>
      </c>
      <c r="E58" s="486" t="s">
        <v>2763</v>
      </c>
    </row>
    <row r="59" spans="2:5">
      <c r="B59" s="115" t="s">
        <v>259</v>
      </c>
      <c r="C59" s="486" t="s">
        <v>1368</v>
      </c>
      <c r="D59" s="486" t="s">
        <v>1368</v>
      </c>
      <c r="E59" s="486" t="s">
        <v>1368</v>
      </c>
    </row>
    <row r="60" spans="2:5">
      <c r="B60" s="121" t="s">
        <v>260</v>
      </c>
      <c r="C60" s="486" t="s">
        <v>1368</v>
      </c>
      <c r="D60" s="486" t="s">
        <v>301</v>
      </c>
      <c r="E60" s="486" t="s">
        <v>301</v>
      </c>
    </row>
    <row r="61" spans="2:5">
      <c r="B61" s="117" t="s">
        <v>2741</v>
      </c>
      <c r="C61" t="s">
        <v>221</v>
      </c>
      <c r="D61" t="s">
        <v>221</v>
      </c>
      <c r="E61" t="s">
        <v>221</v>
      </c>
    </row>
    <row r="62" spans="2:5">
      <c r="B62" s="121" t="s">
        <v>262</v>
      </c>
      <c r="C62" s="486" t="s">
        <v>1388</v>
      </c>
      <c r="D62" s="486" t="s">
        <v>1368</v>
      </c>
      <c r="E62" s="486" t="s">
        <v>1388</v>
      </c>
    </row>
    <row r="63" spans="2:5">
      <c r="B63" s="121" t="s">
        <v>263</v>
      </c>
      <c r="C63" s="486" t="s">
        <v>1411</v>
      </c>
      <c r="D63" s="486" t="s">
        <v>1368</v>
      </c>
      <c r="E63" s="486" t="s">
        <v>1411</v>
      </c>
    </row>
    <row r="64" spans="2:5">
      <c r="B64" s="121" t="s">
        <v>264</v>
      </c>
      <c r="C64" s="486" t="s">
        <v>2764</v>
      </c>
      <c r="D64" s="486" t="s">
        <v>301</v>
      </c>
      <c r="E64" s="486" t="s">
        <v>2765</v>
      </c>
    </row>
    <row r="65" spans="2:5">
      <c r="B65" s="121" t="s">
        <v>265</v>
      </c>
      <c r="C65" s="486" t="s">
        <v>2766</v>
      </c>
      <c r="D65" s="486" t="s">
        <v>2767</v>
      </c>
      <c r="E65" s="486" t="s">
        <v>2768</v>
      </c>
    </row>
    <row r="66" spans="2:5">
      <c r="B66" s="121" t="s">
        <v>266</v>
      </c>
      <c r="C66" s="486" t="s">
        <v>2769</v>
      </c>
      <c r="D66" s="486" t="s">
        <v>2770</v>
      </c>
      <c r="E66" s="486" t="s">
        <v>2771</v>
      </c>
    </row>
    <row r="67" spans="2:5">
      <c r="B67" s="121" t="s">
        <v>267</v>
      </c>
      <c r="C67" s="486" t="s">
        <v>2772</v>
      </c>
      <c r="D67" s="486" t="s">
        <v>2773</v>
      </c>
      <c r="E67" s="486" t="s">
        <v>2774</v>
      </c>
    </row>
    <row r="68" spans="2:5">
      <c r="B68" s="121" t="s">
        <v>268</v>
      </c>
      <c r="C68" s="486" t="s">
        <v>2775</v>
      </c>
      <c r="D68" s="486" t="s">
        <v>2776</v>
      </c>
      <c r="E68" s="486" t="s">
        <v>1416</v>
      </c>
    </row>
    <row r="69" spans="2:5">
      <c r="B69" s="121" t="s">
        <v>269</v>
      </c>
      <c r="C69" s="486" t="s">
        <v>301</v>
      </c>
      <c r="D69" s="486" t="s">
        <v>301</v>
      </c>
      <c r="E69" s="486" t="s">
        <v>301</v>
      </c>
    </row>
    <row r="70" spans="2:5">
      <c r="B70" s="121" t="s">
        <v>270</v>
      </c>
      <c r="C70" s="486" t="s">
        <v>2777</v>
      </c>
      <c r="D70" s="486" t="s">
        <v>2770</v>
      </c>
      <c r="E70" s="486" t="s">
        <v>2778</v>
      </c>
    </row>
    <row r="71" spans="2:5">
      <c r="B71" s="121" t="s">
        <v>271</v>
      </c>
      <c r="C71" s="486" t="s">
        <v>2779</v>
      </c>
      <c r="D71" s="486" t="s">
        <v>2780</v>
      </c>
      <c r="E71" s="486" t="s">
        <v>1418</v>
      </c>
    </row>
    <row r="72" spans="2:5">
      <c r="B72" s="121" t="s">
        <v>273</v>
      </c>
      <c r="C72" s="486" t="s">
        <v>2781</v>
      </c>
      <c r="D72" s="486" t="s">
        <v>301</v>
      </c>
      <c r="E72" s="486" t="s">
        <v>474</v>
      </c>
    </row>
    <row r="73" spans="2:5">
      <c r="B73" s="121" t="s">
        <v>241</v>
      </c>
      <c r="C73" s="486" t="s">
        <v>2782</v>
      </c>
      <c r="D73" s="486" t="s">
        <v>2783</v>
      </c>
      <c r="E73" s="486" t="s">
        <v>2784</v>
      </c>
    </row>
    <row r="74" spans="2:5">
      <c r="B74" s="117" t="s">
        <v>285</v>
      </c>
      <c r="C74" s="486" t="s">
        <v>221</v>
      </c>
      <c r="D74" s="486" t="s">
        <v>221</v>
      </c>
      <c r="E74" s="486" t="s">
        <v>221</v>
      </c>
    </row>
    <row r="75" spans="2:5">
      <c r="B75" s="121" t="s">
        <v>222</v>
      </c>
      <c r="C75" s="486" t="s">
        <v>1920</v>
      </c>
      <c r="D75" s="486" t="s">
        <v>2360</v>
      </c>
      <c r="E75" s="486" t="s">
        <v>1424</v>
      </c>
    </row>
    <row r="76" spans="2:5">
      <c r="B76" s="121" t="s">
        <v>223</v>
      </c>
      <c r="C76" s="486" t="s">
        <v>515</v>
      </c>
      <c r="D76" s="486" t="s">
        <v>1921</v>
      </c>
      <c r="E76" s="486" t="s">
        <v>515</v>
      </c>
    </row>
    <row r="77" spans="2:5">
      <c r="B77" s="121" t="s">
        <v>286</v>
      </c>
      <c r="C77" s="486" t="s">
        <v>2361</v>
      </c>
      <c r="D77" s="486" t="s">
        <v>2362</v>
      </c>
      <c r="E77" s="486" t="s">
        <v>2363</v>
      </c>
    </row>
    <row r="78" spans="2:5">
      <c r="B78" s="655" t="s">
        <v>287</v>
      </c>
      <c r="C78" s="486" t="s">
        <v>2364</v>
      </c>
      <c r="D78" s="486" t="s">
        <v>2365</v>
      </c>
      <c r="E78" s="486" t="s">
        <v>1426</v>
      </c>
    </row>
    <row r="79" spans="2:5">
      <c r="B79" s="121" t="s">
        <v>233</v>
      </c>
      <c r="C79" s="486" t="s">
        <v>2366</v>
      </c>
      <c r="D79" s="486" t="s">
        <v>2367</v>
      </c>
      <c r="E79" s="486" t="s">
        <v>2368</v>
      </c>
    </row>
    <row r="80" spans="2:5">
      <c r="B80" s="870" t="s">
        <v>376</v>
      </c>
      <c r="C80" s="871" t="s">
        <v>221</v>
      </c>
      <c r="D80" s="871"/>
      <c r="E80" s="871"/>
    </row>
    <row r="81" spans="2:5">
      <c r="B81" s="489">
        <v>2012</v>
      </c>
      <c r="C81" s="871" t="s">
        <v>4067</v>
      </c>
      <c r="D81" s="871" t="s">
        <v>4071</v>
      </c>
      <c r="E81" s="871" t="s">
        <v>4075</v>
      </c>
    </row>
    <row r="82" spans="2:5">
      <c r="B82" s="489">
        <v>2013</v>
      </c>
      <c r="C82" s="871" t="s">
        <v>4068</v>
      </c>
      <c r="D82" s="871" t="s">
        <v>4072</v>
      </c>
      <c r="E82" s="871" t="s">
        <v>1391</v>
      </c>
    </row>
    <row r="83" spans="2:5">
      <c r="B83" s="489">
        <v>2014</v>
      </c>
      <c r="C83" s="871" t="s">
        <v>4069</v>
      </c>
      <c r="D83" s="871" t="s">
        <v>4073</v>
      </c>
      <c r="E83" s="871" t="s">
        <v>4076</v>
      </c>
    </row>
    <row r="84" spans="2:5" ht="15.75" thickBot="1">
      <c r="B84" s="868">
        <v>2015</v>
      </c>
      <c r="C84" s="869" t="s">
        <v>4070</v>
      </c>
      <c r="D84" s="869" t="s">
        <v>4074</v>
      </c>
      <c r="E84" s="869" t="s">
        <v>4077</v>
      </c>
    </row>
    <row r="85" spans="2:5" ht="15.75" thickTop="1"/>
    <row r="87" spans="2:5">
      <c r="B87" s="117" t="s">
        <v>381</v>
      </c>
    </row>
    <row r="88" spans="2:5">
      <c r="B88" s="658" t="s">
        <v>2375</v>
      </c>
    </row>
    <row r="89" spans="2:5">
      <c r="B89" t="s">
        <v>382</v>
      </c>
    </row>
    <row r="90" spans="2:5">
      <c r="B90" t="s">
        <v>383</v>
      </c>
    </row>
    <row r="91" spans="2:5">
      <c r="B91" t="s">
        <v>516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07"/>
  <sheetViews>
    <sheetView topLeftCell="A37" workbookViewId="0">
      <selection activeCell="E100" sqref="E100"/>
    </sheetView>
  </sheetViews>
  <sheetFormatPr defaultRowHeight="15"/>
  <cols>
    <col min="2" max="2" width="57.28515625" customWidth="1"/>
    <col min="3" max="3" width="16" customWidth="1"/>
  </cols>
  <sheetData>
    <row r="1" spans="1:4">
      <c r="A1" s="82" t="s">
        <v>196</v>
      </c>
    </row>
    <row r="2" spans="1:4">
      <c r="A2" s="82" t="str">
        <f>'Cover Page'!A17</f>
        <v>2018 0970 100 000</v>
      </c>
    </row>
    <row r="4" spans="1:4">
      <c r="A4" s="117" t="s">
        <v>1497</v>
      </c>
    </row>
    <row r="5" spans="1:4" ht="15.75" thickBot="1">
      <c r="B5" s="119" t="s">
        <v>219</v>
      </c>
      <c r="C5" s="119" t="s">
        <v>1433</v>
      </c>
      <c r="D5" s="113"/>
    </row>
    <row r="6" spans="1:4" ht="15.75" thickTop="1">
      <c r="B6" s="118" t="s">
        <v>220</v>
      </c>
      <c r="C6" s="114" t="s">
        <v>221</v>
      </c>
      <c r="D6" s="114"/>
    </row>
    <row r="7" spans="1:4">
      <c r="B7" s="115" t="s">
        <v>222</v>
      </c>
      <c r="C7" s="486" t="s">
        <v>1434</v>
      </c>
      <c r="D7" s="114"/>
    </row>
    <row r="8" spans="1:4">
      <c r="B8" s="115" t="s">
        <v>223</v>
      </c>
      <c r="C8" s="486" t="s">
        <v>1435</v>
      </c>
      <c r="D8" s="114"/>
    </row>
    <row r="9" spans="1:4">
      <c r="B9" s="118" t="s">
        <v>225</v>
      </c>
      <c r="C9" s="486" t="s">
        <v>221</v>
      </c>
      <c r="D9" s="114"/>
    </row>
    <row r="10" spans="1:4">
      <c r="B10" s="115" t="s">
        <v>226</v>
      </c>
      <c r="C10" s="486" t="s">
        <v>1436</v>
      </c>
      <c r="D10" s="114"/>
    </row>
    <row r="11" spans="1:4">
      <c r="B11" s="115" t="s">
        <v>227</v>
      </c>
      <c r="C11" s="486" t="s">
        <v>1437</v>
      </c>
      <c r="D11" s="114"/>
    </row>
    <row r="12" spans="1:4">
      <c r="B12" s="115" t="s">
        <v>228</v>
      </c>
      <c r="C12" s="486" t="s">
        <v>1438</v>
      </c>
      <c r="D12" s="114"/>
    </row>
    <row r="13" spans="1:4">
      <c r="B13" s="115" t="s">
        <v>229</v>
      </c>
      <c r="C13" s="486" t="s">
        <v>1439</v>
      </c>
      <c r="D13" s="114"/>
    </row>
    <row r="14" spans="1:4">
      <c r="B14" s="115" t="s">
        <v>230</v>
      </c>
      <c r="C14" s="486" t="s">
        <v>1440</v>
      </c>
      <c r="D14" s="114"/>
    </row>
    <row r="15" spans="1:4">
      <c r="B15" s="115" t="s">
        <v>231</v>
      </c>
      <c r="C15" s="486" t="s">
        <v>1441</v>
      </c>
      <c r="D15" s="114"/>
    </row>
    <row r="16" spans="1:4">
      <c r="B16" s="118" t="s">
        <v>232</v>
      </c>
      <c r="C16" s="486" t="s">
        <v>221</v>
      </c>
      <c r="D16" s="114"/>
    </row>
    <row r="17" spans="2:4">
      <c r="B17" s="115" t="s">
        <v>233</v>
      </c>
      <c r="C17" s="486" t="s">
        <v>1442</v>
      </c>
      <c r="D17" s="114"/>
    </row>
    <row r="18" spans="2:4">
      <c r="B18" s="115" t="s">
        <v>234</v>
      </c>
      <c r="C18" s="486" t="s">
        <v>1443</v>
      </c>
      <c r="D18" s="114"/>
    </row>
    <row r="19" spans="2:4">
      <c r="B19" s="115" t="s">
        <v>235</v>
      </c>
      <c r="C19" s="486" t="s">
        <v>1444</v>
      </c>
      <c r="D19" s="114"/>
    </row>
    <row r="20" spans="2:4">
      <c r="B20" s="118" t="s">
        <v>297</v>
      </c>
      <c r="C20" s="486" t="s">
        <v>221</v>
      </c>
      <c r="D20" s="114"/>
    </row>
    <row r="21" spans="2:4">
      <c r="B21" s="115" t="s">
        <v>233</v>
      </c>
      <c r="C21" s="486" t="s">
        <v>1445</v>
      </c>
      <c r="D21" s="114"/>
    </row>
    <row r="22" spans="2:4">
      <c r="B22" s="115" t="s">
        <v>384</v>
      </c>
      <c r="C22" s="486" t="s">
        <v>1446</v>
      </c>
      <c r="D22" s="114"/>
    </row>
    <row r="23" spans="2:4">
      <c r="B23" s="115">
        <v>2</v>
      </c>
      <c r="C23" s="486" t="s">
        <v>1447</v>
      </c>
      <c r="D23" s="114"/>
    </row>
    <row r="24" spans="2:4">
      <c r="B24" s="115">
        <v>3</v>
      </c>
      <c r="C24" s="486" t="s">
        <v>1448</v>
      </c>
      <c r="D24" s="114"/>
    </row>
    <row r="25" spans="2:4">
      <c r="B25" s="115">
        <v>4</v>
      </c>
      <c r="C25" s="486" t="s">
        <v>1449</v>
      </c>
      <c r="D25" s="114"/>
    </row>
    <row r="26" spans="2:4">
      <c r="B26" s="115" t="s">
        <v>385</v>
      </c>
      <c r="C26" s="486" t="s">
        <v>1450</v>
      </c>
      <c r="D26" s="114"/>
    </row>
    <row r="27" spans="2:4">
      <c r="B27" s="118" t="s">
        <v>236</v>
      </c>
      <c r="C27" s="486" t="s">
        <v>221</v>
      </c>
      <c r="D27" s="114"/>
    </row>
    <row r="28" spans="2:4">
      <c r="B28" s="115" t="s">
        <v>233</v>
      </c>
      <c r="C28" s="486" t="s">
        <v>1368</v>
      </c>
      <c r="D28" s="114"/>
    </row>
    <row r="29" spans="2:4">
      <c r="B29" s="115" t="s">
        <v>237</v>
      </c>
      <c r="C29" s="486" t="s">
        <v>1451</v>
      </c>
      <c r="D29" s="114"/>
    </row>
    <row r="30" spans="2:4">
      <c r="B30" s="115" t="s">
        <v>289</v>
      </c>
      <c r="C30" s="486" t="s">
        <v>1452</v>
      </c>
      <c r="D30" s="114"/>
    </row>
    <row r="31" spans="2:4">
      <c r="B31" s="115" t="s">
        <v>290</v>
      </c>
      <c r="C31" s="486" t="s">
        <v>1453</v>
      </c>
      <c r="D31" s="114"/>
    </row>
    <row r="32" spans="2:4">
      <c r="B32" s="115" t="s">
        <v>291</v>
      </c>
      <c r="C32" s="486" t="s">
        <v>1454</v>
      </c>
      <c r="D32" s="114"/>
    </row>
    <row r="33" spans="2:4">
      <c r="B33" s="115" t="s">
        <v>292</v>
      </c>
      <c r="C33" s="486" t="s">
        <v>1455</v>
      </c>
      <c r="D33" s="114"/>
    </row>
    <row r="34" spans="2:4">
      <c r="B34" s="122" t="s">
        <v>293</v>
      </c>
      <c r="C34" s="486" t="s">
        <v>1456</v>
      </c>
      <c r="D34" s="114"/>
    </row>
    <row r="35" spans="2:4">
      <c r="B35" s="115" t="s">
        <v>294</v>
      </c>
      <c r="C35" s="486" t="s">
        <v>1457</v>
      </c>
      <c r="D35" s="114"/>
    </row>
    <row r="36" spans="2:4">
      <c r="B36" s="115" t="s">
        <v>122</v>
      </c>
      <c r="C36" s="486" t="s">
        <v>1458</v>
      </c>
      <c r="D36" s="114"/>
    </row>
    <row r="37" spans="2:4">
      <c r="B37" s="115" t="s">
        <v>241</v>
      </c>
      <c r="C37" s="486" t="s">
        <v>1459</v>
      </c>
      <c r="D37" s="114"/>
    </row>
    <row r="38" spans="2:4">
      <c r="B38" s="118" t="s">
        <v>238</v>
      </c>
      <c r="C38" s="486" t="s">
        <v>221</v>
      </c>
      <c r="D38" s="114"/>
    </row>
    <row r="39" spans="2:4">
      <c r="B39" s="115" t="s">
        <v>239</v>
      </c>
      <c r="C39" s="486" t="s">
        <v>1460</v>
      </c>
      <c r="D39" s="114"/>
    </row>
    <row r="40" spans="2:4">
      <c r="B40" s="115" t="s">
        <v>240</v>
      </c>
      <c r="C40" s="486" t="s">
        <v>1461</v>
      </c>
      <c r="D40" s="114"/>
    </row>
    <row r="41" spans="2:4">
      <c r="B41" s="115" t="s">
        <v>241</v>
      </c>
      <c r="C41" s="486" t="s">
        <v>1462</v>
      </c>
      <c r="D41" s="114"/>
    </row>
    <row r="42" spans="2:4">
      <c r="B42" s="123" t="s">
        <v>242</v>
      </c>
      <c r="C42" s="486" t="s">
        <v>221</v>
      </c>
      <c r="D42" s="114"/>
    </row>
    <row r="43" spans="2:4">
      <c r="B43" s="115" t="s">
        <v>241</v>
      </c>
      <c r="C43" s="486" t="s">
        <v>1463</v>
      </c>
      <c r="D43" s="114"/>
    </row>
    <row r="44" spans="2:4">
      <c r="B44" s="115">
        <v>0</v>
      </c>
      <c r="C44" s="486" t="s">
        <v>301</v>
      </c>
      <c r="D44" s="114"/>
    </row>
    <row r="45" spans="2:4">
      <c r="B45" s="115" t="s">
        <v>243</v>
      </c>
      <c r="C45" s="486" t="s">
        <v>1368</v>
      </c>
      <c r="D45" s="114"/>
    </row>
    <row r="46" spans="2:4">
      <c r="B46" s="115" t="s">
        <v>244</v>
      </c>
      <c r="C46" s="486" t="s">
        <v>1464</v>
      </c>
      <c r="D46" s="114"/>
    </row>
    <row r="47" spans="2:4">
      <c r="B47" s="115" t="s">
        <v>245</v>
      </c>
      <c r="C47" s="486" t="s">
        <v>1465</v>
      </c>
      <c r="D47" s="114"/>
    </row>
    <row r="48" spans="2:4">
      <c r="B48" s="115" t="s">
        <v>246</v>
      </c>
      <c r="C48" s="486" t="s">
        <v>1368</v>
      </c>
      <c r="D48" s="114"/>
    </row>
    <row r="49" spans="2:4">
      <c r="B49" s="115" t="s">
        <v>248</v>
      </c>
      <c r="C49" s="486" t="s">
        <v>1466</v>
      </c>
      <c r="D49" s="114"/>
    </row>
    <row r="50" spans="2:4">
      <c r="B50" s="115" t="s">
        <v>249</v>
      </c>
      <c r="C50" s="486" t="s">
        <v>1467</v>
      </c>
      <c r="D50" s="114"/>
    </row>
    <row r="51" spans="2:4">
      <c r="B51" s="115" t="s">
        <v>250</v>
      </c>
      <c r="C51" s="486" t="s">
        <v>487</v>
      </c>
      <c r="D51" s="114"/>
    </row>
    <row r="52" spans="2:4">
      <c r="B52" s="122" t="s">
        <v>251</v>
      </c>
      <c r="C52" s="486" t="s">
        <v>1468</v>
      </c>
      <c r="D52" s="114"/>
    </row>
    <row r="53" spans="2:4">
      <c r="B53" s="115" t="s">
        <v>252</v>
      </c>
      <c r="C53" s="486" t="s">
        <v>1469</v>
      </c>
      <c r="D53" s="114"/>
    </row>
    <row r="54" spans="2:4">
      <c r="B54" s="115" t="s">
        <v>253</v>
      </c>
      <c r="C54" s="486" t="s">
        <v>1470</v>
      </c>
      <c r="D54" s="114"/>
    </row>
    <row r="55" spans="2:4">
      <c r="B55" s="115" t="s">
        <v>254</v>
      </c>
      <c r="C55" s="486" t="s">
        <v>1471</v>
      </c>
      <c r="D55" s="114"/>
    </row>
    <row r="56" spans="2:4">
      <c r="B56" s="124" t="s">
        <v>255</v>
      </c>
      <c r="C56" s="486" t="s">
        <v>221</v>
      </c>
      <c r="D56" s="114"/>
    </row>
    <row r="57" spans="2:4">
      <c r="B57" s="115" t="s">
        <v>256</v>
      </c>
      <c r="C57" s="486" t="s">
        <v>1472</v>
      </c>
      <c r="D57" s="114"/>
    </row>
    <row r="58" spans="2:4">
      <c r="B58" s="122" t="s">
        <v>257</v>
      </c>
      <c r="C58" s="486" t="s">
        <v>1473</v>
      </c>
      <c r="D58" s="114"/>
    </row>
    <row r="59" spans="2:4">
      <c r="B59" s="115" t="s">
        <v>258</v>
      </c>
      <c r="C59" s="486" t="s">
        <v>301</v>
      </c>
      <c r="D59" s="114"/>
    </row>
    <row r="60" spans="2:4">
      <c r="B60" s="115" t="s">
        <v>259</v>
      </c>
      <c r="C60" s="486" t="s">
        <v>1368</v>
      </c>
      <c r="D60" s="114"/>
    </row>
    <row r="61" spans="2:4">
      <c r="B61" s="115" t="s">
        <v>260</v>
      </c>
      <c r="C61" s="486" t="s">
        <v>486</v>
      </c>
      <c r="D61" s="114"/>
    </row>
    <row r="62" spans="2:4">
      <c r="B62" s="123" t="s">
        <v>261</v>
      </c>
      <c r="C62" s="486" t="s">
        <v>221</v>
      </c>
      <c r="D62" s="114"/>
    </row>
    <row r="63" spans="2:4">
      <c r="B63" s="115" t="s">
        <v>262</v>
      </c>
      <c r="C63" s="486" t="s">
        <v>1474</v>
      </c>
      <c r="D63" s="114"/>
    </row>
    <row r="64" spans="2:4">
      <c r="B64" s="115" t="s">
        <v>263</v>
      </c>
      <c r="C64" s="486" t="s">
        <v>1475</v>
      </c>
      <c r="D64" s="114"/>
    </row>
    <row r="65" spans="2:4">
      <c r="B65" s="115" t="s">
        <v>264</v>
      </c>
      <c r="C65" s="486" t="s">
        <v>1476</v>
      </c>
      <c r="D65" s="114"/>
    </row>
    <row r="66" spans="2:4">
      <c r="B66" s="115" t="s">
        <v>265</v>
      </c>
      <c r="C66" s="486" t="s">
        <v>1477</v>
      </c>
      <c r="D66" s="114"/>
    </row>
    <row r="67" spans="2:4">
      <c r="B67" s="115" t="s">
        <v>266</v>
      </c>
      <c r="C67" s="486" t="s">
        <v>1478</v>
      </c>
      <c r="D67" s="114"/>
    </row>
    <row r="68" spans="2:4">
      <c r="B68" s="115" t="s">
        <v>267</v>
      </c>
      <c r="C68" s="486" t="s">
        <v>1479</v>
      </c>
      <c r="D68" s="114"/>
    </row>
    <row r="69" spans="2:4">
      <c r="B69" s="115" t="s">
        <v>268</v>
      </c>
      <c r="C69" s="486" t="s">
        <v>1480</v>
      </c>
      <c r="D69" s="114"/>
    </row>
    <row r="70" spans="2:4">
      <c r="B70" s="115" t="s">
        <v>269</v>
      </c>
      <c r="C70" s="486" t="s">
        <v>1481</v>
      </c>
      <c r="D70" s="114"/>
    </row>
    <row r="71" spans="2:4">
      <c r="B71" s="115" t="s">
        <v>270</v>
      </c>
      <c r="C71" s="486" t="s">
        <v>1482</v>
      </c>
      <c r="D71" s="114"/>
    </row>
    <row r="72" spans="2:4">
      <c r="B72" s="115" t="s">
        <v>271</v>
      </c>
      <c r="C72" s="486" t="s">
        <v>1483</v>
      </c>
      <c r="D72" s="114"/>
    </row>
    <row r="73" spans="2:4">
      <c r="B73" s="122" t="s">
        <v>272</v>
      </c>
      <c r="C73" s="486" t="s">
        <v>301</v>
      </c>
      <c r="D73" s="114"/>
    </row>
    <row r="74" spans="2:4">
      <c r="B74" s="115" t="s">
        <v>273</v>
      </c>
      <c r="C74" s="486" t="s">
        <v>477</v>
      </c>
      <c r="D74" s="114"/>
    </row>
    <row r="75" spans="2:4">
      <c r="B75" s="115" t="s">
        <v>241</v>
      </c>
      <c r="C75" s="486" t="s">
        <v>1484</v>
      </c>
      <c r="D75" s="114"/>
    </row>
    <row r="76" spans="2:4">
      <c r="B76" s="115" t="s">
        <v>233</v>
      </c>
      <c r="C76" s="486" t="s">
        <v>1368</v>
      </c>
      <c r="D76" s="114"/>
    </row>
    <row r="77" spans="2:4">
      <c r="B77" s="487" t="s">
        <v>274</v>
      </c>
      <c r="C77" s="488" t="s">
        <v>221</v>
      </c>
      <c r="D77" s="114"/>
    </row>
    <row r="78" spans="2:4">
      <c r="B78" s="489" t="s">
        <v>239</v>
      </c>
      <c r="C78" s="488" t="s">
        <v>1485</v>
      </c>
      <c r="D78" s="114"/>
    </row>
    <row r="79" spans="2:4">
      <c r="B79" s="489" t="s">
        <v>240</v>
      </c>
      <c r="C79" s="488" t="s">
        <v>1486</v>
      </c>
      <c r="D79" s="114"/>
    </row>
    <row r="80" spans="2:4">
      <c r="B80" s="489" t="s">
        <v>241</v>
      </c>
      <c r="C80" s="488" t="s">
        <v>301</v>
      </c>
      <c r="D80" s="114"/>
    </row>
    <row r="81" spans="2:6">
      <c r="B81" s="487" t="s">
        <v>275</v>
      </c>
      <c r="C81" s="488" t="s">
        <v>221</v>
      </c>
      <c r="D81" s="114"/>
    </row>
    <row r="82" spans="2:6">
      <c r="B82" s="489" t="s">
        <v>239</v>
      </c>
      <c r="C82" s="488" t="s">
        <v>1487</v>
      </c>
      <c r="D82" s="114"/>
    </row>
    <row r="83" spans="2:6">
      <c r="B83" s="489" t="s">
        <v>240</v>
      </c>
      <c r="C83" s="488" t="s">
        <v>1488</v>
      </c>
      <c r="D83" s="114"/>
    </row>
    <row r="84" spans="2:6">
      <c r="B84" s="489" t="s">
        <v>241</v>
      </c>
      <c r="C84" s="488" t="s">
        <v>301</v>
      </c>
      <c r="D84" s="114"/>
    </row>
    <row r="85" spans="2:6">
      <c r="B85" s="118" t="s">
        <v>285</v>
      </c>
      <c r="C85" s="486" t="s">
        <v>221</v>
      </c>
      <c r="D85" s="114"/>
    </row>
    <row r="86" spans="2:6">
      <c r="B86" s="455" t="s">
        <v>222</v>
      </c>
      <c r="C86" s="486" t="s">
        <v>1489</v>
      </c>
      <c r="D86" s="114"/>
    </row>
    <row r="87" spans="2:6">
      <c r="B87" s="455" t="s">
        <v>223</v>
      </c>
      <c r="C87" s="486" t="s">
        <v>515</v>
      </c>
      <c r="D87" s="114"/>
    </row>
    <row r="88" spans="2:6">
      <c r="B88" s="115" t="s">
        <v>286</v>
      </c>
      <c r="C88" s="486" t="s">
        <v>1490</v>
      </c>
      <c r="D88" s="114"/>
    </row>
    <row r="89" spans="2:6">
      <c r="B89" s="116" t="s">
        <v>287</v>
      </c>
      <c r="C89" s="486" t="s">
        <v>1491</v>
      </c>
      <c r="D89" s="114"/>
    </row>
    <row r="90" spans="2:6">
      <c r="B90" s="115" t="s">
        <v>233</v>
      </c>
      <c r="C90" s="486" t="s">
        <v>1492</v>
      </c>
      <c r="D90" s="114"/>
    </row>
    <row r="91" spans="2:6">
      <c r="B91" s="123" t="s">
        <v>376</v>
      </c>
      <c r="C91" s="486" t="s">
        <v>221</v>
      </c>
      <c r="D91" s="114"/>
    </row>
    <row r="92" spans="2:6">
      <c r="B92" s="115">
        <v>2012</v>
      </c>
      <c r="C92" s="486" t="s">
        <v>1493</v>
      </c>
      <c r="D92" s="114"/>
    </row>
    <row r="93" spans="2:6">
      <c r="B93" s="115">
        <v>2013</v>
      </c>
      <c r="C93" s="486" t="s">
        <v>1494</v>
      </c>
      <c r="D93" s="114"/>
      <c r="F93" s="485"/>
    </row>
    <row r="94" spans="2:6">
      <c r="B94" s="121">
        <v>2014</v>
      </c>
      <c r="C94" s="486" t="s">
        <v>1495</v>
      </c>
      <c r="D94" s="114"/>
    </row>
    <row r="95" spans="2:6">
      <c r="B95" s="115">
        <v>2015</v>
      </c>
      <c r="C95" s="115" t="s">
        <v>1496</v>
      </c>
      <c r="D95" s="114"/>
    </row>
    <row r="96" spans="2:6">
      <c r="B96" s="905" t="s">
        <v>4290</v>
      </c>
      <c r="C96" s="906"/>
      <c r="D96" s="114"/>
    </row>
    <row r="97" spans="2:7">
      <c r="B97" s="907" t="s">
        <v>222</v>
      </c>
      <c r="C97" s="908" t="s">
        <v>4299</v>
      </c>
      <c r="D97" s="114"/>
    </row>
    <row r="98" spans="2:7" ht="15.75" thickBot="1">
      <c r="B98" s="909" t="s">
        <v>223</v>
      </c>
      <c r="C98" s="910" t="s">
        <v>4296</v>
      </c>
      <c r="D98" s="114"/>
    </row>
    <row r="99" spans="2:7" ht="15.75" thickTop="1">
      <c r="B99" s="115"/>
      <c r="C99" s="114"/>
      <c r="D99" s="114"/>
    </row>
    <row r="100" spans="2:7">
      <c r="B100" s="117" t="s">
        <v>381</v>
      </c>
      <c r="D100" s="114"/>
    </row>
    <row r="101" spans="2:7">
      <c r="B101" t="s">
        <v>382</v>
      </c>
      <c r="D101" s="114"/>
    </row>
    <row r="102" spans="2:7">
      <c r="B102" t="s">
        <v>383</v>
      </c>
      <c r="D102" s="114"/>
    </row>
    <row r="103" spans="2:7">
      <c r="B103" t="s">
        <v>516</v>
      </c>
      <c r="D103" s="114"/>
    </row>
    <row r="104" spans="2:7">
      <c r="B104" t="s">
        <v>4291</v>
      </c>
      <c r="D104" s="114"/>
    </row>
    <row r="105" spans="2:7">
      <c r="D105" s="114"/>
    </row>
    <row r="106" spans="2:7">
      <c r="D106" s="114"/>
    </row>
    <row r="107" spans="2:7">
      <c r="D107" s="114"/>
      <c r="G107" s="48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E86"/>
  <sheetViews>
    <sheetView workbookViewId="0">
      <selection activeCell="H74" sqref="H74"/>
    </sheetView>
  </sheetViews>
  <sheetFormatPr defaultRowHeight="15"/>
  <cols>
    <col min="2" max="2" width="28.42578125" customWidth="1"/>
    <col min="3" max="3" width="23.42578125" style="486" customWidth="1"/>
    <col min="4" max="4" width="19.140625" style="486" customWidth="1"/>
    <col min="5" max="5" width="18.85546875" style="486" customWidth="1"/>
  </cols>
  <sheetData>
    <row r="1" spans="1:5">
      <c r="A1" s="117" t="s">
        <v>2463</v>
      </c>
    </row>
    <row r="2" spans="1:5" ht="15.75" thickBot="1">
      <c r="B2" s="119" t="s">
        <v>219</v>
      </c>
      <c r="C2" s="657" t="s">
        <v>1846</v>
      </c>
      <c r="D2" s="657" t="s">
        <v>1847</v>
      </c>
      <c r="E2" s="657" t="s">
        <v>1604</v>
      </c>
    </row>
    <row r="3" spans="1:5" ht="15.75" thickTop="1">
      <c r="B3" t="s">
        <v>1928</v>
      </c>
      <c r="C3" s="486" t="s">
        <v>2376</v>
      </c>
      <c r="D3" s="486" t="s">
        <v>2377</v>
      </c>
      <c r="E3" s="486" t="s">
        <v>2378</v>
      </c>
    </row>
    <row r="4" spans="1:5">
      <c r="B4" s="117" t="s">
        <v>220</v>
      </c>
      <c r="C4" s="486" t="s">
        <v>221</v>
      </c>
      <c r="D4" s="486" t="s">
        <v>221</v>
      </c>
      <c r="E4" s="486" t="s">
        <v>221</v>
      </c>
    </row>
    <row r="5" spans="1:5">
      <c r="B5" s="121" t="s">
        <v>222</v>
      </c>
      <c r="C5" s="486" t="s">
        <v>2379</v>
      </c>
      <c r="D5" s="486" t="s">
        <v>2380</v>
      </c>
      <c r="E5" s="486" t="s">
        <v>2381</v>
      </c>
    </row>
    <row r="6" spans="1:5">
      <c r="B6" s="121" t="s">
        <v>223</v>
      </c>
      <c r="C6" s="486" t="s">
        <v>1435</v>
      </c>
      <c r="D6" s="486" t="s">
        <v>2382</v>
      </c>
      <c r="E6" s="486" t="s">
        <v>1435</v>
      </c>
    </row>
    <row r="7" spans="1:5">
      <c r="B7" s="117" t="s">
        <v>225</v>
      </c>
      <c r="C7" s="486" t="s">
        <v>221</v>
      </c>
      <c r="D7" s="486" t="s">
        <v>221</v>
      </c>
      <c r="E7" s="486" t="s">
        <v>221</v>
      </c>
    </row>
    <row r="8" spans="1:5">
      <c r="B8" s="121" t="s">
        <v>389</v>
      </c>
      <c r="C8" s="486" t="s">
        <v>2383</v>
      </c>
      <c r="D8" s="486" t="s">
        <v>2384</v>
      </c>
      <c r="E8" s="486" t="s">
        <v>2385</v>
      </c>
    </row>
    <row r="9" spans="1:5">
      <c r="B9" s="121" t="s">
        <v>390</v>
      </c>
      <c r="C9" s="486" t="s">
        <v>2386</v>
      </c>
      <c r="D9" s="486" t="s">
        <v>2387</v>
      </c>
      <c r="E9" s="486" t="s">
        <v>2388</v>
      </c>
    </row>
    <row r="10" spans="1:5">
      <c r="B10" s="117" t="s">
        <v>232</v>
      </c>
      <c r="C10" s="486" t="s">
        <v>221</v>
      </c>
      <c r="D10" s="486" t="s">
        <v>221</v>
      </c>
      <c r="E10" s="486" t="s">
        <v>221</v>
      </c>
    </row>
    <row r="11" spans="1:5">
      <c r="B11" s="121" t="s">
        <v>233</v>
      </c>
      <c r="C11" s="486" t="s">
        <v>2389</v>
      </c>
      <c r="D11" s="486" t="s">
        <v>301</v>
      </c>
      <c r="E11" s="486" t="s">
        <v>1442</v>
      </c>
    </row>
    <row r="12" spans="1:5">
      <c r="B12" s="121" t="s">
        <v>234</v>
      </c>
      <c r="C12" s="486" t="s">
        <v>2390</v>
      </c>
      <c r="D12" s="486" t="s">
        <v>2391</v>
      </c>
      <c r="E12" s="486" t="s">
        <v>2392</v>
      </c>
    </row>
    <row r="13" spans="1:5">
      <c r="B13" s="121" t="s">
        <v>235</v>
      </c>
      <c r="C13" s="486" t="s">
        <v>2393</v>
      </c>
      <c r="D13" s="486" t="s">
        <v>1833</v>
      </c>
      <c r="E13" s="486" t="s">
        <v>2394</v>
      </c>
    </row>
    <row r="14" spans="1:5">
      <c r="B14" s="117" t="s">
        <v>297</v>
      </c>
      <c r="C14" s="486" t="s">
        <v>221</v>
      </c>
      <c r="D14" s="486" t="s">
        <v>221</v>
      </c>
      <c r="E14" s="486" t="s">
        <v>221</v>
      </c>
    </row>
    <row r="15" spans="1:5">
      <c r="B15" s="121" t="s">
        <v>233</v>
      </c>
      <c r="C15" s="486" t="s">
        <v>2395</v>
      </c>
      <c r="D15" s="486" t="s">
        <v>2396</v>
      </c>
      <c r="E15" s="486" t="s">
        <v>2397</v>
      </c>
    </row>
    <row r="16" spans="1:5">
      <c r="B16" s="121">
        <v>1</v>
      </c>
      <c r="C16" s="486" t="s">
        <v>2398</v>
      </c>
      <c r="D16" s="486" t="s">
        <v>2399</v>
      </c>
      <c r="E16" s="486" t="s">
        <v>2400</v>
      </c>
    </row>
    <row r="17" spans="2:5">
      <c r="B17" s="121">
        <v>2</v>
      </c>
      <c r="C17" s="486" t="s">
        <v>2401</v>
      </c>
      <c r="D17" s="486" t="s">
        <v>2402</v>
      </c>
      <c r="E17" s="486" t="s">
        <v>2403</v>
      </c>
    </row>
    <row r="18" spans="2:5">
      <c r="B18" s="121">
        <v>3</v>
      </c>
      <c r="C18" s="486" t="s">
        <v>2404</v>
      </c>
      <c r="D18" s="486" t="s">
        <v>2405</v>
      </c>
      <c r="E18" s="486" t="s">
        <v>2406</v>
      </c>
    </row>
    <row r="19" spans="2:5">
      <c r="B19" s="121">
        <v>4</v>
      </c>
      <c r="C19" s="486" t="s">
        <v>2407</v>
      </c>
      <c r="D19" s="486" t="s">
        <v>2402</v>
      </c>
      <c r="E19" s="486" t="s">
        <v>2408</v>
      </c>
    </row>
    <row r="20" spans="2:5">
      <c r="B20" s="121">
        <v>5</v>
      </c>
      <c r="C20" s="486" t="s">
        <v>2409</v>
      </c>
      <c r="D20" s="486" t="s">
        <v>2405</v>
      </c>
      <c r="E20" s="486" t="s">
        <v>2410</v>
      </c>
    </row>
    <row r="21" spans="2:5">
      <c r="B21" s="117" t="s">
        <v>236</v>
      </c>
      <c r="C21" s="486" t="s">
        <v>221</v>
      </c>
      <c r="D21" s="486" t="s">
        <v>221</v>
      </c>
      <c r="E21" s="486" t="s">
        <v>221</v>
      </c>
    </row>
    <row r="22" spans="2:5">
      <c r="B22" s="121" t="s">
        <v>237</v>
      </c>
      <c r="C22" s="486" t="s">
        <v>480</v>
      </c>
      <c r="D22" s="486" t="s">
        <v>458</v>
      </c>
      <c r="E22" s="486" t="s">
        <v>1451</v>
      </c>
    </row>
    <row r="23" spans="2:5">
      <c r="B23" s="121" t="s">
        <v>289</v>
      </c>
      <c r="C23" s="486" t="s">
        <v>2411</v>
      </c>
      <c r="D23" s="486" t="s">
        <v>2412</v>
      </c>
      <c r="E23" s="486" t="s">
        <v>2413</v>
      </c>
    </row>
    <row r="24" spans="2:5">
      <c r="B24" s="121" t="s">
        <v>290</v>
      </c>
      <c r="C24" s="486" t="s">
        <v>2414</v>
      </c>
      <c r="D24" s="486" t="s">
        <v>2415</v>
      </c>
      <c r="E24" s="486" t="s">
        <v>2416</v>
      </c>
    </row>
    <row r="25" spans="2:5">
      <c r="B25" s="121" t="s">
        <v>291</v>
      </c>
      <c r="C25" s="486" t="s">
        <v>2417</v>
      </c>
      <c r="D25" s="486" t="s">
        <v>2418</v>
      </c>
      <c r="E25" s="486" t="s">
        <v>2419</v>
      </c>
    </row>
    <row r="26" spans="2:5">
      <c r="B26" s="121" t="s">
        <v>292</v>
      </c>
      <c r="C26" s="486" t="s">
        <v>2420</v>
      </c>
      <c r="D26" s="486" t="s">
        <v>2421</v>
      </c>
      <c r="E26" s="486" t="s">
        <v>2422</v>
      </c>
    </row>
    <row r="27" spans="2:5">
      <c r="B27" s="121" t="s">
        <v>293</v>
      </c>
      <c r="C27" s="486" t="s">
        <v>2423</v>
      </c>
      <c r="D27" s="486" t="s">
        <v>2424</v>
      </c>
      <c r="E27" s="486" t="s">
        <v>2425</v>
      </c>
    </row>
    <row r="28" spans="2:5">
      <c r="B28" s="121" t="s">
        <v>294</v>
      </c>
      <c r="C28" s="486" t="s">
        <v>2426</v>
      </c>
      <c r="D28" s="486" t="s">
        <v>2427</v>
      </c>
      <c r="E28" s="486" t="s">
        <v>2428</v>
      </c>
    </row>
    <row r="29" spans="2:5">
      <c r="B29" s="121" t="s">
        <v>122</v>
      </c>
      <c r="C29" s="486" t="s">
        <v>2389</v>
      </c>
      <c r="D29" s="486" t="s">
        <v>476</v>
      </c>
      <c r="E29" s="486" t="s">
        <v>1458</v>
      </c>
    </row>
    <row r="30" spans="2:5">
      <c r="B30" s="121" t="s">
        <v>241</v>
      </c>
      <c r="C30" s="486" t="s">
        <v>2429</v>
      </c>
      <c r="D30" s="486" t="s">
        <v>2430</v>
      </c>
      <c r="E30" s="486" t="s">
        <v>2431</v>
      </c>
    </row>
    <row r="31" spans="2:5">
      <c r="B31" s="117" t="s">
        <v>238</v>
      </c>
      <c r="C31" s="486" t="s">
        <v>221</v>
      </c>
      <c r="D31" s="486" t="s">
        <v>221</v>
      </c>
      <c r="E31" s="486" t="s">
        <v>221</v>
      </c>
    </row>
    <row r="32" spans="2:5">
      <c r="B32" s="121" t="s">
        <v>239</v>
      </c>
      <c r="C32" s="486" t="s">
        <v>2432</v>
      </c>
      <c r="D32" s="486" t="s">
        <v>2433</v>
      </c>
      <c r="E32" s="486" t="s">
        <v>2434</v>
      </c>
    </row>
    <row r="33" spans="2:5">
      <c r="B33" s="121" t="s">
        <v>240</v>
      </c>
      <c r="C33" s="486" t="s">
        <v>2435</v>
      </c>
      <c r="D33" s="486" t="s">
        <v>2436</v>
      </c>
      <c r="E33" s="486" t="s">
        <v>2437</v>
      </c>
    </row>
    <row r="34" spans="2:5">
      <c r="B34" s="121" t="s">
        <v>241</v>
      </c>
      <c r="C34" s="486" t="s">
        <v>2438</v>
      </c>
      <c r="D34" s="486" t="s">
        <v>2439</v>
      </c>
      <c r="E34" s="486" t="s">
        <v>2440</v>
      </c>
    </row>
    <row r="35" spans="2:5">
      <c r="B35" s="117" t="s">
        <v>242</v>
      </c>
      <c r="C35" s="486" t="s">
        <v>221</v>
      </c>
      <c r="D35" s="486" t="s">
        <v>221</v>
      </c>
      <c r="E35" s="486" t="s">
        <v>221</v>
      </c>
    </row>
    <row r="36" spans="2:5">
      <c r="B36" s="121" t="s">
        <v>244</v>
      </c>
      <c r="C36" s="486" t="s">
        <v>2441</v>
      </c>
      <c r="D36" s="486" t="s">
        <v>1368</v>
      </c>
      <c r="E36" s="486" t="s">
        <v>2442</v>
      </c>
    </row>
    <row r="37" spans="2:5">
      <c r="B37" s="121" t="s">
        <v>245</v>
      </c>
      <c r="C37" s="486" t="s">
        <v>2443</v>
      </c>
      <c r="D37" s="486" t="s">
        <v>1368</v>
      </c>
      <c r="E37" s="486" t="s">
        <v>1465</v>
      </c>
    </row>
    <row r="38" spans="2:5">
      <c r="B38" s="121" t="s">
        <v>248</v>
      </c>
      <c r="C38" s="486" t="s">
        <v>2444</v>
      </c>
      <c r="D38" s="486" t="s">
        <v>1368</v>
      </c>
      <c r="E38" s="486" t="s">
        <v>2445</v>
      </c>
    </row>
    <row r="39" spans="2:5">
      <c r="B39" s="121" t="s">
        <v>249</v>
      </c>
      <c r="C39" s="486" t="s">
        <v>2446</v>
      </c>
      <c r="D39" s="486" t="s">
        <v>1368</v>
      </c>
      <c r="E39" s="486" t="s">
        <v>1467</v>
      </c>
    </row>
    <row r="40" spans="2:5">
      <c r="B40" s="121" t="s">
        <v>250</v>
      </c>
      <c r="C40" s="486" t="s">
        <v>2447</v>
      </c>
      <c r="D40" s="486" t="s">
        <v>1368</v>
      </c>
      <c r="E40" s="486" t="s">
        <v>2447</v>
      </c>
    </row>
    <row r="41" spans="2:5">
      <c r="B41" s="121" t="s">
        <v>251</v>
      </c>
      <c r="C41" s="486" t="s">
        <v>2448</v>
      </c>
      <c r="D41" s="486" t="s">
        <v>1368</v>
      </c>
      <c r="E41" s="486" t="s">
        <v>1468</v>
      </c>
    </row>
    <row r="42" spans="2:5">
      <c r="B42" s="121" t="s">
        <v>252</v>
      </c>
      <c r="C42" s="486" t="s">
        <v>2449</v>
      </c>
      <c r="D42" s="486" t="s">
        <v>1368</v>
      </c>
      <c r="E42" s="486" t="s">
        <v>1469</v>
      </c>
    </row>
    <row r="43" spans="2:5">
      <c r="B43" s="121" t="s">
        <v>253</v>
      </c>
      <c r="C43" s="486" t="s">
        <v>2450</v>
      </c>
      <c r="D43" s="486" t="s">
        <v>1368</v>
      </c>
      <c r="E43" s="486" t="s">
        <v>1470</v>
      </c>
    </row>
    <row r="44" spans="2:5">
      <c r="B44" s="121" t="s">
        <v>254</v>
      </c>
      <c r="C44" s="486" t="s">
        <v>1368</v>
      </c>
      <c r="D44" s="486" t="s">
        <v>2451</v>
      </c>
      <c r="E44" s="486" t="s">
        <v>1471</v>
      </c>
    </row>
    <row r="45" spans="2:5">
      <c r="B45" s="117" t="s">
        <v>255</v>
      </c>
      <c r="C45" t="s">
        <v>221</v>
      </c>
      <c r="D45" t="s">
        <v>221</v>
      </c>
      <c r="E45" t="s">
        <v>221</v>
      </c>
    </row>
    <row r="46" spans="2:5">
      <c r="B46" s="121" t="s">
        <v>256</v>
      </c>
      <c r="C46" s="486" t="s">
        <v>2785</v>
      </c>
      <c r="D46" s="486" t="s">
        <v>2786</v>
      </c>
      <c r="E46" s="486" t="s">
        <v>2787</v>
      </c>
    </row>
    <row r="47" spans="2:5">
      <c r="B47" s="121" t="s">
        <v>257</v>
      </c>
      <c r="C47" s="486" t="s">
        <v>2788</v>
      </c>
      <c r="D47" s="486" t="s">
        <v>2789</v>
      </c>
      <c r="E47" s="486" t="s">
        <v>2790</v>
      </c>
    </row>
    <row r="48" spans="2:5">
      <c r="B48" s="121" t="s">
        <v>258</v>
      </c>
      <c r="C48" s="486" t="s">
        <v>301</v>
      </c>
      <c r="D48" s="486" t="s">
        <v>301</v>
      </c>
      <c r="E48" s="486" t="s">
        <v>301</v>
      </c>
    </row>
    <row r="49" spans="2:5">
      <c r="B49" s="115" t="s">
        <v>259</v>
      </c>
      <c r="C49" s="486" t="s">
        <v>1368</v>
      </c>
      <c r="D49" s="486" t="s">
        <v>1368</v>
      </c>
      <c r="E49" s="486" t="s">
        <v>1368</v>
      </c>
    </row>
    <row r="50" spans="2:5">
      <c r="B50" s="121" t="s">
        <v>260</v>
      </c>
      <c r="C50" s="486" t="s">
        <v>301</v>
      </c>
      <c r="D50" s="486" t="s">
        <v>480</v>
      </c>
      <c r="E50" s="486" t="s">
        <v>474</v>
      </c>
    </row>
    <row r="51" spans="2:5">
      <c r="B51" s="117" t="s">
        <v>2741</v>
      </c>
      <c r="C51" t="s">
        <v>221</v>
      </c>
      <c r="D51" t="s">
        <v>221</v>
      </c>
      <c r="E51" t="s">
        <v>221</v>
      </c>
    </row>
    <row r="52" spans="2:5">
      <c r="B52" s="121" t="s">
        <v>262</v>
      </c>
      <c r="C52" s="486" t="s">
        <v>2791</v>
      </c>
      <c r="D52" s="486" t="s">
        <v>1368</v>
      </c>
      <c r="E52" s="486" t="s">
        <v>1474</v>
      </c>
    </row>
    <row r="53" spans="2:5">
      <c r="B53" s="121" t="s">
        <v>263</v>
      </c>
      <c r="C53" s="486" t="s">
        <v>2792</v>
      </c>
      <c r="D53" s="486" t="s">
        <v>301</v>
      </c>
      <c r="E53" s="486" t="s">
        <v>2793</v>
      </c>
    </row>
    <row r="54" spans="2:5">
      <c r="B54" s="121" t="s">
        <v>264</v>
      </c>
      <c r="C54" s="486" t="s">
        <v>2794</v>
      </c>
      <c r="D54" s="486" t="s">
        <v>2436</v>
      </c>
      <c r="E54" s="486" t="s">
        <v>2795</v>
      </c>
    </row>
    <row r="55" spans="2:5">
      <c r="B55" s="121" t="s">
        <v>265</v>
      </c>
      <c r="C55" s="486" t="s">
        <v>2796</v>
      </c>
      <c r="D55" s="486" t="s">
        <v>2797</v>
      </c>
      <c r="E55" s="486" t="s">
        <v>2798</v>
      </c>
    </row>
    <row r="56" spans="2:5">
      <c r="B56" s="121" t="s">
        <v>266</v>
      </c>
      <c r="C56" s="486" t="s">
        <v>2799</v>
      </c>
      <c r="D56" s="486" t="s">
        <v>2800</v>
      </c>
      <c r="E56" s="486" t="s">
        <v>2801</v>
      </c>
    </row>
    <row r="57" spans="2:5">
      <c r="B57" s="121" t="s">
        <v>267</v>
      </c>
      <c r="C57" s="486" t="s">
        <v>2802</v>
      </c>
      <c r="D57" s="486" t="s">
        <v>2803</v>
      </c>
      <c r="E57" s="486" t="s">
        <v>2804</v>
      </c>
    </row>
    <row r="58" spans="2:5">
      <c r="B58" s="121" t="s">
        <v>268</v>
      </c>
      <c r="C58" s="486" t="s">
        <v>2805</v>
      </c>
      <c r="D58" s="486" t="s">
        <v>2806</v>
      </c>
      <c r="E58" s="486" t="s">
        <v>2807</v>
      </c>
    </row>
    <row r="59" spans="2:5">
      <c r="B59" s="121" t="s">
        <v>269</v>
      </c>
      <c r="C59" s="486" t="s">
        <v>2808</v>
      </c>
      <c r="D59" s="486" t="s">
        <v>301</v>
      </c>
      <c r="E59" s="486" t="s">
        <v>2809</v>
      </c>
    </row>
    <row r="60" spans="2:5">
      <c r="B60" s="121" t="s">
        <v>270</v>
      </c>
      <c r="C60" s="486" t="s">
        <v>2810</v>
      </c>
      <c r="D60" s="486" t="s">
        <v>2811</v>
      </c>
      <c r="E60" s="486" t="s">
        <v>2812</v>
      </c>
    </row>
    <row r="61" spans="2:5">
      <c r="B61" s="121" t="s">
        <v>271</v>
      </c>
      <c r="C61" s="486" t="s">
        <v>2813</v>
      </c>
      <c r="D61" s="486" t="s">
        <v>2814</v>
      </c>
      <c r="E61" s="486" t="s">
        <v>2815</v>
      </c>
    </row>
    <row r="62" spans="2:5">
      <c r="B62" s="121" t="s">
        <v>272</v>
      </c>
      <c r="C62" s="486" t="s">
        <v>301</v>
      </c>
      <c r="D62" s="486" t="s">
        <v>1368</v>
      </c>
      <c r="E62" s="486" t="s">
        <v>301</v>
      </c>
    </row>
    <row r="63" spans="2:5">
      <c r="B63" s="121" t="s">
        <v>273</v>
      </c>
      <c r="C63" s="486" t="s">
        <v>485</v>
      </c>
      <c r="D63" s="486" t="s">
        <v>474</v>
      </c>
      <c r="E63" s="486" t="s">
        <v>1451</v>
      </c>
    </row>
    <row r="64" spans="2:5">
      <c r="B64" s="121" t="s">
        <v>241</v>
      </c>
      <c r="C64" s="486" t="s">
        <v>2816</v>
      </c>
      <c r="D64" s="486" t="s">
        <v>2817</v>
      </c>
      <c r="E64" s="486" t="s">
        <v>2818</v>
      </c>
    </row>
    <row r="65" spans="2:5">
      <c r="B65" s="117" t="s">
        <v>285</v>
      </c>
      <c r="C65" s="486" t="s">
        <v>221</v>
      </c>
      <c r="D65" s="486" t="s">
        <v>221</v>
      </c>
      <c r="E65" s="486" t="s">
        <v>221</v>
      </c>
    </row>
    <row r="66" spans="2:5">
      <c r="B66" s="121" t="s">
        <v>222</v>
      </c>
      <c r="C66" s="486" t="s">
        <v>2452</v>
      </c>
      <c r="D66" s="486" t="s">
        <v>2453</v>
      </c>
      <c r="E66" s="486" t="s">
        <v>2454</v>
      </c>
    </row>
    <row r="67" spans="2:5">
      <c r="B67" s="121" t="s">
        <v>223</v>
      </c>
      <c r="C67" s="486" t="s">
        <v>515</v>
      </c>
      <c r="D67" s="486" t="s">
        <v>515</v>
      </c>
      <c r="E67" s="486" t="s">
        <v>515</v>
      </c>
    </row>
    <row r="68" spans="2:5">
      <c r="B68" s="121" t="s">
        <v>286</v>
      </c>
      <c r="C68" s="486" t="s">
        <v>2455</v>
      </c>
      <c r="D68" s="486" t="s">
        <v>2456</v>
      </c>
      <c r="E68" s="486" t="s">
        <v>2457</v>
      </c>
    </row>
    <row r="69" spans="2:5">
      <c r="B69" s="655" t="s">
        <v>287</v>
      </c>
      <c r="C69" s="486" t="s">
        <v>2458</v>
      </c>
      <c r="D69" s="486" t="s">
        <v>2459</v>
      </c>
      <c r="E69" s="486" t="s">
        <v>1491</v>
      </c>
    </row>
    <row r="70" spans="2:5">
      <c r="B70" s="121" t="s">
        <v>233</v>
      </c>
      <c r="C70" s="486" t="s">
        <v>2460</v>
      </c>
      <c r="D70" s="486" t="s">
        <v>2461</v>
      </c>
      <c r="E70" s="486" t="s">
        <v>2462</v>
      </c>
    </row>
    <row r="71" spans="2:5">
      <c r="B71" s="872" t="s">
        <v>3702</v>
      </c>
      <c r="C71" s="488"/>
      <c r="D71" s="488"/>
      <c r="E71" s="488"/>
    </row>
    <row r="72" spans="2:5">
      <c r="B72" s="867" t="s">
        <v>3704</v>
      </c>
      <c r="C72" s="488" t="s">
        <v>1368</v>
      </c>
      <c r="D72" s="488" t="s">
        <v>1368</v>
      </c>
      <c r="E72" s="488" t="s">
        <v>1368</v>
      </c>
    </row>
    <row r="73" spans="2:5">
      <c r="B73" s="867" t="s">
        <v>3703</v>
      </c>
      <c r="C73" s="488" t="s">
        <v>4107</v>
      </c>
      <c r="D73" s="488" t="s">
        <v>4108</v>
      </c>
      <c r="E73" s="488" t="s">
        <v>4113</v>
      </c>
    </row>
    <row r="74" spans="2:5">
      <c r="B74" s="867" t="s">
        <v>3705</v>
      </c>
      <c r="C74" s="488" t="s">
        <v>4109</v>
      </c>
      <c r="D74" s="488" t="s">
        <v>4110</v>
      </c>
      <c r="E74" s="488" t="s">
        <v>4114</v>
      </c>
    </row>
    <row r="75" spans="2:5">
      <c r="B75" s="867" t="s">
        <v>3706</v>
      </c>
      <c r="C75" s="488" t="s">
        <v>4111</v>
      </c>
      <c r="D75" s="488" t="s">
        <v>4112</v>
      </c>
      <c r="E75" s="488" t="s">
        <v>4115</v>
      </c>
    </row>
    <row r="76" spans="2:5">
      <c r="B76" s="870" t="s">
        <v>376</v>
      </c>
      <c r="C76" s="871" t="s">
        <v>221</v>
      </c>
      <c r="D76" s="871"/>
      <c r="E76" s="871"/>
    </row>
    <row r="77" spans="2:5">
      <c r="B77" s="489">
        <v>2012</v>
      </c>
      <c r="C77" s="871" t="s">
        <v>4078</v>
      </c>
      <c r="D77" s="871" t="s">
        <v>4082</v>
      </c>
      <c r="E77" s="871" t="s">
        <v>4086</v>
      </c>
    </row>
    <row r="78" spans="2:5">
      <c r="B78" s="489">
        <v>2013</v>
      </c>
      <c r="C78" s="871" t="s">
        <v>4079</v>
      </c>
      <c r="D78" s="871" t="s">
        <v>4083</v>
      </c>
      <c r="E78" s="871" t="s">
        <v>4087</v>
      </c>
    </row>
    <row r="79" spans="2:5">
      <c r="B79" s="489">
        <v>2014</v>
      </c>
      <c r="C79" s="871" t="s">
        <v>4080</v>
      </c>
      <c r="D79" s="871" t="s">
        <v>4084</v>
      </c>
      <c r="E79" s="871" t="s">
        <v>4088</v>
      </c>
    </row>
    <row r="80" spans="2:5" ht="15.75" thickBot="1">
      <c r="B80" s="868">
        <v>2015</v>
      </c>
      <c r="C80" s="869" t="s">
        <v>4081</v>
      </c>
      <c r="D80" s="869" t="s">
        <v>4085</v>
      </c>
      <c r="E80" s="869" t="s">
        <v>4089</v>
      </c>
    </row>
    <row r="81" spans="2:5" ht="15.75" thickTop="1">
      <c r="B81" s="867"/>
      <c r="C81" s="488"/>
      <c r="D81" s="488"/>
      <c r="E81" s="488"/>
    </row>
    <row r="82" spans="2:5">
      <c r="B82" s="117" t="s">
        <v>424</v>
      </c>
    </row>
    <row r="83" spans="2:5">
      <c r="B83" t="s">
        <v>2464</v>
      </c>
    </row>
    <row r="84" spans="2:5">
      <c r="B84" t="s">
        <v>382</v>
      </c>
    </row>
    <row r="85" spans="2:5">
      <c r="B85" t="s">
        <v>383</v>
      </c>
    </row>
    <row r="86" spans="2:5">
      <c r="B86" t="s">
        <v>516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4B083"/>
  </sheetPr>
  <dimension ref="A1:E1000"/>
  <sheetViews>
    <sheetView workbookViewId="0">
      <selection activeCell="C20" sqref="C20"/>
    </sheetView>
  </sheetViews>
  <sheetFormatPr defaultColWidth="14.42578125" defaultRowHeight="15" customHeight="1"/>
  <cols>
    <col min="1" max="1" width="8.7109375" style="126" customWidth="1"/>
    <col min="2" max="2" width="17.42578125" style="126" customWidth="1"/>
    <col min="3" max="3" width="18.7109375" style="126" customWidth="1"/>
    <col min="4" max="4" width="19.42578125" style="126" customWidth="1"/>
    <col min="5" max="5" width="18.42578125" style="126" customWidth="1"/>
    <col min="6" max="23" width="8.7109375" style="126" customWidth="1"/>
    <col min="24" max="16384" width="14.42578125" style="126"/>
  </cols>
  <sheetData>
    <row r="1" spans="1:5" ht="14.25" customHeight="1">
      <c r="A1" s="449" t="s">
        <v>490</v>
      </c>
    </row>
    <row r="2" spans="1:5" ht="14.25" customHeight="1" thickBot="1"/>
    <row r="3" spans="1:5" ht="14.25" customHeight="1">
      <c r="A3" s="127"/>
      <c r="B3" s="930"/>
      <c r="C3" s="931"/>
      <c r="D3" s="931"/>
      <c r="E3" s="932"/>
    </row>
    <row r="4" spans="1:5" ht="14.25" customHeight="1">
      <c r="A4" s="128" t="s">
        <v>388</v>
      </c>
      <c r="B4" s="129">
        <v>2012</v>
      </c>
      <c r="C4" s="130">
        <v>2013</v>
      </c>
      <c r="D4" s="130">
        <v>2014</v>
      </c>
      <c r="E4" s="131">
        <v>2015</v>
      </c>
    </row>
    <row r="5" spans="1:5" ht="14.25" customHeight="1">
      <c r="A5" s="128" t="s">
        <v>389</v>
      </c>
      <c r="B5" s="132">
        <v>4335985</v>
      </c>
      <c r="C5" s="133">
        <v>4359103</v>
      </c>
      <c r="D5" s="133">
        <v>4400511</v>
      </c>
      <c r="E5" s="134">
        <v>4438231</v>
      </c>
    </row>
    <row r="6" spans="1:5" ht="14.25" customHeight="1">
      <c r="A6" s="128" t="s">
        <v>390</v>
      </c>
      <c r="B6" s="135">
        <v>1015616</v>
      </c>
      <c r="C6" s="136">
        <v>1054497</v>
      </c>
      <c r="D6" s="136">
        <v>1094645</v>
      </c>
      <c r="E6" s="137">
        <v>1129992</v>
      </c>
    </row>
    <row r="7" spans="1:5" ht="14.25" customHeight="1" thickBot="1">
      <c r="A7" s="138" t="s">
        <v>391</v>
      </c>
      <c r="B7" s="139">
        <f>SUM(B5:B6)</f>
        <v>5351601</v>
      </c>
      <c r="C7" s="140">
        <f>SUM(C5:C6)</f>
        <v>5413600</v>
      </c>
      <c r="D7" s="140">
        <f>SUM(D5:D6)</f>
        <v>5495156</v>
      </c>
      <c r="E7" s="141">
        <f>SUM(E5:E6)</f>
        <v>5568223</v>
      </c>
    </row>
    <row r="8" spans="1:5" ht="14.25" customHeight="1"/>
    <row r="9" spans="1:5" ht="14.25" customHeight="1">
      <c r="A9" s="126" t="s">
        <v>392</v>
      </c>
    </row>
    <row r="10" spans="1:5" ht="14.25" customHeight="1"/>
    <row r="11" spans="1:5" ht="14.25" customHeight="1"/>
    <row r="12" spans="1:5" ht="14.25" customHeight="1"/>
    <row r="13" spans="1:5" ht="14.25" customHeight="1"/>
    <row r="14" spans="1:5" ht="14.25" customHeight="1"/>
    <row r="15" spans="1:5" ht="14.25" customHeight="1">
      <c r="B15" s="142"/>
      <c r="C15" s="142"/>
      <c r="D15" s="142"/>
      <c r="E15" s="142"/>
    </row>
    <row r="16" spans="1:5" ht="14.25" customHeight="1">
      <c r="B16" s="142"/>
      <c r="C16" s="142"/>
      <c r="D16" s="143"/>
      <c r="E16" s="142"/>
    </row>
    <row r="17" spans="2:5" ht="14.25" customHeight="1">
      <c r="B17" s="142"/>
      <c r="C17" s="142"/>
      <c r="D17" s="143"/>
      <c r="E17" s="142"/>
    </row>
    <row r="18" spans="2:5" ht="14.25" customHeight="1"/>
    <row r="19" spans="2:5" ht="14.25" customHeight="1"/>
    <row r="20" spans="2:5" ht="14.25" customHeight="1"/>
    <row r="21" spans="2:5" ht="14.25" customHeight="1"/>
    <row r="22" spans="2:5" ht="14.25" customHeight="1"/>
    <row r="23" spans="2:5" ht="14.25" customHeight="1"/>
    <row r="24" spans="2:5" ht="14.25" customHeight="1"/>
    <row r="25" spans="2:5" ht="14.25" customHeight="1"/>
    <row r="26" spans="2:5" ht="14.25" customHeight="1"/>
    <row r="27" spans="2:5" ht="14.25" customHeight="1"/>
    <row r="28" spans="2:5" ht="14.25" customHeight="1"/>
    <row r="29" spans="2:5" ht="14.25" customHeight="1"/>
    <row r="30" spans="2:5" ht="14.25" customHeight="1"/>
    <row r="31" spans="2:5" ht="14.25" customHeight="1"/>
    <row r="32" spans="2: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3:E3"/>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outlinePr summaryBelow="0" summaryRight="0"/>
  </sheetPr>
  <dimension ref="A1:V1000"/>
  <sheetViews>
    <sheetView topLeftCell="A10" workbookViewId="0">
      <selection activeCell="I22" sqref="I22"/>
    </sheetView>
  </sheetViews>
  <sheetFormatPr defaultColWidth="8.85546875" defaultRowHeight="15" customHeight="1"/>
  <cols>
    <col min="1" max="1" width="11" style="126" customWidth="1"/>
    <col min="2" max="6" width="21.5703125" style="126" customWidth="1"/>
    <col min="7" max="7" width="23" style="126" customWidth="1"/>
    <col min="8" max="8" width="16.140625" style="126" customWidth="1"/>
    <col min="9" max="15" width="8.5703125" style="126" customWidth="1"/>
    <col min="16" max="16384" width="8.85546875" style="126"/>
  </cols>
  <sheetData>
    <row r="1" spans="1:22">
      <c r="A1" s="449" t="s">
        <v>491</v>
      </c>
      <c r="B1" s="125"/>
      <c r="C1" s="125"/>
      <c r="D1" s="125"/>
      <c r="E1" s="125"/>
      <c r="F1" s="125"/>
      <c r="G1" s="125"/>
      <c r="H1" s="125"/>
      <c r="I1" s="125"/>
      <c r="J1" s="125"/>
      <c r="K1" s="125"/>
      <c r="L1" s="125"/>
      <c r="M1" s="125"/>
      <c r="N1" s="125"/>
      <c r="O1" s="125"/>
      <c r="P1" s="125"/>
      <c r="Q1" s="125"/>
      <c r="R1" s="125"/>
      <c r="S1" s="125"/>
      <c r="T1" s="125"/>
      <c r="U1" s="125"/>
      <c r="V1" s="125"/>
    </row>
    <row r="2" spans="1:22">
      <c r="A2" s="125"/>
      <c r="B2" s="935"/>
      <c r="C2" s="935"/>
      <c r="D2" s="125"/>
      <c r="E2" s="125"/>
      <c r="F2" s="125"/>
      <c r="G2" s="125"/>
      <c r="H2" s="125"/>
      <c r="I2" s="125"/>
      <c r="J2" s="125"/>
      <c r="K2" s="125"/>
      <c r="L2" s="125"/>
      <c r="M2" s="125"/>
      <c r="N2" s="125"/>
      <c r="O2" s="125"/>
      <c r="P2" s="125"/>
      <c r="Q2" s="125"/>
      <c r="R2" s="125"/>
      <c r="S2" s="125"/>
      <c r="T2" s="125"/>
      <c r="U2" s="125"/>
      <c r="V2" s="125"/>
    </row>
    <row r="3" spans="1:22">
      <c r="A3" s="449" t="s">
        <v>492</v>
      </c>
      <c r="B3" s="125"/>
      <c r="C3" s="125"/>
      <c r="D3" s="125"/>
      <c r="E3" s="125"/>
      <c r="F3" s="125"/>
      <c r="G3" s="125"/>
      <c r="H3" s="449" t="s">
        <v>493</v>
      </c>
      <c r="I3" s="125"/>
      <c r="J3" s="125"/>
      <c r="K3" s="125"/>
      <c r="L3" s="125"/>
      <c r="M3" s="125"/>
      <c r="N3" s="125"/>
      <c r="O3" s="125"/>
      <c r="P3" s="125"/>
      <c r="Q3" s="125"/>
      <c r="R3" s="125"/>
      <c r="S3" s="125"/>
      <c r="T3" s="125"/>
      <c r="U3" s="125"/>
      <c r="V3" s="125"/>
    </row>
    <row r="4" spans="1:22" ht="13.5" customHeight="1">
      <c r="A4" s="144" t="s">
        <v>393</v>
      </c>
      <c r="B4" s="145">
        <v>2012</v>
      </c>
      <c r="C4" s="145">
        <v>2013</v>
      </c>
      <c r="D4" s="145">
        <v>2014</v>
      </c>
      <c r="E4" s="145">
        <v>2015</v>
      </c>
      <c r="F4" s="146" t="s">
        <v>391</v>
      </c>
      <c r="G4" s="147"/>
      <c r="H4" s="144" t="s">
        <v>393</v>
      </c>
      <c r="I4" s="145">
        <v>2012</v>
      </c>
      <c r="J4" s="145">
        <v>2013</v>
      </c>
      <c r="K4" s="145">
        <v>2014</v>
      </c>
      <c r="L4" s="145">
        <v>2015</v>
      </c>
      <c r="M4" s="146" t="s">
        <v>391</v>
      </c>
      <c r="N4" s="147"/>
      <c r="O4" s="147"/>
    </row>
    <row r="5" spans="1:22" ht="13.5" customHeight="1">
      <c r="A5" s="933" t="s">
        <v>394</v>
      </c>
      <c r="B5" s="148">
        <v>1140</v>
      </c>
      <c r="C5" s="148">
        <v>1205</v>
      </c>
      <c r="D5" s="148">
        <v>1279</v>
      </c>
      <c r="E5" s="148">
        <v>1299</v>
      </c>
      <c r="F5" s="148">
        <v>4923</v>
      </c>
      <c r="G5" s="147"/>
      <c r="H5" s="933" t="s">
        <v>394</v>
      </c>
      <c r="I5" s="148">
        <v>1140</v>
      </c>
      <c r="J5" s="148">
        <v>1205</v>
      </c>
      <c r="K5" s="148">
        <v>1279</v>
      </c>
      <c r="L5" s="148">
        <v>1299</v>
      </c>
      <c r="M5" s="148">
        <v>4923</v>
      </c>
      <c r="N5" s="147"/>
      <c r="O5" s="147"/>
    </row>
    <row r="6" spans="1:22" ht="13.5" customHeight="1">
      <c r="A6" s="934"/>
      <c r="B6" s="149">
        <f>(B5/B13)*100000</f>
        <v>21.302036530750332</v>
      </c>
      <c r="C6" s="149">
        <f>(C5/C13)*100000</f>
        <v>22.258755726318899</v>
      </c>
      <c r="D6" s="149">
        <f>(D5/D13)*100000</f>
        <v>23.275044420940915</v>
      </c>
      <c r="E6" s="149">
        <f>(E5/E13)*100000</f>
        <v>23.328807053884155</v>
      </c>
      <c r="F6" s="150" t="s">
        <v>395</v>
      </c>
      <c r="G6" s="151" t="s">
        <v>396</v>
      </c>
      <c r="H6" s="934"/>
      <c r="I6" s="152">
        <f>(I5/I11)</f>
        <v>0.139075271440771</v>
      </c>
      <c r="J6" s="152">
        <f>(J5/J11)</f>
        <v>0.1400511390051139</v>
      </c>
      <c r="K6" s="152">
        <f>(K5/K11)</f>
        <v>0.14461781999095433</v>
      </c>
      <c r="L6" s="152">
        <f>(L5/L11)</f>
        <v>0.14939620471535364</v>
      </c>
      <c r="M6" s="152">
        <f>(M5/M11)</f>
        <v>0.14336051252184043</v>
      </c>
      <c r="N6" s="153"/>
      <c r="O6" s="153"/>
      <c r="P6" s="153"/>
      <c r="Q6" s="153"/>
      <c r="R6" s="153"/>
      <c r="S6" s="153"/>
      <c r="T6" s="153"/>
      <c r="U6" s="153"/>
      <c r="V6" s="153"/>
    </row>
    <row r="7" spans="1:22" ht="13.5" customHeight="1">
      <c r="A7" s="933" t="s">
        <v>397</v>
      </c>
      <c r="B7" s="148">
        <v>6007</v>
      </c>
      <c r="C7" s="148">
        <v>6354</v>
      </c>
      <c r="D7" s="148">
        <v>6598</v>
      </c>
      <c r="E7" s="148">
        <v>6639</v>
      </c>
      <c r="F7" s="148">
        <v>25598</v>
      </c>
      <c r="G7" s="147"/>
      <c r="H7" s="933" t="s">
        <v>397</v>
      </c>
      <c r="I7" s="148">
        <v>6007</v>
      </c>
      <c r="J7" s="148">
        <v>6354</v>
      </c>
      <c r="K7" s="148">
        <v>6598</v>
      </c>
      <c r="L7" s="148">
        <v>6639</v>
      </c>
      <c r="M7" s="148">
        <v>25598</v>
      </c>
      <c r="N7" s="147"/>
      <c r="O7" s="147"/>
    </row>
    <row r="8" spans="1:22" ht="13.5" customHeight="1">
      <c r="A8" s="934"/>
      <c r="B8" s="149">
        <f>(B7/B13)*100000</f>
        <v>112.24678371948882</v>
      </c>
      <c r="C8" s="149">
        <f>(C7/C13)*100000</f>
        <v>117.37106546475543</v>
      </c>
      <c r="D8" s="149">
        <f>(D7/D13)*100000</f>
        <v>120.06938474540122</v>
      </c>
      <c r="E8" s="149">
        <f>(E7/E13)*100000</f>
        <v>119.2301385917913</v>
      </c>
      <c r="F8" s="150" t="s">
        <v>395</v>
      </c>
      <c r="G8" s="151" t="s">
        <v>396</v>
      </c>
      <c r="H8" s="934"/>
      <c r="I8" s="152">
        <f>(I7/I11)</f>
        <v>0.73282908381115042</v>
      </c>
      <c r="J8" s="152">
        <f>(J7/J11)</f>
        <v>0.7384937238493724</v>
      </c>
      <c r="K8" s="152">
        <f>(K7/K11)</f>
        <v>0.74604251469923111</v>
      </c>
      <c r="L8" s="152">
        <f>(L7/L11)</f>
        <v>0.76354226566992522</v>
      </c>
      <c r="M8" s="152">
        <f>(M7/M11)</f>
        <v>0.74542807221898666</v>
      </c>
      <c r="N8" s="153"/>
      <c r="O8" s="153"/>
      <c r="P8" s="153"/>
      <c r="Q8" s="153"/>
      <c r="R8" s="153"/>
      <c r="S8" s="153"/>
      <c r="T8" s="153"/>
      <c r="U8" s="153"/>
      <c r="V8" s="153"/>
    </row>
    <row r="9" spans="1:22" ht="13.5" customHeight="1">
      <c r="A9" s="933" t="s">
        <v>398</v>
      </c>
      <c r="B9" s="148">
        <v>1050</v>
      </c>
      <c r="C9" s="148">
        <v>1045</v>
      </c>
      <c r="D9" s="148">
        <v>967</v>
      </c>
      <c r="E9" s="148">
        <v>757</v>
      </c>
      <c r="F9" s="148">
        <v>3819</v>
      </c>
      <c r="G9" s="147"/>
      <c r="H9" s="933" t="s">
        <v>398</v>
      </c>
      <c r="I9" s="148">
        <v>1050</v>
      </c>
      <c r="J9" s="148">
        <v>1045</v>
      </c>
      <c r="K9" s="148">
        <v>967</v>
      </c>
      <c r="L9" s="148">
        <v>757</v>
      </c>
      <c r="M9" s="148">
        <v>3819</v>
      </c>
      <c r="N9" s="147"/>
      <c r="O9" s="147"/>
    </row>
    <row r="10" spans="1:22" ht="13.5" customHeight="1">
      <c r="A10" s="934"/>
      <c r="B10" s="149">
        <f>(B9/B13)*100000</f>
        <v>19.62029680463846</v>
      </c>
      <c r="C10" s="149">
        <f>(C9/C13)*100000</f>
        <v>19.303236293778632</v>
      </c>
      <c r="D10" s="149">
        <f>(D9/D13)*100000</f>
        <v>17.597316618490904</v>
      </c>
      <c r="E10" s="149">
        <f>(E9/E13)*100000</f>
        <v>13.595001493295079</v>
      </c>
      <c r="F10" s="150" t="s">
        <v>395</v>
      </c>
      <c r="G10" s="151" t="s">
        <v>396</v>
      </c>
      <c r="H10" s="934"/>
      <c r="I10" s="152">
        <f>(I9/I11)</f>
        <v>0.12809564474807855</v>
      </c>
      <c r="J10" s="152">
        <f>(J9/J11)</f>
        <v>0.12145513714551372</v>
      </c>
      <c r="K10" s="152">
        <f>(K9/K11)</f>
        <v>0.10933966530981457</v>
      </c>
      <c r="L10" s="152">
        <f>(L9/L11)</f>
        <v>8.7061529614721106E-2</v>
      </c>
      <c r="M10" s="152">
        <f>(M9/M11)</f>
        <v>0.11121141525917298</v>
      </c>
      <c r="N10" s="153"/>
      <c r="O10" s="153"/>
      <c r="P10" s="153"/>
      <c r="Q10" s="153"/>
      <c r="R10" s="153"/>
      <c r="S10" s="153"/>
      <c r="T10" s="153"/>
      <c r="U10" s="153"/>
      <c r="V10" s="153"/>
    </row>
    <row r="11" spans="1:22" ht="13.5" customHeight="1">
      <c r="A11" s="936" t="s">
        <v>391</v>
      </c>
      <c r="B11" s="148">
        <v>8197</v>
      </c>
      <c r="C11" s="148">
        <v>8604</v>
      </c>
      <c r="D11" s="148">
        <v>8844</v>
      </c>
      <c r="E11" s="148">
        <v>8695</v>
      </c>
      <c r="F11" s="148">
        <v>34340</v>
      </c>
      <c r="G11" s="147"/>
      <c r="H11" s="936" t="s">
        <v>391</v>
      </c>
      <c r="I11" s="148">
        <v>8197</v>
      </c>
      <c r="J11" s="148">
        <v>8604</v>
      </c>
      <c r="K11" s="148">
        <v>8844</v>
      </c>
      <c r="L11" s="148">
        <v>8695</v>
      </c>
      <c r="M11" s="148">
        <v>34340</v>
      </c>
      <c r="N11" s="147"/>
      <c r="O11" s="147"/>
    </row>
    <row r="12" spans="1:22" ht="13.5" customHeight="1">
      <c r="A12" s="937"/>
      <c r="B12" s="149">
        <f>(B11/B13)*100000</f>
        <v>153.1691170548776</v>
      </c>
      <c r="C12" s="149">
        <f>(C11/C13)*100000</f>
        <v>158.93305748485295</v>
      </c>
      <c r="D12" s="149">
        <f>(D11/D13)*100000</f>
        <v>160.94174578483305</v>
      </c>
      <c r="E12" s="149">
        <f>(E11/E13)*100000</f>
        <v>156.15394713897055</v>
      </c>
      <c r="F12" s="150" t="s">
        <v>395</v>
      </c>
      <c r="G12" s="151" t="s">
        <v>396</v>
      </c>
      <c r="H12" s="937"/>
      <c r="I12" s="149"/>
      <c r="J12" s="149"/>
      <c r="K12" s="149"/>
      <c r="L12" s="149"/>
      <c r="M12" s="150"/>
      <c r="N12" s="153"/>
      <c r="O12" s="153"/>
      <c r="P12" s="153"/>
      <c r="Q12" s="153"/>
      <c r="R12" s="153"/>
      <c r="S12" s="153"/>
      <c r="T12" s="153"/>
      <c r="U12" s="153"/>
      <c r="V12" s="153"/>
    </row>
    <row r="13" spans="1:22" ht="13.5" customHeight="1">
      <c r="A13" s="934"/>
      <c r="B13" s="154">
        <f>'Table2 Population'!B7</f>
        <v>5351601</v>
      </c>
      <c r="C13" s="154">
        <f>'Table2 Population'!C7</f>
        <v>5413600</v>
      </c>
      <c r="D13" s="154">
        <f>'Table2 Population'!D7</f>
        <v>5495156</v>
      </c>
      <c r="E13" s="154">
        <f>'Table2 Population'!E7</f>
        <v>5568223</v>
      </c>
      <c r="F13" s="155" t="s">
        <v>399</v>
      </c>
      <c r="G13" s="156" t="s">
        <v>400</v>
      </c>
      <c r="H13" s="934"/>
      <c r="I13" s="154"/>
      <c r="J13" s="154"/>
      <c r="K13" s="154"/>
      <c r="L13" s="154"/>
      <c r="M13" s="155"/>
      <c r="N13" s="147"/>
      <c r="O13" s="147"/>
    </row>
    <row r="14" spans="1:22" ht="13.5" customHeight="1">
      <c r="A14" s="147"/>
      <c r="B14" s="147"/>
      <c r="C14" s="147"/>
      <c r="D14" s="147"/>
      <c r="E14" s="147"/>
      <c r="F14" s="157"/>
      <c r="G14" s="147"/>
      <c r="H14" s="147"/>
      <c r="I14" s="147"/>
      <c r="J14" s="147"/>
      <c r="K14" s="147"/>
      <c r="L14" s="147"/>
      <c r="M14" s="147"/>
      <c r="N14" s="147"/>
      <c r="O14" s="147"/>
    </row>
    <row r="15" spans="1:22" ht="13.5" customHeight="1">
      <c r="A15" s="157" t="s">
        <v>494</v>
      </c>
      <c r="B15" s="147"/>
      <c r="C15" s="147"/>
      <c r="D15" s="147"/>
      <c r="E15" s="147"/>
      <c r="F15" s="157"/>
      <c r="G15" s="147"/>
      <c r="H15" s="147"/>
      <c r="I15" s="147"/>
      <c r="J15" s="147"/>
      <c r="K15" s="147"/>
      <c r="L15" s="147"/>
      <c r="M15" s="147"/>
      <c r="N15" s="147"/>
      <c r="O15" s="147"/>
    </row>
    <row r="16" spans="1:22" ht="13.5" customHeight="1">
      <c r="A16" s="144" t="s">
        <v>401</v>
      </c>
      <c r="B16" s="145">
        <v>2012</v>
      </c>
      <c r="C16" s="145">
        <v>2013</v>
      </c>
      <c r="D16" s="145">
        <v>2014</v>
      </c>
      <c r="E16" s="145">
        <v>2015</v>
      </c>
      <c r="F16" s="146" t="s">
        <v>391</v>
      </c>
      <c r="G16" s="147"/>
      <c r="H16" s="147"/>
      <c r="I16" s="147"/>
      <c r="J16" s="147"/>
      <c r="K16" s="147"/>
      <c r="L16" s="147"/>
      <c r="M16" s="147"/>
      <c r="N16" s="147"/>
      <c r="O16" s="147"/>
    </row>
    <row r="17" spans="1:22" ht="13.5" customHeight="1">
      <c r="A17" s="933" t="s">
        <v>394</v>
      </c>
      <c r="B17" s="148">
        <v>6078</v>
      </c>
      <c r="C17" s="148">
        <v>6470</v>
      </c>
      <c r="D17" s="148">
        <v>6845</v>
      </c>
      <c r="E17" s="148">
        <v>6899</v>
      </c>
      <c r="F17" s="148">
        <v>26292</v>
      </c>
      <c r="G17" s="147"/>
      <c r="H17" s="147"/>
      <c r="I17" s="147"/>
      <c r="J17" s="147"/>
      <c r="K17" s="147"/>
      <c r="L17" s="147"/>
      <c r="M17" s="147"/>
      <c r="N17" s="147"/>
      <c r="O17" s="147"/>
    </row>
    <row r="18" spans="1:22" ht="13.5" customHeight="1">
      <c r="A18" s="934"/>
      <c r="B18" s="149">
        <f>(B17/B25)*100000</f>
        <v>113.5734895034215</v>
      </c>
      <c r="C18" s="149">
        <f>(C17/C25)*100000</f>
        <v>119.51381705334714</v>
      </c>
      <c r="D18" s="149">
        <f>(D17/D25)*100000</f>
        <v>124.56425258900749</v>
      </c>
      <c r="E18" s="149">
        <f>(E17/E25)*100000</f>
        <v>123.89949181273809</v>
      </c>
      <c r="F18" s="150" t="s">
        <v>395</v>
      </c>
      <c r="G18" s="151" t="s">
        <v>396</v>
      </c>
      <c r="H18" s="153"/>
      <c r="I18" s="153"/>
      <c r="J18" s="153"/>
      <c r="K18" s="153"/>
      <c r="L18" s="153"/>
      <c r="M18" s="153"/>
      <c r="N18" s="153"/>
      <c r="O18" s="153"/>
      <c r="P18" s="153"/>
      <c r="Q18" s="153"/>
      <c r="R18" s="153"/>
      <c r="S18" s="153"/>
      <c r="T18" s="153"/>
      <c r="U18" s="153"/>
      <c r="V18" s="153"/>
    </row>
    <row r="19" spans="1:22" ht="13.5" customHeight="1">
      <c r="A19" s="933" t="s">
        <v>397</v>
      </c>
      <c r="B19" s="148">
        <v>1283</v>
      </c>
      <c r="C19" s="148">
        <v>1347</v>
      </c>
      <c r="D19" s="148">
        <v>1359</v>
      </c>
      <c r="E19" s="148">
        <v>1303</v>
      </c>
      <c r="F19" s="148">
        <v>5292</v>
      </c>
      <c r="G19" s="147"/>
      <c r="H19" s="147"/>
      <c r="I19" s="147"/>
      <c r="J19" s="147"/>
      <c r="K19" s="147"/>
      <c r="L19" s="147"/>
      <c r="M19" s="147"/>
      <c r="N19" s="147"/>
      <c r="O19" s="147"/>
    </row>
    <row r="20" spans="1:22" ht="13.5" customHeight="1">
      <c r="A20" s="934"/>
      <c r="B20" s="149">
        <f>(B19/B25)*100000</f>
        <v>23.97413409557252</v>
      </c>
      <c r="C20" s="149">
        <f>(C19/C25)*100000</f>
        <v>24.881779222698391</v>
      </c>
      <c r="D20" s="149">
        <f>(D19/D25)*100000</f>
        <v>24.730872062594766</v>
      </c>
      <c r="E20" s="149">
        <f>(E19/E25)*100000</f>
        <v>23.400643257283338</v>
      </c>
      <c r="F20" s="150" t="s">
        <v>395</v>
      </c>
      <c r="G20" s="151" t="s">
        <v>396</v>
      </c>
      <c r="H20" s="153"/>
      <c r="I20" s="153"/>
      <c r="J20" s="153"/>
      <c r="K20" s="153"/>
      <c r="L20" s="153"/>
      <c r="M20" s="153"/>
      <c r="N20" s="153"/>
      <c r="O20" s="153"/>
      <c r="P20" s="153"/>
      <c r="Q20" s="153"/>
      <c r="R20" s="153"/>
      <c r="S20" s="153"/>
      <c r="T20" s="153"/>
      <c r="U20" s="153"/>
      <c r="V20" s="153"/>
    </row>
    <row r="21" spans="1:22" ht="13.5" customHeight="1">
      <c r="A21" s="933" t="s">
        <v>398</v>
      </c>
      <c r="B21" s="148">
        <v>836</v>
      </c>
      <c r="C21" s="148">
        <v>787</v>
      </c>
      <c r="D21" s="148">
        <v>640</v>
      </c>
      <c r="E21" s="148">
        <v>493</v>
      </c>
      <c r="F21" s="148">
        <v>2756</v>
      </c>
      <c r="G21" s="147"/>
      <c r="H21" s="147"/>
      <c r="I21" s="147"/>
      <c r="J21" s="147"/>
      <c r="K21" s="147"/>
      <c r="L21" s="147"/>
      <c r="M21" s="147"/>
      <c r="N21" s="147"/>
      <c r="O21" s="147"/>
    </row>
    <row r="22" spans="1:22" ht="13.5" customHeight="1">
      <c r="A22" s="934"/>
      <c r="B22" s="149">
        <f>(B21/B25)*100000</f>
        <v>15.621493455883575</v>
      </c>
      <c r="C22" s="149">
        <f>(C21/C25)*100000</f>
        <v>14.537461208807448</v>
      </c>
      <c r="D22" s="149">
        <f>(D21/D25)*100000</f>
        <v>11.646621133230795</v>
      </c>
      <c r="E22" s="149">
        <f>(E21/E25)*100000</f>
        <v>8.8538120689491056</v>
      </c>
      <c r="F22" s="150" t="s">
        <v>395</v>
      </c>
      <c r="G22" s="151" t="s">
        <v>396</v>
      </c>
      <c r="H22" s="153"/>
      <c r="I22" s="153"/>
      <c r="J22" s="153"/>
      <c r="K22" s="153"/>
      <c r="L22" s="153"/>
      <c r="M22" s="153"/>
      <c r="N22" s="153"/>
      <c r="O22" s="153"/>
      <c r="P22" s="153"/>
      <c r="Q22" s="153"/>
      <c r="R22" s="153"/>
      <c r="S22" s="153"/>
      <c r="T22" s="153"/>
      <c r="U22" s="153"/>
      <c r="V22" s="153"/>
    </row>
    <row r="23" spans="1:22" ht="13.5" customHeight="1">
      <c r="A23" s="936" t="s">
        <v>391</v>
      </c>
      <c r="B23" s="148">
        <v>8197</v>
      </c>
      <c r="C23" s="148">
        <v>8604</v>
      </c>
      <c r="D23" s="148">
        <v>8844</v>
      </c>
      <c r="E23" s="148">
        <v>8695</v>
      </c>
      <c r="F23" s="148">
        <v>34340</v>
      </c>
      <c r="G23" s="147"/>
      <c r="H23" s="147"/>
      <c r="I23" s="147"/>
      <c r="J23" s="147"/>
      <c r="K23" s="147"/>
      <c r="L23" s="147"/>
      <c r="M23" s="147"/>
      <c r="N23" s="147"/>
      <c r="O23" s="147"/>
    </row>
    <row r="24" spans="1:22" ht="13.5" customHeight="1">
      <c r="A24" s="937"/>
      <c r="B24" s="149">
        <f>(B23/B25)*100000</f>
        <v>153.1691170548776</v>
      </c>
      <c r="C24" s="149">
        <f>(C23/C25)*100000</f>
        <v>158.93305748485295</v>
      </c>
      <c r="D24" s="149">
        <f>(D23/D25)*100000</f>
        <v>160.94174578483305</v>
      </c>
      <c r="E24" s="149">
        <f>(E23/E25)*100000</f>
        <v>156.15394713897055</v>
      </c>
      <c r="F24" s="150" t="s">
        <v>395</v>
      </c>
      <c r="G24" s="151" t="s">
        <v>396</v>
      </c>
      <c r="H24" s="153"/>
      <c r="I24" s="153"/>
      <c r="J24" s="153"/>
      <c r="K24" s="153"/>
      <c r="L24" s="153"/>
      <c r="M24" s="153"/>
      <c r="N24" s="153"/>
      <c r="O24" s="153"/>
      <c r="P24" s="153"/>
      <c r="Q24" s="153"/>
      <c r="R24" s="153"/>
      <c r="S24" s="153"/>
      <c r="T24" s="153"/>
      <c r="U24" s="153"/>
      <c r="V24" s="153"/>
    </row>
    <row r="25" spans="1:22" ht="13.5" customHeight="1">
      <c r="A25" s="934"/>
      <c r="B25" s="154">
        <f>B13</f>
        <v>5351601</v>
      </c>
      <c r="C25" s="154">
        <f>C13</f>
        <v>5413600</v>
      </c>
      <c r="D25" s="154">
        <f>D13</f>
        <v>5495156</v>
      </c>
      <c r="E25" s="154">
        <f>E13</f>
        <v>5568223</v>
      </c>
      <c r="F25" s="155" t="s">
        <v>399</v>
      </c>
      <c r="G25" s="156" t="s">
        <v>400</v>
      </c>
      <c r="H25" s="147"/>
      <c r="I25" s="147"/>
      <c r="J25" s="147"/>
      <c r="K25" s="147"/>
      <c r="L25" s="147"/>
      <c r="M25" s="147"/>
      <c r="N25" s="147"/>
      <c r="O25" s="147"/>
    </row>
    <row r="26" spans="1:22" ht="13.5" customHeight="1">
      <c r="A26" s="147"/>
      <c r="B26" s="147"/>
      <c r="C26" s="147"/>
      <c r="D26" s="147"/>
      <c r="E26" s="147"/>
      <c r="F26" s="157"/>
      <c r="G26" s="147"/>
      <c r="H26" s="147"/>
      <c r="I26" s="147"/>
      <c r="J26" s="147"/>
      <c r="K26" s="147"/>
      <c r="L26" s="147"/>
      <c r="M26" s="147"/>
      <c r="N26" s="147"/>
      <c r="O26" s="147"/>
    </row>
    <row r="27" spans="1:22" ht="13.5" customHeight="1">
      <c r="A27" s="157" t="s">
        <v>495</v>
      </c>
      <c r="B27" s="147"/>
      <c r="C27" s="147"/>
      <c r="D27" s="147"/>
      <c r="E27" s="147"/>
      <c r="F27" s="157"/>
      <c r="G27" s="147"/>
      <c r="H27" s="147"/>
      <c r="I27" s="147"/>
      <c r="J27" s="147"/>
      <c r="K27" s="147"/>
      <c r="L27" s="147"/>
      <c r="M27" s="147"/>
      <c r="N27" s="147"/>
      <c r="O27" s="147"/>
    </row>
    <row r="28" spans="1:22" ht="13.5" customHeight="1">
      <c r="A28" s="144" t="s">
        <v>402</v>
      </c>
      <c r="B28" s="145">
        <v>2012</v>
      </c>
      <c r="C28" s="145">
        <v>2013</v>
      </c>
      <c r="D28" s="145">
        <v>2014</v>
      </c>
      <c r="E28" s="145">
        <v>2015</v>
      </c>
      <c r="F28" s="146" t="s">
        <v>391</v>
      </c>
      <c r="G28" s="147"/>
      <c r="H28" s="147"/>
      <c r="I28" s="147"/>
      <c r="J28" s="147"/>
      <c r="K28" s="147"/>
      <c r="L28" s="147"/>
      <c r="M28" s="147"/>
      <c r="N28" s="147"/>
      <c r="O28" s="147"/>
    </row>
    <row r="29" spans="1:22" ht="13.5" customHeight="1">
      <c r="A29" s="933" t="s">
        <v>394</v>
      </c>
      <c r="B29" s="148">
        <v>5423</v>
      </c>
      <c r="C29" s="148">
        <v>5700</v>
      </c>
      <c r="D29" s="148">
        <v>6076</v>
      </c>
      <c r="E29" s="148">
        <v>6063</v>
      </c>
      <c r="F29" s="148">
        <v>23262</v>
      </c>
      <c r="G29" s="147"/>
      <c r="H29" s="147"/>
      <c r="I29" s="147"/>
      <c r="J29" s="147"/>
      <c r="K29" s="147"/>
      <c r="L29" s="147"/>
      <c r="M29" s="147"/>
      <c r="N29" s="147"/>
      <c r="O29" s="147"/>
    </row>
    <row r="30" spans="1:22" ht="13.5" customHeight="1">
      <c r="A30" s="934"/>
      <c r="B30" s="149">
        <f>(B29/B37)*100000</f>
        <v>101.33416149671847</v>
      </c>
      <c r="C30" s="149">
        <f>(C29/C37)*100000</f>
        <v>105.29037978424709</v>
      </c>
      <c r="D30" s="149">
        <f>(D29/D37)*100000</f>
        <v>110.57010938360986</v>
      </c>
      <c r="E30" s="149">
        <f>(E29/E37)*100000</f>
        <v>108.8857253023092</v>
      </c>
      <c r="F30" s="150" t="s">
        <v>395</v>
      </c>
      <c r="G30" s="151" t="s">
        <v>396</v>
      </c>
      <c r="H30" s="153"/>
      <c r="I30" s="153"/>
      <c r="J30" s="153"/>
      <c r="K30" s="153"/>
      <c r="L30" s="153"/>
      <c r="M30" s="153"/>
      <c r="N30" s="153"/>
      <c r="O30" s="153"/>
      <c r="P30" s="153"/>
      <c r="Q30" s="153"/>
      <c r="R30" s="153"/>
      <c r="S30" s="153"/>
      <c r="T30" s="153"/>
      <c r="U30" s="153"/>
      <c r="V30" s="153"/>
    </row>
    <row r="31" spans="1:22" ht="13.5" customHeight="1">
      <c r="A31" s="933" t="s">
        <v>397</v>
      </c>
      <c r="B31" s="148">
        <v>1925</v>
      </c>
      <c r="C31" s="148">
        <v>2099</v>
      </c>
      <c r="D31" s="148">
        <v>2119</v>
      </c>
      <c r="E31" s="148">
        <v>2129</v>
      </c>
      <c r="F31" s="148">
        <v>8272</v>
      </c>
      <c r="G31" s="147"/>
      <c r="H31" s="147"/>
      <c r="I31" s="147"/>
      <c r="J31" s="147"/>
      <c r="K31" s="147"/>
      <c r="L31" s="147"/>
      <c r="M31" s="147"/>
      <c r="N31" s="147"/>
      <c r="O31" s="147"/>
    </row>
    <row r="32" spans="1:22" ht="13.5" customHeight="1">
      <c r="A32" s="934"/>
      <c r="B32" s="149">
        <f>(B31/B37)*100000</f>
        <v>35.970544141837181</v>
      </c>
      <c r="C32" s="149">
        <f>(C31/C37)*100000</f>
        <v>38.772720555637655</v>
      </c>
      <c r="D32" s="149">
        <f>(D31/D37)*100000</f>
        <v>38.561234658306333</v>
      </c>
      <c r="E32" s="149">
        <f>(E31/E37)*100000</f>
        <v>38.234819259214291</v>
      </c>
      <c r="F32" s="150" t="s">
        <v>395</v>
      </c>
      <c r="G32" s="151" t="s">
        <v>396</v>
      </c>
      <c r="H32" s="153"/>
      <c r="I32" s="153"/>
      <c r="J32" s="153"/>
      <c r="K32" s="153"/>
      <c r="L32" s="153"/>
      <c r="M32" s="153"/>
      <c r="N32" s="153"/>
      <c r="O32" s="153"/>
      <c r="P32" s="153"/>
      <c r="Q32" s="153"/>
      <c r="R32" s="153"/>
      <c r="S32" s="153"/>
      <c r="T32" s="153"/>
      <c r="U32" s="153"/>
      <c r="V32" s="153"/>
    </row>
    <row r="33" spans="1:22" ht="13.5" customHeight="1">
      <c r="A33" s="933" t="s">
        <v>398</v>
      </c>
      <c r="B33" s="148">
        <v>849</v>
      </c>
      <c r="C33" s="148">
        <v>805</v>
      </c>
      <c r="D33" s="148">
        <v>649</v>
      </c>
      <c r="E33" s="148">
        <v>503</v>
      </c>
      <c r="F33" s="148">
        <v>2806</v>
      </c>
      <c r="G33" s="147"/>
      <c r="H33" s="147"/>
      <c r="I33" s="147"/>
      <c r="J33" s="147"/>
      <c r="K33" s="147"/>
      <c r="L33" s="147"/>
      <c r="M33" s="147"/>
      <c r="N33" s="147"/>
      <c r="O33" s="147"/>
    </row>
    <row r="34" spans="1:22" ht="13.5" customHeight="1">
      <c r="A34" s="934"/>
      <c r="B34" s="149">
        <f>(B33/B37)*100000</f>
        <v>15.864411416321957</v>
      </c>
      <c r="C34" s="149">
        <f>(C33/C37)*100000</f>
        <v>14.869957144968227</v>
      </c>
      <c r="D34" s="149">
        <f>(D33/D37)*100000</f>
        <v>11.810401742916852</v>
      </c>
      <c r="E34" s="149">
        <f>(E33/E37)*100000</f>
        <v>9.0334025774470597</v>
      </c>
      <c r="F34" s="150" t="s">
        <v>395</v>
      </c>
      <c r="G34" s="151" t="s">
        <v>396</v>
      </c>
      <c r="H34" s="153"/>
      <c r="I34" s="153"/>
      <c r="J34" s="153"/>
      <c r="K34" s="153"/>
      <c r="L34" s="153"/>
      <c r="M34" s="153"/>
      <c r="N34" s="153"/>
      <c r="O34" s="153"/>
      <c r="P34" s="153"/>
      <c r="Q34" s="153"/>
      <c r="R34" s="153"/>
      <c r="S34" s="153"/>
      <c r="T34" s="153"/>
      <c r="U34" s="153"/>
      <c r="V34" s="153"/>
    </row>
    <row r="35" spans="1:22" ht="13.5" customHeight="1">
      <c r="A35" s="936" t="s">
        <v>391</v>
      </c>
      <c r="B35" s="148">
        <v>8197</v>
      </c>
      <c r="C35" s="148">
        <v>8604</v>
      </c>
      <c r="D35" s="148">
        <v>8844</v>
      </c>
      <c r="E35" s="148">
        <v>8695</v>
      </c>
      <c r="F35" s="148">
        <v>34340</v>
      </c>
      <c r="G35" s="147"/>
      <c r="H35" s="147"/>
      <c r="I35" s="147"/>
      <c r="J35" s="147"/>
      <c r="K35" s="147"/>
      <c r="L35" s="147"/>
      <c r="M35" s="147"/>
      <c r="N35" s="147"/>
      <c r="O35" s="147"/>
    </row>
    <row r="36" spans="1:22" ht="14.25" customHeight="1">
      <c r="A36" s="937"/>
      <c r="B36" s="149">
        <f>(B35/B37)*100000</f>
        <v>153.1691170548776</v>
      </c>
      <c r="C36" s="149">
        <f>(C35/C37)*100000</f>
        <v>158.93305748485295</v>
      </c>
      <c r="D36" s="149">
        <f>(D35/D37)*100000</f>
        <v>160.94174578483305</v>
      </c>
      <c r="E36" s="149">
        <f>(E35/E37)*100000</f>
        <v>156.15394713897055</v>
      </c>
      <c r="F36" s="150" t="s">
        <v>395</v>
      </c>
      <c r="G36" s="151" t="s">
        <v>396</v>
      </c>
      <c r="H36" s="153"/>
      <c r="I36" s="153"/>
      <c r="J36" s="153"/>
      <c r="K36" s="153"/>
      <c r="L36" s="153"/>
      <c r="M36" s="153"/>
      <c r="N36" s="153"/>
      <c r="O36" s="153"/>
      <c r="P36" s="153"/>
      <c r="Q36" s="153"/>
      <c r="R36" s="153"/>
      <c r="S36" s="153"/>
      <c r="T36" s="153"/>
      <c r="U36" s="153"/>
      <c r="V36" s="153"/>
    </row>
    <row r="37" spans="1:22" ht="14.25" customHeight="1">
      <c r="A37" s="934"/>
      <c r="B37" s="154">
        <f>B13</f>
        <v>5351601</v>
      </c>
      <c r="C37" s="154">
        <f>C13</f>
        <v>5413600</v>
      </c>
      <c r="D37" s="154">
        <f>D13</f>
        <v>5495156</v>
      </c>
      <c r="E37" s="154">
        <f>E13</f>
        <v>5568223</v>
      </c>
      <c r="F37" s="155" t="s">
        <v>399</v>
      </c>
      <c r="G37" s="156" t="s">
        <v>400</v>
      </c>
      <c r="H37" s="147"/>
      <c r="I37" s="147"/>
      <c r="J37" s="147"/>
      <c r="K37" s="147"/>
      <c r="L37" s="147"/>
      <c r="M37" s="147"/>
      <c r="N37" s="147"/>
      <c r="O37" s="147"/>
    </row>
    <row r="38" spans="1:22" ht="14.25" customHeight="1">
      <c r="A38" s="147"/>
      <c r="B38" s="147"/>
      <c r="C38" s="147"/>
      <c r="D38" s="147"/>
      <c r="E38" s="147"/>
      <c r="F38" s="157"/>
      <c r="G38" s="147"/>
      <c r="H38" s="147"/>
      <c r="I38" s="147"/>
      <c r="J38" s="147"/>
      <c r="K38" s="147"/>
      <c r="L38" s="147"/>
      <c r="M38" s="147"/>
      <c r="N38" s="147"/>
      <c r="O38" s="147"/>
    </row>
    <row r="39" spans="1:22" ht="15.75" customHeight="1"/>
    <row r="40" spans="1:22" ht="15.75" customHeight="1">
      <c r="B40" s="158"/>
      <c r="C40" s="158"/>
      <c r="D40" s="158"/>
      <c r="E40" s="158"/>
      <c r="F40" s="158"/>
    </row>
    <row r="41" spans="1:22" ht="15.75" customHeight="1">
      <c r="B41" s="158"/>
      <c r="C41" s="158"/>
      <c r="D41" s="158"/>
      <c r="E41" s="158"/>
      <c r="F41" s="158"/>
    </row>
    <row r="42" spans="1:22" ht="15.75" customHeight="1">
      <c r="B42" s="158"/>
      <c r="C42" s="158"/>
      <c r="D42" s="158"/>
      <c r="E42" s="158"/>
      <c r="F42" s="158"/>
    </row>
    <row r="43" spans="1:22" ht="15.75" customHeight="1">
      <c r="B43" s="158"/>
      <c r="C43" s="158"/>
      <c r="D43" s="158"/>
      <c r="E43" s="158"/>
      <c r="F43" s="158"/>
    </row>
    <row r="44" spans="1:22" ht="15.75" customHeight="1"/>
    <row r="45" spans="1:22" ht="15.75" customHeight="1"/>
    <row r="46" spans="1:22" ht="15.75" customHeight="1"/>
    <row r="47" spans="1:22" ht="15.75" customHeight="1"/>
    <row r="48" spans="1:2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29:A30"/>
    <mergeCell ref="A31:A32"/>
    <mergeCell ref="A33:A34"/>
    <mergeCell ref="A35:A37"/>
    <mergeCell ref="A11:A13"/>
    <mergeCell ref="H11:H13"/>
    <mergeCell ref="A17:A18"/>
    <mergeCell ref="A19:A20"/>
    <mergeCell ref="A21:A22"/>
    <mergeCell ref="A23:A25"/>
    <mergeCell ref="A9:A10"/>
    <mergeCell ref="H9:H10"/>
    <mergeCell ref="B2:C2"/>
    <mergeCell ref="A5:A6"/>
    <mergeCell ref="H5:H6"/>
    <mergeCell ref="A7:A8"/>
    <mergeCell ref="H7:H8"/>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1006"/>
  <sheetViews>
    <sheetView zoomScaleNormal="100" workbookViewId="0">
      <selection activeCell="K24" sqref="K24"/>
    </sheetView>
  </sheetViews>
  <sheetFormatPr defaultColWidth="9.140625" defaultRowHeight="15" customHeight="1"/>
  <cols>
    <col min="1" max="1" width="17" style="159" customWidth="1"/>
    <col min="2" max="2" width="25.5703125" style="159" customWidth="1"/>
    <col min="3" max="3" width="13.140625" style="159" customWidth="1"/>
    <col min="4" max="4" width="15" style="159" customWidth="1"/>
    <col min="5" max="5" width="17.42578125" style="159" customWidth="1"/>
    <col min="6" max="6" width="18.42578125" style="159" customWidth="1"/>
    <col min="7" max="7" width="15.140625" style="159" customWidth="1"/>
    <col min="8" max="23" width="8.7109375" style="159" customWidth="1"/>
    <col min="24" max="16384" width="9.140625" style="159"/>
  </cols>
  <sheetData>
    <row r="1" spans="1:9" ht="15" customHeight="1">
      <c r="A1" s="450" t="s">
        <v>496</v>
      </c>
    </row>
    <row r="3" spans="1:9" ht="14.25" customHeight="1">
      <c r="A3" s="941" t="s">
        <v>403</v>
      </c>
      <c r="B3" s="943" t="s">
        <v>404</v>
      </c>
      <c r="C3" s="944"/>
      <c r="D3" s="944"/>
      <c r="E3" s="944"/>
      <c r="F3" s="945"/>
      <c r="G3" s="946" t="s">
        <v>391</v>
      </c>
    </row>
    <row r="4" spans="1:9" ht="15.75" customHeight="1" thickBot="1">
      <c r="A4" s="942"/>
      <c r="B4" s="942"/>
      <c r="C4" s="160">
        <v>2012</v>
      </c>
      <c r="D4" s="160">
        <v>2013</v>
      </c>
      <c r="E4" s="160">
        <v>2014</v>
      </c>
      <c r="F4" s="160">
        <v>2015</v>
      </c>
      <c r="G4" s="947"/>
    </row>
    <row r="5" spans="1:9" ht="15.75" customHeight="1" thickTop="1">
      <c r="A5" s="948" t="s">
        <v>405</v>
      </c>
      <c r="B5" s="161" t="s">
        <v>406</v>
      </c>
      <c r="C5" s="162">
        <v>489</v>
      </c>
      <c r="D5" s="162">
        <v>513</v>
      </c>
      <c r="E5" s="162">
        <v>530</v>
      </c>
      <c r="F5" s="162">
        <v>533</v>
      </c>
      <c r="G5" s="163">
        <f>SUM(C5:F5)</f>
        <v>2065</v>
      </c>
    </row>
    <row r="6" spans="1:9" ht="15.75" customHeight="1">
      <c r="A6" s="939"/>
      <c r="B6" s="164" t="s">
        <v>407</v>
      </c>
      <c r="C6" s="162">
        <v>28</v>
      </c>
      <c r="D6" s="162">
        <v>31</v>
      </c>
      <c r="E6" s="162">
        <v>28</v>
      </c>
      <c r="F6" s="162">
        <v>21</v>
      </c>
      <c r="G6" s="165">
        <f>SUM(C6:F6)</f>
        <v>108</v>
      </c>
    </row>
    <row r="7" spans="1:9" ht="14.25" customHeight="1">
      <c r="A7" s="939"/>
      <c r="B7" s="164" t="s">
        <v>408</v>
      </c>
      <c r="C7" s="162">
        <v>246</v>
      </c>
      <c r="D7" s="162">
        <v>322</v>
      </c>
      <c r="E7" s="162">
        <v>324</v>
      </c>
      <c r="F7" s="162">
        <v>318</v>
      </c>
      <c r="G7" s="163">
        <f>SUM(C7:F7)</f>
        <v>1210</v>
      </c>
    </row>
    <row r="8" spans="1:9" ht="14.25" customHeight="1">
      <c r="A8" s="939"/>
      <c r="B8" s="164" t="s">
        <v>409</v>
      </c>
      <c r="C8" s="166">
        <v>2677</v>
      </c>
      <c r="D8" s="166">
        <v>2734</v>
      </c>
      <c r="E8" s="166">
        <v>2894</v>
      </c>
      <c r="F8" s="166">
        <v>2880</v>
      </c>
      <c r="G8" s="163">
        <f>SUM(C8:F8)</f>
        <v>11185</v>
      </c>
    </row>
    <row r="9" spans="1:9" ht="14.25" customHeight="1" thickBot="1">
      <c r="A9" s="939"/>
      <c r="B9" s="167" t="s">
        <v>410</v>
      </c>
      <c r="C9" s="168">
        <f>C5+C6+C7+C8</f>
        <v>3440</v>
      </c>
      <c r="D9" s="168">
        <f>D5+D6+D7+D8</f>
        <v>3600</v>
      </c>
      <c r="E9" s="168">
        <f>E5+E6+E7+E8</f>
        <v>3776</v>
      </c>
      <c r="F9" s="168">
        <f>F5+F6+F7+F8</f>
        <v>3752</v>
      </c>
      <c r="G9" s="168">
        <f>G5+G6+G7+G8</f>
        <v>14568</v>
      </c>
    </row>
    <row r="10" spans="1:9" ht="14.25" customHeight="1" thickTop="1">
      <c r="A10" s="939"/>
      <c r="B10" s="161" t="s">
        <v>411</v>
      </c>
      <c r="C10" s="162">
        <v>264</v>
      </c>
      <c r="D10" s="162">
        <v>276</v>
      </c>
      <c r="E10" s="162">
        <v>284</v>
      </c>
      <c r="F10" s="162">
        <v>288</v>
      </c>
      <c r="G10" s="163">
        <f>SUM(C10:F10)</f>
        <v>1112</v>
      </c>
    </row>
    <row r="11" spans="1:9" ht="14.25" customHeight="1">
      <c r="A11" s="939"/>
      <c r="B11" s="164" t="s">
        <v>412</v>
      </c>
      <c r="C11" s="169" t="s">
        <v>413</v>
      </c>
      <c r="D11" s="169" t="s">
        <v>414</v>
      </c>
      <c r="E11" s="162">
        <v>16</v>
      </c>
      <c r="F11" s="162">
        <v>9</v>
      </c>
      <c r="G11" s="162">
        <v>49</v>
      </c>
    </row>
    <row r="12" spans="1:9" ht="14.25" customHeight="1">
      <c r="A12" s="939"/>
      <c r="B12" s="164" t="s">
        <v>415</v>
      </c>
      <c r="C12" s="170" t="s">
        <v>416</v>
      </c>
      <c r="D12" s="170" t="s">
        <v>417</v>
      </c>
      <c r="E12" s="162">
        <v>129</v>
      </c>
      <c r="F12" s="162">
        <v>133</v>
      </c>
      <c r="G12" s="165">
        <v>531</v>
      </c>
    </row>
    <row r="13" spans="1:9" ht="14.25" customHeight="1">
      <c r="A13" s="939"/>
      <c r="B13" s="164" t="s">
        <v>418</v>
      </c>
      <c r="C13" s="162">
        <v>395</v>
      </c>
      <c r="D13" s="162">
        <v>400</v>
      </c>
      <c r="E13" s="162">
        <v>451</v>
      </c>
      <c r="F13" s="162">
        <v>454</v>
      </c>
      <c r="G13" s="163">
        <f>SUM(C13:F13)</f>
        <v>1700</v>
      </c>
    </row>
    <row r="14" spans="1:9" ht="14.25" customHeight="1" thickBot="1">
      <c r="A14" s="939"/>
      <c r="B14" s="167" t="s">
        <v>419</v>
      </c>
      <c r="C14" s="168">
        <v>800</v>
      </c>
      <c r="D14" s="168">
        <v>828</v>
      </c>
      <c r="E14" s="168">
        <f>E10+E11+E12+E13</f>
        <v>880</v>
      </c>
      <c r="F14" s="168">
        <f>F10+F11+F12+F13</f>
        <v>884</v>
      </c>
      <c r="G14" s="168">
        <f>G10+G11+G12+G13</f>
        <v>3392</v>
      </c>
      <c r="H14" s="171"/>
      <c r="I14" s="171"/>
    </row>
    <row r="15" spans="1:9" ht="14.25" customHeight="1" thickTop="1">
      <c r="A15" s="949"/>
      <c r="B15" s="172" t="s">
        <v>420</v>
      </c>
      <c r="C15" s="162">
        <v>547</v>
      </c>
      <c r="D15" s="162">
        <v>563</v>
      </c>
      <c r="E15" s="162">
        <v>508</v>
      </c>
      <c r="F15" s="162">
        <v>428</v>
      </c>
      <c r="G15" s="163">
        <f>SUM(C15:F15)</f>
        <v>2046</v>
      </c>
      <c r="H15" s="171"/>
      <c r="I15" s="171"/>
    </row>
    <row r="16" spans="1:9" ht="14.25" customHeight="1" thickBot="1">
      <c r="A16" s="173"/>
      <c r="B16" s="174" t="s">
        <v>391</v>
      </c>
      <c r="C16" s="175">
        <f>SUM(C9,C14,C15)</f>
        <v>4787</v>
      </c>
      <c r="D16" s="175">
        <f>SUM(D9,D14,D15)</f>
        <v>4991</v>
      </c>
      <c r="E16" s="175">
        <f>SUM(E9,E14,E15)</f>
        <v>5164</v>
      </c>
      <c r="F16" s="175">
        <f>SUM(F9,F14,F15)</f>
        <v>5064</v>
      </c>
      <c r="G16" s="175">
        <f>SUM(G9,G14,G15)</f>
        <v>20006</v>
      </c>
      <c r="H16" s="171"/>
    </row>
    <row r="17" spans="1:23" ht="14.25" customHeight="1" thickTop="1">
      <c r="A17" s="938" t="s">
        <v>421</v>
      </c>
      <c r="B17" s="176" t="s">
        <v>406</v>
      </c>
      <c r="C17" s="162">
        <v>312</v>
      </c>
      <c r="D17" s="162">
        <v>316</v>
      </c>
      <c r="E17" s="162">
        <v>295</v>
      </c>
      <c r="F17" s="162">
        <v>289</v>
      </c>
      <c r="G17" s="163">
        <f>SUM(C17:F17)</f>
        <v>1212</v>
      </c>
    </row>
    <row r="18" spans="1:23" ht="14.25" customHeight="1">
      <c r="A18" s="939"/>
      <c r="B18" s="177" t="s">
        <v>407</v>
      </c>
      <c r="C18" s="162">
        <v>23</v>
      </c>
      <c r="D18" s="162">
        <v>11</v>
      </c>
      <c r="E18" s="162">
        <v>12</v>
      </c>
      <c r="F18" s="162">
        <v>7</v>
      </c>
      <c r="G18" s="165">
        <f>SUM(C18:F18)</f>
        <v>53</v>
      </c>
    </row>
    <row r="19" spans="1:23" ht="14.25" customHeight="1">
      <c r="A19" s="939"/>
      <c r="B19" s="177" t="s">
        <v>408</v>
      </c>
      <c r="C19" s="162">
        <v>219</v>
      </c>
      <c r="D19" s="162">
        <v>239</v>
      </c>
      <c r="E19" s="162">
        <v>260</v>
      </c>
      <c r="F19" s="162">
        <v>292</v>
      </c>
      <c r="G19" s="163">
        <f>SUM(C19:F19)</f>
        <v>1010</v>
      </c>
    </row>
    <row r="20" spans="1:23" ht="14.25" customHeight="1">
      <c r="A20" s="939"/>
      <c r="B20" s="177" t="s">
        <v>409</v>
      </c>
      <c r="C20" s="166">
        <v>1992</v>
      </c>
      <c r="D20" s="166">
        <v>2156</v>
      </c>
      <c r="E20" s="166">
        <v>2248</v>
      </c>
      <c r="F20" s="166">
        <v>2285</v>
      </c>
      <c r="G20" s="163">
        <f>SUM(C20:F20)</f>
        <v>8681</v>
      </c>
    </row>
    <row r="21" spans="1:23" ht="14.25" customHeight="1" thickBot="1">
      <c r="A21" s="939"/>
      <c r="B21" s="167" t="s">
        <v>410</v>
      </c>
      <c r="C21" s="168">
        <f>C17+C18+C19+C20</f>
        <v>2546</v>
      </c>
      <c r="D21" s="168">
        <f>D17+D18+D19+D20</f>
        <v>2722</v>
      </c>
      <c r="E21" s="168">
        <f>E17+E18+E19+E20</f>
        <v>2815</v>
      </c>
      <c r="F21" s="168">
        <f>F17+F18+F19+F20</f>
        <v>2873</v>
      </c>
      <c r="G21" s="168">
        <f>G17+G18+G19+G20</f>
        <v>10956</v>
      </c>
    </row>
    <row r="22" spans="1:23" ht="14.25" customHeight="1" thickTop="1">
      <c r="A22" s="939"/>
      <c r="B22" s="176" t="s">
        <v>411</v>
      </c>
      <c r="C22" s="162">
        <v>103</v>
      </c>
      <c r="D22" s="162">
        <v>125</v>
      </c>
      <c r="E22" s="162">
        <v>144</v>
      </c>
      <c r="F22" s="162">
        <v>116</v>
      </c>
      <c r="G22" s="163">
        <f>SUM(C22:F22)</f>
        <v>488</v>
      </c>
    </row>
    <row r="23" spans="1:23" ht="14.25" customHeight="1">
      <c r="A23" s="939"/>
      <c r="B23" s="177" t="s">
        <v>412</v>
      </c>
      <c r="C23" s="169" t="s">
        <v>413</v>
      </c>
      <c r="D23" s="169" t="s">
        <v>301</v>
      </c>
      <c r="E23" s="162">
        <v>10</v>
      </c>
      <c r="F23" s="162">
        <v>6</v>
      </c>
      <c r="G23" s="162">
        <v>28</v>
      </c>
    </row>
    <row r="24" spans="1:23" ht="14.25" customHeight="1">
      <c r="A24" s="939"/>
      <c r="B24" s="177" t="s">
        <v>415</v>
      </c>
      <c r="C24" s="170" t="s">
        <v>422</v>
      </c>
      <c r="D24" s="170" t="s">
        <v>423</v>
      </c>
      <c r="E24" s="162">
        <v>72</v>
      </c>
      <c r="F24" s="162">
        <v>84</v>
      </c>
      <c r="G24" s="163">
        <v>321</v>
      </c>
    </row>
    <row r="25" spans="1:23" ht="14.25" customHeight="1">
      <c r="A25" s="939"/>
      <c r="B25" s="177" t="s">
        <v>418</v>
      </c>
      <c r="C25" s="162">
        <v>148</v>
      </c>
      <c r="D25" s="162">
        <v>152</v>
      </c>
      <c r="E25" s="162">
        <v>167</v>
      </c>
      <c r="F25" s="162">
        <v>206</v>
      </c>
      <c r="G25" s="163">
        <f>SUM(C25:F25)</f>
        <v>673</v>
      </c>
    </row>
    <row r="26" spans="1:23" ht="14.25" customHeight="1" thickBot="1">
      <c r="A26" s="939"/>
      <c r="B26" s="167" t="s">
        <v>419</v>
      </c>
      <c r="C26" s="168">
        <v>334</v>
      </c>
      <c r="D26" s="168">
        <v>371</v>
      </c>
      <c r="E26" s="168">
        <f>E22+E23+E24+E25</f>
        <v>393</v>
      </c>
      <c r="F26" s="168">
        <f>F22+F23+F24+F25</f>
        <v>412</v>
      </c>
      <c r="G26" s="168">
        <f>G22+G23+G24+G25</f>
        <v>1510</v>
      </c>
    </row>
    <row r="27" spans="1:23" ht="14.25" customHeight="1" thickTop="1" thickBot="1">
      <c r="A27" s="940"/>
      <c r="B27" s="178" t="s">
        <v>420</v>
      </c>
      <c r="C27" s="162">
        <v>530</v>
      </c>
      <c r="D27" s="162">
        <v>520</v>
      </c>
      <c r="E27" s="162">
        <v>472</v>
      </c>
      <c r="F27" s="162">
        <v>346</v>
      </c>
      <c r="G27" s="163">
        <f>SUM(C27:F27)</f>
        <v>1868</v>
      </c>
    </row>
    <row r="28" spans="1:23" ht="14.25" customHeight="1" thickTop="1">
      <c r="A28" s="179"/>
      <c r="B28" s="180" t="s">
        <v>391</v>
      </c>
      <c r="C28" s="175">
        <f>SUM(C27,C26,C21)</f>
        <v>3410</v>
      </c>
      <c r="D28" s="175">
        <f>SUM(D27,D26,D21)</f>
        <v>3613</v>
      </c>
      <c r="E28" s="175">
        <f>SUM(E27,E26,E21)</f>
        <v>3680</v>
      </c>
      <c r="F28" s="175">
        <f>SUM(F27,F26,F21)</f>
        <v>3631</v>
      </c>
      <c r="G28" s="175">
        <f>SUM(G27,G26,G21)</f>
        <v>14334</v>
      </c>
      <c r="H28" s="181"/>
      <c r="I28" s="181"/>
      <c r="J28" s="181"/>
      <c r="K28" s="181"/>
      <c r="L28" s="181"/>
      <c r="M28" s="181"/>
      <c r="N28" s="181"/>
      <c r="O28" s="181"/>
      <c r="P28" s="181"/>
      <c r="Q28" s="181"/>
      <c r="R28" s="181"/>
      <c r="S28" s="181"/>
      <c r="T28" s="181"/>
      <c r="U28" s="181"/>
      <c r="V28" s="181"/>
      <c r="W28" s="181"/>
    </row>
    <row r="29" spans="1:23" ht="14.25" customHeight="1">
      <c r="A29" s="182" t="s">
        <v>391</v>
      </c>
      <c r="B29" s="183"/>
      <c r="C29" s="184">
        <f>C16+C28</f>
        <v>8197</v>
      </c>
      <c r="D29" s="184">
        <f>D16+D28</f>
        <v>8604</v>
      </c>
      <c r="E29" s="184">
        <f>E16+E28</f>
        <v>8844</v>
      </c>
      <c r="F29" s="184">
        <f>F16+F28</f>
        <v>8695</v>
      </c>
      <c r="G29" s="184">
        <f>G16+G28</f>
        <v>34340</v>
      </c>
    </row>
    <row r="30" spans="1:23" ht="14.25" customHeight="1">
      <c r="C30" s="181"/>
      <c r="D30" s="181"/>
      <c r="E30" s="181"/>
      <c r="F30" s="181"/>
      <c r="G30" s="181"/>
    </row>
    <row r="31" spans="1:23" ht="14.25" customHeight="1">
      <c r="A31" s="185" t="s">
        <v>424</v>
      </c>
    </row>
    <row r="32" spans="1:23" ht="14.25" customHeight="1">
      <c r="A32" s="186" t="s">
        <v>425</v>
      </c>
    </row>
    <row r="33" spans="1:7" ht="14.25" customHeight="1">
      <c r="A33" s="181"/>
      <c r="B33" s="181"/>
      <c r="C33" s="181"/>
      <c r="D33" s="181"/>
      <c r="E33" s="181"/>
      <c r="F33" s="181"/>
      <c r="G33" s="181"/>
    </row>
    <row r="34" spans="1:7" ht="14.25" customHeight="1">
      <c r="A34" s="181"/>
      <c r="B34" s="181"/>
      <c r="C34" s="181"/>
      <c r="D34" s="181"/>
      <c r="E34" s="181"/>
      <c r="F34" s="181"/>
      <c r="G34" s="181"/>
    </row>
    <row r="35" spans="1:7" ht="14.25" customHeight="1">
      <c r="A35" s="181"/>
      <c r="B35" s="181"/>
      <c r="C35" s="181"/>
      <c r="D35" s="181"/>
      <c r="E35" s="181"/>
      <c r="F35" s="171"/>
      <c r="G35" s="181"/>
    </row>
    <row r="36" spans="1:7" ht="14.25" customHeight="1">
      <c r="A36" s="181"/>
      <c r="B36" s="181"/>
      <c r="C36" s="181"/>
      <c r="D36" s="181"/>
      <c r="E36" s="181"/>
      <c r="F36" s="181"/>
      <c r="G36" s="181"/>
    </row>
    <row r="37" spans="1:7" ht="14.25" customHeight="1">
      <c r="A37" s="181"/>
      <c r="B37" s="181"/>
      <c r="C37" s="181"/>
      <c r="D37" s="181"/>
      <c r="E37" s="181"/>
      <c r="F37" s="181"/>
      <c r="G37" s="181"/>
    </row>
    <row r="38" spans="1:7" ht="14.25" customHeight="1">
      <c r="A38" s="181"/>
      <c r="B38" s="181"/>
      <c r="C38" s="181"/>
      <c r="D38" s="181"/>
      <c r="E38" s="181"/>
      <c r="F38" s="181"/>
      <c r="G38" s="181"/>
    </row>
    <row r="39" spans="1:7" ht="14.25" customHeight="1">
      <c r="A39" s="181"/>
      <c r="B39" s="181"/>
      <c r="C39" s="181"/>
      <c r="D39" s="181"/>
      <c r="E39" s="181"/>
      <c r="F39" s="181"/>
      <c r="G39" s="181"/>
    </row>
    <row r="40" spans="1:7" ht="14.25" customHeight="1">
      <c r="A40" s="181"/>
      <c r="B40" s="181"/>
      <c r="C40" s="181"/>
      <c r="D40" s="181"/>
      <c r="E40" s="181"/>
      <c r="F40" s="181"/>
      <c r="G40" s="181"/>
    </row>
    <row r="41" spans="1:7" ht="14.25" customHeight="1">
      <c r="A41" s="181"/>
      <c r="B41" s="181"/>
      <c r="C41" s="181"/>
      <c r="D41" s="181"/>
      <c r="E41" s="181"/>
      <c r="F41" s="181"/>
      <c r="G41" s="181"/>
    </row>
    <row r="42" spans="1:7" ht="14.25" customHeight="1">
      <c r="A42" s="181"/>
      <c r="B42" s="181"/>
      <c r="C42" s="181"/>
      <c r="D42" s="181"/>
      <c r="E42" s="181"/>
      <c r="F42" s="181"/>
      <c r="G42" s="181"/>
    </row>
    <row r="43" spans="1:7" ht="14.25" customHeight="1">
      <c r="A43" s="181"/>
      <c r="B43" s="181"/>
      <c r="C43" s="181"/>
      <c r="D43" s="181"/>
      <c r="E43" s="181"/>
      <c r="F43" s="181"/>
      <c r="G43" s="181"/>
    </row>
    <row r="44" spans="1:7" ht="14.25" customHeight="1">
      <c r="A44" s="181"/>
      <c r="B44" s="181"/>
      <c r="C44" s="181"/>
      <c r="D44" s="181"/>
      <c r="E44" s="181"/>
      <c r="F44" s="181"/>
      <c r="G44" s="181"/>
    </row>
    <row r="45" spans="1:7" ht="14.25" customHeight="1">
      <c r="A45" s="181"/>
      <c r="B45" s="181"/>
      <c r="C45" s="181"/>
      <c r="D45" s="181"/>
      <c r="E45" s="181"/>
      <c r="F45" s="181"/>
      <c r="G45" s="181"/>
    </row>
    <row r="46" spans="1:7" ht="14.25" customHeight="1">
      <c r="A46" s="181"/>
      <c r="B46" s="181"/>
      <c r="C46" s="181"/>
      <c r="D46" s="181"/>
      <c r="E46" s="181"/>
      <c r="F46" s="181"/>
      <c r="G46" s="181"/>
    </row>
    <row r="47" spans="1:7" ht="14.25" customHeight="1">
      <c r="A47" s="181"/>
      <c r="B47" s="181"/>
      <c r="C47" s="181"/>
      <c r="D47" s="181"/>
      <c r="E47" s="181"/>
      <c r="F47" s="181"/>
      <c r="G47" s="181"/>
    </row>
    <row r="48" spans="1:7" ht="14.25" customHeight="1">
      <c r="A48" s="181"/>
      <c r="B48" s="181"/>
      <c r="C48" s="181"/>
      <c r="D48" s="181"/>
      <c r="E48" s="181"/>
      <c r="F48" s="181"/>
      <c r="G48" s="181"/>
    </row>
    <row r="49" spans="1:7" ht="14.25" customHeight="1">
      <c r="A49" s="181"/>
      <c r="B49" s="181"/>
      <c r="C49" s="181"/>
      <c r="D49" s="181"/>
      <c r="E49" s="181"/>
      <c r="F49" s="181"/>
      <c r="G49" s="181"/>
    </row>
    <row r="50" spans="1:7" ht="14.25" customHeight="1">
      <c r="A50" s="181"/>
      <c r="B50" s="181"/>
      <c r="C50" s="181"/>
      <c r="D50" s="181"/>
      <c r="E50" s="181"/>
      <c r="F50" s="181"/>
      <c r="G50" s="181"/>
    </row>
    <row r="51" spans="1:7" ht="14.25" customHeight="1">
      <c r="A51" s="181"/>
      <c r="B51" s="181"/>
      <c r="C51" s="181"/>
      <c r="D51" s="181"/>
      <c r="E51" s="181"/>
      <c r="F51" s="181"/>
      <c r="G51" s="181"/>
    </row>
    <row r="52" spans="1:7" ht="14.25" customHeight="1">
      <c r="A52" s="181"/>
      <c r="B52" s="181"/>
      <c r="C52" s="181"/>
      <c r="D52" s="181"/>
      <c r="E52" s="181"/>
      <c r="F52" s="181"/>
      <c r="G52" s="181"/>
    </row>
    <row r="53" spans="1:7" ht="14.25" customHeight="1">
      <c r="A53" s="181"/>
      <c r="B53" s="181"/>
      <c r="C53" s="181"/>
      <c r="D53" s="181"/>
      <c r="E53" s="181"/>
      <c r="F53" s="181"/>
      <c r="G53" s="181"/>
    </row>
    <row r="54" spans="1:7" ht="14.25" customHeight="1">
      <c r="A54" s="181"/>
      <c r="B54" s="181"/>
      <c r="C54" s="181"/>
      <c r="D54" s="181"/>
      <c r="E54" s="181"/>
      <c r="F54" s="181"/>
      <c r="G54" s="181"/>
    </row>
    <row r="55" spans="1:7" ht="14.25" customHeight="1">
      <c r="A55" s="181"/>
      <c r="B55" s="181"/>
      <c r="C55" s="181"/>
      <c r="D55" s="181"/>
      <c r="E55" s="181"/>
      <c r="F55" s="181"/>
      <c r="G55" s="181"/>
    </row>
    <row r="56" spans="1:7" ht="14.25" customHeight="1">
      <c r="A56" s="181"/>
      <c r="B56" s="181"/>
      <c r="C56" s="181"/>
      <c r="D56" s="181"/>
      <c r="E56" s="181"/>
      <c r="F56" s="181"/>
      <c r="G56" s="181"/>
    </row>
    <row r="57" spans="1:7" ht="14.25" customHeight="1">
      <c r="A57" s="181"/>
      <c r="B57" s="181"/>
      <c r="C57" s="181"/>
      <c r="D57" s="181"/>
      <c r="E57" s="181"/>
      <c r="F57" s="181"/>
      <c r="G57" s="181"/>
    </row>
    <row r="58" spans="1:7" ht="14.25" customHeight="1">
      <c r="A58" s="181"/>
      <c r="B58" s="181"/>
      <c r="C58" s="181"/>
      <c r="D58" s="181"/>
      <c r="E58" s="181"/>
      <c r="F58" s="181"/>
      <c r="G58" s="181"/>
    </row>
    <row r="59" spans="1:7" ht="14.25" customHeight="1">
      <c r="A59" s="181"/>
      <c r="B59" s="181"/>
      <c r="C59" s="181"/>
      <c r="D59" s="181"/>
      <c r="E59" s="181"/>
      <c r="F59" s="181"/>
      <c r="G59" s="181"/>
    </row>
    <row r="60" spans="1:7" ht="14.25" customHeight="1">
      <c r="A60" s="181"/>
      <c r="B60" s="181"/>
      <c r="C60" s="181"/>
      <c r="D60" s="181"/>
      <c r="E60" s="181"/>
      <c r="F60" s="181"/>
      <c r="G60" s="181"/>
    </row>
    <row r="61" spans="1:7" ht="14.25" customHeight="1">
      <c r="A61" s="181"/>
      <c r="B61" s="181"/>
      <c r="C61" s="181"/>
      <c r="D61" s="181"/>
      <c r="E61" s="181"/>
      <c r="F61" s="181"/>
      <c r="G61" s="181"/>
    </row>
    <row r="62" spans="1:7" ht="14.25" customHeight="1">
      <c r="A62" s="181"/>
      <c r="B62" s="181"/>
      <c r="C62" s="181"/>
      <c r="D62" s="181"/>
      <c r="E62" s="181"/>
      <c r="F62" s="181"/>
      <c r="G62" s="181"/>
    </row>
    <row r="63" spans="1:7" ht="14.25" customHeight="1">
      <c r="A63" s="181"/>
      <c r="B63" s="181"/>
      <c r="C63" s="181"/>
      <c r="D63" s="181"/>
      <c r="E63" s="181"/>
      <c r="F63" s="181"/>
      <c r="G63" s="181"/>
    </row>
    <row r="64" spans="1:7" ht="14.25" customHeight="1">
      <c r="A64" s="181"/>
      <c r="B64" s="181"/>
      <c r="C64" s="181"/>
      <c r="D64" s="181"/>
      <c r="E64" s="181"/>
      <c r="F64" s="181"/>
      <c r="G64" s="181"/>
    </row>
    <row r="65" spans="1:7" ht="14.25" customHeight="1">
      <c r="A65" s="181"/>
      <c r="B65" s="181"/>
      <c r="C65" s="181"/>
      <c r="D65" s="181"/>
      <c r="E65" s="181"/>
      <c r="F65" s="181"/>
      <c r="G65" s="181"/>
    </row>
    <row r="66" spans="1:7" ht="14.25" customHeight="1">
      <c r="A66" s="181"/>
      <c r="B66" s="181"/>
      <c r="C66" s="181"/>
      <c r="D66" s="181"/>
      <c r="E66" s="181"/>
      <c r="F66" s="181"/>
      <c r="G66" s="181"/>
    </row>
    <row r="67" spans="1:7" ht="14.25" customHeight="1">
      <c r="A67" s="181"/>
      <c r="B67" s="181"/>
      <c r="C67" s="181"/>
      <c r="D67" s="181"/>
      <c r="E67" s="181"/>
      <c r="F67" s="181"/>
      <c r="G67" s="181"/>
    </row>
    <row r="68" spans="1:7" ht="14.25" customHeight="1">
      <c r="A68" s="181"/>
      <c r="B68" s="181"/>
      <c r="C68" s="181"/>
      <c r="D68" s="181"/>
      <c r="E68" s="181"/>
      <c r="F68" s="181"/>
      <c r="G68" s="181"/>
    </row>
    <row r="69" spans="1:7" ht="14.25" customHeight="1">
      <c r="A69" s="181"/>
      <c r="B69" s="181"/>
      <c r="C69" s="181"/>
      <c r="D69" s="181"/>
      <c r="E69" s="181"/>
      <c r="F69" s="181"/>
      <c r="G69" s="181"/>
    </row>
    <row r="70" spans="1:7" ht="14.25" customHeight="1">
      <c r="A70" s="181"/>
      <c r="B70" s="181"/>
      <c r="C70" s="181"/>
      <c r="D70" s="181"/>
      <c r="E70" s="181"/>
      <c r="F70" s="181"/>
      <c r="G70" s="181"/>
    </row>
    <row r="71" spans="1:7" ht="14.25" customHeight="1">
      <c r="A71" s="181"/>
      <c r="B71" s="181"/>
      <c r="C71" s="181"/>
      <c r="D71" s="181"/>
      <c r="E71" s="181"/>
      <c r="F71" s="181"/>
      <c r="G71" s="181"/>
    </row>
    <row r="72" spans="1:7" ht="14.25" customHeight="1">
      <c r="A72" s="181"/>
      <c r="B72" s="181"/>
      <c r="C72" s="181"/>
      <c r="D72" s="181"/>
      <c r="E72" s="181"/>
      <c r="F72" s="181"/>
      <c r="G72" s="181"/>
    </row>
    <row r="73" spans="1:7" ht="14.25" customHeight="1">
      <c r="A73" s="181"/>
      <c r="B73" s="181"/>
      <c r="C73" s="181"/>
      <c r="D73" s="181"/>
      <c r="E73" s="181"/>
      <c r="F73" s="181"/>
      <c r="G73" s="181"/>
    </row>
    <row r="74" spans="1:7" ht="14.25" customHeight="1">
      <c r="A74" s="181"/>
      <c r="B74" s="181"/>
      <c r="C74" s="181"/>
      <c r="D74" s="181"/>
      <c r="E74" s="181"/>
      <c r="F74" s="181"/>
      <c r="G74" s="181"/>
    </row>
    <row r="75" spans="1:7" ht="14.25" customHeight="1">
      <c r="A75" s="181"/>
      <c r="B75" s="181"/>
      <c r="C75" s="181"/>
      <c r="D75" s="181"/>
      <c r="E75" s="181"/>
      <c r="F75" s="181"/>
      <c r="G75" s="181"/>
    </row>
    <row r="76" spans="1:7" ht="14.25" customHeight="1">
      <c r="A76" s="181"/>
      <c r="B76" s="181"/>
      <c r="C76" s="181"/>
      <c r="D76" s="181"/>
      <c r="E76" s="181"/>
      <c r="F76" s="181"/>
      <c r="G76" s="181"/>
    </row>
    <row r="77" spans="1:7" ht="14.25" customHeight="1">
      <c r="A77" s="181"/>
      <c r="B77" s="181"/>
      <c r="C77" s="181"/>
      <c r="D77" s="181"/>
      <c r="E77" s="181"/>
      <c r="F77" s="181"/>
      <c r="G77" s="181"/>
    </row>
    <row r="78" spans="1:7" ht="14.25" customHeight="1">
      <c r="A78" s="181"/>
      <c r="B78" s="181"/>
      <c r="C78" s="181"/>
      <c r="D78" s="181"/>
      <c r="E78" s="181"/>
      <c r="F78" s="181"/>
      <c r="G78" s="181"/>
    </row>
    <row r="79" spans="1:7" ht="14.25" customHeight="1">
      <c r="A79" s="181"/>
      <c r="B79" s="181"/>
      <c r="C79" s="181"/>
      <c r="D79" s="181"/>
      <c r="E79" s="181"/>
      <c r="F79" s="181"/>
      <c r="G79" s="181"/>
    </row>
    <row r="80" spans="1:7" ht="14.25" customHeight="1">
      <c r="A80" s="181"/>
      <c r="B80" s="181"/>
      <c r="C80" s="181"/>
      <c r="D80" s="181"/>
      <c r="E80" s="181"/>
      <c r="F80" s="181"/>
      <c r="G80" s="181"/>
    </row>
    <row r="81" spans="1:7" ht="14.25" customHeight="1">
      <c r="A81" s="181"/>
      <c r="B81" s="181"/>
      <c r="C81" s="181"/>
      <c r="D81" s="181"/>
      <c r="E81" s="181"/>
      <c r="F81" s="181"/>
      <c r="G81" s="181"/>
    </row>
    <row r="82" spans="1:7" ht="14.25" customHeight="1">
      <c r="A82" s="181"/>
      <c r="B82" s="181"/>
      <c r="C82" s="181"/>
      <c r="D82" s="181"/>
      <c r="E82" s="181"/>
      <c r="F82" s="181"/>
      <c r="G82" s="181"/>
    </row>
    <row r="83" spans="1:7" ht="14.25" customHeight="1">
      <c r="A83" s="181"/>
      <c r="B83" s="181"/>
      <c r="C83" s="181"/>
      <c r="D83" s="181"/>
      <c r="E83" s="181"/>
      <c r="F83" s="181"/>
      <c r="G83" s="181"/>
    </row>
    <row r="84" spans="1:7" ht="14.25" customHeight="1">
      <c r="A84" s="181"/>
      <c r="B84" s="181"/>
      <c r="C84" s="181"/>
      <c r="D84" s="181"/>
      <c r="E84" s="181"/>
      <c r="F84" s="181"/>
      <c r="G84" s="181"/>
    </row>
    <row r="85" spans="1:7" ht="14.25" customHeight="1">
      <c r="A85" s="181"/>
      <c r="B85" s="181"/>
      <c r="C85" s="181"/>
      <c r="D85" s="181"/>
      <c r="E85" s="181"/>
      <c r="F85" s="181"/>
      <c r="G85" s="181"/>
    </row>
    <row r="86" spans="1:7" ht="14.25" customHeight="1">
      <c r="A86" s="181"/>
      <c r="B86" s="181"/>
      <c r="C86" s="181"/>
      <c r="D86" s="181"/>
      <c r="E86" s="181"/>
      <c r="F86" s="181"/>
      <c r="G86" s="181"/>
    </row>
    <row r="87" spans="1:7" ht="14.25" customHeight="1">
      <c r="A87" s="181"/>
      <c r="B87" s="181"/>
      <c r="C87" s="181"/>
      <c r="D87" s="181"/>
      <c r="E87" s="181"/>
      <c r="F87" s="181"/>
      <c r="G87" s="181"/>
    </row>
    <row r="88" spans="1:7" ht="14.25" customHeight="1">
      <c r="A88" s="181"/>
      <c r="B88" s="181"/>
      <c r="C88" s="181"/>
      <c r="D88" s="181"/>
      <c r="E88" s="181"/>
      <c r="F88" s="181"/>
      <c r="G88" s="181"/>
    </row>
    <row r="89" spans="1:7" ht="14.25" customHeight="1">
      <c r="A89" s="181"/>
      <c r="B89" s="181"/>
      <c r="C89" s="181"/>
      <c r="D89" s="181"/>
      <c r="E89" s="181"/>
      <c r="F89" s="181"/>
      <c r="G89" s="181"/>
    </row>
    <row r="90" spans="1:7" ht="14.25" customHeight="1">
      <c r="A90" s="181"/>
      <c r="B90" s="181"/>
      <c r="C90" s="181"/>
      <c r="D90" s="181"/>
      <c r="E90" s="181"/>
      <c r="F90" s="181"/>
      <c r="G90" s="181"/>
    </row>
    <row r="91" spans="1:7" ht="14.25" customHeight="1">
      <c r="A91" s="181"/>
      <c r="B91" s="181"/>
      <c r="C91" s="181"/>
      <c r="D91" s="181"/>
      <c r="E91" s="181"/>
      <c r="F91" s="181"/>
      <c r="G91" s="181"/>
    </row>
    <row r="92" spans="1:7" ht="14.25" customHeight="1">
      <c r="A92" s="181"/>
      <c r="B92" s="181"/>
      <c r="C92" s="181"/>
      <c r="D92" s="181"/>
      <c r="E92" s="181"/>
      <c r="F92" s="181"/>
      <c r="G92" s="181"/>
    </row>
    <row r="93" spans="1:7" ht="14.25" customHeight="1">
      <c r="A93" s="181"/>
      <c r="B93" s="181"/>
      <c r="C93" s="181"/>
      <c r="D93" s="181"/>
      <c r="E93" s="181"/>
      <c r="F93" s="181"/>
      <c r="G93" s="181"/>
    </row>
    <row r="94" spans="1:7" ht="14.25" customHeight="1">
      <c r="A94" s="181"/>
      <c r="B94" s="181"/>
      <c r="C94" s="181"/>
      <c r="D94" s="181"/>
      <c r="E94" s="181"/>
      <c r="F94" s="181"/>
      <c r="G94" s="181"/>
    </row>
    <row r="95" spans="1:7" ht="14.25" customHeight="1">
      <c r="A95" s="181"/>
      <c r="B95" s="181"/>
      <c r="C95" s="181"/>
      <c r="D95" s="181"/>
      <c r="E95" s="181"/>
      <c r="F95" s="181"/>
      <c r="G95" s="181"/>
    </row>
    <row r="96" spans="1:7" ht="14.25" customHeight="1">
      <c r="A96" s="181"/>
      <c r="B96" s="181"/>
      <c r="C96" s="181"/>
      <c r="D96" s="181"/>
      <c r="E96" s="181"/>
      <c r="F96" s="181"/>
      <c r="G96" s="181"/>
    </row>
    <row r="97" spans="1:7" ht="14.25" customHeight="1">
      <c r="A97" s="181"/>
      <c r="B97" s="181"/>
      <c r="C97" s="181"/>
      <c r="D97" s="181"/>
      <c r="E97" s="181"/>
      <c r="F97" s="181"/>
      <c r="G97" s="181"/>
    </row>
    <row r="98" spans="1:7" ht="14.25" customHeight="1">
      <c r="A98" s="181"/>
      <c r="B98" s="181"/>
      <c r="C98" s="181"/>
      <c r="D98" s="181"/>
      <c r="E98" s="181"/>
      <c r="F98" s="181"/>
      <c r="G98" s="181"/>
    </row>
    <row r="99" spans="1:7" ht="14.25" customHeight="1">
      <c r="A99" s="181"/>
      <c r="B99" s="181"/>
      <c r="C99" s="181"/>
      <c r="D99" s="181"/>
      <c r="E99" s="181"/>
      <c r="F99" s="181"/>
      <c r="G99" s="181"/>
    </row>
    <row r="100" spans="1:7" ht="14.25" customHeight="1">
      <c r="A100" s="181"/>
      <c r="B100" s="181"/>
      <c r="C100" s="181"/>
      <c r="D100" s="181"/>
      <c r="E100" s="181"/>
      <c r="F100" s="181"/>
      <c r="G100" s="181"/>
    </row>
    <row r="101" spans="1:7" ht="14.25" customHeight="1">
      <c r="A101" s="181"/>
      <c r="B101" s="181"/>
      <c r="C101" s="181"/>
      <c r="D101" s="181"/>
      <c r="E101" s="181"/>
      <c r="F101" s="181"/>
      <c r="G101" s="181"/>
    </row>
    <row r="102" spans="1:7" ht="14.25" customHeight="1">
      <c r="A102" s="181"/>
      <c r="B102" s="181"/>
      <c r="C102" s="181"/>
      <c r="D102" s="181"/>
      <c r="E102" s="181"/>
      <c r="F102" s="181"/>
      <c r="G102" s="181"/>
    </row>
    <row r="103" spans="1:7" ht="14.25" customHeight="1">
      <c r="A103" s="181"/>
      <c r="B103" s="181"/>
      <c r="C103" s="181"/>
      <c r="D103" s="181"/>
      <c r="E103" s="181"/>
      <c r="F103" s="181"/>
      <c r="G103" s="181"/>
    </row>
    <row r="104" spans="1:7" ht="14.25" customHeight="1">
      <c r="A104" s="181"/>
      <c r="B104" s="181"/>
      <c r="C104" s="181"/>
      <c r="D104" s="181"/>
      <c r="E104" s="181"/>
      <c r="F104" s="181"/>
      <c r="G104" s="181"/>
    </row>
    <row r="105" spans="1:7" ht="14.25" customHeight="1">
      <c r="A105" s="181"/>
      <c r="B105" s="181"/>
      <c r="C105" s="181"/>
      <c r="D105" s="181"/>
      <c r="E105" s="181"/>
      <c r="F105" s="181"/>
      <c r="G105" s="181"/>
    </row>
    <row r="106" spans="1:7" ht="14.25" customHeight="1">
      <c r="A106" s="181"/>
      <c r="B106" s="181"/>
      <c r="C106" s="181"/>
      <c r="D106" s="181"/>
      <c r="E106" s="181"/>
      <c r="F106" s="181"/>
      <c r="G106" s="181"/>
    </row>
    <row r="107" spans="1:7" ht="14.25" customHeight="1">
      <c r="A107" s="181"/>
      <c r="B107" s="181"/>
      <c r="C107" s="181"/>
      <c r="D107" s="181"/>
      <c r="E107" s="181"/>
      <c r="F107" s="181"/>
      <c r="G107" s="181"/>
    </row>
    <row r="108" spans="1:7" ht="14.25" customHeight="1">
      <c r="A108" s="181"/>
      <c r="B108" s="181"/>
      <c r="C108" s="181"/>
      <c r="D108" s="181"/>
      <c r="E108" s="181"/>
      <c r="F108" s="181"/>
      <c r="G108" s="181"/>
    </row>
    <row r="109" spans="1:7" ht="14.25" customHeight="1">
      <c r="A109" s="181"/>
      <c r="B109" s="181"/>
      <c r="C109" s="181"/>
      <c r="D109" s="181"/>
      <c r="E109" s="181"/>
      <c r="F109" s="181"/>
      <c r="G109" s="181"/>
    </row>
    <row r="110" spans="1:7" ht="14.25" customHeight="1">
      <c r="A110" s="181"/>
      <c r="B110" s="181"/>
      <c r="C110" s="181"/>
      <c r="D110" s="181"/>
      <c r="E110" s="181"/>
      <c r="F110" s="181"/>
      <c r="G110" s="181"/>
    </row>
    <row r="111" spans="1:7" ht="14.25" customHeight="1">
      <c r="A111" s="181"/>
      <c r="B111" s="181"/>
      <c r="C111" s="181"/>
      <c r="D111" s="181"/>
      <c r="E111" s="181"/>
      <c r="F111" s="181"/>
      <c r="G111" s="181"/>
    </row>
    <row r="112" spans="1:7" ht="14.25" customHeight="1">
      <c r="A112" s="181"/>
      <c r="B112" s="181"/>
      <c r="C112" s="181"/>
      <c r="D112" s="181"/>
      <c r="E112" s="181"/>
      <c r="F112" s="181"/>
      <c r="G112" s="181"/>
    </row>
    <row r="113" spans="1:7" ht="14.25" customHeight="1">
      <c r="A113" s="181"/>
      <c r="B113" s="181"/>
      <c r="C113" s="181"/>
      <c r="D113" s="181"/>
      <c r="E113" s="181"/>
      <c r="F113" s="181"/>
      <c r="G113" s="181"/>
    </row>
    <row r="114" spans="1:7" ht="14.25" customHeight="1">
      <c r="A114" s="181"/>
      <c r="B114" s="181"/>
      <c r="C114" s="181"/>
      <c r="D114" s="181"/>
      <c r="E114" s="181"/>
      <c r="F114" s="181"/>
      <c r="G114" s="181"/>
    </row>
    <row r="115" spans="1:7" ht="14.25" customHeight="1">
      <c r="A115" s="181"/>
      <c r="B115" s="181"/>
      <c r="C115" s="181"/>
      <c r="D115" s="181"/>
      <c r="E115" s="181"/>
      <c r="F115" s="181"/>
      <c r="G115" s="181"/>
    </row>
    <row r="116" spans="1:7" ht="14.25" customHeight="1">
      <c r="A116" s="181"/>
      <c r="B116" s="181"/>
      <c r="C116" s="181"/>
      <c r="D116" s="181"/>
      <c r="E116" s="181"/>
      <c r="F116" s="181"/>
      <c r="G116" s="181"/>
    </row>
    <row r="117" spans="1:7" ht="14.25" customHeight="1">
      <c r="A117" s="181"/>
      <c r="B117" s="181"/>
      <c r="C117" s="181"/>
      <c r="D117" s="181"/>
      <c r="E117" s="181"/>
      <c r="F117" s="181"/>
      <c r="G117" s="181"/>
    </row>
    <row r="118" spans="1:7" ht="14.25" customHeight="1">
      <c r="A118" s="181"/>
      <c r="B118" s="181"/>
      <c r="C118" s="181"/>
      <c r="D118" s="181"/>
      <c r="E118" s="181"/>
      <c r="F118" s="181"/>
      <c r="G118" s="181"/>
    </row>
    <row r="119" spans="1:7" ht="14.25" customHeight="1">
      <c r="A119" s="181"/>
      <c r="B119" s="181"/>
      <c r="C119" s="181"/>
      <c r="D119" s="181"/>
      <c r="E119" s="181"/>
      <c r="F119" s="181"/>
      <c r="G119" s="181"/>
    </row>
    <row r="120" spans="1:7" ht="14.25" customHeight="1">
      <c r="A120" s="181"/>
      <c r="B120" s="181"/>
      <c r="C120" s="181"/>
      <c r="D120" s="181"/>
      <c r="E120" s="181"/>
      <c r="F120" s="181"/>
      <c r="G120" s="181"/>
    </row>
    <row r="121" spans="1:7" ht="14.25" customHeight="1">
      <c r="A121" s="181"/>
      <c r="B121" s="181"/>
      <c r="C121" s="181"/>
      <c r="D121" s="181"/>
      <c r="E121" s="181"/>
      <c r="F121" s="181"/>
      <c r="G121" s="181"/>
    </row>
    <row r="122" spans="1:7" ht="14.25" customHeight="1">
      <c r="A122" s="181"/>
      <c r="B122" s="181"/>
      <c r="C122" s="181"/>
      <c r="D122" s="181"/>
      <c r="E122" s="181"/>
      <c r="F122" s="181"/>
      <c r="G122" s="181"/>
    </row>
    <row r="123" spans="1:7" ht="14.25" customHeight="1">
      <c r="A123" s="181"/>
      <c r="B123" s="181"/>
      <c r="C123" s="181"/>
      <c r="D123" s="181"/>
      <c r="E123" s="181"/>
      <c r="F123" s="181"/>
      <c r="G123" s="181"/>
    </row>
    <row r="124" spans="1:7" ht="14.25" customHeight="1">
      <c r="A124" s="181"/>
      <c r="B124" s="181"/>
      <c r="C124" s="181"/>
      <c r="D124" s="181"/>
      <c r="E124" s="181"/>
      <c r="F124" s="181"/>
      <c r="G124" s="181"/>
    </row>
    <row r="125" spans="1:7" ht="14.25" customHeight="1">
      <c r="A125" s="181"/>
      <c r="B125" s="181"/>
      <c r="C125" s="181"/>
      <c r="D125" s="181"/>
      <c r="E125" s="181"/>
      <c r="F125" s="181"/>
      <c r="G125" s="181"/>
    </row>
    <row r="126" spans="1:7" ht="14.25" customHeight="1">
      <c r="A126" s="181"/>
      <c r="B126" s="181"/>
      <c r="C126" s="181"/>
      <c r="D126" s="181"/>
      <c r="E126" s="181"/>
      <c r="F126" s="181"/>
      <c r="G126" s="181"/>
    </row>
    <row r="127" spans="1:7" ht="14.25" customHeight="1">
      <c r="A127" s="181"/>
      <c r="B127" s="181"/>
      <c r="C127" s="181"/>
      <c r="D127" s="181"/>
      <c r="E127" s="181"/>
      <c r="F127" s="181"/>
      <c r="G127" s="181"/>
    </row>
    <row r="128" spans="1:7" ht="14.25" customHeight="1">
      <c r="A128" s="181"/>
      <c r="B128" s="181"/>
      <c r="C128" s="181"/>
      <c r="D128" s="181"/>
      <c r="E128" s="181"/>
      <c r="F128" s="181"/>
      <c r="G128" s="181"/>
    </row>
    <row r="129" spans="1:7" ht="14.25" customHeight="1">
      <c r="A129" s="181"/>
      <c r="B129" s="181"/>
      <c r="C129" s="181"/>
      <c r="D129" s="181"/>
      <c r="E129" s="181"/>
      <c r="F129" s="181"/>
      <c r="G129" s="181"/>
    </row>
    <row r="130" spans="1:7" ht="14.25" customHeight="1">
      <c r="A130" s="181"/>
      <c r="B130" s="181"/>
      <c r="C130" s="181"/>
      <c r="D130" s="181"/>
      <c r="E130" s="181"/>
      <c r="F130" s="181"/>
      <c r="G130" s="181"/>
    </row>
    <row r="131" spans="1:7" ht="14.25" customHeight="1">
      <c r="A131" s="181"/>
      <c r="B131" s="181"/>
      <c r="C131" s="181"/>
      <c r="D131" s="181"/>
      <c r="E131" s="181"/>
      <c r="F131" s="181"/>
      <c r="G131" s="181"/>
    </row>
    <row r="132" spans="1:7" ht="14.25" customHeight="1">
      <c r="A132" s="181"/>
      <c r="B132" s="181"/>
      <c r="C132" s="181"/>
      <c r="D132" s="181"/>
      <c r="E132" s="181"/>
      <c r="F132" s="181"/>
      <c r="G132" s="181"/>
    </row>
    <row r="133" spans="1:7" ht="14.25" customHeight="1">
      <c r="A133" s="181"/>
      <c r="B133" s="181"/>
      <c r="C133" s="181"/>
      <c r="D133" s="181"/>
      <c r="E133" s="181"/>
      <c r="F133" s="181"/>
      <c r="G133" s="181"/>
    </row>
    <row r="134" spans="1:7" ht="14.25" customHeight="1">
      <c r="A134" s="181"/>
      <c r="B134" s="181"/>
      <c r="C134" s="181"/>
      <c r="D134" s="181"/>
      <c r="E134" s="181"/>
      <c r="F134" s="181"/>
      <c r="G134" s="181"/>
    </row>
    <row r="135" spans="1:7" ht="14.25" customHeight="1">
      <c r="A135" s="181"/>
      <c r="B135" s="181"/>
      <c r="C135" s="181"/>
      <c r="D135" s="181"/>
      <c r="E135" s="181"/>
      <c r="F135" s="181"/>
      <c r="G135" s="181"/>
    </row>
    <row r="136" spans="1:7" ht="14.25" customHeight="1">
      <c r="A136" s="181"/>
      <c r="B136" s="181"/>
      <c r="C136" s="181"/>
      <c r="D136" s="181"/>
      <c r="E136" s="181"/>
      <c r="F136" s="181"/>
      <c r="G136" s="181"/>
    </row>
    <row r="137" spans="1:7" ht="14.25" customHeight="1">
      <c r="A137" s="181"/>
      <c r="B137" s="181"/>
      <c r="C137" s="181"/>
      <c r="D137" s="181"/>
      <c r="E137" s="181"/>
      <c r="F137" s="181"/>
      <c r="G137" s="181"/>
    </row>
    <row r="138" spans="1:7" ht="14.25" customHeight="1">
      <c r="A138" s="181"/>
      <c r="B138" s="181"/>
      <c r="C138" s="181"/>
      <c r="D138" s="181"/>
      <c r="E138" s="181"/>
      <c r="F138" s="181"/>
      <c r="G138" s="181"/>
    </row>
    <row r="139" spans="1:7" ht="14.25" customHeight="1">
      <c r="A139" s="181"/>
      <c r="B139" s="181"/>
      <c r="C139" s="181"/>
      <c r="D139" s="181"/>
      <c r="E139" s="181"/>
      <c r="F139" s="181"/>
      <c r="G139" s="181"/>
    </row>
    <row r="140" spans="1:7" ht="14.25" customHeight="1">
      <c r="A140" s="181"/>
      <c r="B140" s="181"/>
      <c r="C140" s="181"/>
      <c r="D140" s="181"/>
      <c r="E140" s="181"/>
      <c r="F140" s="181"/>
      <c r="G140" s="181"/>
    </row>
    <row r="141" spans="1:7" ht="14.25" customHeight="1">
      <c r="A141" s="181"/>
      <c r="B141" s="181"/>
      <c r="C141" s="181"/>
      <c r="D141" s="181"/>
      <c r="E141" s="181"/>
      <c r="F141" s="181"/>
      <c r="G141" s="181"/>
    </row>
    <row r="142" spans="1:7" ht="14.25" customHeight="1">
      <c r="A142" s="181"/>
      <c r="B142" s="181"/>
      <c r="C142" s="181"/>
      <c r="D142" s="181"/>
      <c r="E142" s="181"/>
      <c r="F142" s="181"/>
      <c r="G142" s="181"/>
    </row>
    <row r="143" spans="1:7" ht="14.25" customHeight="1">
      <c r="A143" s="181"/>
      <c r="B143" s="181"/>
      <c r="C143" s="181"/>
      <c r="D143" s="181"/>
      <c r="E143" s="181"/>
      <c r="F143" s="181"/>
      <c r="G143" s="181"/>
    </row>
    <row r="144" spans="1:7" ht="14.25" customHeight="1">
      <c r="A144" s="181"/>
      <c r="B144" s="181"/>
      <c r="C144" s="181"/>
      <c r="D144" s="181"/>
      <c r="E144" s="181"/>
      <c r="F144" s="181"/>
      <c r="G144" s="181"/>
    </row>
    <row r="145" spans="1:7" ht="14.25" customHeight="1">
      <c r="A145" s="181"/>
      <c r="B145" s="181"/>
      <c r="C145" s="181"/>
      <c r="D145" s="181"/>
      <c r="E145" s="181"/>
      <c r="F145" s="181"/>
      <c r="G145" s="181"/>
    </row>
    <row r="146" spans="1:7" ht="14.25" customHeight="1">
      <c r="A146" s="181"/>
      <c r="B146" s="181"/>
      <c r="C146" s="181"/>
      <c r="D146" s="181"/>
      <c r="E146" s="181"/>
      <c r="F146" s="181"/>
      <c r="G146" s="181"/>
    </row>
    <row r="147" spans="1:7" ht="14.25" customHeight="1">
      <c r="A147" s="181"/>
      <c r="B147" s="181"/>
      <c r="C147" s="181"/>
      <c r="D147" s="181"/>
      <c r="E147" s="181"/>
      <c r="F147" s="181"/>
      <c r="G147" s="181"/>
    </row>
    <row r="148" spans="1:7" ht="14.25" customHeight="1">
      <c r="A148" s="181"/>
      <c r="B148" s="181"/>
      <c r="C148" s="181"/>
      <c r="D148" s="181"/>
      <c r="E148" s="181"/>
      <c r="F148" s="181"/>
      <c r="G148" s="181"/>
    </row>
    <row r="149" spans="1:7" ht="14.25" customHeight="1">
      <c r="A149" s="181"/>
      <c r="B149" s="181"/>
      <c r="C149" s="181"/>
      <c r="D149" s="181"/>
      <c r="E149" s="181"/>
      <c r="F149" s="181"/>
      <c r="G149" s="181"/>
    </row>
    <row r="150" spans="1:7" ht="14.25" customHeight="1">
      <c r="A150" s="181"/>
      <c r="B150" s="181"/>
      <c r="C150" s="181"/>
      <c r="D150" s="181"/>
      <c r="E150" s="181"/>
      <c r="F150" s="181"/>
      <c r="G150" s="181"/>
    </row>
    <row r="151" spans="1:7" ht="14.25" customHeight="1">
      <c r="A151" s="181"/>
      <c r="B151" s="181"/>
      <c r="C151" s="181"/>
      <c r="D151" s="181"/>
      <c r="E151" s="181"/>
      <c r="F151" s="181"/>
      <c r="G151" s="181"/>
    </row>
    <row r="152" spans="1:7" ht="14.25" customHeight="1">
      <c r="A152" s="181"/>
      <c r="B152" s="181"/>
      <c r="C152" s="181"/>
      <c r="D152" s="181"/>
      <c r="E152" s="181"/>
      <c r="F152" s="181"/>
      <c r="G152" s="181"/>
    </row>
    <row r="153" spans="1:7" ht="14.25" customHeight="1">
      <c r="A153" s="181"/>
      <c r="B153" s="181"/>
      <c r="C153" s="181"/>
      <c r="D153" s="181"/>
      <c r="E153" s="181"/>
      <c r="F153" s="181"/>
      <c r="G153" s="181"/>
    </row>
    <row r="154" spans="1:7" ht="14.25" customHeight="1">
      <c r="A154" s="181"/>
      <c r="B154" s="181"/>
      <c r="C154" s="181"/>
      <c r="D154" s="181"/>
      <c r="E154" s="181"/>
      <c r="F154" s="181"/>
      <c r="G154" s="181"/>
    </row>
    <row r="155" spans="1:7" ht="14.25" customHeight="1">
      <c r="A155" s="181"/>
      <c r="B155" s="181"/>
      <c r="C155" s="181"/>
      <c r="D155" s="181"/>
      <c r="E155" s="181"/>
      <c r="F155" s="181"/>
      <c r="G155" s="181"/>
    </row>
    <row r="156" spans="1:7" ht="14.25" customHeight="1">
      <c r="A156" s="181"/>
      <c r="B156" s="181"/>
      <c r="C156" s="181"/>
      <c r="D156" s="181"/>
      <c r="E156" s="181"/>
      <c r="F156" s="181"/>
      <c r="G156" s="181"/>
    </row>
    <row r="157" spans="1:7" ht="14.25" customHeight="1">
      <c r="A157" s="181"/>
      <c r="B157" s="181"/>
      <c r="C157" s="181"/>
      <c r="D157" s="181"/>
      <c r="E157" s="181"/>
      <c r="F157" s="181"/>
      <c r="G157" s="181"/>
    </row>
    <row r="158" spans="1:7" ht="14.25" customHeight="1">
      <c r="A158" s="181"/>
      <c r="B158" s="181"/>
      <c r="C158" s="181"/>
      <c r="D158" s="181"/>
      <c r="E158" s="181"/>
      <c r="F158" s="181"/>
      <c r="G158" s="181"/>
    </row>
    <row r="159" spans="1:7" ht="14.25" customHeight="1">
      <c r="A159" s="181"/>
      <c r="B159" s="181"/>
      <c r="C159" s="181"/>
      <c r="D159" s="181"/>
      <c r="E159" s="181"/>
      <c r="F159" s="181"/>
      <c r="G159" s="181"/>
    </row>
    <row r="160" spans="1:7" ht="14.25" customHeight="1">
      <c r="A160" s="181"/>
      <c r="B160" s="181"/>
      <c r="C160" s="181"/>
      <c r="D160" s="181"/>
      <c r="E160" s="181"/>
      <c r="F160" s="181"/>
      <c r="G160" s="181"/>
    </row>
    <row r="161" spans="1:7" ht="14.25" customHeight="1">
      <c r="A161" s="181"/>
      <c r="B161" s="181"/>
      <c r="C161" s="181"/>
      <c r="D161" s="181"/>
      <c r="E161" s="181"/>
      <c r="F161" s="181"/>
      <c r="G161" s="181"/>
    </row>
    <row r="162" spans="1:7" ht="14.25" customHeight="1">
      <c r="A162" s="181"/>
      <c r="B162" s="181"/>
      <c r="C162" s="181"/>
      <c r="D162" s="181"/>
      <c r="E162" s="181"/>
      <c r="F162" s="181"/>
      <c r="G162" s="181"/>
    </row>
    <row r="163" spans="1:7" ht="14.25" customHeight="1">
      <c r="A163" s="181"/>
      <c r="B163" s="181"/>
      <c r="C163" s="181"/>
      <c r="D163" s="181"/>
      <c r="E163" s="181"/>
      <c r="F163" s="181"/>
      <c r="G163" s="181"/>
    </row>
    <row r="164" spans="1:7" ht="14.25" customHeight="1">
      <c r="A164" s="181"/>
      <c r="B164" s="181"/>
      <c r="C164" s="181"/>
      <c r="D164" s="181"/>
      <c r="E164" s="181"/>
      <c r="F164" s="181"/>
      <c r="G164" s="181"/>
    </row>
    <row r="165" spans="1:7" ht="14.25" customHeight="1">
      <c r="A165" s="181"/>
      <c r="B165" s="181"/>
      <c r="C165" s="181"/>
      <c r="D165" s="181"/>
      <c r="E165" s="181"/>
      <c r="F165" s="181"/>
      <c r="G165" s="181"/>
    </row>
    <row r="166" spans="1:7" ht="14.25" customHeight="1">
      <c r="A166" s="181"/>
      <c r="B166" s="181"/>
      <c r="C166" s="181"/>
      <c r="D166" s="181"/>
      <c r="E166" s="181"/>
      <c r="F166" s="181"/>
      <c r="G166" s="181"/>
    </row>
    <row r="167" spans="1:7" ht="14.25" customHeight="1">
      <c r="A167" s="181"/>
      <c r="B167" s="181"/>
      <c r="C167" s="181"/>
      <c r="D167" s="181"/>
      <c r="E167" s="181"/>
      <c r="F167" s="181"/>
      <c r="G167" s="181"/>
    </row>
    <row r="168" spans="1:7" ht="14.25" customHeight="1">
      <c r="A168" s="181"/>
      <c r="B168" s="181"/>
      <c r="C168" s="181"/>
      <c r="D168" s="181"/>
      <c r="E168" s="181"/>
      <c r="F168" s="181"/>
      <c r="G168" s="181"/>
    </row>
    <row r="169" spans="1:7" ht="14.25" customHeight="1">
      <c r="A169" s="181"/>
      <c r="B169" s="181"/>
      <c r="C169" s="181"/>
      <c r="D169" s="181"/>
      <c r="E169" s="181"/>
      <c r="F169" s="181"/>
      <c r="G169" s="181"/>
    </row>
    <row r="170" spans="1:7" ht="14.25" customHeight="1">
      <c r="A170" s="181"/>
      <c r="B170" s="181"/>
      <c r="C170" s="181"/>
      <c r="D170" s="181"/>
      <c r="E170" s="181"/>
      <c r="F170" s="181"/>
      <c r="G170" s="181"/>
    </row>
    <row r="171" spans="1:7" ht="14.25" customHeight="1">
      <c r="A171" s="181"/>
      <c r="B171" s="181"/>
      <c r="C171" s="181"/>
      <c r="D171" s="181"/>
      <c r="E171" s="181"/>
      <c r="F171" s="181"/>
      <c r="G171" s="181"/>
    </row>
    <row r="172" spans="1:7" ht="14.25" customHeight="1">
      <c r="A172" s="181"/>
      <c r="B172" s="181"/>
      <c r="C172" s="181"/>
      <c r="D172" s="181"/>
      <c r="E172" s="181"/>
      <c r="F172" s="181"/>
      <c r="G172" s="181"/>
    </row>
    <row r="173" spans="1:7" ht="14.25" customHeight="1">
      <c r="A173" s="181"/>
      <c r="B173" s="181"/>
      <c r="C173" s="181"/>
      <c r="D173" s="181"/>
      <c r="E173" s="181"/>
      <c r="F173" s="181"/>
      <c r="G173" s="181"/>
    </row>
    <row r="174" spans="1:7" ht="14.25" customHeight="1">
      <c r="A174" s="181"/>
      <c r="B174" s="181"/>
      <c r="C174" s="181"/>
      <c r="D174" s="181"/>
      <c r="E174" s="181"/>
      <c r="F174" s="181"/>
      <c r="G174" s="181"/>
    </row>
    <row r="175" spans="1:7" ht="14.25" customHeight="1">
      <c r="A175" s="181"/>
      <c r="B175" s="181"/>
      <c r="C175" s="181"/>
      <c r="D175" s="181"/>
      <c r="E175" s="181"/>
      <c r="F175" s="181"/>
      <c r="G175" s="181"/>
    </row>
    <row r="176" spans="1:7" ht="14.25" customHeight="1">
      <c r="A176" s="181"/>
      <c r="B176" s="181"/>
      <c r="C176" s="181"/>
      <c r="D176" s="181"/>
      <c r="E176" s="181"/>
      <c r="F176" s="181"/>
      <c r="G176" s="181"/>
    </row>
    <row r="177" spans="1:7" ht="14.25" customHeight="1">
      <c r="A177" s="181"/>
      <c r="B177" s="181"/>
      <c r="C177" s="181"/>
      <c r="D177" s="181"/>
      <c r="E177" s="181"/>
      <c r="F177" s="181"/>
      <c r="G177" s="181"/>
    </row>
    <row r="178" spans="1:7" ht="14.25" customHeight="1">
      <c r="A178" s="181"/>
      <c r="B178" s="181"/>
      <c r="C178" s="181"/>
      <c r="D178" s="181"/>
      <c r="E178" s="181"/>
      <c r="F178" s="181"/>
      <c r="G178" s="181"/>
    </row>
    <row r="179" spans="1:7" ht="14.25" customHeight="1">
      <c r="A179" s="181"/>
      <c r="B179" s="181"/>
      <c r="C179" s="181"/>
      <c r="D179" s="181"/>
      <c r="E179" s="181"/>
      <c r="F179" s="181"/>
      <c r="G179" s="181"/>
    </row>
    <row r="180" spans="1:7" ht="14.25" customHeight="1">
      <c r="A180" s="181"/>
      <c r="B180" s="181"/>
      <c r="C180" s="181"/>
      <c r="D180" s="181"/>
      <c r="E180" s="181"/>
      <c r="F180" s="181"/>
      <c r="G180" s="181"/>
    </row>
    <row r="181" spans="1:7" ht="14.25" customHeight="1">
      <c r="A181" s="181"/>
      <c r="B181" s="181"/>
      <c r="C181" s="181"/>
      <c r="D181" s="181"/>
      <c r="E181" s="181"/>
      <c r="F181" s="181"/>
      <c r="G181" s="181"/>
    </row>
    <row r="182" spans="1:7" ht="14.25" customHeight="1">
      <c r="A182" s="181"/>
      <c r="B182" s="181"/>
      <c r="C182" s="181"/>
      <c r="D182" s="181"/>
      <c r="E182" s="181"/>
      <c r="F182" s="181"/>
      <c r="G182" s="181"/>
    </row>
    <row r="183" spans="1:7" ht="14.25" customHeight="1">
      <c r="A183" s="181"/>
      <c r="B183" s="181"/>
      <c r="C183" s="181"/>
      <c r="D183" s="181"/>
      <c r="E183" s="181"/>
      <c r="F183" s="181"/>
      <c r="G183" s="181"/>
    </row>
    <row r="184" spans="1:7" ht="14.25" customHeight="1">
      <c r="A184" s="181"/>
      <c r="B184" s="181"/>
      <c r="C184" s="181"/>
      <c r="D184" s="181"/>
      <c r="E184" s="181"/>
      <c r="F184" s="181"/>
      <c r="G184" s="181"/>
    </row>
    <row r="185" spans="1:7" ht="14.25" customHeight="1">
      <c r="A185" s="181"/>
      <c r="B185" s="181"/>
      <c r="C185" s="181"/>
      <c r="D185" s="181"/>
      <c r="E185" s="181"/>
      <c r="F185" s="181"/>
      <c r="G185" s="181"/>
    </row>
    <row r="186" spans="1:7" ht="14.25" customHeight="1">
      <c r="A186" s="181"/>
      <c r="B186" s="181"/>
      <c r="C186" s="181"/>
      <c r="D186" s="181"/>
      <c r="E186" s="181"/>
      <c r="F186" s="181"/>
      <c r="G186" s="181"/>
    </row>
    <row r="187" spans="1:7" ht="14.25" customHeight="1">
      <c r="A187" s="181"/>
      <c r="B187" s="181"/>
      <c r="C187" s="181"/>
      <c r="D187" s="181"/>
      <c r="E187" s="181"/>
      <c r="F187" s="181"/>
      <c r="G187" s="181"/>
    </row>
    <row r="188" spans="1:7" ht="14.25" customHeight="1">
      <c r="A188" s="181"/>
      <c r="B188" s="181"/>
      <c r="C188" s="181"/>
      <c r="D188" s="181"/>
      <c r="E188" s="181"/>
      <c r="F188" s="181"/>
      <c r="G188" s="181"/>
    </row>
    <row r="189" spans="1:7" ht="14.25" customHeight="1">
      <c r="A189" s="181"/>
      <c r="B189" s="181"/>
      <c r="C189" s="181"/>
      <c r="D189" s="181"/>
      <c r="E189" s="181"/>
      <c r="F189" s="181"/>
      <c r="G189" s="181"/>
    </row>
    <row r="190" spans="1:7" ht="14.25" customHeight="1">
      <c r="A190" s="181"/>
      <c r="B190" s="181"/>
      <c r="C190" s="181"/>
      <c r="D190" s="181"/>
      <c r="E190" s="181"/>
      <c r="F190" s="181"/>
      <c r="G190" s="181"/>
    </row>
    <row r="191" spans="1:7" ht="14.25" customHeight="1">
      <c r="A191" s="181"/>
      <c r="B191" s="181"/>
      <c r="C191" s="181"/>
      <c r="D191" s="181"/>
      <c r="E191" s="181"/>
      <c r="F191" s="181"/>
      <c r="G191" s="181"/>
    </row>
    <row r="192" spans="1:7" ht="14.25" customHeight="1">
      <c r="A192" s="181"/>
      <c r="B192" s="181"/>
      <c r="C192" s="181"/>
      <c r="D192" s="181"/>
      <c r="E192" s="181"/>
      <c r="F192" s="181"/>
      <c r="G192" s="181"/>
    </row>
    <row r="193" spans="1:7" ht="14.25" customHeight="1">
      <c r="A193" s="181"/>
      <c r="B193" s="181"/>
      <c r="C193" s="181"/>
      <c r="D193" s="181"/>
      <c r="E193" s="181"/>
      <c r="F193" s="181"/>
      <c r="G193" s="181"/>
    </row>
    <row r="194" spans="1:7" ht="14.25" customHeight="1">
      <c r="A194" s="181"/>
      <c r="B194" s="181"/>
      <c r="C194" s="181"/>
      <c r="D194" s="181"/>
      <c r="E194" s="181"/>
      <c r="F194" s="181"/>
      <c r="G194" s="181"/>
    </row>
    <row r="195" spans="1:7" ht="14.25" customHeight="1">
      <c r="A195" s="181"/>
      <c r="B195" s="181"/>
      <c r="C195" s="181"/>
      <c r="D195" s="181"/>
      <c r="E195" s="181"/>
      <c r="F195" s="181"/>
      <c r="G195" s="181"/>
    </row>
    <row r="196" spans="1:7" ht="14.25" customHeight="1">
      <c r="A196" s="181"/>
      <c r="B196" s="181"/>
      <c r="C196" s="181"/>
      <c r="D196" s="181"/>
      <c r="E196" s="181"/>
      <c r="F196" s="181"/>
      <c r="G196" s="181"/>
    </row>
    <row r="197" spans="1:7" ht="14.25" customHeight="1">
      <c r="A197" s="181"/>
      <c r="B197" s="181"/>
      <c r="C197" s="181"/>
      <c r="D197" s="181"/>
      <c r="E197" s="181"/>
      <c r="F197" s="181"/>
      <c r="G197" s="181"/>
    </row>
    <row r="198" spans="1:7" ht="14.25" customHeight="1">
      <c r="A198" s="181"/>
      <c r="B198" s="181"/>
      <c r="C198" s="181"/>
      <c r="D198" s="181"/>
      <c r="E198" s="181"/>
      <c r="F198" s="181"/>
      <c r="G198" s="181"/>
    </row>
    <row r="199" spans="1:7" ht="14.25" customHeight="1">
      <c r="A199" s="181"/>
      <c r="B199" s="181"/>
      <c r="C199" s="181"/>
      <c r="D199" s="181"/>
      <c r="E199" s="181"/>
      <c r="F199" s="181"/>
      <c r="G199" s="181"/>
    </row>
    <row r="200" spans="1:7" ht="14.25" customHeight="1">
      <c r="A200" s="181"/>
      <c r="B200" s="181"/>
      <c r="C200" s="181"/>
      <c r="D200" s="181"/>
      <c r="E200" s="181"/>
      <c r="F200" s="181"/>
      <c r="G200" s="181"/>
    </row>
    <row r="201" spans="1:7" ht="14.25" customHeight="1">
      <c r="A201" s="181"/>
      <c r="B201" s="181"/>
      <c r="C201" s="181"/>
      <c r="D201" s="181"/>
      <c r="E201" s="181"/>
      <c r="F201" s="181"/>
      <c r="G201" s="181"/>
    </row>
    <row r="202" spans="1:7" ht="14.25" customHeight="1">
      <c r="A202" s="181"/>
      <c r="B202" s="181"/>
      <c r="C202" s="181"/>
      <c r="D202" s="181"/>
      <c r="E202" s="181"/>
      <c r="F202" s="181"/>
      <c r="G202" s="181"/>
    </row>
    <row r="203" spans="1:7" ht="14.25" customHeight="1">
      <c r="A203" s="181"/>
      <c r="B203" s="181"/>
      <c r="C203" s="181"/>
      <c r="D203" s="181"/>
      <c r="E203" s="181"/>
      <c r="F203" s="181"/>
      <c r="G203" s="181"/>
    </row>
    <row r="204" spans="1:7" ht="14.25" customHeight="1">
      <c r="A204" s="181"/>
      <c r="B204" s="181"/>
      <c r="C204" s="181"/>
      <c r="D204" s="181"/>
      <c r="E204" s="181"/>
      <c r="F204" s="181"/>
      <c r="G204" s="181"/>
    </row>
    <row r="205" spans="1:7" ht="14.25" customHeight="1">
      <c r="A205" s="181"/>
      <c r="B205" s="181"/>
      <c r="C205" s="181"/>
      <c r="D205" s="181"/>
      <c r="E205" s="181"/>
      <c r="F205" s="181"/>
      <c r="G205" s="181"/>
    </row>
    <row r="206" spans="1:7" ht="14.25" customHeight="1">
      <c r="A206" s="181"/>
      <c r="B206" s="181"/>
      <c r="C206" s="181"/>
      <c r="D206" s="181"/>
      <c r="E206" s="181"/>
      <c r="F206" s="181"/>
      <c r="G206" s="181"/>
    </row>
    <row r="207" spans="1:7" ht="14.25" customHeight="1">
      <c r="A207" s="181"/>
      <c r="B207" s="181"/>
      <c r="C207" s="181"/>
      <c r="D207" s="181"/>
      <c r="E207" s="181"/>
      <c r="F207" s="181"/>
      <c r="G207" s="181"/>
    </row>
    <row r="208" spans="1:7" ht="14.25" customHeight="1">
      <c r="A208" s="181"/>
      <c r="B208" s="181"/>
      <c r="C208" s="181"/>
      <c r="D208" s="181"/>
      <c r="E208" s="181"/>
      <c r="F208" s="181"/>
      <c r="G208" s="181"/>
    </row>
    <row r="209" spans="1:7" ht="14.25" customHeight="1">
      <c r="A209" s="181"/>
      <c r="B209" s="181"/>
      <c r="C209" s="181"/>
      <c r="D209" s="181"/>
      <c r="E209" s="181"/>
      <c r="F209" s="181"/>
      <c r="G209" s="181"/>
    </row>
    <row r="210" spans="1:7" ht="14.25" customHeight="1">
      <c r="A210" s="181"/>
      <c r="B210" s="181"/>
      <c r="C210" s="181"/>
      <c r="D210" s="181"/>
      <c r="E210" s="181"/>
      <c r="F210" s="181"/>
      <c r="G210" s="181"/>
    </row>
    <row r="211" spans="1:7" ht="14.25" customHeight="1">
      <c r="A211" s="181"/>
      <c r="B211" s="181"/>
      <c r="C211" s="181"/>
      <c r="D211" s="181"/>
      <c r="E211" s="181"/>
      <c r="F211" s="181"/>
      <c r="G211" s="181"/>
    </row>
    <row r="212" spans="1:7" ht="14.25" customHeight="1">
      <c r="A212" s="181"/>
      <c r="B212" s="181"/>
      <c r="C212" s="181"/>
      <c r="D212" s="181"/>
      <c r="E212" s="181"/>
      <c r="F212" s="181"/>
      <c r="G212" s="181"/>
    </row>
    <row r="213" spans="1:7" ht="14.25" customHeight="1">
      <c r="A213" s="181"/>
      <c r="B213" s="181"/>
      <c r="C213" s="181"/>
      <c r="D213" s="181"/>
      <c r="E213" s="181"/>
      <c r="F213" s="181"/>
      <c r="G213" s="181"/>
    </row>
    <row r="214" spans="1:7" ht="14.25" customHeight="1">
      <c r="A214" s="181"/>
      <c r="B214" s="181"/>
      <c r="C214" s="181"/>
      <c r="D214" s="181"/>
      <c r="E214" s="181"/>
      <c r="F214" s="181"/>
      <c r="G214" s="181"/>
    </row>
    <row r="215" spans="1:7" ht="14.25" customHeight="1">
      <c r="A215" s="181"/>
      <c r="B215" s="181"/>
      <c r="C215" s="181"/>
      <c r="D215" s="181"/>
      <c r="E215" s="181"/>
      <c r="F215" s="181"/>
      <c r="G215" s="181"/>
    </row>
    <row r="216" spans="1:7" ht="14.25" customHeight="1">
      <c r="A216" s="181"/>
      <c r="B216" s="181"/>
      <c r="C216" s="181"/>
      <c r="D216" s="181"/>
      <c r="E216" s="181"/>
      <c r="F216" s="181"/>
      <c r="G216" s="181"/>
    </row>
    <row r="217" spans="1:7" ht="14.25" customHeight="1">
      <c r="A217" s="181"/>
      <c r="B217" s="181"/>
      <c r="C217" s="181"/>
      <c r="D217" s="181"/>
      <c r="E217" s="181"/>
      <c r="F217" s="181"/>
      <c r="G217" s="181"/>
    </row>
    <row r="218" spans="1:7" ht="14.25" customHeight="1">
      <c r="A218" s="181"/>
      <c r="B218" s="181"/>
      <c r="C218" s="181"/>
      <c r="D218" s="181"/>
      <c r="E218" s="181"/>
      <c r="F218" s="181"/>
      <c r="G218" s="181"/>
    </row>
    <row r="219" spans="1:7" ht="14.25" customHeight="1">
      <c r="A219" s="181"/>
      <c r="B219" s="181"/>
      <c r="C219" s="181"/>
      <c r="D219" s="181"/>
      <c r="E219" s="181"/>
      <c r="F219" s="181"/>
      <c r="G219" s="181"/>
    </row>
    <row r="220" spans="1:7" ht="14.25" customHeight="1">
      <c r="A220" s="181"/>
      <c r="B220" s="181"/>
      <c r="C220" s="181"/>
      <c r="D220" s="181"/>
      <c r="E220" s="181"/>
      <c r="F220" s="181"/>
      <c r="G220" s="181"/>
    </row>
    <row r="221" spans="1:7" ht="14.25" customHeight="1">
      <c r="A221" s="181"/>
      <c r="B221" s="181"/>
      <c r="C221" s="181"/>
      <c r="D221" s="181"/>
      <c r="E221" s="181"/>
      <c r="F221" s="181"/>
      <c r="G221" s="181"/>
    </row>
    <row r="222" spans="1:7" ht="14.25" customHeight="1">
      <c r="A222" s="181"/>
      <c r="B222" s="181"/>
      <c r="C222" s="181"/>
      <c r="D222" s="181"/>
      <c r="E222" s="181"/>
      <c r="F222" s="181"/>
      <c r="G222" s="181"/>
    </row>
    <row r="223" spans="1:7" ht="14.25" customHeight="1">
      <c r="A223" s="181"/>
      <c r="B223" s="181"/>
      <c r="C223" s="181"/>
      <c r="D223" s="181"/>
      <c r="E223" s="181"/>
      <c r="F223" s="181"/>
      <c r="G223" s="181"/>
    </row>
    <row r="224" spans="1:7" ht="14.25" customHeight="1">
      <c r="A224" s="181"/>
      <c r="B224" s="181"/>
      <c r="C224" s="181"/>
      <c r="D224" s="181"/>
      <c r="E224" s="181"/>
      <c r="F224" s="181"/>
      <c r="G224" s="181"/>
    </row>
    <row r="225" spans="1:7" ht="14.25" customHeight="1">
      <c r="A225" s="181"/>
      <c r="B225" s="181"/>
      <c r="C225" s="181"/>
      <c r="D225" s="181"/>
      <c r="E225" s="181"/>
      <c r="F225" s="181"/>
      <c r="G225" s="181"/>
    </row>
    <row r="226" spans="1:7" ht="14.25" customHeight="1">
      <c r="A226" s="181"/>
      <c r="B226" s="181"/>
      <c r="C226" s="181"/>
      <c r="D226" s="181"/>
      <c r="E226" s="181"/>
      <c r="F226" s="181"/>
      <c r="G226" s="181"/>
    </row>
    <row r="227" spans="1:7" ht="14.25" customHeight="1">
      <c r="A227" s="181"/>
      <c r="B227" s="181"/>
      <c r="C227" s="181"/>
      <c r="D227" s="181"/>
      <c r="E227" s="181"/>
      <c r="F227" s="181"/>
      <c r="G227" s="181"/>
    </row>
    <row r="228" spans="1:7" ht="14.25" customHeight="1">
      <c r="A228" s="181"/>
      <c r="B228" s="181"/>
      <c r="C228" s="181"/>
      <c r="D228" s="181"/>
      <c r="E228" s="181"/>
      <c r="F228" s="181"/>
      <c r="G228" s="181"/>
    </row>
    <row r="229" spans="1:7" ht="14.25" customHeight="1">
      <c r="A229" s="181"/>
      <c r="B229" s="181"/>
      <c r="C229" s="181"/>
      <c r="D229" s="181"/>
      <c r="E229" s="181"/>
      <c r="F229" s="181"/>
      <c r="G229" s="181"/>
    </row>
    <row r="230" spans="1:7" ht="14.25" customHeight="1">
      <c r="A230" s="181"/>
      <c r="B230" s="181"/>
      <c r="C230" s="181"/>
      <c r="D230" s="181"/>
      <c r="E230" s="181"/>
      <c r="F230" s="181"/>
      <c r="G230" s="181"/>
    </row>
    <row r="231" spans="1:7" ht="14.25" customHeight="1">
      <c r="A231" s="181"/>
      <c r="B231" s="181"/>
      <c r="C231" s="181"/>
      <c r="D231" s="181"/>
      <c r="E231" s="181"/>
      <c r="F231" s="181"/>
      <c r="G231" s="181"/>
    </row>
    <row r="232" spans="1:7" ht="14.25" customHeight="1">
      <c r="A232" s="181"/>
      <c r="B232" s="181"/>
      <c r="C232" s="181"/>
      <c r="D232" s="181"/>
      <c r="E232" s="181"/>
      <c r="F232" s="181"/>
      <c r="G232" s="181"/>
    </row>
    <row r="233" spans="1:7" ht="14.25" customHeight="1">
      <c r="A233" s="181"/>
      <c r="B233" s="181"/>
      <c r="C233" s="181"/>
      <c r="D233" s="181"/>
      <c r="E233" s="181"/>
      <c r="F233" s="181"/>
      <c r="G233" s="181"/>
    </row>
    <row r="234" spans="1:7" ht="14.25" customHeight="1">
      <c r="A234" s="181"/>
      <c r="B234" s="181"/>
      <c r="C234" s="181"/>
      <c r="D234" s="181"/>
      <c r="E234" s="181"/>
      <c r="F234" s="181"/>
      <c r="G234" s="181"/>
    </row>
    <row r="235" spans="1:7" ht="14.25" customHeight="1">
      <c r="A235" s="181"/>
      <c r="B235" s="181"/>
      <c r="C235" s="181"/>
      <c r="D235" s="181"/>
      <c r="E235" s="181"/>
      <c r="F235" s="181"/>
      <c r="G235" s="181"/>
    </row>
    <row r="236" spans="1:7" ht="14.25" customHeight="1">
      <c r="A236" s="181"/>
      <c r="B236" s="181"/>
      <c r="C236" s="181"/>
      <c r="D236" s="181"/>
      <c r="E236" s="181"/>
      <c r="F236" s="181"/>
      <c r="G236" s="181"/>
    </row>
    <row r="237" spans="1:7" ht="14.25" customHeight="1">
      <c r="A237" s="181"/>
      <c r="B237" s="181"/>
      <c r="C237" s="181"/>
      <c r="D237" s="181"/>
      <c r="E237" s="181"/>
      <c r="F237" s="181"/>
      <c r="G237" s="181"/>
    </row>
    <row r="238" spans="1:7" ht="14.25" customHeight="1">
      <c r="A238" s="181"/>
      <c r="B238" s="181"/>
      <c r="C238" s="181"/>
      <c r="D238" s="181"/>
      <c r="E238" s="181"/>
      <c r="F238" s="181"/>
      <c r="G238" s="181"/>
    </row>
    <row r="239" spans="1:7" ht="14.25" customHeight="1">
      <c r="A239" s="181"/>
      <c r="B239" s="181"/>
      <c r="C239" s="181"/>
      <c r="D239" s="181"/>
      <c r="E239" s="181"/>
      <c r="F239" s="181"/>
      <c r="G239" s="181"/>
    </row>
    <row r="240" spans="1:7" ht="14.25" customHeight="1">
      <c r="A240" s="181"/>
      <c r="B240" s="181"/>
      <c r="C240" s="181"/>
      <c r="D240" s="181"/>
      <c r="E240" s="181"/>
      <c r="F240" s="181"/>
      <c r="G240" s="181"/>
    </row>
    <row r="241" spans="1:7" ht="14.25" customHeight="1">
      <c r="A241" s="181"/>
      <c r="B241" s="181"/>
      <c r="C241" s="181"/>
      <c r="D241" s="181"/>
      <c r="E241" s="181"/>
      <c r="F241" s="181"/>
      <c r="G241" s="181"/>
    </row>
    <row r="242" spans="1:7" ht="14.25" customHeight="1">
      <c r="A242" s="181"/>
      <c r="B242" s="181"/>
      <c r="C242" s="181"/>
      <c r="D242" s="181"/>
      <c r="E242" s="181"/>
      <c r="F242" s="181"/>
      <c r="G242" s="181"/>
    </row>
    <row r="243" spans="1:7" ht="14.25" customHeight="1">
      <c r="A243" s="181"/>
      <c r="B243" s="181"/>
      <c r="C243" s="181"/>
      <c r="D243" s="181"/>
      <c r="E243" s="181"/>
      <c r="F243" s="181"/>
      <c r="G243" s="181"/>
    </row>
    <row r="244" spans="1:7" ht="14.25" customHeight="1">
      <c r="A244" s="181"/>
      <c r="B244" s="181"/>
      <c r="C244" s="181"/>
      <c r="D244" s="181"/>
      <c r="E244" s="181"/>
      <c r="F244" s="181"/>
      <c r="G244" s="181"/>
    </row>
    <row r="245" spans="1:7" ht="14.25" customHeight="1">
      <c r="A245" s="181"/>
      <c r="B245" s="181"/>
      <c r="C245" s="181"/>
      <c r="D245" s="181"/>
      <c r="E245" s="181"/>
      <c r="F245" s="181"/>
      <c r="G245" s="181"/>
    </row>
    <row r="246" spans="1:7" ht="14.25" customHeight="1">
      <c r="A246" s="181"/>
      <c r="B246" s="181"/>
      <c r="C246" s="181"/>
      <c r="D246" s="181"/>
      <c r="E246" s="181"/>
      <c r="F246" s="181"/>
      <c r="G246" s="181"/>
    </row>
    <row r="247" spans="1:7" ht="14.25" customHeight="1">
      <c r="A247" s="181"/>
      <c r="B247" s="181"/>
      <c r="C247" s="181"/>
      <c r="D247" s="181"/>
      <c r="E247" s="181"/>
      <c r="F247" s="181"/>
      <c r="G247" s="181"/>
    </row>
    <row r="248" spans="1:7" ht="14.25" customHeight="1">
      <c r="A248" s="181"/>
      <c r="B248" s="181"/>
      <c r="C248" s="181"/>
      <c r="D248" s="181"/>
      <c r="E248" s="181"/>
      <c r="F248" s="181"/>
      <c r="G248" s="181"/>
    </row>
    <row r="249" spans="1:7" ht="14.25" customHeight="1">
      <c r="A249" s="181"/>
      <c r="B249" s="181"/>
      <c r="C249" s="181"/>
      <c r="D249" s="181"/>
      <c r="E249" s="181"/>
      <c r="F249" s="181"/>
      <c r="G249" s="181"/>
    </row>
    <row r="250" spans="1:7" ht="14.25" customHeight="1">
      <c r="A250" s="181"/>
      <c r="B250" s="181"/>
      <c r="C250" s="181"/>
      <c r="D250" s="181"/>
      <c r="E250" s="181"/>
      <c r="F250" s="181"/>
      <c r="G250" s="181"/>
    </row>
    <row r="251" spans="1:7" ht="14.25" customHeight="1">
      <c r="A251" s="181"/>
      <c r="B251" s="181"/>
      <c r="C251" s="181"/>
      <c r="D251" s="181"/>
      <c r="E251" s="181"/>
      <c r="F251" s="181"/>
      <c r="G251" s="181"/>
    </row>
    <row r="252" spans="1:7" ht="14.25" customHeight="1">
      <c r="A252" s="181"/>
      <c r="B252" s="181"/>
      <c r="C252" s="181"/>
      <c r="D252" s="181"/>
      <c r="E252" s="181"/>
      <c r="F252" s="181"/>
      <c r="G252" s="181"/>
    </row>
    <row r="253" spans="1:7" ht="14.25" customHeight="1">
      <c r="A253" s="181"/>
      <c r="B253" s="181"/>
      <c r="C253" s="181"/>
      <c r="D253" s="181"/>
      <c r="E253" s="181"/>
      <c r="F253" s="181"/>
      <c r="G253" s="181"/>
    </row>
    <row r="254" spans="1:7" ht="14.25" customHeight="1">
      <c r="A254" s="181"/>
      <c r="B254" s="181"/>
      <c r="C254" s="181"/>
      <c r="D254" s="181"/>
      <c r="E254" s="181"/>
      <c r="F254" s="181"/>
      <c r="G254" s="181"/>
    </row>
    <row r="255" spans="1:7" ht="14.25" customHeight="1">
      <c r="A255" s="181"/>
      <c r="B255" s="181"/>
      <c r="C255" s="181"/>
      <c r="D255" s="181"/>
      <c r="E255" s="181"/>
      <c r="F255" s="181"/>
      <c r="G255" s="181"/>
    </row>
    <row r="256" spans="1:7" ht="14.25" customHeight="1">
      <c r="A256" s="181"/>
      <c r="B256" s="181"/>
      <c r="C256" s="181"/>
      <c r="D256" s="181"/>
      <c r="E256" s="181"/>
      <c r="F256" s="181"/>
      <c r="G256" s="181"/>
    </row>
    <row r="257" spans="1:7" ht="14.25" customHeight="1">
      <c r="A257" s="181"/>
      <c r="B257" s="181"/>
      <c r="C257" s="181"/>
      <c r="D257" s="181"/>
      <c r="E257" s="181"/>
      <c r="F257" s="181"/>
      <c r="G257" s="181"/>
    </row>
    <row r="258" spans="1:7" ht="14.25" customHeight="1">
      <c r="A258" s="181"/>
      <c r="B258" s="181"/>
      <c r="C258" s="181"/>
      <c r="D258" s="181"/>
      <c r="E258" s="181"/>
      <c r="F258" s="181"/>
      <c r="G258" s="181"/>
    </row>
    <row r="259" spans="1:7" ht="14.25" customHeight="1">
      <c r="A259" s="181"/>
      <c r="B259" s="181"/>
      <c r="C259" s="181"/>
      <c r="D259" s="181"/>
      <c r="E259" s="181"/>
      <c r="F259" s="181"/>
      <c r="G259" s="181"/>
    </row>
    <row r="260" spans="1:7" ht="14.25" customHeight="1">
      <c r="A260" s="181"/>
      <c r="B260" s="181"/>
      <c r="C260" s="181"/>
      <c r="D260" s="181"/>
      <c r="E260" s="181"/>
      <c r="F260" s="181"/>
      <c r="G260" s="181"/>
    </row>
    <row r="261" spans="1:7" ht="14.25" customHeight="1">
      <c r="A261" s="181"/>
      <c r="B261" s="181"/>
      <c r="C261" s="181"/>
      <c r="D261" s="181"/>
      <c r="E261" s="181"/>
      <c r="F261" s="181"/>
      <c r="G261" s="181"/>
    </row>
    <row r="262" spans="1:7" ht="14.25" customHeight="1">
      <c r="A262" s="181"/>
      <c r="B262" s="181"/>
      <c r="C262" s="181"/>
      <c r="D262" s="181"/>
      <c r="E262" s="181"/>
      <c r="F262" s="181"/>
      <c r="G262" s="181"/>
    </row>
    <row r="263" spans="1:7" ht="14.25" customHeight="1">
      <c r="A263" s="181"/>
      <c r="B263" s="181"/>
      <c r="C263" s="181"/>
      <c r="D263" s="181"/>
      <c r="E263" s="181"/>
      <c r="F263" s="181"/>
      <c r="G263" s="181"/>
    </row>
    <row r="264" spans="1:7" ht="14.25" customHeight="1">
      <c r="A264" s="181"/>
      <c r="B264" s="181"/>
      <c r="C264" s="181"/>
      <c r="D264" s="181"/>
      <c r="E264" s="181"/>
      <c r="F264" s="181"/>
      <c r="G264" s="181"/>
    </row>
    <row r="265" spans="1:7" ht="14.25" customHeight="1">
      <c r="A265" s="181"/>
      <c r="B265" s="181"/>
      <c r="C265" s="181"/>
      <c r="D265" s="181"/>
      <c r="E265" s="181"/>
      <c r="F265" s="181"/>
      <c r="G265" s="181"/>
    </row>
    <row r="266" spans="1:7" ht="14.25" customHeight="1">
      <c r="A266" s="181"/>
      <c r="B266" s="181"/>
      <c r="C266" s="181"/>
      <c r="D266" s="181"/>
      <c r="E266" s="181"/>
      <c r="F266" s="181"/>
      <c r="G266" s="181"/>
    </row>
    <row r="267" spans="1:7" ht="14.25" customHeight="1">
      <c r="A267" s="181"/>
      <c r="B267" s="181"/>
      <c r="C267" s="181"/>
      <c r="D267" s="181"/>
      <c r="E267" s="181"/>
      <c r="F267" s="181"/>
      <c r="G267" s="181"/>
    </row>
    <row r="268" spans="1:7" ht="14.25" customHeight="1">
      <c r="A268" s="181"/>
      <c r="B268" s="181"/>
      <c r="C268" s="181"/>
      <c r="D268" s="181"/>
      <c r="E268" s="181"/>
      <c r="F268" s="181"/>
      <c r="G268" s="181"/>
    </row>
    <row r="269" spans="1:7" ht="14.25" customHeight="1">
      <c r="A269" s="181"/>
      <c r="B269" s="181"/>
      <c r="C269" s="181"/>
      <c r="D269" s="181"/>
      <c r="E269" s="181"/>
      <c r="F269" s="181"/>
      <c r="G269" s="181"/>
    </row>
    <row r="270" spans="1:7" ht="14.25" customHeight="1">
      <c r="A270" s="181"/>
      <c r="B270" s="181"/>
      <c r="C270" s="181"/>
      <c r="D270" s="181"/>
      <c r="E270" s="181"/>
      <c r="F270" s="181"/>
      <c r="G270" s="181"/>
    </row>
    <row r="271" spans="1:7" ht="14.25" customHeight="1">
      <c r="A271" s="181"/>
      <c r="B271" s="181"/>
      <c r="C271" s="181"/>
      <c r="D271" s="181"/>
      <c r="E271" s="181"/>
      <c r="F271" s="181"/>
      <c r="G271" s="181"/>
    </row>
    <row r="272" spans="1:7" ht="14.25" customHeight="1">
      <c r="A272" s="181"/>
      <c r="B272" s="181"/>
      <c r="C272" s="181"/>
      <c r="D272" s="181"/>
      <c r="E272" s="181"/>
      <c r="F272" s="181"/>
      <c r="G272" s="181"/>
    </row>
    <row r="273" spans="1:7" ht="14.25" customHeight="1">
      <c r="A273" s="181"/>
      <c r="B273" s="181"/>
      <c r="C273" s="181"/>
      <c r="D273" s="181"/>
      <c r="E273" s="181"/>
      <c r="F273" s="181"/>
      <c r="G273" s="181"/>
    </row>
    <row r="274" spans="1:7" ht="14.25" customHeight="1">
      <c r="A274" s="181"/>
      <c r="B274" s="181"/>
      <c r="C274" s="181"/>
      <c r="D274" s="181"/>
      <c r="E274" s="181"/>
      <c r="F274" s="181"/>
      <c r="G274" s="181"/>
    </row>
    <row r="275" spans="1:7" ht="14.25" customHeight="1">
      <c r="A275" s="181"/>
      <c r="B275" s="181"/>
      <c r="C275" s="181"/>
      <c r="D275" s="181"/>
      <c r="E275" s="181"/>
      <c r="F275" s="181"/>
      <c r="G275" s="181"/>
    </row>
    <row r="276" spans="1:7" ht="14.25" customHeight="1">
      <c r="A276" s="181"/>
      <c r="B276" s="181"/>
      <c r="C276" s="181"/>
      <c r="D276" s="181"/>
      <c r="E276" s="181"/>
      <c r="F276" s="181"/>
      <c r="G276" s="181"/>
    </row>
    <row r="277" spans="1:7" ht="14.25" customHeight="1">
      <c r="A277" s="181"/>
      <c r="B277" s="181"/>
      <c r="C277" s="181"/>
      <c r="D277" s="181"/>
      <c r="E277" s="181"/>
      <c r="F277" s="181"/>
      <c r="G277" s="181"/>
    </row>
    <row r="278" spans="1:7" ht="14.25" customHeight="1">
      <c r="A278" s="181"/>
      <c r="B278" s="181"/>
      <c r="C278" s="181"/>
      <c r="D278" s="181"/>
      <c r="E278" s="181"/>
      <c r="F278" s="181"/>
      <c r="G278" s="181"/>
    </row>
    <row r="279" spans="1:7" ht="14.25" customHeight="1">
      <c r="A279" s="181"/>
      <c r="B279" s="181"/>
      <c r="C279" s="181"/>
      <c r="D279" s="181"/>
      <c r="E279" s="181"/>
      <c r="F279" s="181"/>
      <c r="G279" s="181"/>
    </row>
    <row r="280" spans="1:7" ht="14.25" customHeight="1">
      <c r="A280" s="181"/>
      <c r="B280" s="181"/>
      <c r="C280" s="181"/>
      <c r="D280" s="181"/>
      <c r="E280" s="181"/>
      <c r="F280" s="181"/>
      <c r="G280" s="181"/>
    </row>
    <row r="281" spans="1:7" ht="14.25" customHeight="1">
      <c r="A281" s="181"/>
      <c r="B281" s="181"/>
      <c r="C281" s="181"/>
      <c r="D281" s="181"/>
      <c r="E281" s="181"/>
      <c r="F281" s="181"/>
      <c r="G281" s="181"/>
    </row>
    <row r="282" spans="1:7" ht="14.25" customHeight="1">
      <c r="A282" s="181"/>
      <c r="B282" s="181"/>
      <c r="C282" s="181"/>
      <c r="D282" s="181"/>
      <c r="E282" s="181"/>
      <c r="F282" s="181"/>
      <c r="G282" s="181"/>
    </row>
    <row r="283" spans="1:7" ht="14.25" customHeight="1">
      <c r="A283" s="181"/>
      <c r="B283" s="181"/>
      <c r="C283" s="181"/>
      <c r="D283" s="181"/>
      <c r="E283" s="181"/>
      <c r="F283" s="181"/>
      <c r="G283" s="181"/>
    </row>
    <row r="284" spans="1:7" ht="14.25" customHeight="1">
      <c r="A284" s="181"/>
      <c r="B284" s="181"/>
      <c r="C284" s="181"/>
      <c r="D284" s="181"/>
      <c r="E284" s="181"/>
      <c r="F284" s="181"/>
      <c r="G284" s="181"/>
    </row>
    <row r="285" spans="1:7" ht="14.25" customHeight="1">
      <c r="A285" s="181"/>
      <c r="B285" s="181"/>
      <c r="C285" s="181"/>
      <c r="D285" s="181"/>
      <c r="E285" s="181"/>
      <c r="F285" s="181"/>
      <c r="G285" s="181"/>
    </row>
    <row r="286" spans="1:7" ht="14.25" customHeight="1">
      <c r="A286" s="181"/>
      <c r="B286" s="181"/>
      <c r="C286" s="181"/>
      <c r="D286" s="181"/>
      <c r="E286" s="181"/>
      <c r="F286" s="181"/>
      <c r="G286" s="181"/>
    </row>
    <row r="287" spans="1:7" ht="14.25" customHeight="1">
      <c r="A287" s="181"/>
      <c r="B287" s="181"/>
      <c r="C287" s="181"/>
      <c r="D287" s="181"/>
      <c r="E287" s="181"/>
      <c r="F287" s="181"/>
      <c r="G287" s="181"/>
    </row>
    <row r="288" spans="1:7" ht="14.25" customHeight="1">
      <c r="A288" s="181"/>
      <c r="B288" s="181"/>
      <c r="C288" s="181"/>
      <c r="D288" s="181"/>
      <c r="E288" s="181"/>
      <c r="F288" s="181"/>
      <c r="G288" s="181"/>
    </row>
    <row r="289" spans="1:7" ht="14.25" customHeight="1">
      <c r="A289" s="181"/>
      <c r="B289" s="181"/>
      <c r="C289" s="181"/>
      <c r="D289" s="181"/>
      <c r="E289" s="181"/>
      <c r="F289" s="181"/>
      <c r="G289" s="181"/>
    </row>
    <row r="290" spans="1:7" ht="14.25" customHeight="1">
      <c r="A290" s="181"/>
      <c r="B290" s="181"/>
      <c r="C290" s="181"/>
      <c r="D290" s="181"/>
      <c r="E290" s="181"/>
      <c r="F290" s="181"/>
      <c r="G290" s="181"/>
    </row>
    <row r="291" spans="1:7" ht="14.25" customHeight="1">
      <c r="A291" s="181"/>
      <c r="B291" s="181"/>
      <c r="C291" s="181"/>
      <c r="D291" s="181"/>
      <c r="E291" s="181"/>
      <c r="F291" s="181"/>
      <c r="G291" s="181"/>
    </row>
    <row r="292" spans="1:7" ht="14.25" customHeight="1">
      <c r="A292" s="181"/>
      <c r="B292" s="181"/>
      <c r="C292" s="181"/>
      <c r="D292" s="181"/>
      <c r="E292" s="181"/>
      <c r="F292" s="181"/>
      <c r="G292" s="181"/>
    </row>
    <row r="293" spans="1:7" ht="14.25" customHeight="1">
      <c r="A293" s="181"/>
      <c r="B293" s="181"/>
      <c r="C293" s="181"/>
      <c r="D293" s="181"/>
      <c r="E293" s="181"/>
      <c r="F293" s="181"/>
      <c r="G293" s="181"/>
    </row>
    <row r="294" spans="1:7" ht="14.25" customHeight="1">
      <c r="A294" s="181"/>
      <c r="B294" s="181"/>
      <c r="C294" s="181"/>
      <c r="D294" s="181"/>
      <c r="E294" s="181"/>
      <c r="F294" s="181"/>
      <c r="G294" s="181"/>
    </row>
    <row r="295" spans="1:7" ht="14.25" customHeight="1">
      <c r="A295" s="181"/>
      <c r="B295" s="181"/>
      <c r="C295" s="181"/>
      <c r="D295" s="181"/>
      <c r="E295" s="181"/>
      <c r="F295" s="181"/>
      <c r="G295" s="181"/>
    </row>
    <row r="296" spans="1:7" ht="14.25" customHeight="1">
      <c r="A296" s="181"/>
      <c r="B296" s="181"/>
      <c r="C296" s="181"/>
      <c r="D296" s="181"/>
      <c r="E296" s="181"/>
      <c r="F296" s="181"/>
      <c r="G296" s="181"/>
    </row>
    <row r="297" spans="1:7" ht="14.25" customHeight="1">
      <c r="A297" s="181"/>
      <c r="B297" s="181"/>
      <c r="C297" s="181"/>
      <c r="D297" s="181"/>
      <c r="E297" s="181"/>
      <c r="F297" s="181"/>
      <c r="G297" s="181"/>
    </row>
    <row r="298" spans="1:7" ht="14.25" customHeight="1">
      <c r="A298" s="181"/>
      <c r="B298" s="181"/>
      <c r="C298" s="181"/>
      <c r="D298" s="181"/>
      <c r="E298" s="181"/>
      <c r="F298" s="181"/>
      <c r="G298" s="181"/>
    </row>
    <row r="299" spans="1:7" ht="14.25" customHeight="1">
      <c r="A299" s="181"/>
      <c r="B299" s="181"/>
      <c r="C299" s="181"/>
      <c r="D299" s="181"/>
      <c r="E299" s="181"/>
      <c r="F299" s="181"/>
      <c r="G299" s="181"/>
    </row>
    <row r="300" spans="1:7" ht="14.25" customHeight="1">
      <c r="A300" s="181"/>
      <c r="B300" s="181"/>
      <c r="C300" s="181"/>
      <c r="D300" s="181"/>
      <c r="E300" s="181"/>
      <c r="F300" s="181"/>
      <c r="G300" s="181"/>
    </row>
    <row r="301" spans="1:7" ht="14.25" customHeight="1">
      <c r="A301" s="181"/>
      <c r="B301" s="181"/>
      <c r="C301" s="181"/>
      <c r="D301" s="181"/>
      <c r="E301" s="181"/>
      <c r="F301" s="181"/>
      <c r="G301" s="181"/>
    </row>
    <row r="302" spans="1:7" ht="14.25" customHeight="1">
      <c r="A302" s="181"/>
      <c r="B302" s="181"/>
      <c r="C302" s="181"/>
      <c r="D302" s="181"/>
      <c r="E302" s="181"/>
      <c r="F302" s="181"/>
      <c r="G302" s="181"/>
    </row>
    <row r="303" spans="1:7" ht="14.25" customHeight="1">
      <c r="A303" s="181"/>
      <c r="B303" s="181"/>
      <c r="C303" s="181"/>
      <c r="D303" s="181"/>
      <c r="E303" s="181"/>
      <c r="F303" s="181"/>
      <c r="G303" s="181"/>
    </row>
    <row r="304" spans="1:7" ht="14.25" customHeight="1">
      <c r="A304" s="181"/>
      <c r="B304" s="181"/>
      <c r="C304" s="181"/>
      <c r="D304" s="181"/>
      <c r="E304" s="181"/>
      <c r="F304" s="181"/>
      <c r="G304" s="181"/>
    </row>
    <row r="305" spans="1:7" ht="14.25" customHeight="1">
      <c r="A305" s="181"/>
      <c r="B305" s="181"/>
      <c r="C305" s="181"/>
      <c r="D305" s="181"/>
      <c r="E305" s="181"/>
      <c r="F305" s="181"/>
      <c r="G305" s="181"/>
    </row>
    <row r="306" spans="1:7" ht="14.25" customHeight="1">
      <c r="A306" s="181"/>
      <c r="B306" s="181"/>
      <c r="C306" s="181"/>
      <c r="D306" s="181"/>
      <c r="E306" s="181"/>
      <c r="F306" s="181"/>
      <c r="G306" s="181"/>
    </row>
    <row r="307" spans="1:7" ht="14.25" customHeight="1">
      <c r="A307" s="181"/>
      <c r="B307" s="181"/>
      <c r="C307" s="181"/>
      <c r="D307" s="181"/>
      <c r="E307" s="181"/>
      <c r="F307" s="181"/>
      <c r="G307" s="181"/>
    </row>
    <row r="308" spans="1:7" ht="14.25" customHeight="1">
      <c r="A308" s="181"/>
      <c r="B308" s="181"/>
      <c r="C308" s="181"/>
      <c r="D308" s="181"/>
      <c r="E308" s="181"/>
      <c r="F308" s="181"/>
      <c r="G308" s="181"/>
    </row>
    <row r="309" spans="1:7" ht="14.25" customHeight="1">
      <c r="A309" s="181"/>
      <c r="B309" s="181"/>
      <c r="C309" s="181"/>
      <c r="D309" s="181"/>
      <c r="E309" s="181"/>
      <c r="F309" s="181"/>
      <c r="G309" s="181"/>
    </row>
    <row r="310" spans="1:7" ht="14.25" customHeight="1">
      <c r="A310" s="181"/>
      <c r="B310" s="181"/>
      <c r="C310" s="181"/>
      <c r="D310" s="181"/>
      <c r="E310" s="181"/>
      <c r="F310" s="181"/>
      <c r="G310" s="181"/>
    </row>
    <row r="311" spans="1:7" ht="14.25" customHeight="1">
      <c r="A311" s="181"/>
      <c r="B311" s="181"/>
      <c r="C311" s="181"/>
      <c r="D311" s="181"/>
      <c r="E311" s="181"/>
      <c r="F311" s="181"/>
      <c r="G311" s="181"/>
    </row>
    <row r="312" spans="1:7" ht="14.25" customHeight="1">
      <c r="A312" s="181"/>
      <c r="B312" s="181"/>
      <c r="C312" s="181"/>
      <c r="D312" s="181"/>
      <c r="E312" s="181"/>
      <c r="F312" s="181"/>
      <c r="G312" s="181"/>
    </row>
    <row r="313" spans="1:7" ht="14.25" customHeight="1">
      <c r="A313" s="181"/>
      <c r="B313" s="181"/>
      <c r="C313" s="181"/>
      <c r="D313" s="181"/>
      <c r="E313" s="181"/>
      <c r="F313" s="181"/>
      <c r="G313" s="181"/>
    </row>
    <row r="314" spans="1:7" ht="14.25" customHeight="1">
      <c r="A314" s="181"/>
      <c r="B314" s="181"/>
      <c r="C314" s="181"/>
      <c r="D314" s="181"/>
      <c r="E314" s="181"/>
      <c r="F314" s="181"/>
      <c r="G314" s="181"/>
    </row>
    <row r="315" spans="1:7" ht="14.25" customHeight="1">
      <c r="A315" s="181"/>
      <c r="B315" s="181"/>
      <c r="C315" s="181"/>
      <c r="D315" s="181"/>
      <c r="E315" s="181"/>
      <c r="F315" s="181"/>
      <c r="G315" s="181"/>
    </row>
    <row r="316" spans="1:7" ht="14.25" customHeight="1">
      <c r="A316" s="181"/>
      <c r="B316" s="181"/>
      <c r="C316" s="181"/>
      <c r="D316" s="181"/>
      <c r="E316" s="181"/>
      <c r="F316" s="181"/>
      <c r="G316" s="181"/>
    </row>
    <row r="317" spans="1:7" ht="14.25" customHeight="1">
      <c r="A317" s="181"/>
      <c r="B317" s="181"/>
      <c r="C317" s="181"/>
      <c r="D317" s="181"/>
      <c r="E317" s="181"/>
      <c r="F317" s="181"/>
      <c r="G317" s="181"/>
    </row>
    <row r="318" spans="1:7" ht="14.25" customHeight="1">
      <c r="A318" s="181"/>
      <c r="B318" s="181"/>
      <c r="C318" s="181"/>
      <c r="D318" s="181"/>
      <c r="E318" s="181"/>
      <c r="F318" s="181"/>
      <c r="G318" s="181"/>
    </row>
    <row r="319" spans="1:7" ht="14.25" customHeight="1">
      <c r="A319" s="181"/>
      <c r="B319" s="181"/>
      <c r="C319" s="181"/>
      <c r="D319" s="181"/>
      <c r="E319" s="181"/>
      <c r="F319" s="181"/>
      <c r="G319" s="181"/>
    </row>
    <row r="320" spans="1:7" ht="14.25" customHeight="1">
      <c r="A320" s="181"/>
      <c r="B320" s="181"/>
      <c r="C320" s="181"/>
      <c r="D320" s="181"/>
      <c r="E320" s="181"/>
      <c r="F320" s="181"/>
      <c r="G320" s="181"/>
    </row>
    <row r="321" spans="1:7" ht="14.25" customHeight="1">
      <c r="A321" s="181"/>
      <c r="B321" s="181"/>
      <c r="C321" s="181"/>
      <c r="D321" s="181"/>
      <c r="E321" s="181"/>
      <c r="F321" s="181"/>
      <c r="G321" s="181"/>
    </row>
    <row r="322" spans="1:7" ht="14.25" customHeight="1">
      <c r="A322" s="181"/>
      <c r="B322" s="181"/>
      <c r="C322" s="181"/>
      <c r="D322" s="181"/>
      <c r="E322" s="181"/>
      <c r="F322" s="181"/>
      <c r="G322" s="181"/>
    </row>
    <row r="323" spans="1:7" ht="14.25" customHeight="1">
      <c r="A323" s="181"/>
      <c r="B323" s="181"/>
      <c r="C323" s="181"/>
      <c r="D323" s="181"/>
      <c r="E323" s="181"/>
      <c r="F323" s="181"/>
      <c r="G323" s="181"/>
    </row>
    <row r="324" spans="1:7" ht="14.25" customHeight="1">
      <c r="A324" s="181"/>
      <c r="B324" s="181"/>
      <c r="C324" s="181"/>
      <c r="D324" s="181"/>
      <c r="E324" s="181"/>
      <c r="F324" s="181"/>
      <c r="G324" s="181"/>
    </row>
    <row r="325" spans="1:7" ht="14.25" customHeight="1">
      <c r="A325" s="181"/>
      <c r="B325" s="181"/>
      <c r="C325" s="181"/>
      <c r="D325" s="181"/>
      <c r="E325" s="181"/>
      <c r="F325" s="181"/>
      <c r="G325" s="181"/>
    </row>
    <row r="326" spans="1:7" ht="14.25" customHeight="1">
      <c r="A326" s="181"/>
      <c r="B326" s="181"/>
      <c r="C326" s="181"/>
      <c r="D326" s="181"/>
      <c r="E326" s="181"/>
      <c r="F326" s="181"/>
      <c r="G326" s="181"/>
    </row>
    <row r="327" spans="1:7" ht="14.25" customHeight="1">
      <c r="A327" s="181"/>
      <c r="B327" s="181"/>
      <c r="C327" s="181"/>
      <c r="D327" s="181"/>
      <c r="E327" s="181"/>
      <c r="F327" s="181"/>
      <c r="G327" s="181"/>
    </row>
    <row r="328" spans="1:7" ht="14.25" customHeight="1">
      <c r="A328" s="181"/>
      <c r="B328" s="181"/>
      <c r="C328" s="181"/>
      <c r="D328" s="181"/>
      <c r="E328" s="181"/>
      <c r="F328" s="181"/>
      <c r="G328" s="181"/>
    </row>
    <row r="329" spans="1:7" ht="14.25" customHeight="1">
      <c r="A329" s="181"/>
      <c r="B329" s="181"/>
      <c r="C329" s="181"/>
      <c r="D329" s="181"/>
      <c r="E329" s="181"/>
      <c r="F329" s="181"/>
      <c r="G329" s="181"/>
    </row>
    <row r="330" spans="1:7" ht="14.25" customHeight="1">
      <c r="A330" s="181"/>
      <c r="B330" s="181"/>
      <c r="C330" s="181"/>
      <c r="D330" s="181"/>
      <c r="E330" s="181"/>
      <c r="F330" s="181"/>
      <c r="G330" s="181"/>
    </row>
    <row r="331" spans="1:7" ht="14.25" customHeight="1">
      <c r="A331" s="181"/>
      <c r="B331" s="181"/>
      <c r="C331" s="181"/>
      <c r="D331" s="181"/>
      <c r="E331" s="181"/>
      <c r="F331" s="181"/>
      <c r="G331" s="181"/>
    </row>
    <row r="332" spans="1:7" ht="14.25" customHeight="1">
      <c r="A332" s="181"/>
      <c r="B332" s="181"/>
      <c r="C332" s="181"/>
      <c r="D332" s="181"/>
      <c r="E332" s="181"/>
      <c r="F332" s="181"/>
      <c r="G332" s="181"/>
    </row>
    <row r="333" spans="1:7" ht="14.25" customHeight="1">
      <c r="A333" s="181"/>
      <c r="B333" s="181"/>
      <c r="C333" s="181"/>
      <c r="D333" s="181"/>
      <c r="E333" s="181"/>
      <c r="F333" s="181"/>
      <c r="G333" s="181"/>
    </row>
    <row r="334" spans="1:7" ht="14.25" customHeight="1">
      <c r="A334" s="181"/>
      <c r="B334" s="181"/>
      <c r="C334" s="181"/>
      <c r="D334" s="181"/>
      <c r="E334" s="181"/>
      <c r="F334" s="181"/>
      <c r="G334" s="181"/>
    </row>
    <row r="335" spans="1:7" ht="14.25" customHeight="1">
      <c r="A335" s="181"/>
      <c r="B335" s="181"/>
      <c r="C335" s="181"/>
      <c r="D335" s="181"/>
      <c r="E335" s="181"/>
      <c r="F335" s="181"/>
      <c r="G335" s="181"/>
    </row>
    <row r="336" spans="1:7" ht="14.25" customHeight="1">
      <c r="A336" s="181"/>
      <c r="B336" s="181"/>
      <c r="C336" s="181"/>
      <c r="D336" s="181"/>
      <c r="E336" s="181"/>
      <c r="F336" s="181"/>
      <c r="G336" s="181"/>
    </row>
    <row r="337" spans="1:7" ht="14.25" customHeight="1">
      <c r="A337" s="181"/>
      <c r="B337" s="181"/>
      <c r="C337" s="181"/>
      <c r="D337" s="181"/>
      <c r="E337" s="181"/>
      <c r="F337" s="181"/>
      <c r="G337" s="181"/>
    </row>
    <row r="338" spans="1:7" ht="14.25" customHeight="1">
      <c r="A338" s="181"/>
      <c r="B338" s="181"/>
      <c r="C338" s="181"/>
      <c r="D338" s="181"/>
      <c r="E338" s="181"/>
      <c r="F338" s="181"/>
      <c r="G338" s="181"/>
    </row>
    <row r="339" spans="1:7" ht="14.25" customHeight="1">
      <c r="A339" s="181"/>
      <c r="B339" s="181"/>
      <c r="C339" s="181"/>
      <c r="D339" s="181"/>
      <c r="E339" s="181"/>
      <c r="F339" s="181"/>
      <c r="G339" s="181"/>
    </row>
    <row r="340" spans="1:7" ht="14.25" customHeight="1">
      <c r="A340" s="181"/>
      <c r="B340" s="181"/>
      <c r="C340" s="181"/>
      <c r="D340" s="181"/>
      <c r="E340" s="181"/>
      <c r="F340" s="181"/>
      <c r="G340" s="181"/>
    </row>
    <row r="341" spans="1:7" ht="14.25" customHeight="1">
      <c r="A341" s="181"/>
      <c r="B341" s="181"/>
      <c r="C341" s="181"/>
      <c r="D341" s="181"/>
      <c r="E341" s="181"/>
      <c r="F341" s="181"/>
      <c r="G341" s="181"/>
    </row>
    <row r="342" spans="1:7" ht="14.25" customHeight="1">
      <c r="A342" s="181"/>
      <c r="B342" s="181"/>
      <c r="C342" s="181"/>
      <c r="D342" s="181"/>
      <c r="E342" s="181"/>
      <c r="F342" s="181"/>
      <c r="G342" s="181"/>
    </row>
    <row r="343" spans="1:7" ht="14.25" customHeight="1">
      <c r="A343" s="181"/>
      <c r="B343" s="181"/>
      <c r="C343" s="181"/>
      <c r="D343" s="181"/>
      <c r="E343" s="181"/>
      <c r="F343" s="181"/>
      <c r="G343" s="181"/>
    </row>
    <row r="344" spans="1:7" ht="14.25" customHeight="1">
      <c r="A344" s="181"/>
      <c r="B344" s="181"/>
      <c r="C344" s="181"/>
      <c r="D344" s="181"/>
      <c r="E344" s="181"/>
      <c r="F344" s="181"/>
      <c r="G344" s="181"/>
    </row>
    <row r="345" spans="1:7" ht="14.25" customHeight="1">
      <c r="A345" s="181"/>
      <c r="B345" s="181"/>
      <c r="C345" s="181"/>
      <c r="D345" s="181"/>
      <c r="E345" s="181"/>
      <c r="F345" s="181"/>
      <c r="G345" s="181"/>
    </row>
    <row r="346" spans="1:7" ht="14.25" customHeight="1">
      <c r="A346" s="181"/>
      <c r="B346" s="181"/>
      <c r="C346" s="181"/>
      <c r="D346" s="181"/>
      <c r="E346" s="181"/>
      <c r="F346" s="181"/>
      <c r="G346" s="181"/>
    </row>
    <row r="347" spans="1:7" ht="14.25" customHeight="1">
      <c r="A347" s="181"/>
      <c r="B347" s="181"/>
      <c r="C347" s="181"/>
      <c r="D347" s="181"/>
      <c r="E347" s="181"/>
      <c r="F347" s="181"/>
      <c r="G347" s="181"/>
    </row>
    <row r="348" spans="1:7" ht="14.25" customHeight="1">
      <c r="A348" s="181"/>
      <c r="B348" s="181"/>
      <c r="C348" s="181"/>
      <c r="D348" s="181"/>
      <c r="E348" s="181"/>
      <c r="F348" s="181"/>
      <c r="G348" s="181"/>
    </row>
    <row r="349" spans="1:7" ht="14.25" customHeight="1">
      <c r="A349" s="181"/>
      <c r="B349" s="181"/>
      <c r="C349" s="181"/>
      <c r="D349" s="181"/>
      <c r="E349" s="181"/>
      <c r="F349" s="181"/>
      <c r="G349" s="181"/>
    </row>
    <row r="350" spans="1:7" ht="14.25" customHeight="1">
      <c r="A350" s="181"/>
      <c r="B350" s="181"/>
      <c r="C350" s="181"/>
      <c r="D350" s="181"/>
      <c r="E350" s="181"/>
      <c r="F350" s="181"/>
      <c r="G350" s="181"/>
    </row>
    <row r="351" spans="1:7" ht="14.25" customHeight="1">
      <c r="A351" s="181"/>
      <c r="B351" s="181"/>
      <c r="C351" s="181"/>
      <c r="D351" s="181"/>
      <c r="E351" s="181"/>
      <c r="F351" s="181"/>
      <c r="G351" s="181"/>
    </row>
    <row r="352" spans="1:7" ht="14.25" customHeight="1">
      <c r="A352" s="181"/>
      <c r="B352" s="181"/>
      <c r="C352" s="181"/>
      <c r="D352" s="181"/>
      <c r="E352" s="181"/>
      <c r="F352" s="181"/>
      <c r="G352" s="181"/>
    </row>
    <row r="353" spans="1:7" ht="14.25" customHeight="1">
      <c r="A353" s="181"/>
      <c r="B353" s="181"/>
      <c r="C353" s="181"/>
      <c r="D353" s="181"/>
      <c r="E353" s="181"/>
      <c r="F353" s="181"/>
      <c r="G353" s="181"/>
    </row>
    <row r="354" spans="1:7" ht="14.25" customHeight="1">
      <c r="A354" s="181"/>
      <c r="B354" s="181"/>
      <c r="C354" s="181"/>
      <c r="D354" s="181"/>
      <c r="E354" s="181"/>
      <c r="F354" s="181"/>
      <c r="G354" s="181"/>
    </row>
    <row r="355" spans="1:7" ht="14.25" customHeight="1">
      <c r="A355" s="181"/>
      <c r="B355" s="181"/>
      <c r="C355" s="181"/>
      <c r="D355" s="181"/>
      <c r="E355" s="181"/>
      <c r="F355" s="181"/>
      <c r="G355" s="181"/>
    </row>
    <row r="356" spans="1:7" ht="14.25" customHeight="1">
      <c r="A356" s="181"/>
      <c r="B356" s="181"/>
      <c r="C356" s="181"/>
      <c r="D356" s="181"/>
      <c r="E356" s="181"/>
      <c r="F356" s="181"/>
      <c r="G356" s="181"/>
    </row>
    <row r="357" spans="1:7" ht="14.25" customHeight="1">
      <c r="A357" s="181"/>
      <c r="B357" s="181"/>
      <c r="C357" s="181"/>
      <c r="D357" s="181"/>
      <c r="E357" s="181"/>
      <c r="F357" s="181"/>
      <c r="G357" s="181"/>
    </row>
    <row r="358" spans="1:7" ht="14.25" customHeight="1">
      <c r="A358" s="181"/>
      <c r="B358" s="181"/>
      <c r="C358" s="181"/>
      <c r="D358" s="181"/>
      <c r="E358" s="181"/>
      <c r="F358" s="181"/>
      <c r="G358" s="181"/>
    </row>
    <row r="359" spans="1:7" ht="14.25" customHeight="1">
      <c r="A359" s="181"/>
      <c r="B359" s="181"/>
      <c r="C359" s="181"/>
      <c r="D359" s="181"/>
      <c r="E359" s="181"/>
      <c r="F359" s="181"/>
      <c r="G359" s="181"/>
    </row>
    <row r="360" spans="1:7" ht="14.25" customHeight="1">
      <c r="A360" s="181"/>
      <c r="B360" s="181"/>
      <c r="C360" s="181"/>
      <c r="D360" s="181"/>
      <c r="E360" s="181"/>
      <c r="F360" s="181"/>
      <c r="G360" s="181"/>
    </row>
    <row r="361" spans="1:7" ht="14.25" customHeight="1">
      <c r="A361" s="181"/>
      <c r="B361" s="181"/>
      <c r="C361" s="181"/>
      <c r="D361" s="181"/>
      <c r="E361" s="181"/>
      <c r="F361" s="181"/>
      <c r="G361" s="181"/>
    </row>
    <row r="362" spans="1:7" ht="14.25" customHeight="1">
      <c r="A362" s="181"/>
      <c r="B362" s="181"/>
      <c r="C362" s="181"/>
      <c r="D362" s="181"/>
      <c r="E362" s="181"/>
      <c r="F362" s="181"/>
      <c r="G362" s="181"/>
    </row>
    <row r="363" spans="1:7" ht="14.25" customHeight="1">
      <c r="A363" s="181"/>
      <c r="B363" s="181"/>
      <c r="C363" s="181"/>
      <c r="D363" s="181"/>
      <c r="E363" s="181"/>
      <c r="F363" s="181"/>
      <c r="G363" s="181"/>
    </row>
    <row r="364" spans="1:7" ht="14.25" customHeight="1">
      <c r="A364" s="181"/>
      <c r="B364" s="181"/>
      <c r="C364" s="181"/>
      <c r="D364" s="181"/>
      <c r="E364" s="181"/>
      <c r="F364" s="181"/>
      <c r="G364" s="181"/>
    </row>
    <row r="365" spans="1:7" ht="14.25" customHeight="1">
      <c r="A365" s="181"/>
      <c r="B365" s="181"/>
      <c r="C365" s="181"/>
      <c r="D365" s="181"/>
      <c r="E365" s="181"/>
      <c r="F365" s="181"/>
      <c r="G365" s="181"/>
    </row>
    <row r="366" spans="1:7" ht="14.25" customHeight="1">
      <c r="A366" s="181"/>
      <c r="B366" s="181"/>
      <c r="C366" s="181"/>
      <c r="D366" s="181"/>
      <c r="E366" s="181"/>
      <c r="F366" s="181"/>
      <c r="G366" s="181"/>
    </row>
    <row r="367" spans="1:7" ht="14.25" customHeight="1">
      <c r="A367" s="181"/>
      <c r="B367" s="181"/>
      <c r="C367" s="181"/>
      <c r="D367" s="181"/>
      <c r="E367" s="181"/>
      <c r="F367" s="181"/>
      <c r="G367" s="181"/>
    </row>
    <row r="368" spans="1:7" ht="14.25" customHeight="1">
      <c r="A368" s="181"/>
      <c r="B368" s="181"/>
      <c r="C368" s="181"/>
      <c r="D368" s="181"/>
      <c r="E368" s="181"/>
      <c r="F368" s="181"/>
      <c r="G368" s="181"/>
    </row>
    <row r="369" spans="1:7" ht="14.25" customHeight="1">
      <c r="A369" s="181"/>
      <c r="B369" s="181"/>
      <c r="C369" s="181"/>
      <c r="D369" s="181"/>
      <c r="E369" s="181"/>
      <c r="F369" s="181"/>
      <c r="G369" s="181"/>
    </row>
    <row r="370" spans="1:7" ht="14.25" customHeight="1">
      <c r="A370" s="181"/>
      <c r="B370" s="181"/>
      <c r="C370" s="181"/>
      <c r="D370" s="181"/>
      <c r="E370" s="181"/>
      <c r="F370" s="181"/>
      <c r="G370" s="181"/>
    </row>
    <row r="371" spans="1:7" ht="14.25" customHeight="1">
      <c r="A371" s="181"/>
      <c r="B371" s="181"/>
      <c r="C371" s="181"/>
      <c r="D371" s="181"/>
      <c r="E371" s="181"/>
      <c r="F371" s="181"/>
      <c r="G371" s="181"/>
    </row>
    <row r="372" spans="1:7" ht="14.25" customHeight="1">
      <c r="A372" s="181"/>
      <c r="B372" s="181"/>
      <c r="C372" s="181"/>
      <c r="D372" s="181"/>
      <c r="E372" s="181"/>
      <c r="F372" s="181"/>
      <c r="G372" s="181"/>
    </row>
    <row r="373" spans="1:7" ht="14.25" customHeight="1">
      <c r="A373" s="181"/>
      <c r="B373" s="181"/>
      <c r="C373" s="181"/>
      <c r="D373" s="181"/>
      <c r="E373" s="181"/>
      <c r="F373" s="181"/>
      <c r="G373" s="181"/>
    </row>
    <row r="374" spans="1:7" ht="14.25" customHeight="1">
      <c r="A374" s="181"/>
      <c r="B374" s="181"/>
      <c r="C374" s="181"/>
      <c r="D374" s="181"/>
      <c r="E374" s="181"/>
      <c r="F374" s="181"/>
      <c r="G374" s="181"/>
    </row>
    <row r="375" spans="1:7" ht="14.25" customHeight="1">
      <c r="A375" s="181"/>
      <c r="B375" s="181"/>
      <c r="C375" s="181"/>
      <c r="D375" s="181"/>
      <c r="E375" s="181"/>
      <c r="F375" s="181"/>
      <c r="G375" s="181"/>
    </row>
    <row r="376" spans="1:7" ht="14.25" customHeight="1">
      <c r="A376" s="181"/>
      <c r="B376" s="181"/>
      <c r="C376" s="181"/>
      <c r="D376" s="181"/>
      <c r="E376" s="181"/>
      <c r="F376" s="181"/>
      <c r="G376" s="181"/>
    </row>
    <row r="377" spans="1:7" ht="14.25" customHeight="1">
      <c r="A377" s="181"/>
      <c r="B377" s="181"/>
      <c r="C377" s="181"/>
      <c r="D377" s="181"/>
      <c r="E377" s="181"/>
      <c r="F377" s="181"/>
      <c r="G377" s="181"/>
    </row>
    <row r="378" spans="1:7" ht="14.25" customHeight="1">
      <c r="A378" s="181"/>
      <c r="B378" s="181"/>
      <c r="C378" s="181"/>
      <c r="D378" s="181"/>
      <c r="E378" s="181"/>
      <c r="F378" s="181"/>
      <c r="G378" s="181"/>
    </row>
    <row r="379" spans="1:7" ht="14.25" customHeight="1">
      <c r="A379" s="181"/>
      <c r="B379" s="181"/>
      <c r="C379" s="181"/>
      <c r="D379" s="181"/>
      <c r="E379" s="181"/>
      <c r="F379" s="181"/>
      <c r="G379" s="181"/>
    </row>
    <row r="380" spans="1:7" ht="14.25" customHeight="1">
      <c r="A380" s="181"/>
      <c r="B380" s="181"/>
      <c r="C380" s="181"/>
      <c r="D380" s="181"/>
      <c r="E380" s="181"/>
      <c r="F380" s="181"/>
      <c r="G380" s="181"/>
    </row>
    <row r="381" spans="1:7" ht="14.25" customHeight="1">
      <c r="A381" s="181"/>
      <c r="B381" s="181"/>
      <c r="C381" s="181"/>
      <c r="D381" s="181"/>
      <c r="E381" s="181"/>
      <c r="F381" s="181"/>
      <c r="G381" s="181"/>
    </row>
    <row r="382" spans="1:7" ht="14.25" customHeight="1">
      <c r="A382" s="181"/>
      <c r="B382" s="181"/>
      <c r="C382" s="181"/>
      <c r="D382" s="181"/>
      <c r="E382" s="181"/>
      <c r="F382" s="181"/>
      <c r="G382" s="181"/>
    </row>
    <row r="383" spans="1:7" ht="14.25" customHeight="1">
      <c r="A383" s="181"/>
      <c r="B383" s="181"/>
      <c r="C383" s="181"/>
      <c r="D383" s="181"/>
      <c r="E383" s="181"/>
      <c r="F383" s="181"/>
      <c r="G383" s="181"/>
    </row>
    <row r="384" spans="1:7" ht="14.25" customHeight="1">
      <c r="A384" s="181"/>
      <c r="B384" s="181"/>
      <c r="C384" s="181"/>
      <c r="D384" s="181"/>
      <c r="E384" s="181"/>
      <c r="F384" s="181"/>
      <c r="G384" s="181"/>
    </row>
    <row r="385" spans="1:7" ht="14.25" customHeight="1">
      <c r="A385" s="181"/>
      <c r="B385" s="181"/>
      <c r="C385" s="181"/>
      <c r="D385" s="181"/>
      <c r="E385" s="181"/>
      <c r="F385" s="181"/>
      <c r="G385" s="181"/>
    </row>
    <row r="386" spans="1:7" ht="14.25" customHeight="1">
      <c r="A386" s="181"/>
      <c r="B386" s="181"/>
      <c r="C386" s="181"/>
      <c r="D386" s="181"/>
      <c r="E386" s="181"/>
      <c r="F386" s="181"/>
      <c r="G386" s="181"/>
    </row>
    <row r="387" spans="1:7" ht="14.25" customHeight="1">
      <c r="A387" s="181"/>
      <c r="B387" s="181"/>
      <c r="C387" s="181"/>
      <c r="D387" s="181"/>
      <c r="E387" s="181"/>
      <c r="F387" s="181"/>
      <c r="G387" s="181"/>
    </row>
    <row r="388" spans="1:7" ht="14.25" customHeight="1">
      <c r="A388" s="181"/>
      <c r="B388" s="181"/>
      <c r="C388" s="181"/>
      <c r="D388" s="181"/>
      <c r="E388" s="181"/>
      <c r="F388" s="181"/>
      <c r="G388" s="181"/>
    </row>
    <row r="389" spans="1:7" ht="14.25" customHeight="1">
      <c r="A389" s="181"/>
      <c r="B389" s="181"/>
      <c r="C389" s="181"/>
      <c r="D389" s="181"/>
      <c r="E389" s="181"/>
      <c r="F389" s="181"/>
      <c r="G389" s="181"/>
    </row>
    <row r="390" spans="1:7" ht="14.25" customHeight="1">
      <c r="A390" s="181"/>
      <c r="B390" s="181"/>
      <c r="C390" s="181"/>
      <c r="D390" s="181"/>
      <c r="E390" s="181"/>
      <c r="F390" s="181"/>
      <c r="G390" s="181"/>
    </row>
    <row r="391" spans="1:7" ht="14.25" customHeight="1">
      <c r="A391" s="181"/>
      <c r="B391" s="181"/>
      <c r="C391" s="181"/>
      <c r="D391" s="181"/>
      <c r="E391" s="181"/>
      <c r="F391" s="181"/>
      <c r="G391" s="181"/>
    </row>
    <row r="392" spans="1:7" ht="14.25" customHeight="1">
      <c r="A392" s="181"/>
      <c r="B392" s="181"/>
      <c r="C392" s="181"/>
      <c r="D392" s="181"/>
      <c r="E392" s="181"/>
      <c r="F392" s="181"/>
      <c r="G392" s="181"/>
    </row>
    <row r="393" spans="1:7" ht="14.25" customHeight="1">
      <c r="A393" s="181"/>
      <c r="B393" s="181"/>
      <c r="C393" s="181"/>
      <c r="D393" s="181"/>
      <c r="E393" s="181"/>
      <c r="F393" s="181"/>
      <c r="G393" s="181"/>
    </row>
    <row r="394" spans="1:7" ht="14.25" customHeight="1">
      <c r="A394" s="181"/>
      <c r="B394" s="181"/>
      <c r="C394" s="181"/>
      <c r="D394" s="181"/>
      <c r="E394" s="181"/>
      <c r="F394" s="181"/>
      <c r="G394" s="181"/>
    </row>
    <row r="395" spans="1:7" ht="14.25" customHeight="1">
      <c r="A395" s="181"/>
      <c r="B395" s="181"/>
      <c r="C395" s="181"/>
      <c r="D395" s="181"/>
      <c r="E395" s="181"/>
      <c r="F395" s="181"/>
      <c r="G395" s="181"/>
    </row>
    <row r="396" spans="1:7" ht="14.25" customHeight="1">
      <c r="A396" s="181"/>
      <c r="B396" s="181"/>
      <c r="C396" s="181"/>
      <c r="D396" s="181"/>
      <c r="E396" s="181"/>
      <c r="F396" s="181"/>
      <c r="G396" s="181"/>
    </row>
    <row r="397" spans="1:7" ht="14.25" customHeight="1">
      <c r="A397" s="181"/>
      <c r="B397" s="181"/>
      <c r="C397" s="181"/>
      <c r="D397" s="181"/>
      <c r="E397" s="181"/>
      <c r="F397" s="181"/>
      <c r="G397" s="181"/>
    </row>
    <row r="398" spans="1:7" ht="14.25" customHeight="1">
      <c r="A398" s="181"/>
      <c r="B398" s="181"/>
      <c r="C398" s="181"/>
      <c r="D398" s="181"/>
      <c r="E398" s="181"/>
      <c r="F398" s="181"/>
      <c r="G398" s="181"/>
    </row>
    <row r="399" spans="1:7" ht="14.25" customHeight="1">
      <c r="A399" s="181"/>
      <c r="B399" s="181"/>
      <c r="C399" s="181"/>
      <c r="D399" s="181"/>
      <c r="E399" s="181"/>
      <c r="F399" s="181"/>
      <c r="G399" s="181"/>
    </row>
    <row r="400" spans="1:7" ht="14.25" customHeight="1">
      <c r="A400" s="181"/>
      <c r="B400" s="181"/>
      <c r="C400" s="181"/>
      <c r="D400" s="181"/>
      <c r="E400" s="181"/>
      <c r="F400" s="181"/>
      <c r="G400" s="181"/>
    </row>
    <row r="401" spans="1:7" ht="14.25" customHeight="1">
      <c r="A401" s="181"/>
      <c r="B401" s="181"/>
      <c r="C401" s="181"/>
      <c r="D401" s="181"/>
      <c r="E401" s="181"/>
      <c r="F401" s="181"/>
      <c r="G401" s="181"/>
    </row>
    <row r="402" spans="1:7" ht="14.25" customHeight="1">
      <c r="A402" s="181"/>
      <c r="B402" s="181"/>
      <c r="C402" s="181"/>
      <c r="D402" s="181"/>
      <c r="E402" s="181"/>
      <c r="F402" s="181"/>
      <c r="G402" s="181"/>
    </row>
    <row r="403" spans="1:7" ht="14.25" customHeight="1">
      <c r="A403" s="181"/>
      <c r="B403" s="181"/>
      <c r="C403" s="181"/>
      <c r="D403" s="181"/>
      <c r="E403" s="181"/>
      <c r="F403" s="181"/>
      <c r="G403" s="181"/>
    </row>
    <row r="404" spans="1:7" ht="14.25" customHeight="1">
      <c r="A404" s="181"/>
      <c r="B404" s="181"/>
      <c r="C404" s="181"/>
      <c r="D404" s="181"/>
      <c r="E404" s="181"/>
      <c r="F404" s="181"/>
      <c r="G404" s="181"/>
    </row>
    <row r="405" spans="1:7" ht="14.25" customHeight="1">
      <c r="A405" s="181"/>
      <c r="B405" s="181"/>
      <c r="C405" s="181"/>
      <c r="D405" s="181"/>
      <c r="E405" s="181"/>
      <c r="F405" s="181"/>
      <c r="G405" s="181"/>
    </row>
    <row r="406" spans="1:7" ht="14.25" customHeight="1">
      <c r="A406" s="181"/>
      <c r="B406" s="181"/>
      <c r="C406" s="181"/>
      <c r="D406" s="181"/>
      <c r="E406" s="181"/>
      <c r="F406" s="181"/>
      <c r="G406" s="181"/>
    </row>
    <row r="407" spans="1:7" ht="14.25" customHeight="1">
      <c r="A407" s="181"/>
      <c r="B407" s="181"/>
      <c r="C407" s="181"/>
      <c r="D407" s="181"/>
      <c r="E407" s="181"/>
      <c r="F407" s="181"/>
      <c r="G407" s="181"/>
    </row>
    <row r="408" spans="1:7" ht="14.25" customHeight="1">
      <c r="A408" s="181"/>
      <c r="B408" s="181"/>
      <c r="C408" s="181"/>
      <c r="D408" s="181"/>
      <c r="E408" s="181"/>
      <c r="F408" s="181"/>
      <c r="G408" s="181"/>
    </row>
    <row r="409" spans="1:7" ht="14.25" customHeight="1">
      <c r="A409" s="181"/>
      <c r="B409" s="181"/>
      <c r="C409" s="181"/>
      <c r="D409" s="181"/>
      <c r="E409" s="181"/>
      <c r="F409" s="181"/>
      <c r="G409" s="181"/>
    </row>
    <row r="410" spans="1:7" ht="14.25" customHeight="1">
      <c r="A410" s="181"/>
      <c r="B410" s="181"/>
      <c r="C410" s="181"/>
      <c r="D410" s="181"/>
      <c r="E410" s="181"/>
      <c r="F410" s="181"/>
      <c r="G410" s="181"/>
    </row>
    <row r="411" spans="1:7" ht="14.25" customHeight="1">
      <c r="A411" s="181"/>
      <c r="B411" s="181"/>
      <c r="C411" s="181"/>
      <c r="D411" s="181"/>
      <c r="E411" s="181"/>
      <c r="F411" s="181"/>
      <c r="G411" s="181"/>
    </row>
    <row r="412" spans="1:7" ht="14.25" customHeight="1">
      <c r="A412" s="181"/>
      <c r="B412" s="181"/>
      <c r="C412" s="181"/>
      <c r="D412" s="181"/>
      <c r="E412" s="181"/>
      <c r="F412" s="181"/>
      <c r="G412" s="181"/>
    </row>
    <row r="413" spans="1:7" ht="14.25" customHeight="1">
      <c r="A413" s="181"/>
      <c r="B413" s="181"/>
      <c r="C413" s="181"/>
      <c r="D413" s="181"/>
      <c r="E413" s="181"/>
      <c r="F413" s="181"/>
      <c r="G413" s="181"/>
    </row>
    <row r="414" spans="1:7" ht="14.25" customHeight="1">
      <c r="A414" s="181"/>
      <c r="B414" s="181"/>
      <c r="C414" s="181"/>
      <c r="D414" s="181"/>
      <c r="E414" s="181"/>
      <c r="F414" s="181"/>
      <c r="G414" s="181"/>
    </row>
    <row r="415" spans="1:7" ht="14.25" customHeight="1">
      <c r="A415" s="181"/>
      <c r="B415" s="181"/>
      <c r="C415" s="181"/>
      <c r="D415" s="181"/>
      <c r="E415" s="181"/>
      <c r="F415" s="181"/>
      <c r="G415" s="181"/>
    </row>
    <row r="416" spans="1:7" ht="14.25" customHeight="1">
      <c r="A416" s="181"/>
      <c r="B416" s="181"/>
      <c r="C416" s="181"/>
      <c r="D416" s="181"/>
      <c r="E416" s="181"/>
      <c r="F416" s="181"/>
      <c r="G416" s="181"/>
    </row>
    <row r="417" spans="1:7" ht="14.25" customHeight="1">
      <c r="A417" s="181"/>
      <c r="B417" s="181"/>
      <c r="C417" s="181"/>
      <c r="D417" s="181"/>
      <c r="E417" s="181"/>
      <c r="F417" s="181"/>
      <c r="G417" s="181"/>
    </row>
    <row r="418" spans="1:7" ht="14.25" customHeight="1">
      <c r="A418" s="181"/>
      <c r="B418" s="181"/>
      <c r="C418" s="181"/>
      <c r="D418" s="181"/>
      <c r="E418" s="181"/>
      <c r="F418" s="181"/>
      <c r="G418" s="181"/>
    </row>
    <row r="419" spans="1:7" ht="14.25" customHeight="1">
      <c r="A419" s="181"/>
      <c r="B419" s="181"/>
      <c r="C419" s="181"/>
      <c r="D419" s="181"/>
      <c r="E419" s="181"/>
      <c r="F419" s="181"/>
      <c r="G419" s="181"/>
    </row>
    <row r="420" spans="1:7" ht="14.25" customHeight="1">
      <c r="A420" s="181"/>
      <c r="B420" s="181"/>
      <c r="C420" s="181"/>
      <c r="D420" s="181"/>
      <c r="E420" s="181"/>
      <c r="F420" s="181"/>
      <c r="G420" s="181"/>
    </row>
    <row r="421" spans="1:7" ht="14.25" customHeight="1">
      <c r="A421" s="181"/>
      <c r="B421" s="181"/>
      <c r="C421" s="181"/>
      <c r="D421" s="181"/>
      <c r="E421" s="181"/>
      <c r="F421" s="181"/>
      <c r="G421" s="181"/>
    </row>
    <row r="422" spans="1:7" ht="14.25" customHeight="1">
      <c r="A422" s="181"/>
      <c r="B422" s="181"/>
      <c r="C422" s="181"/>
      <c r="D422" s="181"/>
      <c r="E422" s="181"/>
      <c r="F422" s="181"/>
      <c r="G422" s="181"/>
    </row>
    <row r="423" spans="1:7" ht="14.25" customHeight="1">
      <c r="A423" s="181"/>
      <c r="B423" s="181"/>
      <c r="C423" s="181"/>
      <c r="D423" s="181"/>
      <c r="E423" s="181"/>
      <c r="F423" s="181"/>
      <c r="G423" s="181"/>
    </row>
    <row r="424" spans="1:7" ht="14.25" customHeight="1">
      <c r="A424" s="181"/>
      <c r="B424" s="181"/>
      <c r="C424" s="181"/>
      <c r="D424" s="181"/>
      <c r="E424" s="181"/>
      <c r="F424" s="181"/>
      <c r="G424" s="181"/>
    </row>
    <row r="425" spans="1:7" ht="14.25" customHeight="1">
      <c r="A425" s="181"/>
      <c r="B425" s="181"/>
      <c r="C425" s="181"/>
      <c r="D425" s="181"/>
      <c r="E425" s="181"/>
      <c r="F425" s="181"/>
      <c r="G425" s="181"/>
    </row>
    <row r="426" spans="1:7" ht="14.25" customHeight="1">
      <c r="A426" s="181"/>
      <c r="B426" s="181"/>
      <c r="C426" s="181"/>
      <c r="D426" s="181"/>
      <c r="E426" s="181"/>
      <c r="F426" s="181"/>
      <c r="G426" s="181"/>
    </row>
    <row r="427" spans="1:7" ht="14.25" customHeight="1">
      <c r="A427" s="181"/>
      <c r="B427" s="181"/>
      <c r="C427" s="181"/>
      <c r="D427" s="181"/>
      <c r="E427" s="181"/>
      <c r="F427" s="181"/>
      <c r="G427" s="181"/>
    </row>
    <row r="428" spans="1:7" ht="14.25" customHeight="1">
      <c r="A428" s="181"/>
      <c r="B428" s="181"/>
      <c r="C428" s="181"/>
      <c r="D428" s="181"/>
      <c r="E428" s="181"/>
      <c r="F428" s="181"/>
      <c r="G428" s="181"/>
    </row>
    <row r="429" spans="1:7" ht="14.25" customHeight="1">
      <c r="A429" s="181"/>
      <c r="B429" s="181"/>
      <c r="C429" s="181"/>
      <c r="D429" s="181"/>
      <c r="E429" s="181"/>
      <c r="F429" s="181"/>
      <c r="G429" s="181"/>
    </row>
    <row r="430" spans="1:7" ht="14.25" customHeight="1">
      <c r="A430" s="181"/>
      <c r="B430" s="181"/>
      <c r="C430" s="181"/>
      <c r="D430" s="181"/>
      <c r="E430" s="181"/>
      <c r="F430" s="181"/>
      <c r="G430" s="181"/>
    </row>
    <row r="431" spans="1:7" ht="14.25" customHeight="1">
      <c r="A431" s="181"/>
      <c r="B431" s="181"/>
      <c r="C431" s="181"/>
      <c r="D431" s="181"/>
      <c r="E431" s="181"/>
      <c r="F431" s="181"/>
      <c r="G431" s="181"/>
    </row>
    <row r="432" spans="1:7" ht="14.25" customHeight="1">
      <c r="A432" s="181"/>
      <c r="B432" s="181"/>
      <c r="C432" s="181"/>
      <c r="D432" s="181"/>
      <c r="E432" s="181"/>
      <c r="F432" s="181"/>
      <c r="G432" s="181"/>
    </row>
    <row r="433" spans="1:7" ht="14.25" customHeight="1">
      <c r="A433" s="181"/>
      <c r="B433" s="181"/>
      <c r="C433" s="181"/>
      <c r="D433" s="181"/>
      <c r="E433" s="181"/>
      <c r="F433" s="181"/>
      <c r="G433" s="181"/>
    </row>
    <row r="434" spans="1:7" ht="14.25" customHeight="1">
      <c r="A434" s="181"/>
      <c r="B434" s="181"/>
      <c r="C434" s="181"/>
      <c r="D434" s="181"/>
      <c r="E434" s="181"/>
      <c r="F434" s="181"/>
      <c r="G434" s="181"/>
    </row>
    <row r="435" spans="1:7" ht="14.25" customHeight="1">
      <c r="A435" s="181"/>
      <c r="B435" s="181"/>
      <c r="C435" s="181"/>
      <c r="D435" s="181"/>
      <c r="E435" s="181"/>
      <c r="F435" s="181"/>
      <c r="G435" s="181"/>
    </row>
    <row r="436" spans="1:7" ht="14.25" customHeight="1">
      <c r="A436" s="181"/>
      <c r="B436" s="181"/>
      <c r="C436" s="181"/>
      <c r="D436" s="181"/>
      <c r="E436" s="181"/>
      <c r="F436" s="181"/>
      <c r="G436" s="181"/>
    </row>
    <row r="437" spans="1:7" ht="14.25" customHeight="1">
      <c r="A437" s="181"/>
      <c r="B437" s="181"/>
      <c r="C437" s="181"/>
      <c r="D437" s="181"/>
      <c r="E437" s="181"/>
      <c r="F437" s="181"/>
      <c r="G437" s="181"/>
    </row>
    <row r="438" spans="1:7" ht="14.25" customHeight="1">
      <c r="A438" s="181"/>
      <c r="B438" s="181"/>
      <c r="C438" s="181"/>
      <c r="D438" s="181"/>
      <c r="E438" s="181"/>
      <c r="F438" s="181"/>
      <c r="G438" s="181"/>
    </row>
    <row r="439" spans="1:7" ht="14.25" customHeight="1">
      <c r="A439" s="181"/>
      <c r="B439" s="181"/>
      <c r="C439" s="181"/>
      <c r="D439" s="181"/>
      <c r="E439" s="181"/>
      <c r="F439" s="181"/>
      <c r="G439" s="181"/>
    </row>
    <row r="440" spans="1:7" ht="14.25" customHeight="1">
      <c r="A440" s="181"/>
      <c r="B440" s="181"/>
      <c r="C440" s="181"/>
      <c r="D440" s="181"/>
      <c r="E440" s="181"/>
      <c r="F440" s="181"/>
      <c r="G440" s="181"/>
    </row>
    <row r="441" spans="1:7" ht="14.25" customHeight="1">
      <c r="A441" s="181"/>
      <c r="B441" s="181"/>
      <c r="C441" s="181"/>
      <c r="D441" s="181"/>
      <c r="E441" s="181"/>
      <c r="F441" s="181"/>
      <c r="G441" s="181"/>
    </row>
    <row r="442" spans="1:7" ht="14.25" customHeight="1">
      <c r="A442" s="181"/>
      <c r="B442" s="181"/>
      <c r="C442" s="181"/>
      <c r="D442" s="181"/>
      <c r="E442" s="181"/>
      <c r="F442" s="181"/>
      <c r="G442" s="181"/>
    </row>
    <row r="443" spans="1:7" ht="14.25" customHeight="1">
      <c r="A443" s="181"/>
      <c r="B443" s="181"/>
      <c r="C443" s="181"/>
      <c r="D443" s="181"/>
      <c r="E443" s="181"/>
      <c r="F443" s="181"/>
      <c r="G443" s="181"/>
    </row>
    <row r="444" spans="1:7" ht="14.25" customHeight="1">
      <c r="A444" s="181"/>
      <c r="B444" s="181"/>
      <c r="C444" s="181"/>
      <c r="D444" s="181"/>
      <c r="E444" s="181"/>
      <c r="F444" s="181"/>
      <c r="G444" s="181"/>
    </row>
    <row r="445" spans="1:7" ht="14.25" customHeight="1">
      <c r="A445" s="181"/>
      <c r="B445" s="181"/>
      <c r="C445" s="181"/>
      <c r="D445" s="181"/>
      <c r="E445" s="181"/>
      <c r="F445" s="181"/>
      <c r="G445" s="181"/>
    </row>
    <row r="446" spans="1:7" ht="14.25" customHeight="1">
      <c r="A446" s="181"/>
      <c r="B446" s="181"/>
      <c r="C446" s="181"/>
      <c r="D446" s="181"/>
      <c r="E446" s="181"/>
      <c r="F446" s="181"/>
      <c r="G446" s="181"/>
    </row>
    <row r="447" spans="1:7" ht="14.25" customHeight="1">
      <c r="A447" s="181"/>
      <c r="B447" s="181"/>
      <c r="C447" s="181"/>
      <c r="D447" s="181"/>
      <c r="E447" s="181"/>
      <c r="F447" s="181"/>
      <c r="G447" s="181"/>
    </row>
    <row r="448" spans="1:7" ht="14.25" customHeight="1">
      <c r="A448" s="181"/>
      <c r="B448" s="181"/>
      <c r="C448" s="181"/>
      <c r="D448" s="181"/>
      <c r="E448" s="181"/>
      <c r="F448" s="181"/>
      <c r="G448" s="181"/>
    </row>
    <row r="449" spans="1:7" ht="14.25" customHeight="1">
      <c r="A449" s="181"/>
      <c r="B449" s="181"/>
      <c r="C449" s="181"/>
      <c r="D449" s="181"/>
      <c r="E449" s="181"/>
      <c r="F449" s="181"/>
      <c r="G449" s="181"/>
    </row>
    <row r="450" spans="1:7" ht="14.25" customHeight="1">
      <c r="A450" s="181"/>
      <c r="B450" s="181"/>
      <c r="C450" s="181"/>
      <c r="D450" s="181"/>
      <c r="E450" s="181"/>
      <c r="F450" s="181"/>
      <c r="G450" s="181"/>
    </row>
    <row r="451" spans="1:7" ht="14.25" customHeight="1">
      <c r="A451" s="181"/>
      <c r="B451" s="181"/>
      <c r="C451" s="181"/>
      <c r="D451" s="181"/>
      <c r="E451" s="181"/>
      <c r="F451" s="181"/>
      <c r="G451" s="181"/>
    </row>
    <row r="452" spans="1:7" ht="14.25" customHeight="1">
      <c r="A452" s="181"/>
      <c r="B452" s="181"/>
      <c r="C452" s="181"/>
      <c r="D452" s="181"/>
      <c r="E452" s="181"/>
      <c r="F452" s="181"/>
      <c r="G452" s="181"/>
    </row>
    <row r="453" spans="1:7" ht="14.25" customHeight="1">
      <c r="A453" s="181"/>
      <c r="B453" s="181"/>
      <c r="C453" s="181"/>
      <c r="D453" s="181"/>
      <c r="E453" s="181"/>
      <c r="F453" s="181"/>
      <c r="G453" s="181"/>
    </row>
    <row r="454" spans="1:7" ht="14.25" customHeight="1">
      <c r="A454" s="181"/>
      <c r="B454" s="181"/>
      <c r="C454" s="181"/>
      <c r="D454" s="181"/>
      <c r="E454" s="181"/>
      <c r="F454" s="181"/>
      <c r="G454" s="181"/>
    </row>
    <row r="455" spans="1:7" ht="14.25" customHeight="1">
      <c r="A455" s="181"/>
      <c r="B455" s="181"/>
      <c r="C455" s="181"/>
      <c r="D455" s="181"/>
      <c r="E455" s="181"/>
      <c r="F455" s="181"/>
      <c r="G455" s="181"/>
    </row>
    <row r="456" spans="1:7" ht="14.25" customHeight="1">
      <c r="A456" s="181"/>
      <c r="B456" s="181"/>
      <c r="C456" s="181"/>
      <c r="D456" s="181"/>
      <c r="E456" s="181"/>
      <c r="F456" s="181"/>
      <c r="G456" s="181"/>
    </row>
    <row r="457" spans="1:7" ht="14.25" customHeight="1">
      <c r="A457" s="181"/>
      <c r="B457" s="181"/>
      <c r="C457" s="181"/>
      <c r="D457" s="181"/>
      <c r="E457" s="181"/>
      <c r="F457" s="181"/>
      <c r="G457" s="181"/>
    </row>
    <row r="458" spans="1:7" ht="14.25" customHeight="1">
      <c r="A458" s="181"/>
      <c r="B458" s="181"/>
      <c r="C458" s="181"/>
      <c r="D458" s="181"/>
      <c r="E458" s="181"/>
      <c r="F458" s="181"/>
      <c r="G458" s="181"/>
    </row>
    <row r="459" spans="1:7" ht="14.25" customHeight="1">
      <c r="A459" s="181"/>
      <c r="B459" s="181"/>
      <c r="C459" s="181"/>
      <c r="D459" s="181"/>
      <c r="E459" s="181"/>
      <c r="F459" s="181"/>
      <c r="G459" s="181"/>
    </row>
    <row r="460" spans="1:7" ht="14.25" customHeight="1">
      <c r="A460" s="181"/>
      <c r="B460" s="181"/>
      <c r="C460" s="181"/>
      <c r="D460" s="181"/>
      <c r="E460" s="181"/>
      <c r="F460" s="181"/>
      <c r="G460" s="181"/>
    </row>
    <row r="461" spans="1:7" ht="14.25" customHeight="1">
      <c r="A461" s="181"/>
      <c r="B461" s="181"/>
      <c r="C461" s="181"/>
      <c r="D461" s="181"/>
      <c r="E461" s="181"/>
      <c r="F461" s="181"/>
      <c r="G461" s="181"/>
    </row>
    <row r="462" spans="1:7" ht="14.25" customHeight="1">
      <c r="A462" s="181"/>
      <c r="B462" s="181"/>
      <c r="C462" s="181"/>
      <c r="D462" s="181"/>
      <c r="E462" s="181"/>
      <c r="F462" s="181"/>
      <c r="G462" s="181"/>
    </row>
    <row r="463" spans="1:7" ht="14.25" customHeight="1">
      <c r="A463" s="181"/>
      <c r="B463" s="181"/>
      <c r="C463" s="181"/>
      <c r="D463" s="181"/>
      <c r="E463" s="181"/>
      <c r="F463" s="181"/>
      <c r="G463" s="181"/>
    </row>
    <row r="464" spans="1:7" ht="14.25" customHeight="1">
      <c r="A464" s="181"/>
      <c r="B464" s="181"/>
      <c r="C464" s="181"/>
      <c r="D464" s="181"/>
      <c r="E464" s="181"/>
      <c r="F464" s="181"/>
      <c r="G464" s="181"/>
    </row>
    <row r="465" spans="1:7" ht="14.25" customHeight="1">
      <c r="A465" s="181"/>
      <c r="B465" s="181"/>
      <c r="C465" s="181"/>
      <c r="D465" s="181"/>
      <c r="E465" s="181"/>
      <c r="F465" s="181"/>
      <c r="G465" s="181"/>
    </row>
    <row r="466" spans="1:7" ht="14.25" customHeight="1">
      <c r="A466" s="181"/>
      <c r="B466" s="181"/>
      <c r="C466" s="181"/>
      <c r="D466" s="181"/>
      <c r="E466" s="181"/>
      <c r="F466" s="181"/>
      <c r="G466" s="181"/>
    </row>
    <row r="467" spans="1:7" ht="14.25" customHeight="1">
      <c r="A467" s="181"/>
      <c r="B467" s="181"/>
      <c r="C467" s="181"/>
      <c r="D467" s="181"/>
      <c r="E467" s="181"/>
      <c r="F467" s="181"/>
      <c r="G467" s="181"/>
    </row>
    <row r="468" spans="1:7" ht="14.25" customHeight="1">
      <c r="A468" s="181"/>
      <c r="B468" s="181"/>
      <c r="C468" s="181"/>
      <c r="D468" s="181"/>
      <c r="E468" s="181"/>
      <c r="F468" s="181"/>
      <c r="G468" s="181"/>
    </row>
    <row r="469" spans="1:7" ht="14.25" customHeight="1">
      <c r="A469" s="181"/>
      <c r="B469" s="181"/>
      <c r="C469" s="181"/>
      <c r="D469" s="181"/>
      <c r="E469" s="181"/>
      <c r="F469" s="181"/>
      <c r="G469" s="181"/>
    </row>
    <row r="470" spans="1:7" ht="14.25" customHeight="1">
      <c r="A470" s="181"/>
      <c r="B470" s="181"/>
      <c r="C470" s="181"/>
      <c r="D470" s="181"/>
      <c r="E470" s="181"/>
      <c r="F470" s="181"/>
      <c r="G470" s="181"/>
    </row>
    <row r="471" spans="1:7" ht="14.25" customHeight="1">
      <c r="A471" s="181"/>
      <c r="B471" s="181"/>
      <c r="C471" s="181"/>
      <c r="D471" s="181"/>
      <c r="E471" s="181"/>
      <c r="F471" s="181"/>
      <c r="G471" s="181"/>
    </row>
    <row r="472" spans="1:7" ht="14.25" customHeight="1">
      <c r="A472" s="181"/>
      <c r="B472" s="181"/>
      <c r="C472" s="181"/>
      <c r="D472" s="181"/>
      <c r="E472" s="181"/>
      <c r="F472" s="181"/>
      <c r="G472" s="181"/>
    </row>
    <row r="473" spans="1:7" ht="14.25" customHeight="1">
      <c r="A473" s="181"/>
      <c r="B473" s="181"/>
      <c r="C473" s="181"/>
      <c r="D473" s="181"/>
      <c r="E473" s="181"/>
      <c r="F473" s="181"/>
      <c r="G473" s="181"/>
    </row>
    <row r="474" spans="1:7" ht="14.25" customHeight="1">
      <c r="A474" s="181"/>
      <c r="B474" s="181"/>
      <c r="C474" s="181"/>
      <c r="D474" s="181"/>
      <c r="E474" s="181"/>
      <c r="F474" s="181"/>
      <c r="G474" s="181"/>
    </row>
    <row r="475" spans="1:7" ht="14.25" customHeight="1">
      <c r="A475" s="181"/>
      <c r="B475" s="181"/>
      <c r="C475" s="181"/>
      <c r="D475" s="181"/>
      <c r="E475" s="181"/>
      <c r="F475" s="181"/>
      <c r="G475" s="181"/>
    </row>
    <row r="476" spans="1:7" ht="14.25" customHeight="1">
      <c r="A476" s="181"/>
      <c r="B476" s="181"/>
      <c r="C476" s="181"/>
      <c r="D476" s="181"/>
      <c r="E476" s="181"/>
      <c r="F476" s="181"/>
      <c r="G476" s="181"/>
    </row>
    <row r="477" spans="1:7" ht="14.25" customHeight="1">
      <c r="A477" s="181"/>
      <c r="B477" s="181"/>
      <c r="C477" s="181"/>
      <c r="D477" s="181"/>
      <c r="E477" s="181"/>
      <c r="F477" s="181"/>
      <c r="G477" s="181"/>
    </row>
    <row r="478" spans="1:7" ht="14.25" customHeight="1">
      <c r="A478" s="181"/>
      <c r="B478" s="181"/>
      <c r="C478" s="181"/>
      <c r="D478" s="181"/>
      <c r="E478" s="181"/>
      <c r="F478" s="181"/>
      <c r="G478" s="181"/>
    </row>
    <row r="479" spans="1:7" ht="14.25" customHeight="1">
      <c r="A479" s="181"/>
      <c r="B479" s="181"/>
      <c r="C479" s="181"/>
      <c r="D479" s="181"/>
      <c r="E479" s="181"/>
      <c r="F479" s="181"/>
      <c r="G479" s="181"/>
    </row>
    <row r="480" spans="1:7" ht="14.25" customHeight="1">
      <c r="A480" s="181"/>
      <c r="B480" s="181"/>
      <c r="C480" s="181"/>
      <c r="D480" s="181"/>
      <c r="E480" s="181"/>
      <c r="F480" s="181"/>
      <c r="G480" s="181"/>
    </row>
    <row r="481" spans="1:7" ht="14.25" customHeight="1">
      <c r="A481" s="181"/>
      <c r="B481" s="181"/>
      <c r="C481" s="181"/>
      <c r="D481" s="181"/>
      <c r="E481" s="181"/>
      <c r="F481" s="181"/>
      <c r="G481" s="181"/>
    </row>
    <row r="482" spans="1:7" ht="14.25" customHeight="1">
      <c r="A482" s="181"/>
      <c r="B482" s="181"/>
      <c r="C482" s="181"/>
      <c r="D482" s="181"/>
      <c r="E482" s="181"/>
      <c r="F482" s="181"/>
      <c r="G482" s="181"/>
    </row>
    <row r="483" spans="1:7" ht="14.25" customHeight="1">
      <c r="A483" s="181"/>
      <c r="B483" s="181"/>
      <c r="C483" s="181"/>
      <c r="D483" s="181"/>
      <c r="E483" s="181"/>
      <c r="F483" s="181"/>
      <c r="G483" s="181"/>
    </row>
    <row r="484" spans="1:7" ht="14.25" customHeight="1">
      <c r="A484" s="181"/>
      <c r="B484" s="181"/>
      <c r="C484" s="181"/>
      <c r="D484" s="181"/>
      <c r="E484" s="181"/>
      <c r="F484" s="181"/>
      <c r="G484" s="181"/>
    </row>
    <row r="485" spans="1:7" ht="14.25" customHeight="1">
      <c r="A485" s="181"/>
      <c r="B485" s="181"/>
      <c r="C485" s="181"/>
      <c r="D485" s="181"/>
      <c r="E485" s="181"/>
      <c r="F485" s="181"/>
      <c r="G485" s="181"/>
    </row>
    <row r="486" spans="1:7" ht="14.25" customHeight="1">
      <c r="A486" s="181"/>
      <c r="B486" s="181"/>
      <c r="C486" s="181"/>
      <c r="D486" s="181"/>
      <c r="E486" s="181"/>
      <c r="F486" s="181"/>
      <c r="G486" s="181"/>
    </row>
    <row r="487" spans="1:7" ht="14.25" customHeight="1">
      <c r="A487" s="181"/>
      <c r="B487" s="181"/>
      <c r="C487" s="181"/>
      <c r="D487" s="181"/>
      <c r="E487" s="181"/>
      <c r="F487" s="181"/>
      <c r="G487" s="181"/>
    </row>
    <row r="488" spans="1:7" ht="14.25" customHeight="1">
      <c r="A488" s="181"/>
      <c r="B488" s="181"/>
      <c r="C488" s="181"/>
      <c r="D488" s="181"/>
      <c r="E488" s="181"/>
      <c r="F488" s="181"/>
      <c r="G488" s="181"/>
    </row>
    <row r="489" spans="1:7" ht="14.25" customHeight="1">
      <c r="A489" s="181"/>
      <c r="B489" s="181"/>
      <c r="C489" s="181"/>
      <c r="D489" s="181"/>
      <c r="E489" s="181"/>
      <c r="F489" s="181"/>
      <c r="G489" s="181"/>
    </row>
    <row r="490" spans="1:7" ht="14.25" customHeight="1">
      <c r="A490" s="181"/>
      <c r="B490" s="181"/>
      <c r="C490" s="181"/>
      <c r="D490" s="181"/>
      <c r="E490" s="181"/>
      <c r="F490" s="181"/>
      <c r="G490" s="181"/>
    </row>
    <row r="491" spans="1:7" ht="14.25" customHeight="1">
      <c r="A491" s="181"/>
      <c r="B491" s="181"/>
      <c r="C491" s="181"/>
      <c r="D491" s="181"/>
      <c r="E491" s="181"/>
      <c r="F491" s="181"/>
      <c r="G491" s="181"/>
    </row>
    <row r="492" spans="1:7" ht="14.25" customHeight="1">
      <c r="A492" s="181"/>
      <c r="B492" s="181"/>
      <c r="C492" s="181"/>
      <c r="D492" s="181"/>
      <c r="E492" s="181"/>
      <c r="F492" s="181"/>
      <c r="G492" s="181"/>
    </row>
    <row r="493" spans="1:7" ht="14.25" customHeight="1">
      <c r="A493" s="181"/>
      <c r="B493" s="181"/>
      <c r="C493" s="181"/>
      <c r="D493" s="181"/>
      <c r="E493" s="181"/>
      <c r="F493" s="181"/>
      <c r="G493" s="181"/>
    </row>
    <row r="494" spans="1:7" ht="14.25" customHeight="1">
      <c r="A494" s="181"/>
      <c r="B494" s="181"/>
      <c r="C494" s="181"/>
      <c r="D494" s="181"/>
      <c r="E494" s="181"/>
      <c r="F494" s="181"/>
      <c r="G494" s="181"/>
    </row>
    <row r="495" spans="1:7" ht="14.25" customHeight="1">
      <c r="A495" s="181"/>
      <c r="B495" s="181"/>
      <c r="C495" s="181"/>
      <c r="D495" s="181"/>
      <c r="E495" s="181"/>
      <c r="F495" s="181"/>
      <c r="G495" s="181"/>
    </row>
    <row r="496" spans="1:7" ht="14.25" customHeight="1">
      <c r="A496" s="181"/>
      <c r="B496" s="181"/>
      <c r="C496" s="181"/>
      <c r="D496" s="181"/>
      <c r="E496" s="181"/>
      <c r="F496" s="181"/>
      <c r="G496" s="181"/>
    </row>
    <row r="497" spans="1:7" ht="14.25" customHeight="1">
      <c r="A497" s="181"/>
      <c r="B497" s="181"/>
      <c r="C497" s="181"/>
      <c r="D497" s="181"/>
      <c r="E497" s="181"/>
      <c r="F497" s="181"/>
      <c r="G497" s="181"/>
    </row>
    <row r="498" spans="1:7" ht="14.25" customHeight="1">
      <c r="A498" s="181"/>
      <c r="B498" s="181"/>
      <c r="C498" s="181"/>
      <c r="D498" s="181"/>
      <c r="E498" s="181"/>
      <c r="F498" s="181"/>
      <c r="G498" s="181"/>
    </row>
    <row r="499" spans="1:7" ht="14.25" customHeight="1">
      <c r="A499" s="181"/>
      <c r="B499" s="181"/>
      <c r="C499" s="181"/>
      <c r="D499" s="181"/>
      <c r="E499" s="181"/>
      <c r="F499" s="181"/>
      <c r="G499" s="181"/>
    </row>
    <row r="500" spans="1:7" ht="14.25" customHeight="1">
      <c r="A500" s="181"/>
      <c r="B500" s="181"/>
      <c r="C500" s="181"/>
      <c r="D500" s="181"/>
      <c r="E500" s="181"/>
      <c r="F500" s="181"/>
      <c r="G500" s="181"/>
    </row>
    <row r="501" spans="1:7" ht="14.25" customHeight="1">
      <c r="A501" s="181"/>
      <c r="B501" s="181"/>
      <c r="C501" s="181"/>
      <c r="D501" s="181"/>
      <c r="E501" s="181"/>
      <c r="F501" s="181"/>
      <c r="G501" s="181"/>
    </row>
    <row r="502" spans="1:7" ht="14.25" customHeight="1">
      <c r="A502" s="181"/>
      <c r="B502" s="181"/>
      <c r="C502" s="181"/>
      <c r="D502" s="181"/>
      <c r="E502" s="181"/>
      <c r="F502" s="181"/>
      <c r="G502" s="181"/>
    </row>
    <row r="503" spans="1:7" ht="14.25" customHeight="1">
      <c r="A503" s="181"/>
      <c r="B503" s="181"/>
      <c r="C503" s="181"/>
      <c r="D503" s="181"/>
      <c r="E503" s="181"/>
      <c r="F503" s="181"/>
      <c r="G503" s="181"/>
    </row>
    <row r="504" spans="1:7" ht="14.25" customHeight="1">
      <c r="A504" s="181"/>
      <c r="B504" s="181"/>
      <c r="C504" s="181"/>
      <c r="D504" s="181"/>
      <c r="E504" s="181"/>
      <c r="F504" s="181"/>
      <c r="G504" s="181"/>
    </row>
    <row r="505" spans="1:7" ht="14.25" customHeight="1">
      <c r="A505" s="181"/>
      <c r="B505" s="181"/>
      <c r="C505" s="181"/>
      <c r="D505" s="181"/>
      <c r="E505" s="181"/>
      <c r="F505" s="181"/>
      <c r="G505" s="181"/>
    </row>
    <row r="506" spans="1:7" ht="14.25" customHeight="1">
      <c r="A506" s="181"/>
      <c r="B506" s="181"/>
      <c r="C506" s="181"/>
      <c r="D506" s="181"/>
      <c r="E506" s="181"/>
      <c r="F506" s="181"/>
      <c r="G506" s="181"/>
    </row>
    <row r="507" spans="1:7" ht="14.25" customHeight="1">
      <c r="A507" s="181"/>
      <c r="B507" s="181"/>
      <c r="C507" s="181"/>
      <c r="D507" s="181"/>
      <c r="E507" s="181"/>
      <c r="F507" s="181"/>
      <c r="G507" s="181"/>
    </row>
    <row r="508" spans="1:7" ht="14.25" customHeight="1">
      <c r="A508" s="181"/>
      <c r="B508" s="181"/>
      <c r="C508" s="181"/>
      <c r="D508" s="181"/>
      <c r="E508" s="181"/>
      <c r="F508" s="181"/>
      <c r="G508" s="181"/>
    </row>
    <row r="509" spans="1:7" ht="14.25" customHeight="1">
      <c r="A509" s="181"/>
      <c r="B509" s="181"/>
      <c r="C509" s="181"/>
      <c r="D509" s="181"/>
      <c r="E509" s="181"/>
      <c r="F509" s="181"/>
      <c r="G509" s="181"/>
    </row>
    <row r="510" spans="1:7" ht="14.25" customHeight="1">
      <c r="A510" s="181"/>
      <c r="B510" s="181"/>
      <c r="C510" s="181"/>
      <c r="D510" s="181"/>
      <c r="E510" s="181"/>
      <c r="F510" s="181"/>
      <c r="G510" s="181"/>
    </row>
    <row r="511" spans="1:7" ht="14.25" customHeight="1">
      <c r="A511" s="181"/>
      <c r="B511" s="181"/>
      <c r="C511" s="181"/>
      <c r="D511" s="181"/>
      <c r="E511" s="181"/>
      <c r="F511" s="181"/>
      <c r="G511" s="181"/>
    </row>
    <row r="512" spans="1:7" ht="14.25" customHeight="1">
      <c r="A512" s="181"/>
      <c r="B512" s="181"/>
      <c r="C512" s="181"/>
      <c r="D512" s="181"/>
      <c r="E512" s="181"/>
      <c r="F512" s="181"/>
      <c r="G512" s="181"/>
    </row>
    <row r="513" spans="1:7" ht="14.25" customHeight="1">
      <c r="A513" s="181"/>
      <c r="B513" s="181"/>
      <c r="C513" s="181"/>
      <c r="D513" s="181"/>
      <c r="E513" s="181"/>
      <c r="F513" s="181"/>
      <c r="G513" s="181"/>
    </row>
    <row r="514" spans="1:7" ht="14.25" customHeight="1">
      <c r="A514" s="181"/>
      <c r="B514" s="181"/>
      <c r="C514" s="181"/>
      <c r="D514" s="181"/>
      <c r="E514" s="181"/>
      <c r="F514" s="181"/>
      <c r="G514" s="181"/>
    </row>
    <row r="515" spans="1:7" ht="14.25" customHeight="1">
      <c r="A515" s="181"/>
      <c r="B515" s="181"/>
      <c r="C515" s="181"/>
      <c r="D515" s="181"/>
      <c r="E515" s="181"/>
      <c r="F515" s="181"/>
      <c r="G515" s="181"/>
    </row>
    <row r="516" spans="1:7" ht="14.25" customHeight="1">
      <c r="A516" s="181"/>
      <c r="B516" s="181"/>
      <c r="C516" s="181"/>
      <c r="D516" s="181"/>
      <c r="E516" s="181"/>
      <c r="F516" s="181"/>
      <c r="G516" s="181"/>
    </row>
    <row r="517" spans="1:7" ht="14.25" customHeight="1">
      <c r="A517" s="181"/>
      <c r="B517" s="181"/>
      <c r="C517" s="181"/>
      <c r="D517" s="181"/>
      <c r="E517" s="181"/>
      <c r="F517" s="181"/>
      <c r="G517" s="181"/>
    </row>
    <row r="518" spans="1:7" ht="14.25" customHeight="1">
      <c r="A518" s="181"/>
      <c r="B518" s="181"/>
      <c r="C518" s="181"/>
      <c r="D518" s="181"/>
      <c r="E518" s="181"/>
      <c r="F518" s="181"/>
      <c r="G518" s="181"/>
    </row>
    <row r="519" spans="1:7" ht="14.25" customHeight="1">
      <c r="A519" s="181"/>
      <c r="B519" s="181"/>
      <c r="C519" s="181"/>
      <c r="D519" s="181"/>
      <c r="E519" s="181"/>
      <c r="F519" s="181"/>
      <c r="G519" s="181"/>
    </row>
    <row r="520" spans="1:7" ht="14.25" customHeight="1">
      <c r="A520" s="181"/>
      <c r="B520" s="181"/>
      <c r="C520" s="181"/>
      <c r="D520" s="181"/>
      <c r="E520" s="181"/>
      <c r="F520" s="181"/>
      <c r="G520" s="181"/>
    </row>
    <row r="521" spans="1:7" ht="14.25" customHeight="1">
      <c r="A521" s="181"/>
      <c r="B521" s="181"/>
      <c r="C521" s="181"/>
      <c r="D521" s="181"/>
      <c r="E521" s="181"/>
      <c r="F521" s="181"/>
      <c r="G521" s="181"/>
    </row>
    <row r="522" spans="1:7" ht="14.25" customHeight="1">
      <c r="A522" s="181"/>
      <c r="B522" s="181"/>
      <c r="C522" s="181"/>
      <c r="D522" s="181"/>
      <c r="E522" s="181"/>
      <c r="F522" s="181"/>
      <c r="G522" s="181"/>
    </row>
    <row r="523" spans="1:7" ht="14.25" customHeight="1">
      <c r="A523" s="181"/>
      <c r="B523" s="181"/>
      <c r="C523" s="181"/>
      <c r="D523" s="181"/>
      <c r="E523" s="181"/>
      <c r="F523" s="181"/>
      <c r="G523" s="181"/>
    </row>
    <row r="524" spans="1:7" ht="14.25" customHeight="1">
      <c r="A524" s="181"/>
      <c r="B524" s="181"/>
      <c r="C524" s="181"/>
      <c r="D524" s="181"/>
      <c r="E524" s="181"/>
      <c r="F524" s="181"/>
      <c r="G524" s="181"/>
    </row>
    <row r="525" spans="1:7" ht="14.25" customHeight="1">
      <c r="A525" s="181"/>
      <c r="B525" s="181"/>
      <c r="C525" s="181"/>
      <c r="D525" s="181"/>
      <c r="E525" s="181"/>
      <c r="F525" s="181"/>
      <c r="G525" s="181"/>
    </row>
    <row r="526" spans="1:7" ht="14.25" customHeight="1">
      <c r="A526" s="181"/>
      <c r="B526" s="181"/>
      <c r="C526" s="181"/>
      <c r="D526" s="181"/>
      <c r="E526" s="181"/>
      <c r="F526" s="181"/>
      <c r="G526" s="181"/>
    </row>
    <row r="527" spans="1:7" ht="14.25" customHeight="1">
      <c r="A527" s="181"/>
      <c r="B527" s="181"/>
      <c r="C527" s="181"/>
      <c r="D527" s="181"/>
      <c r="E527" s="181"/>
      <c r="F527" s="181"/>
      <c r="G527" s="181"/>
    </row>
    <row r="528" spans="1:7" ht="14.25" customHeight="1">
      <c r="A528" s="181"/>
      <c r="B528" s="181"/>
      <c r="C528" s="181"/>
      <c r="D528" s="181"/>
      <c r="E528" s="181"/>
      <c r="F528" s="181"/>
      <c r="G528" s="181"/>
    </row>
    <row r="529" spans="1:7" ht="14.25" customHeight="1">
      <c r="A529" s="181"/>
      <c r="B529" s="181"/>
      <c r="C529" s="181"/>
      <c r="D529" s="181"/>
      <c r="E529" s="181"/>
      <c r="F529" s="181"/>
      <c r="G529" s="181"/>
    </row>
    <row r="530" spans="1:7" ht="14.25" customHeight="1">
      <c r="A530" s="181"/>
      <c r="B530" s="181"/>
      <c r="C530" s="181"/>
      <c r="D530" s="181"/>
      <c r="E530" s="181"/>
      <c r="F530" s="181"/>
      <c r="G530" s="181"/>
    </row>
    <row r="531" spans="1:7" ht="14.25" customHeight="1">
      <c r="A531" s="181"/>
      <c r="B531" s="181"/>
      <c r="C531" s="181"/>
      <c r="D531" s="181"/>
      <c r="E531" s="181"/>
      <c r="F531" s="181"/>
      <c r="G531" s="181"/>
    </row>
    <row r="532" spans="1:7" ht="14.25" customHeight="1">
      <c r="A532" s="181"/>
      <c r="B532" s="181"/>
      <c r="C532" s="181"/>
      <c r="D532" s="181"/>
      <c r="E532" s="181"/>
      <c r="F532" s="181"/>
      <c r="G532" s="181"/>
    </row>
    <row r="533" spans="1:7" ht="14.25" customHeight="1">
      <c r="A533" s="181"/>
      <c r="B533" s="181"/>
      <c r="C533" s="181"/>
      <c r="D533" s="181"/>
      <c r="E533" s="181"/>
      <c r="F533" s="181"/>
      <c r="G533" s="181"/>
    </row>
    <row r="534" spans="1:7" ht="14.25" customHeight="1">
      <c r="A534" s="181"/>
      <c r="B534" s="181"/>
      <c r="C534" s="181"/>
      <c r="D534" s="181"/>
      <c r="E534" s="181"/>
      <c r="F534" s="181"/>
      <c r="G534" s="181"/>
    </row>
    <row r="535" spans="1:7" ht="14.25" customHeight="1">
      <c r="A535" s="181"/>
      <c r="B535" s="181"/>
      <c r="C535" s="181"/>
      <c r="D535" s="181"/>
      <c r="E535" s="181"/>
      <c r="F535" s="181"/>
      <c r="G535" s="181"/>
    </row>
    <row r="536" spans="1:7" ht="14.25" customHeight="1">
      <c r="A536" s="181"/>
      <c r="B536" s="181"/>
      <c r="C536" s="181"/>
      <c r="D536" s="181"/>
      <c r="E536" s="181"/>
      <c r="F536" s="181"/>
      <c r="G536" s="181"/>
    </row>
    <row r="537" spans="1:7" ht="14.25" customHeight="1">
      <c r="A537" s="181"/>
      <c r="B537" s="181"/>
      <c r="C537" s="181"/>
      <c r="D537" s="181"/>
      <c r="E537" s="181"/>
      <c r="F537" s="181"/>
      <c r="G537" s="181"/>
    </row>
    <row r="538" spans="1:7" ht="14.25" customHeight="1">
      <c r="A538" s="181"/>
      <c r="B538" s="181"/>
      <c r="C538" s="181"/>
      <c r="D538" s="181"/>
      <c r="E538" s="181"/>
      <c r="F538" s="181"/>
      <c r="G538" s="181"/>
    </row>
    <row r="539" spans="1:7" ht="14.25" customHeight="1">
      <c r="A539" s="181"/>
      <c r="B539" s="181"/>
      <c r="C539" s="181"/>
      <c r="D539" s="181"/>
      <c r="E539" s="181"/>
      <c r="F539" s="181"/>
      <c r="G539" s="181"/>
    </row>
    <row r="540" spans="1:7" ht="14.25" customHeight="1">
      <c r="A540" s="181"/>
      <c r="B540" s="181"/>
      <c r="C540" s="181"/>
      <c r="D540" s="181"/>
      <c r="E540" s="181"/>
      <c r="F540" s="181"/>
      <c r="G540" s="181"/>
    </row>
    <row r="541" spans="1:7" ht="14.25" customHeight="1">
      <c r="A541" s="181"/>
      <c r="B541" s="181"/>
      <c r="C541" s="181"/>
      <c r="D541" s="181"/>
      <c r="E541" s="181"/>
      <c r="F541" s="181"/>
      <c r="G541" s="181"/>
    </row>
    <row r="542" spans="1:7" ht="14.25" customHeight="1">
      <c r="A542" s="181"/>
      <c r="B542" s="181"/>
      <c r="C542" s="181"/>
      <c r="D542" s="181"/>
      <c r="E542" s="181"/>
      <c r="F542" s="181"/>
      <c r="G542" s="181"/>
    </row>
    <row r="543" spans="1:7" ht="14.25" customHeight="1">
      <c r="A543" s="181"/>
      <c r="B543" s="181"/>
      <c r="C543" s="181"/>
      <c r="D543" s="181"/>
      <c r="E543" s="181"/>
      <c r="F543" s="181"/>
      <c r="G543" s="181"/>
    </row>
    <row r="544" spans="1:7" ht="14.25" customHeight="1">
      <c r="A544" s="181"/>
      <c r="B544" s="181"/>
      <c r="C544" s="181"/>
      <c r="D544" s="181"/>
      <c r="E544" s="181"/>
      <c r="F544" s="181"/>
      <c r="G544" s="181"/>
    </row>
    <row r="545" spans="1:7" ht="14.25" customHeight="1">
      <c r="A545" s="181"/>
      <c r="B545" s="181"/>
      <c r="C545" s="181"/>
      <c r="D545" s="181"/>
      <c r="E545" s="181"/>
      <c r="F545" s="181"/>
      <c r="G545" s="181"/>
    </row>
    <row r="546" spans="1:7" ht="14.25" customHeight="1">
      <c r="A546" s="181"/>
      <c r="B546" s="181"/>
      <c r="C546" s="181"/>
      <c r="D546" s="181"/>
      <c r="E546" s="181"/>
      <c r="F546" s="181"/>
      <c r="G546" s="181"/>
    </row>
    <row r="547" spans="1:7" ht="14.25" customHeight="1">
      <c r="A547" s="181"/>
      <c r="B547" s="181"/>
      <c r="C547" s="181"/>
      <c r="D547" s="181"/>
      <c r="E547" s="181"/>
      <c r="F547" s="181"/>
      <c r="G547" s="181"/>
    </row>
    <row r="548" spans="1:7" ht="14.25" customHeight="1">
      <c r="A548" s="181"/>
      <c r="B548" s="181"/>
      <c r="C548" s="181"/>
      <c r="D548" s="181"/>
      <c r="E548" s="181"/>
      <c r="F548" s="181"/>
      <c r="G548" s="181"/>
    </row>
    <row r="549" spans="1:7" ht="14.25" customHeight="1">
      <c r="A549" s="181"/>
      <c r="B549" s="181"/>
      <c r="C549" s="181"/>
      <c r="D549" s="181"/>
      <c r="E549" s="181"/>
      <c r="F549" s="181"/>
      <c r="G549" s="181"/>
    </row>
    <row r="550" spans="1:7" ht="14.25" customHeight="1">
      <c r="A550" s="181"/>
      <c r="B550" s="181"/>
      <c r="C550" s="181"/>
      <c r="D550" s="181"/>
      <c r="E550" s="181"/>
      <c r="F550" s="181"/>
      <c r="G550" s="181"/>
    </row>
    <row r="551" spans="1:7" ht="14.25" customHeight="1">
      <c r="A551" s="181"/>
      <c r="B551" s="181"/>
      <c r="C551" s="181"/>
      <c r="D551" s="181"/>
      <c r="E551" s="181"/>
      <c r="F551" s="181"/>
      <c r="G551" s="181"/>
    </row>
    <row r="552" spans="1:7" ht="14.25" customHeight="1">
      <c r="A552" s="181"/>
      <c r="B552" s="181"/>
      <c r="C552" s="181"/>
      <c r="D552" s="181"/>
      <c r="E552" s="181"/>
      <c r="F552" s="181"/>
      <c r="G552" s="181"/>
    </row>
    <row r="553" spans="1:7" ht="14.25" customHeight="1">
      <c r="A553" s="181"/>
      <c r="B553" s="181"/>
      <c r="C553" s="181"/>
      <c r="D553" s="181"/>
      <c r="E553" s="181"/>
      <c r="F553" s="181"/>
      <c r="G553" s="181"/>
    </row>
    <row r="554" spans="1:7" ht="14.25" customHeight="1">
      <c r="A554" s="181"/>
      <c r="B554" s="181"/>
      <c r="C554" s="181"/>
      <c r="D554" s="181"/>
      <c r="E554" s="181"/>
      <c r="F554" s="181"/>
      <c r="G554" s="181"/>
    </row>
    <row r="555" spans="1:7" ht="14.25" customHeight="1">
      <c r="A555" s="181"/>
      <c r="B555" s="181"/>
      <c r="C555" s="181"/>
      <c r="D555" s="181"/>
      <c r="E555" s="181"/>
      <c r="F555" s="181"/>
      <c r="G555" s="181"/>
    </row>
    <row r="556" spans="1:7" ht="14.25" customHeight="1">
      <c r="A556" s="181"/>
      <c r="B556" s="181"/>
      <c r="C556" s="181"/>
      <c r="D556" s="181"/>
      <c r="E556" s="181"/>
      <c r="F556" s="181"/>
      <c r="G556" s="181"/>
    </row>
    <row r="557" spans="1:7" ht="14.25" customHeight="1">
      <c r="A557" s="181"/>
      <c r="B557" s="181"/>
      <c r="C557" s="181"/>
      <c r="D557" s="181"/>
      <c r="E557" s="181"/>
      <c r="F557" s="181"/>
      <c r="G557" s="181"/>
    </row>
    <row r="558" spans="1:7" ht="14.25" customHeight="1">
      <c r="A558" s="181"/>
      <c r="B558" s="181"/>
      <c r="C558" s="181"/>
      <c r="D558" s="181"/>
      <c r="E558" s="181"/>
      <c r="F558" s="181"/>
      <c r="G558" s="181"/>
    </row>
    <row r="559" spans="1:7" ht="14.25" customHeight="1">
      <c r="A559" s="181"/>
      <c r="B559" s="181"/>
      <c r="C559" s="181"/>
      <c r="D559" s="181"/>
      <c r="E559" s="181"/>
      <c r="F559" s="181"/>
      <c r="G559" s="181"/>
    </row>
    <row r="560" spans="1:7" ht="14.25" customHeight="1">
      <c r="A560" s="181"/>
      <c r="B560" s="181"/>
      <c r="C560" s="181"/>
      <c r="D560" s="181"/>
      <c r="E560" s="181"/>
      <c r="F560" s="181"/>
      <c r="G560" s="181"/>
    </row>
    <row r="561" spans="1:7" ht="14.25" customHeight="1">
      <c r="A561" s="181"/>
      <c r="B561" s="181"/>
      <c r="C561" s="181"/>
      <c r="D561" s="181"/>
      <c r="E561" s="181"/>
      <c r="F561" s="181"/>
      <c r="G561" s="181"/>
    </row>
    <row r="562" spans="1:7" ht="14.25" customHeight="1">
      <c r="A562" s="181"/>
      <c r="B562" s="181"/>
      <c r="C562" s="181"/>
      <c r="D562" s="181"/>
      <c r="E562" s="181"/>
      <c r="F562" s="181"/>
      <c r="G562" s="181"/>
    </row>
    <row r="563" spans="1:7" ht="14.25" customHeight="1">
      <c r="A563" s="181"/>
      <c r="B563" s="181"/>
      <c r="C563" s="181"/>
      <c r="D563" s="181"/>
      <c r="E563" s="181"/>
      <c r="F563" s="181"/>
      <c r="G563" s="181"/>
    </row>
    <row r="564" spans="1:7" ht="14.25" customHeight="1">
      <c r="A564" s="181"/>
      <c r="B564" s="181"/>
      <c r="C564" s="181"/>
      <c r="D564" s="181"/>
      <c r="E564" s="181"/>
      <c r="F564" s="181"/>
      <c r="G564" s="181"/>
    </row>
    <row r="565" spans="1:7" ht="14.25" customHeight="1">
      <c r="A565" s="181"/>
      <c r="B565" s="181"/>
      <c r="C565" s="181"/>
      <c r="D565" s="181"/>
      <c r="E565" s="181"/>
      <c r="F565" s="181"/>
      <c r="G565" s="181"/>
    </row>
    <row r="566" spans="1:7" ht="14.25" customHeight="1">
      <c r="A566" s="181"/>
      <c r="B566" s="181"/>
      <c r="C566" s="181"/>
      <c r="D566" s="181"/>
      <c r="E566" s="181"/>
      <c r="F566" s="181"/>
      <c r="G566" s="181"/>
    </row>
    <row r="567" spans="1:7" ht="14.25" customHeight="1">
      <c r="A567" s="181"/>
      <c r="B567" s="181"/>
      <c r="C567" s="181"/>
      <c r="D567" s="181"/>
      <c r="E567" s="181"/>
      <c r="F567" s="181"/>
      <c r="G567" s="181"/>
    </row>
    <row r="568" spans="1:7" ht="14.25" customHeight="1">
      <c r="A568" s="181"/>
      <c r="B568" s="181"/>
      <c r="C568" s="181"/>
      <c r="D568" s="181"/>
      <c r="E568" s="181"/>
      <c r="F568" s="181"/>
      <c r="G568" s="181"/>
    </row>
    <row r="569" spans="1:7" ht="14.25" customHeight="1">
      <c r="A569" s="181"/>
      <c r="B569" s="181"/>
      <c r="C569" s="181"/>
      <c r="D569" s="181"/>
      <c r="E569" s="181"/>
      <c r="F569" s="181"/>
      <c r="G569" s="181"/>
    </row>
    <row r="570" spans="1:7" ht="14.25" customHeight="1">
      <c r="A570" s="181"/>
      <c r="B570" s="181"/>
      <c r="C570" s="181"/>
      <c r="D570" s="181"/>
      <c r="E570" s="181"/>
      <c r="F570" s="181"/>
      <c r="G570" s="181"/>
    </row>
    <row r="571" spans="1:7" ht="14.25" customHeight="1">
      <c r="A571" s="181"/>
      <c r="B571" s="181"/>
      <c r="C571" s="181"/>
      <c r="D571" s="181"/>
      <c r="E571" s="181"/>
      <c r="F571" s="181"/>
      <c r="G571" s="181"/>
    </row>
    <row r="572" spans="1:7" ht="14.25" customHeight="1">
      <c r="A572" s="181"/>
      <c r="B572" s="181"/>
      <c r="C572" s="181"/>
      <c r="D572" s="181"/>
      <c r="E572" s="181"/>
      <c r="F572" s="181"/>
      <c r="G572" s="181"/>
    </row>
    <row r="573" spans="1:7" ht="14.25" customHeight="1">
      <c r="A573" s="181"/>
      <c r="B573" s="181"/>
      <c r="C573" s="181"/>
      <c r="D573" s="181"/>
      <c r="E573" s="181"/>
      <c r="F573" s="181"/>
      <c r="G573" s="181"/>
    </row>
    <row r="574" spans="1:7" ht="14.25" customHeight="1">
      <c r="A574" s="181"/>
      <c r="B574" s="181"/>
      <c r="C574" s="181"/>
      <c r="D574" s="181"/>
      <c r="E574" s="181"/>
      <c r="F574" s="181"/>
      <c r="G574" s="181"/>
    </row>
    <row r="575" spans="1:7" ht="14.25" customHeight="1">
      <c r="A575" s="181"/>
      <c r="B575" s="181"/>
      <c r="C575" s="181"/>
      <c r="D575" s="181"/>
      <c r="E575" s="181"/>
      <c r="F575" s="181"/>
      <c r="G575" s="181"/>
    </row>
    <row r="576" spans="1:7" ht="14.25" customHeight="1">
      <c r="A576" s="181"/>
      <c r="B576" s="181"/>
      <c r="C576" s="181"/>
      <c r="D576" s="181"/>
      <c r="E576" s="181"/>
      <c r="F576" s="181"/>
      <c r="G576" s="181"/>
    </row>
    <row r="577" spans="1:7" ht="14.25" customHeight="1">
      <c r="A577" s="181"/>
      <c r="B577" s="181"/>
      <c r="C577" s="181"/>
      <c r="D577" s="181"/>
      <c r="E577" s="181"/>
      <c r="F577" s="181"/>
      <c r="G577" s="181"/>
    </row>
    <row r="578" spans="1:7" ht="14.25" customHeight="1">
      <c r="A578" s="181"/>
      <c r="B578" s="181"/>
      <c r="C578" s="181"/>
      <c r="D578" s="181"/>
      <c r="E578" s="181"/>
      <c r="F578" s="181"/>
      <c r="G578" s="181"/>
    </row>
    <row r="579" spans="1:7" ht="14.25" customHeight="1">
      <c r="A579" s="181"/>
      <c r="B579" s="181"/>
      <c r="C579" s="181"/>
      <c r="D579" s="181"/>
      <c r="E579" s="181"/>
      <c r="F579" s="181"/>
      <c r="G579" s="181"/>
    </row>
    <row r="580" spans="1:7" ht="14.25" customHeight="1">
      <c r="A580" s="181"/>
      <c r="B580" s="181"/>
      <c r="C580" s="181"/>
      <c r="D580" s="181"/>
      <c r="E580" s="181"/>
      <c r="F580" s="181"/>
      <c r="G580" s="181"/>
    </row>
    <row r="581" spans="1:7" ht="14.25" customHeight="1">
      <c r="A581" s="181"/>
      <c r="B581" s="181"/>
      <c r="C581" s="181"/>
      <c r="D581" s="181"/>
      <c r="E581" s="181"/>
      <c r="F581" s="181"/>
      <c r="G581" s="181"/>
    </row>
    <row r="582" spans="1:7" ht="14.25" customHeight="1">
      <c r="A582" s="181"/>
      <c r="B582" s="181"/>
      <c r="C582" s="181"/>
      <c r="D582" s="181"/>
      <c r="E582" s="181"/>
      <c r="F582" s="181"/>
      <c r="G582" s="181"/>
    </row>
    <row r="583" spans="1:7" ht="14.25" customHeight="1">
      <c r="A583" s="181"/>
      <c r="B583" s="181"/>
      <c r="C583" s="181"/>
      <c r="D583" s="181"/>
      <c r="E583" s="181"/>
      <c r="F583" s="181"/>
      <c r="G583" s="181"/>
    </row>
    <row r="584" spans="1:7" ht="14.25" customHeight="1">
      <c r="A584" s="181"/>
      <c r="B584" s="181"/>
      <c r="C584" s="181"/>
      <c r="D584" s="181"/>
      <c r="E584" s="181"/>
      <c r="F584" s="181"/>
      <c r="G584" s="181"/>
    </row>
    <row r="585" spans="1:7" ht="14.25" customHeight="1">
      <c r="A585" s="181"/>
      <c r="B585" s="181"/>
      <c r="C585" s="181"/>
      <c r="D585" s="181"/>
      <c r="E585" s="181"/>
      <c r="F585" s="181"/>
      <c r="G585" s="181"/>
    </row>
    <row r="586" spans="1:7" ht="14.25" customHeight="1">
      <c r="A586" s="181"/>
      <c r="B586" s="181"/>
      <c r="C586" s="181"/>
      <c r="D586" s="181"/>
      <c r="E586" s="181"/>
      <c r="F586" s="181"/>
      <c r="G586" s="181"/>
    </row>
    <row r="587" spans="1:7" ht="14.25" customHeight="1">
      <c r="A587" s="181"/>
      <c r="B587" s="181"/>
      <c r="C587" s="181"/>
      <c r="D587" s="181"/>
      <c r="E587" s="181"/>
      <c r="F587" s="181"/>
      <c r="G587" s="181"/>
    </row>
    <row r="588" spans="1:7" ht="14.25" customHeight="1">
      <c r="A588" s="181"/>
      <c r="B588" s="181"/>
      <c r="C588" s="181"/>
      <c r="D588" s="181"/>
      <c r="E588" s="181"/>
      <c r="F588" s="181"/>
      <c r="G588" s="181"/>
    </row>
    <row r="589" spans="1:7" ht="14.25" customHeight="1">
      <c r="A589" s="181"/>
      <c r="B589" s="181"/>
      <c r="C589" s="181"/>
      <c r="D589" s="181"/>
      <c r="E589" s="181"/>
      <c r="F589" s="181"/>
      <c r="G589" s="181"/>
    </row>
    <row r="590" spans="1:7" ht="14.25" customHeight="1">
      <c r="A590" s="181"/>
      <c r="B590" s="181"/>
      <c r="C590" s="181"/>
      <c r="D590" s="181"/>
      <c r="E590" s="181"/>
      <c r="F590" s="181"/>
      <c r="G590" s="181"/>
    </row>
    <row r="591" spans="1:7" ht="14.25" customHeight="1">
      <c r="A591" s="181"/>
      <c r="B591" s="181"/>
      <c r="C591" s="181"/>
      <c r="D591" s="181"/>
      <c r="E591" s="181"/>
      <c r="F591" s="181"/>
      <c r="G591" s="181"/>
    </row>
    <row r="592" spans="1:7" ht="14.25" customHeight="1">
      <c r="A592" s="181"/>
      <c r="B592" s="181"/>
      <c r="C592" s="181"/>
      <c r="D592" s="181"/>
      <c r="E592" s="181"/>
      <c r="F592" s="181"/>
      <c r="G592" s="181"/>
    </row>
    <row r="593" spans="1:7" ht="14.25" customHeight="1">
      <c r="A593" s="181"/>
      <c r="B593" s="181"/>
      <c r="C593" s="181"/>
      <c r="D593" s="181"/>
      <c r="E593" s="181"/>
      <c r="F593" s="181"/>
      <c r="G593" s="181"/>
    </row>
    <row r="594" spans="1:7" ht="14.25" customHeight="1">
      <c r="A594" s="181"/>
      <c r="B594" s="181"/>
      <c r="C594" s="181"/>
      <c r="D594" s="181"/>
      <c r="E594" s="181"/>
      <c r="F594" s="181"/>
      <c r="G594" s="181"/>
    </row>
    <row r="595" spans="1:7" ht="14.25" customHeight="1">
      <c r="A595" s="181"/>
      <c r="B595" s="181"/>
      <c r="C595" s="181"/>
      <c r="D595" s="181"/>
      <c r="E595" s="181"/>
      <c r="F595" s="181"/>
      <c r="G595" s="181"/>
    </row>
    <row r="596" spans="1:7" ht="14.25" customHeight="1">
      <c r="A596" s="181"/>
      <c r="B596" s="181"/>
      <c r="C596" s="181"/>
      <c r="D596" s="181"/>
      <c r="E596" s="181"/>
      <c r="F596" s="181"/>
      <c r="G596" s="181"/>
    </row>
    <row r="597" spans="1:7" ht="14.25" customHeight="1">
      <c r="A597" s="181"/>
      <c r="B597" s="181"/>
      <c r="C597" s="181"/>
      <c r="D597" s="181"/>
      <c r="E597" s="181"/>
      <c r="F597" s="181"/>
      <c r="G597" s="181"/>
    </row>
    <row r="598" spans="1:7" ht="14.25" customHeight="1">
      <c r="A598" s="181"/>
      <c r="B598" s="181"/>
      <c r="C598" s="181"/>
      <c r="D598" s="181"/>
      <c r="E598" s="181"/>
      <c r="F598" s="181"/>
      <c r="G598" s="181"/>
    </row>
    <row r="599" spans="1:7" ht="14.25" customHeight="1">
      <c r="A599" s="181"/>
      <c r="B599" s="181"/>
      <c r="C599" s="181"/>
      <c r="D599" s="181"/>
      <c r="E599" s="181"/>
      <c r="F599" s="181"/>
      <c r="G599" s="181"/>
    </row>
    <row r="600" spans="1:7" ht="14.25" customHeight="1">
      <c r="A600" s="181"/>
      <c r="B600" s="181"/>
      <c r="C600" s="181"/>
      <c r="D600" s="181"/>
      <c r="E600" s="181"/>
      <c r="F600" s="181"/>
      <c r="G600" s="181"/>
    </row>
    <row r="601" spans="1:7" ht="14.25" customHeight="1">
      <c r="A601" s="181"/>
      <c r="B601" s="181"/>
      <c r="C601" s="181"/>
      <c r="D601" s="181"/>
      <c r="E601" s="181"/>
      <c r="F601" s="181"/>
      <c r="G601" s="181"/>
    </row>
    <row r="602" spans="1:7" ht="14.25" customHeight="1">
      <c r="A602" s="181"/>
      <c r="B602" s="181"/>
      <c r="C602" s="181"/>
      <c r="D602" s="181"/>
      <c r="E602" s="181"/>
      <c r="F602" s="181"/>
      <c r="G602" s="181"/>
    </row>
    <row r="603" spans="1:7" ht="14.25" customHeight="1">
      <c r="A603" s="181"/>
      <c r="B603" s="181"/>
      <c r="C603" s="181"/>
      <c r="D603" s="181"/>
      <c r="E603" s="181"/>
      <c r="F603" s="181"/>
      <c r="G603" s="181"/>
    </row>
    <row r="604" spans="1:7" ht="14.25" customHeight="1">
      <c r="A604" s="181"/>
      <c r="B604" s="181"/>
      <c r="C604" s="181"/>
      <c r="D604" s="181"/>
      <c r="E604" s="181"/>
      <c r="F604" s="181"/>
      <c r="G604" s="181"/>
    </row>
    <row r="605" spans="1:7" ht="14.25" customHeight="1">
      <c r="A605" s="181"/>
      <c r="B605" s="181"/>
      <c r="C605" s="181"/>
      <c r="D605" s="181"/>
      <c r="E605" s="181"/>
      <c r="F605" s="181"/>
      <c r="G605" s="181"/>
    </row>
    <row r="606" spans="1:7" ht="14.25" customHeight="1">
      <c r="A606" s="181"/>
      <c r="B606" s="181"/>
      <c r="C606" s="181"/>
      <c r="D606" s="181"/>
      <c r="E606" s="181"/>
      <c r="F606" s="181"/>
      <c r="G606" s="181"/>
    </row>
    <row r="607" spans="1:7" ht="14.25" customHeight="1">
      <c r="A607" s="181"/>
      <c r="B607" s="181"/>
      <c r="C607" s="181"/>
      <c r="D607" s="181"/>
      <c r="E607" s="181"/>
      <c r="F607" s="181"/>
      <c r="G607" s="181"/>
    </row>
    <row r="608" spans="1:7" ht="14.25" customHeight="1">
      <c r="A608" s="181"/>
      <c r="B608" s="181"/>
      <c r="C608" s="181"/>
      <c r="D608" s="181"/>
      <c r="E608" s="181"/>
      <c r="F608" s="181"/>
      <c r="G608" s="181"/>
    </row>
    <row r="609" spans="1:7" ht="14.25" customHeight="1">
      <c r="A609" s="181"/>
      <c r="B609" s="181"/>
      <c r="C609" s="181"/>
      <c r="D609" s="181"/>
      <c r="E609" s="181"/>
      <c r="F609" s="181"/>
      <c r="G609" s="181"/>
    </row>
    <row r="610" spans="1:7" ht="14.25" customHeight="1">
      <c r="A610" s="181"/>
      <c r="B610" s="181"/>
      <c r="C610" s="181"/>
      <c r="D610" s="181"/>
      <c r="E610" s="181"/>
      <c r="F610" s="181"/>
      <c r="G610" s="181"/>
    </row>
    <row r="611" spans="1:7" ht="14.25" customHeight="1">
      <c r="A611" s="181"/>
      <c r="B611" s="181"/>
      <c r="C611" s="181"/>
      <c r="D611" s="181"/>
      <c r="E611" s="181"/>
      <c r="F611" s="181"/>
      <c r="G611" s="181"/>
    </row>
    <row r="612" spans="1:7" ht="14.25" customHeight="1">
      <c r="A612" s="181"/>
      <c r="B612" s="181"/>
      <c r="C612" s="181"/>
      <c r="D612" s="181"/>
      <c r="E612" s="181"/>
      <c r="F612" s="181"/>
      <c r="G612" s="181"/>
    </row>
    <row r="613" spans="1:7" ht="14.25" customHeight="1">
      <c r="A613" s="181"/>
      <c r="B613" s="181"/>
      <c r="C613" s="181"/>
      <c r="D613" s="181"/>
      <c r="E613" s="181"/>
      <c r="F613" s="181"/>
      <c r="G613" s="181"/>
    </row>
    <row r="614" spans="1:7" ht="14.25" customHeight="1">
      <c r="A614" s="181"/>
      <c r="B614" s="181"/>
      <c r="C614" s="181"/>
      <c r="D614" s="181"/>
      <c r="E614" s="181"/>
      <c r="F614" s="181"/>
      <c r="G614" s="181"/>
    </row>
    <row r="615" spans="1:7" ht="14.25" customHeight="1">
      <c r="A615" s="181"/>
      <c r="B615" s="181"/>
      <c r="C615" s="181"/>
      <c r="D615" s="181"/>
      <c r="E615" s="181"/>
      <c r="F615" s="181"/>
      <c r="G615" s="181"/>
    </row>
    <row r="616" spans="1:7" ht="14.25" customHeight="1">
      <c r="A616" s="181"/>
      <c r="B616" s="181"/>
      <c r="C616" s="181"/>
      <c r="D616" s="181"/>
      <c r="E616" s="181"/>
      <c r="F616" s="181"/>
      <c r="G616" s="181"/>
    </row>
    <row r="617" spans="1:7" ht="14.25" customHeight="1">
      <c r="A617" s="181"/>
      <c r="B617" s="181"/>
      <c r="C617" s="181"/>
      <c r="D617" s="181"/>
      <c r="E617" s="181"/>
      <c r="F617" s="181"/>
      <c r="G617" s="181"/>
    </row>
    <row r="618" spans="1:7" ht="14.25" customHeight="1">
      <c r="A618" s="181"/>
      <c r="B618" s="181"/>
      <c r="C618" s="181"/>
      <c r="D618" s="181"/>
      <c r="E618" s="181"/>
      <c r="F618" s="181"/>
      <c r="G618" s="181"/>
    </row>
    <row r="619" spans="1:7" ht="14.25" customHeight="1">
      <c r="A619" s="181"/>
      <c r="B619" s="181"/>
      <c r="C619" s="181"/>
      <c r="D619" s="181"/>
      <c r="E619" s="181"/>
      <c r="F619" s="181"/>
      <c r="G619" s="181"/>
    </row>
    <row r="620" spans="1:7" ht="14.25" customHeight="1">
      <c r="A620" s="181"/>
      <c r="B620" s="181"/>
      <c r="C620" s="181"/>
      <c r="D620" s="181"/>
      <c r="E620" s="181"/>
      <c r="F620" s="181"/>
      <c r="G620" s="181"/>
    </row>
    <row r="621" spans="1:7" ht="14.25" customHeight="1">
      <c r="A621" s="181"/>
      <c r="B621" s="181"/>
      <c r="C621" s="181"/>
      <c r="D621" s="181"/>
      <c r="E621" s="181"/>
      <c r="F621" s="181"/>
      <c r="G621" s="181"/>
    </row>
    <row r="622" spans="1:7" ht="14.25" customHeight="1">
      <c r="A622" s="181"/>
      <c r="B622" s="181"/>
      <c r="C622" s="181"/>
      <c r="D622" s="181"/>
      <c r="E622" s="181"/>
      <c r="F622" s="181"/>
      <c r="G622" s="181"/>
    </row>
    <row r="623" spans="1:7" ht="14.25" customHeight="1">
      <c r="A623" s="181"/>
      <c r="B623" s="181"/>
      <c r="C623" s="181"/>
      <c r="D623" s="181"/>
      <c r="E623" s="181"/>
      <c r="F623" s="181"/>
      <c r="G623" s="181"/>
    </row>
    <row r="624" spans="1:7" ht="14.25" customHeight="1">
      <c r="A624" s="181"/>
      <c r="B624" s="181"/>
      <c r="C624" s="181"/>
      <c r="D624" s="181"/>
      <c r="E624" s="181"/>
      <c r="F624" s="181"/>
      <c r="G624" s="181"/>
    </row>
    <row r="625" spans="1:7" ht="14.25" customHeight="1">
      <c r="A625" s="181"/>
      <c r="B625" s="181"/>
      <c r="C625" s="181"/>
      <c r="D625" s="181"/>
      <c r="E625" s="181"/>
      <c r="F625" s="181"/>
      <c r="G625" s="181"/>
    </row>
    <row r="626" spans="1:7" ht="14.25" customHeight="1">
      <c r="A626" s="181"/>
      <c r="B626" s="181"/>
      <c r="C626" s="181"/>
      <c r="D626" s="181"/>
      <c r="E626" s="181"/>
      <c r="F626" s="181"/>
      <c r="G626" s="181"/>
    </row>
    <row r="627" spans="1:7" ht="14.25" customHeight="1">
      <c r="A627" s="181"/>
      <c r="B627" s="181"/>
      <c r="C627" s="181"/>
      <c r="D627" s="181"/>
      <c r="E627" s="181"/>
      <c r="F627" s="181"/>
      <c r="G627" s="181"/>
    </row>
    <row r="628" spans="1:7" ht="14.25" customHeight="1">
      <c r="A628" s="181"/>
      <c r="B628" s="181"/>
      <c r="C628" s="181"/>
      <c r="D628" s="181"/>
      <c r="E628" s="181"/>
      <c r="F628" s="181"/>
      <c r="G628" s="181"/>
    </row>
    <row r="629" spans="1:7" ht="14.25" customHeight="1">
      <c r="A629" s="181"/>
      <c r="B629" s="181"/>
      <c r="C629" s="181"/>
      <c r="D629" s="181"/>
      <c r="E629" s="181"/>
      <c r="F629" s="181"/>
      <c r="G629" s="181"/>
    </row>
    <row r="630" spans="1:7" ht="14.25" customHeight="1">
      <c r="A630" s="181"/>
      <c r="B630" s="181"/>
      <c r="C630" s="181"/>
      <c r="D630" s="181"/>
      <c r="E630" s="181"/>
      <c r="F630" s="181"/>
      <c r="G630" s="181"/>
    </row>
    <row r="631" spans="1:7" ht="14.25" customHeight="1">
      <c r="A631" s="181"/>
      <c r="B631" s="181"/>
      <c r="C631" s="181"/>
      <c r="D631" s="181"/>
      <c r="E631" s="181"/>
      <c r="F631" s="181"/>
      <c r="G631" s="181"/>
    </row>
    <row r="632" spans="1:7" ht="14.25" customHeight="1">
      <c r="A632" s="181"/>
      <c r="B632" s="181"/>
      <c r="C632" s="181"/>
      <c r="D632" s="181"/>
      <c r="E632" s="181"/>
      <c r="F632" s="181"/>
      <c r="G632" s="181"/>
    </row>
    <row r="633" spans="1:7" ht="14.25" customHeight="1">
      <c r="A633" s="181"/>
      <c r="B633" s="181"/>
      <c r="C633" s="181"/>
      <c r="D633" s="181"/>
      <c r="E633" s="181"/>
      <c r="F633" s="181"/>
      <c r="G633" s="181"/>
    </row>
    <row r="634" spans="1:7" ht="14.25" customHeight="1">
      <c r="A634" s="181"/>
      <c r="B634" s="181"/>
      <c r="C634" s="181"/>
      <c r="D634" s="181"/>
      <c r="E634" s="181"/>
      <c r="F634" s="181"/>
      <c r="G634" s="181"/>
    </row>
    <row r="635" spans="1:7" ht="14.25" customHeight="1">
      <c r="A635" s="181"/>
      <c r="B635" s="181"/>
      <c r="C635" s="181"/>
      <c r="D635" s="181"/>
      <c r="E635" s="181"/>
      <c r="F635" s="181"/>
      <c r="G635" s="181"/>
    </row>
    <row r="636" spans="1:7" ht="14.25" customHeight="1">
      <c r="A636" s="181"/>
      <c r="B636" s="181"/>
      <c r="C636" s="181"/>
      <c r="D636" s="181"/>
      <c r="E636" s="181"/>
      <c r="F636" s="181"/>
      <c r="G636" s="181"/>
    </row>
    <row r="637" spans="1:7" ht="14.25" customHeight="1">
      <c r="A637" s="181"/>
      <c r="B637" s="181"/>
      <c r="C637" s="181"/>
      <c r="D637" s="181"/>
      <c r="E637" s="181"/>
      <c r="F637" s="181"/>
      <c r="G637" s="181"/>
    </row>
    <row r="638" spans="1:7" ht="14.25" customHeight="1">
      <c r="A638" s="181"/>
      <c r="B638" s="181"/>
      <c r="C638" s="181"/>
      <c r="D638" s="181"/>
      <c r="E638" s="181"/>
      <c r="F638" s="181"/>
      <c r="G638" s="181"/>
    </row>
    <row r="639" spans="1:7" ht="14.25" customHeight="1">
      <c r="A639" s="181"/>
      <c r="B639" s="181"/>
      <c r="C639" s="181"/>
      <c r="D639" s="181"/>
      <c r="E639" s="181"/>
      <c r="F639" s="181"/>
      <c r="G639" s="181"/>
    </row>
    <row r="640" spans="1:7" ht="14.25" customHeight="1">
      <c r="A640" s="181"/>
      <c r="B640" s="181"/>
      <c r="C640" s="181"/>
      <c r="D640" s="181"/>
      <c r="E640" s="181"/>
      <c r="F640" s="181"/>
      <c r="G640" s="181"/>
    </row>
    <row r="641" spans="1:7" ht="14.25" customHeight="1">
      <c r="A641" s="181"/>
      <c r="B641" s="181"/>
      <c r="C641" s="181"/>
      <c r="D641" s="181"/>
      <c r="E641" s="181"/>
      <c r="F641" s="181"/>
      <c r="G641" s="181"/>
    </row>
    <row r="642" spans="1:7" ht="14.25" customHeight="1">
      <c r="A642" s="181"/>
      <c r="B642" s="181"/>
      <c r="C642" s="181"/>
      <c r="D642" s="181"/>
      <c r="E642" s="181"/>
      <c r="F642" s="181"/>
      <c r="G642" s="181"/>
    </row>
    <row r="643" spans="1:7" ht="14.25" customHeight="1">
      <c r="A643" s="181"/>
      <c r="B643" s="181"/>
      <c r="C643" s="181"/>
      <c r="D643" s="181"/>
      <c r="E643" s="181"/>
      <c r="F643" s="181"/>
      <c r="G643" s="181"/>
    </row>
    <row r="644" spans="1:7" ht="14.25" customHeight="1">
      <c r="A644" s="181"/>
      <c r="B644" s="181"/>
      <c r="C644" s="181"/>
      <c r="D644" s="181"/>
      <c r="E644" s="181"/>
      <c r="F644" s="181"/>
      <c r="G644" s="181"/>
    </row>
    <row r="645" spans="1:7" ht="14.25" customHeight="1">
      <c r="A645" s="181"/>
      <c r="B645" s="181"/>
      <c r="C645" s="181"/>
      <c r="D645" s="181"/>
      <c r="E645" s="181"/>
      <c r="F645" s="181"/>
      <c r="G645" s="181"/>
    </row>
    <row r="646" spans="1:7" ht="14.25" customHeight="1">
      <c r="A646" s="181"/>
      <c r="B646" s="181"/>
      <c r="C646" s="181"/>
      <c r="D646" s="181"/>
      <c r="E646" s="181"/>
      <c r="F646" s="181"/>
      <c r="G646" s="181"/>
    </row>
    <row r="647" spans="1:7" ht="14.25" customHeight="1">
      <c r="A647" s="181"/>
      <c r="B647" s="181"/>
      <c r="C647" s="181"/>
      <c r="D647" s="181"/>
      <c r="E647" s="181"/>
      <c r="F647" s="181"/>
      <c r="G647" s="181"/>
    </row>
    <row r="648" spans="1:7" ht="14.25" customHeight="1">
      <c r="A648" s="181"/>
      <c r="B648" s="181"/>
      <c r="C648" s="181"/>
      <c r="D648" s="181"/>
      <c r="E648" s="181"/>
      <c r="F648" s="181"/>
      <c r="G648" s="181"/>
    </row>
    <row r="649" spans="1:7" ht="14.25" customHeight="1">
      <c r="A649" s="181"/>
      <c r="B649" s="181"/>
      <c r="C649" s="181"/>
      <c r="D649" s="181"/>
      <c r="E649" s="181"/>
      <c r="F649" s="181"/>
      <c r="G649" s="181"/>
    </row>
    <row r="650" spans="1:7" ht="14.25" customHeight="1">
      <c r="A650" s="181"/>
      <c r="B650" s="181"/>
      <c r="C650" s="181"/>
      <c r="D650" s="181"/>
      <c r="E650" s="181"/>
      <c r="F650" s="181"/>
      <c r="G650" s="181"/>
    </row>
    <row r="651" spans="1:7" ht="14.25" customHeight="1">
      <c r="A651" s="181"/>
      <c r="B651" s="181"/>
      <c r="C651" s="181"/>
      <c r="D651" s="181"/>
      <c r="E651" s="181"/>
      <c r="F651" s="181"/>
      <c r="G651" s="181"/>
    </row>
    <row r="652" spans="1:7" ht="14.25" customHeight="1">
      <c r="A652" s="181"/>
      <c r="B652" s="181"/>
      <c r="C652" s="181"/>
      <c r="D652" s="181"/>
      <c r="E652" s="181"/>
      <c r="F652" s="181"/>
      <c r="G652" s="181"/>
    </row>
    <row r="653" spans="1:7" ht="14.25" customHeight="1">
      <c r="A653" s="181"/>
      <c r="B653" s="181"/>
      <c r="C653" s="181"/>
      <c r="D653" s="181"/>
      <c r="E653" s="181"/>
      <c r="F653" s="181"/>
      <c r="G653" s="181"/>
    </row>
    <row r="654" spans="1:7" ht="14.25" customHeight="1">
      <c r="A654" s="181"/>
      <c r="B654" s="181"/>
      <c r="C654" s="181"/>
      <c r="D654" s="181"/>
      <c r="E654" s="181"/>
      <c r="F654" s="181"/>
      <c r="G654" s="181"/>
    </row>
    <row r="655" spans="1:7" ht="14.25" customHeight="1">
      <c r="A655" s="181"/>
      <c r="B655" s="181"/>
      <c r="C655" s="181"/>
      <c r="D655" s="181"/>
      <c r="E655" s="181"/>
      <c r="F655" s="181"/>
      <c r="G655" s="181"/>
    </row>
    <row r="656" spans="1:7" ht="14.25" customHeight="1">
      <c r="A656" s="181"/>
      <c r="B656" s="181"/>
      <c r="C656" s="181"/>
      <c r="D656" s="181"/>
      <c r="E656" s="181"/>
      <c r="F656" s="181"/>
      <c r="G656" s="181"/>
    </row>
    <row r="657" spans="1:7" ht="14.25" customHeight="1">
      <c r="A657" s="181"/>
      <c r="B657" s="181"/>
      <c r="C657" s="181"/>
      <c r="D657" s="181"/>
      <c r="E657" s="181"/>
      <c r="F657" s="181"/>
      <c r="G657" s="181"/>
    </row>
    <row r="658" spans="1:7" ht="14.25" customHeight="1">
      <c r="A658" s="181"/>
      <c r="B658" s="181"/>
      <c r="C658" s="181"/>
      <c r="D658" s="181"/>
      <c r="E658" s="181"/>
      <c r="F658" s="181"/>
      <c r="G658" s="181"/>
    </row>
    <row r="659" spans="1:7" ht="14.25" customHeight="1">
      <c r="A659" s="181"/>
      <c r="B659" s="181"/>
      <c r="C659" s="181"/>
      <c r="D659" s="181"/>
      <c r="E659" s="181"/>
      <c r="F659" s="181"/>
      <c r="G659" s="181"/>
    </row>
    <row r="660" spans="1:7" ht="14.25" customHeight="1">
      <c r="A660" s="181"/>
      <c r="B660" s="181"/>
      <c r="C660" s="181"/>
      <c r="D660" s="181"/>
      <c r="E660" s="181"/>
      <c r="F660" s="181"/>
      <c r="G660" s="181"/>
    </row>
    <row r="661" spans="1:7" ht="14.25" customHeight="1">
      <c r="A661" s="181"/>
      <c r="B661" s="181"/>
      <c r="C661" s="181"/>
      <c r="D661" s="181"/>
      <c r="E661" s="181"/>
      <c r="F661" s="181"/>
      <c r="G661" s="181"/>
    </row>
    <row r="662" spans="1:7" ht="14.25" customHeight="1">
      <c r="A662" s="181"/>
      <c r="B662" s="181"/>
      <c r="C662" s="181"/>
      <c r="D662" s="181"/>
      <c r="E662" s="181"/>
      <c r="F662" s="181"/>
      <c r="G662" s="181"/>
    </row>
    <row r="663" spans="1:7" ht="14.25" customHeight="1">
      <c r="A663" s="181"/>
      <c r="B663" s="181"/>
      <c r="C663" s="181"/>
      <c r="D663" s="181"/>
      <c r="E663" s="181"/>
      <c r="F663" s="181"/>
      <c r="G663" s="181"/>
    </row>
    <row r="664" spans="1:7" ht="14.25" customHeight="1">
      <c r="A664" s="181"/>
      <c r="B664" s="181"/>
      <c r="C664" s="181"/>
      <c r="D664" s="181"/>
      <c r="E664" s="181"/>
      <c r="F664" s="181"/>
      <c r="G664" s="181"/>
    </row>
    <row r="665" spans="1:7" ht="14.25" customHeight="1">
      <c r="A665" s="181"/>
      <c r="B665" s="181"/>
      <c r="C665" s="181"/>
      <c r="D665" s="181"/>
      <c r="E665" s="181"/>
      <c r="F665" s="181"/>
      <c r="G665" s="181"/>
    </row>
    <row r="666" spans="1:7" ht="14.25" customHeight="1">
      <c r="A666" s="181"/>
      <c r="B666" s="181"/>
      <c r="C666" s="181"/>
      <c r="D666" s="181"/>
      <c r="E666" s="181"/>
      <c r="F666" s="181"/>
      <c r="G666" s="181"/>
    </row>
    <row r="667" spans="1:7" ht="14.25" customHeight="1">
      <c r="A667" s="181"/>
      <c r="B667" s="181"/>
      <c r="C667" s="181"/>
      <c r="D667" s="181"/>
      <c r="E667" s="181"/>
      <c r="F667" s="181"/>
      <c r="G667" s="181"/>
    </row>
    <row r="668" spans="1:7" ht="14.25" customHeight="1">
      <c r="A668" s="181"/>
      <c r="B668" s="181"/>
      <c r="C668" s="181"/>
      <c r="D668" s="181"/>
      <c r="E668" s="181"/>
      <c r="F668" s="181"/>
      <c r="G668" s="181"/>
    </row>
    <row r="669" spans="1:7" ht="14.25" customHeight="1">
      <c r="A669" s="181"/>
      <c r="B669" s="181"/>
      <c r="C669" s="181"/>
      <c r="D669" s="181"/>
      <c r="E669" s="181"/>
      <c r="F669" s="181"/>
      <c r="G669" s="181"/>
    </row>
    <row r="670" spans="1:7" ht="14.25" customHeight="1">
      <c r="A670" s="181"/>
      <c r="B670" s="181"/>
      <c r="C670" s="181"/>
      <c r="D670" s="181"/>
      <c r="E670" s="181"/>
      <c r="F670" s="181"/>
      <c r="G670" s="181"/>
    </row>
    <row r="671" spans="1:7" ht="14.25" customHeight="1">
      <c r="A671" s="181"/>
      <c r="B671" s="181"/>
      <c r="C671" s="181"/>
      <c r="D671" s="181"/>
      <c r="E671" s="181"/>
      <c r="F671" s="181"/>
      <c r="G671" s="181"/>
    </row>
    <row r="672" spans="1:7" ht="14.25" customHeight="1">
      <c r="A672" s="181"/>
      <c r="B672" s="181"/>
      <c r="C672" s="181"/>
      <c r="D672" s="181"/>
      <c r="E672" s="181"/>
      <c r="F672" s="181"/>
      <c r="G672" s="181"/>
    </row>
    <row r="673" spans="1:7" ht="14.25" customHeight="1">
      <c r="A673" s="181"/>
      <c r="B673" s="181"/>
      <c r="C673" s="181"/>
      <c r="D673" s="181"/>
      <c r="E673" s="181"/>
      <c r="F673" s="181"/>
      <c r="G673" s="181"/>
    </row>
    <row r="674" spans="1:7" ht="14.25" customHeight="1">
      <c r="A674" s="181"/>
      <c r="B674" s="181"/>
      <c r="C674" s="181"/>
      <c r="D674" s="181"/>
      <c r="E674" s="181"/>
      <c r="F674" s="181"/>
      <c r="G674" s="181"/>
    </row>
    <row r="675" spans="1:7" ht="14.25" customHeight="1">
      <c r="A675" s="181"/>
      <c r="B675" s="181"/>
      <c r="C675" s="181"/>
      <c r="D675" s="181"/>
      <c r="E675" s="181"/>
      <c r="F675" s="181"/>
      <c r="G675" s="181"/>
    </row>
    <row r="676" spans="1:7" ht="14.25" customHeight="1">
      <c r="A676" s="181"/>
      <c r="B676" s="181"/>
      <c r="C676" s="181"/>
      <c r="D676" s="181"/>
      <c r="E676" s="181"/>
      <c r="F676" s="181"/>
      <c r="G676" s="181"/>
    </row>
    <row r="677" spans="1:7" ht="14.25" customHeight="1">
      <c r="A677" s="181"/>
      <c r="B677" s="181"/>
      <c r="C677" s="181"/>
      <c r="D677" s="181"/>
      <c r="E677" s="181"/>
      <c r="F677" s="181"/>
      <c r="G677" s="181"/>
    </row>
    <row r="678" spans="1:7" ht="14.25" customHeight="1">
      <c r="A678" s="181"/>
      <c r="B678" s="181"/>
      <c r="C678" s="181"/>
      <c r="D678" s="181"/>
      <c r="E678" s="181"/>
      <c r="F678" s="181"/>
      <c r="G678" s="181"/>
    </row>
    <row r="679" spans="1:7" ht="14.25" customHeight="1">
      <c r="A679" s="181"/>
      <c r="B679" s="181"/>
      <c r="C679" s="181"/>
      <c r="D679" s="181"/>
      <c r="E679" s="181"/>
      <c r="F679" s="181"/>
      <c r="G679" s="181"/>
    </row>
    <row r="680" spans="1:7" ht="14.25" customHeight="1">
      <c r="A680" s="181"/>
      <c r="B680" s="181"/>
      <c r="C680" s="181"/>
      <c r="D680" s="181"/>
      <c r="E680" s="181"/>
      <c r="F680" s="181"/>
      <c r="G680" s="181"/>
    </row>
    <row r="681" spans="1:7" ht="14.25" customHeight="1">
      <c r="A681" s="181"/>
      <c r="B681" s="181"/>
      <c r="C681" s="181"/>
      <c r="D681" s="181"/>
      <c r="E681" s="181"/>
      <c r="F681" s="181"/>
      <c r="G681" s="181"/>
    </row>
    <row r="682" spans="1:7" ht="14.25" customHeight="1">
      <c r="A682" s="181"/>
      <c r="B682" s="181"/>
      <c r="C682" s="181"/>
      <c r="D682" s="181"/>
      <c r="E682" s="181"/>
      <c r="F682" s="181"/>
      <c r="G682" s="181"/>
    </row>
    <row r="683" spans="1:7" ht="14.25" customHeight="1">
      <c r="A683" s="181"/>
      <c r="B683" s="181"/>
      <c r="C683" s="181"/>
      <c r="D683" s="181"/>
      <c r="E683" s="181"/>
      <c r="F683" s="181"/>
      <c r="G683" s="181"/>
    </row>
    <row r="684" spans="1:7" ht="14.25" customHeight="1">
      <c r="A684" s="181"/>
      <c r="B684" s="181"/>
      <c r="C684" s="181"/>
      <c r="D684" s="181"/>
      <c r="E684" s="181"/>
      <c r="F684" s="181"/>
      <c r="G684" s="181"/>
    </row>
    <row r="685" spans="1:7" ht="14.25" customHeight="1">
      <c r="A685" s="181"/>
      <c r="B685" s="181"/>
      <c r="C685" s="181"/>
      <c r="D685" s="181"/>
      <c r="E685" s="181"/>
      <c r="F685" s="181"/>
      <c r="G685" s="181"/>
    </row>
    <row r="686" spans="1:7" ht="14.25" customHeight="1">
      <c r="A686" s="181"/>
      <c r="B686" s="181"/>
      <c r="C686" s="181"/>
      <c r="D686" s="181"/>
      <c r="E686" s="181"/>
      <c r="F686" s="181"/>
      <c r="G686" s="181"/>
    </row>
    <row r="687" spans="1:7" ht="14.25" customHeight="1">
      <c r="A687" s="181"/>
      <c r="B687" s="181"/>
      <c r="C687" s="181"/>
      <c r="D687" s="181"/>
      <c r="E687" s="181"/>
      <c r="F687" s="181"/>
      <c r="G687" s="181"/>
    </row>
    <row r="688" spans="1:7" ht="14.25" customHeight="1">
      <c r="A688" s="181"/>
      <c r="B688" s="181"/>
      <c r="C688" s="181"/>
      <c r="D688" s="181"/>
      <c r="E688" s="181"/>
      <c r="F688" s="181"/>
      <c r="G688" s="181"/>
    </row>
    <row r="689" spans="1:7" ht="14.25" customHeight="1">
      <c r="A689" s="181"/>
      <c r="B689" s="181"/>
      <c r="C689" s="181"/>
      <c r="D689" s="181"/>
      <c r="E689" s="181"/>
      <c r="F689" s="181"/>
      <c r="G689" s="181"/>
    </row>
    <row r="690" spans="1:7" ht="14.25" customHeight="1">
      <c r="A690" s="181"/>
      <c r="B690" s="181"/>
      <c r="C690" s="181"/>
      <c r="D690" s="181"/>
      <c r="E690" s="181"/>
      <c r="F690" s="181"/>
      <c r="G690" s="181"/>
    </row>
    <row r="691" spans="1:7" ht="14.25" customHeight="1">
      <c r="A691" s="181"/>
      <c r="B691" s="181"/>
      <c r="C691" s="181"/>
      <c r="D691" s="181"/>
      <c r="E691" s="181"/>
      <c r="F691" s="181"/>
      <c r="G691" s="181"/>
    </row>
    <row r="692" spans="1:7" ht="14.25" customHeight="1">
      <c r="A692" s="181"/>
      <c r="B692" s="181"/>
      <c r="C692" s="181"/>
      <c r="D692" s="181"/>
      <c r="E692" s="181"/>
      <c r="F692" s="181"/>
      <c r="G692" s="181"/>
    </row>
    <row r="693" spans="1:7" ht="14.25" customHeight="1">
      <c r="A693" s="181"/>
      <c r="B693" s="181"/>
      <c r="C693" s="181"/>
      <c r="D693" s="181"/>
      <c r="E693" s="181"/>
      <c r="F693" s="181"/>
      <c r="G693" s="181"/>
    </row>
    <row r="694" spans="1:7" ht="14.25" customHeight="1">
      <c r="A694" s="181"/>
      <c r="B694" s="181"/>
      <c r="C694" s="181"/>
      <c r="D694" s="181"/>
      <c r="E694" s="181"/>
      <c r="F694" s="181"/>
      <c r="G694" s="181"/>
    </row>
    <row r="695" spans="1:7" ht="14.25" customHeight="1">
      <c r="A695" s="181"/>
      <c r="B695" s="181"/>
      <c r="C695" s="181"/>
      <c r="D695" s="181"/>
      <c r="E695" s="181"/>
      <c r="F695" s="181"/>
      <c r="G695" s="181"/>
    </row>
    <row r="696" spans="1:7" ht="14.25" customHeight="1">
      <c r="A696" s="181"/>
      <c r="B696" s="181"/>
      <c r="C696" s="181"/>
      <c r="D696" s="181"/>
      <c r="E696" s="181"/>
      <c r="F696" s="181"/>
      <c r="G696" s="181"/>
    </row>
    <row r="697" spans="1:7" ht="14.25" customHeight="1">
      <c r="A697" s="181"/>
      <c r="B697" s="181"/>
      <c r="C697" s="181"/>
      <c r="D697" s="181"/>
      <c r="E697" s="181"/>
      <c r="F697" s="181"/>
      <c r="G697" s="181"/>
    </row>
    <row r="698" spans="1:7" ht="14.25" customHeight="1">
      <c r="A698" s="181"/>
      <c r="B698" s="181"/>
      <c r="C698" s="181"/>
      <c r="D698" s="181"/>
      <c r="E698" s="181"/>
      <c r="F698" s="181"/>
      <c r="G698" s="181"/>
    </row>
    <row r="699" spans="1:7" ht="14.25" customHeight="1">
      <c r="A699" s="181"/>
      <c r="B699" s="181"/>
      <c r="C699" s="181"/>
      <c r="D699" s="181"/>
      <c r="E699" s="181"/>
      <c r="F699" s="181"/>
      <c r="G699" s="181"/>
    </row>
    <row r="700" spans="1:7" ht="14.25" customHeight="1">
      <c r="A700" s="181"/>
      <c r="B700" s="181"/>
      <c r="C700" s="181"/>
      <c r="D700" s="181"/>
      <c r="E700" s="181"/>
      <c r="F700" s="181"/>
      <c r="G700" s="181"/>
    </row>
    <row r="701" spans="1:7" ht="14.25" customHeight="1">
      <c r="A701" s="181"/>
      <c r="B701" s="181"/>
      <c r="C701" s="181"/>
      <c r="D701" s="181"/>
      <c r="E701" s="181"/>
      <c r="F701" s="181"/>
      <c r="G701" s="181"/>
    </row>
    <row r="702" spans="1:7" ht="14.25" customHeight="1">
      <c r="A702" s="181"/>
      <c r="B702" s="181"/>
      <c r="C702" s="181"/>
      <c r="D702" s="181"/>
      <c r="E702" s="181"/>
      <c r="F702" s="181"/>
      <c r="G702" s="181"/>
    </row>
    <row r="703" spans="1:7" ht="14.25" customHeight="1">
      <c r="A703" s="181"/>
      <c r="B703" s="181"/>
      <c r="C703" s="181"/>
      <c r="D703" s="181"/>
      <c r="E703" s="181"/>
      <c r="F703" s="181"/>
      <c r="G703" s="181"/>
    </row>
    <row r="704" spans="1:7" ht="14.25" customHeight="1">
      <c r="A704" s="181"/>
      <c r="B704" s="181"/>
      <c r="C704" s="181"/>
      <c r="D704" s="181"/>
      <c r="E704" s="181"/>
      <c r="F704" s="181"/>
      <c r="G704" s="181"/>
    </row>
    <row r="705" spans="1:7" ht="14.25" customHeight="1">
      <c r="A705" s="181"/>
      <c r="B705" s="181"/>
      <c r="C705" s="181"/>
      <c r="D705" s="181"/>
      <c r="E705" s="181"/>
      <c r="F705" s="181"/>
      <c r="G705" s="181"/>
    </row>
    <row r="706" spans="1:7" ht="14.25" customHeight="1">
      <c r="A706" s="181"/>
      <c r="B706" s="181"/>
      <c r="C706" s="181"/>
      <c r="D706" s="181"/>
      <c r="E706" s="181"/>
      <c r="F706" s="181"/>
      <c r="G706" s="181"/>
    </row>
    <row r="707" spans="1:7" ht="14.25" customHeight="1">
      <c r="A707" s="181"/>
      <c r="B707" s="181"/>
      <c r="C707" s="181"/>
      <c r="D707" s="181"/>
      <c r="E707" s="181"/>
      <c r="F707" s="181"/>
      <c r="G707" s="181"/>
    </row>
    <row r="708" spans="1:7" ht="14.25" customHeight="1">
      <c r="A708" s="181"/>
      <c r="B708" s="181"/>
      <c r="C708" s="181"/>
      <c r="D708" s="181"/>
      <c r="E708" s="181"/>
      <c r="F708" s="181"/>
      <c r="G708" s="181"/>
    </row>
    <row r="709" spans="1:7" ht="14.25" customHeight="1">
      <c r="A709" s="181"/>
      <c r="B709" s="181"/>
      <c r="C709" s="181"/>
      <c r="D709" s="181"/>
      <c r="E709" s="181"/>
      <c r="F709" s="181"/>
      <c r="G709" s="181"/>
    </row>
    <row r="710" spans="1:7" ht="14.25" customHeight="1">
      <c r="A710" s="181"/>
      <c r="B710" s="181"/>
      <c r="C710" s="181"/>
      <c r="D710" s="181"/>
      <c r="E710" s="181"/>
      <c r="F710" s="181"/>
      <c r="G710" s="181"/>
    </row>
    <row r="711" spans="1:7" ht="14.25" customHeight="1">
      <c r="A711" s="181"/>
      <c r="B711" s="181"/>
      <c r="C711" s="181"/>
      <c r="D711" s="181"/>
      <c r="E711" s="181"/>
      <c r="F711" s="181"/>
      <c r="G711" s="181"/>
    </row>
    <row r="712" spans="1:7" ht="14.25" customHeight="1">
      <c r="A712" s="181"/>
      <c r="B712" s="181"/>
      <c r="C712" s="181"/>
      <c r="D712" s="181"/>
      <c r="E712" s="181"/>
      <c r="F712" s="181"/>
      <c r="G712" s="181"/>
    </row>
    <row r="713" spans="1:7" ht="14.25" customHeight="1">
      <c r="A713" s="181"/>
      <c r="B713" s="181"/>
      <c r="C713" s="181"/>
      <c r="D713" s="181"/>
      <c r="E713" s="181"/>
      <c r="F713" s="181"/>
      <c r="G713" s="181"/>
    </row>
    <row r="714" spans="1:7" ht="14.25" customHeight="1">
      <c r="A714" s="181"/>
      <c r="B714" s="181"/>
      <c r="C714" s="181"/>
      <c r="D714" s="181"/>
      <c r="E714" s="181"/>
      <c r="F714" s="181"/>
      <c r="G714" s="181"/>
    </row>
    <row r="715" spans="1:7" ht="14.25" customHeight="1">
      <c r="A715" s="181"/>
      <c r="B715" s="181"/>
      <c r="C715" s="181"/>
      <c r="D715" s="181"/>
      <c r="E715" s="181"/>
      <c r="F715" s="181"/>
      <c r="G715" s="181"/>
    </row>
    <row r="716" spans="1:7" ht="14.25" customHeight="1">
      <c r="A716" s="181"/>
      <c r="B716" s="181"/>
      <c r="C716" s="181"/>
      <c r="D716" s="181"/>
      <c r="E716" s="181"/>
      <c r="F716" s="181"/>
      <c r="G716" s="181"/>
    </row>
    <row r="717" spans="1:7" ht="14.25" customHeight="1">
      <c r="A717" s="181"/>
      <c r="B717" s="181"/>
      <c r="C717" s="181"/>
      <c r="D717" s="181"/>
      <c r="E717" s="181"/>
      <c r="F717" s="181"/>
      <c r="G717" s="181"/>
    </row>
    <row r="718" spans="1:7" ht="14.25" customHeight="1">
      <c r="A718" s="181"/>
      <c r="B718" s="181"/>
      <c r="C718" s="181"/>
      <c r="D718" s="181"/>
      <c r="E718" s="181"/>
      <c r="F718" s="181"/>
      <c r="G718" s="181"/>
    </row>
    <row r="719" spans="1:7" ht="14.25" customHeight="1">
      <c r="A719" s="181"/>
      <c r="B719" s="181"/>
      <c r="C719" s="181"/>
      <c r="D719" s="181"/>
      <c r="E719" s="181"/>
      <c r="F719" s="181"/>
      <c r="G719" s="181"/>
    </row>
    <row r="720" spans="1:7" ht="14.25" customHeight="1">
      <c r="A720" s="181"/>
      <c r="B720" s="181"/>
      <c r="C720" s="181"/>
      <c r="D720" s="181"/>
      <c r="E720" s="181"/>
      <c r="F720" s="181"/>
      <c r="G720" s="181"/>
    </row>
    <row r="721" spans="1:7" ht="14.25" customHeight="1">
      <c r="A721" s="181"/>
      <c r="B721" s="181"/>
      <c r="C721" s="181"/>
      <c r="D721" s="181"/>
      <c r="E721" s="181"/>
      <c r="F721" s="181"/>
      <c r="G721" s="181"/>
    </row>
    <row r="722" spans="1:7" ht="14.25" customHeight="1">
      <c r="A722" s="181"/>
      <c r="B722" s="181"/>
      <c r="C722" s="181"/>
      <c r="D722" s="181"/>
      <c r="E722" s="181"/>
      <c r="F722" s="181"/>
      <c r="G722" s="181"/>
    </row>
    <row r="723" spans="1:7" ht="14.25" customHeight="1">
      <c r="A723" s="181"/>
      <c r="B723" s="181"/>
      <c r="C723" s="181"/>
      <c r="D723" s="181"/>
      <c r="E723" s="181"/>
      <c r="F723" s="181"/>
      <c r="G723" s="181"/>
    </row>
    <row r="724" spans="1:7" ht="14.25" customHeight="1">
      <c r="A724" s="181"/>
      <c r="B724" s="181"/>
      <c r="C724" s="181"/>
      <c r="D724" s="181"/>
      <c r="E724" s="181"/>
      <c r="F724" s="181"/>
      <c r="G724" s="181"/>
    </row>
    <row r="725" spans="1:7" ht="14.25" customHeight="1">
      <c r="A725" s="181"/>
      <c r="B725" s="181"/>
      <c r="C725" s="181"/>
      <c r="D725" s="181"/>
      <c r="E725" s="181"/>
      <c r="F725" s="181"/>
      <c r="G725" s="181"/>
    </row>
    <row r="726" spans="1:7" ht="14.25" customHeight="1">
      <c r="A726" s="181"/>
      <c r="B726" s="181"/>
      <c r="C726" s="181"/>
      <c r="D726" s="181"/>
      <c r="E726" s="181"/>
      <c r="F726" s="181"/>
      <c r="G726" s="181"/>
    </row>
    <row r="727" spans="1:7" ht="14.25" customHeight="1">
      <c r="A727" s="181"/>
      <c r="B727" s="181"/>
      <c r="C727" s="181"/>
      <c r="D727" s="181"/>
      <c r="E727" s="181"/>
      <c r="F727" s="181"/>
      <c r="G727" s="181"/>
    </row>
    <row r="728" spans="1:7" ht="14.25" customHeight="1">
      <c r="A728" s="181"/>
      <c r="B728" s="181"/>
      <c r="C728" s="181"/>
      <c r="D728" s="181"/>
      <c r="E728" s="181"/>
      <c r="F728" s="181"/>
      <c r="G728" s="181"/>
    </row>
    <row r="729" spans="1:7" ht="14.25" customHeight="1">
      <c r="A729" s="181"/>
      <c r="B729" s="181"/>
      <c r="C729" s="181"/>
      <c r="D729" s="181"/>
      <c r="E729" s="181"/>
      <c r="F729" s="181"/>
      <c r="G729" s="181"/>
    </row>
    <row r="730" spans="1:7" ht="14.25" customHeight="1">
      <c r="A730" s="181"/>
      <c r="B730" s="181"/>
      <c r="C730" s="181"/>
      <c r="D730" s="181"/>
      <c r="E730" s="181"/>
      <c r="F730" s="181"/>
      <c r="G730" s="181"/>
    </row>
    <row r="731" spans="1:7" ht="14.25" customHeight="1">
      <c r="A731" s="181"/>
      <c r="B731" s="181"/>
      <c r="C731" s="181"/>
      <c r="D731" s="181"/>
      <c r="E731" s="181"/>
      <c r="F731" s="181"/>
      <c r="G731" s="181"/>
    </row>
    <row r="732" spans="1:7" ht="14.25" customHeight="1">
      <c r="A732" s="181"/>
      <c r="B732" s="181"/>
      <c r="C732" s="181"/>
      <c r="D732" s="181"/>
      <c r="E732" s="181"/>
      <c r="F732" s="181"/>
      <c r="G732" s="181"/>
    </row>
    <row r="733" spans="1:7" ht="14.25" customHeight="1">
      <c r="A733" s="181"/>
      <c r="B733" s="181"/>
      <c r="C733" s="181"/>
      <c r="D733" s="181"/>
      <c r="E733" s="181"/>
      <c r="F733" s="181"/>
      <c r="G733" s="181"/>
    </row>
    <row r="734" spans="1:7" ht="14.25" customHeight="1">
      <c r="A734" s="181"/>
      <c r="B734" s="181"/>
      <c r="C734" s="181"/>
      <c r="D734" s="181"/>
      <c r="E734" s="181"/>
      <c r="F734" s="181"/>
      <c r="G734" s="181"/>
    </row>
    <row r="735" spans="1:7" ht="14.25" customHeight="1">
      <c r="A735" s="181"/>
      <c r="B735" s="181"/>
      <c r="C735" s="181"/>
      <c r="D735" s="181"/>
      <c r="E735" s="181"/>
      <c r="F735" s="181"/>
      <c r="G735" s="181"/>
    </row>
    <row r="736" spans="1:7" ht="14.25" customHeight="1">
      <c r="A736" s="181"/>
      <c r="B736" s="181"/>
      <c r="C736" s="181"/>
      <c r="D736" s="181"/>
      <c r="E736" s="181"/>
      <c r="F736" s="181"/>
      <c r="G736" s="181"/>
    </row>
    <row r="737" spans="1:7" ht="14.25" customHeight="1">
      <c r="A737" s="181"/>
      <c r="B737" s="181"/>
      <c r="C737" s="181"/>
      <c r="D737" s="181"/>
      <c r="E737" s="181"/>
      <c r="F737" s="181"/>
      <c r="G737" s="181"/>
    </row>
    <row r="738" spans="1:7" ht="14.25" customHeight="1">
      <c r="A738" s="181"/>
      <c r="B738" s="181"/>
      <c r="C738" s="181"/>
      <c r="D738" s="181"/>
      <c r="E738" s="181"/>
      <c r="F738" s="181"/>
      <c r="G738" s="181"/>
    </row>
    <row r="739" spans="1:7" ht="14.25" customHeight="1">
      <c r="A739" s="181"/>
      <c r="B739" s="181"/>
      <c r="C739" s="181"/>
      <c r="D739" s="181"/>
      <c r="E739" s="181"/>
      <c r="F739" s="181"/>
      <c r="G739" s="181"/>
    </row>
    <row r="740" spans="1:7" ht="14.25" customHeight="1">
      <c r="A740" s="181"/>
      <c r="B740" s="181"/>
      <c r="C740" s="181"/>
      <c r="D740" s="181"/>
      <c r="E740" s="181"/>
      <c r="F740" s="181"/>
      <c r="G740" s="181"/>
    </row>
    <row r="741" spans="1:7" ht="14.25" customHeight="1">
      <c r="A741" s="181"/>
      <c r="B741" s="181"/>
      <c r="C741" s="181"/>
      <c r="D741" s="181"/>
      <c r="E741" s="181"/>
      <c r="F741" s="181"/>
      <c r="G741" s="181"/>
    </row>
    <row r="742" spans="1:7" ht="14.25" customHeight="1">
      <c r="A742" s="181"/>
      <c r="B742" s="181"/>
      <c r="C742" s="181"/>
      <c r="D742" s="181"/>
      <c r="E742" s="181"/>
      <c r="F742" s="181"/>
      <c r="G742" s="181"/>
    </row>
    <row r="743" spans="1:7" ht="14.25" customHeight="1">
      <c r="A743" s="181"/>
      <c r="B743" s="181"/>
      <c r="C743" s="181"/>
      <c r="D743" s="181"/>
      <c r="E743" s="181"/>
      <c r="F743" s="181"/>
      <c r="G743" s="181"/>
    </row>
    <row r="744" spans="1:7" ht="14.25" customHeight="1">
      <c r="A744" s="181"/>
      <c r="B744" s="181"/>
      <c r="C744" s="181"/>
      <c r="D744" s="181"/>
      <c r="E744" s="181"/>
      <c r="F744" s="181"/>
      <c r="G744" s="181"/>
    </row>
    <row r="745" spans="1:7" ht="14.25" customHeight="1">
      <c r="A745" s="181"/>
      <c r="B745" s="181"/>
      <c r="C745" s="181"/>
      <c r="D745" s="181"/>
      <c r="E745" s="181"/>
      <c r="F745" s="181"/>
      <c r="G745" s="181"/>
    </row>
    <row r="746" spans="1:7" ht="14.25" customHeight="1">
      <c r="A746" s="181"/>
      <c r="B746" s="181"/>
      <c r="C746" s="181"/>
      <c r="D746" s="181"/>
      <c r="E746" s="181"/>
      <c r="F746" s="181"/>
      <c r="G746" s="181"/>
    </row>
    <row r="747" spans="1:7" ht="14.25" customHeight="1">
      <c r="A747" s="181"/>
      <c r="B747" s="181"/>
      <c r="C747" s="181"/>
      <c r="D747" s="181"/>
      <c r="E747" s="181"/>
      <c r="F747" s="181"/>
      <c r="G747" s="181"/>
    </row>
    <row r="748" spans="1:7" ht="14.25" customHeight="1">
      <c r="A748" s="181"/>
      <c r="B748" s="181"/>
      <c r="C748" s="181"/>
      <c r="D748" s="181"/>
      <c r="E748" s="181"/>
      <c r="F748" s="181"/>
      <c r="G748" s="181"/>
    </row>
    <row r="749" spans="1:7" ht="14.25" customHeight="1">
      <c r="A749" s="181"/>
      <c r="B749" s="181"/>
      <c r="C749" s="181"/>
      <c r="D749" s="181"/>
      <c r="E749" s="181"/>
      <c r="F749" s="181"/>
      <c r="G749" s="181"/>
    </row>
    <row r="750" spans="1:7" ht="14.25" customHeight="1">
      <c r="A750" s="181"/>
      <c r="B750" s="181"/>
      <c r="C750" s="181"/>
      <c r="D750" s="181"/>
      <c r="E750" s="181"/>
      <c r="F750" s="181"/>
      <c r="G750" s="181"/>
    </row>
    <row r="751" spans="1:7" ht="14.25" customHeight="1">
      <c r="A751" s="181"/>
      <c r="B751" s="181"/>
      <c r="C751" s="181"/>
      <c r="D751" s="181"/>
      <c r="E751" s="181"/>
      <c r="F751" s="181"/>
      <c r="G751" s="181"/>
    </row>
    <row r="752" spans="1:7" ht="14.25" customHeight="1">
      <c r="A752" s="181"/>
      <c r="B752" s="181"/>
      <c r="C752" s="181"/>
      <c r="D752" s="181"/>
      <c r="E752" s="181"/>
      <c r="F752" s="181"/>
      <c r="G752" s="181"/>
    </row>
    <row r="753" spans="1:7" ht="14.25" customHeight="1">
      <c r="A753" s="181"/>
      <c r="B753" s="181"/>
      <c r="C753" s="181"/>
      <c r="D753" s="181"/>
      <c r="E753" s="181"/>
      <c r="F753" s="181"/>
      <c r="G753" s="181"/>
    </row>
    <row r="754" spans="1:7" ht="14.25" customHeight="1">
      <c r="A754" s="181"/>
      <c r="B754" s="181"/>
      <c r="C754" s="181"/>
      <c r="D754" s="181"/>
      <c r="E754" s="181"/>
      <c r="F754" s="181"/>
      <c r="G754" s="181"/>
    </row>
    <row r="755" spans="1:7" ht="14.25" customHeight="1">
      <c r="A755" s="181"/>
      <c r="B755" s="181"/>
      <c r="C755" s="181"/>
      <c r="D755" s="181"/>
      <c r="E755" s="181"/>
      <c r="F755" s="181"/>
      <c r="G755" s="181"/>
    </row>
    <row r="756" spans="1:7" ht="14.25" customHeight="1">
      <c r="A756" s="181"/>
      <c r="B756" s="181"/>
      <c r="C756" s="181"/>
      <c r="D756" s="181"/>
      <c r="E756" s="181"/>
      <c r="F756" s="181"/>
      <c r="G756" s="181"/>
    </row>
    <row r="757" spans="1:7" ht="14.25" customHeight="1">
      <c r="A757" s="181"/>
      <c r="B757" s="181"/>
      <c r="C757" s="181"/>
      <c r="D757" s="181"/>
      <c r="E757" s="181"/>
      <c r="F757" s="181"/>
      <c r="G757" s="181"/>
    </row>
    <row r="758" spans="1:7" ht="14.25" customHeight="1">
      <c r="A758" s="181"/>
      <c r="B758" s="181"/>
      <c r="C758" s="181"/>
      <c r="D758" s="181"/>
      <c r="E758" s="181"/>
      <c r="F758" s="181"/>
      <c r="G758" s="181"/>
    </row>
    <row r="759" spans="1:7" ht="14.25" customHeight="1">
      <c r="A759" s="181"/>
      <c r="B759" s="181"/>
      <c r="C759" s="181"/>
      <c r="D759" s="181"/>
      <c r="E759" s="181"/>
      <c r="F759" s="181"/>
      <c r="G759" s="181"/>
    </row>
    <row r="760" spans="1:7" ht="14.25" customHeight="1">
      <c r="A760" s="181"/>
      <c r="B760" s="181"/>
      <c r="C760" s="181"/>
      <c r="D760" s="181"/>
      <c r="E760" s="181"/>
      <c r="F760" s="181"/>
      <c r="G760" s="181"/>
    </row>
    <row r="761" spans="1:7" ht="14.25" customHeight="1">
      <c r="A761" s="181"/>
      <c r="B761" s="181"/>
      <c r="C761" s="181"/>
      <c r="D761" s="181"/>
      <c r="E761" s="181"/>
      <c r="F761" s="181"/>
      <c r="G761" s="181"/>
    </row>
    <row r="762" spans="1:7" ht="14.25" customHeight="1">
      <c r="A762" s="181"/>
      <c r="B762" s="181"/>
      <c r="C762" s="181"/>
      <c r="D762" s="181"/>
      <c r="E762" s="181"/>
      <c r="F762" s="181"/>
      <c r="G762" s="181"/>
    </row>
    <row r="763" spans="1:7" ht="14.25" customHeight="1">
      <c r="A763" s="181"/>
      <c r="B763" s="181"/>
      <c r="C763" s="181"/>
      <c r="D763" s="181"/>
      <c r="E763" s="181"/>
      <c r="F763" s="181"/>
      <c r="G763" s="181"/>
    </row>
    <row r="764" spans="1:7" ht="14.25" customHeight="1">
      <c r="A764" s="181"/>
      <c r="B764" s="181"/>
      <c r="C764" s="181"/>
      <c r="D764" s="181"/>
      <c r="E764" s="181"/>
      <c r="F764" s="181"/>
      <c r="G764" s="181"/>
    </row>
    <row r="765" spans="1:7" ht="14.25" customHeight="1">
      <c r="A765" s="181"/>
      <c r="B765" s="181"/>
      <c r="C765" s="181"/>
      <c r="D765" s="181"/>
      <c r="E765" s="181"/>
      <c r="F765" s="181"/>
      <c r="G765" s="181"/>
    </row>
    <row r="766" spans="1:7" ht="14.25" customHeight="1">
      <c r="A766" s="181"/>
      <c r="B766" s="181"/>
      <c r="C766" s="181"/>
      <c r="D766" s="181"/>
      <c r="E766" s="181"/>
      <c r="F766" s="181"/>
      <c r="G766" s="181"/>
    </row>
    <row r="767" spans="1:7" ht="14.25" customHeight="1">
      <c r="A767" s="181"/>
      <c r="B767" s="181"/>
      <c r="C767" s="181"/>
      <c r="D767" s="181"/>
      <c r="E767" s="181"/>
      <c r="F767" s="181"/>
      <c r="G767" s="181"/>
    </row>
    <row r="768" spans="1:7" ht="14.25" customHeight="1">
      <c r="A768" s="181"/>
      <c r="B768" s="181"/>
      <c r="C768" s="181"/>
      <c r="D768" s="181"/>
      <c r="E768" s="181"/>
      <c r="F768" s="181"/>
      <c r="G768" s="181"/>
    </row>
    <row r="769" spans="1:7" ht="14.25" customHeight="1">
      <c r="A769" s="181"/>
      <c r="B769" s="181"/>
      <c r="C769" s="181"/>
      <c r="D769" s="181"/>
      <c r="E769" s="181"/>
      <c r="F769" s="181"/>
      <c r="G769" s="181"/>
    </row>
    <row r="770" spans="1:7" ht="14.25" customHeight="1">
      <c r="A770" s="181"/>
      <c r="B770" s="181"/>
      <c r="C770" s="181"/>
      <c r="D770" s="181"/>
      <c r="E770" s="181"/>
      <c r="F770" s="181"/>
      <c r="G770" s="181"/>
    </row>
    <row r="771" spans="1:7" ht="14.25" customHeight="1">
      <c r="A771" s="181"/>
      <c r="B771" s="181"/>
      <c r="C771" s="181"/>
      <c r="D771" s="181"/>
      <c r="E771" s="181"/>
      <c r="F771" s="181"/>
      <c r="G771" s="181"/>
    </row>
    <row r="772" spans="1:7" ht="14.25" customHeight="1">
      <c r="A772" s="181"/>
      <c r="B772" s="181"/>
      <c r="C772" s="181"/>
      <c r="D772" s="181"/>
      <c r="E772" s="181"/>
      <c r="F772" s="181"/>
      <c r="G772" s="181"/>
    </row>
    <row r="773" spans="1:7" ht="14.25" customHeight="1">
      <c r="A773" s="181"/>
      <c r="B773" s="181"/>
      <c r="C773" s="181"/>
      <c r="D773" s="181"/>
      <c r="E773" s="181"/>
      <c r="F773" s="181"/>
      <c r="G773" s="181"/>
    </row>
    <row r="774" spans="1:7" ht="14.25" customHeight="1">
      <c r="A774" s="181"/>
      <c r="B774" s="181"/>
      <c r="C774" s="181"/>
      <c r="D774" s="181"/>
      <c r="E774" s="181"/>
      <c r="F774" s="181"/>
      <c r="G774" s="181"/>
    </row>
    <row r="775" spans="1:7" ht="14.25" customHeight="1">
      <c r="A775" s="181"/>
      <c r="B775" s="181"/>
      <c r="C775" s="181"/>
      <c r="D775" s="181"/>
      <c r="E775" s="181"/>
      <c r="F775" s="181"/>
      <c r="G775" s="181"/>
    </row>
    <row r="776" spans="1:7" ht="14.25" customHeight="1">
      <c r="A776" s="181"/>
      <c r="B776" s="181"/>
      <c r="C776" s="181"/>
      <c r="D776" s="181"/>
      <c r="E776" s="181"/>
      <c r="F776" s="181"/>
      <c r="G776" s="181"/>
    </row>
    <row r="777" spans="1:7" ht="14.25" customHeight="1">
      <c r="A777" s="181"/>
      <c r="B777" s="181"/>
      <c r="C777" s="181"/>
      <c r="D777" s="181"/>
      <c r="E777" s="181"/>
      <c r="F777" s="181"/>
      <c r="G777" s="181"/>
    </row>
    <row r="778" spans="1:7" ht="14.25" customHeight="1">
      <c r="A778" s="181"/>
      <c r="B778" s="181"/>
      <c r="C778" s="181"/>
      <c r="D778" s="181"/>
      <c r="E778" s="181"/>
      <c r="F778" s="181"/>
      <c r="G778" s="181"/>
    </row>
    <row r="779" spans="1:7" ht="14.25" customHeight="1">
      <c r="A779" s="181"/>
      <c r="B779" s="181"/>
      <c r="C779" s="181"/>
      <c r="D779" s="181"/>
      <c r="E779" s="181"/>
      <c r="F779" s="181"/>
      <c r="G779" s="181"/>
    </row>
    <row r="780" spans="1:7" ht="14.25" customHeight="1">
      <c r="A780" s="181"/>
      <c r="B780" s="181"/>
      <c r="C780" s="181"/>
      <c r="D780" s="181"/>
      <c r="E780" s="181"/>
      <c r="F780" s="181"/>
      <c r="G780" s="181"/>
    </row>
    <row r="781" spans="1:7" ht="14.25" customHeight="1">
      <c r="A781" s="181"/>
      <c r="B781" s="181"/>
      <c r="C781" s="181"/>
      <c r="D781" s="181"/>
      <c r="E781" s="181"/>
      <c r="F781" s="181"/>
      <c r="G781" s="181"/>
    </row>
    <row r="782" spans="1:7" ht="14.25" customHeight="1">
      <c r="A782" s="181"/>
      <c r="B782" s="181"/>
      <c r="C782" s="181"/>
      <c r="D782" s="181"/>
      <c r="E782" s="181"/>
      <c r="F782" s="181"/>
      <c r="G782" s="181"/>
    </row>
    <row r="783" spans="1:7" ht="14.25" customHeight="1">
      <c r="A783" s="181"/>
      <c r="B783" s="181"/>
      <c r="C783" s="181"/>
      <c r="D783" s="181"/>
      <c r="E783" s="181"/>
      <c r="F783" s="181"/>
      <c r="G783" s="181"/>
    </row>
    <row r="784" spans="1:7" ht="14.25" customHeight="1">
      <c r="A784" s="181"/>
      <c r="B784" s="181"/>
      <c r="C784" s="181"/>
      <c r="D784" s="181"/>
      <c r="E784" s="181"/>
      <c r="F784" s="181"/>
      <c r="G784" s="181"/>
    </row>
    <row r="785" spans="1:7" ht="14.25" customHeight="1">
      <c r="A785" s="181"/>
      <c r="B785" s="181"/>
      <c r="C785" s="181"/>
      <c r="D785" s="181"/>
      <c r="E785" s="181"/>
      <c r="F785" s="181"/>
      <c r="G785" s="181"/>
    </row>
    <row r="786" spans="1:7" ht="14.25" customHeight="1">
      <c r="A786" s="181"/>
      <c r="B786" s="181"/>
      <c r="C786" s="181"/>
      <c r="D786" s="181"/>
      <c r="E786" s="181"/>
      <c r="F786" s="181"/>
      <c r="G786" s="181"/>
    </row>
    <row r="787" spans="1:7" ht="14.25" customHeight="1">
      <c r="A787" s="181"/>
      <c r="B787" s="181"/>
      <c r="C787" s="181"/>
      <c r="D787" s="181"/>
      <c r="E787" s="181"/>
      <c r="F787" s="181"/>
      <c r="G787" s="181"/>
    </row>
    <row r="788" spans="1:7" ht="14.25" customHeight="1">
      <c r="A788" s="181"/>
      <c r="B788" s="181"/>
      <c r="C788" s="181"/>
      <c r="D788" s="181"/>
      <c r="E788" s="181"/>
      <c r="F788" s="181"/>
      <c r="G788" s="181"/>
    </row>
    <row r="789" spans="1:7" ht="14.25" customHeight="1">
      <c r="A789" s="181"/>
      <c r="B789" s="181"/>
      <c r="C789" s="181"/>
      <c r="D789" s="181"/>
      <c r="E789" s="181"/>
      <c r="F789" s="181"/>
      <c r="G789" s="181"/>
    </row>
    <row r="790" spans="1:7" ht="14.25" customHeight="1">
      <c r="A790" s="181"/>
      <c r="B790" s="181"/>
      <c r="C790" s="181"/>
      <c r="D790" s="181"/>
      <c r="E790" s="181"/>
      <c r="F790" s="181"/>
      <c r="G790" s="181"/>
    </row>
    <row r="791" spans="1:7" ht="14.25" customHeight="1">
      <c r="A791" s="181"/>
      <c r="B791" s="181"/>
      <c r="C791" s="181"/>
      <c r="D791" s="181"/>
      <c r="E791" s="181"/>
      <c r="F791" s="181"/>
      <c r="G791" s="181"/>
    </row>
    <row r="792" spans="1:7" ht="14.25" customHeight="1">
      <c r="A792" s="181"/>
      <c r="B792" s="181"/>
      <c r="C792" s="181"/>
      <c r="D792" s="181"/>
      <c r="E792" s="181"/>
      <c r="F792" s="181"/>
      <c r="G792" s="181"/>
    </row>
    <row r="793" spans="1:7" ht="14.25" customHeight="1">
      <c r="A793" s="181"/>
      <c r="B793" s="181"/>
      <c r="C793" s="181"/>
      <c r="D793" s="181"/>
      <c r="E793" s="181"/>
      <c r="F793" s="181"/>
      <c r="G793" s="181"/>
    </row>
    <row r="794" spans="1:7" ht="14.25" customHeight="1">
      <c r="A794" s="181"/>
      <c r="B794" s="181"/>
      <c r="C794" s="181"/>
      <c r="D794" s="181"/>
      <c r="E794" s="181"/>
      <c r="F794" s="181"/>
      <c r="G794" s="181"/>
    </row>
    <row r="795" spans="1:7" ht="14.25" customHeight="1">
      <c r="A795" s="181"/>
      <c r="B795" s="181"/>
      <c r="C795" s="181"/>
      <c r="D795" s="181"/>
      <c r="E795" s="181"/>
      <c r="F795" s="181"/>
      <c r="G795" s="181"/>
    </row>
    <row r="796" spans="1:7" ht="14.25" customHeight="1">
      <c r="A796" s="181"/>
      <c r="B796" s="181"/>
      <c r="C796" s="181"/>
      <c r="D796" s="181"/>
      <c r="E796" s="181"/>
      <c r="F796" s="181"/>
      <c r="G796" s="181"/>
    </row>
    <row r="797" spans="1:7" ht="14.25" customHeight="1">
      <c r="A797" s="181"/>
      <c r="B797" s="181"/>
      <c r="C797" s="181"/>
      <c r="D797" s="181"/>
      <c r="E797" s="181"/>
      <c r="F797" s="181"/>
      <c r="G797" s="181"/>
    </row>
    <row r="798" spans="1:7" ht="14.25" customHeight="1">
      <c r="A798" s="181"/>
      <c r="B798" s="181"/>
      <c r="C798" s="181"/>
      <c r="D798" s="181"/>
      <c r="E798" s="181"/>
      <c r="F798" s="181"/>
      <c r="G798" s="181"/>
    </row>
    <row r="799" spans="1:7" ht="14.25" customHeight="1">
      <c r="A799" s="181"/>
      <c r="B799" s="181"/>
      <c r="C799" s="181"/>
      <c r="D799" s="181"/>
      <c r="E799" s="181"/>
      <c r="F799" s="181"/>
      <c r="G799" s="181"/>
    </row>
    <row r="800" spans="1:7" ht="14.25" customHeight="1">
      <c r="A800" s="181"/>
      <c r="B800" s="181"/>
      <c r="C800" s="181"/>
      <c r="D800" s="181"/>
      <c r="E800" s="181"/>
      <c r="F800" s="181"/>
      <c r="G800" s="181"/>
    </row>
    <row r="801" spans="1:7" ht="14.25" customHeight="1">
      <c r="A801" s="181"/>
      <c r="B801" s="181"/>
      <c r="C801" s="181"/>
      <c r="D801" s="181"/>
      <c r="E801" s="181"/>
      <c r="F801" s="181"/>
      <c r="G801" s="181"/>
    </row>
    <row r="802" spans="1:7" ht="14.25" customHeight="1">
      <c r="A802" s="181"/>
      <c r="B802" s="181"/>
      <c r="C802" s="181"/>
      <c r="D802" s="181"/>
      <c r="E802" s="181"/>
      <c r="F802" s="181"/>
      <c r="G802" s="181"/>
    </row>
    <row r="803" spans="1:7" ht="14.25" customHeight="1">
      <c r="A803" s="181"/>
      <c r="B803" s="181"/>
      <c r="C803" s="181"/>
      <c r="D803" s="181"/>
      <c r="E803" s="181"/>
      <c r="F803" s="181"/>
      <c r="G803" s="181"/>
    </row>
    <row r="804" spans="1:7" ht="14.25" customHeight="1">
      <c r="A804" s="181"/>
      <c r="B804" s="181"/>
      <c r="C804" s="181"/>
      <c r="D804" s="181"/>
      <c r="E804" s="181"/>
      <c r="F804" s="181"/>
      <c r="G804" s="181"/>
    </row>
    <row r="805" spans="1:7" ht="14.25" customHeight="1">
      <c r="A805" s="181"/>
      <c r="B805" s="181"/>
      <c r="C805" s="181"/>
      <c r="D805" s="181"/>
      <c r="E805" s="181"/>
      <c r="F805" s="181"/>
      <c r="G805" s="181"/>
    </row>
    <row r="806" spans="1:7" ht="14.25" customHeight="1">
      <c r="A806" s="181"/>
      <c r="B806" s="181"/>
      <c r="C806" s="181"/>
      <c r="D806" s="181"/>
      <c r="E806" s="181"/>
      <c r="F806" s="181"/>
      <c r="G806" s="181"/>
    </row>
    <row r="807" spans="1:7" ht="14.25" customHeight="1">
      <c r="A807" s="181"/>
      <c r="B807" s="181"/>
      <c r="C807" s="181"/>
      <c r="D807" s="181"/>
      <c r="E807" s="181"/>
      <c r="F807" s="181"/>
      <c r="G807" s="181"/>
    </row>
    <row r="808" spans="1:7" ht="14.25" customHeight="1">
      <c r="A808" s="181"/>
      <c r="B808" s="181"/>
      <c r="C808" s="181"/>
      <c r="D808" s="181"/>
      <c r="E808" s="181"/>
      <c r="F808" s="181"/>
      <c r="G808" s="181"/>
    </row>
    <row r="809" spans="1:7" ht="14.25" customHeight="1">
      <c r="A809" s="181"/>
      <c r="B809" s="181"/>
      <c r="C809" s="181"/>
      <c r="D809" s="181"/>
      <c r="E809" s="181"/>
      <c r="F809" s="181"/>
      <c r="G809" s="181"/>
    </row>
    <row r="810" spans="1:7" ht="14.25" customHeight="1">
      <c r="A810" s="181"/>
      <c r="B810" s="181"/>
      <c r="C810" s="181"/>
      <c r="D810" s="181"/>
      <c r="E810" s="181"/>
      <c r="F810" s="181"/>
      <c r="G810" s="181"/>
    </row>
    <row r="811" spans="1:7" ht="14.25" customHeight="1">
      <c r="A811" s="181"/>
      <c r="B811" s="181"/>
      <c r="C811" s="181"/>
      <c r="D811" s="181"/>
      <c r="E811" s="181"/>
      <c r="F811" s="181"/>
      <c r="G811" s="181"/>
    </row>
    <row r="812" spans="1:7" ht="14.25" customHeight="1">
      <c r="A812" s="181"/>
      <c r="B812" s="181"/>
      <c r="C812" s="181"/>
      <c r="D812" s="181"/>
      <c r="E812" s="181"/>
      <c r="F812" s="181"/>
      <c r="G812" s="181"/>
    </row>
    <row r="813" spans="1:7" ht="14.25" customHeight="1">
      <c r="A813" s="181"/>
      <c r="B813" s="181"/>
      <c r="C813" s="181"/>
      <c r="D813" s="181"/>
      <c r="E813" s="181"/>
      <c r="F813" s="181"/>
      <c r="G813" s="181"/>
    </row>
    <row r="814" spans="1:7" ht="14.25" customHeight="1">
      <c r="A814" s="181"/>
      <c r="B814" s="181"/>
      <c r="C814" s="181"/>
      <c r="D814" s="181"/>
      <c r="E814" s="181"/>
      <c r="F814" s="181"/>
      <c r="G814" s="181"/>
    </row>
    <row r="815" spans="1:7" ht="14.25" customHeight="1">
      <c r="A815" s="181"/>
      <c r="B815" s="181"/>
      <c r="C815" s="181"/>
      <c r="D815" s="181"/>
      <c r="E815" s="181"/>
      <c r="F815" s="181"/>
      <c r="G815" s="181"/>
    </row>
    <row r="816" spans="1:7" ht="14.25" customHeight="1">
      <c r="A816" s="181"/>
      <c r="B816" s="181"/>
      <c r="C816" s="181"/>
      <c r="D816" s="181"/>
      <c r="E816" s="181"/>
      <c r="F816" s="181"/>
      <c r="G816" s="181"/>
    </row>
    <row r="817" spans="1:7" ht="14.25" customHeight="1">
      <c r="A817" s="181"/>
      <c r="B817" s="181"/>
      <c r="C817" s="181"/>
      <c r="D817" s="181"/>
      <c r="E817" s="181"/>
      <c r="F817" s="181"/>
      <c r="G817" s="181"/>
    </row>
    <row r="818" spans="1:7" ht="14.25" customHeight="1">
      <c r="A818" s="181"/>
      <c r="B818" s="181"/>
      <c r="C818" s="181"/>
      <c r="D818" s="181"/>
      <c r="E818" s="181"/>
      <c r="F818" s="181"/>
      <c r="G818" s="181"/>
    </row>
    <row r="819" spans="1:7" ht="14.25" customHeight="1">
      <c r="A819" s="181"/>
      <c r="B819" s="181"/>
      <c r="C819" s="181"/>
      <c r="D819" s="181"/>
      <c r="E819" s="181"/>
      <c r="F819" s="181"/>
      <c r="G819" s="181"/>
    </row>
    <row r="820" spans="1:7" ht="14.25" customHeight="1">
      <c r="A820" s="181"/>
      <c r="B820" s="181"/>
      <c r="C820" s="181"/>
      <c r="D820" s="181"/>
      <c r="E820" s="181"/>
      <c r="F820" s="181"/>
      <c r="G820" s="181"/>
    </row>
    <row r="821" spans="1:7" ht="14.25" customHeight="1">
      <c r="A821" s="181"/>
      <c r="B821" s="181"/>
      <c r="C821" s="181"/>
      <c r="D821" s="181"/>
      <c r="E821" s="181"/>
      <c r="F821" s="181"/>
      <c r="G821" s="181"/>
    </row>
    <row r="822" spans="1:7" ht="14.25" customHeight="1">
      <c r="A822" s="181"/>
      <c r="B822" s="181"/>
      <c r="C822" s="181"/>
      <c r="D822" s="181"/>
      <c r="E822" s="181"/>
      <c r="F822" s="181"/>
      <c r="G822" s="181"/>
    </row>
    <row r="823" spans="1:7" ht="14.25" customHeight="1">
      <c r="A823" s="181"/>
      <c r="B823" s="181"/>
      <c r="C823" s="181"/>
      <c r="D823" s="181"/>
      <c r="E823" s="181"/>
      <c r="F823" s="181"/>
      <c r="G823" s="181"/>
    </row>
    <row r="824" spans="1:7" ht="14.25" customHeight="1">
      <c r="A824" s="181"/>
      <c r="B824" s="181"/>
      <c r="C824" s="181"/>
      <c r="D824" s="181"/>
      <c r="E824" s="181"/>
      <c r="F824" s="181"/>
      <c r="G824" s="181"/>
    </row>
    <row r="825" spans="1:7" ht="14.25" customHeight="1">
      <c r="A825" s="181"/>
      <c r="B825" s="181"/>
      <c r="C825" s="181"/>
      <c r="D825" s="181"/>
      <c r="E825" s="181"/>
      <c r="F825" s="181"/>
      <c r="G825" s="181"/>
    </row>
    <row r="826" spans="1:7" ht="14.25" customHeight="1">
      <c r="A826" s="181"/>
      <c r="B826" s="181"/>
      <c r="C826" s="181"/>
      <c r="D826" s="181"/>
      <c r="E826" s="181"/>
      <c r="F826" s="181"/>
      <c r="G826" s="181"/>
    </row>
    <row r="827" spans="1:7" ht="14.25" customHeight="1">
      <c r="A827" s="181"/>
      <c r="B827" s="181"/>
      <c r="C827" s="181"/>
      <c r="D827" s="181"/>
      <c r="E827" s="181"/>
      <c r="F827" s="181"/>
      <c r="G827" s="181"/>
    </row>
    <row r="828" spans="1:7" ht="14.25" customHeight="1">
      <c r="A828" s="181"/>
      <c r="B828" s="181"/>
      <c r="C828" s="181"/>
      <c r="D828" s="181"/>
      <c r="E828" s="181"/>
      <c r="F828" s="181"/>
      <c r="G828" s="181"/>
    </row>
    <row r="829" spans="1:7" ht="14.25" customHeight="1">
      <c r="A829" s="181"/>
      <c r="B829" s="181"/>
      <c r="C829" s="181"/>
      <c r="D829" s="181"/>
      <c r="E829" s="181"/>
      <c r="F829" s="181"/>
      <c r="G829" s="181"/>
    </row>
    <row r="830" spans="1:7" ht="14.25" customHeight="1">
      <c r="A830" s="181"/>
      <c r="B830" s="181"/>
      <c r="C830" s="181"/>
      <c r="D830" s="181"/>
      <c r="E830" s="181"/>
      <c r="F830" s="181"/>
      <c r="G830" s="181"/>
    </row>
    <row r="831" spans="1:7" ht="14.25" customHeight="1">
      <c r="A831" s="181"/>
      <c r="B831" s="181"/>
      <c r="C831" s="181"/>
      <c r="D831" s="181"/>
      <c r="E831" s="181"/>
      <c r="F831" s="181"/>
      <c r="G831" s="181"/>
    </row>
    <row r="832" spans="1:7" ht="14.25" customHeight="1">
      <c r="A832" s="181"/>
      <c r="B832" s="181"/>
      <c r="C832" s="181"/>
      <c r="D832" s="181"/>
      <c r="E832" s="181"/>
      <c r="F832" s="181"/>
      <c r="G832" s="181"/>
    </row>
    <row r="833" spans="1:7" ht="14.25" customHeight="1">
      <c r="A833" s="181"/>
      <c r="B833" s="181"/>
      <c r="C833" s="181"/>
      <c r="D833" s="181"/>
      <c r="E833" s="181"/>
      <c r="F833" s="181"/>
      <c r="G833" s="181"/>
    </row>
    <row r="834" spans="1:7" ht="14.25" customHeight="1">
      <c r="A834" s="181"/>
      <c r="B834" s="181"/>
      <c r="C834" s="181"/>
      <c r="D834" s="181"/>
      <c r="E834" s="181"/>
      <c r="F834" s="181"/>
      <c r="G834" s="181"/>
    </row>
    <row r="835" spans="1:7" ht="14.25" customHeight="1">
      <c r="A835" s="181"/>
      <c r="B835" s="181"/>
      <c r="C835" s="181"/>
      <c r="D835" s="181"/>
      <c r="E835" s="181"/>
      <c r="F835" s="181"/>
      <c r="G835" s="181"/>
    </row>
    <row r="836" spans="1:7" ht="14.25" customHeight="1">
      <c r="A836" s="181"/>
      <c r="B836" s="181"/>
      <c r="C836" s="181"/>
      <c r="D836" s="181"/>
      <c r="E836" s="181"/>
      <c r="F836" s="181"/>
      <c r="G836" s="181"/>
    </row>
    <row r="837" spans="1:7" ht="14.25" customHeight="1">
      <c r="A837" s="181"/>
      <c r="B837" s="181"/>
      <c r="C837" s="181"/>
      <c r="D837" s="181"/>
      <c r="E837" s="181"/>
      <c r="F837" s="181"/>
      <c r="G837" s="181"/>
    </row>
    <row r="838" spans="1:7" ht="14.25" customHeight="1">
      <c r="A838" s="181"/>
      <c r="B838" s="181"/>
      <c r="C838" s="181"/>
      <c r="D838" s="181"/>
      <c r="E838" s="181"/>
      <c r="F838" s="181"/>
      <c r="G838" s="181"/>
    </row>
    <row r="839" spans="1:7" ht="14.25" customHeight="1">
      <c r="A839" s="181"/>
      <c r="B839" s="181"/>
      <c r="C839" s="181"/>
      <c r="D839" s="181"/>
      <c r="E839" s="181"/>
      <c r="F839" s="181"/>
      <c r="G839" s="181"/>
    </row>
    <row r="840" spans="1:7" ht="14.25" customHeight="1">
      <c r="A840" s="181"/>
      <c r="B840" s="181"/>
      <c r="C840" s="181"/>
      <c r="D840" s="181"/>
      <c r="E840" s="181"/>
      <c r="F840" s="181"/>
      <c r="G840" s="181"/>
    </row>
    <row r="841" spans="1:7" ht="14.25" customHeight="1">
      <c r="A841" s="181"/>
      <c r="B841" s="181"/>
      <c r="C841" s="181"/>
      <c r="D841" s="181"/>
      <c r="E841" s="181"/>
      <c r="F841" s="181"/>
      <c r="G841" s="181"/>
    </row>
    <row r="842" spans="1:7" ht="14.25" customHeight="1">
      <c r="A842" s="181"/>
      <c r="B842" s="181"/>
      <c r="C842" s="181"/>
      <c r="D842" s="181"/>
      <c r="E842" s="181"/>
      <c r="F842" s="181"/>
      <c r="G842" s="181"/>
    </row>
    <row r="843" spans="1:7" ht="14.25" customHeight="1">
      <c r="A843" s="181"/>
      <c r="B843" s="181"/>
      <c r="C843" s="181"/>
      <c r="D843" s="181"/>
      <c r="E843" s="181"/>
      <c r="F843" s="181"/>
      <c r="G843" s="181"/>
    </row>
    <row r="844" spans="1:7" ht="14.25" customHeight="1">
      <c r="A844" s="181"/>
      <c r="B844" s="181"/>
      <c r="C844" s="181"/>
      <c r="D844" s="181"/>
      <c r="E844" s="181"/>
      <c r="F844" s="181"/>
      <c r="G844" s="181"/>
    </row>
    <row r="845" spans="1:7" ht="14.25" customHeight="1">
      <c r="A845" s="181"/>
      <c r="B845" s="181"/>
      <c r="C845" s="181"/>
      <c r="D845" s="181"/>
      <c r="E845" s="181"/>
      <c r="F845" s="181"/>
      <c r="G845" s="181"/>
    </row>
    <row r="846" spans="1:7" ht="14.25" customHeight="1">
      <c r="A846" s="181"/>
      <c r="B846" s="181"/>
      <c r="C846" s="181"/>
      <c r="D846" s="181"/>
      <c r="E846" s="181"/>
      <c r="F846" s="181"/>
      <c r="G846" s="181"/>
    </row>
    <row r="847" spans="1:7" ht="14.25" customHeight="1">
      <c r="A847" s="181"/>
      <c r="B847" s="181"/>
      <c r="C847" s="181"/>
      <c r="D847" s="181"/>
      <c r="E847" s="181"/>
      <c r="F847" s="181"/>
      <c r="G847" s="181"/>
    </row>
    <row r="848" spans="1:7" ht="14.25" customHeight="1">
      <c r="A848" s="181"/>
      <c r="B848" s="181"/>
      <c r="C848" s="181"/>
      <c r="D848" s="181"/>
      <c r="E848" s="181"/>
      <c r="F848" s="181"/>
      <c r="G848" s="181"/>
    </row>
    <row r="849" spans="1:7" ht="14.25" customHeight="1">
      <c r="A849" s="181"/>
      <c r="B849" s="181"/>
      <c r="C849" s="181"/>
      <c r="D849" s="181"/>
      <c r="E849" s="181"/>
      <c r="F849" s="181"/>
      <c r="G849" s="181"/>
    </row>
    <row r="850" spans="1:7" ht="14.25" customHeight="1">
      <c r="A850" s="181"/>
      <c r="B850" s="181"/>
      <c r="C850" s="181"/>
      <c r="D850" s="181"/>
      <c r="E850" s="181"/>
      <c r="F850" s="181"/>
      <c r="G850" s="181"/>
    </row>
    <row r="851" spans="1:7" ht="14.25" customHeight="1">
      <c r="A851" s="181"/>
      <c r="B851" s="181"/>
      <c r="C851" s="181"/>
      <c r="D851" s="181"/>
      <c r="E851" s="181"/>
      <c r="F851" s="181"/>
      <c r="G851" s="181"/>
    </row>
    <row r="852" spans="1:7" ht="14.25" customHeight="1">
      <c r="A852" s="181"/>
      <c r="B852" s="181"/>
      <c r="C852" s="181"/>
      <c r="D852" s="181"/>
      <c r="E852" s="181"/>
      <c r="F852" s="181"/>
      <c r="G852" s="181"/>
    </row>
    <row r="853" spans="1:7" ht="14.25" customHeight="1">
      <c r="A853" s="181"/>
      <c r="B853" s="181"/>
      <c r="C853" s="181"/>
      <c r="D853" s="181"/>
      <c r="E853" s="181"/>
      <c r="F853" s="181"/>
      <c r="G853" s="181"/>
    </row>
    <row r="854" spans="1:7" ht="14.25" customHeight="1">
      <c r="A854" s="181"/>
      <c r="B854" s="181"/>
      <c r="C854" s="181"/>
      <c r="D854" s="181"/>
      <c r="E854" s="181"/>
      <c r="F854" s="181"/>
      <c r="G854" s="181"/>
    </row>
    <row r="855" spans="1:7" ht="14.25" customHeight="1">
      <c r="A855" s="181"/>
      <c r="B855" s="181"/>
      <c r="C855" s="181"/>
      <c r="D855" s="181"/>
      <c r="E855" s="181"/>
      <c r="F855" s="181"/>
      <c r="G855" s="181"/>
    </row>
    <row r="856" spans="1:7" ht="14.25" customHeight="1">
      <c r="A856" s="181"/>
      <c r="B856" s="181"/>
      <c r="C856" s="181"/>
      <c r="D856" s="181"/>
      <c r="E856" s="181"/>
      <c r="F856" s="181"/>
      <c r="G856" s="181"/>
    </row>
    <row r="857" spans="1:7" ht="14.25" customHeight="1">
      <c r="A857" s="181"/>
      <c r="B857" s="181"/>
      <c r="C857" s="181"/>
      <c r="D857" s="181"/>
      <c r="E857" s="181"/>
      <c r="F857" s="181"/>
      <c r="G857" s="181"/>
    </row>
    <row r="858" spans="1:7" ht="14.25" customHeight="1">
      <c r="A858" s="181"/>
      <c r="B858" s="181"/>
      <c r="C858" s="181"/>
      <c r="D858" s="181"/>
      <c r="E858" s="181"/>
      <c r="F858" s="181"/>
      <c r="G858" s="181"/>
    </row>
    <row r="859" spans="1:7" ht="14.25" customHeight="1">
      <c r="A859" s="181"/>
      <c r="B859" s="181"/>
      <c r="C859" s="181"/>
      <c r="D859" s="181"/>
      <c r="E859" s="181"/>
      <c r="F859" s="181"/>
      <c r="G859" s="181"/>
    </row>
    <row r="860" spans="1:7" ht="14.25" customHeight="1">
      <c r="A860" s="181"/>
      <c r="B860" s="181"/>
      <c r="C860" s="181"/>
      <c r="D860" s="181"/>
      <c r="E860" s="181"/>
      <c r="F860" s="181"/>
      <c r="G860" s="181"/>
    </row>
    <row r="861" spans="1:7" ht="14.25" customHeight="1">
      <c r="A861" s="181"/>
      <c r="B861" s="181"/>
      <c r="C861" s="181"/>
      <c r="D861" s="181"/>
      <c r="E861" s="181"/>
      <c r="F861" s="181"/>
      <c r="G861" s="181"/>
    </row>
    <row r="862" spans="1:7" ht="14.25" customHeight="1">
      <c r="A862" s="181"/>
      <c r="B862" s="181"/>
      <c r="C862" s="181"/>
      <c r="D862" s="181"/>
      <c r="E862" s="181"/>
      <c r="F862" s="181"/>
      <c r="G862" s="181"/>
    </row>
    <row r="863" spans="1:7" ht="14.25" customHeight="1">
      <c r="A863" s="181"/>
      <c r="B863" s="181"/>
      <c r="C863" s="181"/>
      <c r="D863" s="181"/>
      <c r="E863" s="181"/>
      <c r="F863" s="181"/>
      <c r="G863" s="181"/>
    </row>
    <row r="864" spans="1:7" ht="14.25" customHeight="1">
      <c r="A864" s="181"/>
      <c r="B864" s="181"/>
      <c r="C864" s="181"/>
      <c r="D864" s="181"/>
      <c r="E864" s="181"/>
      <c r="F864" s="181"/>
      <c r="G864" s="181"/>
    </row>
    <row r="865" spans="1:7" ht="14.25" customHeight="1">
      <c r="A865" s="181"/>
      <c r="B865" s="181"/>
      <c r="C865" s="181"/>
      <c r="D865" s="181"/>
      <c r="E865" s="181"/>
      <c r="F865" s="181"/>
      <c r="G865" s="181"/>
    </row>
    <row r="866" spans="1:7" ht="14.25" customHeight="1">
      <c r="A866" s="181"/>
      <c r="B866" s="181"/>
      <c r="C866" s="181"/>
      <c r="D866" s="181"/>
      <c r="E866" s="181"/>
      <c r="F866" s="181"/>
      <c r="G866" s="181"/>
    </row>
    <row r="867" spans="1:7" ht="14.25" customHeight="1">
      <c r="A867" s="181"/>
      <c r="B867" s="181"/>
      <c r="C867" s="181"/>
      <c r="D867" s="181"/>
      <c r="E867" s="181"/>
      <c r="F867" s="181"/>
      <c r="G867" s="181"/>
    </row>
    <row r="868" spans="1:7" ht="14.25" customHeight="1">
      <c r="A868" s="181"/>
      <c r="B868" s="181"/>
      <c r="C868" s="181"/>
      <c r="D868" s="181"/>
      <c r="E868" s="181"/>
      <c r="F868" s="181"/>
      <c r="G868" s="181"/>
    </row>
    <row r="869" spans="1:7" ht="14.25" customHeight="1">
      <c r="A869" s="181"/>
      <c r="B869" s="181"/>
      <c r="C869" s="181"/>
      <c r="D869" s="181"/>
      <c r="E869" s="181"/>
      <c r="F869" s="181"/>
      <c r="G869" s="181"/>
    </row>
    <row r="870" spans="1:7" ht="14.25" customHeight="1">
      <c r="A870" s="181"/>
      <c r="B870" s="181"/>
      <c r="C870" s="181"/>
      <c r="D870" s="181"/>
      <c r="E870" s="181"/>
      <c r="F870" s="181"/>
      <c r="G870" s="181"/>
    </row>
    <row r="871" spans="1:7" ht="14.25" customHeight="1">
      <c r="A871" s="181"/>
      <c r="B871" s="181"/>
      <c r="C871" s="181"/>
      <c r="D871" s="181"/>
      <c r="E871" s="181"/>
      <c r="F871" s="181"/>
      <c r="G871" s="181"/>
    </row>
    <row r="872" spans="1:7" ht="14.25" customHeight="1">
      <c r="A872" s="181"/>
      <c r="B872" s="181"/>
      <c r="C872" s="181"/>
      <c r="D872" s="181"/>
      <c r="E872" s="181"/>
      <c r="F872" s="181"/>
      <c r="G872" s="181"/>
    </row>
    <row r="873" spans="1:7" ht="14.25" customHeight="1">
      <c r="A873" s="181"/>
      <c r="B873" s="181"/>
      <c r="C873" s="181"/>
      <c r="D873" s="181"/>
      <c r="E873" s="181"/>
      <c r="F873" s="181"/>
      <c r="G873" s="181"/>
    </row>
    <row r="874" spans="1:7" ht="14.25" customHeight="1">
      <c r="A874" s="181"/>
      <c r="B874" s="181"/>
      <c r="C874" s="181"/>
      <c r="D874" s="181"/>
      <c r="E874" s="181"/>
      <c r="F874" s="181"/>
      <c r="G874" s="181"/>
    </row>
    <row r="875" spans="1:7" ht="14.25" customHeight="1">
      <c r="A875" s="181"/>
      <c r="B875" s="181"/>
      <c r="C875" s="181"/>
      <c r="D875" s="181"/>
      <c r="E875" s="181"/>
      <c r="F875" s="181"/>
      <c r="G875" s="181"/>
    </row>
    <row r="876" spans="1:7" ht="14.25" customHeight="1">
      <c r="A876" s="181"/>
      <c r="B876" s="181"/>
      <c r="C876" s="181"/>
      <c r="D876" s="181"/>
      <c r="E876" s="181"/>
      <c r="F876" s="181"/>
      <c r="G876" s="181"/>
    </row>
    <row r="877" spans="1:7" ht="14.25" customHeight="1">
      <c r="A877" s="181"/>
      <c r="B877" s="181"/>
      <c r="C877" s="181"/>
      <c r="D877" s="181"/>
      <c r="E877" s="181"/>
      <c r="F877" s="181"/>
      <c r="G877" s="181"/>
    </row>
    <row r="878" spans="1:7" ht="14.25" customHeight="1">
      <c r="A878" s="181"/>
      <c r="B878" s="181"/>
      <c r="C878" s="181"/>
      <c r="D878" s="181"/>
      <c r="E878" s="181"/>
      <c r="F878" s="181"/>
      <c r="G878" s="181"/>
    </row>
    <row r="879" spans="1:7" ht="14.25" customHeight="1">
      <c r="A879" s="181"/>
      <c r="B879" s="181"/>
      <c r="C879" s="181"/>
      <c r="D879" s="181"/>
      <c r="E879" s="181"/>
      <c r="F879" s="181"/>
      <c r="G879" s="181"/>
    </row>
    <row r="880" spans="1:7" ht="14.25" customHeight="1">
      <c r="A880" s="181"/>
      <c r="B880" s="181"/>
      <c r="C880" s="181"/>
      <c r="D880" s="181"/>
      <c r="E880" s="181"/>
      <c r="F880" s="181"/>
      <c r="G880" s="181"/>
    </row>
    <row r="881" spans="1:7" ht="14.25" customHeight="1">
      <c r="A881" s="181"/>
      <c r="B881" s="181"/>
      <c r="C881" s="181"/>
      <c r="D881" s="181"/>
      <c r="E881" s="181"/>
      <c r="F881" s="181"/>
      <c r="G881" s="181"/>
    </row>
    <row r="882" spans="1:7" ht="14.25" customHeight="1">
      <c r="A882" s="181"/>
      <c r="B882" s="181"/>
      <c r="C882" s="181"/>
      <c r="D882" s="181"/>
      <c r="E882" s="181"/>
      <c r="F882" s="181"/>
      <c r="G882" s="181"/>
    </row>
    <row r="883" spans="1:7" ht="14.25" customHeight="1">
      <c r="A883" s="181"/>
      <c r="B883" s="181"/>
      <c r="C883" s="181"/>
      <c r="D883" s="181"/>
      <c r="E883" s="181"/>
      <c r="F883" s="181"/>
      <c r="G883" s="181"/>
    </row>
    <row r="884" spans="1:7" ht="14.25" customHeight="1">
      <c r="A884" s="181"/>
      <c r="B884" s="181"/>
      <c r="C884" s="181"/>
      <c r="D884" s="181"/>
      <c r="E884" s="181"/>
      <c r="F884" s="181"/>
      <c r="G884" s="181"/>
    </row>
    <row r="885" spans="1:7" ht="14.25" customHeight="1">
      <c r="A885" s="181"/>
      <c r="B885" s="181"/>
      <c r="C885" s="181"/>
      <c r="D885" s="181"/>
      <c r="E885" s="181"/>
      <c r="F885" s="181"/>
      <c r="G885" s="181"/>
    </row>
    <row r="886" spans="1:7" ht="14.25" customHeight="1">
      <c r="A886" s="181"/>
      <c r="B886" s="181"/>
      <c r="C886" s="181"/>
      <c r="D886" s="181"/>
      <c r="E886" s="181"/>
      <c r="F886" s="181"/>
      <c r="G886" s="181"/>
    </row>
    <row r="887" spans="1:7" ht="14.25" customHeight="1">
      <c r="A887" s="181"/>
      <c r="B887" s="181"/>
      <c r="C887" s="181"/>
      <c r="D887" s="181"/>
      <c r="E887" s="181"/>
      <c r="F887" s="181"/>
      <c r="G887" s="181"/>
    </row>
    <row r="888" spans="1:7" ht="14.25" customHeight="1">
      <c r="A888" s="181"/>
      <c r="B888" s="181"/>
      <c r="C888" s="181"/>
      <c r="D888" s="181"/>
      <c r="E888" s="181"/>
      <c r="F888" s="181"/>
      <c r="G888" s="181"/>
    </row>
    <row r="889" spans="1:7" ht="14.25" customHeight="1">
      <c r="A889" s="181"/>
      <c r="B889" s="181"/>
      <c r="C889" s="181"/>
      <c r="D889" s="181"/>
      <c r="E889" s="181"/>
      <c r="F889" s="181"/>
      <c r="G889" s="181"/>
    </row>
    <row r="890" spans="1:7" ht="14.25" customHeight="1">
      <c r="A890" s="181"/>
      <c r="B890" s="181"/>
      <c r="C890" s="181"/>
      <c r="D890" s="181"/>
      <c r="E890" s="181"/>
      <c r="F890" s="181"/>
      <c r="G890" s="181"/>
    </row>
    <row r="891" spans="1:7" ht="14.25" customHeight="1">
      <c r="A891" s="181"/>
      <c r="B891" s="181"/>
      <c r="C891" s="181"/>
      <c r="D891" s="181"/>
      <c r="E891" s="181"/>
      <c r="F891" s="181"/>
      <c r="G891" s="181"/>
    </row>
    <row r="892" spans="1:7" ht="14.25" customHeight="1">
      <c r="A892" s="181"/>
      <c r="B892" s="181"/>
      <c r="C892" s="181"/>
      <c r="D892" s="181"/>
      <c r="E892" s="181"/>
      <c r="F892" s="181"/>
      <c r="G892" s="181"/>
    </row>
    <row r="893" spans="1:7" ht="14.25" customHeight="1">
      <c r="A893" s="181"/>
      <c r="B893" s="181"/>
      <c r="C893" s="181"/>
      <c r="D893" s="181"/>
      <c r="E893" s="181"/>
      <c r="F893" s="181"/>
      <c r="G893" s="181"/>
    </row>
    <row r="894" spans="1:7" ht="14.25" customHeight="1">
      <c r="A894" s="181"/>
      <c r="B894" s="181"/>
      <c r="C894" s="181"/>
      <c r="D894" s="181"/>
      <c r="E894" s="181"/>
      <c r="F894" s="181"/>
      <c r="G894" s="181"/>
    </row>
    <row r="895" spans="1:7" ht="14.25" customHeight="1">
      <c r="A895" s="181"/>
      <c r="B895" s="181"/>
      <c r="C895" s="181"/>
      <c r="D895" s="181"/>
      <c r="E895" s="181"/>
      <c r="F895" s="181"/>
      <c r="G895" s="181"/>
    </row>
    <row r="896" spans="1:7" ht="14.25" customHeight="1">
      <c r="A896" s="181"/>
      <c r="B896" s="181"/>
      <c r="C896" s="181"/>
      <c r="D896" s="181"/>
      <c r="E896" s="181"/>
      <c r="F896" s="181"/>
      <c r="G896" s="181"/>
    </row>
    <row r="897" spans="1:7" ht="14.25" customHeight="1">
      <c r="A897" s="181"/>
      <c r="B897" s="181"/>
      <c r="C897" s="181"/>
      <c r="D897" s="181"/>
      <c r="E897" s="181"/>
      <c r="F897" s="181"/>
      <c r="G897" s="181"/>
    </row>
    <row r="898" spans="1:7" ht="14.25" customHeight="1">
      <c r="A898" s="181"/>
      <c r="B898" s="181"/>
      <c r="C898" s="181"/>
      <c r="D898" s="181"/>
      <c r="E898" s="181"/>
      <c r="F898" s="181"/>
      <c r="G898" s="181"/>
    </row>
    <row r="899" spans="1:7" ht="14.25" customHeight="1">
      <c r="A899" s="181"/>
      <c r="B899" s="181"/>
      <c r="C899" s="181"/>
      <c r="D899" s="181"/>
      <c r="E899" s="181"/>
      <c r="F899" s="181"/>
      <c r="G899" s="181"/>
    </row>
    <row r="900" spans="1:7" ht="14.25" customHeight="1">
      <c r="A900" s="181"/>
      <c r="B900" s="181"/>
      <c r="C900" s="181"/>
      <c r="D900" s="181"/>
      <c r="E900" s="181"/>
      <c r="F900" s="181"/>
      <c r="G900" s="181"/>
    </row>
    <row r="901" spans="1:7" ht="14.25" customHeight="1">
      <c r="A901" s="181"/>
      <c r="B901" s="181"/>
      <c r="C901" s="181"/>
      <c r="D901" s="181"/>
      <c r="E901" s="181"/>
      <c r="F901" s="181"/>
      <c r="G901" s="181"/>
    </row>
    <row r="902" spans="1:7" ht="14.25" customHeight="1">
      <c r="A902" s="181"/>
      <c r="B902" s="181"/>
      <c r="C902" s="181"/>
      <c r="D902" s="181"/>
      <c r="E902" s="181"/>
      <c r="F902" s="181"/>
      <c r="G902" s="181"/>
    </row>
    <row r="903" spans="1:7" ht="14.25" customHeight="1">
      <c r="A903" s="181"/>
      <c r="B903" s="181"/>
      <c r="C903" s="181"/>
      <c r="D903" s="181"/>
      <c r="E903" s="181"/>
      <c r="F903" s="181"/>
      <c r="G903" s="181"/>
    </row>
    <row r="904" spans="1:7" ht="14.25" customHeight="1">
      <c r="A904" s="181"/>
      <c r="B904" s="181"/>
      <c r="C904" s="181"/>
      <c r="D904" s="181"/>
      <c r="E904" s="181"/>
      <c r="F904" s="181"/>
      <c r="G904" s="181"/>
    </row>
    <row r="905" spans="1:7" ht="14.25" customHeight="1">
      <c r="A905" s="181"/>
      <c r="B905" s="181"/>
      <c r="C905" s="181"/>
      <c r="D905" s="181"/>
      <c r="E905" s="181"/>
      <c r="F905" s="181"/>
      <c r="G905" s="181"/>
    </row>
    <row r="906" spans="1:7" ht="14.25" customHeight="1">
      <c r="A906" s="181"/>
      <c r="B906" s="181"/>
      <c r="C906" s="181"/>
      <c r="D906" s="181"/>
      <c r="E906" s="181"/>
      <c r="F906" s="181"/>
      <c r="G906" s="181"/>
    </row>
    <row r="907" spans="1:7" ht="14.25" customHeight="1">
      <c r="A907" s="181"/>
      <c r="B907" s="181"/>
      <c r="C907" s="181"/>
      <c r="D907" s="181"/>
      <c r="E907" s="181"/>
      <c r="F907" s="181"/>
      <c r="G907" s="181"/>
    </row>
    <row r="908" spans="1:7" ht="14.25" customHeight="1">
      <c r="A908" s="181"/>
      <c r="B908" s="181"/>
      <c r="C908" s="181"/>
      <c r="D908" s="181"/>
      <c r="E908" s="181"/>
      <c r="F908" s="181"/>
      <c r="G908" s="181"/>
    </row>
    <row r="909" spans="1:7" ht="14.25" customHeight="1">
      <c r="A909" s="181"/>
      <c r="B909" s="181"/>
      <c r="C909" s="181"/>
      <c r="D909" s="181"/>
      <c r="E909" s="181"/>
      <c r="F909" s="181"/>
      <c r="G909" s="181"/>
    </row>
    <row r="910" spans="1:7" ht="14.25" customHeight="1">
      <c r="A910" s="181"/>
      <c r="B910" s="181"/>
      <c r="C910" s="181"/>
      <c r="D910" s="181"/>
      <c r="E910" s="181"/>
      <c r="F910" s="181"/>
      <c r="G910" s="181"/>
    </row>
    <row r="911" spans="1:7" ht="14.25" customHeight="1">
      <c r="A911" s="181"/>
      <c r="B911" s="181"/>
      <c r="C911" s="181"/>
      <c r="D911" s="181"/>
      <c r="E911" s="181"/>
      <c r="F911" s="181"/>
      <c r="G911" s="181"/>
    </row>
    <row r="912" spans="1:7" ht="14.25" customHeight="1">
      <c r="A912" s="181"/>
      <c r="B912" s="181"/>
      <c r="C912" s="181"/>
      <c r="D912" s="181"/>
      <c r="E912" s="181"/>
      <c r="F912" s="181"/>
      <c r="G912" s="181"/>
    </row>
    <row r="913" spans="1:7" ht="14.25" customHeight="1">
      <c r="A913" s="181"/>
      <c r="B913" s="181"/>
      <c r="C913" s="181"/>
      <c r="D913" s="181"/>
      <c r="E913" s="181"/>
      <c r="F913" s="181"/>
      <c r="G913" s="181"/>
    </row>
    <row r="914" spans="1:7" ht="14.25" customHeight="1">
      <c r="A914" s="181"/>
      <c r="B914" s="181"/>
      <c r="C914" s="181"/>
      <c r="D914" s="181"/>
      <c r="E914" s="181"/>
      <c r="F914" s="181"/>
      <c r="G914" s="181"/>
    </row>
    <row r="915" spans="1:7" ht="14.25" customHeight="1">
      <c r="A915" s="181"/>
      <c r="B915" s="181"/>
      <c r="C915" s="181"/>
      <c r="D915" s="181"/>
      <c r="E915" s="181"/>
      <c r="F915" s="181"/>
      <c r="G915" s="181"/>
    </row>
    <row r="916" spans="1:7" ht="14.25" customHeight="1">
      <c r="A916" s="181"/>
      <c r="B916" s="181"/>
      <c r="C916" s="181"/>
      <c r="D916" s="181"/>
      <c r="E916" s="181"/>
      <c r="F916" s="181"/>
      <c r="G916" s="181"/>
    </row>
    <row r="917" spans="1:7" ht="14.25" customHeight="1">
      <c r="A917" s="181"/>
      <c r="B917" s="181"/>
      <c r="C917" s="181"/>
      <c r="D917" s="181"/>
      <c r="E917" s="181"/>
      <c r="F917" s="181"/>
      <c r="G917" s="181"/>
    </row>
    <row r="918" spans="1:7" ht="14.25" customHeight="1">
      <c r="A918" s="181"/>
      <c r="B918" s="181"/>
      <c r="C918" s="181"/>
      <c r="D918" s="181"/>
      <c r="E918" s="181"/>
      <c r="F918" s="181"/>
      <c r="G918" s="181"/>
    </row>
    <row r="919" spans="1:7" ht="14.25" customHeight="1">
      <c r="A919" s="181"/>
      <c r="B919" s="181"/>
      <c r="C919" s="181"/>
      <c r="D919" s="181"/>
      <c r="E919" s="181"/>
      <c r="F919" s="181"/>
      <c r="G919" s="181"/>
    </row>
    <row r="920" spans="1:7" ht="14.25" customHeight="1">
      <c r="A920" s="181"/>
      <c r="B920" s="181"/>
      <c r="C920" s="181"/>
      <c r="D920" s="181"/>
      <c r="E920" s="181"/>
      <c r="F920" s="181"/>
      <c r="G920" s="181"/>
    </row>
    <row r="921" spans="1:7" ht="14.25" customHeight="1">
      <c r="A921" s="181"/>
      <c r="B921" s="181"/>
      <c r="C921" s="181"/>
      <c r="D921" s="181"/>
      <c r="E921" s="181"/>
      <c r="F921" s="181"/>
      <c r="G921" s="181"/>
    </row>
    <row r="922" spans="1:7" ht="14.25" customHeight="1">
      <c r="A922" s="181"/>
      <c r="B922" s="181"/>
      <c r="C922" s="181"/>
      <c r="D922" s="181"/>
      <c r="E922" s="181"/>
      <c r="F922" s="181"/>
      <c r="G922" s="181"/>
    </row>
    <row r="923" spans="1:7" ht="14.25" customHeight="1">
      <c r="A923" s="181"/>
      <c r="B923" s="181"/>
      <c r="C923" s="181"/>
      <c r="D923" s="181"/>
      <c r="E923" s="181"/>
      <c r="F923" s="181"/>
      <c r="G923" s="181"/>
    </row>
    <row r="924" spans="1:7" ht="14.25" customHeight="1">
      <c r="A924" s="181"/>
      <c r="B924" s="181"/>
      <c r="C924" s="181"/>
      <c r="D924" s="181"/>
      <c r="E924" s="181"/>
      <c r="F924" s="181"/>
      <c r="G924" s="181"/>
    </row>
    <row r="925" spans="1:7" ht="14.25" customHeight="1">
      <c r="A925" s="181"/>
      <c r="B925" s="181"/>
      <c r="C925" s="181"/>
      <c r="D925" s="181"/>
      <c r="E925" s="181"/>
      <c r="F925" s="181"/>
      <c r="G925" s="181"/>
    </row>
    <row r="926" spans="1:7" ht="14.25" customHeight="1">
      <c r="A926" s="181"/>
      <c r="B926" s="181"/>
      <c r="C926" s="181"/>
      <c r="D926" s="181"/>
      <c r="E926" s="181"/>
      <c r="F926" s="181"/>
      <c r="G926" s="181"/>
    </row>
    <row r="927" spans="1:7" ht="14.25" customHeight="1">
      <c r="A927" s="181"/>
      <c r="B927" s="181"/>
      <c r="C927" s="181"/>
      <c r="D927" s="181"/>
      <c r="E927" s="181"/>
      <c r="F927" s="181"/>
      <c r="G927" s="181"/>
    </row>
    <row r="928" spans="1:7" ht="14.25" customHeight="1">
      <c r="A928" s="181"/>
      <c r="B928" s="181"/>
      <c r="C928" s="181"/>
      <c r="D928" s="181"/>
      <c r="E928" s="181"/>
      <c r="F928" s="181"/>
      <c r="G928" s="181"/>
    </row>
    <row r="929" spans="1:7" ht="14.25" customHeight="1">
      <c r="A929" s="181"/>
      <c r="B929" s="181"/>
      <c r="C929" s="181"/>
      <c r="D929" s="181"/>
      <c r="E929" s="181"/>
      <c r="F929" s="181"/>
      <c r="G929" s="181"/>
    </row>
    <row r="930" spans="1:7" ht="14.25" customHeight="1">
      <c r="A930" s="181"/>
      <c r="B930" s="181"/>
      <c r="C930" s="181"/>
      <c r="D930" s="181"/>
      <c r="E930" s="181"/>
      <c r="F930" s="181"/>
      <c r="G930" s="181"/>
    </row>
    <row r="931" spans="1:7" ht="14.25" customHeight="1">
      <c r="A931" s="181"/>
      <c r="B931" s="181"/>
      <c r="C931" s="181"/>
      <c r="D931" s="181"/>
      <c r="E931" s="181"/>
      <c r="F931" s="181"/>
      <c r="G931" s="181"/>
    </row>
    <row r="932" spans="1:7" ht="14.25" customHeight="1">
      <c r="A932" s="181"/>
      <c r="B932" s="181"/>
      <c r="C932" s="181"/>
      <c r="D932" s="181"/>
      <c r="E932" s="181"/>
      <c r="F932" s="181"/>
      <c r="G932" s="181"/>
    </row>
    <row r="933" spans="1:7" ht="14.25" customHeight="1">
      <c r="A933" s="181"/>
      <c r="B933" s="181"/>
      <c r="C933" s="181"/>
      <c r="D933" s="181"/>
      <c r="E933" s="181"/>
      <c r="F933" s="181"/>
      <c r="G933" s="181"/>
    </row>
    <row r="934" spans="1:7" ht="14.25" customHeight="1">
      <c r="A934" s="181"/>
      <c r="B934" s="181"/>
      <c r="C934" s="181"/>
      <c r="D934" s="181"/>
      <c r="E934" s="181"/>
      <c r="F934" s="181"/>
      <c r="G934" s="181"/>
    </row>
    <row r="935" spans="1:7" ht="14.25" customHeight="1">
      <c r="A935" s="181"/>
      <c r="B935" s="181"/>
      <c r="C935" s="181"/>
      <c r="D935" s="181"/>
      <c r="E935" s="181"/>
      <c r="F935" s="181"/>
      <c r="G935" s="181"/>
    </row>
    <row r="936" spans="1:7" ht="14.25" customHeight="1">
      <c r="A936" s="181"/>
      <c r="B936" s="181"/>
      <c r="C936" s="181"/>
      <c r="D936" s="181"/>
      <c r="E936" s="181"/>
      <c r="F936" s="181"/>
      <c r="G936" s="181"/>
    </row>
    <row r="937" spans="1:7" ht="14.25" customHeight="1">
      <c r="A937" s="181"/>
      <c r="B937" s="181"/>
      <c r="C937" s="181"/>
      <c r="D937" s="181"/>
      <c r="E937" s="181"/>
      <c r="F937" s="181"/>
      <c r="G937" s="181"/>
    </row>
    <row r="938" spans="1:7" ht="14.25" customHeight="1">
      <c r="A938" s="181"/>
      <c r="B938" s="181"/>
      <c r="C938" s="181"/>
      <c r="D938" s="181"/>
      <c r="E938" s="181"/>
      <c r="F938" s="181"/>
      <c r="G938" s="181"/>
    </row>
    <row r="939" spans="1:7" ht="14.25" customHeight="1">
      <c r="A939" s="181"/>
      <c r="B939" s="181"/>
      <c r="C939" s="181"/>
      <c r="D939" s="181"/>
      <c r="E939" s="181"/>
      <c r="F939" s="181"/>
      <c r="G939" s="181"/>
    </row>
    <row r="940" spans="1:7" ht="14.25" customHeight="1">
      <c r="A940" s="181"/>
      <c r="B940" s="181"/>
      <c r="C940" s="181"/>
      <c r="D940" s="181"/>
      <c r="E940" s="181"/>
      <c r="F940" s="181"/>
      <c r="G940" s="181"/>
    </row>
    <row r="941" spans="1:7" ht="14.25" customHeight="1">
      <c r="A941" s="181"/>
      <c r="B941" s="181"/>
      <c r="C941" s="181"/>
      <c r="D941" s="181"/>
      <c r="E941" s="181"/>
      <c r="F941" s="181"/>
      <c r="G941" s="181"/>
    </row>
    <row r="942" spans="1:7" ht="14.25" customHeight="1">
      <c r="A942" s="181"/>
      <c r="B942" s="181"/>
      <c r="C942" s="181"/>
      <c r="D942" s="181"/>
      <c r="E942" s="181"/>
      <c r="F942" s="181"/>
      <c r="G942" s="181"/>
    </row>
    <row r="943" spans="1:7" ht="14.25" customHeight="1">
      <c r="A943" s="181"/>
      <c r="B943" s="181"/>
      <c r="C943" s="181"/>
      <c r="D943" s="181"/>
      <c r="E943" s="181"/>
      <c r="F943" s="181"/>
      <c r="G943" s="181"/>
    </row>
    <row r="944" spans="1:7" ht="14.25" customHeight="1">
      <c r="A944" s="181"/>
      <c r="B944" s="181"/>
      <c r="C944" s="181"/>
      <c r="D944" s="181"/>
      <c r="E944" s="181"/>
      <c r="F944" s="181"/>
      <c r="G944" s="181"/>
    </row>
    <row r="945" spans="1:7" ht="14.25" customHeight="1">
      <c r="A945" s="181"/>
      <c r="B945" s="181"/>
      <c r="C945" s="181"/>
      <c r="D945" s="181"/>
      <c r="E945" s="181"/>
      <c r="F945" s="181"/>
      <c r="G945" s="181"/>
    </row>
    <row r="946" spans="1:7" ht="14.25" customHeight="1">
      <c r="A946" s="181"/>
      <c r="B946" s="181"/>
      <c r="C946" s="181"/>
      <c r="D946" s="181"/>
      <c r="E946" s="181"/>
      <c r="F946" s="181"/>
      <c r="G946" s="181"/>
    </row>
    <row r="947" spans="1:7" ht="14.25" customHeight="1">
      <c r="A947" s="181"/>
      <c r="B947" s="181"/>
      <c r="C947" s="181"/>
      <c r="D947" s="181"/>
      <c r="E947" s="181"/>
      <c r="F947" s="181"/>
      <c r="G947" s="181"/>
    </row>
    <row r="948" spans="1:7" ht="14.25" customHeight="1">
      <c r="A948" s="181"/>
      <c r="B948" s="181"/>
      <c r="C948" s="181"/>
      <c r="D948" s="181"/>
      <c r="E948" s="181"/>
      <c r="F948" s="181"/>
      <c r="G948" s="181"/>
    </row>
    <row r="949" spans="1:7" ht="14.25" customHeight="1">
      <c r="A949" s="181"/>
      <c r="B949" s="181"/>
      <c r="C949" s="181"/>
      <c r="D949" s="181"/>
      <c r="E949" s="181"/>
      <c r="F949" s="181"/>
      <c r="G949" s="181"/>
    </row>
    <row r="950" spans="1:7" ht="14.25" customHeight="1">
      <c r="A950" s="181"/>
      <c r="B950" s="181"/>
      <c r="C950" s="181"/>
      <c r="D950" s="181"/>
      <c r="E950" s="181"/>
      <c r="F950" s="181"/>
      <c r="G950" s="181"/>
    </row>
    <row r="951" spans="1:7" ht="14.25" customHeight="1">
      <c r="A951" s="181"/>
      <c r="B951" s="181"/>
      <c r="C951" s="181"/>
      <c r="D951" s="181"/>
      <c r="E951" s="181"/>
      <c r="F951" s="181"/>
      <c r="G951" s="181"/>
    </row>
    <row r="952" spans="1:7" ht="14.25" customHeight="1">
      <c r="A952" s="181"/>
      <c r="B952" s="181"/>
      <c r="C952" s="181"/>
      <c r="D952" s="181"/>
      <c r="E952" s="181"/>
      <c r="F952" s="181"/>
      <c r="G952" s="181"/>
    </row>
    <row r="953" spans="1:7" ht="14.25" customHeight="1">
      <c r="A953" s="181"/>
      <c r="B953" s="181"/>
      <c r="C953" s="181"/>
      <c r="D953" s="181"/>
      <c r="E953" s="181"/>
      <c r="F953" s="181"/>
      <c r="G953" s="181"/>
    </row>
    <row r="954" spans="1:7" ht="14.25" customHeight="1">
      <c r="A954" s="181"/>
      <c r="B954" s="181"/>
      <c r="C954" s="181"/>
      <c r="D954" s="181"/>
      <c r="E954" s="181"/>
      <c r="F954" s="181"/>
      <c r="G954" s="181"/>
    </row>
    <row r="955" spans="1:7" ht="14.25" customHeight="1">
      <c r="A955" s="181"/>
      <c r="B955" s="181"/>
      <c r="C955" s="181"/>
      <c r="D955" s="181"/>
      <c r="E955" s="181"/>
      <c r="F955" s="181"/>
      <c r="G955" s="181"/>
    </row>
    <row r="956" spans="1:7" ht="14.25" customHeight="1">
      <c r="A956" s="181"/>
      <c r="B956" s="181"/>
      <c r="C956" s="181"/>
      <c r="D956" s="181"/>
      <c r="E956" s="181"/>
      <c r="F956" s="181"/>
      <c r="G956" s="181"/>
    </row>
    <row r="957" spans="1:7" ht="14.25" customHeight="1">
      <c r="A957" s="181"/>
      <c r="B957" s="181"/>
      <c r="C957" s="181"/>
      <c r="D957" s="181"/>
      <c r="E957" s="181"/>
      <c r="F957" s="181"/>
      <c r="G957" s="181"/>
    </row>
    <row r="958" spans="1:7" ht="14.25" customHeight="1">
      <c r="A958" s="181"/>
      <c r="B958" s="181"/>
      <c r="C958" s="181"/>
      <c r="D958" s="181"/>
      <c r="E958" s="181"/>
      <c r="F958" s="181"/>
      <c r="G958" s="181"/>
    </row>
    <row r="959" spans="1:7" ht="14.25" customHeight="1">
      <c r="A959" s="181"/>
      <c r="B959" s="181"/>
      <c r="C959" s="181"/>
      <c r="D959" s="181"/>
      <c r="E959" s="181"/>
      <c r="F959" s="181"/>
      <c r="G959" s="181"/>
    </row>
    <row r="960" spans="1:7" ht="14.25" customHeight="1">
      <c r="A960" s="181"/>
      <c r="B960" s="181"/>
      <c r="C960" s="181"/>
      <c r="D960" s="181"/>
      <c r="E960" s="181"/>
      <c r="F960" s="181"/>
      <c r="G960" s="181"/>
    </row>
    <row r="961" spans="1:7" ht="14.25" customHeight="1">
      <c r="A961" s="181"/>
      <c r="B961" s="181"/>
      <c r="C961" s="181"/>
      <c r="D961" s="181"/>
      <c r="E961" s="181"/>
      <c r="F961" s="181"/>
      <c r="G961" s="181"/>
    </row>
    <row r="962" spans="1:7" ht="14.25" customHeight="1">
      <c r="A962" s="181"/>
      <c r="B962" s="181"/>
      <c r="C962" s="181"/>
      <c r="D962" s="181"/>
      <c r="E962" s="181"/>
      <c r="F962" s="181"/>
      <c r="G962" s="181"/>
    </row>
    <row r="963" spans="1:7" ht="14.25" customHeight="1">
      <c r="A963" s="181"/>
      <c r="B963" s="181"/>
      <c r="C963" s="181"/>
      <c r="D963" s="181"/>
      <c r="E963" s="181"/>
      <c r="F963" s="181"/>
      <c r="G963" s="181"/>
    </row>
    <row r="964" spans="1:7" ht="14.25" customHeight="1">
      <c r="A964" s="181"/>
      <c r="B964" s="181"/>
      <c r="C964" s="181"/>
      <c r="D964" s="181"/>
      <c r="E964" s="181"/>
      <c r="F964" s="181"/>
      <c r="G964" s="181"/>
    </row>
    <row r="965" spans="1:7" ht="14.25" customHeight="1">
      <c r="A965" s="181"/>
      <c r="B965" s="181"/>
      <c r="C965" s="181"/>
      <c r="D965" s="181"/>
      <c r="E965" s="181"/>
      <c r="F965" s="181"/>
      <c r="G965" s="181"/>
    </row>
    <row r="966" spans="1:7" ht="14.25" customHeight="1">
      <c r="A966" s="181"/>
      <c r="B966" s="181"/>
      <c r="C966" s="181"/>
      <c r="D966" s="181"/>
      <c r="E966" s="181"/>
      <c r="F966" s="181"/>
      <c r="G966" s="181"/>
    </row>
    <row r="967" spans="1:7" ht="14.25" customHeight="1">
      <c r="A967" s="181"/>
      <c r="B967" s="181"/>
      <c r="C967" s="181"/>
      <c r="D967" s="181"/>
      <c r="E967" s="181"/>
      <c r="F967" s="181"/>
      <c r="G967" s="181"/>
    </row>
    <row r="968" spans="1:7" ht="14.25" customHeight="1">
      <c r="A968" s="181"/>
      <c r="B968" s="181"/>
      <c r="C968" s="181"/>
      <c r="D968" s="181"/>
      <c r="E968" s="181"/>
      <c r="F968" s="181"/>
      <c r="G968" s="181"/>
    </row>
    <row r="969" spans="1:7" ht="14.25" customHeight="1">
      <c r="A969" s="181"/>
      <c r="B969" s="181"/>
      <c r="C969" s="181"/>
      <c r="D969" s="181"/>
      <c r="E969" s="181"/>
      <c r="F969" s="181"/>
      <c r="G969" s="181"/>
    </row>
    <row r="970" spans="1:7" ht="14.25" customHeight="1">
      <c r="A970" s="181"/>
      <c r="B970" s="181"/>
      <c r="C970" s="181"/>
      <c r="D970" s="181"/>
      <c r="E970" s="181"/>
      <c r="F970" s="181"/>
      <c r="G970" s="181"/>
    </row>
    <row r="971" spans="1:7" ht="14.25" customHeight="1">
      <c r="A971" s="181"/>
      <c r="B971" s="181"/>
      <c r="C971" s="181"/>
      <c r="D971" s="181"/>
      <c r="E971" s="181"/>
      <c r="F971" s="181"/>
      <c r="G971" s="181"/>
    </row>
    <row r="972" spans="1:7" ht="14.25" customHeight="1">
      <c r="A972" s="181"/>
      <c r="B972" s="181"/>
      <c r="C972" s="181"/>
      <c r="D972" s="181"/>
      <c r="E972" s="181"/>
      <c r="F972" s="181"/>
      <c r="G972" s="181"/>
    </row>
    <row r="973" spans="1:7" ht="14.25" customHeight="1">
      <c r="A973" s="181"/>
      <c r="B973" s="181"/>
      <c r="C973" s="181"/>
      <c r="D973" s="181"/>
      <c r="E973" s="181"/>
      <c r="F973" s="181"/>
      <c r="G973" s="181"/>
    </row>
    <row r="974" spans="1:7" ht="14.25" customHeight="1">
      <c r="A974" s="181"/>
      <c r="B974" s="181"/>
      <c r="C974" s="181"/>
      <c r="D974" s="181"/>
      <c r="E974" s="181"/>
      <c r="F974" s="181"/>
      <c r="G974" s="181"/>
    </row>
    <row r="975" spans="1:7" ht="14.25" customHeight="1">
      <c r="A975" s="181"/>
      <c r="B975" s="181"/>
      <c r="C975" s="181"/>
      <c r="D975" s="181"/>
      <c r="E975" s="181"/>
      <c r="F975" s="181"/>
      <c r="G975" s="181"/>
    </row>
    <row r="976" spans="1:7" ht="14.25" customHeight="1">
      <c r="A976" s="181"/>
      <c r="B976" s="181"/>
      <c r="C976" s="181"/>
      <c r="D976" s="181"/>
      <c r="E976" s="181"/>
      <c r="F976" s="181"/>
      <c r="G976" s="181"/>
    </row>
    <row r="977" spans="1:7" ht="14.25" customHeight="1">
      <c r="A977" s="181"/>
      <c r="B977" s="181"/>
      <c r="C977" s="181"/>
      <c r="D977" s="181"/>
      <c r="E977" s="181"/>
      <c r="F977" s="181"/>
      <c r="G977" s="181"/>
    </row>
    <row r="978" spans="1:7" ht="14.25" customHeight="1">
      <c r="A978" s="181"/>
      <c r="B978" s="181"/>
      <c r="C978" s="181"/>
      <c r="D978" s="181"/>
      <c r="E978" s="181"/>
      <c r="F978" s="181"/>
      <c r="G978" s="181"/>
    </row>
    <row r="979" spans="1:7" ht="14.25" customHeight="1">
      <c r="A979" s="181"/>
      <c r="B979" s="181"/>
      <c r="C979" s="181"/>
      <c r="D979" s="181"/>
      <c r="E979" s="181"/>
      <c r="F979" s="181"/>
      <c r="G979" s="181"/>
    </row>
    <row r="980" spans="1:7" ht="14.25" customHeight="1">
      <c r="A980" s="181"/>
      <c r="B980" s="181"/>
      <c r="C980" s="181"/>
      <c r="D980" s="181"/>
      <c r="E980" s="181"/>
      <c r="F980" s="181"/>
      <c r="G980" s="181"/>
    </row>
    <row r="981" spans="1:7" ht="14.25" customHeight="1">
      <c r="A981" s="181"/>
      <c r="B981" s="181"/>
      <c r="C981" s="181"/>
      <c r="D981" s="181"/>
      <c r="E981" s="181"/>
      <c r="F981" s="181"/>
      <c r="G981" s="181"/>
    </row>
    <row r="982" spans="1:7" ht="14.25" customHeight="1">
      <c r="A982" s="181"/>
      <c r="B982" s="181"/>
      <c r="C982" s="181"/>
      <c r="D982" s="181"/>
      <c r="E982" s="181"/>
      <c r="F982" s="181"/>
      <c r="G982" s="181"/>
    </row>
    <row r="983" spans="1:7" ht="14.25" customHeight="1">
      <c r="A983" s="181"/>
      <c r="B983" s="181"/>
      <c r="C983" s="181"/>
      <c r="D983" s="181"/>
      <c r="E983" s="181"/>
      <c r="F983" s="181"/>
      <c r="G983" s="181"/>
    </row>
    <row r="984" spans="1:7" ht="14.25" customHeight="1">
      <c r="A984" s="181"/>
      <c r="B984" s="181"/>
      <c r="C984" s="181"/>
      <c r="D984" s="181"/>
      <c r="E984" s="181"/>
      <c r="F984" s="181"/>
      <c r="G984" s="181"/>
    </row>
    <row r="985" spans="1:7" ht="14.25" customHeight="1">
      <c r="A985" s="181"/>
      <c r="B985" s="181"/>
      <c r="C985" s="181"/>
      <c r="D985" s="181"/>
      <c r="E985" s="181"/>
      <c r="F985" s="181"/>
      <c r="G985" s="181"/>
    </row>
    <row r="986" spans="1:7" ht="14.25" customHeight="1">
      <c r="A986" s="181"/>
      <c r="B986" s="181"/>
      <c r="C986" s="181"/>
      <c r="D986" s="181"/>
      <c r="E986" s="181"/>
      <c r="F986" s="181"/>
      <c r="G986" s="181"/>
    </row>
    <row r="987" spans="1:7" ht="14.25" customHeight="1">
      <c r="A987" s="181"/>
      <c r="B987" s="181"/>
      <c r="C987" s="181"/>
      <c r="D987" s="181"/>
      <c r="E987" s="181"/>
      <c r="F987" s="181"/>
      <c r="G987" s="181"/>
    </row>
    <row r="988" spans="1:7" ht="14.25" customHeight="1">
      <c r="A988" s="181"/>
      <c r="B988" s="181"/>
      <c r="C988" s="181"/>
      <c r="D988" s="181"/>
      <c r="E988" s="181"/>
      <c r="F988" s="181"/>
      <c r="G988" s="181"/>
    </row>
    <row r="989" spans="1:7" ht="14.25" customHeight="1">
      <c r="A989" s="181"/>
      <c r="B989" s="181"/>
      <c r="C989" s="181"/>
      <c r="D989" s="181"/>
      <c r="E989" s="181"/>
      <c r="F989" s="181"/>
      <c r="G989" s="181"/>
    </row>
    <row r="990" spans="1:7" ht="14.25" customHeight="1">
      <c r="A990" s="181"/>
      <c r="B990" s="181"/>
      <c r="C990" s="181"/>
      <c r="D990" s="181"/>
      <c r="E990" s="181"/>
      <c r="F990" s="181"/>
      <c r="G990" s="181"/>
    </row>
    <row r="991" spans="1:7" ht="14.25" customHeight="1">
      <c r="A991" s="181"/>
      <c r="B991" s="181"/>
      <c r="C991" s="181"/>
      <c r="D991" s="181"/>
      <c r="E991" s="181"/>
      <c r="F991" s="181"/>
      <c r="G991" s="181"/>
    </row>
    <row r="992" spans="1:7" ht="14.25" customHeight="1">
      <c r="A992" s="181"/>
      <c r="B992" s="181"/>
      <c r="C992" s="181"/>
      <c r="D992" s="181"/>
      <c r="E992" s="181"/>
      <c r="F992" s="181"/>
      <c r="G992" s="181"/>
    </row>
    <row r="993" spans="1:7" ht="14.25" customHeight="1">
      <c r="A993" s="181"/>
      <c r="B993" s="181"/>
      <c r="C993" s="181"/>
      <c r="D993" s="181"/>
      <c r="E993" s="181"/>
      <c r="F993" s="181"/>
      <c r="G993" s="181"/>
    </row>
    <row r="994" spans="1:7" ht="14.25" customHeight="1">
      <c r="A994" s="181"/>
      <c r="B994" s="181"/>
      <c r="C994" s="181"/>
      <c r="D994" s="181"/>
      <c r="E994" s="181"/>
      <c r="F994" s="181"/>
      <c r="G994" s="181"/>
    </row>
    <row r="995" spans="1:7" ht="14.25" customHeight="1">
      <c r="A995" s="181"/>
      <c r="B995" s="181"/>
      <c r="C995" s="181"/>
      <c r="D995" s="181"/>
      <c r="E995" s="181"/>
      <c r="F995" s="181"/>
      <c r="G995" s="181"/>
    </row>
    <row r="996" spans="1:7" ht="14.25" customHeight="1">
      <c r="A996" s="181"/>
      <c r="B996" s="181"/>
      <c r="C996" s="181"/>
      <c r="D996" s="181"/>
      <c r="E996" s="181"/>
      <c r="F996" s="181"/>
      <c r="G996" s="181"/>
    </row>
    <row r="997" spans="1:7" ht="14.25" customHeight="1">
      <c r="A997" s="181"/>
      <c r="B997" s="181"/>
      <c r="C997" s="181"/>
      <c r="D997" s="181"/>
      <c r="E997" s="181"/>
      <c r="F997" s="181"/>
      <c r="G997" s="181"/>
    </row>
    <row r="998" spans="1:7" ht="14.25" customHeight="1">
      <c r="A998" s="181"/>
      <c r="B998" s="181"/>
      <c r="C998" s="181"/>
      <c r="D998" s="181"/>
      <c r="E998" s="181"/>
      <c r="F998" s="181"/>
      <c r="G998" s="181"/>
    </row>
    <row r="999" spans="1:7" ht="14.25" customHeight="1">
      <c r="A999" s="181"/>
      <c r="B999" s="181"/>
      <c r="C999" s="181"/>
      <c r="D999" s="181"/>
      <c r="E999" s="181"/>
      <c r="F999" s="181"/>
      <c r="G999" s="181"/>
    </row>
    <row r="1000" spans="1:7" ht="14.25" customHeight="1">
      <c r="A1000" s="181"/>
      <c r="B1000" s="181"/>
      <c r="C1000" s="181"/>
      <c r="D1000" s="181"/>
      <c r="E1000" s="181"/>
      <c r="F1000" s="181"/>
      <c r="G1000" s="181"/>
    </row>
    <row r="1001" spans="1:7" ht="14.25" customHeight="1">
      <c r="A1001" s="181"/>
      <c r="B1001" s="181"/>
      <c r="C1001" s="181"/>
      <c r="D1001" s="181"/>
      <c r="E1001" s="181"/>
      <c r="F1001" s="181"/>
      <c r="G1001" s="181"/>
    </row>
    <row r="1002" spans="1:7" ht="14.25" customHeight="1">
      <c r="A1002" s="181"/>
      <c r="B1002" s="181"/>
      <c r="C1002" s="181"/>
      <c r="D1002" s="181"/>
      <c r="E1002" s="181"/>
      <c r="F1002" s="181"/>
      <c r="G1002" s="181"/>
    </row>
    <row r="1003" spans="1:7" ht="14.25" customHeight="1">
      <c r="A1003" s="181"/>
      <c r="B1003" s="181"/>
      <c r="C1003" s="181"/>
      <c r="D1003" s="181"/>
      <c r="E1003" s="181"/>
      <c r="F1003" s="181"/>
      <c r="G1003" s="181"/>
    </row>
    <row r="1004" spans="1:7" ht="14.25" customHeight="1">
      <c r="A1004" s="181"/>
      <c r="B1004" s="181"/>
      <c r="C1004" s="181"/>
      <c r="D1004" s="181"/>
      <c r="E1004" s="181"/>
      <c r="F1004" s="181"/>
      <c r="G1004" s="181"/>
    </row>
    <row r="1005" spans="1:7" ht="14.25" customHeight="1">
      <c r="A1005" s="181"/>
      <c r="B1005" s="181"/>
      <c r="C1005" s="181"/>
      <c r="D1005" s="181"/>
      <c r="E1005" s="181"/>
      <c r="F1005" s="181"/>
      <c r="G1005" s="181"/>
    </row>
    <row r="1006" spans="1:7" ht="14.25" customHeight="1">
      <c r="A1006" s="181"/>
      <c r="B1006" s="181"/>
      <c r="C1006" s="181"/>
      <c r="D1006" s="181"/>
      <c r="E1006" s="181"/>
      <c r="F1006" s="181"/>
      <c r="G1006" s="181"/>
    </row>
  </sheetData>
  <mergeCells count="6">
    <mergeCell ref="A17:A27"/>
    <mergeCell ref="A3:A4"/>
    <mergeCell ref="B3:B4"/>
    <mergeCell ref="C3:F3"/>
    <mergeCell ref="G3:G4"/>
    <mergeCell ref="A5:A1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outlinePr summaryBelow="0" summaryRight="0"/>
  </sheetPr>
  <dimension ref="A1:J1012"/>
  <sheetViews>
    <sheetView topLeftCell="A67" zoomScaleNormal="100" workbookViewId="0">
      <selection activeCell="D80" sqref="D80"/>
    </sheetView>
  </sheetViews>
  <sheetFormatPr defaultColWidth="14.42578125" defaultRowHeight="15" customHeight="1"/>
  <cols>
    <col min="1" max="1" width="16.140625" style="189" customWidth="1"/>
    <col min="2" max="3" width="19.42578125" style="189" customWidth="1"/>
    <col min="4" max="7" width="24.5703125" style="189" customWidth="1"/>
    <col min="8" max="8" width="9.5703125" style="189" customWidth="1"/>
    <col min="9" max="9" width="29.140625" style="189" customWidth="1"/>
    <col min="10" max="10" width="14.42578125" style="189" customWidth="1"/>
    <col min="11" max="16384" width="14.42578125" style="189"/>
  </cols>
  <sheetData>
    <row r="1" spans="1:10" ht="14.25" customHeight="1">
      <c r="A1" s="453" t="s">
        <v>499</v>
      </c>
      <c r="C1" s="187"/>
      <c r="D1" s="188"/>
      <c r="E1" s="188"/>
      <c r="F1" s="188"/>
      <c r="G1" s="188"/>
      <c r="H1" s="188"/>
      <c r="I1" s="188"/>
    </row>
    <row r="2" spans="1:10" ht="14.25" customHeight="1">
      <c r="A2" s="190"/>
      <c r="B2" s="191"/>
      <c r="C2" s="191"/>
      <c r="D2" s="950" t="s">
        <v>426</v>
      </c>
      <c r="E2" s="951"/>
      <c r="F2" s="951"/>
      <c r="G2" s="192"/>
    </row>
    <row r="3" spans="1:10" ht="14.25" customHeight="1">
      <c r="A3" s="190"/>
      <c r="B3" s="191"/>
      <c r="C3" s="191"/>
      <c r="D3" s="193"/>
      <c r="E3" s="193"/>
      <c r="F3" s="193"/>
      <c r="G3" s="193"/>
      <c r="I3" s="188"/>
    </row>
    <row r="4" spans="1:10" ht="14.25" customHeight="1">
      <c r="A4" s="952" t="s">
        <v>403</v>
      </c>
      <c r="B4" s="954" t="s">
        <v>427</v>
      </c>
      <c r="C4" s="955"/>
      <c r="D4" s="958"/>
      <c r="E4" s="958"/>
      <c r="F4" s="958"/>
      <c r="G4" s="958"/>
      <c r="H4" s="959"/>
      <c r="I4" s="952" t="s">
        <v>428</v>
      </c>
    </row>
    <row r="5" spans="1:10" ht="15.75" customHeight="1" thickBot="1">
      <c r="A5" s="953"/>
      <c r="B5" s="956"/>
      <c r="C5" s="957"/>
      <c r="D5" s="194">
        <v>2012</v>
      </c>
      <c r="E5" s="194">
        <v>2013</v>
      </c>
      <c r="F5" s="194">
        <v>2014</v>
      </c>
      <c r="G5" s="194">
        <v>2015</v>
      </c>
      <c r="H5" s="194">
        <v>2016</v>
      </c>
      <c r="I5" s="953"/>
    </row>
    <row r="6" spans="1:10" ht="14.25" customHeight="1" thickTop="1">
      <c r="A6" s="990" t="s">
        <v>405</v>
      </c>
      <c r="B6" s="991" t="s">
        <v>429</v>
      </c>
      <c r="C6" s="992" t="s">
        <v>406</v>
      </c>
      <c r="D6" s="195">
        <f>'Table 4 Status x agegrp x fyr'!C5</f>
        <v>489</v>
      </c>
      <c r="E6" s="195">
        <f>'Table 4 Status x agegrp x fyr'!D5</f>
        <v>513</v>
      </c>
      <c r="F6" s="195">
        <f>'Table 4 Status x agegrp x fyr'!E5</f>
        <v>530</v>
      </c>
      <c r="G6" s="195">
        <f>'Table 4 Status x agegrp x fyr'!F5</f>
        <v>533</v>
      </c>
      <c r="H6" s="196"/>
      <c r="I6" s="197">
        <f>SUM(D6:G6)</f>
        <v>2065</v>
      </c>
    </row>
    <row r="7" spans="1:10" ht="14.25" customHeight="1" thickBot="1">
      <c r="A7" s="985"/>
      <c r="B7" s="973"/>
      <c r="C7" s="979"/>
      <c r="D7" s="198">
        <f>(D6/D34)*100000</f>
        <v>11.277714290985784</v>
      </c>
      <c r="E7" s="198">
        <f>(E6/E34)*100000</f>
        <v>11.768476220910587</v>
      </c>
      <c r="F7" s="198">
        <f>(F6/F34)*100000</f>
        <v>12.044055792611358</v>
      </c>
      <c r="G7" s="198">
        <f>(G6/G34)*100000</f>
        <v>12.009289286654976</v>
      </c>
      <c r="H7" s="199"/>
      <c r="I7" s="200" t="s">
        <v>395</v>
      </c>
      <c r="J7" s="201" t="s">
        <v>396</v>
      </c>
    </row>
    <row r="8" spans="1:10" ht="14.25" customHeight="1" thickTop="1">
      <c r="A8" s="985"/>
      <c r="B8" s="971" t="s">
        <v>430</v>
      </c>
      <c r="C8" s="974" t="s">
        <v>407</v>
      </c>
      <c r="D8" s="202">
        <f>'Table 4 Status x agegrp x fyr'!C6</f>
        <v>28</v>
      </c>
      <c r="E8" s="202">
        <f>'Table 4 Status x agegrp x fyr'!D6</f>
        <v>31</v>
      </c>
      <c r="F8" s="202">
        <f>'Table 4 Status x agegrp x fyr'!E6</f>
        <v>28</v>
      </c>
      <c r="G8" s="203">
        <f>'Table 4 Status x agegrp x fyr'!F6</f>
        <v>21</v>
      </c>
      <c r="H8" s="204"/>
      <c r="I8" s="205">
        <f>SUM(D8:G8)</f>
        <v>108</v>
      </c>
      <c r="J8" s="206"/>
    </row>
    <row r="9" spans="1:10" ht="14.25" customHeight="1">
      <c r="A9" s="985"/>
      <c r="B9" s="972"/>
      <c r="C9" s="953"/>
      <c r="D9" s="207">
        <f>(D8/D34)*100000</f>
        <v>0.64575869150838849</v>
      </c>
      <c r="E9" s="207">
        <f>(E8/E34)*100000</f>
        <v>0.7111554831349477</v>
      </c>
      <c r="F9" s="207">
        <f>(F8/F34)*100000</f>
        <v>0.6362897399870151</v>
      </c>
      <c r="G9" s="207">
        <f>(G8/G34)*100000</f>
        <v>0.47316149159428611</v>
      </c>
      <c r="H9" s="208"/>
      <c r="I9" s="209" t="s">
        <v>395</v>
      </c>
      <c r="J9" s="201" t="s">
        <v>396</v>
      </c>
    </row>
    <row r="10" spans="1:10" ht="14.25" customHeight="1">
      <c r="A10" s="985"/>
      <c r="B10" s="972"/>
      <c r="C10" s="964" t="s">
        <v>408</v>
      </c>
      <c r="D10" s="210">
        <f>'Table 4 Status x agegrp x fyr'!C7</f>
        <v>246</v>
      </c>
      <c r="E10" s="210">
        <f>'Table 4 Status x agegrp x fyr'!D7</f>
        <v>322</v>
      </c>
      <c r="F10" s="210">
        <f>'Table 4 Status x agegrp x fyr'!E7</f>
        <v>324</v>
      </c>
      <c r="G10" s="210">
        <f>'Table 4 Status x agegrp x fyr'!F7</f>
        <v>318</v>
      </c>
      <c r="H10" s="211"/>
      <c r="I10" s="212">
        <f>SUM(D10:G10)</f>
        <v>1210</v>
      </c>
      <c r="J10" s="206"/>
    </row>
    <row r="11" spans="1:10" ht="14.25" customHeight="1">
      <c r="A11" s="985"/>
      <c r="B11" s="972"/>
      <c r="C11" s="953"/>
      <c r="D11" s="207">
        <f>(D10/D34)*100000</f>
        <v>5.6734513611094135</v>
      </c>
      <c r="E11" s="207">
        <f>(E10/E34)*100000</f>
        <v>7.3868408248210704</v>
      </c>
      <c r="F11" s="207">
        <f>(F10/F34)*100000</f>
        <v>7.3627812769926031</v>
      </c>
      <c r="G11" s="207">
        <f>(G10/G34)*100000</f>
        <v>7.1650168727134753</v>
      </c>
      <c r="H11" s="208"/>
      <c r="I11" s="209" t="s">
        <v>395</v>
      </c>
      <c r="J11" s="201" t="s">
        <v>396</v>
      </c>
    </row>
    <row r="12" spans="1:10" ht="14.25" customHeight="1">
      <c r="A12" s="985"/>
      <c r="B12" s="972"/>
      <c r="C12" s="964" t="s">
        <v>409</v>
      </c>
      <c r="D12" s="210">
        <f>'Table 4 Status x agegrp x fyr'!C8</f>
        <v>2677</v>
      </c>
      <c r="E12" s="210">
        <f>'Table 4 Status x agegrp x fyr'!D8</f>
        <v>2734</v>
      </c>
      <c r="F12" s="210">
        <f>'Table 4 Status x agegrp x fyr'!E8</f>
        <v>2894</v>
      </c>
      <c r="G12" s="210">
        <f>'Table 4 Status x agegrp x fyr'!F8</f>
        <v>2880</v>
      </c>
      <c r="H12" s="211"/>
      <c r="I12" s="212">
        <f>SUM(D12:G12)</f>
        <v>11185</v>
      </c>
      <c r="J12" s="206"/>
    </row>
    <row r="13" spans="1:10" ht="14.25" customHeight="1">
      <c r="A13" s="985"/>
      <c r="B13" s="972"/>
      <c r="C13" s="953"/>
      <c r="D13" s="207">
        <f>(D12/D34)*100000</f>
        <v>61.739143470284141</v>
      </c>
      <c r="E13" s="207">
        <f>(E12/E34)*100000</f>
        <v>62.719325512611192</v>
      </c>
      <c r="F13" s="207">
        <f>(F12/F34)*100000</f>
        <v>65.76508955437221</v>
      </c>
      <c r="G13" s="207">
        <f>(G12/G34)*100000</f>
        <v>64.890718847216377</v>
      </c>
      <c r="H13" s="208"/>
      <c r="I13" s="209" t="s">
        <v>395</v>
      </c>
      <c r="J13" s="201" t="s">
        <v>396</v>
      </c>
    </row>
    <row r="14" spans="1:10" ht="14.25" customHeight="1">
      <c r="A14" s="985"/>
      <c r="B14" s="972"/>
      <c r="C14" s="965" t="s">
        <v>431</v>
      </c>
      <c r="D14" s="213">
        <f>D8+D10+D12</f>
        <v>2951</v>
      </c>
      <c r="E14" s="213">
        <f>E8+E10+E12</f>
        <v>3087</v>
      </c>
      <c r="F14" s="213">
        <f>F8+F10+F12</f>
        <v>3246</v>
      </c>
      <c r="G14" s="213">
        <f>G8+G10+G12</f>
        <v>3219</v>
      </c>
      <c r="H14" s="208"/>
      <c r="I14" s="214">
        <f>I8+I10+I12</f>
        <v>12503</v>
      </c>
      <c r="J14" s="206"/>
    </row>
    <row r="15" spans="1:10" ht="14.25" customHeight="1" thickBot="1">
      <c r="A15" s="985"/>
      <c r="B15" s="973"/>
      <c r="C15" s="953"/>
      <c r="D15" s="215">
        <f>(D14/D34)*100000</f>
        <v>68.058353522901939</v>
      </c>
      <c r="E15" s="215">
        <f>(E14/E34)*100000</f>
        <v>70.817321820567216</v>
      </c>
      <c r="F15" s="215">
        <f>(F14/F34)*100000</f>
        <v>73.764160571351823</v>
      </c>
      <c r="G15" s="215">
        <f>(G14/G34)*100000</f>
        <v>72.528897211524139</v>
      </c>
      <c r="H15" s="216"/>
      <c r="I15" s="217" t="s">
        <v>432</v>
      </c>
      <c r="J15" s="201" t="s">
        <v>396</v>
      </c>
    </row>
    <row r="16" spans="1:10" ht="14.25" customHeight="1" thickTop="1">
      <c r="A16" s="985"/>
      <c r="B16" s="966" t="s">
        <v>410</v>
      </c>
      <c r="C16" s="967"/>
      <c r="D16" s="218">
        <f>'Table 4 Status x agegrp x fyr'!C9</f>
        <v>3440</v>
      </c>
      <c r="E16" s="218">
        <f>'Table 4 Status x agegrp x fyr'!D9</f>
        <v>3600</v>
      </c>
      <c r="F16" s="218">
        <f>'Table 4 Status x agegrp x fyr'!E9</f>
        <v>3776</v>
      </c>
      <c r="G16" s="218">
        <f>'Table 4 Status x agegrp x fyr'!F9</f>
        <v>3752</v>
      </c>
      <c r="H16" s="219"/>
      <c r="I16" s="220">
        <v>12503</v>
      </c>
      <c r="J16" s="206"/>
    </row>
    <row r="17" spans="1:10" ht="14.25" customHeight="1" thickBot="1">
      <c r="A17" s="985"/>
      <c r="B17" s="962"/>
      <c r="C17" s="963"/>
      <c r="D17" s="221">
        <f>(D16/D34)*100000</f>
        <v>79.336067813887738</v>
      </c>
      <c r="E17" s="221">
        <f>(E16/E34)*100000</f>
        <v>82.585798041477801</v>
      </c>
      <c r="F17" s="221">
        <f>(F16/F34)*100000</f>
        <v>85.808216363963183</v>
      </c>
      <c r="G17" s="221">
        <f>(G16/G34)*100000</f>
        <v>84.538186498179115</v>
      </c>
      <c r="H17" s="222"/>
      <c r="I17" s="223" t="s">
        <v>395</v>
      </c>
      <c r="J17" s="201" t="s">
        <v>396</v>
      </c>
    </row>
    <row r="18" spans="1:10" ht="14.25" customHeight="1" thickTop="1">
      <c r="A18" s="985"/>
      <c r="B18" s="968" t="s">
        <v>433</v>
      </c>
      <c r="C18" s="970" t="s">
        <v>411</v>
      </c>
      <c r="D18" s="224">
        <f>'Table 4 Status x agegrp x fyr'!C10</f>
        <v>264</v>
      </c>
      <c r="E18" s="224">
        <f>'Table 4 Status x agegrp x fyr'!D10</f>
        <v>276</v>
      </c>
      <c r="F18" s="224">
        <f>'Table 4 Status x agegrp x fyr'!E10</f>
        <v>284</v>
      </c>
      <c r="G18" s="224">
        <f>'Table 4 Status x agegrp x fyr'!F10</f>
        <v>288</v>
      </c>
      <c r="H18" s="219"/>
      <c r="I18" s="225">
        <f>SUM(D18:G18)</f>
        <v>1112</v>
      </c>
      <c r="J18" s="206"/>
    </row>
    <row r="19" spans="1:10" ht="14.25" customHeight="1" thickBot="1">
      <c r="A19" s="985"/>
      <c r="B19" s="969"/>
      <c r="C19" s="953"/>
      <c r="D19" s="226">
        <f>(D18/D34)*100000</f>
        <v>6.0885819485076631</v>
      </c>
      <c r="E19" s="226">
        <f>(E18/E34)*100000</f>
        <v>6.3315778498466306</v>
      </c>
      <c r="F19" s="226">
        <f>(F18/F34)*100000</f>
        <v>6.4537959341540105</v>
      </c>
      <c r="G19" s="226">
        <f>(G18/G34)*100000</f>
        <v>6.4890718847216382</v>
      </c>
      <c r="H19" s="227"/>
      <c r="I19" s="228" t="s">
        <v>395</v>
      </c>
      <c r="J19" s="201" t="s">
        <v>396</v>
      </c>
    </row>
    <row r="20" spans="1:10" ht="14.25" customHeight="1" thickTop="1">
      <c r="A20" s="985"/>
      <c r="B20" s="975" t="s">
        <v>434</v>
      </c>
      <c r="C20" s="976" t="s">
        <v>412</v>
      </c>
      <c r="D20" s="202" t="str">
        <f>'Table 4 Status x agegrp x fyr'!C11</f>
        <v>*7 - 11</v>
      </c>
      <c r="E20" s="202" t="str">
        <f>'Table 4 Status x agegrp x fyr'!D11</f>
        <v>*13 - 17</v>
      </c>
      <c r="F20" s="202">
        <f>'Table 4 Status x agegrp x fyr'!E11</f>
        <v>16</v>
      </c>
      <c r="G20" s="203">
        <f>'Table 4 Status x agegrp x fyr'!F11</f>
        <v>9</v>
      </c>
      <c r="H20" s="229"/>
      <c r="I20" s="205">
        <v>49</v>
      </c>
      <c r="J20" s="206"/>
    </row>
    <row r="21" spans="1:10" ht="14.25" customHeight="1">
      <c r="A21" s="985"/>
      <c r="B21" s="972"/>
      <c r="C21" s="953"/>
      <c r="D21" s="207" t="e">
        <f>(D20/D34)*100000</f>
        <v>#VALUE!</v>
      </c>
      <c r="E21" s="207" t="e">
        <f>(E20/E34)*100000</f>
        <v>#VALUE!</v>
      </c>
      <c r="F21" s="207">
        <f>(F20/F34)*100000</f>
        <v>0.36359413713543726</v>
      </c>
      <c r="G21" s="207">
        <f>(G20/G34)*100000</f>
        <v>0.20278349639755119</v>
      </c>
      <c r="H21" s="208"/>
      <c r="I21" s="209" t="s">
        <v>395</v>
      </c>
      <c r="J21" s="201" t="s">
        <v>396</v>
      </c>
    </row>
    <row r="22" spans="1:10" ht="14.25" customHeight="1">
      <c r="A22" s="985"/>
      <c r="B22" s="972"/>
      <c r="C22" s="977" t="s">
        <v>415</v>
      </c>
      <c r="D22" s="210" t="str">
        <f>'Table 4 Status x agegrp x fyr'!C12</f>
        <v>*130 -134</v>
      </c>
      <c r="E22" s="210" t="str">
        <f>'Table 4 Status x agegrp x fyr'!D12</f>
        <v>*135 - 139</v>
      </c>
      <c r="F22" s="210">
        <f>'Table 4 Status x agegrp x fyr'!E12</f>
        <v>129</v>
      </c>
      <c r="G22" s="230">
        <f>'Table 4 Status x agegrp x fyr'!F12</f>
        <v>133</v>
      </c>
      <c r="H22" s="231"/>
      <c r="I22" s="833">
        <v>531</v>
      </c>
      <c r="J22" s="206"/>
    </row>
    <row r="23" spans="1:10" ht="14.25" customHeight="1">
      <c r="A23" s="985"/>
      <c r="B23" s="972"/>
      <c r="C23" s="953"/>
      <c r="D23" s="207" t="e">
        <f>(D22/D34)*100000</f>
        <v>#VALUE!</v>
      </c>
      <c r="E23" s="207" t="e">
        <f>(E22/E34)*100000</f>
        <v>#VALUE!</v>
      </c>
      <c r="F23" s="207">
        <f>(F22/F34)*100000</f>
        <v>2.9314777306544624</v>
      </c>
      <c r="G23" s="207">
        <f>(G22/G34)*100000</f>
        <v>2.9966894467638121</v>
      </c>
      <c r="H23" s="208"/>
      <c r="I23" s="209" t="s">
        <v>395</v>
      </c>
      <c r="J23" s="201" t="s">
        <v>396</v>
      </c>
    </row>
    <row r="24" spans="1:10" ht="14.25" customHeight="1">
      <c r="A24" s="985"/>
      <c r="B24" s="972"/>
      <c r="C24" s="977" t="s">
        <v>418</v>
      </c>
      <c r="D24" s="210">
        <f>'Table 4 Status x agegrp x fyr'!C13</f>
        <v>395</v>
      </c>
      <c r="E24" s="210">
        <f>'Table 4 Status x agegrp x fyr'!D13</f>
        <v>400</v>
      </c>
      <c r="F24" s="210">
        <f>'Table 4 Status x agegrp x fyr'!E13</f>
        <v>451</v>
      </c>
      <c r="G24" s="210">
        <f>'Table 4 Status x agegrp x fyr'!F13</f>
        <v>454</v>
      </c>
      <c r="H24" s="231"/>
      <c r="I24" s="212">
        <f>SUM(D24:G24)</f>
        <v>1700</v>
      </c>
      <c r="J24" s="206"/>
    </row>
    <row r="25" spans="1:10" ht="14.25" customHeight="1">
      <c r="A25" s="985"/>
      <c r="B25" s="972"/>
      <c r="C25" s="953"/>
      <c r="D25" s="207">
        <f>(D24/D34)*100000</f>
        <v>9.1098101123504804</v>
      </c>
      <c r="E25" s="207">
        <f>(E24/E34)*100000</f>
        <v>9.176199782386421</v>
      </c>
      <c r="F25" s="207">
        <f>(F24/F34)*100000</f>
        <v>10.248809740505136</v>
      </c>
      <c r="G25" s="207">
        <f>(G24/G34)*100000</f>
        <v>10.229300818276471</v>
      </c>
      <c r="H25" s="208"/>
      <c r="I25" s="209" t="s">
        <v>395</v>
      </c>
      <c r="J25" s="201" t="s">
        <v>396</v>
      </c>
    </row>
    <row r="26" spans="1:10" ht="14.25" customHeight="1">
      <c r="A26" s="985"/>
      <c r="B26" s="972"/>
      <c r="C26" s="978" t="s">
        <v>435</v>
      </c>
      <c r="D26" s="232">
        <v>800</v>
      </c>
      <c r="E26" s="232">
        <v>828</v>
      </c>
      <c r="F26" s="232">
        <f>F20+F22+F24</f>
        <v>596</v>
      </c>
      <c r="G26" s="232">
        <f>G20+G22+G24</f>
        <v>596</v>
      </c>
      <c r="H26" s="208"/>
      <c r="I26" s="233">
        <f>I20+I22+I24</f>
        <v>2280</v>
      </c>
      <c r="J26" s="206"/>
    </row>
    <row r="27" spans="1:10" ht="14.25" customHeight="1" thickBot="1">
      <c r="A27" s="985"/>
      <c r="B27" s="973"/>
      <c r="C27" s="979"/>
      <c r="D27" s="234">
        <f>(D26/D34)*100000</f>
        <v>18.450248328811103</v>
      </c>
      <c r="E27" s="234">
        <f>(E26/E34)*100000</f>
        <v>18.994733549539895</v>
      </c>
      <c r="F27" s="234">
        <f>(F26/F34)*100000</f>
        <v>13.543881608295036</v>
      </c>
      <c r="G27" s="234">
        <f>(G26/G34)*100000</f>
        <v>13.428773761437835</v>
      </c>
      <c r="H27" s="235"/>
      <c r="I27" s="236" t="s">
        <v>432</v>
      </c>
      <c r="J27" s="201" t="s">
        <v>396</v>
      </c>
    </row>
    <row r="28" spans="1:10" ht="14.25" customHeight="1" thickTop="1">
      <c r="A28" s="985"/>
      <c r="B28" s="960" t="s">
        <v>419</v>
      </c>
      <c r="C28" s="961"/>
      <c r="D28" s="237">
        <f>'Table 4 Status x agegrp x fyr'!C14</f>
        <v>800</v>
      </c>
      <c r="E28" s="237">
        <f>'Table 4 Status x agegrp x fyr'!D14</f>
        <v>828</v>
      </c>
      <c r="F28" s="237">
        <f>'Table 4 Status x agegrp x fyr'!E14</f>
        <v>880</v>
      </c>
      <c r="G28" s="237">
        <f>'Table 4 Status x agegrp x fyr'!F14</f>
        <v>884</v>
      </c>
      <c r="H28" s="238"/>
      <c r="I28" s="239">
        <v>3392</v>
      </c>
    </row>
    <row r="29" spans="1:10" ht="14.25" customHeight="1" thickBot="1">
      <c r="A29" s="985"/>
      <c r="B29" s="962"/>
      <c r="C29" s="963"/>
      <c r="D29" s="240">
        <f>(D28/D34)*100000</f>
        <v>18.450248328811103</v>
      </c>
      <c r="E29" s="240">
        <f>(E28/E34)*100000</f>
        <v>18.994733549539895</v>
      </c>
      <c r="F29" s="240">
        <f>(F28/F34)*100000</f>
        <v>19.997677542449047</v>
      </c>
      <c r="G29" s="240" t="e">
        <f>CONCATENATE(ROUND(((VALUE(LEFT(G28, FIND("-", G28, 1)-1)))/G34)*100000,0),"-",ROUND(((VALUE(RIGHT(G28, LEN(G28)-FIND("-", G28, 1))))/G34)*100000,0))</f>
        <v>#VALUE!</v>
      </c>
      <c r="H29" s="241"/>
      <c r="I29" s="223" t="s">
        <v>395</v>
      </c>
      <c r="J29" s="201" t="s">
        <v>396</v>
      </c>
    </row>
    <row r="30" spans="1:10" ht="14.25" customHeight="1" thickTop="1">
      <c r="A30" s="985"/>
      <c r="B30" s="980" t="s">
        <v>420</v>
      </c>
      <c r="C30" s="961"/>
      <c r="D30" s="242">
        <f>'Table 4 Status x agegrp x fyr'!C15</f>
        <v>547</v>
      </c>
      <c r="E30" s="242">
        <f>'Table 4 Status x agegrp x fyr'!D15</f>
        <v>563</v>
      </c>
      <c r="F30" s="242">
        <f>'Table 4 Status x agegrp x fyr'!E15</f>
        <v>508</v>
      </c>
      <c r="G30" s="242">
        <f>'Table 4 Status x agegrp x fyr'!F15</f>
        <v>428</v>
      </c>
      <c r="H30" s="238"/>
      <c r="I30" s="243">
        <f>SUM(D30:G30)</f>
        <v>2046</v>
      </c>
    </row>
    <row r="31" spans="1:10" ht="14.25" customHeight="1">
      <c r="A31" s="985"/>
      <c r="B31" s="956"/>
      <c r="C31" s="957"/>
      <c r="D31" s="207">
        <f>(D30/D34)*100000</f>
        <v>12.615357294824589</v>
      </c>
      <c r="E31" s="207">
        <f>(E30/E34)*100000</f>
        <v>12.91550119370889</v>
      </c>
      <c r="F31" s="207">
        <f>(F30/F34)*100000</f>
        <v>11.544113854050131</v>
      </c>
      <c r="G31" s="207">
        <f>(G30/G34)*100000</f>
        <v>9.6434818286835462</v>
      </c>
      <c r="H31" s="208"/>
      <c r="I31" s="209" t="s">
        <v>395</v>
      </c>
      <c r="J31" s="201" t="s">
        <v>396</v>
      </c>
    </row>
    <row r="32" spans="1:10" ht="14.25" customHeight="1">
      <c r="A32" s="985"/>
      <c r="B32" s="981" t="s">
        <v>436</v>
      </c>
      <c r="C32" s="955"/>
      <c r="D32" s="244">
        <f>'Table 4 Status x agegrp x fyr'!C16</f>
        <v>4787</v>
      </c>
      <c r="E32" s="244">
        <f>'Table 4 Status x agegrp x fyr'!D16</f>
        <v>4991</v>
      </c>
      <c r="F32" s="244">
        <f>'Table 4 Status x agegrp x fyr'!E16</f>
        <v>5164</v>
      </c>
      <c r="G32" s="244">
        <f>'Table 4 Status x agegrp x fyr'!F16</f>
        <v>5064</v>
      </c>
      <c r="H32" s="231"/>
      <c r="I32" s="245">
        <v>20006</v>
      </c>
    </row>
    <row r="33" spans="1:10" ht="15.75" customHeight="1">
      <c r="A33" s="985"/>
      <c r="B33" s="982"/>
      <c r="C33" s="961"/>
      <c r="D33" s="246">
        <f>(D32/D34)*100000</f>
        <v>110.40167343752343</v>
      </c>
      <c r="E33" s="246">
        <f>(E32/E34)*100000</f>
        <v>114.49603278472658</v>
      </c>
      <c r="F33" s="246">
        <f>(F32/F34)*100000</f>
        <v>117.35000776046238</v>
      </c>
      <c r="G33" s="246">
        <f>(G32/G34)*100000</f>
        <v>114.09951397302214</v>
      </c>
      <c r="H33" s="247"/>
      <c r="I33" s="248" t="s">
        <v>395</v>
      </c>
      <c r="J33" s="201" t="s">
        <v>396</v>
      </c>
    </row>
    <row r="34" spans="1:10" ht="15.75" customHeight="1" thickBot="1">
      <c r="A34" s="962"/>
      <c r="B34" s="983"/>
      <c r="C34" s="963"/>
      <c r="D34" s="249">
        <f>'Table2 Population'!B5</f>
        <v>4335985</v>
      </c>
      <c r="E34" s="249">
        <f>'Table2 Population'!C5</f>
        <v>4359103</v>
      </c>
      <c r="F34" s="249">
        <f>'Table2 Population'!D5</f>
        <v>4400511</v>
      </c>
      <c r="G34" s="249">
        <f>'Table2 Population'!E5</f>
        <v>4438231</v>
      </c>
      <c r="H34" s="250"/>
      <c r="I34" s="251" t="s">
        <v>437</v>
      </c>
      <c r="J34" s="252" t="s">
        <v>438</v>
      </c>
    </row>
    <row r="35" spans="1:10" ht="15.75" customHeight="1" thickTop="1">
      <c r="A35" s="984" t="s">
        <v>421</v>
      </c>
      <c r="B35" s="986" t="s">
        <v>429</v>
      </c>
      <c r="C35" s="987" t="s">
        <v>406</v>
      </c>
      <c r="D35" s="253">
        <f>'Table 4 Status x agegrp x fyr'!C17</f>
        <v>312</v>
      </c>
      <c r="E35" s="253">
        <f>'Table 4 Status x agegrp x fyr'!D17</f>
        <v>316</v>
      </c>
      <c r="F35" s="253">
        <f>'Table 4 Status x agegrp x fyr'!E17</f>
        <v>295</v>
      </c>
      <c r="G35" s="253">
        <f>'Table 4 Status x agegrp x fyr'!F17</f>
        <v>289</v>
      </c>
      <c r="H35" s="196"/>
      <c r="I35" s="254">
        <f>SUM(D35:G35)</f>
        <v>1212</v>
      </c>
    </row>
    <row r="36" spans="1:10" ht="14.25" customHeight="1" thickBot="1">
      <c r="A36" s="985"/>
      <c r="B36" s="969"/>
      <c r="C36" s="953"/>
      <c r="D36" s="255">
        <f>(D35/D63)*100000</f>
        <v>30.720272228873903</v>
      </c>
      <c r="E36" s="255">
        <f>(E35/E63)*100000</f>
        <v>29.966894168499294</v>
      </c>
      <c r="F36" s="255">
        <f>(F35/F63)*100000</f>
        <v>26.949376281808256</v>
      </c>
      <c r="G36" s="255">
        <f>(G35/G63)*100000</f>
        <v>25.575402303733124</v>
      </c>
      <c r="H36" s="256"/>
      <c r="I36" s="257" t="s">
        <v>395</v>
      </c>
      <c r="J36" s="201" t="s">
        <v>396</v>
      </c>
    </row>
    <row r="37" spans="1:10" ht="14.25" customHeight="1" thickTop="1">
      <c r="A37" s="985"/>
      <c r="B37" s="988" t="s">
        <v>430</v>
      </c>
      <c r="C37" s="974" t="s">
        <v>407</v>
      </c>
      <c r="D37" s="202">
        <f>'Table 4 Status x agegrp x fyr'!C18</f>
        <v>23</v>
      </c>
      <c r="E37" s="202">
        <f>'Table 4 Status x agegrp x fyr'!D18</f>
        <v>11</v>
      </c>
      <c r="F37" s="202">
        <f>'Table 4 Status x agegrp x fyr'!E18</f>
        <v>12</v>
      </c>
      <c r="G37" s="203">
        <f>'Table 4 Status x agegrp x fyr'!F18</f>
        <v>7</v>
      </c>
      <c r="H37" s="229"/>
      <c r="I37" s="205">
        <f>SUM(D37:G37)</f>
        <v>53</v>
      </c>
      <c r="J37" s="206"/>
    </row>
    <row r="38" spans="1:10" ht="14.25" customHeight="1">
      <c r="A38" s="985"/>
      <c r="B38" s="972"/>
      <c r="C38" s="953"/>
      <c r="D38" s="207">
        <f>(D37/D63)*100000</f>
        <v>2.2646354527695505</v>
      </c>
      <c r="E38" s="207">
        <f>(E37/E63)*100000</f>
        <v>1.0431513792832032</v>
      </c>
      <c r="F38" s="207">
        <f>(F37/F63)*100000</f>
        <v>1.0962458148532173</v>
      </c>
      <c r="G38" s="207">
        <f>(G37/G63)*100000</f>
        <v>0.61947341220114838</v>
      </c>
      <c r="H38" s="208"/>
      <c r="I38" s="209" t="s">
        <v>395</v>
      </c>
      <c r="J38" s="201" t="s">
        <v>396</v>
      </c>
    </row>
    <row r="39" spans="1:10" ht="14.25" customHeight="1">
      <c r="A39" s="985"/>
      <c r="B39" s="972"/>
      <c r="C39" s="964" t="s">
        <v>408</v>
      </c>
      <c r="D39" s="210">
        <f>'Table 4 Status x agegrp x fyr'!C19</f>
        <v>219</v>
      </c>
      <c r="E39" s="210">
        <f>'Table 4 Status x agegrp x fyr'!D19</f>
        <v>239</v>
      </c>
      <c r="F39" s="210">
        <f>'Table 4 Status x agegrp x fyr'!E19</f>
        <v>260</v>
      </c>
      <c r="G39" s="210">
        <f>'Table 4 Status x agegrp x fyr'!F19</f>
        <v>292</v>
      </c>
      <c r="H39" s="231"/>
      <c r="I39" s="212">
        <f>SUM(D39:G39)</f>
        <v>1010</v>
      </c>
      <c r="J39" s="206"/>
    </row>
    <row r="40" spans="1:10" ht="14.25" customHeight="1">
      <c r="A40" s="985"/>
      <c r="B40" s="972"/>
      <c r="C40" s="953"/>
      <c r="D40" s="207">
        <f>(D39/D63)*100000</f>
        <v>21.563268006805721</v>
      </c>
      <c r="E40" s="207">
        <f>(E39/E63)*100000</f>
        <v>22.664834513516873</v>
      </c>
      <c r="F40" s="207">
        <f>(F39/F63)*100000</f>
        <v>23.751992655153039</v>
      </c>
      <c r="G40" s="207">
        <f>(G39/G63)*100000</f>
        <v>25.840890908962191</v>
      </c>
      <c r="H40" s="208"/>
      <c r="I40" s="209" t="s">
        <v>395</v>
      </c>
      <c r="J40" s="201" t="s">
        <v>396</v>
      </c>
    </row>
    <row r="41" spans="1:10" ht="14.25" customHeight="1">
      <c r="A41" s="985"/>
      <c r="B41" s="972"/>
      <c r="C41" s="964" t="s">
        <v>409</v>
      </c>
      <c r="D41" s="210">
        <f>'Table 4 Status x agegrp x fyr'!C20</f>
        <v>1992</v>
      </c>
      <c r="E41" s="210">
        <f>'Table 4 Status x agegrp x fyr'!D20</f>
        <v>2156</v>
      </c>
      <c r="F41" s="210">
        <f>'Table 4 Status x agegrp x fyr'!E20</f>
        <v>2248</v>
      </c>
      <c r="G41" s="210">
        <f>'Table 4 Status x agegrp x fyr'!F20</f>
        <v>2285</v>
      </c>
      <c r="H41" s="231"/>
      <c r="I41" s="212">
        <f>SUM(D41:G41)</f>
        <v>8681</v>
      </c>
      <c r="J41" s="206"/>
    </row>
    <row r="42" spans="1:10" ht="14.25" customHeight="1">
      <c r="A42" s="985"/>
      <c r="B42" s="972"/>
      <c r="C42" s="953"/>
      <c r="D42" s="207">
        <f>(D41/D63)*100000</f>
        <v>196.13712269204109</v>
      </c>
      <c r="E42" s="207">
        <f>(E41/E63)*100000</f>
        <v>204.45767033950784</v>
      </c>
      <c r="F42" s="207">
        <f>(F41/F63)*100000</f>
        <v>205.36338264916938</v>
      </c>
      <c r="G42" s="207">
        <f>(G41/G63)*100000</f>
        <v>202.21382098280341</v>
      </c>
      <c r="H42" s="208"/>
      <c r="I42" s="209" t="s">
        <v>395</v>
      </c>
      <c r="J42" s="201" t="s">
        <v>396</v>
      </c>
    </row>
    <row r="43" spans="1:10" ht="14.25" customHeight="1">
      <c r="A43" s="985"/>
      <c r="B43" s="972"/>
      <c r="C43" s="989" t="s">
        <v>431</v>
      </c>
      <c r="D43" s="258">
        <f>D37+D39+D41</f>
        <v>2234</v>
      </c>
      <c r="E43" s="258">
        <f>E37+E39+E41</f>
        <v>2406</v>
      </c>
      <c r="F43" s="258">
        <f>F37+F39+F41</f>
        <v>2520</v>
      </c>
      <c r="G43" s="258">
        <f>G37+G39+G41</f>
        <v>2584</v>
      </c>
      <c r="H43" s="208"/>
      <c r="I43" s="259">
        <f>I37+I39+I41</f>
        <v>9744</v>
      </c>
      <c r="J43" s="206"/>
    </row>
    <row r="44" spans="1:10" ht="14.25" customHeight="1" thickBot="1">
      <c r="A44" s="985"/>
      <c r="B44" s="973"/>
      <c r="C44" s="979"/>
      <c r="D44" s="260">
        <f>(D43/D63)*100000</f>
        <v>219.96502615161637</v>
      </c>
      <c r="E44" s="260">
        <f>(E43/E63)*100000</f>
        <v>228.16565623230792</v>
      </c>
      <c r="F44" s="260">
        <f>(F43/F63)*100000</f>
        <v>230.21162111917562</v>
      </c>
      <c r="G44" s="260">
        <f>(G43/G63)*100000</f>
        <v>228.67418530396677</v>
      </c>
      <c r="H44" s="261"/>
      <c r="I44" s="262" t="s">
        <v>432</v>
      </c>
      <c r="J44" s="201" t="s">
        <v>396</v>
      </c>
    </row>
    <row r="45" spans="1:10" ht="14.25" customHeight="1" thickTop="1">
      <c r="A45" s="985"/>
      <c r="B45" s="960" t="s">
        <v>410</v>
      </c>
      <c r="C45" s="961"/>
      <c r="D45" s="263">
        <f>'Table 4 Status x agegrp x fyr'!C21</f>
        <v>2546</v>
      </c>
      <c r="E45" s="263">
        <f>'Table 4 Status x agegrp x fyr'!D21</f>
        <v>2722</v>
      </c>
      <c r="F45" s="263">
        <f>'Table 4 Status x agegrp x fyr'!E21</f>
        <v>2815</v>
      </c>
      <c r="G45" s="263">
        <f>'Table 4 Status x agegrp x fyr'!F21</f>
        <v>2873</v>
      </c>
      <c r="H45" s="264"/>
      <c r="I45" s="239">
        <f>SUM(I43,I35)</f>
        <v>10956</v>
      </c>
      <c r="J45" s="206"/>
    </row>
    <row r="46" spans="1:10" ht="14.25" customHeight="1" thickBot="1">
      <c r="A46" s="985"/>
      <c r="B46" s="962"/>
      <c r="C46" s="963"/>
      <c r="D46" s="240">
        <f>(D45/D63)*100000</f>
        <v>250.68529838049025</v>
      </c>
      <c r="E46" s="240">
        <f>(E45/E63)*100000</f>
        <v>258.13255040080719</v>
      </c>
      <c r="F46" s="240">
        <f>(F45/F63)*100000</f>
        <v>257.16099740098389</v>
      </c>
      <c r="G46" s="240">
        <f>(G45/G63)*100000</f>
        <v>254.24958760769988</v>
      </c>
      <c r="H46" s="222"/>
      <c r="I46" s="223" t="s">
        <v>395</v>
      </c>
      <c r="J46" s="201" t="s">
        <v>396</v>
      </c>
    </row>
    <row r="47" spans="1:10" ht="14.25" customHeight="1" thickTop="1">
      <c r="A47" s="985"/>
      <c r="B47" s="993" t="s">
        <v>433</v>
      </c>
      <c r="C47" s="994" t="s">
        <v>411</v>
      </c>
      <c r="D47" s="265">
        <f>'Table 4 Status x agegrp x fyr'!C22</f>
        <v>103</v>
      </c>
      <c r="E47" s="266">
        <f>'Table 4 Status x agegrp x fyr'!D22</f>
        <v>125</v>
      </c>
      <c r="F47" s="266">
        <f>'Table 4 Status x agegrp x fyr'!E22</f>
        <v>144</v>
      </c>
      <c r="G47" s="266">
        <f>'Table 4 Status x agegrp x fyr'!F22</f>
        <v>116</v>
      </c>
      <c r="H47" s="196"/>
      <c r="I47" s="267">
        <f>SUM(D47:G47)</f>
        <v>488</v>
      </c>
      <c r="J47" s="206"/>
    </row>
    <row r="48" spans="1:10" ht="14.25" customHeight="1" thickBot="1">
      <c r="A48" s="985"/>
      <c r="B48" s="969"/>
      <c r="C48" s="953"/>
      <c r="D48" s="268">
        <f>(D47/D63)*100000</f>
        <v>10.141628331967988</v>
      </c>
      <c r="E48" s="268">
        <f>(E47/E63)*100000</f>
        <v>11.853992946400037</v>
      </c>
      <c r="F48" s="268">
        <f>(F47/F63)*100000</f>
        <v>13.154949778238606</v>
      </c>
      <c r="G48" s="268">
        <f>(G47/G63)*100000</f>
        <v>10.265559402190458</v>
      </c>
      <c r="H48" s="227"/>
      <c r="I48" s="269" t="s">
        <v>395</v>
      </c>
      <c r="J48" s="201" t="s">
        <v>396</v>
      </c>
    </row>
    <row r="49" spans="1:10" ht="14.25" customHeight="1" thickTop="1">
      <c r="A49" s="985"/>
      <c r="B49" s="995" t="s">
        <v>434</v>
      </c>
      <c r="C49" s="976" t="s">
        <v>412</v>
      </c>
      <c r="D49" s="202" t="str">
        <f>'Table 4 Status x agegrp x fyr'!C23</f>
        <v>*7 - 11</v>
      </c>
      <c r="E49" s="202" t="str">
        <f>'Table 4 Status x agegrp x fyr'!D23</f>
        <v>*1 - 5</v>
      </c>
      <c r="F49" s="202">
        <f>'Table 4 Status x agegrp x fyr'!E23</f>
        <v>10</v>
      </c>
      <c r="G49" s="202">
        <f>'Table 4 Status x agegrp x fyr'!F23</f>
        <v>6</v>
      </c>
      <c r="H49" s="229"/>
      <c r="I49" s="205">
        <v>28</v>
      </c>
      <c r="J49" s="206"/>
    </row>
    <row r="50" spans="1:10" ht="15.75" customHeight="1">
      <c r="A50" s="985"/>
      <c r="B50" s="972"/>
      <c r="C50" s="953"/>
      <c r="D50" s="207" t="e">
        <f>(D49/D63)*100000</f>
        <v>#VALUE!</v>
      </c>
      <c r="E50" s="207" t="e">
        <f>(E49/E63)*100000</f>
        <v>#VALUE!</v>
      </c>
      <c r="F50" s="207">
        <f>(F49/F63)*100000</f>
        <v>0.91353817904434775</v>
      </c>
      <c r="G50" s="207">
        <f>(G49/G63)*100000</f>
        <v>0.53097721045812718</v>
      </c>
      <c r="H50" s="208"/>
      <c r="I50" s="209" t="s">
        <v>395</v>
      </c>
      <c r="J50" s="201" t="s">
        <v>396</v>
      </c>
    </row>
    <row r="51" spans="1:10" ht="14.25" customHeight="1">
      <c r="A51" s="985"/>
      <c r="B51" s="972"/>
      <c r="C51" s="977" t="s">
        <v>415</v>
      </c>
      <c r="D51" s="210" t="str">
        <f>'Table 4 Status x agegrp x fyr'!C24</f>
        <v>*70 - 74</v>
      </c>
      <c r="E51" s="210" t="str">
        <f>'Table 4 Status x agegrp x fyr'!D24</f>
        <v>*90 - 94</v>
      </c>
      <c r="F51" s="210">
        <f>'Table 4 Status x agegrp x fyr'!E24</f>
        <v>72</v>
      </c>
      <c r="G51" s="210">
        <f>'Table 4 Status x agegrp x fyr'!F24</f>
        <v>84</v>
      </c>
      <c r="H51" s="231"/>
      <c r="I51" s="212">
        <v>321</v>
      </c>
      <c r="J51" s="206"/>
    </row>
    <row r="52" spans="1:10" ht="15.75" customHeight="1">
      <c r="A52" s="985"/>
      <c r="B52" s="972"/>
      <c r="C52" s="953"/>
      <c r="D52" s="207" t="e">
        <f>(D51/D63)*100000</f>
        <v>#VALUE!</v>
      </c>
      <c r="E52" s="207" t="e">
        <f>(E51/E63)*100000</f>
        <v>#VALUE!</v>
      </c>
      <c r="F52" s="207">
        <f>(F51/F63)*100000</f>
        <v>6.5774748891193031</v>
      </c>
      <c r="G52" s="207">
        <f>(G51/G63)*100000</f>
        <v>7.4336809464137792</v>
      </c>
      <c r="H52" s="208"/>
      <c r="I52" s="209" t="s">
        <v>395</v>
      </c>
      <c r="J52" s="201" t="s">
        <v>396</v>
      </c>
    </row>
    <row r="53" spans="1:10" ht="14.25" customHeight="1">
      <c r="A53" s="985"/>
      <c r="B53" s="972"/>
      <c r="C53" s="977" t="s">
        <v>418</v>
      </c>
      <c r="D53" s="210">
        <f>'Table 4 Status x agegrp x fyr'!C25</f>
        <v>148</v>
      </c>
      <c r="E53" s="210">
        <f>'Table 4 Status x agegrp x fyr'!D25</f>
        <v>152</v>
      </c>
      <c r="F53" s="210">
        <f>'Table 4 Status x agegrp x fyr'!E25</f>
        <v>167</v>
      </c>
      <c r="G53" s="210">
        <f>'Table 4 Status x agegrp x fyr'!F25</f>
        <v>206</v>
      </c>
      <c r="H53" s="231"/>
      <c r="I53" s="212">
        <f>SUM(D53:G53)</f>
        <v>673</v>
      </c>
      <c r="J53" s="206"/>
    </row>
    <row r="54" spans="1:10" ht="15.75" customHeight="1">
      <c r="A54" s="985"/>
      <c r="B54" s="972"/>
      <c r="C54" s="953"/>
      <c r="D54" s="207">
        <f>(D53/D63)*100000</f>
        <v>14.572436826517109</v>
      </c>
      <c r="E54" s="207">
        <f>(E53/E63)*100000</f>
        <v>14.414455422822446</v>
      </c>
      <c r="F54" s="207">
        <f>(F53/F63)*100000</f>
        <v>15.256087590040607</v>
      </c>
      <c r="G54" s="207">
        <f>(G53/G63)*100000</f>
        <v>18.230217559062364</v>
      </c>
      <c r="H54" s="208"/>
      <c r="I54" s="209" t="s">
        <v>395</v>
      </c>
      <c r="J54" s="201" t="s">
        <v>396</v>
      </c>
    </row>
    <row r="55" spans="1:10" ht="14.25" customHeight="1">
      <c r="A55" s="985"/>
      <c r="B55" s="972"/>
      <c r="C55" s="996" t="s">
        <v>435</v>
      </c>
      <c r="D55" s="270">
        <v>231</v>
      </c>
      <c r="E55" s="270">
        <v>246</v>
      </c>
      <c r="F55" s="270">
        <f>F49+F51+F53</f>
        <v>249</v>
      </c>
      <c r="G55" s="270">
        <f>G49+G51+G53</f>
        <v>296</v>
      </c>
      <c r="H55" s="208"/>
      <c r="I55" s="271">
        <f>I49+I51+I53</f>
        <v>1022</v>
      </c>
      <c r="J55" s="206"/>
    </row>
    <row r="56" spans="1:10" ht="14.25" customHeight="1" thickBot="1">
      <c r="A56" s="985"/>
      <c r="B56" s="973"/>
      <c r="C56" s="979"/>
      <c r="D56" s="272">
        <f>(D55/D63)*100000</f>
        <v>22.744816938685489</v>
      </c>
      <c r="E56" s="272">
        <f>(E55/E63)*100000</f>
        <v>23.328658118515275</v>
      </c>
      <c r="F56" s="272">
        <f>(F55/F63)*100000</f>
        <v>22.747100658204257</v>
      </c>
      <c r="G56" s="272">
        <f>(G55/G63)*100000</f>
        <v>26.194875715934273</v>
      </c>
      <c r="H56" s="235"/>
      <c r="I56" s="273" t="s">
        <v>432</v>
      </c>
      <c r="J56" s="201" t="s">
        <v>396</v>
      </c>
    </row>
    <row r="57" spans="1:10" ht="14.25" customHeight="1" thickTop="1">
      <c r="A57" s="985"/>
      <c r="B57" s="960" t="s">
        <v>419</v>
      </c>
      <c r="C57" s="961"/>
      <c r="D57" s="237">
        <f>'Table 4 Status x agegrp x fyr'!C26</f>
        <v>334</v>
      </c>
      <c r="E57" s="237">
        <f>'Table 4 Status x agegrp x fyr'!D26</f>
        <v>371</v>
      </c>
      <c r="F57" s="237">
        <f>'Table 4 Status x agegrp x fyr'!E26</f>
        <v>393</v>
      </c>
      <c r="G57" s="237">
        <f>'Table 4 Status x agegrp x fyr'!F26</f>
        <v>412</v>
      </c>
      <c r="H57" s="238"/>
      <c r="I57" s="239">
        <f>SUM(I55,I47)</f>
        <v>1510</v>
      </c>
    </row>
    <row r="58" spans="1:10" ht="14.25" customHeight="1" thickBot="1">
      <c r="A58" s="985"/>
      <c r="B58" s="962"/>
      <c r="C58" s="963"/>
      <c r="D58" s="240">
        <f>(D57/D63)*100000</f>
        <v>32.886445270653475</v>
      </c>
      <c r="E58" s="240">
        <f>(E57/E63)*100000</f>
        <v>35.182651064915305</v>
      </c>
      <c r="F58" s="240">
        <f>(F57/F63)*100000</f>
        <v>35.902050436442863</v>
      </c>
      <c r="G58" s="240">
        <f>(G57/G63)*100000</f>
        <v>36.460435118124728</v>
      </c>
      <c r="H58" s="241"/>
      <c r="I58" s="223" t="s">
        <v>395</v>
      </c>
      <c r="J58" s="201" t="s">
        <v>396</v>
      </c>
    </row>
    <row r="59" spans="1:10" ht="14.25" customHeight="1" thickTop="1">
      <c r="A59" s="985"/>
      <c r="B59" s="980" t="s">
        <v>420</v>
      </c>
      <c r="C59" s="961"/>
      <c r="D59" s="242">
        <f>'Table 4 Status x agegrp x fyr'!C27</f>
        <v>530</v>
      </c>
      <c r="E59" s="242">
        <f>'Table 4 Status x agegrp x fyr'!D27</f>
        <v>520</v>
      </c>
      <c r="F59" s="242">
        <f>'Table 4 Status x agegrp x fyr'!E27</f>
        <v>472</v>
      </c>
      <c r="G59" s="242">
        <f>'Table 4 Status x agegrp x fyr'!F27</f>
        <v>346</v>
      </c>
      <c r="H59" s="238"/>
      <c r="I59" s="243">
        <f>SUM(D59:G59)</f>
        <v>1868</v>
      </c>
    </row>
    <row r="60" spans="1:10" ht="14.25" customHeight="1">
      <c r="A60" s="985"/>
      <c r="B60" s="956"/>
      <c r="C60" s="957"/>
      <c r="D60" s="207">
        <f>(D59/D63)*100000</f>
        <v>52.185077824689643</v>
      </c>
      <c r="E60" s="207">
        <f>(E59/E63)*100000</f>
        <v>49.312610657024152</v>
      </c>
      <c r="F60" s="207">
        <f>(F59/F63)*100000</f>
        <v>43.119002050893215</v>
      </c>
      <c r="G60" s="207">
        <f>(G59/G63)*100000</f>
        <v>30.619685803085329</v>
      </c>
      <c r="H60" s="208"/>
      <c r="I60" s="209" t="s">
        <v>395</v>
      </c>
      <c r="J60" s="201" t="s">
        <v>396</v>
      </c>
    </row>
    <row r="61" spans="1:10" ht="14.25" customHeight="1">
      <c r="A61" s="985"/>
      <c r="B61" s="997" t="s">
        <v>439</v>
      </c>
      <c r="C61" s="955"/>
      <c r="D61" s="274">
        <f>'Table 4 Status x agegrp x fyr'!C28</f>
        <v>3410</v>
      </c>
      <c r="E61" s="274">
        <f>'Table 4 Status x agegrp x fyr'!D28</f>
        <v>3613</v>
      </c>
      <c r="F61" s="274">
        <f>'Table 4 Status x agegrp x fyr'!E28</f>
        <v>3680</v>
      </c>
      <c r="G61" s="274">
        <f>'Table 4 Status x agegrp x fyr'!F28</f>
        <v>3631</v>
      </c>
      <c r="H61" s="275"/>
      <c r="I61" s="276">
        <f>SUM(I57,I45,I59)</f>
        <v>14334</v>
      </c>
    </row>
    <row r="62" spans="1:10" ht="14.25" customHeight="1">
      <c r="A62" s="985"/>
      <c r="B62" s="982"/>
      <c r="C62" s="961"/>
      <c r="D62" s="277">
        <f>(D61/D63)*100000</f>
        <v>335.75682147583342</v>
      </c>
      <c r="E62" s="277">
        <f>(E61/E63)*100000</f>
        <v>342.62781212274672</v>
      </c>
      <c r="F62" s="277">
        <f>(F61/F63)*100000</f>
        <v>336.18204988831997</v>
      </c>
      <c r="G62" s="277">
        <f>(G61/G63)*100000</f>
        <v>321.32970852890998</v>
      </c>
      <c r="H62" s="278"/>
      <c r="I62" s="279" t="s">
        <v>395</v>
      </c>
      <c r="J62" s="201" t="s">
        <v>396</v>
      </c>
    </row>
    <row r="63" spans="1:10" ht="14.25" customHeight="1" thickBot="1">
      <c r="A63" s="962"/>
      <c r="B63" s="983"/>
      <c r="C63" s="963"/>
      <c r="D63" s="280">
        <f>'Table2 Population'!B6</f>
        <v>1015616</v>
      </c>
      <c r="E63" s="280">
        <f>'Table2 Population'!C6</f>
        <v>1054497</v>
      </c>
      <c r="F63" s="280">
        <f>'Table2 Population'!D6</f>
        <v>1094645</v>
      </c>
      <c r="G63" s="280">
        <f>'Table2 Population'!E6</f>
        <v>1129992</v>
      </c>
      <c r="H63" s="281"/>
      <c r="I63" s="282">
        <f>SUM(D63:G63)</f>
        <v>4294750</v>
      </c>
      <c r="J63" s="283" t="s">
        <v>440</v>
      </c>
    </row>
    <row r="64" spans="1:10" ht="14.25" customHeight="1" thickTop="1">
      <c r="A64" s="998" t="s">
        <v>441</v>
      </c>
      <c r="B64" s="999" t="s">
        <v>429</v>
      </c>
      <c r="C64" s="1000" t="s">
        <v>406</v>
      </c>
      <c r="D64" s="284">
        <f>D6+D35</f>
        <v>801</v>
      </c>
      <c r="E64" s="284">
        <f>E6+E35</f>
        <v>829</v>
      </c>
      <c r="F64" s="284">
        <f>F6+F35</f>
        <v>825</v>
      </c>
      <c r="G64" s="284">
        <f>G6+G35</f>
        <v>822</v>
      </c>
      <c r="H64" s="285"/>
      <c r="I64" s="286">
        <f>I6+I35</f>
        <v>3277</v>
      </c>
    </row>
    <row r="65" spans="1:10" ht="14.25" customHeight="1" thickBot="1">
      <c r="A65" s="985"/>
      <c r="B65" s="969"/>
      <c r="C65" s="953"/>
      <c r="D65" s="287">
        <f>(D64/D92)*100000</f>
        <v>14.967483562395627</v>
      </c>
      <c r="E65" s="287">
        <f>(E64/E92)*100000</f>
        <v>15.313285059849267</v>
      </c>
      <c r="F65" s="287">
        <f>(F64/F92)*100000</f>
        <v>15.013222554555322</v>
      </c>
      <c r="G65" s="287">
        <f>(G64/G92)*100000</f>
        <v>14.762339798531777</v>
      </c>
      <c r="H65" s="288"/>
      <c r="I65" s="289" t="s">
        <v>395</v>
      </c>
      <c r="J65" s="201" t="s">
        <v>396</v>
      </c>
    </row>
    <row r="66" spans="1:10" ht="14.25" customHeight="1" thickTop="1">
      <c r="A66" s="985"/>
      <c r="B66" s="1001" t="s">
        <v>430</v>
      </c>
      <c r="C66" s="974" t="s">
        <v>407</v>
      </c>
      <c r="D66" s="203">
        <f>D8+D37</f>
        <v>51</v>
      </c>
      <c r="E66" s="203">
        <f>E8+E37</f>
        <v>42</v>
      </c>
      <c r="F66" s="203">
        <f>F8+F37</f>
        <v>40</v>
      </c>
      <c r="G66" s="203">
        <v>28</v>
      </c>
      <c r="H66" s="229"/>
      <c r="I66" s="205">
        <f>I8+I37</f>
        <v>161</v>
      </c>
      <c r="J66" s="206"/>
    </row>
    <row r="67" spans="1:10" ht="14.25" customHeight="1">
      <c r="A67" s="985"/>
      <c r="B67" s="972"/>
      <c r="C67" s="953"/>
      <c r="D67" s="207">
        <f>(D66/D92)*100000</f>
        <v>0.95298584479672532</v>
      </c>
      <c r="E67" s="207">
        <f>(E66/E92)*100000</f>
        <v>0.7758238510418205</v>
      </c>
      <c r="F67" s="207">
        <f>(F66/F92)*100000</f>
        <v>0.72791382082692468</v>
      </c>
      <c r="G67" s="207">
        <f>(G66/G92)*100000</f>
        <v>0.50285342379426978</v>
      </c>
      <c r="H67" s="208"/>
      <c r="I67" s="209" t="s">
        <v>395</v>
      </c>
      <c r="J67" s="201" t="s">
        <v>396</v>
      </c>
    </row>
    <row r="68" spans="1:10" ht="14.25" customHeight="1">
      <c r="A68" s="985"/>
      <c r="B68" s="972"/>
      <c r="C68" s="964" t="s">
        <v>408</v>
      </c>
      <c r="D68" s="230">
        <f>D10+D39</f>
        <v>465</v>
      </c>
      <c r="E68" s="230">
        <f>E10+E39</f>
        <v>561</v>
      </c>
      <c r="F68" s="230">
        <f>F10+F39</f>
        <v>584</v>
      </c>
      <c r="G68" s="230">
        <f>G10+G39</f>
        <v>610</v>
      </c>
      <c r="H68" s="231"/>
      <c r="I68" s="212">
        <f>I10+I39</f>
        <v>2220</v>
      </c>
      <c r="J68" s="206"/>
    </row>
    <row r="69" spans="1:10" ht="14.25" customHeight="1">
      <c r="A69" s="985"/>
      <c r="B69" s="972"/>
      <c r="C69" s="953"/>
      <c r="D69" s="207">
        <f>(D68/D92)*100000</f>
        <v>8.6889885849113195</v>
      </c>
      <c r="E69" s="207">
        <f>(E68/E92)*100000</f>
        <v>10.362790010344318</v>
      </c>
      <c r="F69" s="207">
        <f>(F68/F92)*100000</f>
        <v>10.627541784073101</v>
      </c>
      <c r="G69" s="207">
        <f>(G68/G92)*100000</f>
        <v>10.955021018375163</v>
      </c>
      <c r="H69" s="208"/>
      <c r="I69" s="209" t="s">
        <v>395</v>
      </c>
      <c r="J69" s="201" t="s">
        <v>396</v>
      </c>
    </row>
    <row r="70" spans="1:10" ht="14.25" customHeight="1">
      <c r="A70" s="985"/>
      <c r="B70" s="972"/>
      <c r="C70" s="964" t="s">
        <v>409</v>
      </c>
      <c r="D70" s="230">
        <f>D12+D41</f>
        <v>4669</v>
      </c>
      <c r="E70" s="230">
        <f>E12+E41</f>
        <v>4890</v>
      </c>
      <c r="F70" s="230">
        <f>F12+F41</f>
        <v>5142</v>
      </c>
      <c r="G70" s="230">
        <f>G12+G41</f>
        <v>5165</v>
      </c>
      <c r="H70" s="231"/>
      <c r="I70" s="212">
        <f>I12+I41</f>
        <v>19866</v>
      </c>
      <c r="J70" s="206"/>
    </row>
    <row r="71" spans="1:10" ht="14.25" customHeight="1">
      <c r="A71" s="985"/>
      <c r="B71" s="972"/>
      <c r="C71" s="953"/>
      <c r="D71" s="207">
        <f>(D70/D92)*100000</f>
        <v>87.244919791292361</v>
      </c>
      <c r="E71" s="207">
        <f>(E70/E92)*100000</f>
        <v>90.328062657011969</v>
      </c>
      <c r="F71" s="207">
        <f>(F70/F92)*100000</f>
        <v>93.573321667301173</v>
      </c>
      <c r="G71" s="207">
        <f>(G70/G92)*100000</f>
        <v>92.758497639192967</v>
      </c>
      <c r="H71" s="208"/>
      <c r="I71" s="209" t="s">
        <v>395</v>
      </c>
      <c r="J71" s="201" t="s">
        <v>396</v>
      </c>
    </row>
    <row r="72" spans="1:10" ht="14.25" customHeight="1">
      <c r="A72" s="985"/>
      <c r="B72" s="972"/>
      <c r="C72" s="1003" t="s">
        <v>431</v>
      </c>
      <c r="D72" s="290">
        <f>D66+D68+D70</f>
        <v>5185</v>
      </c>
      <c r="E72" s="290">
        <f>E66+E68+E70</f>
        <v>5493</v>
      </c>
      <c r="F72" s="290">
        <f>F66+F68+F70</f>
        <v>5766</v>
      </c>
      <c r="G72" s="290">
        <f>G66+G68+G70</f>
        <v>5803</v>
      </c>
      <c r="H72" s="208"/>
      <c r="I72" s="291">
        <f>I66+I68+I70</f>
        <v>22247</v>
      </c>
      <c r="J72" s="206"/>
    </row>
    <row r="73" spans="1:10" ht="14.25" customHeight="1" thickBot="1">
      <c r="A73" s="985"/>
      <c r="B73" s="973"/>
      <c r="C73" s="979"/>
      <c r="D73" s="292">
        <f>(D72/D92)*100000</f>
        <v>96.886894221000404</v>
      </c>
      <c r="E73" s="292">
        <f>(E72/E92)*100000</f>
        <v>101.4666765183981</v>
      </c>
      <c r="F73" s="292">
        <f>(F72/F92)*100000</f>
        <v>104.92877727220119</v>
      </c>
      <c r="G73" s="292">
        <f>(G72/G92)*100000</f>
        <v>104.21637208136241</v>
      </c>
      <c r="H73" s="261"/>
      <c r="I73" s="293" t="s">
        <v>432</v>
      </c>
      <c r="J73" s="201" t="s">
        <v>396</v>
      </c>
    </row>
    <row r="74" spans="1:10" ht="14.25" customHeight="1" thickTop="1">
      <c r="A74" s="985"/>
      <c r="B74" s="960" t="s">
        <v>410</v>
      </c>
      <c r="C74" s="961"/>
      <c r="D74" s="237">
        <f>D16+D45</f>
        <v>5986</v>
      </c>
      <c r="E74" s="237">
        <f>E16+E45</f>
        <v>6322</v>
      </c>
      <c r="F74" s="237">
        <f>F16+F45</f>
        <v>6591</v>
      </c>
      <c r="G74" s="237">
        <f>G16+G45</f>
        <v>6625</v>
      </c>
      <c r="H74" s="264"/>
      <c r="I74" s="239"/>
      <c r="J74" s="206"/>
    </row>
    <row r="75" spans="1:10" ht="14.25" customHeight="1" thickBot="1">
      <c r="A75" s="985"/>
      <c r="B75" s="962"/>
      <c r="C75" s="963"/>
      <c r="D75" s="240">
        <f>(D74/D92)*100000</f>
        <v>111.85437778339603</v>
      </c>
      <c r="E75" s="240">
        <f>(E74/E92)*100000</f>
        <v>116.77996157824738</v>
      </c>
      <c r="F75" s="240">
        <f>(F74/F92)*100000</f>
        <v>119.94199982675651</v>
      </c>
      <c r="G75" s="240">
        <f>(G74/G92)*100000</f>
        <v>118.97871187989416</v>
      </c>
      <c r="H75" s="222"/>
      <c r="I75" s="294" t="s">
        <v>395</v>
      </c>
      <c r="J75" s="201" t="s">
        <v>396</v>
      </c>
    </row>
    <row r="76" spans="1:10" ht="14.25" customHeight="1" thickTop="1">
      <c r="A76" s="985"/>
      <c r="B76" s="1004" t="s">
        <v>433</v>
      </c>
      <c r="C76" s="1005" t="s">
        <v>411</v>
      </c>
      <c r="D76" s="295">
        <f>D18+D47</f>
        <v>367</v>
      </c>
      <c r="E76" s="296">
        <f>E18+E47</f>
        <v>401</v>
      </c>
      <c r="F76" s="296">
        <f>F18+F47</f>
        <v>428</v>
      </c>
      <c r="G76" s="296">
        <f>G18+G47</f>
        <v>404</v>
      </c>
      <c r="H76" s="229"/>
      <c r="I76" s="297">
        <f>I18+I47</f>
        <v>1600</v>
      </c>
      <c r="J76" s="206"/>
    </row>
    <row r="77" spans="1:10" ht="14.25" customHeight="1" thickBot="1">
      <c r="A77" s="985"/>
      <c r="B77" s="969"/>
      <c r="C77" s="953"/>
      <c r="D77" s="298">
        <f>(D76/D92)*100000</f>
        <v>6.8577608831450636</v>
      </c>
      <c r="E77" s="298">
        <f>(E76/E92)*100000</f>
        <v>7.4072705778040495</v>
      </c>
      <c r="F77" s="298">
        <f>(F76/F92)*100000</f>
        <v>7.7886778828480931</v>
      </c>
      <c r="G77" s="298">
        <f>(G76/G92)*100000</f>
        <v>7.2554565433173206</v>
      </c>
      <c r="H77" s="227"/>
      <c r="I77" s="299" t="s">
        <v>395</v>
      </c>
      <c r="J77" s="201" t="s">
        <v>396</v>
      </c>
    </row>
    <row r="78" spans="1:10" ht="14.25" customHeight="1" thickTop="1">
      <c r="A78" s="985"/>
      <c r="B78" s="1006" t="s">
        <v>434</v>
      </c>
      <c r="C78" s="976" t="s">
        <v>412</v>
      </c>
      <c r="D78" s="203">
        <v>18</v>
      </c>
      <c r="E78" s="203">
        <v>18</v>
      </c>
      <c r="F78" s="203">
        <f>F20+F49</f>
        <v>26</v>
      </c>
      <c r="G78" s="203">
        <f>G20+G49</f>
        <v>15</v>
      </c>
      <c r="H78" s="300"/>
      <c r="I78" s="301">
        <f>I20+I49</f>
        <v>77</v>
      </c>
      <c r="J78" s="206"/>
    </row>
    <row r="79" spans="1:10" ht="14.25" customHeight="1">
      <c r="A79" s="985"/>
      <c r="B79" s="972"/>
      <c r="C79" s="953"/>
      <c r="D79" s="207">
        <f>(D78/D92)*100000</f>
        <v>0.3363479452223736</v>
      </c>
      <c r="E79" s="207">
        <f>(E78/E92)*100000</f>
        <v>0.33249593616078027</v>
      </c>
      <c r="F79" s="207">
        <f>(F78/F92)*100000</f>
        <v>0.47314398353750103</v>
      </c>
      <c r="G79" s="207">
        <f>(G78/G92)*100000</f>
        <v>0.26938576274693021</v>
      </c>
      <c r="H79" s="302"/>
      <c r="I79" s="303" t="s">
        <v>395</v>
      </c>
      <c r="J79" s="201" t="s">
        <v>396</v>
      </c>
    </row>
    <row r="80" spans="1:10" ht="14.25" customHeight="1">
      <c r="A80" s="985"/>
      <c r="B80" s="972"/>
      <c r="C80" s="977" t="s">
        <v>415</v>
      </c>
      <c r="D80" s="230">
        <v>206</v>
      </c>
      <c r="E80" s="230">
        <v>228</v>
      </c>
      <c r="F80" s="230">
        <f>F22+F51</f>
        <v>201</v>
      </c>
      <c r="G80" s="230">
        <f>G22+G51</f>
        <v>217</v>
      </c>
      <c r="H80" s="304"/>
      <c r="I80" s="834">
        <f>I22+I51</f>
        <v>852</v>
      </c>
      <c r="J80" s="206"/>
    </row>
    <row r="81" spans="1:10" ht="14.25" customHeight="1">
      <c r="A81" s="985"/>
      <c r="B81" s="972"/>
      <c r="C81" s="953"/>
      <c r="D81" s="207">
        <f>(D80/D92)*100000</f>
        <v>3.8493153731004983</v>
      </c>
      <c r="E81" s="207">
        <f>(E80/E92)*100000</f>
        <v>4.2116151913698836</v>
      </c>
      <c r="F81" s="207">
        <f>(F80/F92)*100000</f>
        <v>3.6577669496552963</v>
      </c>
      <c r="G81" s="207">
        <f>(G80/G92)*100000</f>
        <v>3.8971140344055906</v>
      </c>
      <c r="H81" s="302"/>
      <c r="I81" s="303" t="s">
        <v>395</v>
      </c>
      <c r="J81" s="201" t="s">
        <v>396</v>
      </c>
    </row>
    <row r="82" spans="1:10" ht="14.25" customHeight="1">
      <c r="A82" s="985"/>
      <c r="B82" s="972"/>
      <c r="C82" s="977" t="s">
        <v>418</v>
      </c>
      <c r="D82" s="230">
        <f>D24+D53</f>
        <v>543</v>
      </c>
      <c r="E82" s="230">
        <f>E24+E53</f>
        <v>552</v>
      </c>
      <c r="F82" s="230">
        <f>F24+F53</f>
        <v>618</v>
      </c>
      <c r="G82" s="230">
        <f>G24+G53</f>
        <v>660</v>
      </c>
      <c r="H82" s="304"/>
      <c r="I82" s="301">
        <f>I24+I53</f>
        <v>2373</v>
      </c>
      <c r="J82" s="206"/>
    </row>
    <row r="83" spans="1:10" ht="14.25" customHeight="1">
      <c r="A83" s="985"/>
      <c r="B83" s="972"/>
      <c r="C83" s="953"/>
      <c r="D83" s="207">
        <f>(D82/D92)*100000</f>
        <v>10.146496347541603</v>
      </c>
      <c r="E83" s="207">
        <f>(E82/E92)*100000</f>
        <v>10.196542042263928</v>
      </c>
      <c r="F83" s="207">
        <f>(F82/F92)*100000</f>
        <v>11.246268531775987</v>
      </c>
      <c r="G83" s="207">
        <f>(G82/G92)*100000</f>
        <v>11.85297356086493</v>
      </c>
      <c r="H83" s="302"/>
      <c r="I83" s="303" t="s">
        <v>395</v>
      </c>
      <c r="J83" s="201" t="s">
        <v>396</v>
      </c>
    </row>
    <row r="84" spans="1:10" ht="14.25" customHeight="1">
      <c r="A84" s="985"/>
      <c r="B84" s="972"/>
      <c r="C84" s="1007" t="s">
        <v>435</v>
      </c>
      <c r="D84" s="305">
        <f>D78+D80+D82</f>
        <v>767</v>
      </c>
      <c r="E84" s="306">
        <f>E78+E80+E82</f>
        <v>798</v>
      </c>
      <c r="F84" s="306">
        <f>F78+F80+F82</f>
        <v>845</v>
      </c>
      <c r="G84" s="306">
        <f>G78+G80+G82</f>
        <v>892</v>
      </c>
      <c r="H84" s="302"/>
      <c r="I84" s="307">
        <f>I78+I80+I82</f>
        <v>3302</v>
      </c>
      <c r="J84" s="206"/>
    </row>
    <row r="85" spans="1:10" ht="14.25" customHeight="1" thickBot="1">
      <c r="A85" s="985"/>
      <c r="B85" s="973"/>
      <c r="C85" s="979"/>
      <c r="D85" s="308">
        <f>(D84/D92)*100000</f>
        <v>14.332159665864477</v>
      </c>
      <c r="E85" s="308">
        <f>(E84/E92)*100000</f>
        <v>14.740653169794591</v>
      </c>
      <c r="F85" s="308">
        <f>(F84/F92)*100000</f>
        <v>15.377179464968782</v>
      </c>
      <c r="G85" s="308">
        <f>(G84/G92)*100000</f>
        <v>16.01947335801745</v>
      </c>
      <c r="H85" s="309"/>
      <c r="I85" s="310" t="s">
        <v>432</v>
      </c>
      <c r="J85" s="201" t="s">
        <v>396</v>
      </c>
    </row>
    <row r="86" spans="1:10" ht="14.25" customHeight="1" thickTop="1">
      <c r="A86" s="985"/>
      <c r="B86" s="966" t="s">
        <v>419</v>
      </c>
      <c r="C86" s="967"/>
      <c r="D86" s="218">
        <f>D28+D57</f>
        <v>1134</v>
      </c>
      <c r="E86" s="218">
        <f>E28+E57</f>
        <v>1199</v>
      </c>
      <c r="F86" s="218">
        <f>F28+F57</f>
        <v>1273</v>
      </c>
      <c r="G86" s="218">
        <f>G28+G57</f>
        <v>1296</v>
      </c>
      <c r="H86" s="229"/>
      <c r="I86" s="220">
        <f>SUM(D86:G86)</f>
        <v>4902</v>
      </c>
    </row>
    <row r="87" spans="1:10" ht="14.25" customHeight="1" thickBot="1">
      <c r="A87" s="985"/>
      <c r="B87" s="962"/>
      <c r="C87" s="963"/>
      <c r="D87" s="240">
        <f>(D86/D92)*100000</f>
        <v>21.189920549009539</v>
      </c>
      <c r="E87" s="240">
        <f>(E86/E92)*100000</f>
        <v>22.147923747598639</v>
      </c>
      <c r="F87" s="240">
        <f>(F86/F92)*100000</f>
        <v>23.165857347816878</v>
      </c>
      <c r="G87" s="240">
        <f>(G86/G92)*100000</f>
        <v>23.274929901334769</v>
      </c>
      <c r="H87" s="241"/>
      <c r="I87" s="223" t="s">
        <v>395</v>
      </c>
      <c r="J87" s="201" t="s">
        <v>396</v>
      </c>
    </row>
    <row r="88" spans="1:10" ht="14.25" customHeight="1" thickTop="1">
      <c r="A88" s="985"/>
      <c r="B88" s="980" t="s">
        <v>420</v>
      </c>
      <c r="C88" s="961"/>
      <c r="D88" s="311">
        <f>D30+D59</f>
        <v>1077</v>
      </c>
      <c r="E88" s="311">
        <f>E30+E59</f>
        <v>1083</v>
      </c>
      <c r="F88" s="311">
        <f>F30+F59</f>
        <v>980</v>
      </c>
      <c r="G88" s="311">
        <f>G30+G59</f>
        <v>774</v>
      </c>
      <c r="H88" s="238"/>
      <c r="I88" s="243">
        <f>I30+I59</f>
        <v>3914</v>
      </c>
    </row>
    <row r="89" spans="1:10" ht="14.25" customHeight="1">
      <c r="A89" s="985"/>
      <c r="B89" s="956"/>
      <c r="C89" s="957"/>
      <c r="D89" s="207">
        <f>(D88/D92)*100000</f>
        <v>20.124818722472021</v>
      </c>
      <c r="E89" s="207">
        <f>(E88/E92)*100000</f>
        <v>20.005172159006946</v>
      </c>
      <c r="F89" s="207">
        <f>(F88/F92)*100000</f>
        <v>17.833888610259656</v>
      </c>
      <c r="G89" s="207">
        <f>(G88/G92)*100000</f>
        <v>13.900305357741598</v>
      </c>
      <c r="H89" s="208"/>
      <c r="I89" s="209" t="s">
        <v>395</v>
      </c>
      <c r="J89" s="201" t="s">
        <v>396</v>
      </c>
    </row>
    <row r="90" spans="1:10" ht="14.25" customHeight="1">
      <c r="A90" s="985"/>
      <c r="B90" s="1002" t="s">
        <v>442</v>
      </c>
      <c r="C90" s="955"/>
      <c r="D90" s="312">
        <f>D32+D61</f>
        <v>8197</v>
      </c>
      <c r="E90" s="312">
        <f>E32+E61</f>
        <v>8604</v>
      </c>
      <c r="F90" s="312">
        <f>F32+F61</f>
        <v>8844</v>
      </c>
      <c r="G90" s="312">
        <f>G32+G61</f>
        <v>8695</v>
      </c>
      <c r="H90" s="275"/>
      <c r="I90" s="313">
        <f>SUM(I61,I32)</f>
        <v>34340</v>
      </c>
    </row>
    <row r="91" spans="1:10" ht="15.75" customHeight="1">
      <c r="A91" s="985"/>
      <c r="B91" s="982"/>
      <c r="C91" s="961"/>
      <c r="D91" s="314">
        <f>(D90/D92)*100000</f>
        <v>153.1691170548776</v>
      </c>
      <c r="E91" s="314">
        <f>(E90/E92)*100000</f>
        <v>158.93305748485295</v>
      </c>
      <c r="F91" s="314">
        <f>(F90/F92)*100000</f>
        <v>160.94174578483305</v>
      </c>
      <c r="G91" s="314">
        <f>(G90/G92)*100000</f>
        <v>156.15394713897055</v>
      </c>
      <c r="H91" s="278"/>
      <c r="I91" s="315" t="s">
        <v>395</v>
      </c>
      <c r="J91" s="201" t="s">
        <v>396</v>
      </c>
    </row>
    <row r="92" spans="1:10" ht="15.75" customHeight="1" thickBot="1">
      <c r="A92" s="962"/>
      <c r="B92" s="983"/>
      <c r="C92" s="963"/>
      <c r="D92" s="316">
        <f>'Table2 Population'!B7</f>
        <v>5351601</v>
      </c>
      <c r="E92" s="316">
        <f>'Table2 Population'!C7</f>
        <v>5413600</v>
      </c>
      <c r="F92" s="316">
        <f>'Table2 Population'!D7</f>
        <v>5495156</v>
      </c>
      <c r="G92" s="316">
        <f>'Table2 Population'!E7</f>
        <v>5568223</v>
      </c>
      <c r="H92" s="281"/>
      <c r="I92" s="317" t="s">
        <v>437</v>
      </c>
      <c r="J92" s="283" t="s">
        <v>400</v>
      </c>
    </row>
    <row r="93" spans="1:10" ht="14.25" customHeight="1" thickTop="1">
      <c r="A93" s="190"/>
      <c r="B93" s="191"/>
      <c r="C93" s="191"/>
      <c r="D93" s="193"/>
      <c r="E93" s="193"/>
      <c r="F93" s="193"/>
      <c r="G93" s="193"/>
      <c r="I93" s="188"/>
    </row>
    <row r="94" spans="1:10" ht="15.75" customHeight="1">
      <c r="D94" s="318"/>
      <c r="E94" s="318"/>
      <c r="F94" s="318"/>
      <c r="G94" s="318"/>
      <c r="I94" s="319"/>
    </row>
    <row r="95" spans="1:10" ht="15.75" customHeight="1">
      <c r="A95" s="185" t="s">
        <v>424</v>
      </c>
      <c r="I95" s="319"/>
    </row>
    <row r="96" spans="1:10" ht="15.75" customHeight="1">
      <c r="A96" s="186" t="s">
        <v>425</v>
      </c>
      <c r="I96" s="319"/>
    </row>
    <row r="97" spans="9:9" ht="15.75" customHeight="1">
      <c r="I97" s="319"/>
    </row>
    <row r="98" spans="9:9" ht="15.75" customHeight="1">
      <c r="I98" s="319"/>
    </row>
    <row r="99" spans="9:9" ht="15.75" customHeight="1">
      <c r="I99" s="319"/>
    </row>
    <row r="100" spans="9:9" ht="15.75" customHeight="1">
      <c r="I100" s="319"/>
    </row>
    <row r="101" spans="9:9" ht="15.75" customHeight="1">
      <c r="I101" s="319"/>
    </row>
    <row r="102" spans="9:9" ht="15.75" customHeight="1">
      <c r="I102" s="319"/>
    </row>
    <row r="103" spans="9:9" ht="15.75" customHeight="1">
      <c r="I103" s="319"/>
    </row>
    <row r="104" spans="9:9" ht="15.75" customHeight="1">
      <c r="I104" s="319"/>
    </row>
    <row r="105" spans="9:9" ht="15.75" customHeight="1">
      <c r="I105" s="319"/>
    </row>
    <row r="106" spans="9:9" ht="15.75" customHeight="1">
      <c r="I106" s="319"/>
    </row>
    <row r="107" spans="9:9" ht="15.75" customHeight="1">
      <c r="I107" s="319"/>
    </row>
    <row r="108" spans="9:9" ht="15.75" customHeight="1">
      <c r="I108" s="319"/>
    </row>
    <row r="109" spans="9:9" ht="15.75" customHeight="1">
      <c r="I109" s="319"/>
    </row>
    <row r="110" spans="9:9" ht="15.75" customHeight="1">
      <c r="I110" s="319"/>
    </row>
    <row r="111" spans="9:9" ht="15.75" customHeight="1">
      <c r="I111" s="319"/>
    </row>
    <row r="112" spans="9:9" ht="15.75" customHeight="1">
      <c r="I112" s="319"/>
    </row>
    <row r="113" spans="9:9" ht="15.75" customHeight="1">
      <c r="I113" s="319"/>
    </row>
    <row r="114" spans="9:9" ht="15.75" customHeight="1">
      <c r="I114" s="319"/>
    </row>
    <row r="115" spans="9:9" ht="15.75" customHeight="1">
      <c r="I115" s="319"/>
    </row>
    <row r="116" spans="9:9" ht="15.75" customHeight="1">
      <c r="I116" s="319"/>
    </row>
    <row r="117" spans="9:9" ht="15.75" customHeight="1">
      <c r="I117" s="319"/>
    </row>
    <row r="118" spans="9:9" ht="15.75" customHeight="1">
      <c r="I118" s="319"/>
    </row>
    <row r="119" spans="9:9" ht="15.75" customHeight="1">
      <c r="I119" s="319"/>
    </row>
    <row r="120" spans="9:9" ht="15.75" customHeight="1">
      <c r="I120" s="319"/>
    </row>
    <row r="121" spans="9:9" ht="15.75" customHeight="1">
      <c r="I121" s="319"/>
    </row>
    <row r="122" spans="9:9" ht="15.75" customHeight="1">
      <c r="I122" s="319"/>
    </row>
    <row r="123" spans="9:9" ht="15.75" customHeight="1">
      <c r="I123" s="319"/>
    </row>
    <row r="124" spans="9:9" ht="15.75" customHeight="1">
      <c r="I124" s="319"/>
    </row>
    <row r="125" spans="9:9" ht="15.75" customHeight="1">
      <c r="I125" s="319"/>
    </row>
    <row r="126" spans="9:9" ht="15.75" customHeight="1">
      <c r="I126" s="319"/>
    </row>
    <row r="127" spans="9:9" ht="15.75" customHeight="1">
      <c r="I127" s="319"/>
    </row>
    <row r="128" spans="9:9" ht="15.75" customHeight="1">
      <c r="I128" s="319"/>
    </row>
    <row r="129" spans="9:9" ht="15.75" customHeight="1">
      <c r="I129" s="319"/>
    </row>
    <row r="130" spans="9:9" ht="15.75" customHeight="1">
      <c r="I130" s="319"/>
    </row>
    <row r="131" spans="9:9" ht="15.75" customHeight="1">
      <c r="I131" s="319"/>
    </row>
    <row r="132" spans="9:9" ht="15.75" customHeight="1">
      <c r="I132" s="319"/>
    </row>
    <row r="133" spans="9:9" ht="15.75" customHeight="1">
      <c r="I133" s="319"/>
    </row>
    <row r="134" spans="9:9" ht="15.75" customHeight="1">
      <c r="I134" s="319"/>
    </row>
    <row r="135" spans="9:9" ht="15.75" customHeight="1">
      <c r="I135" s="319"/>
    </row>
    <row r="136" spans="9:9" ht="15.75" customHeight="1">
      <c r="I136" s="319"/>
    </row>
    <row r="137" spans="9:9" ht="15.75" customHeight="1">
      <c r="I137" s="319"/>
    </row>
    <row r="138" spans="9:9" ht="15.75" customHeight="1">
      <c r="I138" s="319"/>
    </row>
    <row r="139" spans="9:9" ht="15.75" customHeight="1">
      <c r="I139" s="319"/>
    </row>
    <row r="140" spans="9:9" ht="15.75" customHeight="1">
      <c r="I140" s="319"/>
    </row>
    <row r="141" spans="9:9" ht="15.75" customHeight="1">
      <c r="I141" s="319"/>
    </row>
    <row r="142" spans="9:9" ht="15.75" customHeight="1">
      <c r="I142" s="319"/>
    </row>
    <row r="143" spans="9:9" ht="15.75" customHeight="1">
      <c r="I143" s="319"/>
    </row>
    <row r="144" spans="9:9" ht="15.75" customHeight="1">
      <c r="I144" s="319"/>
    </row>
    <row r="145" spans="9:9" ht="15.75" customHeight="1">
      <c r="I145" s="319"/>
    </row>
    <row r="146" spans="9:9" ht="15.75" customHeight="1">
      <c r="I146" s="319"/>
    </row>
    <row r="147" spans="9:9" ht="15.75" customHeight="1">
      <c r="I147" s="319"/>
    </row>
    <row r="148" spans="9:9" ht="15.75" customHeight="1">
      <c r="I148" s="319"/>
    </row>
    <row r="149" spans="9:9" ht="15.75" customHeight="1">
      <c r="I149" s="319"/>
    </row>
    <row r="150" spans="9:9" ht="15.75" customHeight="1">
      <c r="I150" s="319"/>
    </row>
    <row r="151" spans="9:9" ht="15.75" customHeight="1">
      <c r="I151" s="319"/>
    </row>
    <row r="152" spans="9:9" ht="15.75" customHeight="1">
      <c r="I152" s="319"/>
    </row>
    <row r="153" spans="9:9" ht="15.75" customHeight="1">
      <c r="I153" s="319"/>
    </row>
    <row r="154" spans="9:9" ht="15.75" customHeight="1">
      <c r="I154" s="319"/>
    </row>
    <row r="155" spans="9:9" ht="15.75" customHeight="1">
      <c r="I155" s="319"/>
    </row>
    <row r="156" spans="9:9" ht="15.75" customHeight="1">
      <c r="I156" s="319"/>
    </row>
    <row r="157" spans="9:9" ht="15.75" customHeight="1">
      <c r="I157" s="319"/>
    </row>
    <row r="158" spans="9:9" ht="15.75" customHeight="1">
      <c r="I158" s="319"/>
    </row>
    <row r="159" spans="9:9" ht="15.75" customHeight="1">
      <c r="I159" s="319"/>
    </row>
    <row r="160" spans="9:9" ht="15.75" customHeight="1">
      <c r="I160" s="319"/>
    </row>
    <row r="161" spans="9:9" ht="15.75" customHeight="1">
      <c r="I161" s="319"/>
    </row>
    <row r="162" spans="9:9" ht="15.75" customHeight="1">
      <c r="I162" s="319"/>
    </row>
    <row r="163" spans="9:9" ht="15.75" customHeight="1">
      <c r="I163" s="319"/>
    </row>
    <row r="164" spans="9:9" ht="15.75" customHeight="1">
      <c r="I164" s="319"/>
    </row>
    <row r="165" spans="9:9" ht="15.75" customHeight="1">
      <c r="I165" s="319"/>
    </row>
    <row r="166" spans="9:9" ht="15.75" customHeight="1">
      <c r="I166" s="319"/>
    </row>
    <row r="167" spans="9:9" ht="15.75" customHeight="1">
      <c r="I167" s="319"/>
    </row>
    <row r="168" spans="9:9" ht="15.75" customHeight="1">
      <c r="I168" s="319"/>
    </row>
    <row r="169" spans="9:9" ht="15.75" customHeight="1">
      <c r="I169" s="319"/>
    </row>
    <row r="170" spans="9:9" ht="15.75" customHeight="1">
      <c r="I170" s="319"/>
    </row>
    <row r="171" spans="9:9" ht="15.75" customHeight="1">
      <c r="I171" s="319"/>
    </row>
    <row r="172" spans="9:9" ht="15.75" customHeight="1">
      <c r="I172" s="319"/>
    </row>
    <row r="173" spans="9:9" ht="15.75" customHeight="1">
      <c r="I173" s="319"/>
    </row>
    <row r="174" spans="9:9" ht="15.75" customHeight="1">
      <c r="I174" s="319"/>
    </row>
    <row r="175" spans="9:9" ht="15.75" customHeight="1">
      <c r="I175" s="319"/>
    </row>
    <row r="176" spans="9:9" ht="15.75" customHeight="1">
      <c r="I176" s="319"/>
    </row>
    <row r="177" spans="9:9" ht="15.75" customHeight="1">
      <c r="I177" s="319"/>
    </row>
    <row r="178" spans="9:9" ht="15.75" customHeight="1">
      <c r="I178" s="319"/>
    </row>
    <row r="179" spans="9:9" ht="15.75" customHeight="1">
      <c r="I179" s="319"/>
    </row>
    <row r="180" spans="9:9" ht="15.75" customHeight="1">
      <c r="I180" s="319"/>
    </row>
    <row r="181" spans="9:9" ht="15.75" customHeight="1">
      <c r="I181" s="319"/>
    </row>
    <row r="182" spans="9:9" ht="15.75" customHeight="1">
      <c r="I182" s="319"/>
    </row>
    <row r="183" spans="9:9" ht="15.75" customHeight="1">
      <c r="I183" s="319"/>
    </row>
    <row r="184" spans="9:9" ht="15.75" customHeight="1">
      <c r="I184" s="319"/>
    </row>
    <row r="185" spans="9:9" ht="15.75" customHeight="1">
      <c r="I185" s="319"/>
    </row>
    <row r="186" spans="9:9" ht="15.75" customHeight="1">
      <c r="I186" s="319"/>
    </row>
    <row r="187" spans="9:9" ht="15.75" customHeight="1">
      <c r="I187" s="319"/>
    </row>
    <row r="188" spans="9:9" ht="15.75" customHeight="1">
      <c r="I188" s="319"/>
    </row>
    <row r="189" spans="9:9" ht="15.75" customHeight="1">
      <c r="I189" s="319"/>
    </row>
    <row r="190" spans="9:9" ht="15.75" customHeight="1">
      <c r="I190" s="319"/>
    </row>
    <row r="191" spans="9:9" ht="15.75" customHeight="1">
      <c r="I191" s="319"/>
    </row>
    <row r="192" spans="9:9" ht="15.75" customHeight="1">
      <c r="I192" s="319"/>
    </row>
    <row r="193" spans="9:9" ht="15.75" customHeight="1">
      <c r="I193" s="319"/>
    </row>
    <row r="194" spans="9:9" ht="15.75" customHeight="1">
      <c r="I194" s="319"/>
    </row>
    <row r="195" spans="9:9" ht="15.75" customHeight="1">
      <c r="I195" s="319"/>
    </row>
    <row r="196" spans="9:9" ht="15.75" customHeight="1">
      <c r="I196" s="319"/>
    </row>
    <row r="197" spans="9:9" ht="15.75" customHeight="1">
      <c r="I197" s="319"/>
    </row>
    <row r="198" spans="9:9" ht="15.75" customHeight="1">
      <c r="I198" s="319"/>
    </row>
    <row r="199" spans="9:9" ht="15.75" customHeight="1">
      <c r="I199" s="319"/>
    </row>
    <row r="200" spans="9:9" ht="15.75" customHeight="1">
      <c r="I200" s="319"/>
    </row>
    <row r="201" spans="9:9" ht="15.75" customHeight="1">
      <c r="I201" s="319"/>
    </row>
    <row r="202" spans="9:9" ht="15.75" customHeight="1">
      <c r="I202" s="319"/>
    </row>
    <row r="203" spans="9:9" ht="15.75" customHeight="1">
      <c r="I203" s="319"/>
    </row>
    <row r="204" spans="9:9" ht="15.75" customHeight="1">
      <c r="I204" s="319"/>
    </row>
    <row r="205" spans="9:9" ht="15.75" customHeight="1">
      <c r="I205" s="319"/>
    </row>
    <row r="206" spans="9:9" ht="15.75" customHeight="1">
      <c r="I206" s="319"/>
    </row>
    <row r="207" spans="9:9" ht="15.75" customHeight="1">
      <c r="I207" s="319"/>
    </row>
    <row r="208" spans="9:9" ht="15.75" customHeight="1">
      <c r="I208" s="319"/>
    </row>
    <row r="209" spans="9:9" ht="15.75" customHeight="1">
      <c r="I209" s="319"/>
    </row>
    <row r="210" spans="9:9" ht="15.75" customHeight="1">
      <c r="I210" s="319"/>
    </row>
    <row r="211" spans="9:9" ht="15.75" customHeight="1">
      <c r="I211" s="319"/>
    </row>
    <row r="212" spans="9:9" ht="15.75" customHeight="1">
      <c r="I212" s="319"/>
    </row>
    <row r="213" spans="9:9" ht="15.75" customHeight="1">
      <c r="I213" s="319"/>
    </row>
    <row r="214" spans="9:9" ht="15.75" customHeight="1">
      <c r="I214" s="319"/>
    </row>
    <row r="215" spans="9:9" ht="15.75" customHeight="1">
      <c r="I215" s="319"/>
    </row>
    <row r="216" spans="9:9" ht="15.75" customHeight="1">
      <c r="I216" s="319"/>
    </row>
    <row r="217" spans="9:9" ht="15.75" customHeight="1">
      <c r="I217" s="319"/>
    </row>
    <row r="218" spans="9:9" ht="15.75" customHeight="1">
      <c r="I218" s="319"/>
    </row>
    <row r="219" spans="9:9" ht="15.75" customHeight="1">
      <c r="I219" s="319"/>
    </row>
    <row r="220" spans="9:9" ht="15.75" customHeight="1">
      <c r="I220" s="319"/>
    </row>
    <row r="221" spans="9:9" ht="15.75" customHeight="1">
      <c r="I221" s="319"/>
    </row>
    <row r="222" spans="9:9" ht="15.75" customHeight="1">
      <c r="I222" s="319"/>
    </row>
    <row r="223" spans="9:9" ht="15.75" customHeight="1">
      <c r="I223" s="319"/>
    </row>
    <row r="224" spans="9:9" ht="15.75" customHeight="1">
      <c r="I224" s="319"/>
    </row>
    <row r="225" spans="9:9" ht="15.75" customHeight="1">
      <c r="I225" s="319"/>
    </row>
    <row r="226" spans="9:9" ht="15.75" customHeight="1">
      <c r="I226" s="319"/>
    </row>
    <row r="227" spans="9:9" ht="15.75" customHeight="1">
      <c r="I227" s="319"/>
    </row>
    <row r="228" spans="9:9" ht="15.75" customHeight="1">
      <c r="I228" s="319"/>
    </row>
    <row r="229" spans="9:9" ht="15.75" customHeight="1">
      <c r="I229" s="319"/>
    </row>
    <row r="230" spans="9:9" ht="15.75" customHeight="1">
      <c r="I230" s="319"/>
    </row>
    <row r="231" spans="9:9" ht="15.75" customHeight="1">
      <c r="I231" s="319"/>
    </row>
    <row r="232" spans="9:9" ht="15.75" customHeight="1">
      <c r="I232" s="319"/>
    </row>
    <row r="233" spans="9:9" ht="15.75" customHeight="1">
      <c r="I233" s="319"/>
    </row>
    <row r="234" spans="9:9" ht="15.75" customHeight="1">
      <c r="I234" s="319"/>
    </row>
    <row r="235" spans="9:9" ht="15.75" customHeight="1">
      <c r="I235" s="319"/>
    </row>
    <row r="236" spans="9:9" ht="15.75" customHeight="1">
      <c r="I236" s="319"/>
    </row>
    <row r="237" spans="9:9" ht="15.75" customHeight="1">
      <c r="I237" s="319"/>
    </row>
    <row r="238" spans="9:9" ht="15.75" customHeight="1">
      <c r="I238" s="319"/>
    </row>
    <row r="239" spans="9:9" ht="15.75" customHeight="1">
      <c r="I239" s="319"/>
    </row>
    <row r="240" spans="9:9" ht="15.75" customHeight="1">
      <c r="I240" s="319"/>
    </row>
    <row r="241" spans="9:9" ht="15.75" customHeight="1">
      <c r="I241" s="319"/>
    </row>
    <row r="242" spans="9:9" ht="15.75" customHeight="1">
      <c r="I242" s="319"/>
    </row>
    <row r="243" spans="9:9" ht="15.75" customHeight="1">
      <c r="I243" s="319"/>
    </row>
    <row r="244" spans="9:9" ht="15.75" customHeight="1">
      <c r="I244" s="319"/>
    </row>
    <row r="245" spans="9:9" ht="15.75" customHeight="1">
      <c r="I245" s="319"/>
    </row>
    <row r="246" spans="9:9" ht="15.75" customHeight="1">
      <c r="I246" s="319"/>
    </row>
    <row r="247" spans="9:9" ht="15.75" customHeight="1">
      <c r="I247" s="319"/>
    </row>
    <row r="248" spans="9:9" ht="15.75" customHeight="1">
      <c r="I248" s="319"/>
    </row>
    <row r="249" spans="9:9" ht="15.75" customHeight="1">
      <c r="I249" s="319"/>
    </row>
    <row r="250" spans="9:9" ht="15.75" customHeight="1">
      <c r="I250" s="319"/>
    </row>
    <row r="251" spans="9:9" ht="15.75" customHeight="1">
      <c r="I251" s="319"/>
    </row>
    <row r="252" spans="9:9" ht="15.75" customHeight="1">
      <c r="I252" s="319"/>
    </row>
    <row r="253" spans="9:9" ht="15.75" customHeight="1">
      <c r="I253" s="319"/>
    </row>
    <row r="254" spans="9:9" ht="15.75" customHeight="1">
      <c r="I254" s="319"/>
    </row>
    <row r="255" spans="9:9" ht="15.75" customHeight="1">
      <c r="I255" s="319"/>
    </row>
    <row r="256" spans="9:9" ht="15.75" customHeight="1">
      <c r="I256" s="319"/>
    </row>
    <row r="257" spans="9:9" ht="15.75" customHeight="1">
      <c r="I257" s="319"/>
    </row>
    <row r="258" spans="9:9" ht="15.75" customHeight="1">
      <c r="I258" s="319"/>
    </row>
    <row r="259" spans="9:9" ht="15.75" customHeight="1">
      <c r="I259" s="319"/>
    </row>
    <row r="260" spans="9:9" ht="15.75" customHeight="1">
      <c r="I260" s="319"/>
    </row>
    <row r="261" spans="9:9" ht="15.75" customHeight="1">
      <c r="I261" s="319"/>
    </row>
    <row r="262" spans="9:9" ht="15.75" customHeight="1">
      <c r="I262" s="319"/>
    </row>
    <row r="263" spans="9:9" ht="15.75" customHeight="1">
      <c r="I263" s="319"/>
    </row>
    <row r="264" spans="9:9" ht="15.75" customHeight="1">
      <c r="I264" s="319"/>
    </row>
    <row r="265" spans="9:9" ht="15.75" customHeight="1">
      <c r="I265" s="319"/>
    </row>
    <row r="266" spans="9:9" ht="15.75" customHeight="1">
      <c r="I266" s="319"/>
    </row>
    <row r="267" spans="9:9" ht="15.75" customHeight="1">
      <c r="I267" s="319"/>
    </row>
    <row r="268" spans="9:9" ht="15.75" customHeight="1">
      <c r="I268" s="319"/>
    </row>
    <row r="269" spans="9:9" ht="15.75" customHeight="1">
      <c r="I269" s="319"/>
    </row>
    <row r="270" spans="9:9" ht="15.75" customHeight="1">
      <c r="I270" s="319"/>
    </row>
    <row r="271" spans="9:9" ht="15.75" customHeight="1">
      <c r="I271" s="319"/>
    </row>
    <row r="272" spans="9:9" ht="15.75" customHeight="1">
      <c r="I272" s="319"/>
    </row>
    <row r="273" spans="9:9" ht="15.75" customHeight="1">
      <c r="I273" s="319"/>
    </row>
    <row r="274" spans="9:9" ht="15.75" customHeight="1">
      <c r="I274" s="319"/>
    </row>
    <row r="275" spans="9:9" ht="15.75" customHeight="1">
      <c r="I275" s="319"/>
    </row>
    <row r="276" spans="9:9" ht="15.75" customHeight="1">
      <c r="I276" s="319"/>
    </row>
    <row r="277" spans="9:9" ht="15.75" customHeight="1">
      <c r="I277" s="319"/>
    </row>
    <row r="278" spans="9:9" ht="15.75" customHeight="1">
      <c r="I278" s="319"/>
    </row>
    <row r="279" spans="9:9" ht="15.75" customHeight="1">
      <c r="I279" s="319"/>
    </row>
    <row r="280" spans="9:9" ht="15.75" customHeight="1">
      <c r="I280" s="319"/>
    </row>
    <row r="281" spans="9:9" ht="15.75" customHeight="1">
      <c r="I281" s="319"/>
    </row>
    <row r="282" spans="9:9" ht="15.75" customHeight="1">
      <c r="I282" s="319"/>
    </row>
    <row r="283" spans="9:9" ht="15.75" customHeight="1">
      <c r="I283" s="319"/>
    </row>
    <row r="284" spans="9:9" ht="15.75" customHeight="1">
      <c r="I284" s="319"/>
    </row>
    <row r="285" spans="9:9" ht="15.75" customHeight="1">
      <c r="I285" s="319"/>
    </row>
    <row r="286" spans="9:9" ht="15.75" customHeight="1">
      <c r="I286" s="319"/>
    </row>
    <row r="287" spans="9:9" ht="15.75" customHeight="1">
      <c r="I287" s="319"/>
    </row>
    <row r="288" spans="9:9" ht="15.75" customHeight="1">
      <c r="I288" s="319"/>
    </row>
    <row r="289" spans="9:9" ht="15.75" customHeight="1">
      <c r="I289" s="319"/>
    </row>
    <row r="290" spans="9:9" ht="15.75" customHeight="1">
      <c r="I290" s="319"/>
    </row>
    <row r="291" spans="9:9" ht="15.75" customHeight="1">
      <c r="I291" s="319"/>
    </row>
    <row r="292" spans="9:9" ht="15.75" customHeight="1">
      <c r="I292" s="319"/>
    </row>
    <row r="293" spans="9:9" ht="15.75" customHeight="1">
      <c r="I293" s="319"/>
    </row>
    <row r="294" spans="9:9" ht="15.75" customHeight="1">
      <c r="I294" s="319"/>
    </row>
    <row r="295" spans="9:9" ht="15.75" customHeight="1">
      <c r="I295" s="319"/>
    </row>
    <row r="296" spans="9:9" ht="15.75" customHeight="1">
      <c r="I296" s="319"/>
    </row>
    <row r="297" spans="9:9" ht="15.75" customHeight="1">
      <c r="I297" s="319"/>
    </row>
    <row r="298" spans="9:9" ht="15.75" customHeight="1">
      <c r="I298" s="319"/>
    </row>
    <row r="299" spans="9:9" ht="15.75" customHeight="1">
      <c r="I299" s="319"/>
    </row>
    <row r="300" spans="9:9" ht="15.75" customHeight="1">
      <c r="I300" s="319"/>
    </row>
    <row r="301" spans="9:9" ht="15.75" customHeight="1">
      <c r="I301" s="319"/>
    </row>
    <row r="302" spans="9:9" ht="15.75" customHeight="1">
      <c r="I302" s="319"/>
    </row>
    <row r="303" spans="9:9" ht="15.75" customHeight="1">
      <c r="I303" s="319"/>
    </row>
    <row r="304" spans="9:9" ht="15.75" customHeight="1">
      <c r="I304" s="319"/>
    </row>
    <row r="305" spans="9:9" ht="15.75" customHeight="1">
      <c r="I305" s="319"/>
    </row>
    <row r="306" spans="9:9" ht="15.75" customHeight="1">
      <c r="I306" s="319"/>
    </row>
    <row r="307" spans="9:9" ht="15.75" customHeight="1">
      <c r="I307" s="319"/>
    </row>
    <row r="308" spans="9:9" ht="15.75" customHeight="1">
      <c r="I308" s="319"/>
    </row>
    <row r="309" spans="9:9" ht="15.75" customHeight="1">
      <c r="I309" s="319"/>
    </row>
    <row r="310" spans="9:9" ht="15.75" customHeight="1">
      <c r="I310" s="319"/>
    </row>
    <row r="311" spans="9:9" ht="15.75" customHeight="1">
      <c r="I311" s="319"/>
    </row>
    <row r="312" spans="9:9" ht="15.75" customHeight="1">
      <c r="I312" s="319"/>
    </row>
    <row r="313" spans="9:9" ht="15.75" customHeight="1">
      <c r="I313" s="319"/>
    </row>
    <row r="314" spans="9:9" ht="15.75" customHeight="1">
      <c r="I314" s="319"/>
    </row>
    <row r="315" spans="9:9" ht="15.75" customHeight="1">
      <c r="I315" s="319"/>
    </row>
    <row r="316" spans="9:9" ht="15.75" customHeight="1">
      <c r="I316" s="319"/>
    </row>
    <row r="317" spans="9:9" ht="15.75" customHeight="1">
      <c r="I317" s="319"/>
    </row>
    <row r="318" spans="9:9" ht="15.75" customHeight="1">
      <c r="I318" s="319"/>
    </row>
    <row r="319" spans="9:9" ht="15.75" customHeight="1">
      <c r="I319" s="319"/>
    </row>
    <row r="320" spans="9:9" ht="15.75" customHeight="1">
      <c r="I320" s="319"/>
    </row>
    <row r="321" spans="9:9" ht="15.75" customHeight="1">
      <c r="I321" s="319"/>
    </row>
    <row r="322" spans="9:9" ht="15.75" customHeight="1">
      <c r="I322" s="319"/>
    </row>
    <row r="323" spans="9:9" ht="15.75" customHeight="1">
      <c r="I323" s="319"/>
    </row>
    <row r="324" spans="9:9" ht="15.75" customHeight="1">
      <c r="I324" s="319"/>
    </row>
    <row r="325" spans="9:9" ht="15.75" customHeight="1">
      <c r="I325" s="319"/>
    </row>
    <row r="326" spans="9:9" ht="15.75" customHeight="1">
      <c r="I326" s="319"/>
    </row>
    <row r="327" spans="9:9" ht="15.75" customHeight="1">
      <c r="I327" s="319"/>
    </row>
    <row r="328" spans="9:9" ht="15.75" customHeight="1">
      <c r="I328" s="319"/>
    </row>
    <row r="329" spans="9:9" ht="15.75" customHeight="1">
      <c r="I329" s="319"/>
    </row>
    <row r="330" spans="9:9" ht="15.75" customHeight="1">
      <c r="I330" s="319"/>
    </row>
    <row r="331" spans="9:9" ht="15.75" customHeight="1">
      <c r="I331" s="319"/>
    </row>
    <row r="332" spans="9:9" ht="15.75" customHeight="1">
      <c r="I332" s="319"/>
    </row>
    <row r="333" spans="9:9" ht="15.75" customHeight="1">
      <c r="I333" s="319"/>
    </row>
    <row r="334" spans="9:9" ht="15.75" customHeight="1">
      <c r="I334" s="319"/>
    </row>
    <row r="335" spans="9:9" ht="15.75" customHeight="1">
      <c r="I335" s="319"/>
    </row>
    <row r="336" spans="9:9" ht="15.75" customHeight="1">
      <c r="I336" s="319"/>
    </row>
    <row r="337" spans="9:9" ht="15.75" customHeight="1">
      <c r="I337" s="319"/>
    </row>
    <row r="338" spans="9:9" ht="15.75" customHeight="1">
      <c r="I338" s="319"/>
    </row>
    <row r="339" spans="9:9" ht="15.75" customHeight="1">
      <c r="I339" s="319"/>
    </row>
    <row r="340" spans="9:9" ht="15.75" customHeight="1">
      <c r="I340" s="319"/>
    </row>
    <row r="341" spans="9:9" ht="15.75" customHeight="1">
      <c r="I341" s="319"/>
    </row>
    <row r="342" spans="9:9" ht="15.75" customHeight="1">
      <c r="I342" s="319"/>
    </row>
    <row r="343" spans="9:9" ht="15.75" customHeight="1">
      <c r="I343" s="319"/>
    </row>
    <row r="344" spans="9:9" ht="15.75" customHeight="1">
      <c r="I344" s="319"/>
    </row>
    <row r="345" spans="9:9" ht="15.75" customHeight="1">
      <c r="I345" s="319"/>
    </row>
    <row r="346" spans="9:9" ht="15.75" customHeight="1">
      <c r="I346" s="319"/>
    </row>
    <row r="347" spans="9:9" ht="15.75" customHeight="1">
      <c r="I347" s="319"/>
    </row>
    <row r="348" spans="9:9" ht="15.75" customHeight="1">
      <c r="I348" s="319"/>
    </row>
    <row r="349" spans="9:9" ht="15.75" customHeight="1">
      <c r="I349" s="319"/>
    </row>
    <row r="350" spans="9:9" ht="15.75" customHeight="1">
      <c r="I350" s="319"/>
    </row>
    <row r="351" spans="9:9" ht="15.75" customHeight="1">
      <c r="I351" s="319"/>
    </row>
    <row r="352" spans="9:9" ht="15.75" customHeight="1">
      <c r="I352" s="319"/>
    </row>
    <row r="353" spans="9:9" ht="15.75" customHeight="1">
      <c r="I353" s="319"/>
    </row>
    <row r="354" spans="9:9" ht="15.75" customHeight="1">
      <c r="I354" s="319"/>
    </row>
    <row r="355" spans="9:9" ht="15.75" customHeight="1">
      <c r="I355" s="319"/>
    </row>
    <row r="356" spans="9:9" ht="15.75" customHeight="1">
      <c r="I356" s="319"/>
    </row>
    <row r="357" spans="9:9" ht="15.75" customHeight="1">
      <c r="I357" s="319"/>
    </row>
    <row r="358" spans="9:9" ht="15.75" customHeight="1">
      <c r="I358" s="319"/>
    </row>
    <row r="359" spans="9:9" ht="15.75" customHeight="1">
      <c r="I359" s="319"/>
    </row>
    <row r="360" spans="9:9" ht="15.75" customHeight="1">
      <c r="I360" s="319"/>
    </row>
    <row r="361" spans="9:9" ht="15.75" customHeight="1">
      <c r="I361" s="319"/>
    </row>
    <row r="362" spans="9:9" ht="15.75" customHeight="1">
      <c r="I362" s="319"/>
    </row>
    <row r="363" spans="9:9" ht="15.75" customHeight="1">
      <c r="I363" s="319"/>
    </row>
    <row r="364" spans="9:9" ht="15.75" customHeight="1">
      <c r="I364" s="319"/>
    </row>
    <row r="365" spans="9:9" ht="15.75" customHeight="1">
      <c r="I365" s="319"/>
    </row>
    <row r="366" spans="9:9" ht="15.75" customHeight="1">
      <c r="I366" s="319"/>
    </row>
    <row r="367" spans="9:9" ht="15.75" customHeight="1">
      <c r="I367" s="319"/>
    </row>
    <row r="368" spans="9:9" ht="15.75" customHeight="1">
      <c r="I368" s="319"/>
    </row>
    <row r="369" spans="9:9" ht="15.75" customHeight="1">
      <c r="I369" s="319"/>
    </row>
    <row r="370" spans="9:9" ht="15.75" customHeight="1">
      <c r="I370" s="319"/>
    </row>
    <row r="371" spans="9:9" ht="15.75" customHeight="1">
      <c r="I371" s="319"/>
    </row>
    <row r="372" spans="9:9" ht="15.75" customHeight="1">
      <c r="I372" s="319"/>
    </row>
    <row r="373" spans="9:9" ht="15.75" customHeight="1">
      <c r="I373" s="319"/>
    </row>
    <row r="374" spans="9:9" ht="15.75" customHeight="1">
      <c r="I374" s="319"/>
    </row>
    <row r="375" spans="9:9" ht="15.75" customHeight="1">
      <c r="I375" s="319"/>
    </row>
    <row r="376" spans="9:9" ht="15.75" customHeight="1">
      <c r="I376" s="319"/>
    </row>
    <row r="377" spans="9:9" ht="15.75" customHeight="1">
      <c r="I377" s="319"/>
    </row>
    <row r="378" spans="9:9" ht="15.75" customHeight="1">
      <c r="I378" s="319"/>
    </row>
    <row r="379" spans="9:9" ht="15.75" customHeight="1">
      <c r="I379" s="319"/>
    </row>
    <row r="380" spans="9:9" ht="15.75" customHeight="1">
      <c r="I380" s="319"/>
    </row>
    <row r="381" spans="9:9" ht="15.75" customHeight="1">
      <c r="I381" s="319"/>
    </row>
    <row r="382" spans="9:9" ht="15.75" customHeight="1">
      <c r="I382" s="319"/>
    </row>
    <row r="383" spans="9:9" ht="15.75" customHeight="1">
      <c r="I383" s="319"/>
    </row>
    <row r="384" spans="9:9" ht="15.75" customHeight="1">
      <c r="I384" s="319"/>
    </row>
    <row r="385" spans="9:9" ht="15.75" customHeight="1">
      <c r="I385" s="319"/>
    </row>
    <row r="386" spans="9:9" ht="15.75" customHeight="1">
      <c r="I386" s="319"/>
    </row>
    <row r="387" spans="9:9" ht="15.75" customHeight="1">
      <c r="I387" s="319"/>
    </row>
    <row r="388" spans="9:9" ht="15.75" customHeight="1">
      <c r="I388" s="319"/>
    </row>
    <row r="389" spans="9:9" ht="15.75" customHeight="1">
      <c r="I389" s="319"/>
    </row>
    <row r="390" spans="9:9" ht="15.75" customHeight="1">
      <c r="I390" s="319"/>
    </row>
    <row r="391" spans="9:9" ht="15.75" customHeight="1">
      <c r="I391" s="319"/>
    </row>
    <row r="392" spans="9:9" ht="15.75" customHeight="1">
      <c r="I392" s="319"/>
    </row>
    <row r="393" spans="9:9" ht="15.75" customHeight="1">
      <c r="I393" s="319"/>
    </row>
    <row r="394" spans="9:9" ht="15.75" customHeight="1">
      <c r="I394" s="319"/>
    </row>
    <row r="395" spans="9:9" ht="15.75" customHeight="1">
      <c r="I395" s="319"/>
    </row>
    <row r="396" spans="9:9" ht="15.75" customHeight="1">
      <c r="I396" s="319"/>
    </row>
    <row r="397" spans="9:9" ht="15.75" customHeight="1">
      <c r="I397" s="319"/>
    </row>
    <row r="398" spans="9:9" ht="15.75" customHeight="1">
      <c r="I398" s="319"/>
    </row>
    <row r="399" spans="9:9" ht="15.75" customHeight="1">
      <c r="I399" s="319"/>
    </row>
    <row r="400" spans="9:9" ht="15.75" customHeight="1">
      <c r="I400" s="319"/>
    </row>
    <row r="401" spans="9:9" ht="15.75" customHeight="1">
      <c r="I401" s="319"/>
    </row>
    <row r="402" spans="9:9" ht="15.75" customHeight="1">
      <c r="I402" s="319"/>
    </row>
    <row r="403" spans="9:9" ht="15.75" customHeight="1">
      <c r="I403" s="319"/>
    </row>
    <row r="404" spans="9:9" ht="15.75" customHeight="1">
      <c r="I404" s="319"/>
    </row>
    <row r="405" spans="9:9" ht="15.75" customHeight="1">
      <c r="I405" s="319"/>
    </row>
    <row r="406" spans="9:9" ht="15.75" customHeight="1">
      <c r="I406" s="319"/>
    </row>
    <row r="407" spans="9:9" ht="15.75" customHeight="1">
      <c r="I407" s="319"/>
    </row>
    <row r="408" spans="9:9" ht="15.75" customHeight="1">
      <c r="I408" s="319"/>
    </row>
    <row r="409" spans="9:9" ht="15.75" customHeight="1">
      <c r="I409" s="319"/>
    </row>
    <row r="410" spans="9:9" ht="15.75" customHeight="1">
      <c r="I410" s="319"/>
    </row>
    <row r="411" spans="9:9" ht="15.75" customHeight="1">
      <c r="I411" s="319"/>
    </row>
    <row r="412" spans="9:9" ht="15.75" customHeight="1">
      <c r="I412" s="319"/>
    </row>
    <row r="413" spans="9:9" ht="15.75" customHeight="1">
      <c r="I413" s="319"/>
    </row>
    <row r="414" spans="9:9" ht="15.75" customHeight="1">
      <c r="I414" s="319"/>
    </row>
    <row r="415" spans="9:9" ht="15.75" customHeight="1">
      <c r="I415" s="319"/>
    </row>
    <row r="416" spans="9:9" ht="15.75" customHeight="1">
      <c r="I416" s="319"/>
    </row>
    <row r="417" spans="9:9" ht="15.75" customHeight="1">
      <c r="I417" s="319"/>
    </row>
    <row r="418" spans="9:9" ht="15.75" customHeight="1">
      <c r="I418" s="319"/>
    </row>
    <row r="419" spans="9:9" ht="15.75" customHeight="1">
      <c r="I419" s="319"/>
    </row>
    <row r="420" spans="9:9" ht="15.75" customHeight="1">
      <c r="I420" s="319"/>
    </row>
    <row r="421" spans="9:9" ht="15.75" customHeight="1">
      <c r="I421" s="319"/>
    </row>
    <row r="422" spans="9:9" ht="15.75" customHeight="1">
      <c r="I422" s="319"/>
    </row>
    <row r="423" spans="9:9" ht="15.75" customHeight="1">
      <c r="I423" s="319"/>
    </row>
    <row r="424" spans="9:9" ht="15.75" customHeight="1">
      <c r="I424" s="319"/>
    </row>
    <row r="425" spans="9:9" ht="15.75" customHeight="1">
      <c r="I425" s="319"/>
    </row>
    <row r="426" spans="9:9" ht="15.75" customHeight="1">
      <c r="I426" s="319"/>
    </row>
    <row r="427" spans="9:9" ht="15.75" customHeight="1">
      <c r="I427" s="319"/>
    </row>
    <row r="428" spans="9:9" ht="15.75" customHeight="1">
      <c r="I428" s="319"/>
    </row>
    <row r="429" spans="9:9" ht="15.75" customHeight="1">
      <c r="I429" s="319"/>
    </row>
    <row r="430" spans="9:9" ht="15.75" customHeight="1">
      <c r="I430" s="319"/>
    </row>
    <row r="431" spans="9:9" ht="15.75" customHeight="1">
      <c r="I431" s="319"/>
    </row>
    <row r="432" spans="9:9" ht="15.75" customHeight="1">
      <c r="I432" s="319"/>
    </row>
    <row r="433" spans="9:9" ht="15.75" customHeight="1">
      <c r="I433" s="319"/>
    </row>
    <row r="434" spans="9:9" ht="15.75" customHeight="1">
      <c r="I434" s="319"/>
    </row>
    <row r="435" spans="9:9" ht="15.75" customHeight="1">
      <c r="I435" s="319"/>
    </row>
    <row r="436" spans="9:9" ht="15.75" customHeight="1">
      <c r="I436" s="319"/>
    </row>
    <row r="437" spans="9:9" ht="15.75" customHeight="1">
      <c r="I437" s="319"/>
    </row>
    <row r="438" spans="9:9" ht="15.75" customHeight="1">
      <c r="I438" s="319"/>
    </row>
    <row r="439" spans="9:9" ht="15.75" customHeight="1">
      <c r="I439" s="319"/>
    </row>
    <row r="440" spans="9:9" ht="15.75" customHeight="1">
      <c r="I440" s="319"/>
    </row>
    <row r="441" spans="9:9" ht="15.75" customHeight="1">
      <c r="I441" s="319"/>
    </row>
    <row r="442" spans="9:9" ht="15.75" customHeight="1">
      <c r="I442" s="319"/>
    </row>
    <row r="443" spans="9:9" ht="15.75" customHeight="1">
      <c r="I443" s="319"/>
    </row>
    <row r="444" spans="9:9" ht="15.75" customHeight="1">
      <c r="I444" s="319"/>
    </row>
    <row r="445" spans="9:9" ht="15.75" customHeight="1">
      <c r="I445" s="319"/>
    </row>
    <row r="446" spans="9:9" ht="15.75" customHeight="1">
      <c r="I446" s="319"/>
    </row>
    <row r="447" spans="9:9" ht="15.75" customHeight="1">
      <c r="I447" s="319"/>
    </row>
    <row r="448" spans="9:9" ht="15.75" customHeight="1">
      <c r="I448" s="319"/>
    </row>
    <row r="449" spans="9:9" ht="15.75" customHeight="1">
      <c r="I449" s="319"/>
    </row>
    <row r="450" spans="9:9" ht="15.75" customHeight="1">
      <c r="I450" s="319"/>
    </row>
    <row r="451" spans="9:9" ht="15.75" customHeight="1">
      <c r="I451" s="319"/>
    </row>
    <row r="452" spans="9:9" ht="15.75" customHeight="1">
      <c r="I452" s="319"/>
    </row>
    <row r="453" spans="9:9" ht="15.75" customHeight="1">
      <c r="I453" s="319"/>
    </row>
    <row r="454" spans="9:9" ht="15.75" customHeight="1">
      <c r="I454" s="319"/>
    </row>
    <row r="455" spans="9:9" ht="15.75" customHeight="1">
      <c r="I455" s="319"/>
    </row>
    <row r="456" spans="9:9" ht="15.75" customHeight="1">
      <c r="I456" s="319"/>
    </row>
    <row r="457" spans="9:9" ht="15.75" customHeight="1">
      <c r="I457" s="319"/>
    </row>
    <row r="458" spans="9:9" ht="15.75" customHeight="1">
      <c r="I458" s="319"/>
    </row>
    <row r="459" spans="9:9" ht="15.75" customHeight="1">
      <c r="I459" s="319"/>
    </row>
    <row r="460" spans="9:9" ht="15.75" customHeight="1">
      <c r="I460" s="319"/>
    </row>
    <row r="461" spans="9:9" ht="15.75" customHeight="1">
      <c r="I461" s="319"/>
    </row>
    <row r="462" spans="9:9" ht="15.75" customHeight="1">
      <c r="I462" s="319"/>
    </row>
    <row r="463" spans="9:9" ht="15.75" customHeight="1">
      <c r="I463" s="319"/>
    </row>
    <row r="464" spans="9:9" ht="15.75" customHeight="1">
      <c r="I464" s="319"/>
    </row>
    <row r="465" spans="9:9" ht="15.75" customHeight="1">
      <c r="I465" s="319"/>
    </row>
    <row r="466" spans="9:9" ht="15.75" customHeight="1">
      <c r="I466" s="319"/>
    </row>
    <row r="467" spans="9:9" ht="15.75" customHeight="1">
      <c r="I467" s="319"/>
    </row>
    <row r="468" spans="9:9" ht="15.75" customHeight="1">
      <c r="I468" s="319"/>
    </row>
    <row r="469" spans="9:9" ht="15.75" customHeight="1">
      <c r="I469" s="319"/>
    </row>
    <row r="470" spans="9:9" ht="15.75" customHeight="1">
      <c r="I470" s="319"/>
    </row>
    <row r="471" spans="9:9" ht="15.75" customHeight="1">
      <c r="I471" s="319"/>
    </row>
    <row r="472" spans="9:9" ht="15.75" customHeight="1">
      <c r="I472" s="319"/>
    </row>
    <row r="473" spans="9:9" ht="15.75" customHeight="1">
      <c r="I473" s="319"/>
    </row>
    <row r="474" spans="9:9" ht="15.75" customHeight="1">
      <c r="I474" s="319"/>
    </row>
    <row r="475" spans="9:9" ht="15.75" customHeight="1">
      <c r="I475" s="319"/>
    </row>
    <row r="476" spans="9:9" ht="15.75" customHeight="1">
      <c r="I476" s="319"/>
    </row>
    <row r="477" spans="9:9" ht="15.75" customHeight="1">
      <c r="I477" s="319"/>
    </row>
    <row r="478" spans="9:9" ht="15.75" customHeight="1">
      <c r="I478" s="319"/>
    </row>
    <row r="479" spans="9:9" ht="15.75" customHeight="1">
      <c r="I479" s="319"/>
    </row>
    <row r="480" spans="9:9" ht="15.75" customHeight="1">
      <c r="I480" s="319"/>
    </row>
    <row r="481" spans="9:9" ht="15.75" customHeight="1">
      <c r="I481" s="319"/>
    </row>
    <row r="482" spans="9:9" ht="15.75" customHeight="1">
      <c r="I482" s="319"/>
    </row>
    <row r="483" spans="9:9" ht="15.75" customHeight="1">
      <c r="I483" s="319"/>
    </row>
    <row r="484" spans="9:9" ht="15.75" customHeight="1">
      <c r="I484" s="319"/>
    </row>
    <row r="485" spans="9:9" ht="15.75" customHeight="1">
      <c r="I485" s="319"/>
    </row>
    <row r="486" spans="9:9" ht="15.75" customHeight="1">
      <c r="I486" s="319"/>
    </row>
    <row r="487" spans="9:9" ht="15.75" customHeight="1">
      <c r="I487" s="319"/>
    </row>
    <row r="488" spans="9:9" ht="15.75" customHeight="1">
      <c r="I488" s="319"/>
    </row>
    <row r="489" spans="9:9" ht="15.75" customHeight="1">
      <c r="I489" s="319"/>
    </row>
    <row r="490" spans="9:9" ht="15.75" customHeight="1">
      <c r="I490" s="319"/>
    </row>
    <row r="491" spans="9:9" ht="15.75" customHeight="1">
      <c r="I491" s="319"/>
    </row>
    <row r="492" spans="9:9" ht="15.75" customHeight="1">
      <c r="I492" s="319"/>
    </row>
    <row r="493" spans="9:9" ht="15.75" customHeight="1">
      <c r="I493" s="319"/>
    </row>
    <row r="494" spans="9:9" ht="15.75" customHeight="1">
      <c r="I494" s="319"/>
    </row>
    <row r="495" spans="9:9" ht="15.75" customHeight="1">
      <c r="I495" s="319"/>
    </row>
    <row r="496" spans="9:9" ht="15.75" customHeight="1">
      <c r="I496" s="319"/>
    </row>
    <row r="497" spans="9:9" ht="15.75" customHeight="1">
      <c r="I497" s="319"/>
    </row>
    <row r="498" spans="9:9" ht="15.75" customHeight="1">
      <c r="I498" s="319"/>
    </row>
    <row r="499" spans="9:9" ht="15.75" customHeight="1">
      <c r="I499" s="319"/>
    </row>
    <row r="500" spans="9:9" ht="15.75" customHeight="1">
      <c r="I500" s="319"/>
    </row>
    <row r="501" spans="9:9" ht="15.75" customHeight="1">
      <c r="I501" s="319"/>
    </row>
    <row r="502" spans="9:9" ht="15.75" customHeight="1">
      <c r="I502" s="319"/>
    </row>
    <row r="503" spans="9:9" ht="15.75" customHeight="1">
      <c r="I503" s="319"/>
    </row>
    <row r="504" spans="9:9" ht="15.75" customHeight="1">
      <c r="I504" s="319"/>
    </row>
    <row r="505" spans="9:9" ht="15.75" customHeight="1">
      <c r="I505" s="319"/>
    </row>
    <row r="506" spans="9:9" ht="15.75" customHeight="1">
      <c r="I506" s="319"/>
    </row>
    <row r="507" spans="9:9" ht="15.75" customHeight="1">
      <c r="I507" s="319"/>
    </row>
    <row r="508" spans="9:9" ht="15.75" customHeight="1">
      <c r="I508" s="319"/>
    </row>
    <row r="509" spans="9:9" ht="15.75" customHeight="1">
      <c r="I509" s="319"/>
    </row>
    <row r="510" spans="9:9" ht="15.75" customHeight="1">
      <c r="I510" s="319"/>
    </row>
    <row r="511" spans="9:9" ht="15.75" customHeight="1">
      <c r="I511" s="319"/>
    </row>
    <row r="512" spans="9:9" ht="15.75" customHeight="1">
      <c r="I512" s="319"/>
    </row>
    <row r="513" spans="9:9" ht="15.75" customHeight="1">
      <c r="I513" s="319"/>
    </row>
    <row r="514" spans="9:9" ht="15.75" customHeight="1">
      <c r="I514" s="319"/>
    </row>
    <row r="515" spans="9:9" ht="15.75" customHeight="1">
      <c r="I515" s="319"/>
    </row>
    <row r="516" spans="9:9" ht="15.75" customHeight="1">
      <c r="I516" s="319"/>
    </row>
    <row r="517" spans="9:9" ht="15.75" customHeight="1">
      <c r="I517" s="319"/>
    </row>
    <row r="518" spans="9:9" ht="15.75" customHeight="1">
      <c r="I518" s="319"/>
    </row>
    <row r="519" spans="9:9" ht="15.75" customHeight="1">
      <c r="I519" s="319"/>
    </row>
    <row r="520" spans="9:9" ht="15.75" customHeight="1">
      <c r="I520" s="319"/>
    </row>
    <row r="521" spans="9:9" ht="15.75" customHeight="1">
      <c r="I521" s="319"/>
    </row>
    <row r="522" spans="9:9" ht="15.75" customHeight="1">
      <c r="I522" s="319"/>
    </row>
    <row r="523" spans="9:9" ht="15.75" customHeight="1">
      <c r="I523" s="319"/>
    </row>
    <row r="524" spans="9:9" ht="15.75" customHeight="1">
      <c r="I524" s="319"/>
    </row>
    <row r="525" spans="9:9" ht="15.75" customHeight="1">
      <c r="I525" s="319"/>
    </row>
    <row r="526" spans="9:9" ht="15.75" customHeight="1">
      <c r="I526" s="319"/>
    </row>
    <row r="527" spans="9:9" ht="15.75" customHeight="1">
      <c r="I527" s="319"/>
    </row>
    <row r="528" spans="9:9" ht="15.75" customHeight="1">
      <c r="I528" s="319"/>
    </row>
    <row r="529" spans="9:9" ht="15.75" customHeight="1">
      <c r="I529" s="319"/>
    </row>
    <row r="530" spans="9:9" ht="15.75" customHeight="1">
      <c r="I530" s="319"/>
    </row>
    <row r="531" spans="9:9" ht="15.75" customHeight="1">
      <c r="I531" s="319"/>
    </row>
    <row r="532" spans="9:9" ht="15.75" customHeight="1">
      <c r="I532" s="319"/>
    </row>
    <row r="533" spans="9:9" ht="15.75" customHeight="1">
      <c r="I533" s="319"/>
    </row>
    <row r="534" spans="9:9" ht="15.75" customHeight="1">
      <c r="I534" s="319"/>
    </row>
    <row r="535" spans="9:9" ht="15.75" customHeight="1">
      <c r="I535" s="319"/>
    </row>
    <row r="536" spans="9:9" ht="15.75" customHeight="1">
      <c r="I536" s="319"/>
    </row>
    <row r="537" spans="9:9" ht="15.75" customHeight="1">
      <c r="I537" s="319"/>
    </row>
    <row r="538" spans="9:9" ht="15.75" customHeight="1">
      <c r="I538" s="319"/>
    </row>
    <row r="539" spans="9:9" ht="15.75" customHeight="1">
      <c r="I539" s="319"/>
    </row>
    <row r="540" spans="9:9" ht="15.75" customHeight="1">
      <c r="I540" s="319"/>
    </row>
    <row r="541" spans="9:9" ht="15.75" customHeight="1">
      <c r="I541" s="319"/>
    </row>
    <row r="542" spans="9:9" ht="15.75" customHeight="1">
      <c r="I542" s="319"/>
    </row>
    <row r="543" spans="9:9" ht="15.75" customHeight="1">
      <c r="I543" s="319"/>
    </row>
    <row r="544" spans="9:9" ht="15.75" customHeight="1">
      <c r="I544" s="319"/>
    </row>
    <row r="545" spans="9:9" ht="15.75" customHeight="1">
      <c r="I545" s="319"/>
    </row>
    <row r="546" spans="9:9" ht="15.75" customHeight="1">
      <c r="I546" s="319"/>
    </row>
    <row r="547" spans="9:9" ht="15.75" customHeight="1">
      <c r="I547" s="319"/>
    </row>
    <row r="548" spans="9:9" ht="15.75" customHeight="1">
      <c r="I548" s="319"/>
    </row>
    <row r="549" spans="9:9" ht="15.75" customHeight="1">
      <c r="I549" s="319"/>
    </row>
    <row r="550" spans="9:9" ht="15.75" customHeight="1">
      <c r="I550" s="319"/>
    </row>
    <row r="551" spans="9:9" ht="15.75" customHeight="1">
      <c r="I551" s="319"/>
    </row>
    <row r="552" spans="9:9" ht="15.75" customHeight="1">
      <c r="I552" s="319"/>
    </row>
    <row r="553" spans="9:9" ht="15.75" customHeight="1">
      <c r="I553" s="319"/>
    </row>
    <row r="554" spans="9:9" ht="15.75" customHeight="1">
      <c r="I554" s="319"/>
    </row>
    <row r="555" spans="9:9" ht="15.75" customHeight="1">
      <c r="I555" s="319"/>
    </row>
    <row r="556" spans="9:9" ht="15.75" customHeight="1">
      <c r="I556" s="319"/>
    </row>
    <row r="557" spans="9:9" ht="15.75" customHeight="1">
      <c r="I557" s="319"/>
    </row>
    <row r="558" spans="9:9" ht="15.75" customHeight="1">
      <c r="I558" s="319"/>
    </row>
    <row r="559" spans="9:9" ht="15.75" customHeight="1">
      <c r="I559" s="319"/>
    </row>
    <row r="560" spans="9:9" ht="15.75" customHeight="1">
      <c r="I560" s="319"/>
    </row>
    <row r="561" spans="9:9" ht="15.75" customHeight="1">
      <c r="I561" s="319"/>
    </row>
    <row r="562" spans="9:9" ht="15.75" customHeight="1">
      <c r="I562" s="319"/>
    </row>
    <row r="563" spans="9:9" ht="15.75" customHeight="1">
      <c r="I563" s="319"/>
    </row>
    <row r="564" spans="9:9" ht="15.75" customHeight="1">
      <c r="I564" s="319"/>
    </row>
    <row r="565" spans="9:9" ht="15.75" customHeight="1">
      <c r="I565" s="319"/>
    </row>
    <row r="566" spans="9:9" ht="15.75" customHeight="1">
      <c r="I566" s="319"/>
    </row>
    <row r="567" spans="9:9" ht="15.75" customHeight="1">
      <c r="I567" s="319"/>
    </row>
    <row r="568" spans="9:9" ht="15.75" customHeight="1">
      <c r="I568" s="319"/>
    </row>
    <row r="569" spans="9:9" ht="15.75" customHeight="1">
      <c r="I569" s="319"/>
    </row>
    <row r="570" spans="9:9" ht="15.75" customHeight="1">
      <c r="I570" s="319"/>
    </row>
    <row r="571" spans="9:9" ht="15.75" customHeight="1">
      <c r="I571" s="319"/>
    </row>
    <row r="572" spans="9:9" ht="15.75" customHeight="1">
      <c r="I572" s="319"/>
    </row>
    <row r="573" spans="9:9" ht="15.75" customHeight="1">
      <c r="I573" s="319"/>
    </row>
    <row r="574" spans="9:9" ht="15.75" customHeight="1">
      <c r="I574" s="319"/>
    </row>
    <row r="575" spans="9:9" ht="15.75" customHeight="1">
      <c r="I575" s="319"/>
    </row>
    <row r="576" spans="9:9" ht="15.75" customHeight="1">
      <c r="I576" s="319"/>
    </row>
    <row r="577" spans="9:9" ht="15.75" customHeight="1">
      <c r="I577" s="319"/>
    </row>
    <row r="578" spans="9:9" ht="15.75" customHeight="1">
      <c r="I578" s="319"/>
    </row>
    <row r="579" spans="9:9" ht="15.75" customHeight="1">
      <c r="I579" s="319"/>
    </row>
    <row r="580" spans="9:9" ht="15.75" customHeight="1">
      <c r="I580" s="319"/>
    </row>
    <row r="581" spans="9:9" ht="15.75" customHeight="1">
      <c r="I581" s="319"/>
    </row>
    <row r="582" spans="9:9" ht="15.75" customHeight="1">
      <c r="I582" s="319"/>
    </row>
    <row r="583" spans="9:9" ht="15.75" customHeight="1">
      <c r="I583" s="319"/>
    </row>
    <row r="584" spans="9:9" ht="15.75" customHeight="1">
      <c r="I584" s="319"/>
    </row>
    <row r="585" spans="9:9" ht="15.75" customHeight="1">
      <c r="I585" s="319"/>
    </row>
    <row r="586" spans="9:9" ht="15.75" customHeight="1">
      <c r="I586" s="319"/>
    </row>
    <row r="587" spans="9:9" ht="15.75" customHeight="1">
      <c r="I587" s="319"/>
    </row>
    <row r="588" spans="9:9" ht="15.75" customHeight="1">
      <c r="I588" s="319"/>
    </row>
    <row r="589" spans="9:9" ht="15.75" customHeight="1">
      <c r="I589" s="319"/>
    </row>
    <row r="590" spans="9:9" ht="15.75" customHeight="1">
      <c r="I590" s="319"/>
    </row>
    <row r="591" spans="9:9" ht="15.75" customHeight="1">
      <c r="I591" s="319"/>
    </row>
    <row r="592" spans="9:9" ht="15.75" customHeight="1">
      <c r="I592" s="319"/>
    </row>
    <row r="593" spans="9:9" ht="15.75" customHeight="1">
      <c r="I593" s="319"/>
    </row>
    <row r="594" spans="9:9" ht="15.75" customHeight="1">
      <c r="I594" s="319"/>
    </row>
    <row r="595" spans="9:9" ht="15.75" customHeight="1">
      <c r="I595" s="319"/>
    </row>
    <row r="596" spans="9:9" ht="15.75" customHeight="1">
      <c r="I596" s="319"/>
    </row>
    <row r="597" spans="9:9" ht="15.75" customHeight="1">
      <c r="I597" s="319"/>
    </row>
    <row r="598" spans="9:9" ht="15.75" customHeight="1">
      <c r="I598" s="319"/>
    </row>
    <row r="599" spans="9:9" ht="15.75" customHeight="1">
      <c r="I599" s="319"/>
    </row>
    <row r="600" spans="9:9" ht="15.75" customHeight="1">
      <c r="I600" s="319"/>
    </row>
    <row r="601" spans="9:9" ht="15.75" customHeight="1">
      <c r="I601" s="319"/>
    </row>
    <row r="602" spans="9:9" ht="15.75" customHeight="1">
      <c r="I602" s="319"/>
    </row>
    <row r="603" spans="9:9" ht="15.75" customHeight="1">
      <c r="I603" s="319"/>
    </row>
    <row r="604" spans="9:9" ht="15.75" customHeight="1">
      <c r="I604" s="319"/>
    </row>
    <row r="605" spans="9:9" ht="15.75" customHeight="1">
      <c r="I605" s="319"/>
    </row>
    <row r="606" spans="9:9" ht="15.75" customHeight="1">
      <c r="I606" s="319"/>
    </row>
    <row r="607" spans="9:9" ht="15.75" customHeight="1">
      <c r="I607" s="319"/>
    </row>
    <row r="608" spans="9:9" ht="15.75" customHeight="1">
      <c r="I608" s="319"/>
    </row>
    <row r="609" spans="9:9" ht="15.75" customHeight="1">
      <c r="I609" s="319"/>
    </row>
    <row r="610" spans="9:9" ht="15.75" customHeight="1">
      <c r="I610" s="319"/>
    </row>
    <row r="611" spans="9:9" ht="15.75" customHeight="1">
      <c r="I611" s="319"/>
    </row>
    <row r="612" spans="9:9" ht="15.75" customHeight="1">
      <c r="I612" s="319"/>
    </row>
    <row r="613" spans="9:9" ht="15.75" customHeight="1">
      <c r="I613" s="319"/>
    </row>
    <row r="614" spans="9:9" ht="15.75" customHeight="1">
      <c r="I614" s="319"/>
    </row>
    <row r="615" spans="9:9" ht="15.75" customHeight="1">
      <c r="I615" s="319"/>
    </row>
    <row r="616" spans="9:9" ht="15.75" customHeight="1">
      <c r="I616" s="319"/>
    </row>
    <row r="617" spans="9:9" ht="15.75" customHeight="1">
      <c r="I617" s="319"/>
    </row>
    <row r="618" spans="9:9" ht="15.75" customHeight="1">
      <c r="I618" s="319"/>
    </row>
    <row r="619" spans="9:9" ht="15.75" customHeight="1">
      <c r="I619" s="319"/>
    </row>
    <row r="620" spans="9:9" ht="15.75" customHeight="1">
      <c r="I620" s="319"/>
    </row>
    <row r="621" spans="9:9" ht="15.75" customHeight="1">
      <c r="I621" s="319"/>
    </row>
    <row r="622" spans="9:9" ht="15.75" customHeight="1">
      <c r="I622" s="319"/>
    </row>
    <row r="623" spans="9:9" ht="15.75" customHeight="1">
      <c r="I623" s="319"/>
    </row>
    <row r="624" spans="9:9" ht="15.75" customHeight="1">
      <c r="I624" s="319"/>
    </row>
    <row r="625" spans="9:9" ht="15.75" customHeight="1">
      <c r="I625" s="319"/>
    </row>
    <row r="626" spans="9:9" ht="15.75" customHeight="1">
      <c r="I626" s="319"/>
    </row>
    <row r="627" spans="9:9" ht="15.75" customHeight="1">
      <c r="I627" s="319"/>
    </row>
    <row r="628" spans="9:9" ht="15.75" customHeight="1">
      <c r="I628" s="319"/>
    </row>
    <row r="629" spans="9:9" ht="15.75" customHeight="1">
      <c r="I629" s="319"/>
    </row>
    <row r="630" spans="9:9" ht="15.75" customHeight="1">
      <c r="I630" s="319"/>
    </row>
    <row r="631" spans="9:9" ht="15.75" customHeight="1">
      <c r="I631" s="319"/>
    </row>
    <row r="632" spans="9:9" ht="15.75" customHeight="1">
      <c r="I632" s="319"/>
    </row>
    <row r="633" spans="9:9" ht="15.75" customHeight="1">
      <c r="I633" s="319"/>
    </row>
    <row r="634" spans="9:9" ht="15.75" customHeight="1">
      <c r="I634" s="319"/>
    </row>
    <row r="635" spans="9:9" ht="15.75" customHeight="1">
      <c r="I635" s="319"/>
    </row>
    <row r="636" spans="9:9" ht="15.75" customHeight="1">
      <c r="I636" s="319"/>
    </row>
    <row r="637" spans="9:9" ht="15.75" customHeight="1">
      <c r="I637" s="319"/>
    </row>
    <row r="638" spans="9:9" ht="15.75" customHeight="1">
      <c r="I638" s="319"/>
    </row>
    <row r="639" spans="9:9" ht="15.75" customHeight="1">
      <c r="I639" s="319"/>
    </row>
    <row r="640" spans="9:9" ht="15.75" customHeight="1">
      <c r="I640" s="319"/>
    </row>
    <row r="641" spans="9:9" ht="15.75" customHeight="1">
      <c r="I641" s="319"/>
    </row>
    <row r="642" spans="9:9" ht="15.75" customHeight="1">
      <c r="I642" s="319"/>
    </row>
    <row r="643" spans="9:9" ht="15.75" customHeight="1">
      <c r="I643" s="319"/>
    </row>
    <row r="644" spans="9:9" ht="15.75" customHeight="1">
      <c r="I644" s="319"/>
    </row>
    <row r="645" spans="9:9" ht="15.75" customHeight="1">
      <c r="I645" s="319"/>
    </row>
    <row r="646" spans="9:9" ht="15.75" customHeight="1">
      <c r="I646" s="319"/>
    </row>
    <row r="647" spans="9:9" ht="15.75" customHeight="1">
      <c r="I647" s="319"/>
    </row>
    <row r="648" spans="9:9" ht="15.75" customHeight="1">
      <c r="I648" s="319"/>
    </row>
    <row r="649" spans="9:9" ht="15.75" customHeight="1">
      <c r="I649" s="319"/>
    </row>
    <row r="650" spans="9:9" ht="15.75" customHeight="1">
      <c r="I650" s="319"/>
    </row>
    <row r="651" spans="9:9" ht="15.75" customHeight="1">
      <c r="I651" s="319"/>
    </row>
    <row r="652" spans="9:9" ht="15.75" customHeight="1">
      <c r="I652" s="319"/>
    </row>
    <row r="653" spans="9:9" ht="15.75" customHeight="1">
      <c r="I653" s="319"/>
    </row>
    <row r="654" spans="9:9" ht="15.75" customHeight="1">
      <c r="I654" s="319"/>
    </row>
    <row r="655" spans="9:9" ht="15.75" customHeight="1">
      <c r="I655" s="319"/>
    </row>
    <row r="656" spans="9:9" ht="15.75" customHeight="1">
      <c r="I656" s="319"/>
    </row>
    <row r="657" spans="9:9" ht="15.75" customHeight="1">
      <c r="I657" s="319"/>
    </row>
    <row r="658" spans="9:9" ht="15.75" customHeight="1">
      <c r="I658" s="319"/>
    </row>
    <row r="659" spans="9:9" ht="15.75" customHeight="1">
      <c r="I659" s="319"/>
    </row>
    <row r="660" spans="9:9" ht="15.75" customHeight="1">
      <c r="I660" s="319"/>
    </row>
    <row r="661" spans="9:9" ht="15.75" customHeight="1">
      <c r="I661" s="319"/>
    </row>
    <row r="662" spans="9:9" ht="15.75" customHeight="1">
      <c r="I662" s="319"/>
    </row>
    <row r="663" spans="9:9" ht="15.75" customHeight="1">
      <c r="I663" s="319"/>
    </row>
    <row r="664" spans="9:9" ht="15.75" customHeight="1">
      <c r="I664" s="319"/>
    </row>
    <row r="665" spans="9:9" ht="15.75" customHeight="1">
      <c r="I665" s="319"/>
    </row>
    <row r="666" spans="9:9" ht="15.75" customHeight="1">
      <c r="I666" s="319"/>
    </row>
    <row r="667" spans="9:9" ht="15.75" customHeight="1">
      <c r="I667" s="319"/>
    </row>
    <row r="668" spans="9:9" ht="15.75" customHeight="1">
      <c r="I668" s="319"/>
    </row>
    <row r="669" spans="9:9" ht="15.75" customHeight="1">
      <c r="I669" s="319"/>
    </row>
    <row r="670" spans="9:9" ht="15.75" customHeight="1">
      <c r="I670" s="319"/>
    </row>
    <row r="671" spans="9:9" ht="15.75" customHeight="1">
      <c r="I671" s="319"/>
    </row>
    <row r="672" spans="9:9" ht="15.75" customHeight="1">
      <c r="I672" s="319"/>
    </row>
    <row r="673" spans="9:9" ht="15.75" customHeight="1">
      <c r="I673" s="319"/>
    </row>
    <row r="674" spans="9:9" ht="15.75" customHeight="1">
      <c r="I674" s="319"/>
    </row>
    <row r="675" spans="9:9" ht="15.75" customHeight="1">
      <c r="I675" s="319"/>
    </row>
    <row r="676" spans="9:9" ht="15.75" customHeight="1">
      <c r="I676" s="319"/>
    </row>
    <row r="677" spans="9:9" ht="15.75" customHeight="1">
      <c r="I677" s="319"/>
    </row>
    <row r="678" spans="9:9" ht="15.75" customHeight="1">
      <c r="I678" s="319"/>
    </row>
    <row r="679" spans="9:9" ht="15.75" customHeight="1">
      <c r="I679" s="319"/>
    </row>
    <row r="680" spans="9:9" ht="15.75" customHeight="1">
      <c r="I680" s="319"/>
    </row>
    <row r="681" spans="9:9" ht="15.75" customHeight="1">
      <c r="I681" s="319"/>
    </row>
    <row r="682" spans="9:9" ht="15.75" customHeight="1">
      <c r="I682" s="319"/>
    </row>
    <row r="683" spans="9:9" ht="15.75" customHeight="1">
      <c r="I683" s="319"/>
    </row>
    <row r="684" spans="9:9" ht="15.75" customHeight="1">
      <c r="I684" s="319"/>
    </row>
    <row r="685" spans="9:9" ht="15.75" customHeight="1">
      <c r="I685" s="319"/>
    </row>
    <row r="686" spans="9:9" ht="15.75" customHeight="1">
      <c r="I686" s="319"/>
    </row>
    <row r="687" spans="9:9" ht="15.75" customHeight="1">
      <c r="I687" s="319"/>
    </row>
    <row r="688" spans="9:9" ht="15.75" customHeight="1">
      <c r="I688" s="319"/>
    </row>
    <row r="689" spans="9:9" ht="15.75" customHeight="1">
      <c r="I689" s="319"/>
    </row>
    <row r="690" spans="9:9" ht="15.75" customHeight="1">
      <c r="I690" s="319"/>
    </row>
    <row r="691" spans="9:9" ht="15.75" customHeight="1">
      <c r="I691" s="319"/>
    </row>
    <row r="692" spans="9:9" ht="15.75" customHeight="1">
      <c r="I692" s="319"/>
    </row>
    <row r="693" spans="9:9" ht="15.75" customHeight="1">
      <c r="I693" s="319"/>
    </row>
    <row r="694" spans="9:9" ht="15.75" customHeight="1">
      <c r="I694" s="319"/>
    </row>
    <row r="695" spans="9:9" ht="15.75" customHeight="1">
      <c r="I695" s="319"/>
    </row>
    <row r="696" spans="9:9" ht="15.75" customHeight="1">
      <c r="I696" s="319"/>
    </row>
    <row r="697" spans="9:9" ht="15.75" customHeight="1">
      <c r="I697" s="319"/>
    </row>
    <row r="698" spans="9:9" ht="15.75" customHeight="1">
      <c r="I698" s="319"/>
    </row>
    <row r="699" spans="9:9" ht="15.75" customHeight="1">
      <c r="I699" s="319"/>
    </row>
    <row r="700" spans="9:9" ht="15.75" customHeight="1">
      <c r="I700" s="319"/>
    </row>
    <row r="701" spans="9:9" ht="15.75" customHeight="1">
      <c r="I701" s="319"/>
    </row>
    <row r="702" spans="9:9" ht="15.75" customHeight="1">
      <c r="I702" s="319"/>
    </row>
    <row r="703" spans="9:9" ht="15.75" customHeight="1">
      <c r="I703" s="319"/>
    </row>
    <row r="704" spans="9:9" ht="15.75" customHeight="1">
      <c r="I704" s="319"/>
    </row>
    <row r="705" spans="9:9" ht="15.75" customHeight="1">
      <c r="I705" s="319"/>
    </row>
    <row r="706" spans="9:9" ht="15.75" customHeight="1">
      <c r="I706" s="319"/>
    </row>
    <row r="707" spans="9:9" ht="15.75" customHeight="1">
      <c r="I707" s="319"/>
    </row>
    <row r="708" spans="9:9" ht="15.75" customHeight="1">
      <c r="I708" s="319"/>
    </row>
    <row r="709" spans="9:9" ht="15.75" customHeight="1">
      <c r="I709" s="319"/>
    </row>
    <row r="710" spans="9:9" ht="15.75" customHeight="1">
      <c r="I710" s="319"/>
    </row>
    <row r="711" spans="9:9" ht="15.75" customHeight="1">
      <c r="I711" s="319"/>
    </row>
    <row r="712" spans="9:9" ht="15.75" customHeight="1">
      <c r="I712" s="319"/>
    </row>
    <row r="713" spans="9:9" ht="15.75" customHeight="1">
      <c r="I713" s="319"/>
    </row>
    <row r="714" spans="9:9" ht="15.75" customHeight="1">
      <c r="I714" s="319"/>
    </row>
    <row r="715" spans="9:9" ht="15.75" customHeight="1">
      <c r="I715" s="319"/>
    </row>
    <row r="716" spans="9:9" ht="15.75" customHeight="1">
      <c r="I716" s="319"/>
    </row>
    <row r="717" spans="9:9" ht="15.75" customHeight="1">
      <c r="I717" s="319"/>
    </row>
    <row r="718" spans="9:9" ht="15.75" customHeight="1">
      <c r="I718" s="319"/>
    </row>
    <row r="719" spans="9:9" ht="15.75" customHeight="1">
      <c r="I719" s="319"/>
    </row>
    <row r="720" spans="9:9" ht="15.75" customHeight="1">
      <c r="I720" s="319"/>
    </row>
    <row r="721" spans="9:9" ht="15.75" customHeight="1">
      <c r="I721" s="319"/>
    </row>
    <row r="722" spans="9:9" ht="15.75" customHeight="1">
      <c r="I722" s="319"/>
    </row>
    <row r="723" spans="9:9" ht="15.75" customHeight="1">
      <c r="I723" s="319"/>
    </row>
    <row r="724" spans="9:9" ht="15.75" customHeight="1">
      <c r="I724" s="319"/>
    </row>
    <row r="725" spans="9:9" ht="15.75" customHeight="1">
      <c r="I725" s="319"/>
    </row>
    <row r="726" spans="9:9" ht="15.75" customHeight="1">
      <c r="I726" s="319"/>
    </row>
    <row r="727" spans="9:9" ht="15.75" customHeight="1">
      <c r="I727" s="319"/>
    </row>
    <row r="728" spans="9:9" ht="15.75" customHeight="1">
      <c r="I728" s="319"/>
    </row>
    <row r="729" spans="9:9" ht="15.75" customHeight="1">
      <c r="I729" s="319"/>
    </row>
    <row r="730" spans="9:9" ht="15.75" customHeight="1">
      <c r="I730" s="319"/>
    </row>
    <row r="731" spans="9:9" ht="15.75" customHeight="1">
      <c r="I731" s="319"/>
    </row>
    <row r="732" spans="9:9" ht="15.75" customHeight="1">
      <c r="I732" s="319"/>
    </row>
    <row r="733" spans="9:9" ht="15.75" customHeight="1">
      <c r="I733" s="319"/>
    </row>
    <row r="734" spans="9:9" ht="15.75" customHeight="1">
      <c r="I734" s="319"/>
    </row>
    <row r="735" spans="9:9" ht="15.75" customHeight="1">
      <c r="I735" s="319"/>
    </row>
    <row r="736" spans="9:9" ht="15.75" customHeight="1">
      <c r="I736" s="319"/>
    </row>
    <row r="737" spans="9:9" ht="15.75" customHeight="1">
      <c r="I737" s="319"/>
    </row>
    <row r="738" spans="9:9" ht="15.75" customHeight="1">
      <c r="I738" s="319"/>
    </row>
    <row r="739" spans="9:9" ht="15.75" customHeight="1">
      <c r="I739" s="319"/>
    </row>
    <row r="740" spans="9:9" ht="15.75" customHeight="1">
      <c r="I740" s="319"/>
    </row>
    <row r="741" spans="9:9" ht="15.75" customHeight="1">
      <c r="I741" s="319"/>
    </row>
    <row r="742" spans="9:9" ht="15.75" customHeight="1">
      <c r="I742" s="319"/>
    </row>
    <row r="743" spans="9:9" ht="15.75" customHeight="1">
      <c r="I743" s="319"/>
    </row>
    <row r="744" spans="9:9" ht="15.75" customHeight="1">
      <c r="I744" s="319"/>
    </row>
    <row r="745" spans="9:9" ht="15.75" customHeight="1">
      <c r="I745" s="319"/>
    </row>
    <row r="746" spans="9:9" ht="15.75" customHeight="1">
      <c r="I746" s="319"/>
    </row>
    <row r="747" spans="9:9" ht="15.75" customHeight="1">
      <c r="I747" s="319"/>
    </row>
    <row r="748" spans="9:9" ht="15.75" customHeight="1">
      <c r="I748" s="319"/>
    </row>
    <row r="749" spans="9:9" ht="15.75" customHeight="1">
      <c r="I749" s="319"/>
    </row>
    <row r="750" spans="9:9" ht="15.75" customHeight="1">
      <c r="I750" s="319"/>
    </row>
    <row r="751" spans="9:9" ht="15.75" customHeight="1">
      <c r="I751" s="319"/>
    </row>
    <row r="752" spans="9:9" ht="15.75" customHeight="1">
      <c r="I752" s="319"/>
    </row>
    <row r="753" spans="9:9" ht="15.75" customHeight="1">
      <c r="I753" s="319"/>
    </row>
    <row r="754" spans="9:9" ht="15.75" customHeight="1">
      <c r="I754" s="319"/>
    </row>
    <row r="755" spans="9:9" ht="15.75" customHeight="1">
      <c r="I755" s="319"/>
    </row>
    <row r="756" spans="9:9" ht="15.75" customHeight="1">
      <c r="I756" s="319"/>
    </row>
    <row r="757" spans="9:9" ht="15.75" customHeight="1">
      <c r="I757" s="319"/>
    </row>
    <row r="758" spans="9:9" ht="15.75" customHeight="1">
      <c r="I758" s="319"/>
    </row>
    <row r="759" spans="9:9" ht="15.75" customHeight="1">
      <c r="I759" s="319"/>
    </row>
    <row r="760" spans="9:9" ht="15.75" customHeight="1">
      <c r="I760" s="319"/>
    </row>
    <row r="761" spans="9:9" ht="15.75" customHeight="1">
      <c r="I761" s="319"/>
    </row>
    <row r="762" spans="9:9" ht="15.75" customHeight="1">
      <c r="I762" s="319"/>
    </row>
    <row r="763" spans="9:9" ht="15.75" customHeight="1">
      <c r="I763" s="319"/>
    </row>
    <row r="764" spans="9:9" ht="15.75" customHeight="1">
      <c r="I764" s="319"/>
    </row>
    <row r="765" spans="9:9" ht="15.75" customHeight="1">
      <c r="I765" s="319"/>
    </row>
    <row r="766" spans="9:9" ht="15.75" customHeight="1">
      <c r="I766" s="319"/>
    </row>
    <row r="767" spans="9:9" ht="15.75" customHeight="1">
      <c r="I767" s="319"/>
    </row>
    <row r="768" spans="9:9" ht="15.75" customHeight="1">
      <c r="I768" s="319"/>
    </row>
    <row r="769" spans="9:9" ht="15.75" customHeight="1">
      <c r="I769" s="319"/>
    </row>
    <row r="770" spans="9:9" ht="15.75" customHeight="1">
      <c r="I770" s="319"/>
    </row>
    <row r="771" spans="9:9" ht="15.75" customHeight="1">
      <c r="I771" s="319"/>
    </row>
    <row r="772" spans="9:9" ht="15.75" customHeight="1">
      <c r="I772" s="319"/>
    </row>
    <row r="773" spans="9:9" ht="15.75" customHeight="1">
      <c r="I773" s="319"/>
    </row>
    <row r="774" spans="9:9" ht="15.75" customHeight="1">
      <c r="I774" s="319"/>
    </row>
    <row r="775" spans="9:9" ht="15.75" customHeight="1">
      <c r="I775" s="319"/>
    </row>
    <row r="776" spans="9:9" ht="15.75" customHeight="1">
      <c r="I776" s="319"/>
    </row>
    <row r="777" spans="9:9" ht="15.75" customHeight="1">
      <c r="I777" s="319"/>
    </row>
    <row r="778" spans="9:9" ht="15.75" customHeight="1">
      <c r="I778" s="319"/>
    </row>
    <row r="779" spans="9:9" ht="15.75" customHeight="1">
      <c r="I779" s="319"/>
    </row>
    <row r="780" spans="9:9" ht="15.75" customHeight="1">
      <c r="I780" s="319"/>
    </row>
    <row r="781" spans="9:9" ht="15.75" customHeight="1">
      <c r="I781" s="319"/>
    </row>
    <row r="782" spans="9:9" ht="15.75" customHeight="1">
      <c r="I782" s="319"/>
    </row>
    <row r="783" spans="9:9" ht="15.75" customHeight="1">
      <c r="I783" s="319"/>
    </row>
    <row r="784" spans="9:9" ht="15.75" customHeight="1">
      <c r="I784" s="319"/>
    </row>
    <row r="785" spans="9:9" ht="15.75" customHeight="1">
      <c r="I785" s="319"/>
    </row>
    <row r="786" spans="9:9" ht="15.75" customHeight="1">
      <c r="I786" s="319"/>
    </row>
    <row r="787" spans="9:9" ht="15.75" customHeight="1">
      <c r="I787" s="319"/>
    </row>
    <row r="788" spans="9:9" ht="15.75" customHeight="1">
      <c r="I788" s="319"/>
    </row>
    <row r="789" spans="9:9" ht="15.75" customHeight="1">
      <c r="I789" s="319"/>
    </row>
    <row r="790" spans="9:9" ht="15.75" customHeight="1">
      <c r="I790" s="319"/>
    </row>
    <row r="791" spans="9:9" ht="15.75" customHeight="1">
      <c r="I791" s="319"/>
    </row>
    <row r="792" spans="9:9" ht="15.75" customHeight="1">
      <c r="I792" s="319"/>
    </row>
    <row r="793" spans="9:9" ht="15.75" customHeight="1">
      <c r="I793" s="319"/>
    </row>
    <row r="794" spans="9:9" ht="15.75" customHeight="1">
      <c r="I794" s="319"/>
    </row>
    <row r="795" spans="9:9" ht="15.75" customHeight="1">
      <c r="I795" s="319"/>
    </row>
    <row r="796" spans="9:9" ht="15.75" customHeight="1">
      <c r="I796" s="319"/>
    </row>
    <row r="797" spans="9:9" ht="15.75" customHeight="1">
      <c r="I797" s="319"/>
    </row>
    <row r="798" spans="9:9" ht="15.75" customHeight="1">
      <c r="I798" s="319"/>
    </row>
    <row r="799" spans="9:9" ht="15.75" customHeight="1">
      <c r="I799" s="319"/>
    </row>
    <row r="800" spans="9:9" ht="15.75" customHeight="1">
      <c r="I800" s="319"/>
    </row>
    <row r="801" spans="9:9" ht="15.75" customHeight="1">
      <c r="I801" s="319"/>
    </row>
    <row r="802" spans="9:9" ht="15.75" customHeight="1">
      <c r="I802" s="319"/>
    </row>
    <row r="803" spans="9:9" ht="15.75" customHeight="1">
      <c r="I803" s="319"/>
    </row>
    <row r="804" spans="9:9" ht="15.75" customHeight="1">
      <c r="I804" s="319"/>
    </row>
    <row r="805" spans="9:9" ht="15.75" customHeight="1">
      <c r="I805" s="319"/>
    </row>
    <row r="806" spans="9:9" ht="15.75" customHeight="1">
      <c r="I806" s="319"/>
    </row>
    <row r="807" spans="9:9" ht="15.75" customHeight="1">
      <c r="I807" s="319"/>
    </row>
    <row r="808" spans="9:9" ht="15.75" customHeight="1">
      <c r="I808" s="319"/>
    </row>
    <row r="809" spans="9:9" ht="15.75" customHeight="1">
      <c r="I809" s="319"/>
    </row>
    <row r="810" spans="9:9" ht="15.75" customHeight="1">
      <c r="I810" s="319"/>
    </row>
    <row r="811" spans="9:9" ht="15.75" customHeight="1">
      <c r="I811" s="319"/>
    </row>
    <row r="812" spans="9:9" ht="15.75" customHeight="1">
      <c r="I812" s="319"/>
    </row>
    <row r="813" spans="9:9" ht="15.75" customHeight="1">
      <c r="I813" s="319"/>
    </row>
    <row r="814" spans="9:9" ht="15.75" customHeight="1">
      <c r="I814" s="319"/>
    </row>
    <row r="815" spans="9:9" ht="15.75" customHeight="1">
      <c r="I815" s="319"/>
    </row>
    <row r="816" spans="9:9" ht="15.75" customHeight="1">
      <c r="I816" s="319"/>
    </row>
    <row r="817" spans="9:9" ht="15.75" customHeight="1">
      <c r="I817" s="319"/>
    </row>
    <row r="818" spans="9:9" ht="15.75" customHeight="1">
      <c r="I818" s="319"/>
    </row>
    <row r="819" spans="9:9" ht="15.75" customHeight="1">
      <c r="I819" s="319"/>
    </row>
    <row r="820" spans="9:9" ht="15.75" customHeight="1">
      <c r="I820" s="319"/>
    </row>
    <row r="821" spans="9:9" ht="15.75" customHeight="1">
      <c r="I821" s="319"/>
    </row>
    <row r="822" spans="9:9" ht="15.75" customHeight="1">
      <c r="I822" s="319"/>
    </row>
    <row r="823" spans="9:9" ht="15.75" customHeight="1">
      <c r="I823" s="319"/>
    </row>
    <row r="824" spans="9:9" ht="15.75" customHeight="1">
      <c r="I824" s="319"/>
    </row>
    <row r="825" spans="9:9" ht="15.75" customHeight="1">
      <c r="I825" s="319"/>
    </row>
    <row r="826" spans="9:9" ht="15.75" customHeight="1">
      <c r="I826" s="319"/>
    </row>
    <row r="827" spans="9:9" ht="15.75" customHeight="1">
      <c r="I827" s="319"/>
    </row>
    <row r="828" spans="9:9" ht="15.75" customHeight="1">
      <c r="I828" s="319"/>
    </row>
    <row r="829" spans="9:9" ht="15.75" customHeight="1">
      <c r="I829" s="319"/>
    </row>
    <row r="830" spans="9:9" ht="15.75" customHeight="1">
      <c r="I830" s="319"/>
    </row>
    <row r="831" spans="9:9" ht="15.75" customHeight="1">
      <c r="I831" s="319"/>
    </row>
    <row r="832" spans="9:9" ht="15.75" customHeight="1">
      <c r="I832" s="319"/>
    </row>
    <row r="833" spans="9:9" ht="15.75" customHeight="1">
      <c r="I833" s="319"/>
    </row>
    <row r="834" spans="9:9" ht="15.75" customHeight="1">
      <c r="I834" s="319"/>
    </row>
    <row r="835" spans="9:9" ht="15.75" customHeight="1">
      <c r="I835" s="319"/>
    </row>
    <row r="836" spans="9:9" ht="15.75" customHeight="1">
      <c r="I836" s="319"/>
    </row>
    <row r="837" spans="9:9" ht="15.75" customHeight="1">
      <c r="I837" s="319"/>
    </row>
    <row r="838" spans="9:9" ht="15.75" customHeight="1">
      <c r="I838" s="319"/>
    </row>
    <row r="839" spans="9:9" ht="15.75" customHeight="1">
      <c r="I839" s="319"/>
    </row>
    <row r="840" spans="9:9" ht="15.75" customHeight="1">
      <c r="I840" s="319"/>
    </row>
    <row r="841" spans="9:9" ht="15.75" customHeight="1">
      <c r="I841" s="319"/>
    </row>
    <row r="842" spans="9:9" ht="15.75" customHeight="1">
      <c r="I842" s="319"/>
    </row>
    <row r="843" spans="9:9" ht="15.75" customHeight="1">
      <c r="I843" s="319"/>
    </row>
    <row r="844" spans="9:9" ht="15.75" customHeight="1">
      <c r="I844" s="319"/>
    </row>
    <row r="845" spans="9:9" ht="15.75" customHeight="1">
      <c r="I845" s="319"/>
    </row>
    <row r="846" spans="9:9" ht="15.75" customHeight="1">
      <c r="I846" s="319"/>
    </row>
    <row r="847" spans="9:9" ht="15.75" customHeight="1">
      <c r="I847" s="319"/>
    </row>
    <row r="848" spans="9:9" ht="15.75" customHeight="1">
      <c r="I848" s="319"/>
    </row>
    <row r="849" spans="9:9" ht="15.75" customHeight="1">
      <c r="I849" s="319"/>
    </row>
    <row r="850" spans="9:9" ht="15.75" customHeight="1">
      <c r="I850" s="319"/>
    </row>
    <row r="851" spans="9:9" ht="15.75" customHeight="1">
      <c r="I851" s="319"/>
    </row>
    <row r="852" spans="9:9" ht="15.75" customHeight="1">
      <c r="I852" s="319"/>
    </row>
    <row r="853" spans="9:9" ht="15.75" customHeight="1">
      <c r="I853" s="319"/>
    </row>
    <row r="854" spans="9:9" ht="15.75" customHeight="1">
      <c r="I854" s="319"/>
    </row>
    <row r="855" spans="9:9" ht="15.75" customHeight="1">
      <c r="I855" s="319"/>
    </row>
    <row r="856" spans="9:9" ht="15.75" customHeight="1">
      <c r="I856" s="319"/>
    </row>
    <row r="857" spans="9:9" ht="15.75" customHeight="1">
      <c r="I857" s="319"/>
    </row>
    <row r="858" spans="9:9" ht="15.75" customHeight="1">
      <c r="I858" s="319"/>
    </row>
    <row r="859" spans="9:9" ht="15.75" customHeight="1">
      <c r="I859" s="319"/>
    </row>
    <row r="860" spans="9:9" ht="15.75" customHeight="1">
      <c r="I860" s="319"/>
    </row>
    <row r="861" spans="9:9" ht="15.75" customHeight="1">
      <c r="I861" s="319"/>
    </row>
    <row r="862" spans="9:9" ht="15.75" customHeight="1">
      <c r="I862" s="319"/>
    </row>
    <row r="863" spans="9:9" ht="15.75" customHeight="1">
      <c r="I863" s="319"/>
    </row>
    <row r="864" spans="9:9" ht="15.75" customHeight="1">
      <c r="I864" s="319"/>
    </row>
    <row r="865" spans="9:9" ht="15.75" customHeight="1">
      <c r="I865" s="319"/>
    </row>
    <row r="866" spans="9:9" ht="15.75" customHeight="1">
      <c r="I866" s="319"/>
    </row>
    <row r="867" spans="9:9" ht="15.75" customHeight="1">
      <c r="I867" s="319"/>
    </row>
    <row r="868" spans="9:9" ht="15.75" customHeight="1">
      <c r="I868" s="319"/>
    </row>
    <row r="869" spans="9:9" ht="15.75" customHeight="1">
      <c r="I869" s="319"/>
    </row>
    <row r="870" spans="9:9" ht="15.75" customHeight="1">
      <c r="I870" s="319"/>
    </row>
    <row r="871" spans="9:9" ht="15.75" customHeight="1">
      <c r="I871" s="319"/>
    </row>
    <row r="872" spans="9:9" ht="15.75" customHeight="1">
      <c r="I872" s="319"/>
    </row>
    <row r="873" spans="9:9" ht="15.75" customHeight="1">
      <c r="I873" s="319"/>
    </row>
    <row r="874" spans="9:9" ht="15.75" customHeight="1">
      <c r="I874" s="319"/>
    </row>
    <row r="875" spans="9:9" ht="15.75" customHeight="1">
      <c r="I875" s="319"/>
    </row>
    <row r="876" spans="9:9" ht="15.75" customHeight="1">
      <c r="I876" s="319"/>
    </row>
    <row r="877" spans="9:9" ht="15.75" customHeight="1">
      <c r="I877" s="319"/>
    </row>
    <row r="878" spans="9:9" ht="15.75" customHeight="1">
      <c r="I878" s="319"/>
    </row>
    <row r="879" spans="9:9" ht="15.75" customHeight="1">
      <c r="I879" s="319"/>
    </row>
    <row r="880" spans="9:9" ht="15.75" customHeight="1">
      <c r="I880" s="319"/>
    </row>
    <row r="881" spans="9:9" ht="15.75" customHeight="1">
      <c r="I881" s="319"/>
    </row>
    <row r="882" spans="9:9" ht="15.75" customHeight="1">
      <c r="I882" s="319"/>
    </row>
    <row r="883" spans="9:9" ht="15.75" customHeight="1">
      <c r="I883" s="319"/>
    </row>
    <row r="884" spans="9:9" ht="15.75" customHeight="1">
      <c r="I884" s="319"/>
    </row>
    <row r="885" spans="9:9" ht="15.75" customHeight="1">
      <c r="I885" s="319"/>
    </row>
    <row r="886" spans="9:9" ht="15.75" customHeight="1">
      <c r="I886" s="319"/>
    </row>
    <row r="887" spans="9:9" ht="15.75" customHeight="1">
      <c r="I887" s="319"/>
    </row>
    <row r="888" spans="9:9" ht="15.75" customHeight="1">
      <c r="I888" s="319"/>
    </row>
    <row r="889" spans="9:9" ht="15.75" customHeight="1">
      <c r="I889" s="319"/>
    </row>
    <row r="890" spans="9:9" ht="15.75" customHeight="1">
      <c r="I890" s="319"/>
    </row>
    <row r="891" spans="9:9" ht="15.75" customHeight="1">
      <c r="I891" s="319"/>
    </row>
    <row r="892" spans="9:9" ht="15.75" customHeight="1">
      <c r="I892" s="319"/>
    </row>
    <row r="893" spans="9:9" ht="15.75" customHeight="1">
      <c r="I893" s="319"/>
    </row>
    <row r="894" spans="9:9" ht="15.75" customHeight="1">
      <c r="I894" s="319"/>
    </row>
    <row r="895" spans="9:9" ht="15.75" customHeight="1">
      <c r="I895" s="319"/>
    </row>
    <row r="896" spans="9:9" ht="15.75" customHeight="1">
      <c r="I896" s="319"/>
    </row>
    <row r="897" spans="9:9" ht="15.75" customHeight="1">
      <c r="I897" s="319"/>
    </row>
    <row r="898" spans="9:9" ht="15.75" customHeight="1">
      <c r="I898" s="319"/>
    </row>
    <row r="899" spans="9:9" ht="15.75" customHeight="1">
      <c r="I899" s="319"/>
    </row>
    <row r="900" spans="9:9" ht="15.75" customHeight="1">
      <c r="I900" s="319"/>
    </row>
    <row r="901" spans="9:9" ht="15.75" customHeight="1">
      <c r="I901" s="319"/>
    </row>
    <row r="902" spans="9:9" ht="15.75" customHeight="1">
      <c r="I902" s="319"/>
    </row>
    <row r="903" spans="9:9" ht="15.75" customHeight="1">
      <c r="I903" s="319"/>
    </row>
    <row r="904" spans="9:9" ht="15.75" customHeight="1">
      <c r="I904" s="319"/>
    </row>
    <row r="905" spans="9:9" ht="15.75" customHeight="1">
      <c r="I905" s="319"/>
    </row>
    <row r="906" spans="9:9" ht="15.75" customHeight="1">
      <c r="I906" s="319"/>
    </row>
    <row r="907" spans="9:9" ht="15.75" customHeight="1">
      <c r="I907" s="319"/>
    </row>
    <row r="908" spans="9:9" ht="15.75" customHeight="1">
      <c r="I908" s="319"/>
    </row>
    <row r="909" spans="9:9" ht="15.75" customHeight="1">
      <c r="I909" s="319"/>
    </row>
    <row r="910" spans="9:9" ht="15.75" customHeight="1">
      <c r="I910" s="319"/>
    </row>
    <row r="911" spans="9:9" ht="15.75" customHeight="1">
      <c r="I911" s="319"/>
    </row>
    <row r="912" spans="9:9" ht="15.75" customHeight="1">
      <c r="I912" s="319"/>
    </row>
    <row r="913" spans="9:9" ht="15.75" customHeight="1">
      <c r="I913" s="319"/>
    </row>
    <row r="914" spans="9:9" ht="15.75" customHeight="1">
      <c r="I914" s="319"/>
    </row>
    <row r="915" spans="9:9" ht="15.75" customHeight="1">
      <c r="I915" s="319"/>
    </row>
    <row r="916" spans="9:9" ht="15.75" customHeight="1">
      <c r="I916" s="319"/>
    </row>
    <row r="917" spans="9:9" ht="15.75" customHeight="1">
      <c r="I917" s="319"/>
    </row>
    <row r="918" spans="9:9" ht="15.75" customHeight="1">
      <c r="I918" s="319"/>
    </row>
    <row r="919" spans="9:9" ht="15.75" customHeight="1">
      <c r="I919" s="319"/>
    </row>
    <row r="920" spans="9:9" ht="15.75" customHeight="1">
      <c r="I920" s="319"/>
    </row>
    <row r="921" spans="9:9" ht="15.75" customHeight="1">
      <c r="I921" s="319"/>
    </row>
    <row r="922" spans="9:9" ht="15.75" customHeight="1">
      <c r="I922" s="319"/>
    </row>
    <row r="923" spans="9:9" ht="15.75" customHeight="1">
      <c r="I923" s="319"/>
    </row>
    <row r="924" spans="9:9" ht="15.75" customHeight="1">
      <c r="I924" s="319"/>
    </row>
    <row r="925" spans="9:9" ht="15.75" customHeight="1">
      <c r="I925" s="319"/>
    </row>
    <row r="926" spans="9:9" ht="15.75" customHeight="1">
      <c r="I926" s="319"/>
    </row>
    <row r="927" spans="9:9" ht="15.75" customHeight="1">
      <c r="I927" s="319"/>
    </row>
    <row r="928" spans="9:9" ht="15.75" customHeight="1">
      <c r="I928" s="319"/>
    </row>
    <row r="929" spans="9:9" ht="15.75" customHeight="1">
      <c r="I929" s="319"/>
    </row>
    <row r="930" spans="9:9" ht="15.75" customHeight="1">
      <c r="I930" s="319"/>
    </row>
    <row r="931" spans="9:9" ht="15.75" customHeight="1">
      <c r="I931" s="319"/>
    </row>
    <row r="932" spans="9:9" ht="15.75" customHeight="1">
      <c r="I932" s="319"/>
    </row>
    <row r="933" spans="9:9" ht="15.75" customHeight="1">
      <c r="I933" s="319"/>
    </row>
    <row r="934" spans="9:9" ht="15.75" customHeight="1">
      <c r="I934" s="319"/>
    </row>
    <row r="935" spans="9:9" ht="15.75" customHeight="1">
      <c r="I935" s="319"/>
    </row>
    <row r="936" spans="9:9" ht="15.75" customHeight="1">
      <c r="I936" s="319"/>
    </row>
    <row r="937" spans="9:9" ht="15.75" customHeight="1">
      <c r="I937" s="319"/>
    </row>
    <row r="938" spans="9:9" ht="15.75" customHeight="1">
      <c r="I938" s="319"/>
    </row>
    <row r="939" spans="9:9" ht="15.75" customHeight="1">
      <c r="I939" s="319"/>
    </row>
    <row r="940" spans="9:9" ht="15.75" customHeight="1">
      <c r="I940" s="319"/>
    </row>
    <row r="941" spans="9:9" ht="15.75" customHeight="1">
      <c r="I941" s="319"/>
    </row>
    <row r="942" spans="9:9" ht="15.75" customHeight="1">
      <c r="I942" s="319"/>
    </row>
    <row r="943" spans="9:9" ht="15.75" customHeight="1">
      <c r="I943" s="319"/>
    </row>
    <row r="944" spans="9:9" ht="15.75" customHeight="1">
      <c r="I944" s="319"/>
    </row>
    <row r="945" spans="9:9" ht="15.75" customHeight="1">
      <c r="I945" s="319"/>
    </row>
    <row r="946" spans="9:9" ht="15.75" customHeight="1">
      <c r="I946" s="319"/>
    </row>
    <row r="947" spans="9:9" ht="15.75" customHeight="1">
      <c r="I947" s="319"/>
    </row>
    <row r="948" spans="9:9" ht="15.75" customHeight="1">
      <c r="I948" s="319"/>
    </row>
    <row r="949" spans="9:9" ht="15.75" customHeight="1">
      <c r="I949" s="319"/>
    </row>
    <row r="950" spans="9:9" ht="15.75" customHeight="1">
      <c r="I950" s="319"/>
    </row>
    <row r="951" spans="9:9" ht="15.75" customHeight="1">
      <c r="I951" s="319"/>
    </row>
    <row r="952" spans="9:9" ht="15.75" customHeight="1">
      <c r="I952" s="319"/>
    </row>
    <row r="953" spans="9:9" ht="15.75" customHeight="1">
      <c r="I953" s="319"/>
    </row>
    <row r="954" spans="9:9" ht="15.75" customHeight="1">
      <c r="I954" s="319"/>
    </row>
    <row r="955" spans="9:9" ht="15.75" customHeight="1">
      <c r="I955" s="319"/>
    </row>
    <row r="956" spans="9:9" ht="15.75" customHeight="1">
      <c r="I956" s="319"/>
    </row>
    <row r="957" spans="9:9" ht="15.75" customHeight="1">
      <c r="I957" s="319"/>
    </row>
    <row r="958" spans="9:9" ht="15.75" customHeight="1">
      <c r="I958" s="319"/>
    </row>
    <row r="959" spans="9:9" ht="15.75" customHeight="1">
      <c r="I959" s="319"/>
    </row>
    <row r="960" spans="9:9" ht="15.75" customHeight="1">
      <c r="I960" s="319"/>
    </row>
    <row r="961" spans="9:9" ht="15.75" customHeight="1">
      <c r="I961" s="319"/>
    </row>
    <row r="962" spans="9:9" ht="15.75" customHeight="1">
      <c r="I962" s="319"/>
    </row>
    <row r="963" spans="9:9" ht="15.75" customHeight="1">
      <c r="I963" s="319"/>
    </row>
    <row r="964" spans="9:9" ht="15.75" customHeight="1">
      <c r="I964" s="319"/>
    </row>
    <row r="965" spans="9:9" ht="15.75" customHeight="1">
      <c r="I965" s="319"/>
    </row>
    <row r="966" spans="9:9" ht="15.75" customHeight="1">
      <c r="I966" s="319"/>
    </row>
    <row r="967" spans="9:9" ht="15.75" customHeight="1">
      <c r="I967" s="319"/>
    </row>
    <row r="968" spans="9:9" ht="15.75" customHeight="1">
      <c r="I968" s="319"/>
    </row>
    <row r="969" spans="9:9" ht="15.75" customHeight="1">
      <c r="I969" s="319"/>
    </row>
    <row r="970" spans="9:9" ht="15.75" customHeight="1">
      <c r="I970" s="319"/>
    </row>
    <row r="971" spans="9:9" ht="15.75" customHeight="1">
      <c r="I971" s="319"/>
    </row>
    <row r="972" spans="9:9" ht="15.75" customHeight="1">
      <c r="I972" s="319"/>
    </row>
    <row r="973" spans="9:9" ht="15.75" customHeight="1">
      <c r="I973" s="319"/>
    </row>
    <row r="974" spans="9:9" ht="15.75" customHeight="1">
      <c r="I974" s="319"/>
    </row>
    <row r="975" spans="9:9" ht="15.75" customHeight="1">
      <c r="I975" s="319"/>
    </row>
    <row r="976" spans="9:9" ht="15.75" customHeight="1">
      <c r="I976" s="319"/>
    </row>
    <row r="977" spans="9:9" ht="15.75" customHeight="1">
      <c r="I977" s="319"/>
    </row>
    <row r="978" spans="9:9" ht="15.75" customHeight="1">
      <c r="I978" s="319"/>
    </row>
    <row r="979" spans="9:9" ht="15.75" customHeight="1">
      <c r="I979" s="319"/>
    </row>
    <row r="980" spans="9:9" ht="15.75" customHeight="1">
      <c r="I980" s="319"/>
    </row>
    <row r="981" spans="9:9" ht="15.75" customHeight="1">
      <c r="I981" s="319"/>
    </row>
    <row r="982" spans="9:9" ht="15.75" customHeight="1">
      <c r="I982" s="319"/>
    </row>
    <row r="983" spans="9:9" ht="15.75" customHeight="1">
      <c r="I983" s="319"/>
    </row>
    <row r="984" spans="9:9" ht="15.75" customHeight="1">
      <c r="I984" s="319"/>
    </row>
    <row r="985" spans="9:9" ht="15.75" customHeight="1">
      <c r="I985" s="319"/>
    </row>
    <row r="986" spans="9:9" ht="15.75" customHeight="1">
      <c r="I986" s="319"/>
    </row>
    <row r="987" spans="9:9" ht="15.75" customHeight="1">
      <c r="I987" s="319"/>
    </row>
    <row r="988" spans="9:9" ht="15.75" customHeight="1">
      <c r="I988" s="319"/>
    </row>
    <row r="989" spans="9:9" ht="15.75" customHeight="1">
      <c r="I989" s="319"/>
    </row>
    <row r="990" spans="9:9" ht="15.75" customHeight="1">
      <c r="I990" s="319"/>
    </row>
    <row r="991" spans="9:9" ht="15.75" customHeight="1">
      <c r="I991" s="319"/>
    </row>
    <row r="992" spans="9:9" ht="15.75" customHeight="1">
      <c r="I992" s="319"/>
    </row>
    <row r="993" spans="9:9" ht="15.75" customHeight="1">
      <c r="I993" s="319"/>
    </row>
    <row r="994" spans="9:9" ht="15.75" customHeight="1">
      <c r="I994" s="319"/>
    </row>
    <row r="995" spans="9:9" ht="15.75" customHeight="1">
      <c r="I995" s="319"/>
    </row>
    <row r="996" spans="9:9" ht="15.75" customHeight="1">
      <c r="I996" s="319"/>
    </row>
    <row r="997" spans="9:9" ht="15.75" customHeight="1">
      <c r="I997" s="319"/>
    </row>
    <row r="998" spans="9:9" ht="15.75" customHeight="1">
      <c r="I998" s="319"/>
    </row>
    <row r="999" spans="9:9" ht="15.75" customHeight="1">
      <c r="I999" s="319"/>
    </row>
    <row r="1000" spans="9:9" ht="15.75" customHeight="1">
      <c r="I1000" s="319"/>
    </row>
    <row r="1001" spans="9:9" ht="15.75" customHeight="1">
      <c r="I1001" s="319"/>
    </row>
    <row r="1002" spans="9:9" ht="15.75" customHeight="1">
      <c r="I1002" s="319"/>
    </row>
    <row r="1003" spans="9:9" ht="15.75" customHeight="1">
      <c r="I1003" s="319"/>
    </row>
    <row r="1004" spans="9:9" ht="15.75" customHeight="1">
      <c r="I1004" s="319"/>
    </row>
    <row r="1005" spans="9:9" ht="15.75" customHeight="1">
      <c r="I1005" s="319"/>
    </row>
    <row r="1006" spans="9:9" ht="15.75" customHeight="1">
      <c r="I1006" s="319"/>
    </row>
    <row r="1007" spans="9:9" ht="15.75" customHeight="1">
      <c r="I1007" s="319"/>
    </row>
    <row r="1008" spans="9:9" ht="15.75" customHeight="1">
      <c r="I1008" s="319"/>
    </row>
    <row r="1009" spans="9:9" ht="15.75" customHeight="1">
      <c r="I1009" s="319"/>
    </row>
    <row r="1010" spans="9:9" ht="15.75" customHeight="1">
      <c r="I1010" s="319"/>
    </row>
    <row r="1011" spans="9:9" ht="15.75" customHeight="1">
      <c r="I1011" s="319"/>
    </row>
    <row r="1012" spans="9:9" ht="15.75" customHeight="1">
      <c r="I1012" s="319"/>
    </row>
  </sheetData>
  <mergeCells count="62">
    <mergeCell ref="C76:C77"/>
    <mergeCell ref="B78:B85"/>
    <mergeCell ref="C78:C79"/>
    <mergeCell ref="C80:C81"/>
    <mergeCell ref="C82:C83"/>
    <mergeCell ref="C84:C85"/>
    <mergeCell ref="B57:C58"/>
    <mergeCell ref="B59:C60"/>
    <mergeCell ref="B61:C63"/>
    <mergeCell ref="A64:A92"/>
    <mergeCell ref="B64:B65"/>
    <mergeCell ref="C64:C65"/>
    <mergeCell ref="B66:B73"/>
    <mergeCell ref="C66:C67"/>
    <mergeCell ref="C68:C69"/>
    <mergeCell ref="C70:C71"/>
    <mergeCell ref="B86:C87"/>
    <mergeCell ref="B88:C89"/>
    <mergeCell ref="B90:C92"/>
    <mergeCell ref="C72:C73"/>
    <mergeCell ref="B74:C75"/>
    <mergeCell ref="B76:B77"/>
    <mergeCell ref="B49:B56"/>
    <mergeCell ref="C49:C50"/>
    <mergeCell ref="C51:C52"/>
    <mergeCell ref="C53:C54"/>
    <mergeCell ref="C55:C56"/>
    <mergeCell ref="B30:C31"/>
    <mergeCell ref="B32:C34"/>
    <mergeCell ref="A35:A63"/>
    <mergeCell ref="B35:B36"/>
    <mergeCell ref="C35:C36"/>
    <mergeCell ref="B37:B44"/>
    <mergeCell ref="C37:C38"/>
    <mergeCell ref="C39:C40"/>
    <mergeCell ref="C41:C42"/>
    <mergeCell ref="C43:C44"/>
    <mergeCell ref="A6:A34"/>
    <mergeCell ref="B6:B7"/>
    <mergeCell ref="C6:C7"/>
    <mergeCell ref="B45:C46"/>
    <mergeCell ref="B47:B48"/>
    <mergeCell ref="C47:C48"/>
    <mergeCell ref="B28:C29"/>
    <mergeCell ref="C10:C11"/>
    <mergeCell ref="C12:C13"/>
    <mergeCell ref="C14:C15"/>
    <mergeCell ref="B16:C17"/>
    <mergeCell ref="B18:B19"/>
    <mergeCell ref="C18:C19"/>
    <mergeCell ref="B8:B15"/>
    <mergeCell ref="C8:C9"/>
    <mergeCell ref="B20:B27"/>
    <mergeCell ref="C20:C21"/>
    <mergeCell ref="C22:C23"/>
    <mergeCell ref="C24:C25"/>
    <mergeCell ref="C26:C27"/>
    <mergeCell ref="D2:F2"/>
    <mergeCell ref="A4:A5"/>
    <mergeCell ref="B4:C5"/>
    <mergeCell ref="D4:H4"/>
    <mergeCell ref="I4:I5"/>
  </mergeCells>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outlinePr summaryBelow="0" summaryRight="0"/>
  </sheetPr>
  <dimension ref="A1:Y965"/>
  <sheetViews>
    <sheetView zoomScaleNormal="100" workbookViewId="0"/>
  </sheetViews>
  <sheetFormatPr defaultColWidth="14.42578125" defaultRowHeight="15" customHeight="1"/>
  <cols>
    <col min="1" max="1" width="20.42578125" style="159" customWidth="1"/>
    <col min="2" max="2" width="31.42578125" style="159" customWidth="1"/>
    <col min="3" max="3" width="16.7109375" style="159" customWidth="1"/>
    <col min="4" max="7" width="22.7109375" style="159" customWidth="1"/>
    <col min="8" max="8" width="29.140625" style="159" hidden="1" customWidth="1"/>
    <col min="9" max="9" width="22.7109375" style="159" customWidth="1"/>
    <col min="10" max="19" width="8.5703125" style="159" customWidth="1"/>
    <col min="20" max="16384" width="14.42578125" style="159"/>
  </cols>
  <sheetData>
    <row r="1" spans="1:25" ht="14.25" customHeight="1">
      <c r="A1" s="320" t="s">
        <v>498</v>
      </c>
      <c r="B1" s="320"/>
      <c r="C1" s="320"/>
      <c r="D1" s="320"/>
      <c r="E1" s="320"/>
      <c r="F1" s="320"/>
      <c r="G1" s="320"/>
      <c r="H1" s="320"/>
      <c r="I1" s="320"/>
      <c r="J1" s="320"/>
      <c r="K1" s="320"/>
      <c r="L1" s="320"/>
      <c r="M1" s="320"/>
      <c r="N1" s="320"/>
      <c r="O1" s="320"/>
      <c r="P1" s="320"/>
      <c r="Q1" s="320"/>
      <c r="R1" s="320"/>
      <c r="S1" s="320"/>
    </row>
    <row r="2" spans="1:25" ht="14.25" customHeight="1">
      <c r="B2" s="185"/>
      <c r="C2" s="185"/>
    </row>
    <row r="3" spans="1:25" ht="14.25" customHeight="1">
      <c r="A3" s="1010" t="s">
        <v>403</v>
      </c>
      <c r="B3" s="1012" t="s">
        <v>443</v>
      </c>
      <c r="C3" s="1009"/>
      <c r="D3" s="1009"/>
      <c r="E3" s="1009"/>
      <c r="F3" s="1009"/>
      <c r="G3" s="1009"/>
      <c r="H3" s="321"/>
      <c r="I3" s="1013" t="s">
        <v>391</v>
      </c>
    </row>
    <row r="4" spans="1:25" ht="15.75" customHeight="1">
      <c r="A4" s="1011"/>
      <c r="B4" s="1009"/>
      <c r="C4" s="1009"/>
      <c r="D4" s="321">
        <v>2012</v>
      </c>
      <c r="E4" s="321">
        <v>2013</v>
      </c>
      <c r="F4" s="321">
        <v>2014</v>
      </c>
      <c r="G4" s="321">
        <v>2015</v>
      </c>
      <c r="H4" s="321">
        <v>2016</v>
      </c>
      <c r="I4" s="1009"/>
    </row>
    <row r="5" spans="1:25" ht="15.75" customHeight="1">
      <c r="A5" s="1014" t="s">
        <v>405</v>
      </c>
      <c r="B5" s="1008" t="s">
        <v>444</v>
      </c>
      <c r="C5" s="1009"/>
      <c r="D5" s="322">
        <v>0</v>
      </c>
      <c r="E5" s="322">
        <v>0</v>
      </c>
      <c r="F5" s="322">
        <v>0</v>
      </c>
      <c r="G5" s="322">
        <v>0</v>
      </c>
      <c r="H5" s="323"/>
      <c r="I5" s="170">
        <v>0</v>
      </c>
      <c r="M5" s="186"/>
    </row>
    <row r="6" spans="1:25" ht="15.75" customHeight="1">
      <c r="A6" s="1014"/>
      <c r="B6" s="1015" t="s">
        <v>445</v>
      </c>
      <c r="C6" s="1015"/>
      <c r="D6" s="322">
        <v>0</v>
      </c>
      <c r="E6" s="169" t="s">
        <v>301</v>
      </c>
      <c r="F6" s="322">
        <v>0</v>
      </c>
      <c r="G6" s="322">
        <v>0</v>
      </c>
      <c r="H6" s="323"/>
      <c r="I6" s="169" t="s">
        <v>301</v>
      </c>
    </row>
    <row r="7" spans="1:25" ht="15.75" customHeight="1">
      <c r="A7" s="1014"/>
      <c r="B7" s="1008" t="s">
        <v>446</v>
      </c>
      <c r="C7" s="1008"/>
      <c r="D7" s="170">
        <v>236</v>
      </c>
      <c r="E7" s="170">
        <v>226</v>
      </c>
      <c r="F7" s="170">
        <v>238</v>
      </c>
      <c r="G7" s="170">
        <v>253</v>
      </c>
      <c r="H7" s="323"/>
      <c r="I7" s="322">
        <f>D7+E7+F7+G7</f>
        <v>953</v>
      </c>
      <c r="J7" s="320"/>
      <c r="K7" s="181"/>
      <c r="L7" s="181"/>
      <c r="M7" s="181"/>
      <c r="N7" s="181"/>
      <c r="O7" s="181"/>
      <c r="P7" s="181"/>
      <c r="Q7" s="181"/>
      <c r="R7" s="181"/>
      <c r="S7" s="181"/>
      <c r="T7" s="181"/>
      <c r="U7" s="181"/>
      <c r="V7" s="181"/>
      <c r="W7" s="181"/>
      <c r="X7" s="181"/>
      <c r="Y7" s="181"/>
    </row>
    <row r="8" spans="1:25" ht="15.75" customHeight="1">
      <c r="A8" s="1014"/>
      <c r="B8" s="1008"/>
      <c r="C8" s="1008"/>
      <c r="D8" s="324">
        <f>(D7/D30)*100000</f>
        <v>5.4428232569992749</v>
      </c>
      <c r="E8" s="324">
        <f>(E7/E30)*100000</f>
        <v>5.1845528770483282</v>
      </c>
      <c r="F8" s="324">
        <f>(F7/F30)*100000</f>
        <v>5.4084627898896285</v>
      </c>
      <c r="G8" s="324">
        <f>(G7/G30)*100000</f>
        <v>5.700469398731161</v>
      </c>
      <c r="H8" s="324" t="e">
        <f>(H7/H30)*100000</f>
        <v>#DIV/0!</v>
      </c>
      <c r="I8" s="325" t="s">
        <v>395</v>
      </c>
      <c r="J8" s="326" t="s">
        <v>396</v>
      </c>
    </row>
    <row r="9" spans="1:25" ht="15.75" customHeight="1">
      <c r="A9" s="1014"/>
      <c r="B9" s="1015" t="s">
        <v>447</v>
      </c>
      <c r="C9" s="1015"/>
      <c r="D9" s="322">
        <v>1465</v>
      </c>
      <c r="E9" s="322">
        <v>1492</v>
      </c>
      <c r="F9" s="322">
        <v>1632</v>
      </c>
      <c r="G9" s="322">
        <v>1639</v>
      </c>
      <c r="H9" s="323"/>
      <c r="I9" s="322">
        <f>D9+E9+F9+G9</f>
        <v>6228</v>
      </c>
      <c r="J9" s="181"/>
      <c r="K9" s="181"/>
    </row>
    <row r="10" spans="1:25" ht="15.75" customHeight="1">
      <c r="A10" s="1014"/>
      <c r="B10" s="1015"/>
      <c r="C10" s="1015"/>
      <c r="D10" s="327">
        <f>(D9/D30)*100000</f>
        <v>33.787017252135328</v>
      </c>
      <c r="E10" s="327">
        <f>(E9/E30)*100000</f>
        <v>34.227225188301354</v>
      </c>
      <c r="F10" s="327">
        <f>(F9/F30)*100000</f>
        <v>37.086601987814596</v>
      </c>
      <c r="G10" s="327">
        <f>(G9/G30)*100000</f>
        <v>36.929127843954042</v>
      </c>
      <c r="H10" s="323"/>
      <c r="I10" s="328" t="s">
        <v>395</v>
      </c>
      <c r="J10" s="329" t="s">
        <v>396</v>
      </c>
      <c r="K10" s="181"/>
      <c r="L10" s="181"/>
      <c r="M10" s="181"/>
      <c r="N10" s="181"/>
      <c r="O10" s="181"/>
      <c r="P10" s="181"/>
      <c r="Q10" s="181"/>
      <c r="R10" s="181"/>
      <c r="S10" s="181"/>
      <c r="T10" s="181"/>
      <c r="U10" s="181"/>
      <c r="V10" s="181"/>
      <c r="W10" s="181"/>
      <c r="X10" s="181"/>
      <c r="Y10" s="181"/>
    </row>
    <row r="11" spans="1:25" ht="15.75" customHeight="1">
      <c r="A11" s="1014"/>
      <c r="B11" s="1008" t="s">
        <v>448</v>
      </c>
      <c r="C11" s="1008"/>
      <c r="D11" s="170">
        <v>340</v>
      </c>
      <c r="E11" s="170">
        <v>377</v>
      </c>
      <c r="F11" s="170">
        <v>398</v>
      </c>
      <c r="G11" s="170">
        <v>382</v>
      </c>
      <c r="H11" s="323"/>
      <c r="I11" s="322">
        <f>D11+E11+F11+G11</f>
        <v>1497</v>
      </c>
      <c r="J11" s="320"/>
      <c r="K11" s="181"/>
      <c r="L11" s="181"/>
      <c r="M11" s="181"/>
      <c r="N11" s="181"/>
      <c r="O11" s="181"/>
      <c r="P11" s="181"/>
      <c r="Q11" s="181"/>
      <c r="R11" s="181"/>
      <c r="S11" s="181"/>
      <c r="T11" s="181"/>
      <c r="U11" s="181"/>
      <c r="V11" s="181"/>
      <c r="W11" s="181"/>
      <c r="X11" s="181"/>
      <c r="Y11" s="181"/>
    </row>
    <row r="12" spans="1:25" ht="15.75" customHeight="1">
      <c r="A12" s="1014"/>
      <c r="B12" s="1008"/>
      <c r="C12" s="1008"/>
      <c r="D12" s="324">
        <f>(D11/D30)*100000</f>
        <v>7.8413555397447174</v>
      </c>
      <c r="E12" s="324">
        <f>(E11/E30)*100000</f>
        <v>8.6485682948992029</v>
      </c>
      <c r="F12" s="324">
        <f>(F11/F30)*100000</f>
        <v>9.0444041612440014</v>
      </c>
      <c r="G12" s="324">
        <f>(G11/G30)*100000</f>
        <v>8.6070328470960611</v>
      </c>
      <c r="H12" s="323"/>
      <c r="I12" s="325" t="s">
        <v>395</v>
      </c>
      <c r="J12" s="330" t="s">
        <v>396</v>
      </c>
    </row>
    <row r="13" spans="1:25" ht="15.75" customHeight="1">
      <c r="A13" s="1014"/>
      <c r="B13" s="1015" t="s">
        <v>449</v>
      </c>
      <c r="C13" s="1015"/>
      <c r="D13" s="322">
        <v>1327</v>
      </c>
      <c r="E13" s="322">
        <v>1425</v>
      </c>
      <c r="F13" s="322">
        <v>1508</v>
      </c>
      <c r="G13" s="322">
        <v>1495</v>
      </c>
      <c r="H13" s="323"/>
      <c r="I13" s="322">
        <f>D13+E13+F13+G13</f>
        <v>5755</v>
      </c>
      <c r="J13" s="320"/>
      <c r="K13" s="181"/>
      <c r="L13" s="181"/>
      <c r="M13" s="181"/>
      <c r="N13" s="181"/>
      <c r="O13" s="181"/>
      <c r="P13" s="181"/>
      <c r="Q13" s="181"/>
      <c r="R13" s="181"/>
      <c r="S13" s="181"/>
      <c r="T13" s="181"/>
      <c r="U13" s="181"/>
      <c r="V13" s="181"/>
      <c r="W13" s="181"/>
      <c r="X13" s="181"/>
      <c r="Y13" s="181"/>
    </row>
    <row r="14" spans="1:25" ht="15.75" customHeight="1">
      <c r="A14" s="1014"/>
      <c r="B14" s="1015"/>
      <c r="C14" s="1015"/>
      <c r="D14" s="327">
        <f>(D13/D30)*100000</f>
        <v>30.604349415415417</v>
      </c>
      <c r="E14" s="327">
        <f>(E13/E30)*100000</f>
        <v>32.690211724751627</v>
      </c>
      <c r="F14" s="327">
        <f>(F13/F30)*100000</f>
        <v>34.268747425014958</v>
      </c>
      <c r="G14" s="327">
        <f>(G13/G30)*100000</f>
        <v>33.68459190159323</v>
      </c>
      <c r="H14" s="323"/>
      <c r="I14" s="328" t="s">
        <v>395</v>
      </c>
      <c r="J14" s="330" t="s">
        <v>396</v>
      </c>
    </row>
    <row r="15" spans="1:25" ht="15.75" customHeight="1">
      <c r="A15" s="1014"/>
      <c r="B15" s="1008" t="s">
        <v>450</v>
      </c>
      <c r="C15" s="1008"/>
      <c r="D15" s="170">
        <v>136</v>
      </c>
      <c r="E15" s="170">
        <v>148</v>
      </c>
      <c r="F15" s="170">
        <v>158</v>
      </c>
      <c r="G15" s="170">
        <v>160</v>
      </c>
      <c r="H15" s="323"/>
      <c r="I15" s="331">
        <f>D15+E15+F15+G15</f>
        <v>602</v>
      </c>
      <c r="J15" s="320"/>
      <c r="K15" s="320"/>
      <c r="L15" s="181"/>
      <c r="M15" s="181"/>
      <c r="N15" s="181"/>
      <c r="O15" s="181"/>
      <c r="P15" s="181"/>
      <c r="Q15" s="181"/>
      <c r="R15" s="181"/>
      <c r="S15" s="181"/>
      <c r="T15" s="181"/>
      <c r="U15" s="181"/>
      <c r="V15" s="181"/>
      <c r="W15" s="181"/>
      <c r="X15" s="181"/>
      <c r="Y15" s="181"/>
    </row>
    <row r="16" spans="1:25" ht="15.75" customHeight="1">
      <c r="A16" s="1014"/>
      <c r="B16" s="1008"/>
      <c r="C16" s="1008"/>
      <c r="D16" s="324">
        <f>(D15/D30)*100000</f>
        <v>3.1365422158978871</v>
      </c>
      <c r="E16" s="324">
        <f>(E15/E30)*100000</f>
        <v>3.3951939194829763</v>
      </c>
      <c r="F16" s="324">
        <f>(F15/F30)*100000</f>
        <v>3.5904921042124425</v>
      </c>
      <c r="G16" s="324">
        <f>(G15/G30)*100000</f>
        <v>3.6050399359564653</v>
      </c>
      <c r="H16" s="323"/>
      <c r="I16" s="325" t="s">
        <v>395</v>
      </c>
      <c r="J16" s="330" t="s">
        <v>396</v>
      </c>
    </row>
    <row r="17" spans="1:19" ht="14.25" customHeight="1">
      <c r="A17" s="1014"/>
      <c r="B17" s="1015" t="s">
        <v>451</v>
      </c>
      <c r="C17" s="1015"/>
      <c r="D17" s="170">
        <v>410</v>
      </c>
      <c r="E17" s="170">
        <v>441</v>
      </c>
      <c r="F17" s="170">
        <v>416</v>
      </c>
      <c r="G17" s="170">
        <v>395</v>
      </c>
      <c r="H17" s="323"/>
      <c r="I17" s="322">
        <f>D17+E17+F17+G17</f>
        <v>1662</v>
      </c>
      <c r="J17" s="320"/>
      <c r="K17" s="320"/>
    </row>
    <row r="18" spans="1:19" ht="14.25" customHeight="1">
      <c r="A18" s="1014"/>
      <c r="B18" s="1015"/>
      <c r="C18" s="1015"/>
      <c r="D18" s="332">
        <f>(D17/D30)*100000</f>
        <v>9.4557522685156883</v>
      </c>
      <c r="E18" s="332">
        <f>(E17/E30)*100000</f>
        <v>10.11676026008103</v>
      </c>
      <c r="F18" s="332">
        <f>(F17/F30)*100000</f>
        <v>9.4534475655213672</v>
      </c>
      <c r="G18" s="332">
        <f>(G17/G30)*100000</f>
        <v>8.8999423418925243</v>
      </c>
      <c r="H18" s="328" t="s">
        <v>395</v>
      </c>
      <c r="I18" s="328" t="s">
        <v>395</v>
      </c>
      <c r="J18" s="330" t="s">
        <v>396</v>
      </c>
    </row>
    <row r="19" spans="1:19" ht="14.25" customHeight="1">
      <c r="A19" s="1014"/>
      <c r="B19" s="1016" t="s">
        <v>452</v>
      </c>
      <c r="C19" s="1016"/>
      <c r="D19" s="170">
        <v>39</v>
      </c>
      <c r="E19" s="170">
        <v>31</v>
      </c>
      <c r="F19" s="170">
        <v>37</v>
      </c>
      <c r="G19" s="170">
        <v>18</v>
      </c>
      <c r="H19" s="333"/>
      <c r="I19" s="334">
        <f>SUM(D19:G19)</f>
        <v>125</v>
      </c>
      <c r="J19" s="330"/>
    </row>
    <row r="20" spans="1:19" ht="14.25" customHeight="1">
      <c r="A20" s="1014"/>
      <c r="B20" s="1016"/>
      <c r="C20" s="1016"/>
      <c r="D20" s="335">
        <f>(D19/D30)*100000</f>
        <v>0.89944960602954105</v>
      </c>
      <c r="E20" s="335">
        <f>(E19/E30)*100000</f>
        <v>0.7111554831349477</v>
      </c>
      <c r="F20" s="335">
        <f>(F19/F30)*100000</f>
        <v>0.84081144212569858</v>
      </c>
      <c r="G20" s="335">
        <f>(G19/G30)*100000</f>
        <v>0.40556699279510239</v>
      </c>
      <c r="H20" s="336"/>
      <c r="I20" s="325" t="s">
        <v>395</v>
      </c>
      <c r="J20" s="330"/>
    </row>
    <row r="21" spans="1:19" ht="14.25" customHeight="1">
      <c r="A21" s="1014"/>
      <c r="B21" s="1015" t="s">
        <v>453</v>
      </c>
      <c r="C21" s="1015"/>
      <c r="D21" s="170">
        <v>112</v>
      </c>
      <c r="E21" s="170">
        <v>108</v>
      </c>
      <c r="F21" s="170">
        <v>95</v>
      </c>
      <c r="G21" s="170">
        <v>86</v>
      </c>
      <c r="H21" s="333"/>
      <c r="I21" s="334">
        <f>SUM(D21:G21)</f>
        <v>401</v>
      </c>
      <c r="J21" s="330"/>
    </row>
    <row r="22" spans="1:19" ht="14.25" customHeight="1">
      <c r="A22" s="1014"/>
      <c r="B22" s="1015"/>
      <c r="C22" s="1015"/>
      <c r="D22" s="337">
        <f>(D21/D30)*100000</f>
        <v>2.583034766033554</v>
      </c>
      <c r="E22" s="337">
        <f>(E21/E30)*100000</f>
        <v>2.4775739412443341</v>
      </c>
      <c r="F22" s="337">
        <f>(F21/F30)*100000</f>
        <v>2.1588401892416584</v>
      </c>
      <c r="G22" s="337">
        <f>(G21/G30)*100000</f>
        <v>1.9377089655766004</v>
      </c>
      <c r="H22" s="338"/>
      <c r="I22" s="328" t="s">
        <v>395</v>
      </c>
      <c r="J22" s="330"/>
    </row>
    <row r="23" spans="1:19" ht="15.75" customHeight="1">
      <c r="A23" s="1014"/>
      <c r="B23" s="1008" t="s">
        <v>454</v>
      </c>
      <c r="C23" s="1009"/>
      <c r="D23" s="170">
        <v>54</v>
      </c>
      <c r="E23" s="170">
        <v>49</v>
      </c>
      <c r="F23" s="170">
        <v>51</v>
      </c>
      <c r="G23" s="170">
        <v>71</v>
      </c>
      <c r="H23" s="339"/>
      <c r="I23" s="340">
        <f>SUM(D23:G23)</f>
        <v>225</v>
      </c>
    </row>
    <row r="24" spans="1:19" ht="15.75" customHeight="1">
      <c r="A24" s="1014"/>
      <c r="B24" s="1009"/>
      <c r="C24" s="1009"/>
      <c r="D24" s="324">
        <f>(D23/D30)*100000</f>
        <v>1.2453917621947492</v>
      </c>
      <c r="E24" s="324">
        <f>(E23/E30)*100000</f>
        <v>1.1240844733423367</v>
      </c>
      <c r="F24" s="324">
        <f>(F23/F30)*100000</f>
        <v>1.1589563121192061</v>
      </c>
      <c r="G24" s="324">
        <f>(G23/G30)*100000</f>
        <v>1.5997364715806817</v>
      </c>
      <c r="H24" s="323"/>
      <c r="I24" s="325" t="s">
        <v>395</v>
      </c>
      <c r="J24" s="330" t="s">
        <v>396</v>
      </c>
    </row>
    <row r="25" spans="1:19" ht="14.25" customHeight="1">
      <c r="A25" s="1014"/>
      <c r="B25" s="1015" t="s">
        <v>455</v>
      </c>
      <c r="C25" s="1009"/>
      <c r="D25" s="170">
        <v>135</v>
      </c>
      <c r="E25" s="170">
        <v>145</v>
      </c>
      <c r="F25" s="170">
        <v>127</v>
      </c>
      <c r="G25" s="170">
        <v>138</v>
      </c>
      <c r="H25" s="323"/>
      <c r="I25" s="322">
        <f>SUM(D25:G25)</f>
        <v>545</v>
      </c>
    </row>
    <row r="26" spans="1:19" ht="14.25" customHeight="1">
      <c r="A26" s="1014"/>
      <c r="B26" s="1009"/>
      <c r="C26" s="1009"/>
      <c r="D26" s="327">
        <f>(D25/D30)*100000</f>
        <v>3.1134794054868729</v>
      </c>
      <c r="E26" s="327">
        <f>(E25/E30)*100000</f>
        <v>3.326372421115078</v>
      </c>
      <c r="F26" s="327">
        <f>(F25/F30)*100000</f>
        <v>2.8860284635125328</v>
      </c>
      <c r="G26" s="327">
        <f>(G25/G30)*100000</f>
        <v>3.1093469447624513</v>
      </c>
      <c r="H26" s="323"/>
      <c r="I26" s="328" t="s">
        <v>395</v>
      </c>
      <c r="J26" s="330" t="s">
        <v>396</v>
      </c>
    </row>
    <row r="27" spans="1:19" ht="15.75" customHeight="1">
      <c r="A27" s="1014"/>
      <c r="B27" s="1008" t="s">
        <v>456</v>
      </c>
      <c r="C27" s="1009"/>
      <c r="D27" s="169">
        <v>0</v>
      </c>
      <c r="E27" s="169">
        <v>0</v>
      </c>
      <c r="F27" s="169" t="s">
        <v>301</v>
      </c>
      <c r="G27" s="169" t="s">
        <v>301</v>
      </c>
      <c r="H27" s="323"/>
      <c r="I27" s="322">
        <v>5</v>
      </c>
    </row>
    <row r="28" spans="1:19" ht="14.25" customHeight="1">
      <c r="A28" s="1014"/>
      <c r="B28" s="1015" t="s">
        <v>457</v>
      </c>
      <c r="C28" s="1009"/>
      <c r="D28" s="169" t="s">
        <v>301</v>
      </c>
      <c r="E28" s="169" t="s">
        <v>458</v>
      </c>
      <c r="F28" s="169" t="s">
        <v>301</v>
      </c>
      <c r="G28" s="169" t="s">
        <v>458</v>
      </c>
      <c r="H28" s="323"/>
      <c r="I28" s="322">
        <v>17</v>
      </c>
    </row>
    <row r="29" spans="1:19" ht="14.25" customHeight="1">
      <c r="A29" s="1014"/>
      <c r="B29" s="1012" t="s">
        <v>459</v>
      </c>
      <c r="C29" s="1009"/>
      <c r="D29" s="170">
        <v>529</v>
      </c>
      <c r="E29" s="170">
        <v>542</v>
      </c>
      <c r="F29" s="170">
        <v>498</v>
      </c>
      <c r="G29" s="170">
        <v>420</v>
      </c>
      <c r="H29" s="323"/>
      <c r="I29" s="341">
        <f>D29+E29+F29+G29</f>
        <v>1989</v>
      </c>
    </row>
    <row r="30" spans="1:19" ht="14.25" customHeight="1">
      <c r="A30" s="1014"/>
      <c r="B30" s="1020" t="s">
        <v>460</v>
      </c>
      <c r="C30" s="1009"/>
      <c r="D30" s="342">
        <f>'Table2 Population'!B5</f>
        <v>4335985</v>
      </c>
      <c r="E30" s="342">
        <f>'Table2 Population'!C5</f>
        <v>4359103</v>
      </c>
      <c r="F30" s="342">
        <f>'Table2 Population'!D5</f>
        <v>4400511</v>
      </c>
      <c r="G30" s="342">
        <f>'Table2 Population'!E5</f>
        <v>4438231</v>
      </c>
      <c r="H30" s="343"/>
      <c r="I30" s="344" t="s">
        <v>399</v>
      </c>
      <c r="J30" s="345" t="s">
        <v>438</v>
      </c>
      <c r="K30" s="346"/>
      <c r="L30" s="346"/>
      <c r="M30" s="346"/>
      <c r="N30" s="346"/>
      <c r="O30" s="346"/>
      <c r="P30" s="346"/>
      <c r="Q30" s="346"/>
      <c r="R30" s="346"/>
      <c r="S30" s="346"/>
    </row>
    <row r="31" spans="1:19" ht="14.25" customHeight="1">
      <c r="A31" s="1017" t="s">
        <v>421</v>
      </c>
      <c r="B31" s="1018" t="s">
        <v>444</v>
      </c>
      <c r="C31" s="1009"/>
      <c r="D31" s="322">
        <v>0</v>
      </c>
      <c r="E31" s="322">
        <v>0</v>
      </c>
      <c r="F31" s="322">
        <v>0</v>
      </c>
      <c r="G31" s="322">
        <v>0</v>
      </c>
      <c r="H31" s="323"/>
      <c r="I31" s="322">
        <v>0</v>
      </c>
    </row>
    <row r="32" spans="1:19" ht="14.25" customHeight="1">
      <c r="A32" s="1017"/>
      <c r="B32" s="1015" t="s">
        <v>445</v>
      </c>
      <c r="C32" s="1009"/>
      <c r="D32" s="322">
        <v>0</v>
      </c>
      <c r="E32" s="170">
        <v>0</v>
      </c>
      <c r="F32" s="169" t="s">
        <v>301</v>
      </c>
      <c r="G32" s="322">
        <v>0</v>
      </c>
      <c r="H32" s="323"/>
      <c r="I32" s="169" t="s">
        <v>301</v>
      </c>
    </row>
    <row r="33" spans="1:10" ht="14.25" customHeight="1">
      <c r="A33" s="1017"/>
      <c r="B33" s="1018" t="s">
        <v>446</v>
      </c>
      <c r="C33" s="1018"/>
      <c r="D33" s="170">
        <v>104</v>
      </c>
      <c r="E33" s="170">
        <v>100</v>
      </c>
      <c r="F33" s="170">
        <v>122</v>
      </c>
      <c r="G33" s="170">
        <v>143</v>
      </c>
      <c r="H33" s="323"/>
      <c r="I33" s="322">
        <f>D33+E33+F33+G33</f>
        <v>469</v>
      </c>
    </row>
    <row r="34" spans="1:10" ht="14.25" customHeight="1">
      <c r="A34" s="1017"/>
      <c r="B34" s="1018"/>
      <c r="C34" s="1018"/>
      <c r="D34" s="347">
        <f>(D33/D56)*100000</f>
        <v>10.240090742957969</v>
      </c>
      <c r="E34" s="347">
        <f>(E33/E56)*100000</f>
        <v>9.4831943571200306</v>
      </c>
      <c r="F34" s="347">
        <f>(F33/F56)*100000</f>
        <v>11.145165784341042</v>
      </c>
      <c r="G34" s="347">
        <f>(G33/G56)*100000</f>
        <v>12.654956849252031</v>
      </c>
      <c r="H34" s="323"/>
      <c r="I34" s="348" t="s">
        <v>395</v>
      </c>
      <c r="J34" s="330" t="s">
        <v>396</v>
      </c>
    </row>
    <row r="35" spans="1:10" ht="14.25" customHeight="1">
      <c r="A35" s="1017"/>
      <c r="B35" s="1015" t="s">
        <v>447</v>
      </c>
      <c r="C35" s="1015"/>
      <c r="D35" s="322">
        <v>1184</v>
      </c>
      <c r="E35" s="322">
        <v>1291</v>
      </c>
      <c r="F35" s="322">
        <v>1345</v>
      </c>
      <c r="G35" s="322">
        <v>1366</v>
      </c>
      <c r="H35" s="323"/>
      <c r="I35" s="340">
        <f>D35+E35+F35+G35</f>
        <v>5186</v>
      </c>
      <c r="J35" s="181"/>
    </row>
    <row r="36" spans="1:10" ht="14.25" customHeight="1">
      <c r="A36" s="1017"/>
      <c r="B36" s="1015"/>
      <c r="C36" s="1015"/>
      <c r="D36" s="327">
        <f>(D35/D56)*100000</f>
        <v>116.57949461213687</v>
      </c>
      <c r="E36" s="327">
        <f>(E35/E56)*100000</f>
        <v>122.42803915041959</v>
      </c>
      <c r="F36" s="327">
        <f>(F35/F56)*100000</f>
        <v>122.87088508146476</v>
      </c>
      <c r="G36" s="327">
        <f>(G35/G56)*100000</f>
        <v>120.88581158096696</v>
      </c>
      <c r="H36" s="323"/>
      <c r="I36" s="328" t="s">
        <v>395</v>
      </c>
      <c r="J36" s="330" t="s">
        <v>396</v>
      </c>
    </row>
    <row r="37" spans="1:10" ht="14.25" customHeight="1">
      <c r="A37" s="1017"/>
      <c r="B37" s="1018" t="s">
        <v>448</v>
      </c>
      <c r="C37" s="1018"/>
      <c r="D37" s="170">
        <v>122</v>
      </c>
      <c r="E37" s="170">
        <v>164</v>
      </c>
      <c r="F37" s="170">
        <v>163</v>
      </c>
      <c r="G37" s="170">
        <v>166</v>
      </c>
      <c r="H37" s="323"/>
      <c r="I37" s="340">
        <f>D37+E37+F37+G37</f>
        <v>615</v>
      </c>
    </row>
    <row r="38" spans="1:10" ht="14.25" customHeight="1">
      <c r="A38" s="1017"/>
      <c r="B38" s="1018"/>
      <c r="C38" s="1018"/>
      <c r="D38" s="347">
        <f>(D37/D56)*100000</f>
        <v>12.012414140777617</v>
      </c>
      <c r="E38" s="347">
        <f>(E37/E56)*100000</f>
        <v>15.552438745676847</v>
      </c>
      <c r="F38" s="347">
        <f>(F37/F56)*100000</f>
        <v>14.890672318422867</v>
      </c>
      <c r="G38" s="347">
        <f>(G37/G56)*100000</f>
        <v>14.690369489341517</v>
      </c>
      <c r="H38" s="323"/>
      <c r="I38" s="348" t="s">
        <v>395</v>
      </c>
      <c r="J38" s="330" t="s">
        <v>396</v>
      </c>
    </row>
    <row r="39" spans="1:10" ht="14.25" customHeight="1">
      <c r="A39" s="1017"/>
      <c r="B39" s="1015" t="s">
        <v>449</v>
      </c>
      <c r="C39" s="1015"/>
      <c r="D39" s="170">
        <v>976</v>
      </c>
      <c r="E39" s="322">
        <v>1022</v>
      </c>
      <c r="F39" s="322">
        <v>1035</v>
      </c>
      <c r="G39" s="322">
        <v>1076</v>
      </c>
      <c r="H39" s="323"/>
      <c r="I39" s="340">
        <f>D39+E39+F39+G39</f>
        <v>4109</v>
      </c>
    </row>
    <row r="40" spans="1:10" ht="14.25" customHeight="1">
      <c r="A40" s="1017"/>
      <c r="B40" s="1015"/>
      <c r="C40" s="1015"/>
      <c r="D40" s="327">
        <f>(D39/D56)*100000</f>
        <v>96.099313126220935</v>
      </c>
      <c r="E40" s="327">
        <f>(E39/E56)*100000</f>
        <v>96.918246329766703</v>
      </c>
      <c r="F40" s="327">
        <f>(F39/F56)*100000</f>
        <v>94.551201531089987</v>
      </c>
      <c r="G40" s="327">
        <f>(G39/G56)*100000</f>
        <v>95.221913075490804</v>
      </c>
      <c r="H40" s="323"/>
      <c r="I40" s="328" t="s">
        <v>395</v>
      </c>
      <c r="J40" s="330" t="s">
        <v>396</v>
      </c>
    </row>
    <row r="41" spans="1:10" ht="15.75" customHeight="1">
      <c r="A41" s="1017"/>
      <c r="B41" s="1018" t="s">
        <v>450</v>
      </c>
      <c r="C41" s="1018"/>
      <c r="D41" s="349">
        <v>58</v>
      </c>
      <c r="E41" s="349">
        <v>58</v>
      </c>
      <c r="F41" s="349">
        <v>61</v>
      </c>
      <c r="G41" s="349">
        <v>53</v>
      </c>
      <c r="H41" s="323"/>
      <c r="I41" s="340">
        <f>D41+E41+F41+G41</f>
        <v>230</v>
      </c>
    </row>
    <row r="42" spans="1:10" ht="15.75" customHeight="1">
      <c r="A42" s="1017"/>
      <c r="B42" s="1018"/>
      <c r="C42" s="1018"/>
      <c r="D42" s="350">
        <f>(D41/D56)*100000</f>
        <v>5.7108198374188666</v>
      </c>
      <c r="E42" s="350">
        <f>(E41/E56)*100000</f>
        <v>5.5002527271296167</v>
      </c>
      <c r="F42" s="350">
        <f>(F41/F56)*100000</f>
        <v>5.5725828921705212</v>
      </c>
      <c r="G42" s="350">
        <f>(G41/G56)*100000</f>
        <v>4.6902986923801233</v>
      </c>
      <c r="H42" s="323"/>
      <c r="I42" s="348" t="s">
        <v>395</v>
      </c>
      <c r="J42" s="330" t="s">
        <v>396</v>
      </c>
    </row>
    <row r="43" spans="1:10" ht="14.25" customHeight="1">
      <c r="A43" s="1017"/>
      <c r="B43" s="1015" t="s">
        <v>451</v>
      </c>
      <c r="C43" s="1015"/>
      <c r="D43" s="349">
        <v>218</v>
      </c>
      <c r="E43" s="349">
        <v>226</v>
      </c>
      <c r="F43" s="349">
        <v>235</v>
      </c>
      <c r="G43" s="349">
        <v>256</v>
      </c>
      <c r="H43" s="323"/>
      <c r="I43" s="340">
        <f>D43+E43+F43+G43</f>
        <v>935</v>
      </c>
    </row>
    <row r="44" spans="1:10" ht="14.25" customHeight="1">
      <c r="A44" s="1017"/>
      <c r="B44" s="1015"/>
      <c r="C44" s="1015"/>
      <c r="D44" s="327">
        <f>(D45/D56)*100000</f>
        <v>1.3784737538597265</v>
      </c>
      <c r="E44" s="327">
        <f>(E45/E56)*100000</f>
        <v>1.6121430407104052</v>
      </c>
      <c r="F44" s="327">
        <f>(F45/F56)*100000</f>
        <v>1.3703072685665214</v>
      </c>
      <c r="G44" s="327">
        <f>(G45/G56)*100000</f>
        <v>1.5044354296313602</v>
      </c>
      <c r="H44" s="323"/>
      <c r="I44" s="328" t="s">
        <v>395</v>
      </c>
      <c r="J44" s="330" t="s">
        <v>396</v>
      </c>
    </row>
    <row r="45" spans="1:10" ht="14.25" customHeight="1">
      <c r="A45" s="1017"/>
      <c r="B45" s="1019" t="s">
        <v>452</v>
      </c>
      <c r="C45" s="1019"/>
      <c r="D45" s="349">
        <v>14</v>
      </c>
      <c r="E45" s="349">
        <v>17</v>
      </c>
      <c r="F45" s="349">
        <v>15</v>
      </c>
      <c r="G45" s="349">
        <v>17</v>
      </c>
      <c r="H45" s="333"/>
      <c r="I45" s="334">
        <f>SUM(D45:G45)</f>
        <v>63</v>
      </c>
      <c r="J45" s="330"/>
    </row>
    <row r="46" spans="1:10" ht="14.25" customHeight="1">
      <c r="A46" s="1017"/>
      <c r="B46" s="1019"/>
      <c r="C46" s="1019"/>
      <c r="D46" s="351">
        <f>(D45/D56)*100000</f>
        <v>1.3784737538597265</v>
      </c>
      <c r="E46" s="351">
        <f>(E45/E56)*100000</f>
        <v>1.6121430407104052</v>
      </c>
      <c r="F46" s="351">
        <f>(F45/F56)*100000</f>
        <v>1.3703072685665214</v>
      </c>
      <c r="G46" s="351">
        <f>(G45/G56)*100000</f>
        <v>1.5044354296313602</v>
      </c>
      <c r="H46" s="352"/>
      <c r="I46" s="353"/>
      <c r="J46" s="330"/>
    </row>
    <row r="47" spans="1:10" ht="14.25" customHeight="1">
      <c r="A47" s="1017"/>
      <c r="B47" s="1015" t="s">
        <v>453</v>
      </c>
      <c r="C47" s="1015"/>
      <c r="D47" s="349">
        <v>52</v>
      </c>
      <c r="E47" s="349">
        <v>61</v>
      </c>
      <c r="F47" s="349">
        <v>51</v>
      </c>
      <c r="G47" s="349">
        <v>59</v>
      </c>
      <c r="H47" s="333"/>
      <c r="I47" s="334">
        <f>SUM(D47:G47)</f>
        <v>223</v>
      </c>
      <c r="J47" s="330"/>
    </row>
    <row r="48" spans="1:10" ht="14.25" customHeight="1">
      <c r="A48" s="1017"/>
      <c r="B48" s="1015"/>
      <c r="C48" s="1015"/>
      <c r="D48" s="327">
        <f>(D47/D56)*100000</f>
        <v>5.1200453714789846</v>
      </c>
      <c r="E48" s="327">
        <f>(E47/E56)*100000</f>
        <v>5.7847485578432183</v>
      </c>
      <c r="F48" s="327">
        <f>(F47/F56)*100000</f>
        <v>4.659044713126173</v>
      </c>
      <c r="G48" s="327">
        <f>(G47/G56)*100000</f>
        <v>5.2212759028382498</v>
      </c>
      <c r="H48" s="323"/>
      <c r="I48" s="328"/>
      <c r="J48" s="330"/>
    </row>
    <row r="49" spans="1:19" ht="15.75" customHeight="1">
      <c r="A49" s="1017"/>
      <c r="B49" s="1018" t="s">
        <v>454</v>
      </c>
      <c r="C49" s="1009"/>
      <c r="D49" s="170">
        <v>36</v>
      </c>
      <c r="E49" s="170">
        <v>31</v>
      </c>
      <c r="F49" s="170">
        <v>31</v>
      </c>
      <c r="G49" s="170">
        <v>33</v>
      </c>
      <c r="H49" s="339"/>
      <c r="I49" s="340">
        <f>D49+E49+F49+G49</f>
        <v>131</v>
      </c>
    </row>
    <row r="50" spans="1:19" ht="15.75" customHeight="1">
      <c r="A50" s="1017"/>
      <c r="B50" s="1009"/>
      <c r="C50" s="1009"/>
      <c r="D50" s="347">
        <f>(D49/D56)*100000</f>
        <v>3.5446467956392969</v>
      </c>
      <c r="E50" s="347">
        <f>(E49/E56)*100000</f>
        <v>2.9397902507072096</v>
      </c>
      <c r="F50" s="347">
        <f>(F49/F56)*100000</f>
        <v>2.8319683550374779</v>
      </c>
      <c r="G50" s="347">
        <f>(G49/G56)*100000</f>
        <v>2.9203746575196994</v>
      </c>
      <c r="H50" s="323"/>
      <c r="I50" s="348" t="s">
        <v>395</v>
      </c>
      <c r="J50" s="330" t="s">
        <v>396</v>
      </c>
    </row>
    <row r="51" spans="1:19" ht="14.25" customHeight="1">
      <c r="A51" s="1017"/>
      <c r="B51" s="1015" t="s">
        <v>455</v>
      </c>
      <c r="C51" s="1009"/>
      <c r="D51" s="170">
        <v>110</v>
      </c>
      <c r="E51" s="170">
        <v>126</v>
      </c>
      <c r="F51" s="170">
        <v>133</v>
      </c>
      <c r="G51" s="170">
        <v>104</v>
      </c>
      <c r="H51" s="323"/>
      <c r="I51" s="322">
        <f>D51+E51+F51+G51</f>
        <v>473</v>
      </c>
    </row>
    <row r="52" spans="1:19" ht="14.25" customHeight="1">
      <c r="A52" s="1017"/>
      <c r="B52" s="1009"/>
      <c r="C52" s="1009"/>
      <c r="D52" s="327">
        <f>(D51/D56)*100000</f>
        <v>10.830865208897851</v>
      </c>
      <c r="E52" s="327">
        <f>(E51/E56)*100000</f>
        <v>11.948824889971236</v>
      </c>
      <c r="F52" s="327">
        <f>(F51/F56)*100000</f>
        <v>12.150057781289824</v>
      </c>
      <c r="G52" s="327">
        <f>(G51/G56)*100000</f>
        <v>9.2036049812742036</v>
      </c>
      <c r="H52" s="323"/>
      <c r="I52" s="328" t="s">
        <v>395</v>
      </c>
      <c r="J52" s="330" t="s">
        <v>396</v>
      </c>
    </row>
    <row r="53" spans="1:19" ht="15.75" customHeight="1">
      <c r="A53" s="1017"/>
      <c r="B53" s="1018" t="s">
        <v>456</v>
      </c>
      <c r="C53" s="1009"/>
      <c r="D53" s="169" t="s">
        <v>301</v>
      </c>
      <c r="E53" s="169" t="s">
        <v>301</v>
      </c>
      <c r="F53" s="169" t="s">
        <v>301</v>
      </c>
      <c r="G53" s="169" t="s">
        <v>301</v>
      </c>
      <c r="H53" s="323"/>
      <c r="I53" s="322">
        <v>8</v>
      </c>
    </row>
    <row r="54" spans="1:19" ht="14.25" customHeight="1">
      <c r="A54" s="1017"/>
      <c r="B54" s="1015" t="s">
        <v>457</v>
      </c>
      <c r="C54" s="1009"/>
      <c r="D54" s="169" t="s">
        <v>414</v>
      </c>
      <c r="E54" s="169" t="s">
        <v>413</v>
      </c>
      <c r="F54" s="169" t="s">
        <v>461</v>
      </c>
      <c r="G54" s="169" t="s">
        <v>462</v>
      </c>
      <c r="H54" s="323"/>
      <c r="I54" s="331">
        <v>61</v>
      </c>
    </row>
    <row r="55" spans="1:19" ht="14.25" customHeight="1">
      <c r="A55" s="1017"/>
      <c r="B55" s="1012" t="s">
        <v>459</v>
      </c>
      <c r="C55" s="1009"/>
      <c r="D55" s="170">
        <v>521</v>
      </c>
      <c r="E55" s="170">
        <v>503</v>
      </c>
      <c r="F55" s="170">
        <v>469</v>
      </c>
      <c r="G55" s="170">
        <v>337</v>
      </c>
      <c r="H55" s="323"/>
      <c r="I55" s="341">
        <f>D55+E55+F55+G55</f>
        <v>1830</v>
      </c>
    </row>
    <row r="56" spans="1:19" ht="14.25" customHeight="1">
      <c r="A56" s="1017"/>
      <c r="B56" s="1021" t="s">
        <v>439</v>
      </c>
      <c r="C56" s="1009"/>
      <c r="D56" s="354">
        <f>'Table2 Population'!B6</f>
        <v>1015616</v>
      </c>
      <c r="E56" s="354">
        <f>'Table2 Population'!C6</f>
        <v>1054497</v>
      </c>
      <c r="F56" s="354">
        <f>'Table2 Population'!D6</f>
        <v>1094645</v>
      </c>
      <c r="G56" s="354">
        <f>'Table2 Population'!E6</f>
        <v>1129992</v>
      </c>
      <c r="H56" s="343"/>
      <c r="I56" s="355" t="s">
        <v>399</v>
      </c>
      <c r="J56" s="356" t="s">
        <v>440</v>
      </c>
      <c r="K56" s="346"/>
      <c r="L56" s="346"/>
      <c r="M56" s="346"/>
      <c r="N56" s="346"/>
      <c r="O56" s="346"/>
      <c r="P56" s="346"/>
      <c r="Q56" s="346"/>
      <c r="R56" s="346"/>
      <c r="S56" s="346"/>
    </row>
    <row r="57" spans="1:19" ht="15.75" customHeight="1">
      <c r="A57" s="357" t="s">
        <v>463</v>
      </c>
      <c r="B57" s="1022" t="s">
        <v>444</v>
      </c>
      <c r="C57" s="1009"/>
      <c r="D57" s="322">
        <f>D5+D31</f>
        <v>0</v>
      </c>
      <c r="E57" s="322">
        <f t="shared" ref="E57:G58" si="0">E5+E31</f>
        <v>0</v>
      </c>
      <c r="F57" s="322">
        <f t="shared" si="0"/>
        <v>0</v>
      </c>
      <c r="G57" s="322">
        <f t="shared" si="0"/>
        <v>0</v>
      </c>
      <c r="H57" s="323"/>
      <c r="I57" s="322">
        <v>0</v>
      </c>
      <c r="M57" s="186"/>
    </row>
    <row r="58" spans="1:19" ht="15.75" customHeight="1">
      <c r="A58" s="357"/>
      <c r="B58" s="1015" t="s">
        <v>445</v>
      </c>
      <c r="C58" s="1009"/>
      <c r="D58" s="322">
        <f>D6+D32</f>
        <v>0</v>
      </c>
      <c r="E58" s="169" t="s">
        <v>301</v>
      </c>
      <c r="F58" s="169" t="s">
        <v>301</v>
      </c>
      <c r="G58" s="322">
        <f t="shared" si="0"/>
        <v>0</v>
      </c>
      <c r="H58" s="323"/>
      <c r="I58" s="169" t="s">
        <v>301</v>
      </c>
    </row>
    <row r="59" spans="1:19" ht="15.75" customHeight="1">
      <c r="A59" s="357"/>
      <c r="B59" s="1022" t="s">
        <v>446</v>
      </c>
      <c r="C59" s="1022"/>
      <c r="D59" s="331">
        <f>D7+D33</f>
        <v>340</v>
      </c>
      <c r="E59" s="331">
        <f>E7+E33</f>
        <v>326</v>
      </c>
      <c r="F59" s="331">
        <f>F7+F33</f>
        <v>360</v>
      </c>
      <c r="G59" s="331">
        <f>G7+G33</f>
        <v>396</v>
      </c>
      <c r="H59" s="331">
        <f>H7+H33</f>
        <v>0</v>
      </c>
      <c r="I59" s="331">
        <f>I7+I33</f>
        <v>1422</v>
      </c>
      <c r="J59" s="358"/>
    </row>
    <row r="60" spans="1:19" ht="15.75" customHeight="1">
      <c r="A60" s="357"/>
      <c r="B60" s="1022"/>
      <c r="C60" s="1022"/>
      <c r="D60" s="359">
        <f>(D59/D82)*100000</f>
        <v>6.353238965311502</v>
      </c>
      <c r="E60" s="359">
        <f>(E59/E82)*100000</f>
        <v>6.021870843800798</v>
      </c>
      <c r="F60" s="359">
        <f>(F59/F82)*100000</f>
        <v>6.5512243874423222</v>
      </c>
      <c r="G60" s="359">
        <f>(G59/G82)*100000</f>
        <v>7.1117841365189571</v>
      </c>
      <c r="H60" s="323"/>
      <c r="I60" s="360" t="s">
        <v>395</v>
      </c>
      <c r="J60" s="330" t="s">
        <v>396</v>
      </c>
    </row>
    <row r="61" spans="1:19" ht="15.75" customHeight="1">
      <c r="A61" s="357"/>
      <c r="B61" s="1015" t="s">
        <v>447</v>
      </c>
      <c r="C61" s="1015"/>
      <c r="D61" s="331">
        <f t="shared" ref="D61:I61" si="1">D9+D35</f>
        <v>2649</v>
      </c>
      <c r="E61" s="331">
        <f t="shared" si="1"/>
        <v>2783</v>
      </c>
      <c r="F61" s="331">
        <f t="shared" si="1"/>
        <v>2977</v>
      </c>
      <c r="G61" s="331">
        <f t="shared" si="1"/>
        <v>3005</v>
      </c>
      <c r="H61" s="331">
        <f t="shared" si="1"/>
        <v>0</v>
      </c>
      <c r="I61" s="331">
        <f t="shared" si="1"/>
        <v>11414</v>
      </c>
      <c r="J61" s="320"/>
    </row>
    <row r="62" spans="1:19" ht="15.75" customHeight="1">
      <c r="A62" s="357"/>
      <c r="B62" s="1015"/>
      <c r="C62" s="1015"/>
      <c r="D62" s="327">
        <f>(D61/D82)*100000</f>
        <v>49.499205938559321</v>
      </c>
      <c r="E62" s="327">
        <f>(E61/E82)*100000</f>
        <v>51.407566129747309</v>
      </c>
      <c r="F62" s="327">
        <f>(F61/F82)*100000</f>
        <v>54.174986115043872</v>
      </c>
      <c r="G62" s="327">
        <f>(G61/G82)*100000</f>
        <v>53.966947803635023</v>
      </c>
      <c r="H62" s="323"/>
      <c r="I62" s="328" t="s">
        <v>395</v>
      </c>
      <c r="J62" s="330" t="s">
        <v>396</v>
      </c>
    </row>
    <row r="63" spans="1:19" ht="15.75" customHeight="1">
      <c r="A63" s="357"/>
      <c r="B63" s="1022" t="s">
        <v>448</v>
      </c>
      <c r="C63" s="1022"/>
      <c r="D63" s="331">
        <f t="shared" ref="D63:I63" si="2">D11+D37</f>
        <v>462</v>
      </c>
      <c r="E63" s="331">
        <f t="shared" si="2"/>
        <v>541</v>
      </c>
      <c r="F63" s="331">
        <f t="shared" si="2"/>
        <v>561</v>
      </c>
      <c r="G63" s="331">
        <f t="shared" si="2"/>
        <v>548</v>
      </c>
      <c r="H63" s="331">
        <f t="shared" si="2"/>
        <v>0</v>
      </c>
      <c r="I63" s="331">
        <f t="shared" si="2"/>
        <v>2112</v>
      </c>
    </row>
    <row r="64" spans="1:19" ht="15.75" customHeight="1">
      <c r="A64" s="357"/>
      <c r="B64" s="1022"/>
      <c r="C64" s="1022"/>
      <c r="D64" s="361">
        <f>(D63/D82)*100000</f>
        <v>8.6329305940409231</v>
      </c>
      <c r="E64" s="361">
        <f>(E63/E82)*100000</f>
        <v>9.9933500812767857</v>
      </c>
      <c r="F64" s="361">
        <f>(F63/F82)*100000</f>
        <v>10.208991337097618</v>
      </c>
      <c r="G64" s="361">
        <f>(G63/G82)*100000</f>
        <v>9.8415598656878505</v>
      </c>
      <c r="H64" s="323"/>
      <c r="I64" s="360" t="s">
        <v>395</v>
      </c>
      <c r="J64" s="330" t="s">
        <v>396</v>
      </c>
    </row>
    <row r="65" spans="1:10" ht="15.75" customHeight="1">
      <c r="A65" s="357"/>
      <c r="B65" s="1015" t="s">
        <v>449</v>
      </c>
      <c r="C65" s="1015"/>
      <c r="D65" s="331">
        <f t="shared" ref="D65:I65" si="3">D13+D39</f>
        <v>2303</v>
      </c>
      <c r="E65" s="331">
        <f t="shared" si="3"/>
        <v>2447</v>
      </c>
      <c r="F65" s="331">
        <f t="shared" si="3"/>
        <v>2543</v>
      </c>
      <c r="G65" s="331">
        <f t="shared" si="3"/>
        <v>2571</v>
      </c>
      <c r="H65" s="331">
        <f t="shared" si="3"/>
        <v>0</v>
      </c>
      <c r="I65" s="331">
        <f t="shared" si="3"/>
        <v>9864</v>
      </c>
    </row>
    <row r="66" spans="1:10" ht="15.75" customHeight="1">
      <c r="A66" s="357"/>
      <c r="B66" s="1015"/>
      <c r="C66" s="1015"/>
      <c r="D66" s="362">
        <f>(D65/D82)*100000</f>
        <v>43.03385099150703</v>
      </c>
      <c r="E66" s="362">
        <f>(E65/E82)*100000</f>
        <v>45.200975321412734</v>
      </c>
      <c r="F66" s="362">
        <f>(F65/F82)*100000</f>
        <v>46.277121159071733</v>
      </c>
      <c r="G66" s="362">
        <f>(G65/G82)*100000</f>
        <v>46.172719734823836</v>
      </c>
      <c r="H66" s="323"/>
      <c r="I66" s="328" t="s">
        <v>395</v>
      </c>
      <c r="J66" s="330" t="s">
        <v>396</v>
      </c>
    </row>
    <row r="67" spans="1:10" ht="15.75" customHeight="1">
      <c r="A67" s="357"/>
      <c r="B67" s="1022" t="s">
        <v>450</v>
      </c>
      <c r="C67" s="1022"/>
      <c r="D67" s="331">
        <f t="shared" ref="D67:I67" si="4">D15+D41</f>
        <v>194</v>
      </c>
      <c r="E67" s="331">
        <f t="shared" si="4"/>
        <v>206</v>
      </c>
      <c r="F67" s="331">
        <f t="shared" si="4"/>
        <v>219</v>
      </c>
      <c r="G67" s="331">
        <f t="shared" si="4"/>
        <v>213</v>
      </c>
      <c r="H67" s="331">
        <f t="shared" si="4"/>
        <v>0</v>
      </c>
      <c r="I67" s="331">
        <f t="shared" si="4"/>
        <v>832</v>
      </c>
    </row>
    <row r="68" spans="1:10" ht="15.75" customHeight="1">
      <c r="A68" s="357"/>
      <c r="B68" s="1022"/>
      <c r="C68" s="1022"/>
      <c r="D68" s="363">
        <f>(D67/D82)*100000</f>
        <v>3.6250834096189157</v>
      </c>
      <c r="E68" s="363">
        <f>(E67/E82)*100000</f>
        <v>3.8052312693955961</v>
      </c>
      <c r="F68" s="363">
        <f>(F67/F82)*100000</f>
        <v>3.9853281690274125</v>
      </c>
      <c r="G68" s="363">
        <f>(G67/G82)*100000</f>
        <v>3.8252778310064088</v>
      </c>
      <c r="H68" s="323"/>
      <c r="I68" s="360" t="s">
        <v>395</v>
      </c>
      <c r="J68" s="330" t="s">
        <v>396</v>
      </c>
    </row>
    <row r="69" spans="1:10" ht="14.25" customHeight="1">
      <c r="A69" s="357"/>
      <c r="B69" s="1015" t="s">
        <v>451</v>
      </c>
      <c r="C69" s="1015"/>
      <c r="D69" s="331">
        <f>(D17+D45)</f>
        <v>424</v>
      </c>
      <c r="E69" s="331">
        <f>(E17+E45)</f>
        <v>458</v>
      </c>
      <c r="F69" s="331">
        <f>(F17+F45)</f>
        <v>431</v>
      </c>
      <c r="G69" s="331">
        <f>(G17+G45)</f>
        <v>412</v>
      </c>
      <c r="H69" s="331">
        <f>(H17+H43)</f>
        <v>0</v>
      </c>
      <c r="I69" s="331">
        <f>(I17+I43)</f>
        <v>2597</v>
      </c>
    </row>
    <row r="70" spans="1:10" ht="14.25" customHeight="1">
      <c r="A70" s="357"/>
      <c r="B70" s="1015"/>
      <c r="C70" s="1015"/>
      <c r="D70" s="327">
        <f>(D69/D82)*100000</f>
        <v>7.9228627096825797</v>
      </c>
      <c r="E70" s="327">
        <f>(E69/E82)*100000</f>
        <v>8.4601743756465204</v>
      </c>
      <c r="F70" s="327">
        <f>(F69/F82)*100000</f>
        <v>7.8432714194101125</v>
      </c>
      <c r="G70" s="327">
        <f>(G69/G82)*100000</f>
        <v>7.3991289501156832</v>
      </c>
      <c r="H70" s="323"/>
      <c r="I70" s="328" t="s">
        <v>395</v>
      </c>
      <c r="J70" s="330" t="s">
        <v>396</v>
      </c>
    </row>
    <row r="71" spans="1:10" ht="14.25" customHeight="1">
      <c r="A71" s="357"/>
      <c r="B71" s="1022" t="s">
        <v>452</v>
      </c>
      <c r="C71" s="1022"/>
      <c r="D71" s="331">
        <f>D19+D45</f>
        <v>53</v>
      </c>
      <c r="E71" s="331">
        <f>E19+E45</f>
        <v>48</v>
      </c>
      <c r="F71" s="331">
        <f>F19+F45</f>
        <v>52</v>
      </c>
      <c r="G71" s="331">
        <f>G19+G45</f>
        <v>35</v>
      </c>
      <c r="H71" s="333"/>
      <c r="I71" s="334">
        <f>I19+I45</f>
        <v>188</v>
      </c>
      <c r="J71" s="330"/>
    </row>
    <row r="72" spans="1:10" ht="14.25" customHeight="1">
      <c r="A72" s="357"/>
      <c r="B72" s="1022"/>
      <c r="C72" s="1022"/>
      <c r="D72" s="364">
        <f>(D71/D82)*100000</f>
        <v>0.99035783871032246</v>
      </c>
      <c r="E72" s="364">
        <f>(E71/E82)*100000</f>
        <v>0.88665582976208068</v>
      </c>
      <c r="F72" s="364">
        <f>(F71/F82)*100000</f>
        <v>0.94628796707500207</v>
      </c>
      <c r="G72" s="364">
        <f>(G71/G82)*100000</f>
        <v>0.62856677974283715</v>
      </c>
      <c r="H72" s="364"/>
      <c r="I72" s="364"/>
      <c r="J72" s="330"/>
    </row>
    <row r="73" spans="1:10" ht="14.25" customHeight="1">
      <c r="A73" s="357"/>
      <c r="B73" s="1015" t="s">
        <v>453</v>
      </c>
      <c r="C73" s="1015"/>
      <c r="D73" s="365">
        <f>D21+D47</f>
        <v>164</v>
      </c>
      <c r="E73" s="365">
        <f>E21+E47</f>
        <v>169</v>
      </c>
      <c r="F73" s="365">
        <f>F21+F47</f>
        <v>146</v>
      </c>
      <c r="G73" s="365">
        <f>G21+G47</f>
        <v>145</v>
      </c>
      <c r="H73" s="333"/>
      <c r="I73" s="334">
        <f>I21+I47</f>
        <v>624</v>
      </c>
      <c r="J73" s="330"/>
    </row>
    <row r="74" spans="1:10" ht="14.25" customHeight="1">
      <c r="A74" s="357"/>
      <c r="B74" s="1015"/>
      <c r="C74" s="1015"/>
      <c r="D74" s="327">
        <f>(D73/D82)*100000</f>
        <v>3.0645035009149599</v>
      </c>
      <c r="E74" s="327">
        <f>(E73/E82)*100000</f>
        <v>3.121767400620659</v>
      </c>
      <c r="F74" s="327">
        <f>(F73/F82)*100000</f>
        <v>2.6568854460182751</v>
      </c>
      <c r="G74" s="327">
        <f>(G73/G82)*100000</f>
        <v>2.6040623732203256</v>
      </c>
      <c r="H74" s="323"/>
      <c r="I74" s="328"/>
      <c r="J74" s="330"/>
    </row>
    <row r="75" spans="1:10" ht="15.75" customHeight="1">
      <c r="A75" s="357"/>
      <c r="B75" s="1022" t="s">
        <v>454</v>
      </c>
      <c r="C75" s="1009"/>
      <c r="D75" s="366">
        <f>D23+D49</f>
        <v>90</v>
      </c>
      <c r="E75" s="366">
        <f>E23+E49</f>
        <v>80</v>
      </c>
      <c r="F75" s="366">
        <f>F23+F49</f>
        <v>82</v>
      </c>
      <c r="G75" s="366">
        <f>G23+G49</f>
        <v>104</v>
      </c>
      <c r="H75" s="367"/>
      <c r="I75" s="340">
        <f>I23+I49</f>
        <v>356</v>
      </c>
    </row>
    <row r="76" spans="1:10" ht="15.75" customHeight="1">
      <c r="A76" s="357"/>
      <c r="B76" s="1009"/>
      <c r="C76" s="1009"/>
      <c r="D76" s="359">
        <f>(D75/D82)*100000</f>
        <v>1.6817397261118683</v>
      </c>
      <c r="E76" s="359">
        <f>(E75/E82)*100000</f>
        <v>1.4777597162701346</v>
      </c>
      <c r="F76" s="359">
        <f>(F75/F82)*100000</f>
        <v>1.4922233326951955</v>
      </c>
      <c r="G76" s="359">
        <f>(G75/G82)*100000</f>
        <v>1.8677412883787161</v>
      </c>
      <c r="H76" s="323"/>
      <c r="I76" s="368" t="s">
        <v>395</v>
      </c>
      <c r="J76" s="330" t="s">
        <v>396</v>
      </c>
    </row>
    <row r="77" spans="1:10" ht="14.25" customHeight="1">
      <c r="A77" s="357"/>
      <c r="B77" s="1015" t="s">
        <v>455</v>
      </c>
      <c r="C77" s="1009"/>
      <c r="D77" s="366">
        <f>D25+D51</f>
        <v>245</v>
      </c>
      <c r="E77" s="366">
        <f>E25+E51</f>
        <v>271</v>
      </c>
      <c r="F77" s="366">
        <f>F25+F51</f>
        <v>260</v>
      </c>
      <c r="G77" s="366">
        <f>G25+G51</f>
        <v>242</v>
      </c>
      <c r="H77" s="367"/>
      <c r="I77" s="340">
        <f>I25+I51</f>
        <v>1018</v>
      </c>
    </row>
    <row r="78" spans="1:10" ht="14.25" customHeight="1">
      <c r="A78" s="357"/>
      <c r="B78" s="1009"/>
      <c r="C78" s="1009"/>
      <c r="D78" s="327">
        <f>(D77/D82)*100000</f>
        <v>4.5780692544156416</v>
      </c>
      <c r="E78" s="327">
        <f>(E77/E82)*100000</f>
        <v>5.0059110388650803</v>
      </c>
      <c r="F78" s="327">
        <f>(F77/F82)*100000</f>
        <v>4.73143983537501</v>
      </c>
      <c r="G78" s="327">
        <f>(G77/G82)*100000</f>
        <v>4.3460903056504741</v>
      </c>
      <c r="H78" s="323"/>
      <c r="I78" s="328" t="s">
        <v>395</v>
      </c>
      <c r="J78" s="330" t="s">
        <v>396</v>
      </c>
    </row>
    <row r="79" spans="1:10" ht="15.75" customHeight="1">
      <c r="A79" s="357"/>
      <c r="B79" s="1022" t="s">
        <v>456</v>
      </c>
      <c r="C79" s="1009"/>
      <c r="D79" s="331" t="s">
        <v>301</v>
      </c>
      <c r="E79" s="331" t="s">
        <v>301</v>
      </c>
      <c r="F79" s="331" t="s">
        <v>301</v>
      </c>
      <c r="G79" s="331" t="s">
        <v>301</v>
      </c>
      <c r="H79" s="331">
        <f>H27+H53</f>
        <v>0</v>
      </c>
      <c r="I79" s="331">
        <v>13</v>
      </c>
    </row>
    <row r="80" spans="1:10" ht="14.25" customHeight="1">
      <c r="A80" s="357"/>
      <c r="B80" s="1015" t="s">
        <v>457</v>
      </c>
      <c r="C80" s="1009"/>
      <c r="D80" s="369">
        <v>18</v>
      </c>
      <c r="E80" s="369">
        <v>15</v>
      </c>
      <c r="F80" s="369">
        <v>20</v>
      </c>
      <c r="G80" s="369">
        <v>25</v>
      </c>
      <c r="H80" s="369">
        <f>H28+H54</f>
        <v>0</v>
      </c>
      <c r="I80" s="369">
        <f>SUM(D80:G80)</f>
        <v>78</v>
      </c>
    </row>
    <row r="81" spans="1:19" ht="14.25" customHeight="1">
      <c r="A81" s="357"/>
      <c r="B81" s="1012" t="s">
        <v>459</v>
      </c>
      <c r="C81" s="1009"/>
      <c r="D81" s="369">
        <f>D29+D55</f>
        <v>1050</v>
      </c>
      <c r="E81" s="369">
        <f>E29+E55</f>
        <v>1045</v>
      </c>
      <c r="F81" s="369">
        <f>F29+F55</f>
        <v>967</v>
      </c>
      <c r="G81" s="369">
        <f>G29+G55</f>
        <v>757</v>
      </c>
      <c r="H81" s="369">
        <f>H29+H55</f>
        <v>0</v>
      </c>
      <c r="I81" s="369">
        <f>I29+I55</f>
        <v>3819</v>
      </c>
    </row>
    <row r="82" spans="1:19" ht="14.25" customHeight="1">
      <c r="A82" s="357"/>
      <c r="B82" s="370" t="s">
        <v>442</v>
      </c>
      <c r="C82" s="370"/>
      <c r="D82" s="371">
        <f>'Table2 Population'!B7</f>
        <v>5351601</v>
      </c>
      <c r="E82" s="371">
        <f>'Table2 Population'!C7</f>
        <v>5413600</v>
      </c>
      <c r="F82" s="371">
        <f>'Table2 Population'!D7</f>
        <v>5495156</v>
      </c>
      <c r="G82" s="371">
        <f>'Table2 Population'!E7</f>
        <v>5568223</v>
      </c>
      <c r="H82" s="343"/>
      <c r="I82" s="372" t="s">
        <v>399</v>
      </c>
      <c r="J82" s="356" t="s">
        <v>400</v>
      </c>
      <c r="K82" s="346"/>
      <c r="L82" s="346"/>
      <c r="M82" s="346"/>
      <c r="N82" s="346"/>
      <c r="O82" s="346"/>
      <c r="P82" s="346"/>
      <c r="Q82" s="346"/>
      <c r="R82" s="346"/>
      <c r="S82" s="346"/>
    </row>
    <row r="83" spans="1:19" ht="14.25" customHeight="1">
      <c r="B83" s="185"/>
      <c r="C83" s="185"/>
    </row>
    <row r="84" spans="1:19" ht="14.25" customHeight="1">
      <c r="B84" s="185"/>
      <c r="C84" s="185"/>
    </row>
    <row r="85" spans="1:19" ht="14.25" customHeight="1">
      <c r="B85" s="185" t="s">
        <v>424</v>
      </c>
      <c r="C85" s="185"/>
    </row>
    <row r="86" spans="1:19" ht="14.25" customHeight="1">
      <c r="B86" s="186" t="s">
        <v>425</v>
      </c>
      <c r="C86" s="185"/>
    </row>
    <row r="87" spans="1:19" ht="14.25" customHeight="1">
      <c r="B87" s="186" t="s">
        <v>464</v>
      </c>
      <c r="C87" s="185"/>
    </row>
    <row r="88" spans="1:19" ht="15.75" customHeight="1">
      <c r="B88" s="186" t="s">
        <v>465</v>
      </c>
      <c r="C88" s="185"/>
    </row>
    <row r="89" spans="1:19" ht="15.75" customHeight="1">
      <c r="B89" s="186" t="s">
        <v>466</v>
      </c>
      <c r="C89" s="185"/>
      <c r="G89" s="373"/>
    </row>
    <row r="90" spans="1:19" ht="15.75" customHeight="1">
      <c r="B90" s="186" t="s">
        <v>467</v>
      </c>
      <c r="C90" s="185"/>
    </row>
    <row r="91" spans="1:19" ht="15.75" customHeight="1">
      <c r="B91" s="186" t="s">
        <v>468</v>
      </c>
      <c r="C91" s="185"/>
    </row>
    <row r="92" spans="1:19" ht="15.75" customHeight="1">
      <c r="B92" s="185"/>
      <c r="C92" s="185"/>
    </row>
    <row r="93" spans="1:19" ht="15.75" customHeight="1">
      <c r="B93" s="185"/>
      <c r="C93" s="185"/>
    </row>
    <row r="94" spans="1:19" ht="15.75" customHeight="1">
      <c r="B94" s="185"/>
      <c r="C94" s="185"/>
    </row>
    <row r="95" spans="1:19" ht="15.75" customHeight="1">
      <c r="B95" s="185"/>
      <c r="C95" s="185"/>
    </row>
    <row r="96" spans="1:19" ht="15.75" customHeight="1">
      <c r="B96" s="185"/>
      <c r="C96" s="185"/>
    </row>
    <row r="97" spans="2:3" ht="15.75" customHeight="1">
      <c r="B97" s="185"/>
      <c r="C97" s="185"/>
    </row>
    <row r="98" spans="2:3" ht="15.75" customHeight="1">
      <c r="B98" s="185"/>
      <c r="C98" s="185"/>
    </row>
    <row r="99" spans="2:3" ht="15.75" customHeight="1">
      <c r="B99" s="185"/>
      <c r="C99" s="185"/>
    </row>
    <row r="100" spans="2:3" ht="15.75" customHeight="1">
      <c r="B100" s="185"/>
      <c r="C100" s="185"/>
    </row>
    <row r="101" spans="2:3" ht="15.75" customHeight="1">
      <c r="B101" s="185"/>
      <c r="C101" s="185"/>
    </row>
    <row r="102" spans="2:3" ht="15.75" customHeight="1">
      <c r="B102" s="185"/>
      <c r="C102" s="185"/>
    </row>
    <row r="103" spans="2:3" ht="15.75" customHeight="1">
      <c r="B103" s="185"/>
      <c r="C103" s="185"/>
    </row>
    <row r="104" spans="2:3" ht="15.75" customHeight="1">
      <c r="B104" s="185"/>
      <c r="C104" s="185"/>
    </row>
    <row r="105" spans="2:3" ht="15.75" customHeight="1">
      <c r="B105" s="185"/>
      <c r="C105" s="185"/>
    </row>
    <row r="106" spans="2:3" ht="15.75" customHeight="1">
      <c r="B106" s="185"/>
      <c r="C106" s="185"/>
    </row>
    <row r="107" spans="2:3" ht="15.75" customHeight="1">
      <c r="B107" s="185"/>
      <c r="C107" s="185"/>
    </row>
    <row r="108" spans="2:3" ht="15.75" customHeight="1">
      <c r="B108" s="185"/>
      <c r="C108" s="185"/>
    </row>
    <row r="109" spans="2:3" ht="15.75" customHeight="1">
      <c r="B109" s="185"/>
      <c r="C109" s="185"/>
    </row>
    <row r="110" spans="2:3" ht="15.75" customHeight="1">
      <c r="B110" s="185"/>
      <c r="C110" s="185"/>
    </row>
    <row r="111" spans="2:3" ht="15.75" customHeight="1">
      <c r="B111" s="185"/>
      <c r="C111" s="185"/>
    </row>
    <row r="112" spans="2:3" ht="15.75" customHeight="1">
      <c r="B112" s="185"/>
      <c r="C112" s="185"/>
    </row>
    <row r="113" spans="2:3" ht="15.75" customHeight="1">
      <c r="B113" s="185"/>
      <c r="C113" s="185"/>
    </row>
    <row r="114" spans="2:3" ht="15.75" customHeight="1">
      <c r="B114" s="185"/>
      <c r="C114" s="185"/>
    </row>
    <row r="115" spans="2:3" ht="15.75" customHeight="1">
      <c r="B115" s="185"/>
      <c r="C115" s="185"/>
    </row>
    <row r="116" spans="2:3" ht="15.75" customHeight="1">
      <c r="B116" s="185"/>
      <c r="C116" s="185"/>
    </row>
    <row r="117" spans="2:3" ht="15.75" customHeight="1">
      <c r="B117" s="185"/>
      <c r="C117" s="185"/>
    </row>
    <row r="118" spans="2:3" ht="15.75" customHeight="1">
      <c r="B118" s="185"/>
      <c r="C118" s="185"/>
    </row>
    <row r="119" spans="2:3" ht="15.75" customHeight="1">
      <c r="B119" s="185"/>
      <c r="C119" s="185"/>
    </row>
    <row r="120" spans="2:3" ht="15.75" customHeight="1">
      <c r="B120" s="185"/>
      <c r="C120" s="185"/>
    </row>
    <row r="121" spans="2:3" ht="15.75" customHeight="1">
      <c r="B121" s="185"/>
      <c r="C121" s="185"/>
    </row>
    <row r="122" spans="2:3" ht="15.75" customHeight="1">
      <c r="B122" s="185"/>
      <c r="C122" s="185"/>
    </row>
    <row r="123" spans="2:3" ht="15.75" customHeight="1">
      <c r="B123" s="185"/>
      <c r="C123" s="185"/>
    </row>
    <row r="124" spans="2:3" ht="15.75" customHeight="1">
      <c r="B124" s="185"/>
      <c r="C124" s="185"/>
    </row>
    <row r="125" spans="2:3" ht="15.75" customHeight="1">
      <c r="B125" s="185"/>
      <c r="C125" s="185"/>
    </row>
    <row r="126" spans="2:3" ht="15.75" customHeight="1">
      <c r="B126" s="185"/>
      <c r="C126" s="185"/>
    </row>
    <row r="127" spans="2:3" ht="15.75" customHeight="1">
      <c r="B127" s="185"/>
      <c r="C127" s="185"/>
    </row>
    <row r="128" spans="2:3" ht="15.75" customHeight="1">
      <c r="B128" s="185"/>
      <c r="C128" s="185"/>
    </row>
    <row r="129" spans="2:3" ht="15.75" customHeight="1">
      <c r="B129" s="185"/>
      <c r="C129" s="185"/>
    </row>
    <row r="130" spans="2:3" ht="15.75" customHeight="1">
      <c r="B130" s="185"/>
      <c r="C130" s="185"/>
    </row>
    <row r="131" spans="2:3" ht="15.75" customHeight="1">
      <c r="B131" s="185"/>
      <c r="C131" s="185"/>
    </row>
    <row r="132" spans="2:3" ht="15.75" customHeight="1">
      <c r="B132" s="185"/>
      <c r="C132" s="185"/>
    </row>
    <row r="133" spans="2:3" ht="15.75" customHeight="1">
      <c r="B133" s="185"/>
      <c r="C133" s="185"/>
    </row>
    <row r="134" spans="2:3" ht="15.75" customHeight="1">
      <c r="B134" s="185"/>
      <c r="C134" s="185"/>
    </row>
    <row r="135" spans="2:3" ht="15.75" customHeight="1">
      <c r="B135" s="185"/>
      <c r="C135" s="185"/>
    </row>
    <row r="136" spans="2:3" ht="15.75" customHeight="1">
      <c r="B136" s="185"/>
      <c r="C136" s="185"/>
    </row>
    <row r="137" spans="2:3" ht="15.75" customHeight="1">
      <c r="B137" s="185"/>
      <c r="C137" s="185"/>
    </row>
    <row r="138" spans="2:3" ht="15.75" customHeight="1">
      <c r="B138" s="185"/>
      <c r="C138" s="185"/>
    </row>
    <row r="139" spans="2:3" ht="15.75" customHeight="1">
      <c r="B139" s="185"/>
      <c r="C139" s="185"/>
    </row>
    <row r="140" spans="2:3" ht="15.75" customHeight="1">
      <c r="B140" s="185"/>
      <c r="C140" s="185"/>
    </row>
    <row r="141" spans="2:3" ht="15.75" customHeight="1">
      <c r="B141" s="185"/>
      <c r="C141" s="185"/>
    </row>
    <row r="142" spans="2:3" ht="15.75" customHeight="1">
      <c r="B142" s="185"/>
      <c r="C142" s="185"/>
    </row>
    <row r="143" spans="2:3" ht="15.75" customHeight="1">
      <c r="B143" s="185"/>
      <c r="C143" s="185"/>
    </row>
    <row r="144" spans="2:3" ht="15.75" customHeight="1">
      <c r="B144" s="185"/>
      <c r="C144" s="185"/>
    </row>
    <row r="145" spans="2:3" ht="15.75" customHeight="1">
      <c r="B145" s="185"/>
      <c r="C145" s="185"/>
    </row>
    <row r="146" spans="2:3" ht="15.75" customHeight="1">
      <c r="B146" s="185"/>
      <c r="C146" s="185"/>
    </row>
    <row r="147" spans="2:3" ht="15.75" customHeight="1">
      <c r="B147" s="185"/>
      <c r="C147" s="185"/>
    </row>
    <row r="148" spans="2:3" ht="15.75" customHeight="1">
      <c r="B148" s="185"/>
      <c r="C148" s="185"/>
    </row>
    <row r="149" spans="2:3" ht="15.75" customHeight="1">
      <c r="B149" s="185"/>
      <c r="C149" s="185"/>
    </row>
    <row r="150" spans="2:3" ht="15.75" customHeight="1">
      <c r="B150" s="185"/>
      <c r="C150" s="185"/>
    </row>
    <row r="151" spans="2:3" ht="15.75" customHeight="1">
      <c r="B151" s="185"/>
      <c r="C151" s="185"/>
    </row>
    <row r="152" spans="2:3" ht="15.75" customHeight="1">
      <c r="B152" s="185"/>
      <c r="C152" s="185"/>
    </row>
    <row r="153" spans="2:3" ht="15.75" customHeight="1">
      <c r="B153" s="185"/>
      <c r="C153" s="185"/>
    </row>
    <row r="154" spans="2:3" ht="15.75" customHeight="1">
      <c r="B154" s="185"/>
      <c r="C154" s="185"/>
    </row>
    <row r="155" spans="2:3" ht="15.75" customHeight="1">
      <c r="B155" s="185"/>
      <c r="C155" s="185"/>
    </row>
    <row r="156" spans="2:3" ht="15.75" customHeight="1">
      <c r="B156" s="185"/>
      <c r="C156" s="185"/>
    </row>
    <row r="157" spans="2:3" ht="15.75" customHeight="1">
      <c r="B157" s="185"/>
      <c r="C157" s="185"/>
    </row>
    <row r="158" spans="2:3" ht="15.75" customHeight="1">
      <c r="B158" s="185"/>
      <c r="C158" s="185"/>
    </row>
    <row r="159" spans="2:3" ht="15.75" customHeight="1">
      <c r="B159" s="185"/>
      <c r="C159" s="185"/>
    </row>
    <row r="160" spans="2:3" ht="15.75" customHeight="1">
      <c r="B160" s="185"/>
      <c r="C160" s="185"/>
    </row>
    <row r="161" spans="2:3" ht="15.75" customHeight="1">
      <c r="B161" s="185"/>
      <c r="C161" s="185"/>
    </row>
    <row r="162" spans="2:3" ht="15.75" customHeight="1">
      <c r="B162" s="185"/>
      <c r="C162" s="185"/>
    </row>
    <row r="163" spans="2:3" ht="15.75" customHeight="1">
      <c r="B163" s="185"/>
      <c r="C163" s="185"/>
    </row>
    <row r="164" spans="2:3" ht="15.75" customHeight="1">
      <c r="B164" s="185"/>
      <c r="C164" s="185"/>
    </row>
    <row r="165" spans="2:3" ht="15.75" customHeight="1">
      <c r="B165" s="185"/>
      <c r="C165" s="185"/>
    </row>
    <row r="166" spans="2:3" ht="15.75" customHeight="1">
      <c r="B166" s="185"/>
      <c r="C166" s="185"/>
    </row>
    <row r="167" spans="2:3" ht="15.75" customHeight="1">
      <c r="B167" s="185"/>
      <c r="C167" s="185"/>
    </row>
    <row r="168" spans="2:3" ht="15.75" customHeight="1">
      <c r="B168" s="185"/>
      <c r="C168" s="185"/>
    </row>
    <row r="169" spans="2:3" ht="15.75" customHeight="1">
      <c r="B169" s="185"/>
      <c r="C169" s="185"/>
    </row>
    <row r="170" spans="2:3" ht="15.75" customHeight="1">
      <c r="B170" s="185"/>
      <c r="C170" s="185"/>
    </row>
    <row r="171" spans="2:3" ht="15.75" customHeight="1">
      <c r="B171" s="185"/>
      <c r="C171" s="185"/>
    </row>
    <row r="172" spans="2:3" ht="15.75" customHeight="1">
      <c r="B172" s="185"/>
      <c r="C172" s="185"/>
    </row>
    <row r="173" spans="2:3" ht="15.75" customHeight="1">
      <c r="B173" s="185"/>
      <c r="C173" s="185"/>
    </row>
    <row r="174" spans="2:3" ht="15.75" customHeight="1">
      <c r="B174" s="185"/>
      <c r="C174" s="185"/>
    </row>
    <row r="175" spans="2:3" ht="15.75" customHeight="1">
      <c r="B175" s="185"/>
      <c r="C175" s="185"/>
    </row>
    <row r="176" spans="2:3" ht="15.75" customHeight="1">
      <c r="B176" s="185"/>
      <c r="C176" s="185"/>
    </row>
    <row r="177" spans="2:3" ht="15.75" customHeight="1">
      <c r="B177" s="185"/>
      <c r="C177" s="185"/>
    </row>
    <row r="178" spans="2:3" ht="15.75" customHeight="1">
      <c r="B178" s="185"/>
      <c r="C178" s="185"/>
    </row>
    <row r="179" spans="2:3" ht="15.75" customHeight="1">
      <c r="B179" s="185"/>
      <c r="C179" s="185"/>
    </row>
    <row r="180" spans="2:3" ht="15.75" customHeight="1">
      <c r="B180" s="185"/>
      <c r="C180" s="185"/>
    </row>
    <row r="181" spans="2:3" ht="15.75" customHeight="1">
      <c r="B181" s="185"/>
      <c r="C181" s="185"/>
    </row>
    <row r="182" spans="2:3" ht="15.75" customHeight="1">
      <c r="B182" s="185"/>
      <c r="C182" s="185"/>
    </row>
    <row r="183" spans="2:3" ht="15.75" customHeight="1">
      <c r="B183" s="185"/>
      <c r="C183" s="185"/>
    </row>
    <row r="184" spans="2:3" ht="15.75" customHeight="1">
      <c r="B184" s="185"/>
      <c r="C184" s="185"/>
    </row>
    <row r="185" spans="2:3" ht="15.75" customHeight="1">
      <c r="B185" s="185"/>
      <c r="C185" s="185"/>
    </row>
    <row r="186" spans="2:3" ht="15.75" customHeight="1">
      <c r="B186" s="185"/>
      <c r="C186" s="185"/>
    </row>
    <row r="187" spans="2:3" ht="15.75" customHeight="1">
      <c r="B187" s="185"/>
      <c r="C187" s="185"/>
    </row>
    <row r="188" spans="2:3" ht="15.75" customHeight="1">
      <c r="B188" s="185"/>
      <c r="C188" s="185"/>
    </row>
    <row r="189" spans="2:3" ht="15.75" customHeight="1">
      <c r="B189" s="185"/>
      <c r="C189" s="185"/>
    </row>
    <row r="190" spans="2:3" ht="15.75" customHeight="1">
      <c r="B190" s="185"/>
      <c r="C190" s="185"/>
    </row>
    <row r="191" spans="2:3" ht="15.75" customHeight="1">
      <c r="B191" s="185"/>
      <c r="C191" s="185"/>
    </row>
    <row r="192" spans="2:3" ht="15.75" customHeight="1">
      <c r="B192" s="185"/>
      <c r="C192" s="185"/>
    </row>
    <row r="193" spans="2:3" ht="15.75" customHeight="1">
      <c r="B193" s="185"/>
      <c r="C193" s="185"/>
    </row>
    <row r="194" spans="2:3" ht="15.75" customHeight="1">
      <c r="B194" s="185"/>
      <c r="C194" s="185"/>
    </row>
    <row r="195" spans="2:3" ht="15.75" customHeight="1">
      <c r="B195" s="185"/>
      <c r="C195" s="185"/>
    </row>
    <row r="196" spans="2:3" ht="15.75" customHeight="1">
      <c r="B196" s="185"/>
      <c r="C196" s="185"/>
    </row>
    <row r="197" spans="2:3" ht="15.75" customHeight="1">
      <c r="B197" s="185"/>
      <c r="C197" s="185"/>
    </row>
    <row r="198" spans="2:3" ht="15.75" customHeight="1">
      <c r="B198" s="185"/>
      <c r="C198" s="185"/>
    </row>
    <row r="199" spans="2:3" ht="15.75" customHeight="1">
      <c r="B199" s="185"/>
      <c r="C199" s="185"/>
    </row>
    <row r="200" spans="2:3" ht="15.75" customHeight="1">
      <c r="B200" s="185"/>
      <c r="C200" s="185"/>
    </row>
    <row r="201" spans="2:3" ht="15.75" customHeight="1">
      <c r="B201" s="185"/>
      <c r="C201" s="185"/>
    </row>
    <row r="202" spans="2:3" ht="15.75" customHeight="1">
      <c r="B202" s="185"/>
      <c r="C202" s="185"/>
    </row>
    <row r="203" spans="2:3" ht="15.75" customHeight="1">
      <c r="B203" s="185"/>
      <c r="C203" s="185"/>
    </row>
    <row r="204" spans="2:3" ht="15.75" customHeight="1">
      <c r="B204" s="185"/>
      <c r="C204" s="185"/>
    </row>
    <row r="205" spans="2:3" ht="15.75" customHeight="1">
      <c r="B205" s="185"/>
      <c r="C205" s="185"/>
    </row>
    <row r="206" spans="2:3" ht="15.75" customHeight="1">
      <c r="B206" s="185"/>
      <c r="C206" s="185"/>
    </row>
    <row r="207" spans="2:3" ht="15.75" customHeight="1">
      <c r="B207" s="185"/>
      <c r="C207" s="185"/>
    </row>
    <row r="208" spans="2:3" ht="15.75" customHeight="1">
      <c r="B208" s="185"/>
      <c r="C208" s="185"/>
    </row>
    <row r="209" spans="2:3" ht="15.75" customHeight="1">
      <c r="B209" s="185"/>
      <c r="C209" s="185"/>
    </row>
    <row r="210" spans="2:3" ht="15.75" customHeight="1">
      <c r="B210" s="185"/>
      <c r="C210" s="185"/>
    </row>
    <row r="211" spans="2:3" ht="15.75" customHeight="1">
      <c r="B211" s="185"/>
      <c r="C211" s="185"/>
    </row>
    <row r="212" spans="2:3" ht="15.75" customHeight="1">
      <c r="B212" s="185"/>
      <c r="C212" s="185"/>
    </row>
    <row r="213" spans="2:3" ht="15.75" customHeight="1">
      <c r="B213" s="185"/>
      <c r="C213" s="185"/>
    </row>
    <row r="214" spans="2:3" ht="15.75" customHeight="1">
      <c r="B214" s="185"/>
      <c r="C214" s="185"/>
    </row>
    <row r="215" spans="2:3" ht="15.75" customHeight="1">
      <c r="B215" s="185"/>
      <c r="C215" s="185"/>
    </row>
    <row r="216" spans="2:3" ht="15.75" customHeight="1">
      <c r="B216" s="185"/>
      <c r="C216" s="185"/>
    </row>
    <row r="217" spans="2:3" ht="15.75" customHeight="1">
      <c r="B217" s="185"/>
      <c r="C217" s="185"/>
    </row>
    <row r="218" spans="2:3" ht="15.75" customHeight="1">
      <c r="B218" s="185"/>
      <c r="C218" s="185"/>
    </row>
    <row r="219" spans="2:3" ht="15.75" customHeight="1">
      <c r="B219" s="185"/>
      <c r="C219" s="185"/>
    </row>
    <row r="220" spans="2:3" ht="15.75" customHeight="1">
      <c r="B220" s="185"/>
      <c r="C220" s="185"/>
    </row>
    <row r="221" spans="2:3" ht="15.75" customHeight="1">
      <c r="B221" s="185"/>
      <c r="C221" s="185"/>
    </row>
    <row r="222" spans="2:3" ht="15.75" customHeight="1">
      <c r="B222" s="185"/>
      <c r="C222" s="185"/>
    </row>
    <row r="223" spans="2:3" ht="15.75" customHeight="1">
      <c r="B223" s="185"/>
      <c r="C223" s="185"/>
    </row>
    <row r="224" spans="2:3" ht="15.75" customHeight="1">
      <c r="B224" s="185"/>
      <c r="C224" s="185"/>
    </row>
    <row r="225" spans="2:3" ht="15.75" customHeight="1">
      <c r="B225" s="185"/>
      <c r="C225" s="185"/>
    </row>
    <row r="226" spans="2:3" ht="15.75" customHeight="1">
      <c r="B226" s="185"/>
      <c r="C226" s="185"/>
    </row>
    <row r="227" spans="2:3" ht="15.75" customHeight="1">
      <c r="B227" s="185"/>
      <c r="C227" s="185"/>
    </row>
    <row r="228" spans="2:3" ht="15.75" customHeight="1">
      <c r="B228" s="185"/>
      <c r="C228" s="185"/>
    </row>
    <row r="229" spans="2:3" ht="15.75" customHeight="1">
      <c r="B229" s="185"/>
      <c r="C229" s="185"/>
    </row>
    <row r="230" spans="2:3" ht="15.75" customHeight="1">
      <c r="B230" s="185"/>
      <c r="C230" s="185"/>
    </row>
    <row r="231" spans="2:3" ht="15.75" customHeight="1">
      <c r="B231" s="185"/>
      <c r="C231" s="185"/>
    </row>
    <row r="232" spans="2:3" ht="15.75" customHeight="1">
      <c r="B232" s="185"/>
      <c r="C232" s="185"/>
    </row>
    <row r="233" spans="2:3" ht="15.75" customHeight="1">
      <c r="B233" s="185"/>
      <c r="C233" s="185"/>
    </row>
    <row r="234" spans="2:3" ht="15.75" customHeight="1">
      <c r="B234" s="185"/>
      <c r="C234" s="185"/>
    </row>
    <row r="235" spans="2:3" ht="15.75" customHeight="1">
      <c r="B235" s="185"/>
      <c r="C235" s="185"/>
    </row>
    <row r="236" spans="2:3" ht="15.75" customHeight="1">
      <c r="B236" s="185"/>
      <c r="C236" s="185"/>
    </row>
    <row r="237" spans="2:3" ht="15.75" customHeight="1">
      <c r="B237" s="185"/>
      <c r="C237" s="185"/>
    </row>
    <row r="238" spans="2:3" ht="15.75" customHeight="1">
      <c r="B238" s="185"/>
      <c r="C238" s="185"/>
    </row>
    <row r="239" spans="2:3" ht="15.75" customHeight="1">
      <c r="B239" s="185"/>
      <c r="C239" s="185"/>
    </row>
    <row r="240" spans="2:3" ht="15.75" customHeight="1">
      <c r="B240" s="185"/>
      <c r="C240" s="185"/>
    </row>
    <row r="241" spans="2:3" ht="15.75" customHeight="1">
      <c r="B241" s="185"/>
      <c r="C241" s="185"/>
    </row>
    <row r="242" spans="2:3" ht="15.75" customHeight="1">
      <c r="B242" s="185"/>
      <c r="C242" s="185"/>
    </row>
    <row r="243" spans="2:3" ht="15.75" customHeight="1">
      <c r="B243" s="185"/>
      <c r="C243" s="185"/>
    </row>
    <row r="244" spans="2:3" ht="15.75" customHeight="1">
      <c r="B244" s="185"/>
      <c r="C244" s="185"/>
    </row>
    <row r="245" spans="2:3" ht="15.75" customHeight="1">
      <c r="B245" s="185"/>
      <c r="C245" s="185"/>
    </row>
    <row r="246" spans="2:3" ht="15.75" customHeight="1">
      <c r="B246" s="185"/>
      <c r="C246" s="185"/>
    </row>
    <row r="247" spans="2:3" ht="15.75" customHeight="1">
      <c r="B247" s="185"/>
      <c r="C247" s="185"/>
    </row>
    <row r="248" spans="2:3" ht="15.75" customHeight="1">
      <c r="B248" s="185"/>
      <c r="C248" s="185"/>
    </row>
    <row r="249" spans="2:3" ht="15.75" customHeight="1">
      <c r="B249" s="185"/>
      <c r="C249" s="185"/>
    </row>
    <row r="250" spans="2:3" ht="15.75" customHeight="1">
      <c r="B250" s="185"/>
      <c r="C250" s="185"/>
    </row>
    <row r="251" spans="2:3" ht="15.75" customHeight="1">
      <c r="B251" s="185"/>
      <c r="C251" s="185"/>
    </row>
    <row r="252" spans="2:3" ht="15.75" customHeight="1">
      <c r="B252" s="185"/>
      <c r="C252" s="185"/>
    </row>
    <row r="253" spans="2:3" ht="15.75" customHeight="1">
      <c r="B253" s="185"/>
      <c r="C253" s="185"/>
    </row>
    <row r="254" spans="2:3" ht="15.75" customHeight="1">
      <c r="B254" s="185"/>
      <c r="C254" s="185"/>
    </row>
    <row r="255" spans="2:3" ht="15.75" customHeight="1">
      <c r="B255" s="185"/>
      <c r="C255" s="185"/>
    </row>
    <row r="256" spans="2:3" ht="15.75" customHeight="1">
      <c r="B256" s="185"/>
      <c r="C256" s="185"/>
    </row>
    <row r="257" spans="2:3" ht="15.75" customHeight="1">
      <c r="B257" s="185"/>
      <c r="C257" s="185"/>
    </row>
    <row r="258" spans="2:3" ht="15.75" customHeight="1">
      <c r="B258" s="185"/>
      <c r="C258" s="185"/>
    </row>
    <row r="259" spans="2:3" ht="15.75" customHeight="1">
      <c r="B259" s="185"/>
      <c r="C259" s="185"/>
    </row>
    <row r="260" spans="2:3" ht="15.75" customHeight="1">
      <c r="B260" s="185"/>
      <c r="C260" s="185"/>
    </row>
    <row r="261" spans="2:3" ht="15.75" customHeight="1">
      <c r="B261" s="185"/>
      <c r="C261" s="185"/>
    </row>
    <row r="262" spans="2:3" ht="15.75" customHeight="1">
      <c r="B262" s="185"/>
      <c r="C262" s="185"/>
    </row>
    <row r="263" spans="2:3" ht="15.75" customHeight="1">
      <c r="B263" s="185"/>
      <c r="C263" s="185"/>
    </row>
    <row r="264" spans="2:3" ht="15.75" customHeight="1">
      <c r="B264" s="185"/>
      <c r="C264" s="185"/>
    </row>
    <row r="265" spans="2:3" ht="15.75" customHeight="1">
      <c r="B265" s="185"/>
      <c r="C265" s="185"/>
    </row>
    <row r="266" spans="2:3" ht="15.75" customHeight="1">
      <c r="B266" s="185"/>
      <c r="C266" s="185"/>
    </row>
    <row r="267" spans="2:3" ht="15.75" customHeight="1">
      <c r="B267" s="185"/>
      <c r="C267" s="185"/>
    </row>
    <row r="268" spans="2:3" ht="15.75" customHeight="1">
      <c r="B268" s="185"/>
      <c r="C268" s="185"/>
    </row>
    <row r="269" spans="2:3" ht="15.75" customHeight="1">
      <c r="B269" s="185"/>
      <c r="C269" s="185"/>
    </row>
    <row r="270" spans="2:3" ht="15.75" customHeight="1">
      <c r="B270" s="185"/>
      <c r="C270" s="185"/>
    </row>
    <row r="271" spans="2:3" ht="15.75" customHeight="1">
      <c r="B271" s="185"/>
      <c r="C271" s="185"/>
    </row>
    <row r="272" spans="2:3" ht="15.75" customHeight="1">
      <c r="B272" s="185"/>
      <c r="C272" s="185"/>
    </row>
    <row r="273" spans="2:3" ht="15.75" customHeight="1">
      <c r="B273" s="185"/>
      <c r="C273" s="185"/>
    </row>
    <row r="274" spans="2:3" ht="15.75" customHeight="1">
      <c r="B274" s="185"/>
      <c r="C274" s="185"/>
    </row>
    <row r="275" spans="2:3" ht="15.75" customHeight="1">
      <c r="B275" s="185"/>
      <c r="C275" s="185"/>
    </row>
    <row r="276" spans="2:3" ht="15.75" customHeight="1">
      <c r="B276" s="185"/>
      <c r="C276" s="185"/>
    </row>
    <row r="277" spans="2:3" ht="15.75" customHeight="1">
      <c r="B277" s="185"/>
      <c r="C277" s="185"/>
    </row>
    <row r="278" spans="2:3" ht="15.75" customHeight="1">
      <c r="B278" s="185"/>
      <c r="C278" s="185"/>
    </row>
    <row r="279" spans="2:3" ht="15.75" customHeight="1">
      <c r="B279" s="185"/>
      <c r="C279" s="185"/>
    </row>
    <row r="280" spans="2:3" ht="15.75" customHeight="1">
      <c r="B280" s="185"/>
      <c r="C280" s="185"/>
    </row>
    <row r="281" spans="2:3" ht="15.75" customHeight="1">
      <c r="B281" s="185"/>
      <c r="C281" s="185"/>
    </row>
    <row r="282" spans="2:3" ht="15.75" customHeight="1">
      <c r="B282" s="185"/>
      <c r="C282" s="185"/>
    </row>
    <row r="283" spans="2:3" ht="15.75" customHeight="1">
      <c r="B283" s="185"/>
      <c r="C283" s="185"/>
    </row>
    <row r="284" spans="2:3" ht="15.75" customHeight="1">
      <c r="B284" s="185"/>
      <c r="C284" s="185"/>
    </row>
    <row r="285" spans="2:3" ht="15.75" customHeight="1">
      <c r="B285" s="185"/>
      <c r="C285" s="185"/>
    </row>
    <row r="286" spans="2:3" ht="15.75" customHeight="1">
      <c r="B286" s="185"/>
      <c r="C286" s="185"/>
    </row>
    <row r="287" spans="2:3" ht="15.75" customHeight="1">
      <c r="B287" s="185"/>
      <c r="C287" s="185"/>
    </row>
    <row r="288" spans="2:3" ht="15.75" customHeight="1">
      <c r="B288" s="185"/>
      <c r="C288" s="185"/>
    </row>
    <row r="289" spans="2:3" ht="15.75" customHeight="1">
      <c r="B289" s="185"/>
      <c r="C289" s="185"/>
    </row>
    <row r="290" spans="2:3" ht="15.75" customHeight="1">
      <c r="B290" s="185"/>
      <c r="C290" s="185"/>
    </row>
    <row r="291" spans="2:3" ht="15.75" customHeight="1">
      <c r="B291" s="185"/>
      <c r="C291" s="185"/>
    </row>
    <row r="292" spans="2:3" ht="15.75" customHeight="1">
      <c r="B292" s="185"/>
      <c r="C292" s="185"/>
    </row>
    <row r="293" spans="2:3" ht="15.75" customHeight="1">
      <c r="B293" s="185"/>
      <c r="C293" s="185"/>
    </row>
    <row r="294" spans="2:3" ht="15.75" customHeight="1">
      <c r="B294" s="185"/>
      <c r="C294" s="185"/>
    </row>
    <row r="295" spans="2:3" ht="15.75" customHeight="1">
      <c r="B295" s="185"/>
      <c r="C295" s="185"/>
    </row>
    <row r="296" spans="2:3" ht="15.75" customHeight="1">
      <c r="B296" s="185"/>
      <c r="C296" s="185"/>
    </row>
    <row r="297" spans="2:3" ht="15.75" customHeight="1">
      <c r="B297" s="185"/>
      <c r="C297" s="185"/>
    </row>
    <row r="298" spans="2:3" ht="15.75" customHeight="1">
      <c r="B298" s="185"/>
      <c r="C298" s="185"/>
    </row>
    <row r="299" spans="2:3" ht="15.75" customHeight="1">
      <c r="B299" s="185"/>
      <c r="C299" s="185"/>
    </row>
    <row r="300" spans="2:3" ht="15.75" customHeight="1">
      <c r="B300" s="185"/>
      <c r="C300" s="185"/>
    </row>
    <row r="301" spans="2:3" ht="15.75" customHeight="1">
      <c r="B301" s="185"/>
      <c r="C301" s="185"/>
    </row>
    <row r="302" spans="2:3" ht="15.75" customHeight="1">
      <c r="B302" s="185"/>
      <c r="C302" s="185"/>
    </row>
    <row r="303" spans="2:3" ht="15.75" customHeight="1">
      <c r="B303" s="185"/>
      <c r="C303" s="185"/>
    </row>
    <row r="304" spans="2:3" ht="15.75" customHeight="1">
      <c r="B304" s="185"/>
      <c r="C304" s="185"/>
    </row>
    <row r="305" spans="2:3" ht="15.75" customHeight="1">
      <c r="B305" s="185"/>
      <c r="C305" s="185"/>
    </row>
    <row r="306" spans="2:3" ht="15.75" customHeight="1">
      <c r="B306" s="185"/>
      <c r="C306" s="185"/>
    </row>
    <row r="307" spans="2:3" ht="15.75" customHeight="1">
      <c r="B307" s="185"/>
      <c r="C307" s="185"/>
    </row>
    <row r="308" spans="2:3" ht="15.75" customHeight="1">
      <c r="B308" s="185"/>
      <c r="C308" s="185"/>
    </row>
    <row r="309" spans="2:3" ht="15.75" customHeight="1">
      <c r="B309" s="185"/>
      <c r="C309" s="185"/>
    </row>
    <row r="310" spans="2:3" ht="15.75" customHeight="1">
      <c r="B310" s="185"/>
      <c r="C310" s="185"/>
    </row>
    <row r="311" spans="2:3" ht="15.75" customHeight="1">
      <c r="B311" s="185"/>
      <c r="C311" s="185"/>
    </row>
    <row r="312" spans="2:3" ht="15.75" customHeight="1">
      <c r="B312" s="185"/>
      <c r="C312" s="185"/>
    </row>
    <row r="313" spans="2:3" ht="15.75" customHeight="1">
      <c r="B313" s="185"/>
      <c r="C313" s="185"/>
    </row>
    <row r="314" spans="2:3" ht="15.75" customHeight="1">
      <c r="B314" s="185"/>
      <c r="C314" s="185"/>
    </row>
    <row r="315" spans="2:3" ht="15.75" customHeight="1">
      <c r="B315" s="185"/>
      <c r="C315" s="185"/>
    </row>
    <row r="316" spans="2:3" ht="15.75" customHeight="1">
      <c r="B316" s="185"/>
      <c r="C316" s="185"/>
    </row>
    <row r="317" spans="2:3" ht="15.75" customHeight="1">
      <c r="B317" s="185"/>
      <c r="C317" s="185"/>
    </row>
    <row r="318" spans="2:3" ht="15.75" customHeight="1">
      <c r="B318" s="185"/>
      <c r="C318" s="185"/>
    </row>
    <row r="319" spans="2:3" ht="15.75" customHeight="1">
      <c r="B319" s="185"/>
      <c r="C319" s="185"/>
    </row>
    <row r="320" spans="2:3" ht="15.75" customHeight="1">
      <c r="B320" s="185"/>
      <c r="C320" s="185"/>
    </row>
    <row r="321" spans="2:3" ht="15.75" customHeight="1">
      <c r="B321" s="185"/>
      <c r="C321" s="185"/>
    </row>
    <row r="322" spans="2:3" ht="15.75" customHeight="1">
      <c r="B322" s="185"/>
      <c r="C322" s="185"/>
    </row>
    <row r="323" spans="2:3" ht="15.75" customHeight="1">
      <c r="B323" s="185"/>
      <c r="C323" s="185"/>
    </row>
    <row r="324" spans="2:3" ht="15.75" customHeight="1">
      <c r="B324" s="185"/>
      <c r="C324" s="185"/>
    </row>
    <row r="325" spans="2:3" ht="15.75" customHeight="1">
      <c r="B325" s="185"/>
      <c r="C325" s="185"/>
    </row>
    <row r="326" spans="2:3" ht="15.75" customHeight="1">
      <c r="B326" s="185"/>
      <c r="C326" s="185"/>
    </row>
    <row r="327" spans="2:3" ht="15.75" customHeight="1">
      <c r="B327" s="185"/>
      <c r="C327" s="185"/>
    </row>
    <row r="328" spans="2:3" ht="15.75" customHeight="1">
      <c r="B328" s="185"/>
      <c r="C328" s="185"/>
    </row>
    <row r="329" spans="2:3" ht="15.75" customHeight="1">
      <c r="B329" s="185"/>
      <c r="C329" s="185"/>
    </row>
    <row r="330" spans="2:3" ht="15.75" customHeight="1">
      <c r="B330" s="185"/>
      <c r="C330" s="185"/>
    </row>
    <row r="331" spans="2:3" ht="15.75" customHeight="1">
      <c r="B331" s="185"/>
      <c r="C331" s="185"/>
    </row>
    <row r="332" spans="2:3" ht="15.75" customHeight="1">
      <c r="B332" s="185"/>
      <c r="C332" s="185"/>
    </row>
    <row r="333" spans="2:3" ht="15.75" customHeight="1">
      <c r="B333" s="185"/>
      <c r="C333" s="185"/>
    </row>
    <row r="334" spans="2:3" ht="15.75" customHeight="1">
      <c r="B334" s="185"/>
      <c r="C334" s="185"/>
    </row>
    <row r="335" spans="2:3" ht="15.75" customHeight="1">
      <c r="B335" s="185"/>
      <c r="C335" s="185"/>
    </row>
    <row r="336" spans="2:3" ht="15.75" customHeight="1">
      <c r="B336" s="185"/>
      <c r="C336" s="185"/>
    </row>
    <row r="337" spans="2:3" ht="15.75" customHeight="1">
      <c r="B337" s="185"/>
      <c r="C337" s="185"/>
    </row>
    <row r="338" spans="2:3" ht="15.75" customHeight="1">
      <c r="B338" s="185"/>
      <c r="C338" s="185"/>
    </row>
    <row r="339" spans="2:3" ht="15.75" customHeight="1">
      <c r="B339" s="185"/>
      <c r="C339" s="185"/>
    </row>
    <row r="340" spans="2:3" ht="15.75" customHeight="1">
      <c r="B340" s="185"/>
      <c r="C340" s="185"/>
    </row>
    <row r="341" spans="2:3" ht="15.75" customHeight="1">
      <c r="B341" s="185"/>
      <c r="C341" s="185"/>
    </row>
    <row r="342" spans="2:3" ht="15.75" customHeight="1">
      <c r="B342" s="185"/>
      <c r="C342" s="185"/>
    </row>
    <row r="343" spans="2:3" ht="15.75" customHeight="1">
      <c r="B343" s="185"/>
      <c r="C343" s="185"/>
    </row>
    <row r="344" spans="2:3" ht="15.75" customHeight="1">
      <c r="B344" s="185"/>
      <c r="C344" s="185"/>
    </row>
    <row r="345" spans="2:3" ht="15.75" customHeight="1">
      <c r="B345" s="185"/>
      <c r="C345" s="185"/>
    </row>
    <row r="346" spans="2:3" ht="15.75" customHeight="1">
      <c r="B346" s="185"/>
      <c r="C346" s="185"/>
    </row>
    <row r="347" spans="2:3" ht="15.75" customHeight="1">
      <c r="B347" s="185"/>
      <c r="C347" s="185"/>
    </row>
    <row r="348" spans="2:3" ht="15.75" customHeight="1">
      <c r="B348" s="185"/>
      <c r="C348" s="185"/>
    </row>
    <row r="349" spans="2:3" ht="15.75" customHeight="1">
      <c r="B349" s="185"/>
      <c r="C349" s="185"/>
    </row>
    <row r="350" spans="2:3" ht="15.75" customHeight="1">
      <c r="B350" s="185"/>
      <c r="C350" s="185"/>
    </row>
    <row r="351" spans="2:3" ht="15.75" customHeight="1">
      <c r="B351" s="185"/>
      <c r="C351" s="185"/>
    </row>
    <row r="352" spans="2:3" ht="15.75" customHeight="1">
      <c r="B352" s="185"/>
      <c r="C352" s="185"/>
    </row>
    <row r="353" spans="2:3" ht="15.75" customHeight="1">
      <c r="B353" s="185"/>
      <c r="C353" s="185"/>
    </row>
    <row r="354" spans="2:3" ht="15.75" customHeight="1">
      <c r="B354" s="185"/>
      <c r="C354" s="185"/>
    </row>
    <row r="355" spans="2:3" ht="15.75" customHeight="1">
      <c r="B355" s="185"/>
      <c r="C355" s="185"/>
    </row>
    <row r="356" spans="2:3" ht="15.75" customHeight="1">
      <c r="B356" s="185"/>
      <c r="C356" s="185"/>
    </row>
    <row r="357" spans="2:3" ht="15.75" customHeight="1">
      <c r="B357" s="185"/>
      <c r="C357" s="185"/>
    </row>
    <row r="358" spans="2:3" ht="15.75" customHeight="1">
      <c r="B358" s="185"/>
      <c r="C358" s="185"/>
    </row>
    <row r="359" spans="2:3" ht="15.75" customHeight="1">
      <c r="B359" s="185"/>
      <c r="C359" s="185"/>
    </row>
    <row r="360" spans="2:3" ht="15.75" customHeight="1">
      <c r="B360" s="185"/>
      <c r="C360" s="185"/>
    </row>
    <row r="361" spans="2:3" ht="15.75" customHeight="1">
      <c r="B361" s="185"/>
      <c r="C361" s="185"/>
    </row>
    <row r="362" spans="2:3" ht="15.75" customHeight="1">
      <c r="B362" s="185"/>
      <c r="C362" s="185"/>
    </row>
    <row r="363" spans="2:3" ht="15.75" customHeight="1">
      <c r="B363" s="185"/>
      <c r="C363" s="185"/>
    </row>
    <row r="364" spans="2:3" ht="15.75" customHeight="1">
      <c r="B364" s="185"/>
      <c r="C364" s="185"/>
    </row>
    <row r="365" spans="2:3" ht="15.75" customHeight="1">
      <c r="B365" s="185"/>
      <c r="C365" s="185"/>
    </row>
    <row r="366" spans="2:3" ht="15.75" customHeight="1">
      <c r="B366" s="185"/>
      <c r="C366" s="185"/>
    </row>
    <row r="367" spans="2:3" ht="15.75" customHeight="1">
      <c r="B367" s="185"/>
      <c r="C367" s="185"/>
    </row>
    <row r="368" spans="2:3" ht="15.75" customHeight="1">
      <c r="B368" s="185"/>
      <c r="C368" s="185"/>
    </row>
    <row r="369" spans="2:3" ht="15.75" customHeight="1">
      <c r="B369" s="185"/>
      <c r="C369" s="185"/>
    </row>
    <row r="370" spans="2:3" ht="15.75" customHeight="1">
      <c r="B370" s="185"/>
      <c r="C370" s="185"/>
    </row>
    <row r="371" spans="2:3" ht="15.75" customHeight="1">
      <c r="B371" s="185"/>
      <c r="C371" s="185"/>
    </row>
    <row r="372" spans="2:3" ht="15.75" customHeight="1">
      <c r="B372" s="185"/>
      <c r="C372" s="185"/>
    </row>
    <row r="373" spans="2:3" ht="15.75" customHeight="1">
      <c r="B373" s="185"/>
      <c r="C373" s="185"/>
    </row>
    <row r="374" spans="2:3" ht="15.75" customHeight="1">
      <c r="B374" s="185"/>
      <c r="C374" s="185"/>
    </row>
    <row r="375" spans="2:3" ht="15.75" customHeight="1">
      <c r="B375" s="185"/>
      <c r="C375" s="185"/>
    </row>
    <row r="376" spans="2:3" ht="15.75" customHeight="1">
      <c r="B376" s="185"/>
      <c r="C376" s="185"/>
    </row>
    <row r="377" spans="2:3" ht="15.75" customHeight="1">
      <c r="B377" s="185"/>
      <c r="C377" s="185"/>
    </row>
    <row r="378" spans="2:3" ht="15.75" customHeight="1">
      <c r="B378" s="185"/>
      <c r="C378" s="185"/>
    </row>
    <row r="379" spans="2:3" ht="15.75" customHeight="1">
      <c r="B379" s="185"/>
      <c r="C379" s="185"/>
    </row>
    <row r="380" spans="2:3" ht="15.75" customHeight="1">
      <c r="B380" s="185"/>
      <c r="C380" s="185"/>
    </row>
    <row r="381" spans="2:3" ht="15.75" customHeight="1">
      <c r="B381" s="185"/>
      <c r="C381" s="185"/>
    </row>
    <row r="382" spans="2:3" ht="15.75" customHeight="1">
      <c r="B382" s="185"/>
      <c r="C382" s="185"/>
    </row>
    <row r="383" spans="2:3" ht="15.75" customHeight="1">
      <c r="B383" s="185"/>
      <c r="C383" s="185"/>
    </row>
    <row r="384" spans="2:3" ht="15.75" customHeight="1">
      <c r="B384" s="185"/>
      <c r="C384" s="185"/>
    </row>
    <row r="385" spans="2:3" ht="15.75" customHeight="1">
      <c r="B385" s="185"/>
      <c r="C385" s="185"/>
    </row>
    <row r="386" spans="2:3" ht="15.75" customHeight="1">
      <c r="B386" s="185"/>
      <c r="C386" s="185"/>
    </row>
    <row r="387" spans="2:3" ht="15.75" customHeight="1">
      <c r="B387" s="185"/>
      <c r="C387" s="185"/>
    </row>
    <row r="388" spans="2:3" ht="15.75" customHeight="1">
      <c r="B388" s="185"/>
      <c r="C388" s="185"/>
    </row>
    <row r="389" spans="2:3" ht="15.75" customHeight="1">
      <c r="B389" s="185"/>
      <c r="C389" s="185"/>
    </row>
    <row r="390" spans="2:3" ht="15.75" customHeight="1">
      <c r="B390" s="185"/>
      <c r="C390" s="185"/>
    </row>
    <row r="391" spans="2:3" ht="15.75" customHeight="1">
      <c r="B391" s="185"/>
      <c r="C391" s="185"/>
    </row>
    <row r="392" spans="2:3" ht="15.75" customHeight="1">
      <c r="B392" s="185"/>
      <c r="C392" s="185"/>
    </row>
    <row r="393" spans="2:3" ht="15.75" customHeight="1">
      <c r="B393" s="185"/>
      <c r="C393" s="185"/>
    </row>
    <row r="394" spans="2:3" ht="15.75" customHeight="1">
      <c r="B394" s="185"/>
      <c r="C394" s="185"/>
    </row>
    <row r="395" spans="2:3" ht="15.75" customHeight="1">
      <c r="B395" s="185"/>
      <c r="C395" s="185"/>
    </row>
    <row r="396" spans="2:3" ht="15.75" customHeight="1">
      <c r="B396" s="185"/>
      <c r="C396" s="185"/>
    </row>
    <row r="397" spans="2:3" ht="15.75" customHeight="1">
      <c r="B397" s="185"/>
      <c r="C397" s="185"/>
    </row>
    <row r="398" spans="2:3" ht="15.75" customHeight="1">
      <c r="B398" s="185"/>
      <c r="C398" s="185"/>
    </row>
    <row r="399" spans="2:3" ht="15.75" customHeight="1">
      <c r="B399" s="185"/>
      <c r="C399" s="185"/>
    </row>
    <row r="400" spans="2:3" ht="15.75" customHeight="1">
      <c r="B400" s="185"/>
      <c r="C400" s="185"/>
    </row>
    <row r="401" spans="2:3" ht="15.75" customHeight="1">
      <c r="B401" s="185"/>
      <c r="C401" s="185"/>
    </row>
    <row r="402" spans="2:3" ht="15.75" customHeight="1">
      <c r="B402" s="185"/>
      <c r="C402" s="185"/>
    </row>
    <row r="403" spans="2:3" ht="15.75" customHeight="1">
      <c r="B403" s="185"/>
      <c r="C403" s="185"/>
    </row>
    <row r="404" spans="2:3" ht="15.75" customHeight="1">
      <c r="B404" s="185"/>
      <c r="C404" s="185"/>
    </row>
    <row r="405" spans="2:3" ht="15.75" customHeight="1">
      <c r="B405" s="185"/>
      <c r="C405" s="185"/>
    </row>
    <row r="406" spans="2:3" ht="15.75" customHeight="1">
      <c r="B406" s="185"/>
      <c r="C406" s="185"/>
    </row>
    <row r="407" spans="2:3" ht="15.75" customHeight="1">
      <c r="B407" s="185"/>
      <c r="C407" s="185"/>
    </row>
    <row r="408" spans="2:3" ht="15.75" customHeight="1">
      <c r="B408" s="185"/>
      <c r="C408" s="185"/>
    </row>
    <row r="409" spans="2:3" ht="15.75" customHeight="1">
      <c r="B409" s="185"/>
      <c r="C409" s="185"/>
    </row>
    <row r="410" spans="2:3" ht="15.75" customHeight="1">
      <c r="B410" s="185"/>
      <c r="C410" s="185"/>
    </row>
    <row r="411" spans="2:3" ht="15.75" customHeight="1">
      <c r="B411" s="185"/>
      <c r="C411" s="185"/>
    </row>
    <row r="412" spans="2:3" ht="15.75" customHeight="1">
      <c r="B412" s="185"/>
      <c r="C412" s="185"/>
    </row>
    <row r="413" spans="2:3" ht="15.75" customHeight="1">
      <c r="B413" s="185"/>
      <c r="C413" s="185"/>
    </row>
    <row r="414" spans="2:3" ht="15.75" customHeight="1">
      <c r="B414" s="185"/>
      <c r="C414" s="185"/>
    </row>
    <row r="415" spans="2:3" ht="15.75" customHeight="1">
      <c r="B415" s="185"/>
      <c r="C415" s="185"/>
    </row>
    <row r="416" spans="2:3" ht="15.75" customHeight="1">
      <c r="B416" s="185"/>
      <c r="C416" s="185"/>
    </row>
    <row r="417" spans="2:3" ht="15.75" customHeight="1">
      <c r="B417" s="185"/>
      <c r="C417" s="185"/>
    </row>
    <row r="418" spans="2:3" ht="15.75" customHeight="1">
      <c r="B418" s="185"/>
      <c r="C418" s="185"/>
    </row>
    <row r="419" spans="2:3" ht="15.75" customHeight="1">
      <c r="B419" s="185"/>
      <c r="C419" s="185"/>
    </row>
    <row r="420" spans="2:3" ht="15.75" customHeight="1">
      <c r="B420" s="185"/>
      <c r="C420" s="185"/>
    </row>
    <row r="421" spans="2:3" ht="15.75" customHeight="1">
      <c r="B421" s="185"/>
      <c r="C421" s="185"/>
    </row>
    <row r="422" spans="2:3" ht="15.75" customHeight="1">
      <c r="B422" s="185"/>
      <c r="C422" s="185"/>
    </row>
    <row r="423" spans="2:3" ht="15.75" customHeight="1">
      <c r="B423" s="185"/>
      <c r="C423" s="185"/>
    </row>
    <row r="424" spans="2:3" ht="15.75" customHeight="1">
      <c r="B424" s="185"/>
      <c r="C424" s="185"/>
    </row>
    <row r="425" spans="2:3" ht="15.75" customHeight="1">
      <c r="B425" s="185"/>
      <c r="C425" s="185"/>
    </row>
    <row r="426" spans="2:3" ht="15.75" customHeight="1">
      <c r="B426" s="185"/>
      <c r="C426" s="185"/>
    </row>
    <row r="427" spans="2:3" ht="15.75" customHeight="1">
      <c r="B427" s="185"/>
      <c r="C427" s="185"/>
    </row>
    <row r="428" spans="2:3" ht="15.75" customHeight="1">
      <c r="B428" s="185"/>
      <c r="C428" s="185"/>
    </row>
    <row r="429" spans="2:3" ht="15.75" customHeight="1">
      <c r="B429" s="185"/>
      <c r="C429" s="185"/>
    </row>
    <row r="430" spans="2:3" ht="15.75" customHeight="1">
      <c r="B430" s="185"/>
      <c r="C430" s="185"/>
    </row>
    <row r="431" spans="2:3" ht="15.75" customHeight="1">
      <c r="B431" s="185"/>
      <c r="C431" s="185"/>
    </row>
    <row r="432" spans="2:3" ht="15.75" customHeight="1">
      <c r="B432" s="185"/>
      <c r="C432" s="185"/>
    </row>
    <row r="433" spans="2:3" ht="15.75" customHeight="1">
      <c r="B433" s="185"/>
      <c r="C433" s="185"/>
    </row>
    <row r="434" spans="2:3" ht="15.75" customHeight="1">
      <c r="B434" s="185"/>
      <c r="C434" s="185"/>
    </row>
    <row r="435" spans="2:3" ht="15.75" customHeight="1">
      <c r="B435" s="185"/>
      <c r="C435" s="185"/>
    </row>
    <row r="436" spans="2:3" ht="15.75" customHeight="1">
      <c r="B436" s="185"/>
      <c r="C436" s="185"/>
    </row>
    <row r="437" spans="2:3" ht="15.75" customHeight="1">
      <c r="B437" s="185"/>
      <c r="C437" s="185"/>
    </row>
    <row r="438" spans="2:3" ht="15.75" customHeight="1">
      <c r="B438" s="185"/>
      <c r="C438" s="185"/>
    </row>
    <row r="439" spans="2:3" ht="15.75" customHeight="1">
      <c r="B439" s="185"/>
      <c r="C439" s="185"/>
    </row>
    <row r="440" spans="2:3" ht="15.75" customHeight="1">
      <c r="B440" s="185"/>
      <c r="C440" s="185"/>
    </row>
    <row r="441" spans="2:3" ht="15.75" customHeight="1">
      <c r="B441" s="185"/>
      <c r="C441" s="185"/>
    </row>
    <row r="442" spans="2:3" ht="15.75" customHeight="1">
      <c r="B442" s="185"/>
      <c r="C442" s="185"/>
    </row>
    <row r="443" spans="2:3" ht="15.75" customHeight="1">
      <c r="B443" s="185"/>
      <c r="C443" s="185"/>
    </row>
    <row r="444" spans="2:3" ht="15.75" customHeight="1">
      <c r="B444" s="185"/>
      <c r="C444" s="185"/>
    </row>
    <row r="445" spans="2:3" ht="15.75" customHeight="1">
      <c r="B445" s="185"/>
      <c r="C445" s="185"/>
    </row>
    <row r="446" spans="2:3" ht="15.75" customHeight="1">
      <c r="B446" s="185"/>
      <c r="C446" s="185"/>
    </row>
    <row r="447" spans="2:3" ht="15.75" customHeight="1">
      <c r="B447" s="185"/>
      <c r="C447" s="185"/>
    </row>
    <row r="448" spans="2:3" ht="15.75" customHeight="1">
      <c r="B448" s="185"/>
      <c r="C448" s="185"/>
    </row>
    <row r="449" spans="2:3" ht="15.75" customHeight="1">
      <c r="B449" s="185"/>
      <c r="C449" s="185"/>
    </row>
    <row r="450" spans="2:3" ht="15.75" customHeight="1">
      <c r="B450" s="185"/>
      <c r="C450" s="185"/>
    </row>
    <row r="451" spans="2:3" ht="15.75" customHeight="1">
      <c r="B451" s="185"/>
      <c r="C451" s="185"/>
    </row>
    <row r="452" spans="2:3" ht="15.75" customHeight="1">
      <c r="B452" s="185"/>
      <c r="C452" s="185"/>
    </row>
    <row r="453" spans="2:3" ht="15.75" customHeight="1">
      <c r="B453" s="185"/>
      <c r="C453" s="185"/>
    </row>
    <row r="454" spans="2:3" ht="15.75" customHeight="1">
      <c r="B454" s="185"/>
      <c r="C454" s="185"/>
    </row>
    <row r="455" spans="2:3" ht="15.75" customHeight="1">
      <c r="B455" s="185"/>
      <c r="C455" s="185"/>
    </row>
    <row r="456" spans="2:3" ht="15.75" customHeight="1">
      <c r="B456" s="185"/>
      <c r="C456" s="185"/>
    </row>
    <row r="457" spans="2:3" ht="15.75" customHeight="1">
      <c r="B457" s="185"/>
      <c r="C457" s="185"/>
    </row>
    <row r="458" spans="2:3" ht="15.75" customHeight="1">
      <c r="B458" s="185"/>
      <c r="C458" s="185"/>
    </row>
    <row r="459" spans="2:3" ht="15.75" customHeight="1">
      <c r="B459" s="185"/>
      <c r="C459" s="185"/>
    </row>
    <row r="460" spans="2:3" ht="15.75" customHeight="1">
      <c r="B460" s="185"/>
      <c r="C460" s="185"/>
    </row>
    <row r="461" spans="2:3" ht="15.75" customHeight="1">
      <c r="B461" s="185"/>
      <c r="C461" s="185"/>
    </row>
    <row r="462" spans="2:3" ht="15.75" customHeight="1">
      <c r="B462" s="185"/>
      <c r="C462" s="185"/>
    </row>
    <row r="463" spans="2:3" ht="15.75" customHeight="1">
      <c r="B463" s="185"/>
      <c r="C463" s="185"/>
    </row>
    <row r="464" spans="2:3" ht="15.75" customHeight="1">
      <c r="B464" s="185"/>
      <c r="C464" s="185"/>
    </row>
    <row r="465" spans="2:3" ht="15.75" customHeight="1">
      <c r="B465" s="185"/>
      <c r="C465" s="185"/>
    </row>
    <row r="466" spans="2:3" ht="15.75" customHeight="1">
      <c r="B466" s="185"/>
      <c r="C466" s="185"/>
    </row>
    <row r="467" spans="2:3" ht="15.75" customHeight="1">
      <c r="B467" s="185"/>
      <c r="C467" s="185"/>
    </row>
    <row r="468" spans="2:3" ht="15.75" customHeight="1">
      <c r="B468" s="185"/>
      <c r="C468" s="185"/>
    </row>
    <row r="469" spans="2:3" ht="15.75" customHeight="1">
      <c r="B469" s="185"/>
      <c r="C469" s="185"/>
    </row>
    <row r="470" spans="2:3" ht="15.75" customHeight="1">
      <c r="B470" s="185"/>
      <c r="C470" s="185"/>
    </row>
    <row r="471" spans="2:3" ht="15.75" customHeight="1">
      <c r="B471" s="185"/>
      <c r="C471" s="185"/>
    </row>
    <row r="472" spans="2:3" ht="15.75" customHeight="1">
      <c r="B472" s="185"/>
      <c r="C472" s="185"/>
    </row>
    <row r="473" spans="2:3" ht="15.75" customHeight="1">
      <c r="B473" s="185"/>
      <c r="C473" s="185"/>
    </row>
    <row r="474" spans="2:3" ht="15.75" customHeight="1">
      <c r="B474" s="185"/>
      <c r="C474" s="185"/>
    </row>
    <row r="475" spans="2:3" ht="15.75" customHeight="1">
      <c r="B475" s="185"/>
      <c r="C475" s="185"/>
    </row>
    <row r="476" spans="2:3" ht="15.75" customHeight="1">
      <c r="B476" s="185"/>
      <c r="C476" s="185"/>
    </row>
    <row r="477" spans="2:3" ht="15.75" customHeight="1">
      <c r="B477" s="185"/>
      <c r="C477" s="185"/>
    </row>
    <row r="478" spans="2:3" ht="15.75" customHeight="1">
      <c r="B478" s="185"/>
      <c r="C478" s="185"/>
    </row>
    <row r="479" spans="2:3" ht="15.75" customHeight="1">
      <c r="B479" s="185"/>
      <c r="C479" s="185"/>
    </row>
    <row r="480" spans="2:3" ht="15.75" customHeight="1">
      <c r="B480" s="185"/>
      <c r="C480" s="185"/>
    </row>
    <row r="481" spans="2:3" ht="15.75" customHeight="1">
      <c r="B481" s="185"/>
      <c r="C481" s="185"/>
    </row>
    <row r="482" spans="2:3" ht="15.75" customHeight="1">
      <c r="B482" s="185"/>
      <c r="C482" s="185"/>
    </row>
    <row r="483" spans="2:3" ht="15.75" customHeight="1">
      <c r="B483" s="185"/>
      <c r="C483" s="185"/>
    </row>
    <row r="484" spans="2:3" ht="15.75" customHeight="1">
      <c r="B484" s="185"/>
      <c r="C484" s="185"/>
    </row>
    <row r="485" spans="2:3" ht="15.75" customHeight="1">
      <c r="B485" s="185"/>
      <c r="C485" s="185"/>
    </row>
    <row r="486" spans="2:3" ht="15.75" customHeight="1">
      <c r="B486" s="185"/>
      <c r="C486" s="185"/>
    </row>
    <row r="487" spans="2:3" ht="15.75" customHeight="1">
      <c r="B487" s="185"/>
      <c r="C487" s="185"/>
    </row>
    <row r="488" spans="2:3" ht="15.75" customHeight="1">
      <c r="B488" s="185"/>
      <c r="C488" s="185"/>
    </row>
    <row r="489" spans="2:3" ht="15.75" customHeight="1">
      <c r="B489" s="185"/>
      <c r="C489" s="185"/>
    </row>
    <row r="490" spans="2:3" ht="15.75" customHeight="1">
      <c r="B490" s="185"/>
      <c r="C490" s="185"/>
    </row>
    <row r="491" spans="2:3" ht="15.75" customHeight="1">
      <c r="B491" s="185"/>
      <c r="C491" s="185"/>
    </row>
    <row r="492" spans="2:3" ht="15.75" customHeight="1">
      <c r="B492" s="185"/>
      <c r="C492" s="185"/>
    </row>
    <row r="493" spans="2:3" ht="15.75" customHeight="1">
      <c r="B493" s="185"/>
      <c r="C493" s="185"/>
    </row>
    <row r="494" spans="2:3" ht="15.75" customHeight="1">
      <c r="B494" s="185"/>
      <c r="C494" s="185"/>
    </row>
    <row r="495" spans="2:3" ht="15.75" customHeight="1">
      <c r="B495" s="185"/>
      <c r="C495" s="185"/>
    </row>
    <row r="496" spans="2:3" ht="15.75" customHeight="1">
      <c r="B496" s="185"/>
      <c r="C496" s="185"/>
    </row>
    <row r="497" spans="2:3" ht="15.75" customHeight="1">
      <c r="B497" s="185"/>
      <c r="C497" s="185"/>
    </row>
    <row r="498" spans="2:3" ht="15.75" customHeight="1">
      <c r="B498" s="185"/>
      <c r="C498" s="185"/>
    </row>
    <row r="499" spans="2:3" ht="15.75" customHeight="1">
      <c r="B499" s="185"/>
      <c r="C499" s="185"/>
    </row>
    <row r="500" spans="2:3" ht="15.75" customHeight="1">
      <c r="B500" s="185"/>
      <c r="C500" s="185"/>
    </row>
    <row r="501" spans="2:3" ht="15.75" customHeight="1">
      <c r="B501" s="185"/>
      <c r="C501" s="185"/>
    </row>
    <row r="502" spans="2:3" ht="15.75" customHeight="1">
      <c r="B502" s="185"/>
      <c r="C502" s="185"/>
    </row>
    <row r="503" spans="2:3" ht="15.75" customHeight="1">
      <c r="B503" s="185"/>
      <c r="C503" s="185"/>
    </row>
    <row r="504" spans="2:3" ht="15.75" customHeight="1">
      <c r="B504" s="185"/>
      <c r="C504" s="185"/>
    </row>
    <row r="505" spans="2:3" ht="15.75" customHeight="1">
      <c r="B505" s="185"/>
      <c r="C505" s="185"/>
    </row>
    <row r="506" spans="2:3" ht="15.75" customHeight="1">
      <c r="B506" s="185"/>
      <c r="C506" s="185"/>
    </row>
    <row r="507" spans="2:3" ht="15.75" customHeight="1">
      <c r="B507" s="185"/>
      <c r="C507" s="185"/>
    </row>
    <row r="508" spans="2:3" ht="15.75" customHeight="1">
      <c r="B508" s="185"/>
      <c r="C508" s="185"/>
    </row>
    <row r="509" spans="2:3" ht="15.75" customHeight="1">
      <c r="B509" s="185"/>
      <c r="C509" s="185"/>
    </row>
    <row r="510" spans="2:3" ht="15.75" customHeight="1">
      <c r="B510" s="185"/>
      <c r="C510" s="185"/>
    </row>
    <row r="511" spans="2:3" ht="15.75" customHeight="1">
      <c r="B511" s="185"/>
      <c r="C511" s="185"/>
    </row>
    <row r="512" spans="2:3" ht="15.75" customHeight="1">
      <c r="B512" s="185"/>
      <c r="C512" s="185"/>
    </row>
    <row r="513" spans="2:3" ht="15.75" customHeight="1">
      <c r="B513" s="185"/>
      <c r="C513" s="185"/>
    </row>
    <row r="514" spans="2:3" ht="15.75" customHeight="1">
      <c r="B514" s="185"/>
      <c r="C514" s="185"/>
    </row>
    <row r="515" spans="2:3" ht="15.75" customHeight="1">
      <c r="B515" s="185"/>
      <c r="C515" s="185"/>
    </row>
    <row r="516" spans="2:3" ht="15.75" customHeight="1">
      <c r="B516" s="185"/>
      <c r="C516" s="185"/>
    </row>
    <row r="517" spans="2:3" ht="15.75" customHeight="1">
      <c r="B517" s="185"/>
      <c r="C517" s="185"/>
    </row>
    <row r="518" spans="2:3" ht="15.75" customHeight="1">
      <c r="B518" s="185"/>
      <c r="C518" s="185"/>
    </row>
    <row r="519" spans="2:3" ht="15.75" customHeight="1">
      <c r="B519" s="185"/>
      <c r="C519" s="185"/>
    </row>
    <row r="520" spans="2:3" ht="15.75" customHeight="1">
      <c r="B520" s="185"/>
      <c r="C520" s="185"/>
    </row>
    <row r="521" spans="2:3" ht="15.75" customHeight="1">
      <c r="B521" s="185"/>
      <c r="C521" s="185"/>
    </row>
    <row r="522" spans="2:3" ht="15.75" customHeight="1">
      <c r="B522" s="185"/>
      <c r="C522" s="185"/>
    </row>
    <row r="523" spans="2:3" ht="15.75" customHeight="1">
      <c r="B523" s="185"/>
      <c r="C523" s="185"/>
    </row>
    <row r="524" spans="2:3" ht="15.75" customHeight="1">
      <c r="B524" s="185"/>
      <c r="C524" s="185"/>
    </row>
    <row r="525" spans="2:3" ht="15.75" customHeight="1">
      <c r="B525" s="185"/>
      <c r="C525" s="185"/>
    </row>
    <row r="526" spans="2:3" ht="15.75" customHeight="1">
      <c r="B526" s="185"/>
      <c r="C526" s="185"/>
    </row>
    <row r="527" spans="2:3" ht="15.75" customHeight="1">
      <c r="B527" s="185"/>
      <c r="C527" s="185"/>
    </row>
    <row r="528" spans="2:3" ht="15.75" customHeight="1">
      <c r="B528" s="185"/>
      <c r="C528" s="185"/>
    </row>
    <row r="529" spans="2:3" ht="15.75" customHeight="1">
      <c r="B529" s="185"/>
      <c r="C529" s="185"/>
    </row>
    <row r="530" spans="2:3" ht="15.75" customHeight="1">
      <c r="B530" s="185"/>
      <c r="C530" s="185"/>
    </row>
    <row r="531" spans="2:3" ht="15.75" customHeight="1">
      <c r="B531" s="185"/>
      <c r="C531" s="185"/>
    </row>
    <row r="532" spans="2:3" ht="15.75" customHeight="1">
      <c r="B532" s="185"/>
      <c r="C532" s="185"/>
    </row>
    <row r="533" spans="2:3" ht="15.75" customHeight="1">
      <c r="B533" s="185"/>
      <c r="C533" s="185"/>
    </row>
    <row r="534" spans="2:3" ht="15.75" customHeight="1">
      <c r="B534" s="185"/>
      <c r="C534" s="185"/>
    </row>
    <row r="535" spans="2:3" ht="15.75" customHeight="1">
      <c r="B535" s="185"/>
      <c r="C535" s="185"/>
    </row>
    <row r="536" spans="2:3" ht="15.75" customHeight="1">
      <c r="B536" s="185"/>
      <c r="C536" s="185"/>
    </row>
    <row r="537" spans="2:3" ht="15.75" customHeight="1">
      <c r="B537" s="185"/>
      <c r="C537" s="185"/>
    </row>
    <row r="538" spans="2:3" ht="15.75" customHeight="1">
      <c r="B538" s="185"/>
      <c r="C538" s="185"/>
    </row>
    <row r="539" spans="2:3" ht="15.75" customHeight="1">
      <c r="B539" s="185"/>
      <c r="C539" s="185"/>
    </row>
    <row r="540" spans="2:3" ht="15.75" customHeight="1">
      <c r="B540" s="185"/>
      <c r="C540" s="185"/>
    </row>
    <row r="541" spans="2:3" ht="15.75" customHeight="1">
      <c r="B541" s="185"/>
      <c r="C541" s="185"/>
    </row>
    <row r="542" spans="2:3" ht="15.75" customHeight="1">
      <c r="B542" s="185"/>
      <c r="C542" s="185"/>
    </row>
    <row r="543" spans="2:3" ht="15.75" customHeight="1">
      <c r="B543" s="185"/>
      <c r="C543" s="185"/>
    </row>
    <row r="544" spans="2:3" ht="15.75" customHeight="1">
      <c r="B544" s="185"/>
      <c r="C544" s="185"/>
    </row>
    <row r="545" spans="2:3" ht="15.75" customHeight="1">
      <c r="B545" s="185"/>
      <c r="C545" s="185"/>
    </row>
    <row r="546" spans="2:3" ht="15.75" customHeight="1">
      <c r="B546" s="185"/>
      <c r="C546" s="185"/>
    </row>
    <row r="547" spans="2:3" ht="15.75" customHeight="1">
      <c r="B547" s="185"/>
      <c r="C547" s="185"/>
    </row>
    <row r="548" spans="2:3" ht="15.75" customHeight="1">
      <c r="B548" s="185"/>
      <c r="C548" s="185"/>
    </row>
    <row r="549" spans="2:3" ht="15.75" customHeight="1">
      <c r="B549" s="185"/>
      <c r="C549" s="185"/>
    </row>
    <row r="550" spans="2:3" ht="15.75" customHeight="1">
      <c r="B550" s="185"/>
      <c r="C550" s="185"/>
    </row>
    <row r="551" spans="2:3" ht="15.75" customHeight="1">
      <c r="B551" s="185"/>
      <c r="C551" s="185"/>
    </row>
    <row r="552" spans="2:3" ht="15.75" customHeight="1">
      <c r="B552" s="185"/>
      <c r="C552" s="185"/>
    </row>
    <row r="553" spans="2:3" ht="15.75" customHeight="1">
      <c r="B553" s="185"/>
      <c r="C553" s="185"/>
    </row>
    <row r="554" spans="2:3" ht="15.75" customHeight="1">
      <c r="B554" s="185"/>
      <c r="C554" s="185"/>
    </row>
    <row r="555" spans="2:3" ht="15.75" customHeight="1">
      <c r="B555" s="185"/>
      <c r="C555" s="185"/>
    </row>
    <row r="556" spans="2:3" ht="15.75" customHeight="1">
      <c r="B556" s="185"/>
      <c r="C556" s="185"/>
    </row>
    <row r="557" spans="2:3" ht="15.75" customHeight="1">
      <c r="B557" s="185"/>
      <c r="C557" s="185"/>
    </row>
    <row r="558" spans="2:3" ht="15.75" customHeight="1">
      <c r="B558" s="185"/>
      <c r="C558" s="185"/>
    </row>
    <row r="559" spans="2:3" ht="15.75" customHeight="1">
      <c r="B559" s="185"/>
      <c r="C559" s="185"/>
    </row>
    <row r="560" spans="2:3" ht="15.75" customHeight="1">
      <c r="B560" s="185"/>
      <c r="C560" s="185"/>
    </row>
    <row r="561" spans="2:3" ht="15.75" customHeight="1">
      <c r="B561" s="185"/>
      <c r="C561" s="185"/>
    </row>
    <row r="562" spans="2:3" ht="15.75" customHeight="1">
      <c r="B562" s="185"/>
      <c r="C562" s="185"/>
    </row>
    <row r="563" spans="2:3" ht="15.75" customHeight="1">
      <c r="B563" s="185"/>
      <c r="C563" s="185"/>
    </row>
    <row r="564" spans="2:3" ht="15.75" customHeight="1">
      <c r="B564" s="185"/>
      <c r="C564" s="185"/>
    </row>
    <row r="565" spans="2:3" ht="15.75" customHeight="1">
      <c r="B565" s="185"/>
      <c r="C565" s="185"/>
    </row>
    <row r="566" spans="2:3" ht="15.75" customHeight="1">
      <c r="B566" s="185"/>
      <c r="C566" s="185"/>
    </row>
    <row r="567" spans="2:3" ht="15.75" customHeight="1">
      <c r="B567" s="185"/>
      <c r="C567" s="185"/>
    </row>
    <row r="568" spans="2:3" ht="15.75" customHeight="1">
      <c r="B568" s="185"/>
      <c r="C568" s="185"/>
    </row>
    <row r="569" spans="2:3" ht="15.75" customHeight="1">
      <c r="B569" s="185"/>
      <c r="C569" s="185"/>
    </row>
    <row r="570" spans="2:3" ht="15.75" customHeight="1">
      <c r="B570" s="185"/>
      <c r="C570" s="185"/>
    </row>
    <row r="571" spans="2:3" ht="15.75" customHeight="1">
      <c r="B571" s="185"/>
      <c r="C571" s="185"/>
    </row>
    <row r="572" spans="2:3" ht="15.75" customHeight="1">
      <c r="B572" s="185"/>
      <c r="C572" s="185"/>
    </row>
    <row r="573" spans="2:3" ht="15.75" customHeight="1">
      <c r="B573" s="185"/>
      <c r="C573" s="185"/>
    </row>
    <row r="574" spans="2:3" ht="15.75" customHeight="1">
      <c r="B574" s="185"/>
      <c r="C574" s="185"/>
    </row>
    <row r="575" spans="2:3" ht="15.75" customHeight="1">
      <c r="B575" s="185"/>
      <c r="C575" s="185"/>
    </row>
    <row r="576" spans="2:3" ht="15.75" customHeight="1">
      <c r="B576" s="185"/>
      <c r="C576" s="185"/>
    </row>
    <row r="577" spans="2:3" ht="15.75" customHeight="1">
      <c r="B577" s="185"/>
      <c r="C577" s="185"/>
    </row>
    <row r="578" spans="2:3" ht="15.75" customHeight="1">
      <c r="B578" s="185"/>
      <c r="C578" s="185"/>
    </row>
    <row r="579" spans="2:3" ht="15.75" customHeight="1">
      <c r="B579" s="185"/>
      <c r="C579" s="185"/>
    </row>
    <row r="580" spans="2:3" ht="15.75" customHeight="1">
      <c r="B580" s="185"/>
      <c r="C580" s="185"/>
    </row>
    <row r="581" spans="2:3" ht="15.75" customHeight="1">
      <c r="B581" s="185"/>
      <c r="C581" s="185"/>
    </row>
    <row r="582" spans="2:3" ht="15.75" customHeight="1">
      <c r="B582" s="185"/>
      <c r="C582" s="185"/>
    </row>
    <row r="583" spans="2:3" ht="15.75" customHeight="1">
      <c r="B583" s="185"/>
      <c r="C583" s="185"/>
    </row>
    <row r="584" spans="2:3" ht="15.75" customHeight="1">
      <c r="B584" s="185"/>
      <c r="C584" s="185"/>
    </row>
    <row r="585" spans="2:3" ht="15.75" customHeight="1">
      <c r="B585" s="185"/>
      <c r="C585" s="185"/>
    </row>
    <row r="586" spans="2:3" ht="15.75" customHeight="1">
      <c r="B586" s="185"/>
      <c r="C586" s="185"/>
    </row>
    <row r="587" spans="2:3" ht="15.75" customHeight="1">
      <c r="B587" s="185"/>
      <c r="C587" s="185"/>
    </row>
    <row r="588" spans="2:3" ht="15.75" customHeight="1">
      <c r="B588" s="185"/>
      <c r="C588" s="185"/>
    </row>
    <row r="589" spans="2:3" ht="15.75" customHeight="1">
      <c r="B589" s="185"/>
      <c r="C589" s="185"/>
    </row>
    <row r="590" spans="2:3" ht="15.75" customHeight="1">
      <c r="B590" s="185"/>
      <c r="C590" s="185"/>
    </row>
    <row r="591" spans="2:3" ht="15.75" customHeight="1">
      <c r="B591" s="185"/>
      <c r="C591" s="185"/>
    </row>
    <row r="592" spans="2:3" ht="15.75" customHeight="1">
      <c r="B592" s="185"/>
      <c r="C592" s="185"/>
    </row>
    <row r="593" spans="2:3" ht="15.75" customHeight="1">
      <c r="B593" s="185"/>
      <c r="C593" s="185"/>
    </row>
    <row r="594" spans="2:3" ht="15.75" customHeight="1">
      <c r="B594" s="185"/>
      <c r="C594" s="185"/>
    </row>
    <row r="595" spans="2:3" ht="15.75" customHeight="1">
      <c r="B595" s="185"/>
      <c r="C595" s="185"/>
    </row>
    <row r="596" spans="2:3" ht="15.75" customHeight="1">
      <c r="B596" s="185"/>
      <c r="C596" s="185"/>
    </row>
    <row r="597" spans="2:3" ht="15.75" customHeight="1">
      <c r="B597" s="185"/>
      <c r="C597" s="185"/>
    </row>
    <row r="598" spans="2:3" ht="15.75" customHeight="1">
      <c r="B598" s="185"/>
      <c r="C598" s="185"/>
    </row>
    <row r="599" spans="2:3" ht="15.75" customHeight="1">
      <c r="B599" s="185"/>
      <c r="C599" s="185"/>
    </row>
    <row r="600" spans="2:3" ht="15.75" customHeight="1">
      <c r="B600" s="185"/>
      <c r="C600" s="185"/>
    </row>
    <row r="601" spans="2:3" ht="15.75" customHeight="1">
      <c r="B601" s="185"/>
      <c r="C601" s="185"/>
    </row>
    <row r="602" spans="2:3" ht="15.75" customHeight="1">
      <c r="B602" s="185"/>
      <c r="C602" s="185"/>
    </row>
    <row r="603" spans="2:3" ht="15.75" customHeight="1">
      <c r="B603" s="185"/>
      <c r="C603" s="185"/>
    </row>
    <row r="604" spans="2:3" ht="15.75" customHeight="1">
      <c r="B604" s="185"/>
      <c r="C604" s="185"/>
    </row>
    <row r="605" spans="2:3" ht="15.75" customHeight="1">
      <c r="B605" s="185"/>
      <c r="C605" s="185"/>
    </row>
    <row r="606" spans="2:3" ht="15.75" customHeight="1">
      <c r="B606" s="185"/>
      <c r="C606" s="185"/>
    </row>
    <row r="607" spans="2:3" ht="15.75" customHeight="1">
      <c r="B607" s="185"/>
      <c r="C607" s="185"/>
    </row>
    <row r="608" spans="2:3" ht="15.75" customHeight="1">
      <c r="B608" s="185"/>
      <c r="C608" s="185"/>
    </row>
    <row r="609" spans="2:3" ht="15.75" customHeight="1">
      <c r="B609" s="185"/>
      <c r="C609" s="185"/>
    </row>
    <row r="610" spans="2:3" ht="15.75" customHeight="1">
      <c r="B610" s="185"/>
      <c r="C610" s="185"/>
    </row>
    <row r="611" spans="2:3" ht="15.75" customHeight="1">
      <c r="B611" s="185"/>
      <c r="C611" s="185"/>
    </row>
    <row r="612" spans="2:3" ht="15.75" customHeight="1">
      <c r="B612" s="185"/>
      <c r="C612" s="185"/>
    </row>
    <row r="613" spans="2:3" ht="15.75" customHeight="1">
      <c r="B613" s="185"/>
      <c r="C613" s="185"/>
    </row>
    <row r="614" spans="2:3" ht="15.75" customHeight="1">
      <c r="B614" s="185"/>
      <c r="C614" s="185"/>
    </row>
    <row r="615" spans="2:3" ht="15.75" customHeight="1">
      <c r="B615" s="185"/>
      <c r="C615" s="185"/>
    </row>
    <row r="616" spans="2:3" ht="15.75" customHeight="1">
      <c r="B616" s="185"/>
      <c r="C616" s="185"/>
    </row>
    <row r="617" spans="2:3" ht="15.75" customHeight="1">
      <c r="B617" s="185"/>
      <c r="C617" s="185"/>
    </row>
    <row r="618" spans="2:3" ht="15.75" customHeight="1">
      <c r="B618" s="185"/>
      <c r="C618" s="185"/>
    </row>
    <row r="619" spans="2:3" ht="15.75" customHeight="1">
      <c r="B619" s="185"/>
      <c r="C619" s="185"/>
    </row>
    <row r="620" spans="2:3" ht="15.75" customHeight="1">
      <c r="B620" s="185"/>
      <c r="C620" s="185"/>
    </row>
    <row r="621" spans="2:3" ht="15.75" customHeight="1">
      <c r="B621" s="185"/>
      <c r="C621" s="185"/>
    </row>
    <row r="622" spans="2:3" ht="15.75" customHeight="1">
      <c r="B622" s="185"/>
      <c r="C622" s="185"/>
    </row>
    <row r="623" spans="2:3" ht="15.75" customHeight="1">
      <c r="B623" s="185"/>
      <c r="C623" s="185"/>
    </row>
    <row r="624" spans="2:3" ht="15.75" customHeight="1">
      <c r="B624" s="185"/>
      <c r="C624" s="185"/>
    </row>
    <row r="625" spans="2:3" ht="15.75" customHeight="1">
      <c r="B625" s="185"/>
      <c r="C625" s="185"/>
    </row>
    <row r="626" spans="2:3" ht="15.75" customHeight="1">
      <c r="B626" s="185"/>
      <c r="C626" s="185"/>
    </row>
    <row r="627" spans="2:3" ht="15.75" customHeight="1">
      <c r="B627" s="185"/>
      <c r="C627" s="185"/>
    </row>
    <row r="628" spans="2:3" ht="15.75" customHeight="1">
      <c r="B628" s="185"/>
      <c r="C628" s="185"/>
    </row>
    <row r="629" spans="2:3" ht="15.75" customHeight="1">
      <c r="B629" s="185"/>
      <c r="C629" s="185"/>
    </row>
    <row r="630" spans="2:3" ht="15.75" customHeight="1">
      <c r="B630" s="185"/>
      <c r="C630" s="185"/>
    </row>
    <row r="631" spans="2:3" ht="15.75" customHeight="1">
      <c r="B631" s="185"/>
      <c r="C631" s="185"/>
    </row>
    <row r="632" spans="2:3" ht="15.75" customHeight="1">
      <c r="B632" s="185"/>
      <c r="C632" s="185"/>
    </row>
    <row r="633" spans="2:3" ht="15.75" customHeight="1">
      <c r="B633" s="185"/>
      <c r="C633" s="185"/>
    </row>
    <row r="634" spans="2:3" ht="15.75" customHeight="1">
      <c r="B634" s="185"/>
      <c r="C634" s="185"/>
    </row>
    <row r="635" spans="2:3" ht="15.75" customHeight="1">
      <c r="B635" s="185"/>
      <c r="C635" s="185"/>
    </row>
    <row r="636" spans="2:3" ht="15.75" customHeight="1">
      <c r="B636" s="185"/>
      <c r="C636" s="185"/>
    </row>
    <row r="637" spans="2:3" ht="15.75" customHeight="1">
      <c r="B637" s="185"/>
      <c r="C637" s="185"/>
    </row>
    <row r="638" spans="2:3" ht="15.75" customHeight="1">
      <c r="B638" s="185"/>
      <c r="C638" s="185"/>
    </row>
    <row r="639" spans="2:3" ht="15.75" customHeight="1">
      <c r="B639" s="185"/>
      <c r="C639" s="185"/>
    </row>
    <row r="640" spans="2:3" ht="15.75" customHeight="1">
      <c r="B640" s="185"/>
      <c r="C640" s="185"/>
    </row>
    <row r="641" spans="2:3" ht="15.75" customHeight="1">
      <c r="B641" s="185"/>
      <c r="C641" s="185"/>
    </row>
    <row r="642" spans="2:3" ht="15.75" customHeight="1">
      <c r="B642" s="185"/>
      <c r="C642" s="185"/>
    </row>
    <row r="643" spans="2:3" ht="15.75" customHeight="1">
      <c r="B643" s="185"/>
      <c r="C643" s="185"/>
    </row>
    <row r="644" spans="2:3" ht="15.75" customHeight="1">
      <c r="B644" s="185"/>
      <c r="C644" s="185"/>
    </row>
    <row r="645" spans="2:3" ht="15.75" customHeight="1">
      <c r="B645" s="185"/>
      <c r="C645" s="185"/>
    </row>
    <row r="646" spans="2:3" ht="15.75" customHeight="1">
      <c r="B646" s="185"/>
      <c r="C646" s="185"/>
    </row>
    <row r="647" spans="2:3" ht="15.75" customHeight="1">
      <c r="B647" s="185"/>
      <c r="C647" s="185"/>
    </row>
    <row r="648" spans="2:3" ht="15.75" customHeight="1">
      <c r="B648" s="185"/>
      <c r="C648" s="185"/>
    </row>
    <row r="649" spans="2:3" ht="15.75" customHeight="1">
      <c r="B649" s="185"/>
      <c r="C649" s="185"/>
    </row>
    <row r="650" spans="2:3" ht="15.75" customHeight="1">
      <c r="B650" s="185"/>
      <c r="C650" s="185"/>
    </row>
    <row r="651" spans="2:3" ht="15.75" customHeight="1">
      <c r="B651" s="185"/>
      <c r="C651" s="185"/>
    </row>
    <row r="652" spans="2:3" ht="15.75" customHeight="1">
      <c r="B652" s="185"/>
      <c r="C652" s="185"/>
    </row>
    <row r="653" spans="2:3" ht="15.75" customHeight="1">
      <c r="B653" s="185"/>
      <c r="C653" s="185"/>
    </row>
    <row r="654" spans="2:3" ht="15.75" customHeight="1">
      <c r="B654" s="185"/>
      <c r="C654" s="185"/>
    </row>
    <row r="655" spans="2:3" ht="15.75" customHeight="1">
      <c r="B655" s="185"/>
      <c r="C655" s="185"/>
    </row>
    <row r="656" spans="2:3" ht="15.75" customHeight="1">
      <c r="B656" s="185"/>
      <c r="C656" s="185"/>
    </row>
    <row r="657" spans="2:3" ht="15.75" customHeight="1">
      <c r="B657" s="185"/>
      <c r="C657" s="185"/>
    </row>
    <row r="658" spans="2:3" ht="15.75" customHeight="1">
      <c r="B658" s="185"/>
      <c r="C658" s="185"/>
    </row>
    <row r="659" spans="2:3" ht="15.75" customHeight="1">
      <c r="B659" s="185"/>
      <c r="C659" s="185"/>
    </row>
    <row r="660" spans="2:3" ht="15.75" customHeight="1">
      <c r="B660" s="185"/>
      <c r="C660" s="185"/>
    </row>
    <row r="661" spans="2:3" ht="15.75" customHeight="1">
      <c r="B661" s="185"/>
      <c r="C661" s="185"/>
    </row>
    <row r="662" spans="2:3" ht="15.75" customHeight="1">
      <c r="B662" s="185"/>
      <c r="C662" s="185"/>
    </row>
    <row r="663" spans="2:3" ht="15.75" customHeight="1">
      <c r="B663" s="185"/>
      <c r="C663" s="185"/>
    </row>
    <row r="664" spans="2:3" ht="15.75" customHeight="1">
      <c r="B664" s="185"/>
      <c r="C664" s="185"/>
    </row>
    <row r="665" spans="2:3" ht="15.75" customHeight="1">
      <c r="B665" s="185"/>
      <c r="C665" s="185"/>
    </row>
    <row r="666" spans="2:3" ht="15.75" customHeight="1">
      <c r="B666" s="185"/>
      <c r="C666" s="185"/>
    </row>
    <row r="667" spans="2:3" ht="15.75" customHeight="1">
      <c r="B667" s="185"/>
      <c r="C667" s="185"/>
    </row>
    <row r="668" spans="2:3" ht="15.75" customHeight="1">
      <c r="B668" s="185"/>
      <c r="C668" s="185"/>
    </row>
    <row r="669" spans="2:3" ht="15.75" customHeight="1">
      <c r="B669" s="185"/>
      <c r="C669" s="185"/>
    </row>
    <row r="670" spans="2:3" ht="15.75" customHeight="1">
      <c r="B670" s="185"/>
      <c r="C670" s="185"/>
    </row>
    <row r="671" spans="2:3" ht="15.75" customHeight="1">
      <c r="B671" s="185"/>
      <c r="C671" s="185"/>
    </row>
    <row r="672" spans="2:3" ht="15.75" customHeight="1">
      <c r="B672" s="185"/>
      <c r="C672" s="185"/>
    </row>
    <row r="673" spans="2:3" ht="15.75" customHeight="1">
      <c r="B673" s="185"/>
      <c r="C673" s="185"/>
    </row>
    <row r="674" spans="2:3" ht="15.75" customHeight="1">
      <c r="B674" s="185"/>
      <c r="C674" s="185"/>
    </row>
    <row r="675" spans="2:3" ht="15.75" customHeight="1">
      <c r="B675" s="185"/>
      <c r="C675" s="185"/>
    </row>
    <row r="676" spans="2:3" ht="15.75" customHeight="1">
      <c r="B676" s="185"/>
      <c r="C676" s="185"/>
    </row>
    <row r="677" spans="2:3" ht="15.75" customHeight="1">
      <c r="B677" s="185"/>
      <c r="C677" s="185"/>
    </row>
    <row r="678" spans="2:3" ht="15.75" customHeight="1">
      <c r="B678" s="185"/>
      <c r="C678" s="185"/>
    </row>
    <row r="679" spans="2:3" ht="15.75" customHeight="1">
      <c r="B679" s="185"/>
      <c r="C679" s="185"/>
    </row>
    <row r="680" spans="2:3" ht="15.75" customHeight="1">
      <c r="B680" s="185"/>
      <c r="C680" s="185"/>
    </row>
    <row r="681" spans="2:3" ht="15.75" customHeight="1">
      <c r="B681" s="185"/>
      <c r="C681" s="185"/>
    </row>
    <row r="682" spans="2:3" ht="15.75" customHeight="1">
      <c r="B682" s="185"/>
      <c r="C682" s="185"/>
    </row>
    <row r="683" spans="2:3" ht="15.75" customHeight="1">
      <c r="B683" s="185"/>
      <c r="C683" s="185"/>
    </row>
    <row r="684" spans="2:3" ht="15.75" customHeight="1">
      <c r="B684" s="185"/>
      <c r="C684" s="185"/>
    </row>
    <row r="685" spans="2:3" ht="15.75" customHeight="1">
      <c r="B685" s="185"/>
      <c r="C685" s="185"/>
    </row>
    <row r="686" spans="2:3" ht="15.75" customHeight="1">
      <c r="B686" s="185"/>
      <c r="C686" s="185"/>
    </row>
    <row r="687" spans="2:3" ht="15.75" customHeight="1">
      <c r="B687" s="185"/>
      <c r="C687" s="185"/>
    </row>
    <row r="688" spans="2:3" ht="15.75" customHeight="1">
      <c r="B688" s="185"/>
      <c r="C688" s="185"/>
    </row>
    <row r="689" spans="2:3" ht="15.75" customHeight="1">
      <c r="B689" s="185"/>
      <c r="C689" s="185"/>
    </row>
    <row r="690" spans="2:3" ht="15.75" customHeight="1">
      <c r="B690" s="185"/>
      <c r="C690" s="185"/>
    </row>
    <row r="691" spans="2:3" ht="15.75" customHeight="1">
      <c r="B691" s="185"/>
      <c r="C691" s="185"/>
    </row>
    <row r="692" spans="2:3" ht="15.75" customHeight="1">
      <c r="B692" s="185"/>
      <c r="C692" s="185"/>
    </row>
    <row r="693" spans="2:3" ht="15.75" customHeight="1">
      <c r="B693" s="185"/>
      <c r="C693" s="185"/>
    </row>
    <row r="694" spans="2:3" ht="15.75" customHeight="1">
      <c r="B694" s="185"/>
      <c r="C694" s="185"/>
    </row>
    <row r="695" spans="2:3" ht="15.75" customHeight="1">
      <c r="B695" s="185"/>
      <c r="C695" s="185"/>
    </row>
    <row r="696" spans="2:3" ht="15.75" customHeight="1">
      <c r="B696" s="185"/>
      <c r="C696" s="185"/>
    </row>
    <row r="697" spans="2:3" ht="15.75" customHeight="1">
      <c r="B697" s="185"/>
      <c r="C697" s="185"/>
    </row>
    <row r="698" spans="2:3" ht="15.75" customHeight="1">
      <c r="B698" s="185"/>
      <c r="C698" s="185"/>
    </row>
    <row r="699" spans="2:3" ht="15.75" customHeight="1">
      <c r="B699" s="185"/>
      <c r="C699" s="185"/>
    </row>
    <row r="700" spans="2:3" ht="15.75" customHeight="1">
      <c r="B700" s="185"/>
      <c r="C700" s="185"/>
    </row>
    <row r="701" spans="2:3" ht="15.75" customHeight="1">
      <c r="B701" s="185"/>
      <c r="C701" s="185"/>
    </row>
    <row r="702" spans="2:3" ht="15.75" customHeight="1">
      <c r="B702" s="185"/>
      <c r="C702" s="185"/>
    </row>
    <row r="703" spans="2:3" ht="15.75" customHeight="1">
      <c r="B703" s="185"/>
      <c r="C703" s="185"/>
    </row>
    <row r="704" spans="2:3" ht="15.75" customHeight="1">
      <c r="B704" s="185"/>
      <c r="C704" s="185"/>
    </row>
    <row r="705" spans="2:3" ht="15.75" customHeight="1">
      <c r="B705" s="185"/>
      <c r="C705" s="185"/>
    </row>
    <row r="706" spans="2:3" ht="15.75" customHeight="1">
      <c r="B706" s="185"/>
      <c r="C706" s="185"/>
    </row>
    <row r="707" spans="2:3" ht="15.75" customHeight="1">
      <c r="B707" s="185"/>
      <c r="C707" s="185"/>
    </row>
    <row r="708" spans="2:3" ht="15.75" customHeight="1">
      <c r="B708" s="185"/>
      <c r="C708" s="185"/>
    </row>
    <row r="709" spans="2:3" ht="15.75" customHeight="1">
      <c r="B709" s="185"/>
      <c r="C709" s="185"/>
    </row>
    <row r="710" spans="2:3" ht="15.75" customHeight="1">
      <c r="B710" s="185"/>
      <c r="C710" s="185"/>
    </row>
    <row r="711" spans="2:3" ht="15.75" customHeight="1">
      <c r="B711" s="185"/>
      <c r="C711" s="185"/>
    </row>
    <row r="712" spans="2:3" ht="15.75" customHeight="1">
      <c r="B712" s="185"/>
      <c r="C712" s="185"/>
    </row>
    <row r="713" spans="2:3" ht="15.75" customHeight="1">
      <c r="B713" s="185"/>
      <c r="C713" s="185"/>
    </row>
    <row r="714" spans="2:3" ht="15.75" customHeight="1">
      <c r="B714" s="185"/>
      <c r="C714" s="185"/>
    </row>
    <row r="715" spans="2:3" ht="15.75" customHeight="1">
      <c r="B715" s="185"/>
      <c r="C715" s="185"/>
    </row>
    <row r="716" spans="2:3" ht="15.75" customHeight="1">
      <c r="B716" s="185"/>
      <c r="C716" s="185"/>
    </row>
    <row r="717" spans="2:3" ht="15.75" customHeight="1">
      <c r="B717" s="185"/>
      <c r="C717" s="185"/>
    </row>
    <row r="718" spans="2:3" ht="15.75" customHeight="1">
      <c r="B718" s="185"/>
      <c r="C718" s="185"/>
    </row>
    <row r="719" spans="2:3" ht="15.75" customHeight="1">
      <c r="B719" s="185"/>
      <c r="C719" s="185"/>
    </row>
    <row r="720" spans="2:3" ht="15.75" customHeight="1">
      <c r="B720" s="185"/>
      <c r="C720" s="185"/>
    </row>
    <row r="721" spans="2:3" ht="15.75" customHeight="1">
      <c r="B721" s="185"/>
      <c r="C721" s="185"/>
    </row>
    <row r="722" spans="2:3" ht="15.75" customHeight="1">
      <c r="B722" s="185"/>
      <c r="C722" s="185"/>
    </row>
    <row r="723" spans="2:3" ht="15.75" customHeight="1">
      <c r="B723" s="185"/>
      <c r="C723" s="185"/>
    </row>
    <row r="724" spans="2:3" ht="15.75" customHeight="1">
      <c r="B724" s="185"/>
      <c r="C724" s="185"/>
    </row>
    <row r="725" spans="2:3" ht="15.75" customHeight="1">
      <c r="B725" s="185"/>
      <c r="C725" s="185"/>
    </row>
    <row r="726" spans="2:3" ht="15.75" customHeight="1">
      <c r="B726" s="185"/>
      <c r="C726" s="185"/>
    </row>
    <row r="727" spans="2:3" ht="15.75" customHeight="1">
      <c r="B727" s="185"/>
      <c r="C727" s="185"/>
    </row>
    <row r="728" spans="2:3" ht="15.75" customHeight="1">
      <c r="B728" s="185"/>
      <c r="C728" s="185"/>
    </row>
    <row r="729" spans="2:3" ht="15.75" customHeight="1">
      <c r="B729" s="185"/>
      <c r="C729" s="185"/>
    </row>
    <row r="730" spans="2:3" ht="15.75" customHeight="1">
      <c r="B730" s="185"/>
      <c r="C730" s="185"/>
    </row>
    <row r="731" spans="2:3" ht="15.75" customHeight="1">
      <c r="B731" s="185"/>
      <c r="C731" s="185"/>
    </row>
    <row r="732" spans="2:3" ht="15.75" customHeight="1">
      <c r="B732" s="185"/>
      <c r="C732" s="185"/>
    </row>
    <row r="733" spans="2:3" ht="15.75" customHeight="1">
      <c r="B733" s="185"/>
      <c r="C733" s="185"/>
    </row>
    <row r="734" spans="2:3" ht="15.75" customHeight="1">
      <c r="B734" s="185"/>
      <c r="C734" s="185"/>
    </row>
    <row r="735" spans="2:3" ht="15.75" customHeight="1">
      <c r="B735" s="185"/>
      <c r="C735" s="185"/>
    </row>
    <row r="736" spans="2:3" ht="15.75" customHeight="1">
      <c r="B736" s="185"/>
      <c r="C736" s="185"/>
    </row>
    <row r="737" spans="2:3" ht="15.75" customHeight="1">
      <c r="B737" s="185"/>
      <c r="C737" s="185"/>
    </row>
    <row r="738" spans="2:3" ht="15.75" customHeight="1">
      <c r="B738" s="185"/>
      <c r="C738" s="185"/>
    </row>
    <row r="739" spans="2:3" ht="15.75" customHeight="1">
      <c r="B739" s="185"/>
      <c r="C739" s="185"/>
    </row>
    <row r="740" spans="2:3" ht="15.75" customHeight="1">
      <c r="B740" s="185"/>
      <c r="C740" s="185"/>
    </row>
    <row r="741" spans="2:3" ht="15.75" customHeight="1">
      <c r="B741" s="185"/>
      <c r="C741" s="185"/>
    </row>
    <row r="742" spans="2:3" ht="15.75" customHeight="1">
      <c r="B742" s="185"/>
      <c r="C742" s="185"/>
    </row>
    <row r="743" spans="2:3" ht="15.75" customHeight="1">
      <c r="B743" s="185"/>
      <c r="C743" s="185"/>
    </row>
    <row r="744" spans="2:3" ht="15.75" customHeight="1">
      <c r="B744" s="185"/>
      <c r="C744" s="185"/>
    </row>
    <row r="745" spans="2:3" ht="15.75" customHeight="1">
      <c r="B745" s="185"/>
      <c r="C745" s="185"/>
    </row>
    <row r="746" spans="2:3" ht="15.75" customHeight="1">
      <c r="B746" s="185"/>
      <c r="C746" s="185"/>
    </row>
    <row r="747" spans="2:3" ht="15.75" customHeight="1">
      <c r="B747" s="185"/>
      <c r="C747" s="185"/>
    </row>
    <row r="748" spans="2:3" ht="15.75" customHeight="1">
      <c r="B748" s="185"/>
      <c r="C748" s="185"/>
    </row>
    <row r="749" spans="2:3" ht="15.75" customHeight="1">
      <c r="B749" s="185"/>
      <c r="C749" s="185"/>
    </row>
    <row r="750" spans="2:3" ht="15.75" customHeight="1">
      <c r="B750" s="185"/>
      <c r="C750" s="185"/>
    </row>
    <row r="751" spans="2:3" ht="15.75" customHeight="1">
      <c r="B751" s="185"/>
      <c r="C751" s="185"/>
    </row>
    <row r="752" spans="2:3" ht="15.75" customHeight="1">
      <c r="B752" s="185"/>
      <c r="C752" s="185"/>
    </row>
    <row r="753" spans="2:3" ht="15.75" customHeight="1">
      <c r="B753" s="185"/>
      <c r="C753" s="185"/>
    </row>
    <row r="754" spans="2:3" ht="15.75" customHeight="1">
      <c r="B754" s="185"/>
      <c r="C754" s="185"/>
    </row>
    <row r="755" spans="2:3" ht="15.75" customHeight="1">
      <c r="B755" s="185"/>
      <c r="C755" s="185"/>
    </row>
    <row r="756" spans="2:3" ht="15.75" customHeight="1">
      <c r="B756" s="185"/>
      <c r="C756" s="185"/>
    </row>
    <row r="757" spans="2:3" ht="15.75" customHeight="1">
      <c r="B757" s="185"/>
      <c r="C757" s="185"/>
    </row>
    <row r="758" spans="2:3" ht="15.75" customHeight="1">
      <c r="B758" s="185"/>
      <c r="C758" s="185"/>
    </row>
    <row r="759" spans="2:3" ht="15.75" customHeight="1">
      <c r="B759" s="185"/>
      <c r="C759" s="185"/>
    </row>
    <row r="760" spans="2:3" ht="15.75" customHeight="1">
      <c r="B760" s="185"/>
      <c r="C760" s="185"/>
    </row>
    <row r="761" spans="2:3" ht="15.75" customHeight="1">
      <c r="B761" s="185"/>
      <c r="C761" s="185"/>
    </row>
    <row r="762" spans="2:3" ht="15.75" customHeight="1">
      <c r="B762" s="185"/>
      <c r="C762" s="185"/>
    </row>
    <row r="763" spans="2:3" ht="15.75" customHeight="1">
      <c r="B763" s="185"/>
      <c r="C763" s="185"/>
    </row>
    <row r="764" spans="2:3" ht="15.75" customHeight="1">
      <c r="B764" s="185"/>
      <c r="C764" s="185"/>
    </row>
    <row r="765" spans="2:3" ht="15.75" customHeight="1">
      <c r="B765" s="185"/>
      <c r="C765" s="185"/>
    </row>
    <row r="766" spans="2:3" ht="15.75" customHeight="1">
      <c r="B766" s="185"/>
      <c r="C766" s="185"/>
    </row>
    <row r="767" spans="2:3" ht="15.75" customHeight="1">
      <c r="B767" s="185"/>
      <c r="C767" s="185"/>
    </row>
    <row r="768" spans="2:3" ht="15.75" customHeight="1">
      <c r="B768" s="185"/>
      <c r="C768" s="185"/>
    </row>
    <row r="769" spans="2:3" ht="15.75" customHeight="1">
      <c r="B769" s="185"/>
      <c r="C769" s="185"/>
    </row>
    <row r="770" spans="2:3" ht="15.75" customHeight="1">
      <c r="B770" s="185"/>
      <c r="C770" s="185"/>
    </row>
    <row r="771" spans="2:3" ht="15.75" customHeight="1">
      <c r="B771" s="185"/>
      <c r="C771" s="185"/>
    </row>
    <row r="772" spans="2:3" ht="15.75" customHeight="1">
      <c r="B772" s="185"/>
      <c r="C772" s="185"/>
    </row>
    <row r="773" spans="2:3" ht="15.75" customHeight="1">
      <c r="B773" s="185"/>
      <c r="C773" s="185"/>
    </row>
    <row r="774" spans="2:3" ht="15.75" customHeight="1">
      <c r="B774" s="185"/>
      <c r="C774" s="185"/>
    </row>
    <row r="775" spans="2:3" ht="15.75" customHeight="1">
      <c r="B775" s="185"/>
      <c r="C775" s="185"/>
    </row>
    <row r="776" spans="2:3" ht="15.75" customHeight="1">
      <c r="B776" s="185"/>
      <c r="C776" s="185"/>
    </row>
    <row r="777" spans="2:3" ht="15.75" customHeight="1">
      <c r="B777" s="185"/>
      <c r="C777" s="185"/>
    </row>
    <row r="778" spans="2:3" ht="15.75" customHeight="1">
      <c r="B778" s="185"/>
      <c r="C778" s="185"/>
    </row>
    <row r="779" spans="2:3" ht="15.75" customHeight="1">
      <c r="B779" s="185"/>
      <c r="C779" s="185"/>
    </row>
    <row r="780" spans="2:3" ht="15.75" customHeight="1">
      <c r="B780" s="185"/>
      <c r="C780" s="185"/>
    </row>
    <row r="781" spans="2:3" ht="15.75" customHeight="1">
      <c r="B781" s="185"/>
      <c r="C781" s="185"/>
    </row>
    <row r="782" spans="2:3" ht="15.75" customHeight="1">
      <c r="B782" s="185"/>
      <c r="C782" s="185"/>
    </row>
    <row r="783" spans="2:3" ht="15.75" customHeight="1">
      <c r="B783" s="185"/>
      <c r="C783" s="185"/>
    </row>
    <row r="784" spans="2:3" ht="15.75" customHeight="1">
      <c r="B784" s="185"/>
      <c r="C784" s="185"/>
    </row>
    <row r="785" spans="2:3" ht="15.75" customHeight="1">
      <c r="B785" s="185"/>
      <c r="C785" s="185"/>
    </row>
    <row r="786" spans="2:3" ht="15.75" customHeight="1">
      <c r="B786" s="185"/>
      <c r="C786" s="185"/>
    </row>
    <row r="787" spans="2:3" ht="15.75" customHeight="1">
      <c r="B787" s="185"/>
      <c r="C787" s="185"/>
    </row>
    <row r="788" spans="2:3" ht="15.75" customHeight="1">
      <c r="B788" s="185"/>
      <c r="C788" s="185"/>
    </row>
    <row r="789" spans="2:3" ht="15.75" customHeight="1">
      <c r="B789" s="185"/>
      <c r="C789" s="185"/>
    </row>
    <row r="790" spans="2:3" ht="15.75" customHeight="1">
      <c r="B790" s="185"/>
      <c r="C790" s="185"/>
    </row>
    <row r="791" spans="2:3" ht="15.75" customHeight="1">
      <c r="B791" s="185"/>
      <c r="C791" s="185"/>
    </row>
    <row r="792" spans="2:3" ht="15.75" customHeight="1">
      <c r="B792" s="185"/>
      <c r="C792" s="185"/>
    </row>
    <row r="793" spans="2:3" ht="15.75" customHeight="1">
      <c r="B793" s="185"/>
      <c r="C793" s="185"/>
    </row>
    <row r="794" spans="2:3" ht="15.75" customHeight="1">
      <c r="B794" s="185"/>
      <c r="C794" s="185"/>
    </row>
    <row r="795" spans="2:3" ht="15.75" customHeight="1">
      <c r="B795" s="185"/>
      <c r="C795" s="185"/>
    </row>
    <row r="796" spans="2:3" ht="15.75" customHeight="1">
      <c r="B796" s="185"/>
      <c r="C796" s="185"/>
    </row>
    <row r="797" spans="2:3" ht="15.75" customHeight="1">
      <c r="B797" s="185"/>
      <c r="C797" s="185"/>
    </row>
    <row r="798" spans="2:3" ht="15.75" customHeight="1">
      <c r="B798" s="185"/>
      <c r="C798" s="185"/>
    </row>
    <row r="799" spans="2:3" ht="15.75" customHeight="1">
      <c r="B799" s="185"/>
      <c r="C799" s="185"/>
    </row>
    <row r="800" spans="2:3" ht="15.75" customHeight="1">
      <c r="B800" s="185"/>
      <c r="C800" s="185"/>
    </row>
    <row r="801" spans="2:3" ht="15.75" customHeight="1">
      <c r="B801" s="185"/>
      <c r="C801" s="185"/>
    </row>
    <row r="802" spans="2:3" ht="15.75" customHeight="1">
      <c r="B802" s="185"/>
      <c r="C802" s="185"/>
    </row>
    <row r="803" spans="2:3" ht="15.75" customHeight="1">
      <c r="B803" s="185"/>
      <c r="C803" s="185"/>
    </row>
    <row r="804" spans="2:3" ht="15.75" customHeight="1">
      <c r="B804" s="185"/>
      <c r="C804" s="185"/>
    </row>
    <row r="805" spans="2:3" ht="15.75" customHeight="1">
      <c r="B805" s="185"/>
      <c r="C805" s="185"/>
    </row>
    <row r="806" spans="2:3" ht="15.75" customHeight="1">
      <c r="B806" s="185"/>
      <c r="C806" s="185"/>
    </row>
    <row r="807" spans="2:3" ht="15.75" customHeight="1">
      <c r="B807" s="185"/>
      <c r="C807" s="185"/>
    </row>
    <row r="808" spans="2:3" ht="15.75" customHeight="1">
      <c r="B808" s="185"/>
      <c r="C808" s="185"/>
    </row>
    <row r="809" spans="2:3" ht="15.75" customHeight="1">
      <c r="B809" s="185"/>
      <c r="C809" s="185"/>
    </row>
    <row r="810" spans="2:3" ht="15.75" customHeight="1">
      <c r="B810" s="185"/>
      <c r="C810" s="185"/>
    </row>
    <row r="811" spans="2:3" ht="15.75" customHeight="1">
      <c r="B811" s="185"/>
      <c r="C811" s="185"/>
    </row>
    <row r="812" spans="2:3" ht="15.75" customHeight="1">
      <c r="B812" s="185"/>
      <c r="C812" s="185"/>
    </row>
    <row r="813" spans="2:3" ht="15.75" customHeight="1">
      <c r="B813" s="185"/>
      <c r="C813" s="185"/>
    </row>
    <row r="814" spans="2:3" ht="15.75" customHeight="1">
      <c r="B814" s="185"/>
      <c r="C814" s="185"/>
    </row>
    <row r="815" spans="2:3" ht="15.75" customHeight="1">
      <c r="B815" s="185"/>
      <c r="C815" s="185"/>
    </row>
    <row r="816" spans="2:3" ht="15.75" customHeight="1">
      <c r="B816" s="185"/>
      <c r="C816" s="185"/>
    </row>
    <row r="817" spans="2:3" ht="15.75" customHeight="1">
      <c r="B817" s="185"/>
      <c r="C817" s="185"/>
    </row>
    <row r="818" spans="2:3" ht="15.75" customHeight="1">
      <c r="B818" s="185"/>
      <c r="C818" s="185"/>
    </row>
    <row r="819" spans="2:3" ht="15.75" customHeight="1">
      <c r="B819" s="185"/>
      <c r="C819" s="185"/>
    </row>
    <row r="820" spans="2:3" ht="15.75" customHeight="1">
      <c r="B820" s="185"/>
      <c r="C820" s="185"/>
    </row>
    <row r="821" spans="2:3" ht="15.75" customHeight="1">
      <c r="B821" s="185"/>
      <c r="C821" s="185"/>
    </row>
    <row r="822" spans="2:3" ht="15.75" customHeight="1">
      <c r="B822" s="185"/>
      <c r="C822" s="185"/>
    </row>
    <row r="823" spans="2:3" ht="15.75" customHeight="1">
      <c r="B823" s="185"/>
      <c r="C823" s="185"/>
    </row>
    <row r="824" spans="2:3" ht="15.75" customHeight="1">
      <c r="B824" s="185"/>
      <c r="C824" s="185"/>
    </row>
    <row r="825" spans="2:3" ht="15.75" customHeight="1">
      <c r="B825" s="185"/>
      <c r="C825" s="185"/>
    </row>
    <row r="826" spans="2:3" ht="15.75" customHeight="1">
      <c r="B826" s="185"/>
      <c r="C826" s="185"/>
    </row>
    <row r="827" spans="2:3" ht="15.75" customHeight="1">
      <c r="B827" s="185"/>
      <c r="C827" s="185"/>
    </row>
    <row r="828" spans="2:3" ht="15.75" customHeight="1">
      <c r="B828" s="185"/>
      <c r="C828" s="185"/>
    </row>
    <row r="829" spans="2:3" ht="15.75" customHeight="1">
      <c r="B829" s="185"/>
      <c r="C829" s="185"/>
    </row>
    <row r="830" spans="2:3" ht="15.75" customHeight="1">
      <c r="B830" s="185"/>
      <c r="C830" s="185"/>
    </row>
    <row r="831" spans="2:3" ht="15.75" customHeight="1">
      <c r="B831" s="185"/>
      <c r="C831" s="185"/>
    </row>
    <row r="832" spans="2:3" ht="15.75" customHeight="1">
      <c r="B832" s="185"/>
      <c r="C832" s="185"/>
    </row>
    <row r="833" spans="2:3" ht="15.75" customHeight="1">
      <c r="B833" s="185"/>
      <c r="C833" s="185"/>
    </row>
    <row r="834" spans="2:3" ht="15.75" customHeight="1">
      <c r="B834" s="185"/>
      <c r="C834" s="185"/>
    </row>
    <row r="835" spans="2:3" ht="15.75" customHeight="1">
      <c r="B835" s="185"/>
      <c r="C835" s="185"/>
    </row>
    <row r="836" spans="2:3" ht="15.75" customHeight="1">
      <c r="B836" s="185"/>
      <c r="C836" s="185"/>
    </row>
    <row r="837" spans="2:3" ht="15.75" customHeight="1">
      <c r="B837" s="185"/>
      <c r="C837" s="185"/>
    </row>
    <row r="838" spans="2:3" ht="15.75" customHeight="1">
      <c r="B838" s="185"/>
      <c r="C838" s="185"/>
    </row>
    <row r="839" spans="2:3" ht="15.75" customHeight="1">
      <c r="B839" s="185"/>
      <c r="C839" s="185"/>
    </row>
    <row r="840" spans="2:3" ht="15.75" customHeight="1">
      <c r="B840" s="185"/>
      <c r="C840" s="185"/>
    </row>
    <row r="841" spans="2:3" ht="15.75" customHeight="1">
      <c r="B841" s="185"/>
      <c r="C841" s="185"/>
    </row>
    <row r="842" spans="2:3" ht="15.75" customHeight="1">
      <c r="B842" s="185"/>
      <c r="C842" s="185"/>
    </row>
    <row r="843" spans="2:3" ht="15.75" customHeight="1">
      <c r="B843" s="185"/>
      <c r="C843" s="185"/>
    </row>
    <row r="844" spans="2:3" ht="15.75" customHeight="1">
      <c r="B844" s="185"/>
      <c r="C844" s="185"/>
    </row>
    <row r="845" spans="2:3" ht="15.75" customHeight="1">
      <c r="B845" s="185"/>
      <c r="C845" s="185"/>
    </row>
    <row r="846" spans="2:3" ht="15.75" customHeight="1">
      <c r="B846" s="185"/>
      <c r="C846" s="185"/>
    </row>
    <row r="847" spans="2:3" ht="15.75" customHeight="1">
      <c r="B847" s="185"/>
      <c r="C847" s="185"/>
    </row>
    <row r="848" spans="2:3" ht="15.75" customHeight="1">
      <c r="B848" s="185"/>
      <c r="C848" s="185"/>
    </row>
    <row r="849" spans="2:3" ht="15.75" customHeight="1">
      <c r="B849" s="185"/>
      <c r="C849" s="185"/>
    </row>
    <row r="850" spans="2:3" ht="15.75" customHeight="1">
      <c r="B850" s="185"/>
      <c r="C850" s="185"/>
    </row>
    <row r="851" spans="2:3" ht="15.75" customHeight="1">
      <c r="B851" s="185"/>
      <c r="C851" s="185"/>
    </row>
    <row r="852" spans="2:3" ht="15.75" customHeight="1">
      <c r="B852" s="185"/>
      <c r="C852" s="185"/>
    </row>
    <row r="853" spans="2:3" ht="15.75" customHeight="1">
      <c r="B853" s="185"/>
      <c r="C853" s="185"/>
    </row>
    <row r="854" spans="2:3" ht="15.75" customHeight="1">
      <c r="B854" s="185"/>
      <c r="C854" s="185"/>
    </row>
    <row r="855" spans="2:3" ht="15.75" customHeight="1">
      <c r="B855" s="185"/>
      <c r="C855" s="185"/>
    </row>
    <row r="856" spans="2:3" ht="15.75" customHeight="1">
      <c r="B856" s="185"/>
      <c r="C856" s="185"/>
    </row>
    <row r="857" spans="2:3" ht="15.75" customHeight="1">
      <c r="B857" s="185"/>
      <c r="C857" s="185"/>
    </row>
    <row r="858" spans="2:3" ht="15.75" customHeight="1">
      <c r="B858" s="185"/>
      <c r="C858" s="185"/>
    </row>
    <row r="859" spans="2:3" ht="15.75" customHeight="1">
      <c r="B859" s="185"/>
      <c r="C859" s="185"/>
    </row>
    <row r="860" spans="2:3" ht="15.75" customHeight="1">
      <c r="B860" s="185"/>
      <c r="C860" s="185"/>
    </row>
    <row r="861" spans="2:3" ht="15.75" customHeight="1">
      <c r="B861" s="185"/>
      <c r="C861" s="185"/>
    </row>
    <row r="862" spans="2:3" ht="15.75" customHeight="1">
      <c r="B862" s="185"/>
      <c r="C862" s="185"/>
    </row>
    <row r="863" spans="2:3" ht="15.75" customHeight="1">
      <c r="B863" s="185"/>
      <c r="C863" s="185"/>
    </row>
    <row r="864" spans="2:3" ht="15.75" customHeight="1">
      <c r="B864" s="185"/>
      <c r="C864" s="185"/>
    </row>
    <row r="865" spans="2:3" ht="15.75" customHeight="1">
      <c r="B865" s="185"/>
      <c r="C865" s="185"/>
    </row>
    <row r="866" spans="2:3" ht="15.75" customHeight="1">
      <c r="B866" s="185"/>
      <c r="C866" s="185"/>
    </row>
    <row r="867" spans="2:3" ht="15.75" customHeight="1">
      <c r="B867" s="185"/>
      <c r="C867" s="185"/>
    </row>
    <row r="868" spans="2:3" ht="15.75" customHeight="1">
      <c r="B868" s="185"/>
      <c r="C868" s="185"/>
    </row>
    <row r="869" spans="2:3" ht="15.75" customHeight="1">
      <c r="B869" s="185"/>
      <c r="C869" s="185"/>
    </row>
    <row r="870" spans="2:3" ht="15.75" customHeight="1">
      <c r="B870" s="185"/>
      <c r="C870" s="185"/>
    </row>
    <row r="871" spans="2:3" ht="15.75" customHeight="1">
      <c r="B871" s="185"/>
      <c r="C871" s="185"/>
    </row>
    <row r="872" spans="2:3" ht="15.75" customHeight="1">
      <c r="B872" s="185"/>
      <c r="C872" s="185"/>
    </row>
    <row r="873" spans="2:3" ht="15.75" customHeight="1">
      <c r="B873" s="185"/>
      <c r="C873" s="185"/>
    </row>
    <row r="874" spans="2:3" ht="15.75" customHeight="1">
      <c r="B874" s="185"/>
      <c r="C874" s="185"/>
    </row>
    <row r="875" spans="2:3" ht="15.75" customHeight="1">
      <c r="B875" s="185"/>
      <c r="C875" s="185"/>
    </row>
    <row r="876" spans="2:3" ht="15.75" customHeight="1">
      <c r="B876" s="185"/>
      <c r="C876" s="185"/>
    </row>
    <row r="877" spans="2:3" ht="15.75" customHeight="1">
      <c r="B877" s="185"/>
      <c r="C877" s="185"/>
    </row>
    <row r="878" spans="2:3" ht="15.75" customHeight="1">
      <c r="B878" s="185"/>
      <c r="C878" s="185"/>
    </row>
    <row r="879" spans="2:3" ht="15.75" customHeight="1">
      <c r="B879" s="185"/>
      <c r="C879" s="185"/>
    </row>
    <row r="880" spans="2:3" ht="15.75" customHeight="1">
      <c r="B880" s="185"/>
      <c r="C880" s="185"/>
    </row>
    <row r="881" spans="2:3" ht="15.75" customHeight="1">
      <c r="B881" s="185"/>
      <c r="C881" s="185"/>
    </row>
    <row r="882" spans="2:3" ht="15.75" customHeight="1">
      <c r="B882" s="185"/>
      <c r="C882" s="185"/>
    </row>
    <row r="883" spans="2:3" ht="15.75" customHeight="1">
      <c r="B883" s="185"/>
      <c r="C883" s="185"/>
    </row>
    <row r="884" spans="2:3" ht="15.75" customHeight="1">
      <c r="B884" s="185"/>
      <c r="C884" s="185"/>
    </row>
    <row r="885" spans="2:3" ht="15.75" customHeight="1">
      <c r="B885" s="185"/>
      <c r="C885" s="185"/>
    </row>
    <row r="886" spans="2:3" ht="15.75" customHeight="1">
      <c r="B886" s="185"/>
      <c r="C886" s="185"/>
    </row>
    <row r="887" spans="2:3" ht="15.75" customHeight="1">
      <c r="B887" s="185"/>
      <c r="C887" s="185"/>
    </row>
    <row r="888" spans="2:3" ht="15.75" customHeight="1">
      <c r="B888" s="185"/>
      <c r="C888" s="185"/>
    </row>
    <row r="889" spans="2:3" ht="15.75" customHeight="1">
      <c r="B889" s="185"/>
      <c r="C889" s="185"/>
    </row>
    <row r="890" spans="2:3" ht="15.75" customHeight="1">
      <c r="B890" s="185"/>
      <c r="C890" s="185"/>
    </row>
    <row r="891" spans="2:3" ht="15.75" customHeight="1">
      <c r="B891" s="185"/>
      <c r="C891" s="185"/>
    </row>
    <row r="892" spans="2:3" ht="15.75" customHeight="1">
      <c r="B892" s="185"/>
      <c r="C892" s="185"/>
    </row>
    <row r="893" spans="2:3" ht="15.75" customHeight="1">
      <c r="B893" s="185"/>
      <c r="C893" s="185"/>
    </row>
    <row r="894" spans="2:3" ht="15.75" customHeight="1">
      <c r="B894" s="185"/>
      <c r="C894" s="185"/>
    </row>
    <row r="895" spans="2:3" ht="15.75" customHeight="1">
      <c r="B895" s="185"/>
      <c r="C895" s="185"/>
    </row>
    <row r="896" spans="2:3" ht="15.75" customHeight="1">
      <c r="B896" s="185"/>
      <c r="C896" s="185"/>
    </row>
    <row r="897" spans="2:3" ht="15.75" customHeight="1">
      <c r="B897" s="185"/>
      <c r="C897" s="185"/>
    </row>
    <row r="898" spans="2:3" ht="15.75" customHeight="1">
      <c r="B898" s="185"/>
      <c r="C898" s="185"/>
    </row>
    <row r="899" spans="2:3" ht="15.75" customHeight="1">
      <c r="B899" s="185"/>
      <c r="C899" s="185"/>
    </row>
    <row r="900" spans="2:3" ht="15.75" customHeight="1">
      <c r="B900" s="185"/>
      <c r="C900" s="185"/>
    </row>
    <row r="901" spans="2:3" ht="15.75" customHeight="1">
      <c r="B901" s="185"/>
      <c r="C901" s="185"/>
    </row>
    <row r="902" spans="2:3" ht="15.75" customHeight="1">
      <c r="B902" s="185"/>
      <c r="C902" s="185"/>
    </row>
    <row r="903" spans="2:3" ht="15.75" customHeight="1">
      <c r="B903" s="185"/>
      <c r="C903" s="185"/>
    </row>
    <row r="904" spans="2:3" ht="15.75" customHeight="1">
      <c r="B904" s="185"/>
      <c r="C904" s="185"/>
    </row>
    <row r="905" spans="2:3" ht="15.75" customHeight="1">
      <c r="B905" s="185"/>
      <c r="C905" s="185"/>
    </row>
    <row r="906" spans="2:3" ht="15.75" customHeight="1">
      <c r="B906" s="185"/>
      <c r="C906" s="185"/>
    </row>
    <row r="907" spans="2:3" ht="15.75" customHeight="1">
      <c r="B907" s="185"/>
      <c r="C907" s="185"/>
    </row>
    <row r="908" spans="2:3" ht="15.75" customHeight="1">
      <c r="B908" s="185"/>
      <c r="C908" s="185"/>
    </row>
    <row r="909" spans="2:3" ht="15.75" customHeight="1">
      <c r="B909" s="185"/>
      <c r="C909" s="185"/>
    </row>
    <row r="910" spans="2:3" ht="15.75" customHeight="1">
      <c r="B910" s="185"/>
      <c r="C910" s="185"/>
    </row>
    <row r="911" spans="2:3" ht="15.75" customHeight="1">
      <c r="B911" s="185"/>
      <c r="C911" s="185"/>
    </row>
    <row r="912" spans="2:3" ht="15.75" customHeight="1">
      <c r="B912" s="185"/>
      <c r="C912" s="185"/>
    </row>
    <row r="913" spans="2:3" ht="15.75" customHeight="1">
      <c r="B913" s="185"/>
      <c r="C913" s="185"/>
    </row>
    <row r="914" spans="2:3" ht="15.75" customHeight="1">
      <c r="B914" s="185"/>
      <c r="C914" s="185"/>
    </row>
    <row r="915" spans="2:3" ht="15.75" customHeight="1">
      <c r="B915" s="185"/>
      <c r="C915" s="185"/>
    </row>
    <row r="916" spans="2:3" ht="15.75" customHeight="1">
      <c r="B916" s="185"/>
      <c r="C916" s="185"/>
    </row>
    <row r="917" spans="2:3" ht="15.75" customHeight="1">
      <c r="B917" s="185"/>
      <c r="C917" s="185"/>
    </row>
    <row r="918" spans="2:3" ht="15.75" customHeight="1">
      <c r="B918" s="185"/>
      <c r="C918" s="185"/>
    </row>
    <row r="919" spans="2:3" ht="15.75" customHeight="1">
      <c r="B919" s="185"/>
      <c r="C919" s="185"/>
    </row>
    <row r="920" spans="2:3" ht="15.75" customHeight="1">
      <c r="B920" s="185"/>
      <c r="C920" s="185"/>
    </row>
    <row r="921" spans="2:3" ht="15.75" customHeight="1">
      <c r="B921" s="185"/>
      <c r="C921" s="185"/>
    </row>
    <row r="922" spans="2:3" ht="15.75" customHeight="1">
      <c r="B922" s="185"/>
      <c r="C922" s="185"/>
    </row>
    <row r="923" spans="2:3" ht="15.75" customHeight="1">
      <c r="B923" s="185"/>
      <c r="C923" s="185"/>
    </row>
    <row r="924" spans="2:3" ht="15.75" customHeight="1">
      <c r="B924" s="185"/>
      <c r="C924" s="185"/>
    </row>
    <row r="925" spans="2:3" ht="15.75" customHeight="1">
      <c r="B925" s="185"/>
      <c r="C925" s="185"/>
    </row>
    <row r="926" spans="2:3" ht="15.75" customHeight="1">
      <c r="B926" s="185"/>
      <c r="C926" s="185"/>
    </row>
    <row r="927" spans="2:3" ht="15.75" customHeight="1">
      <c r="B927" s="185"/>
      <c r="C927" s="185"/>
    </row>
    <row r="928" spans="2:3" ht="15.75" customHeight="1">
      <c r="B928" s="185"/>
      <c r="C928" s="185"/>
    </row>
    <row r="929" spans="2:3" ht="15.75" customHeight="1">
      <c r="B929" s="185"/>
      <c r="C929" s="185"/>
    </row>
    <row r="930" spans="2:3" ht="15.75" customHeight="1">
      <c r="B930" s="185"/>
      <c r="C930" s="185"/>
    </row>
    <row r="931" spans="2:3" ht="15.75" customHeight="1">
      <c r="B931" s="185"/>
      <c r="C931" s="185"/>
    </row>
    <row r="932" spans="2:3" ht="15.75" customHeight="1">
      <c r="B932" s="185"/>
      <c r="C932" s="185"/>
    </row>
    <row r="933" spans="2:3" ht="15.75" customHeight="1">
      <c r="B933" s="185"/>
      <c r="C933" s="185"/>
    </row>
    <row r="934" spans="2:3" ht="15.75" customHeight="1">
      <c r="B934" s="185"/>
      <c r="C934" s="185"/>
    </row>
    <row r="935" spans="2:3" ht="15.75" customHeight="1">
      <c r="B935" s="185"/>
      <c r="C935" s="185"/>
    </row>
    <row r="936" spans="2:3" ht="15.75" customHeight="1">
      <c r="B936" s="185"/>
      <c r="C936" s="185"/>
    </row>
    <row r="937" spans="2:3" ht="15.75" customHeight="1">
      <c r="B937" s="185"/>
      <c r="C937" s="185"/>
    </row>
    <row r="938" spans="2:3" ht="15.75" customHeight="1">
      <c r="B938" s="185"/>
      <c r="C938" s="185"/>
    </row>
    <row r="939" spans="2:3" ht="15.75" customHeight="1">
      <c r="B939" s="185"/>
      <c r="C939" s="185"/>
    </row>
    <row r="940" spans="2:3" ht="15.75" customHeight="1">
      <c r="B940" s="185"/>
      <c r="C940" s="185"/>
    </row>
    <row r="941" spans="2:3" ht="15.75" customHeight="1">
      <c r="B941" s="185"/>
      <c r="C941" s="185"/>
    </row>
    <row r="942" spans="2:3" ht="15.75" customHeight="1">
      <c r="B942" s="185"/>
      <c r="C942" s="185"/>
    </row>
    <row r="943" spans="2:3" ht="15.75" customHeight="1">
      <c r="B943" s="185"/>
      <c r="C943" s="185"/>
    </row>
    <row r="944" spans="2:3" ht="15.75" customHeight="1">
      <c r="B944" s="185"/>
      <c r="C944" s="185"/>
    </row>
    <row r="945" spans="2:3" ht="15.75" customHeight="1">
      <c r="B945" s="185"/>
      <c r="C945" s="185"/>
    </row>
    <row r="946" spans="2:3" ht="15.75" customHeight="1">
      <c r="B946" s="185"/>
      <c r="C946" s="185"/>
    </row>
    <row r="947" spans="2:3" ht="15.75" customHeight="1">
      <c r="B947" s="185"/>
      <c r="C947" s="185"/>
    </row>
    <row r="948" spans="2:3" ht="15.75" customHeight="1">
      <c r="B948" s="185"/>
      <c r="C948" s="185"/>
    </row>
    <row r="949" spans="2:3" ht="15.75" customHeight="1">
      <c r="B949" s="185"/>
      <c r="C949" s="185"/>
    </row>
    <row r="950" spans="2:3" ht="15.75" customHeight="1">
      <c r="B950" s="185"/>
      <c r="C950" s="185"/>
    </row>
    <row r="951" spans="2:3" ht="15.75" customHeight="1">
      <c r="B951" s="185"/>
      <c r="C951" s="185"/>
    </row>
    <row r="952" spans="2:3" ht="15.75" customHeight="1">
      <c r="B952" s="185"/>
      <c r="C952" s="185"/>
    </row>
    <row r="953" spans="2:3" ht="15.75" customHeight="1">
      <c r="B953" s="185"/>
      <c r="C953" s="185"/>
    </row>
    <row r="954" spans="2:3" ht="15.75" customHeight="1">
      <c r="B954" s="185"/>
      <c r="C954" s="185"/>
    </row>
    <row r="955" spans="2:3" ht="15.75" customHeight="1">
      <c r="B955" s="185"/>
      <c r="C955" s="185"/>
    </row>
    <row r="956" spans="2:3" ht="15.75" customHeight="1">
      <c r="B956" s="185"/>
      <c r="C956" s="185"/>
    </row>
    <row r="957" spans="2:3" ht="15.75" customHeight="1">
      <c r="B957" s="185"/>
      <c r="C957" s="185"/>
    </row>
    <row r="958" spans="2:3" ht="15.75" customHeight="1">
      <c r="B958" s="185"/>
      <c r="C958" s="185"/>
    </row>
    <row r="959" spans="2:3" ht="15.75" customHeight="1">
      <c r="B959" s="185"/>
      <c r="C959" s="185"/>
    </row>
    <row r="960" spans="2:3" ht="15.75" customHeight="1">
      <c r="B960" s="185"/>
      <c r="C960" s="185"/>
    </row>
    <row r="961" spans="2:3" ht="15.75" customHeight="1">
      <c r="B961" s="185"/>
      <c r="C961" s="185"/>
    </row>
    <row r="962" spans="2:3" ht="15.75" customHeight="1">
      <c r="B962" s="185"/>
      <c r="C962" s="185"/>
    </row>
    <row r="963" spans="2:3" ht="15.75" customHeight="1">
      <c r="B963" s="185"/>
      <c r="C963" s="185"/>
    </row>
    <row r="964" spans="2:3" ht="15.75" customHeight="1">
      <c r="B964" s="185"/>
      <c r="C964" s="185"/>
    </row>
    <row r="965" spans="2:3" ht="15.75" customHeight="1">
      <c r="B965" s="185"/>
      <c r="C965" s="185"/>
    </row>
  </sheetData>
  <mergeCells count="53">
    <mergeCell ref="B79:C79"/>
    <mergeCell ref="B80:C80"/>
    <mergeCell ref="B81:C81"/>
    <mergeCell ref="B67:C68"/>
    <mergeCell ref="B69:C70"/>
    <mergeCell ref="B71:C72"/>
    <mergeCell ref="B73:C74"/>
    <mergeCell ref="B75:C76"/>
    <mergeCell ref="B77:C78"/>
    <mergeCell ref="B65:C66"/>
    <mergeCell ref="B49:C50"/>
    <mergeCell ref="B51:C52"/>
    <mergeCell ref="B53:C53"/>
    <mergeCell ref="B54:C54"/>
    <mergeCell ref="B55:C55"/>
    <mergeCell ref="B56:C56"/>
    <mergeCell ref="B57:C57"/>
    <mergeCell ref="B58:C58"/>
    <mergeCell ref="B59:C60"/>
    <mergeCell ref="B61:C62"/>
    <mergeCell ref="B63:C64"/>
    <mergeCell ref="B25:C26"/>
    <mergeCell ref="B27:C27"/>
    <mergeCell ref="B28:C28"/>
    <mergeCell ref="B29:C29"/>
    <mergeCell ref="B30:C30"/>
    <mergeCell ref="A31:A56"/>
    <mergeCell ref="B31:C31"/>
    <mergeCell ref="B32:C32"/>
    <mergeCell ref="B33:C34"/>
    <mergeCell ref="B35:C36"/>
    <mergeCell ref="B47:C48"/>
    <mergeCell ref="B37:C38"/>
    <mergeCell ref="B39:C40"/>
    <mergeCell ref="B41:C42"/>
    <mergeCell ref="B43:C44"/>
    <mergeCell ref="B45:C46"/>
    <mergeCell ref="B23:C24"/>
    <mergeCell ref="A3:A4"/>
    <mergeCell ref="B3:C4"/>
    <mergeCell ref="D3:G3"/>
    <mergeCell ref="I3:I4"/>
    <mergeCell ref="A5:A30"/>
    <mergeCell ref="B5:C5"/>
    <mergeCell ref="B6:C6"/>
    <mergeCell ref="B7:C8"/>
    <mergeCell ref="B9:C10"/>
    <mergeCell ref="B11:C12"/>
    <mergeCell ref="B13:C14"/>
    <mergeCell ref="B15:C16"/>
    <mergeCell ref="B17:C18"/>
    <mergeCell ref="B19:C20"/>
    <mergeCell ref="B21:C22"/>
  </mergeCells>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FF"/>
    <outlinePr summaryBelow="0" summaryRight="0"/>
  </sheetPr>
  <dimension ref="A1:Z1184"/>
  <sheetViews>
    <sheetView zoomScaleNormal="100" workbookViewId="0">
      <selection activeCell="H20" sqref="H20"/>
    </sheetView>
  </sheetViews>
  <sheetFormatPr defaultColWidth="14.42578125" defaultRowHeight="15" customHeight="1"/>
  <cols>
    <col min="1" max="1" width="8.28515625" style="533" customWidth="1"/>
    <col min="2" max="2" width="11.28515625" style="533" customWidth="1"/>
    <col min="3" max="3" width="17.140625" style="533" customWidth="1"/>
    <col min="4" max="4" width="22.7109375" style="533" customWidth="1"/>
    <col min="5" max="5" width="16.7109375" style="533" customWidth="1"/>
    <col min="6" max="6" width="19.85546875" style="533" customWidth="1"/>
    <col min="7" max="7" width="18.140625" style="533" customWidth="1"/>
    <col min="8" max="8" width="17.7109375" style="533" customWidth="1"/>
    <col min="9" max="9" width="9.5703125" style="533" customWidth="1"/>
    <col min="10" max="10" width="13.28515625" style="533" customWidth="1"/>
    <col min="11" max="11" width="16.140625" style="533" customWidth="1"/>
    <col min="12" max="13" width="24.5703125" style="533" customWidth="1"/>
    <col min="14" max="14" width="9.5703125" style="533" customWidth="1"/>
    <col min="15" max="15" width="29.140625" style="533" customWidth="1"/>
    <col min="16" max="20" width="14.42578125" style="533" customWidth="1"/>
    <col min="21" max="16384" width="14.42578125" style="533"/>
  </cols>
  <sheetData>
    <row r="1" spans="1:26" ht="14.25" customHeight="1">
      <c r="A1" s="452" t="s">
        <v>497</v>
      </c>
      <c r="B1" s="451"/>
      <c r="C1" s="374"/>
      <c r="D1" s="375"/>
      <c r="E1" s="1023"/>
      <c r="F1" s="1024"/>
      <c r="G1" s="320"/>
      <c r="H1" s="320"/>
      <c r="I1" s="320"/>
      <c r="J1" s="320"/>
      <c r="K1" s="376"/>
      <c r="L1" s="186"/>
      <c r="M1" s="186"/>
      <c r="N1" s="186"/>
      <c r="O1" s="186"/>
      <c r="P1" s="186"/>
      <c r="Q1" s="186"/>
      <c r="R1" s="186"/>
      <c r="S1" s="186"/>
      <c r="T1" s="186"/>
    </row>
    <row r="2" spans="1:26" ht="14.25" customHeight="1">
      <c r="A2" s="374"/>
      <c r="B2" s="377"/>
      <c r="C2" s="377"/>
      <c r="D2" s="378"/>
      <c r="E2" s="181"/>
      <c r="F2" s="181"/>
      <c r="G2" s="181"/>
      <c r="H2" s="651"/>
      <c r="J2" s="181"/>
      <c r="K2" s="376"/>
      <c r="L2" s="186"/>
      <c r="M2" s="186"/>
      <c r="N2" s="186"/>
      <c r="O2" s="186"/>
      <c r="P2" s="186"/>
      <c r="Q2" s="186"/>
      <c r="R2" s="186"/>
      <c r="S2" s="186"/>
      <c r="T2" s="186"/>
    </row>
    <row r="3" spans="1:26" ht="14.25" customHeight="1" thickBot="1">
      <c r="A3" s="374"/>
      <c r="B3" s="377"/>
      <c r="C3" s="377"/>
      <c r="D3" s="378"/>
      <c r="E3" s="181"/>
      <c r="F3" s="181"/>
      <c r="G3" s="181"/>
      <c r="H3" s="181"/>
      <c r="I3" s="181"/>
      <c r="J3" s="181"/>
      <c r="K3" s="376"/>
      <c r="L3" s="186"/>
      <c r="M3" s="186"/>
      <c r="N3" s="186"/>
      <c r="O3" s="186"/>
      <c r="P3" s="186"/>
      <c r="Q3" s="186"/>
      <c r="R3" s="186"/>
      <c r="S3" s="186"/>
      <c r="T3" s="186"/>
    </row>
    <row r="4" spans="1:26" ht="14.25" customHeight="1">
      <c r="A4" s="1025" t="s">
        <v>403</v>
      </c>
      <c r="B4" s="1025" t="s">
        <v>427</v>
      </c>
      <c r="C4" s="1027"/>
      <c r="D4" s="1030" t="s">
        <v>469</v>
      </c>
      <c r="E4" s="1032" t="s">
        <v>470</v>
      </c>
      <c r="F4" s="1033"/>
      <c r="G4" s="1033"/>
      <c r="H4" s="1033"/>
      <c r="I4" s="1033"/>
      <c r="J4" s="1034" t="s">
        <v>428</v>
      </c>
      <c r="K4" s="376"/>
      <c r="L4" s="186"/>
      <c r="M4" s="186"/>
      <c r="N4" s="186"/>
      <c r="O4" s="186"/>
      <c r="P4" s="186"/>
      <c r="Q4" s="186"/>
      <c r="R4" s="186"/>
      <c r="S4" s="186"/>
      <c r="T4" s="186"/>
    </row>
    <row r="5" spans="1:26" ht="15.75" customHeight="1" thickBot="1">
      <c r="A5" s="1026"/>
      <c r="B5" s="1028"/>
      <c r="C5" s="1029"/>
      <c r="D5" s="1031"/>
      <c r="E5" s="532">
        <v>2012</v>
      </c>
      <c r="F5" s="532">
        <v>2013</v>
      </c>
      <c r="G5" s="532">
        <v>2014</v>
      </c>
      <c r="H5" s="532">
        <v>2015</v>
      </c>
      <c r="I5" s="532">
        <v>2016</v>
      </c>
      <c r="J5" s="1035"/>
      <c r="K5" s="376"/>
      <c r="L5" s="186"/>
      <c r="M5" s="186"/>
      <c r="N5" s="186"/>
      <c r="O5" s="186"/>
      <c r="P5" s="186"/>
    </row>
    <row r="6" spans="1:26" ht="14.25" customHeight="1" thickTop="1">
      <c r="A6" s="1044" t="s">
        <v>405</v>
      </c>
      <c r="B6" s="1045" t="s">
        <v>429</v>
      </c>
      <c r="C6" s="1046" t="s">
        <v>406</v>
      </c>
      <c r="D6" s="1048" t="s">
        <v>391</v>
      </c>
      <c r="E6" s="535">
        <v>489</v>
      </c>
      <c r="F6" s="535">
        <v>513</v>
      </c>
      <c r="G6" s="535">
        <v>530</v>
      </c>
      <c r="H6" s="535">
        <v>533</v>
      </c>
      <c r="I6" s="536"/>
      <c r="J6" s="537">
        <v>2065</v>
      </c>
      <c r="K6" s="376"/>
      <c r="L6" s="186"/>
      <c r="M6" s="186"/>
      <c r="N6" s="186"/>
      <c r="O6" s="186"/>
      <c r="P6" s="186"/>
    </row>
    <row r="7" spans="1:26" ht="14.25" customHeight="1">
      <c r="A7" s="939"/>
      <c r="B7" s="939"/>
      <c r="C7" s="1028"/>
      <c r="D7" s="942"/>
      <c r="E7" s="538">
        <v>11.277714290985784</v>
      </c>
      <c r="F7" s="538">
        <v>11.768476220910587</v>
      </c>
      <c r="G7" s="538">
        <v>12.044055792611358</v>
      </c>
      <c r="H7" s="538">
        <v>12.009289286654976</v>
      </c>
      <c r="I7" s="539"/>
      <c r="J7" s="385"/>
      <c r="K7" s="381" t="s">
        <v>396</v>
      </c>
      <c r="L7" s="376"/>
      <c r="M7" s="376"/>
      <c r="N7" s="376"/>
      <c r="O7" s="376"/>
      <c r="P7" s="376"/>
      <c r="Q7" s="376"/>
      <c r="R7" s="376"/>
      <c r="S7" s="376"/>
      <c r="T7" s="376"/>
      <c r="U7" s="376"/>
      <c r="V7" s="376"/>
      <c r="W7" s="376"/>
      <c r="X7" s="376"/>
      <c r="Y7" s="376"/>
      <c r="Z7" s="376"/>
    </row>
    <row r="8" spans="1:26" ht="14.25" customHeight="1">
      <c r="A8" s="939"/>
      <c r="B8" s="939"/>
      <c r="C8" s="1028"/>
      <c r="D8" s="1036" t="s">
        <v>471</v>
      </c>
      <c r="E8" s="540">
        <v>172</v>
      </c>
      <c r="F8" s="540">
        <v>178</v>
      </c>
      <c r="G8" s="540">
        <v>200</v>
      </c>
      <c r="H8" s="540">
        <v>166</v>
      </c>
      <c r="I8" s="439"/>
      <c r="J8" s="385">
        <v>716</v>
      </c>
      <c r="K8" s="376"/>
    </row>
    <row r="9" spans="1:26" ht="14.25" customHeight="1">
      <c r="A9" s="939"/>
      <c r="B9" s="939"/>
      <c r="C9" s="1028"/>
      <c r="D9" s="1037"/>
      <c r="E9" s="541">
        <v>3.9668033906943871</v>
      </c>
      <c r="F9" s="541">
        <v>4.083408903161958</v>
      </c>
      <c r="G9" s="541">
        <v>4.5449267141929655</v>
      </c>
      <c r="H9" s="541">
        <v>3.7402289335548331</v>
      </c>
      <c r="I9" s="439"/>
      <c r="J9" s="385"/>
      <c r="K9" s="381" t="s">
        <v>396</v>
      </c>
      <c r="L9" s="376"/>
      <c r="M9" s="376"/>
      <c r="N9" s="376"/>
      <c r="O9" s="376"/>
      <c r="P9" s="376"/>
      <c r="Q9" s="376"/>
      <c r="R9" s="376"/>
      <c r="S9" s="376"/>
      <c r="T9" s="376"/>
      <c r="U9" s="376"/>
      <c r="V9" s="376"/>
      <c r="W9" s="376"/>
      <c r="X9" s="376"/>
      <c r="Y9" s="376"/>
      <c r="Z9" s="376"/>
    </row>
    <row r="10" spans="1:26" ht="14.25" customHeight="1">
      <c r="A10" s="939"/>
      <c r="B10" s="939"/>
      <c r="C10" s="1028"/>
      <c r="D10" s="1036" t="s">
        <v>472</v>
      </c>
      <c r="E10" s="540">
        <v>301</v>
      </c>
      <c r="F10" s="540">
        <v>312</v>
      </c>
      <c r="G10" s="540">
        <v>312</v>
      </c>
      <c r="H10" s="540">
        <v>335</v>
      </c>
      <c r="I10" s="439"/>
      <c r="J10" s="385">
        <v>1260</v>
      </c>
      <c r="K10" s="376"/>
    </row>
    <row r="11" spans="1:26" ht="14.25" customHeight="1">
      <c r="A11" s="939"/>
      <c r="B11" s="939"/>
      <c r="C11" s="1028"/>
      <c r="D11" s="1037"/>
      <c r="E11" s="541">
        <v>6.9419059337151801</v>
      </c>
      <c r="F11" s="541">
        <v>7.1574358302614094</v>
      </c>
      <c r="G11" s="541">
        <v>7.090085674141025</v>
      </c>
      <c r="H11" s="541">
        <v>7.5480523659088492</v>
      </c>
      <c r="I11" s="439"/>
      <c r="J11" s="385"/>
      <c r="K11" s="381" t="s">
        <v>396</v>
      </c>
      <c r="L11" s="376"/>
      <c r="M11" s="376"/>
      <c r="N11" s="376"/>
      <c r="O11" s="376"/>
      <c r="P11" s="376"/>
      <c r="Q11" s="376"/>
      <c r="R11" s="376"/>
      <c r="S11" s="376"/>
      <c r="T11" s="376"/>
      <c r="U11" s="376"/>
      <c r="V11" s="376"/>
      <c r="W11" s="376"/>
      <c r="X11" s="376"/>
      <c r="Y11" s="376"/>
      <c r="Z11" s="376"/>
    </row>
    <row r="12" spans="1:26" ht="14.25" customHeight="1">
      <c r="A12" s="939"/>
      <c r="B12" s="939"/>
      <c r="C12" s="1028"/>
      <c r="D12" s="1036" t="s">
        <v>473</v>
      </c>
      <c r="E12" s="540">
        <v>16</v>
      </c>
      <c r="F12" s="540">
        <v>23</v>
      </c>
      <c r="G12" s="540">
        <v>18</v>
      </c>
      <c r="H12" s="540">
        <v>32</v>
      </c>
      <c r="I12" s="439"/>
      <c r="J12" s="385">
        <v>89</v>
      </c>
      <c r="K12" s="376"/>
    </row>
    <row r="13" spans="1:26" ht="14.25" customHeight="1" thickBot="1">
      <c r="A13" s="939"/>
      <c r="B13" s="940"/>
      <c r="C13" s="1047"/>
      <c r="D13" s="1038"/>
      <c r="E13" s="542">
        <v>0.369004966576222</v>
      </c>
      <c r="F13" s="542">
        <v>0.52763148748721922</v>
      </c>
      <c r="G13" s="542">
        <v>0.40904340427736691</v>
      </c>
      <c r="H13" s="542">
        <v>0.72100798719129311</v>
      </c>
      <c r="I13" s="543"/>
      <c r="J13" s="544"/>
      <c r="K13" s="381" t="s">
        <v>396</v>
      </c>
      <c r="L13" s="376"/>
      <c r="M13" s="376"/>
      <c r="N13" s="376"/>
      <c r="O13" s="376"/>
      <c r="P13" s="376"/>
      <c r="Q13" s="376"/>
      <c r="R13" s="376"/>
      <c r="S13" s="376"/>
      <c r="T13" s="376"/>
      <c r="U13" s="376"/>
      <c r="V13" s="376"/>
      <c r="W13" s="376"/>
      <c r="X13" s="376"/>
      <c r="Y13" s="376"/>
      <c r="Z13" s="376"/>
    </row>
    <row r="14" spans="1:26" ht="14.25" customHeight="1" thickTop="1">
      <c r="A14" s="939"/>
      <c r="B14" s="1049" t="s">
        <v>430</v>
      </c>
      <c r="C14" s="1039" t="s">
        <v>407</v>
      </c>
      <c r="D14" s="1042" t="s">
        <v>391</v>
      </c>
      <c r="E14" s="545">
        <v>28</v>
      </c>
      <c r="F14" s="545">
        <v>31</v>
      </c>
      <c r="G14" s="545">
        <v>28</v>
      </c>
      <c r="H14" s="545">
        <v>21</v>
      </c>
      <c r="I14" s="536"/>
      <c r="J14" s="393">
        <v>108</v>
      </c>
      <c r="K14" s="376"/>
    </row>
    <row r="15" spans="1:26" ht="14.25" customHeight="1">
      <c r="A15" s="939"/>
      <c r="B15" s="939"/>
      <c r="C15" s="1040"/>
      <c r="D15" s="1037"/>
      <c r="E15" s="541">
        <v>0.64575869150838849</v>
      </c>
      <c r="F15" s="541">
        <v>0.7111554831349477</v>
      </c>
      <c r="G15" s="541">
        <v>0.6362897399870151</v>
      </c>
      <c r="H15" s="541">
        <v>0.47316149159428611</v>
      </c>
      <c r="I15" s="439"/>
      <c r="J15" s="385"/>
      <c r="K15" s="381" t="s">
        <v>396</v>
      </c>
      <c r="L15" s="376"/>
      <c r="M15" s="376"/>
      <c r="N15" s="376"/>
      <c r="O15" s="376"/>
      <c r="P15" s="376"/>
      <c r="Q15" s="376"/>
      <c r="R15" s="376"/>
      <c r="S15" s="376"/>
      <c r="T15" s="376"/>
      <c r="U15" s="376"/>
      <c r="V15" s="376"/>
      <c r="W15" s="376"/>
      <c r="X15" s="376"/>
      <c r="Y15" s="376"/>
      <c r="Z15" s="376"/>
    </row>
    <row r="16" spans="1:26" ht="14.25" customHeight="1">
      <c r="A16" s="939"/>
      <c r="B16" s="939"/>
      <c r="C16" s="1040"/>
      <c r="D16" s="1036" t="s">
        <v>471</v>
      </c>
      <c r="E16" s="546" t="s">
        <v>474</v>
      </c>
      <c r="F16" s="546" t="s">
        <v>475</v>
      </c>
      <c r="G16" s="546" t="s">
        <v>413</v>
      </c>
      <c r="H16" s="546" t="s">
        <v>476</v>
      </c>
      <c r="I16" s="439"/>
      <c r="J16" s="385">
        <v>37</v>
      </c>
      <c r="K16" s="376"/>
    </row>
    <row r="17" spans="1:11" ht="14.25" customHeight="1">
      <c r="A17" s="939"/>
      <c r="B17" s="939"/>
      <c r="C17" s="1040"/>
      <c r="D17" s="1037"/>
      <c r="E17" s="541"/>
      <c r="F17" s="541"/>
      <c r="G17" s="541"/>
      <c r="H17" s="541"/>
      <c r="I17" s="439"/>
      <c r="J17" s="385"/>
      <c r="K17" s="381" t="s">
        <v>396</v>
      </c>
    </row>
    <row r="18" spans="1:11" ht="14.25" customHeight="1">
      <c r="A18" s="939"/>
      <c r="B18" s="939"/>
      <c r="C18" s="1040"/>
      <c r="D18" s="1036" t="s">
        <v>472</v>
      </c>
      <c r="E18" s="540">
        <v>14</v>
      </c>
      <c r="F18" s="546" t="s">
        <v>477</v>
      </c>
      <c r="G18" s="540">
        <v>17</v>
      </c>
      <c r="H18" s="546" t="s">
        <v>477</v>
      </c>
      <c r="I18" s="439"/>
      <c r="J18" s="385">
        <v>62</v>
      </c>
      <c r="K18" s="376"/>
    </row>
    <row r="19" spans="1:11" ht="14.25" customHeight="1">
      <c r="A19" s="939"/>
      <c r="B19" s="939"/>
      <c r="C19" s="1040"/>
      <c r="D19" s="1037"/>
      <c r="E19" s="541">
        <v>0.32287934575419402</v>
      </c>
      <c r="F19" s="541"/>
      <c r="G19" s="541">
        <v>0.38631877070640208</v>
      </c>
      <c r="H19" s="541"/>
      <c r="I19" s="439"/>
      <c r="J19" s="385"/>
      <c r="K19" s="381" t="s">
        <v>396</v>
      </c>
    </row>
    <row r="20" spans="1:11" ht="14.25" customHeight="1">
      <c r="A20" s="939"/>
      <c r="B20" s="939"/>
      <c r="C20" s="1040"/>
      <c r="D20" s="1036" t="s">
        <v>473</v>
      </c>
      <c r="E20" s="546" t="s">
        <v>301</v>
      </c>
      <c r="F20" s="546" t="s">
        <v>301</v>
      </c>
      <c r="G20" s="546" t="s">
        <v>301</v>
      </c>
      <c r="H20" s="546" t="s">
        <v>301</v>
      </c>
      <c r="I20" s="439"/>
      <c r="J20" s="385">
        <v>9</v>
      </c>
      <c r="K20" s="376"/>
    </row>
    <row r="21" spans="1:11" ht="14.25" customHeight="1" thickBot="1">
      <c r="A21" s="939"/>
      <c r="B21" s="939"/>
      <c r="C21" s="1041"/>
      <c r="D21" s="1038"/>
      <c r="E21" s="547"/>
      <c r="F21" s="547"/>
      <c r="G21" s="547"/>
      <c r="H21" s="547"/>
      <c r="I21" s="548"/>
      <c r="J21" s="425"/>
      <c r="K21" s="381" t="s">
        <v>396</v>
      </c>
    </row>
    <row r="22" spans="1:11" ht="14.25" customHeight="1" thickTop="1">
      <c r="A22" s="939"/>
      <c r="B22" s="939"/>
      <c r="C22" s="1039" t="s">
        <v>408</v>
      </c>
      <c r="D22" s="1042" t="s">
        <v>391</v>
      </c>
      <c r="E22" s="545">
        <v>246</v>
      </c>
      <c r="F22" s="545">
        <v>322</v>
      </c>
      <c r="G22" s="545">
        <v>324</v>
      </c>
      <c r="H22" s="545">
        <v>318</v>
      </c>
      <c r="I22" s="536"/>
      <c r="J22" s="393">
        <v>1210</v>
      </c>
      <c r="K22" s="376"/>
    </row>
    <row r="23" spans="1:11" ht="14.25" customHeight="1">
      <c r="A23" s="939"/>
      <c r="B23" s="939"/>
      <c r="C23" s="1040"/>
      <c r="D23" s="1037"/>
      <c r="E23" s="541">
        <v>5.6734513611094135</v>
      </c>
      <c r="F23" s="541">
        <v>7.3868408248210704</v>
      </c>
      <c r="G23" s="541">
        <v>7.3627812769926031</v>
      </c>
      <c r="H23" s="541">
        <v>7.1650168727134753</v>
      </c>
      <c r="I23" s="439"/>
      <c r="J23" s="385"/>
      <c r="K23" s="381" t="s">
        <v>396</v>
      </c>
    </row>
    <row r="24" spans="1:11" ht="14.25" customHeight="1">
      <c r="A24" s="939"/>
      <c r="B24" s="939"/>
      <c r="C24" s="1040"/>
      <c r="D24" s="1036" t="s">
        <v>471</v>
      </c>
      <c r="E24" s="540">
        <v>81</v>
      </c>
      <c r="F24" s="540">
        <v>114</v>
      </c>
      <c r="G24" s="540">
        <v>117</v>
      </c>
      <c r="H24" s="540">
        <v>99</v>
      </c>
      <c r="I24" s="439"/>
      <c r="J24" s="385">
        <v>411</v>
      </c>
      <c r="K24" s="376"/>
    </row>
    <row r="25" spans="1:11" ht="14.25" customHeight="1">
      <c r="A25" s="939"/>
      <c r="B25" s="939"/>
      <c r="C25" s="1040"/>
      <c r="D25" s="1037"/>
      <c r="E25" s="541">
        <v>1.8680876432921241</v>
      </c>
      <c r="F25" s="541">
        <v>2.6152169379801302</v>
      </c>
      <c r="G25" s="541">
        <v>2.6587821278028847</v>
      </c>
      <c r="H25" s="541">
        <v>2.230618460373063</v>
      </c>
      <c r="I25" s="439"/>
      <c r="J25" s="385"/>
      <c r="K25" s="381" t="s">
        <v>396</v>
      </c>
    </row>
    <row r="26" spans="1:11" ht="14.25" customHeight="1">
      <c r="A26" s="939"/>
      <c r="B26" s="939"/>
      <c r="C26" s="1040"/>
      <c r="D26" s="1036" t="s">
        <v>472</v>
      </c>
      <c r="E26" s="540">
        <v>147</v>
      </c>
      <c r="F26" s="540">
        <v>188</v>
      </c>
      <c r="G26" s="540">
        <v>189</v>
      </c>
      <c r="H26" s="540">
        <v>198</v>
      </c>
      <c r="I26" s="439"/>
      <c r="J26" s="385">
        <v>722</v>
      </c>
      <c r="K26" s="376"/>
    </row>
    <row r="27" spans="1:11" ht="14.25" customHeight="1">
      <c r="A27" s="939"/>
      <c r="B27" s="939"/>
      <c r="C27" s="1040"/>
      <c r="D27" s="1037"/>
      <c r="E27" s="541">
        <v>3.3902331304190394</v>
      </c>
      <c r="F27" s="541">
        <v>4.312813897721619</v>
      </c>
      <c r="G27" s="541">
        <v>4.2949557449123521</v>
      </c>
      <c r="H27" s="541">
        <v>4.461236920746126</v>
      </c>
      <c r="I27" s="439"/>
      <c r="J27" s="385"/>
      <c r="K27" s="381" t="s">
        <v>396</v>
      </c>
    </row>
    <row r="28" spans="1:11" ht="14.25" customHeight="1">
      <c r="A28" s="939"/>
      <c r="B28" s="939"/>
      <c r="C28" s="1040"/>
      <c r="D28" s="1036" t="s">
        <v>473</v>
      </c>
      <c r="E28" s="540">
        <v>18</v>
      </c>
      <c r="F28" s="540">
        <v>20</v>
      </c>
      <c r="G28" s="540">
        <v>18</v>
      </c>
      <c r="H28" s="540">
        <v>21</v>
      </c>
      <c r="I28" s="439"/>
      <c r="J28" s="385">
        <v>77</v>
      </c>
      <c r="K28" s="376"/>
    </row>
    <row r="29" spans="1:11" ht="14.25" customHeight="1" thickBot="1">
      <c r="A29" s="939"/>
      <c r="B29" s="939"/>
      <c r="C29" s="1041"/>
      <c r="D29" s="1043"/>
      <c r="E29" s="549">
        <v>0.41513058739824971</v>
      </c>
      <c r="F29" s="549">
        <v>0.45880998911932114</v>
      </c>
      <c r="G29" s="549">
        <v>0.40904340427736691</v>
      </c>
      <c r="H29" s="549">
        <v>0.47316149159428611</v>
      </c>
      <c r="I29" s="548"/>
      <c r="J29" s="387"/>
      <c r="K29" s="381" t="s">
        <v>396</v>
      </c>
    </row>
    <row r="30" spans="1:11" ht="14.25" customHeight="1" thickTop="1">
      <c r="A30" s="939"/>
      <c r="B30" s="939"/>
      <c r="C30" s="1039" t="s">
        <v>409</v>
      </c>
      <c r="D30" s="1042" t="s">
        <v>391</v>
      </c>
      <c r="E30" s="545">
        <v>2677</v>
      </c>
      <c r="F30" s="545">
        <v>2734</v>
      </c>
      <c r="G30" s="545">
        <v>2894</v>
      </c>
      <c r="H30" s="545">
        <v>2880</v>
      </c>
      <c r="I30" s="536"/>
      <c r="J30" s="393">
        <v>11185</v>
      </c>
      <c r="K30" s="376"/>
    </row>
    <row r="31" spans="1:11" ht="14.25" customHeight="1">
      <c r="A31" s="939"/>
      <c r="B31" s="939"/>
      <c r="C31" s="1040"/>
      <c r="D31" s="1037"/>
      <c r="E31" s="541">
        <v>61.739143470284141</v>
      </c>
      <c r="F31" s="541">
        <v>62.719325512611192</v>
      </c>
      <c r="G31" s="541">
        <v>65.76508955437221</v>
      </c>
      <c r="H31" s="541">
        <v>64.890718847216377</v>
      </c>
      <c r="I31" s="439"/>
      <c r="J31" s="385"/>
      <c r="K31" s="381" t="s">
        <v>396</v>
      </c>
    </row>
    <row r="32" spans="1:11" ht="14.25" customHeight="1">
      <c r="A32" s="939"/>
      <c r="B32" s="939"/>
      <c r="C32" s="1040"/>
      <c r="D32" s="1036" t="s">
        <v>471</v>
      </c>
      <c r="E32" s="340">
        <v>1000</v>
      </c>
      <c r="F32" s="340">
        <v>1055</v>
      </c>
      <c r="G32" s="340">
        <v>1088</v>
      </c>
      <c r="H32" s="340">
        <v>1061</v>
      </c>
      <c r="I32" s="439"/>
      <c r="J32" s="385">
        <v>4204</v>
      </c>
      <c r="K32" s="376"/>
    </row>
    <row r="33" spans="1:16" ht="14.25" customHeight="1">
      <c r="A33" s="939"/>
      <c r="B33" s="939"/>
      <c r="C33" s="1040"/>
      <c r="D33" s="1037"/>
      <c r="E33" s="541">
        <v>23.062810411013874</v>
      </c>
      <c r="F33" s="541">
        <v>24.202226926044187</v>
      </c>
      <c r="G33" s="541">
        <v>24.724401325209733</v>
      </c>
      <c r="H33" s="541">
        <v>23.905921075311312</v>
      </c>
      <c r="I33" s="439"/>
      <c r="J33" s="385"/>
      <c r="K33" s="381" t="s">
        <v>396</v>
      </c>
    </row>
    <row r="34" spans="1:16" ht="14.25" customHeight="1">
      <c r="A34" s="939"/>
      <c r="B34" s="939"/>
      <c r="C34" s="1040"/>
      <c r="D34" s="1036" t="s">
        <v>472</v>
      </c>
      <c r="E34" s="340">
        <v>1557</v>
      </c>
      <c r="F34" s="340">
        <v>1547</v>
      </c>
      <c r="G34" s="340">
        <v>1697</v>
      </c>
      <c r="H34" s="340">
        <v>1710</v>
      </c>
      <c r="I34" s="439"/>
      <c r="J34" s="385">
        <v>6511</v>
      </c>
      <c r="K34" s="376"/>
    </row>
    <row r="35" spans="1:16" ht="14.25" customHeight="1">
      <c r="A35" s="939"/>
      <c r="B35" s="939"/>
      <c r="C35" s="1040"/>
      <c r="D35" s="1037"/>
      <c r="E35" s="541">
        <v>35.908795809948607</v>
      </c>
      <c r="F35" s="541">
        <v>35.488952658379489</v>
      </c>
      <c r="G35" s="541">
        <v>38.563703169927315</v>
      </c>
      <c r="H35" s="541">
        <v>38.528864315534726</v>
      </c>
      <c r="I35" s="439"/>
      <c r="J35" s="385"/>
      <c r="K35" s="381" t="s">
        <v>396</v>
      </c>
    </row>
    <row r="36" spans="1:16" ht="14.25" customHeight="1">
      <c r="A36" s="939"/>
      <c r="B36" s="939"/>
      <c r="C36" s="1040"/>
      <c r="D36" s="1036" t="s">
        <v>473</v>
      </c>
      <c r="E36" s="540">
        <v>120</v>
      </c>
      <c r="F36" s="540">
        <v>132</v>
      </c>
      <c r="G36" s="540">
        <v>109</v>
      </c>
      <c r="H36" s="540">
        <v>109</v>
      </c>
      <c r="I36" s="439"/>
      <c r="J36" s="385">
        <v>470</v>
      </c>
      <c r="K36" s="376"/>
    </row>
    <row r="37" spans="1:16" ht="14.25" customHeight="1" thickBot="1">
      <c r="A37" s="939"/>
      <c r="B37" s="939"/>
      <c r="C37" s="1041"/>
      <c r="D37" s="1038"/>
      <c r="E37" s="549">
        <v>2.767537249321665</v>
      </c>
      <c r="F37" s="549">
        <v>3.0281459281875192</v>
      </c>
      <c r="G37" s="549">
        <v>2.4769850592351661</v>
      </c>
      <c r="H37" s="549">
        <v>2.4559334563703423</v>
      </c>
      <c r="I37" s="548"/>
      <c r="J37" s="387"/>
      <c r="K37" s="381" t="s">
        <v>396</v>
      </c>
    </row>
    <row r="38" spans="1:16" ht="14.25" customHeight="1" thickTop="1">
      <c r="A38" s="939"/>
      <c r="B38" s="939"/>
      <c r="C38" s="1050" t="s">
        <v>431</v>
      </c>
      <c r="D38" s="1051" t="s">
        <v>391</v>
      </c>
      <c r="E38" s="550">
        <v>2951</v>
      </c>
      <c r="F38" s="550">
        <v>3087</v>
      </c>
      <c r="G38" s="550">
        <v>3246</v>
      </c>
      <c r="H38" s="550">
        <v>3219</v>
      </c>
      <c r="I38" s="551"/>
      <c r="J38" s="552">
        <v>12503</v>
      </c>
      <c r="K38" s="376"/>
      <c r="M38" s="358"/>
      <c r="N38" s="358"/>
      <c r="O38" s="358"/>
      <c r="P38" s="358"/>
    </row>
    <row r="39" spans="1:16" ht="14.25" customHeight="1">
      <c r="A39" s="939"/>
      <c r="B39" s="939"/>
      <c r="C39" s="947"/>
      <c r="D39" s="942"/>
      <c r="E39" s="553">
        <v>68.058353522901939</v>
      </c>
      <c r="F39" s="553">
        <v>70.817321820567216</v>
      </c>
      <c r="G39" s="553">
        <v>73.764160571351823</v>
      </c>
      <c r="H39" s="553">
        <v>72.528897211524139</v>
      </c>
      <c r="I39" s="539"/>
      <c r="J39" s="385"/>
      <c r="K39" s="381" t="s">
        <v>396</v>
      </c>
    </row>
    <row r="40" spans="1:16" ht="14.25" customHeight="1">
      <c r="A40" s="939"/>
      <c r="B40" s="939"/>
      <c r="C40" s="947"/>
      <c r="D40" s="1052" t="s">
        <v>471</v>
      </c>
      <c r="E40" s="418">
        <v>1091</v>
      </c>
      <c r="F40" s="418">
        <v>1182</v>
      </c>
      <c r="G40" s="418">
        <v>1214</v>
      </c>
      <c r="H40" s="418">
        <v>1165</v>
      </c>
      <c r="I40" s="539"/>
      <c r="J40" s="385">
        <v>4652</v>
      </c>
      <c r="K40" s="376"/>
    </row>
    <row r="41" spans="1:16" ht="14.25" customHeight="1">
      <c r="A41" s="939"/>
      <c r="B41" s="939"/>
      <c r="C41" s="947"/>
      <c r="D41" s="942"/>
      <c r="E41" s="553">
        <v>25.161526158416141</v>
      </c>
      <c r="F41" s="553">
        <v>27.115670356951878</v>
      </c>
      <c r="G41" s="553">
        <v>27.587705155151301</v>
      </c>
      <c r="H41" s="553">
        <v>26.249197033683014</v>
      </c>
      <c r="I41" s="539"/>
      <c r="J41" s="385"/>
      <c r="K41" s="381" t="s">
        <v>396</v>
      </c>
    </row>
    <row r="42" spans="1:16" ht="14.25" customHeight="1">
      <c r="A42" s="939"/>
      <c r="B42" s="939"/>
      <c r="C42" s="947"/>
      <c r="D42" s="1052" t="s">
        <v>472</v>
      </c>
      <c r="E42" s="418">
        <v>1718</v>
      </c>
      <c r="F42" s="418">
        <v>1751</v>
      </c>
      <c r="G42" s="418">
        <v>1903</v>
      </c>
      <c r="H42" s="418">
        <v>1923</v>
      </c>
      <c r="I42" s="539"/>
      <c r="J42" s="385">
        <v>7295</v>
      </c>
      <c r="K42" s="376"/>
    </row>
    <row r="43" spans="1:16" ht="14.25" customHeight="1">
      <c r="A43" s="939"/>
      <c r="B43" s="939"/>
      <c r="C43" s="947"/>
      <c r="D43" s="942"/>
      <c r="E43" s="553">
        <v>39.621908286121837</v>
      </c>
      <c r="F43" s="553">
        <v>40.168814547396565</v>
      </c>
      <c r="G43" s="553">
        <v>43.244977685546068</v>
      </c>
      <c r="H43" s="553">
        <v>43.32807373027677</v>
      </c>
      <c r="I43" s="539"/>
      <c r="J43" s="385"/>
      <c r="K43" s="381" t="s">
        <v>396</v>
      </c>
    </row>
    <row r="44" spans="1:16" ht="14.25" customHeight="1">
      <c r="A44" s="939"/>
      <c r="B44" s="939"/>
      <c r="C44" s="947"/>
      <c r="D44" s="1052" t="s">
        <v>473</v>
      </c>
      <c r="E44" s="418">
        <v>142</v>
      </c>
      <c r="F44" s="418">
        <v>154</v>
      </c>
      <c r="G44" s="418">
        <v>129</v>
      </c>
      <c r="H44" s="418">
        <v>131</v>
      </c>
      <c r="I44" s="539"/>
      <c r="J44" s="385">
        <v>556</v>
      </c>
      <c r="K44" s="376"/>
    </row>
    <row r="45" spans="1:16" ht="14.25" customHeight="1" thickBot="1">
      <c r="A45" s="939"/>
      <c r="B45" s="940"/>
      <c r="C45" s="1038"/>
      <c r="D45" s="1038"/>
      <c r="E45" s="554">
        <v>3.2749190783639701</v>
      </c>
      <c r="F45" s="554">
        <v>3.5328369162187729</v>
      </c>
      <c r="G45" s="554">
        <v>2.9314777306544624</v>
      </c>
      <c r="H45" s="554">
        <v>2.9516264475643559</v>
      </c>
      <c r="I45" s="548"/>
      <c r="J45" s="387"/>
      <c r="K45" s="381" t="s">
        <v>396</v>
      </c>
    </row>
    <row r="46" spans="1:16" ht="14.25" customHeight="1" thickTop="1">
      <c r="A46" s="939"/>
      <c r="B46" s="1053" t="s">
        <v>478</v>
      </c>
      <c r="C46" s="1054"/>
      <c r="D46" s="1056" t="s">
        <v>391</v>
      </c>
      <c r="E46" s="555">
        <v>3440</v>
      </c>
      <c r="F46" s="555">
        <v>3600</v>
      </c>
      <c r="G46" s="555">
        <v>3776</v>
      </c>
      <c r="H46" s="555">
        <v>3752</v>
      </c>
      <c r="I46" s="536"/>
      <c r="J46" s="556">
        <v>14568</v>
      </c>
      <c r="K46" s="376"/>
    </row>
    <row r="47" spans="1:16" ht="14.25" customHeight="1">
      <c r="A47" s="939"/>
      <c r="B47" s="939"/>
      <c r="C47" s="1029"/>
      <c r="D47" s="942"/>
      <c r="E47" s="557">
        <v>79.336067813887738</v>
      </c>
      <c r="F47" s="557">
        <v>82.585798041477801</v>
      </c>
      <c r="G47" s="557">
        <v>85.808216363963183</v>
      </c>
      <c r="H47" s="557">
        <v>84.538186498179115</v>
      </c>
      <c r="I47" s="539"/>
      <c r="J47" s="558"/>
      <c r="K47" s="381" t="s">
        <v>396</v>
      </c>
    </row>
    <row r="48" spans="1:16" ht="14.25" customHeight="1">
      <c r="A48" s="939"/>
      <c r="B48" s="939"/>
      <c r="C48" s="1029"/>
      <c r="D48" s="1052" t="s">
        <v>471</v>
      </c>
      <c r="E48" s="559">
        <v>1263</v>
      </c>
      <c r="F48" s="559">
        <v>1360</v>
      </c>
      <c r="G48" s="559">
        <v>1414</v>
      </c>
      <c r="H48" s="559">
        <v>1331</v>
      </c>
      <c r="I48" s="539"/>
      <c r="J48" s="558">
        <v>5368</v>
      </c>
      <c r="K48" s="376"/>
    </row>
    <row r="49" spans="1:26" ht="14.25" customHeight="1">
      <c r="A49" s="939"/>
      <c r="B49" s="939"/>
      <c r="C49" s="1029"/>
      <c r="D49" s="942"/>
      <c r="E49" s="557">
        <v>29.128329549110525</v>
      </c>
      <c r="F49" s="557">
        <v>31.199079260113837</v>
      </c>
      <c r="G49" s="557">
        <v>32.132631869344266</v>
      </c>
      <c r="H49" s="557">
        <v>29.989425967237846</v>
      </c>
      <c r="I49" s="539"/>
      <c r="J49" s="558"/>
      <c r="K49" s="381" t="s">
        <v>396</v>
      </c>
    </row>
    <row r="50" spans="1:26" ht="14.25" customHeight="1">
      <c r="A50" s="939"/>
      <c r="B50" s="939"/>
      <c r="C50" s="1029"/>
      <c r="D50" s="1052" t="s">
        <v>472</v>
      </c>
      <c r="E50" s="560">
        <v>2019</v>
      </c>
      <c r="F50" s="560">
        <v>2063</v>
      </c>
      <c r="G50" s="560">
        <v>2215</v>
      </c>
      <c r="H50" s="560">
        <v>2258</v>
      </c>
      <c r="I50" s="539"/>
      <c r="J50" s="558">
        <v>8555</v>
      </c>
      <c r="K50" s="376"/>
    </row>
    <row r="51" spans="1:26" ht="14.25" customHeight="1">
      <c r="A51" s="939"/>
      <c r="B51" s="939"/>
      <c r="C51" s="1029"/>
      <c r="D51" s="942"/>
      <c r="E51" s="557">
        <v>46.563814219837013</v>
      </c>
      <c r="F51" s="557">
        <v>47.326250377657971</v>
      </c>
      <c r="G51" s="557">
        <v>50.335063359687091</v>
      </c>
      <c r="H51" s="557">
        <v>50.876126096185622</v>
      </c>
      <c r="I51" s="539"/>
      <c r="J51" s="558"/>
      <c r="K51" s="381" t="s">
        <v>396</v>
      </c>
    </row>
    <row r="52" spans="1:26" ht="14.25" customHeight="1">
      <c r="A52" s="939"/>
      <c r="B52" s="939"/>
      <c r="C52" s="1029"/>
      <c r="D52" s="1052" t="s">
        <v>473</v>
      </c>
      <c r="E52" s="559">
        <v>158</v>
      </c>
      <c r="F52" s="559">
        <v>177</v>
      </c>
      <c r="G52" s="559">
        <v>147</v>
      </c>
      <c r="H52" s="559">
        <v>163</v>
      </c>
      <c r="I52" s="539"/>
      <c r="J52" s="558">
        <v>645</v>
      </c>
      <c r="K52" s="376"/>
    </row>
    <row r="53" spans="1:26" ht="14.25" customHeight="1" thickBot="1">
      <c r="A53" s="939"/>
      <c r="B53" s="940"/>
      <c r="C53" s="1055"/>
      <c r="D53" s="1038"/>
      <c r="E53" s="554">
        <v>3.6439240449401926</v>
      </c>
      <c r="F53" s="554">
        <v>4.0604684037059915</v>
      </c>
      <c r="G53" s="554">
        <v>3.34052113493183</v>
      </c>
      <c r="H53" s="554">
        <v>3.6726344347556492</v>
      </c>
      <c r="I53" s="561"/>
      <c r="J53" s="562"/>
      <c r="K53" s="381" t="s">
        <v>396</v>
      </c>
    </row>
    <row r="54" spans="1:26" ht="14.25" customHeight="1" thickTop="1">
      <c r="A54" s="939"/>
      <c r="B54" s="1057" t="s">
        <v>433</v>
      </c>
      <c r="C54" s="1058" t="s">
        <v>411</v>
      </c>
      <c r="D54" s="1059" t="s">
        <v>391</v>
      </c>
      <c r="E54" s="563">
        <v>264</v>
      </c>
      <c r="F54" s="563">
        <v>276</v>
      </c>
      <c r="G54" s="563">
        <v>284</v>
      </c>
      <c r="H54" s="563">
        <v>288</v>
      </c>
      <c r="I54" s="551"/>
      <c r="J54" s="564">
        <v>1112</v>
      </c>
      <c r="K54" s="376"/>
    </row>
    <row r="55" spans="1:26" ht="14.25" customHeight="1">
      <c r="A55" s="939"/>
      <c r="B55" s="1040"/>
      <c r="C55" s="947"/>
      <c r="D55" s="942"/>
      <c r="E55" s="538">
        <v>6.0885819485076631</v>
      </c>
      <c r="F55" s="538">
        <v>6.3315778498466306</v>
      </c>
      <c r="G55" s="538">
        <v>6.4537959341540105</v>
      </c>
      <c r="H55" s="538">
        <v>6.4890718847216382</v>
      </c>
      <c r="I55" s="539"/>
      <c r="J55" s="392"/>
      <c r="K55" s="381" t="s">
        <v>396</v>
      </c>
      <c r="L55" s="376"/>
      <c r="M55" s="376"/>
      <c r="N55" s="376"/>
      <c r="O55" s="376"/>
      <c r="P55" s="376"/>
      <c r="Q55" s="376"/>
      <c r="R55" s="376"/>
      <c r="S55" s="376"/>
      <c r="T55" s="376"/>
      <c r="U55" s="376"/>
      <c r="V55" s="376"/>
      <c r="W55" s="376"/>
      <c r="X55" s="376"/>
      <c r="Y55" s="376"/>
      <c r="Z55" s="376"/>
    </row>
    <row r="56" spans="1:26" ht="14.25" customHeight="1">
      <c r="A56" s="939"/>
      <c r="B56" s="1040"/>
      <c r="C56" s="947"/>
      <c r="D56" s="1036" t="s">
        <v>471</v>
      </c>
      <c r="E56" s="540">
        <v>120</v>
      </c>
      <c r="F56" s="540">
        <v>116</v>
      </c>
      <c r="G56" s="540">
        <v>141</v>
      </c>
      <c r="H56" s="540">
        <v>112</v>
      </c>
      <c r="I56" s="439"/>
      <c r="J56" s="392">
        <v>489</v>
      </c>
      <c r="K56" s="376"/>
    </row>
    <row r="57" spans="1:26" ht="14.25" customHeight="1">
      <c r="A57" s="939"/>
      <c r="B57" s="1040"/>
      <c r="C57" s="947"/>
      <c r="D57" s="1037"/>
      <c r="E57" s="541">
        <v>2.767537249321665</v>
      </c>
      <c r="F57" s="541">
        <v>2.6610979368920624</v>
      </c>
      <c r="G57" s="541">
        <v>3.2041733335060409</v>
      </c>
      <c r="H57" s="541">
        <v>2.5235279551695262</v>
      </c>
      <c r="I57" s="439"/>
      <c r="J57" s="392"/>
      <c r="K57" s="381" t="s">
        <v>396</v>
      </c>
      <c r="L57" s="376"/>
      <c r="M57" s="376"/>
      <c r="N57" s="376"/>
      <c r="O57" s="376"/>
      <c r="P57" s="376"/>
      <c r="Q57" s="376"/>
      <c r="R57" s="376"/>
      <c r="S57" s="376"/>
      <c r="T57" s="376"/>
      <c r="U57" s="376"/>
      <c r="V57" s="376"/>
      <c r="W57" s="376"/>
      <c r="X57" s="376"/>
      <c r="Y57" s="376"/>
      <c r="Z57" s="376"/>
    </row>
    <row r="58" spans="1:26" ht="14.25" customHeight="1">
      <c r="A58" s="939"/>
      <c r="B58" s="1040"/>
      <c r="C58" s="947"/>
      <c r="D58" s="1036" t="s">
        <v>472</v>
      </c>
      <c r="E58" s="540">
        <v>122</v>
      </c>
      <c r="F58" s="540">
        <v>147</v>
      </c>
      <c r="G58" s="540">
        <v>129</v>
      </c>
      <c r="H58" s="540">
        <v>147</v>
      </c>
      <c r="I58" s="439"/>
      <c r="J58" s="392">
        <v>545</v>
      </c>
      <c r="K58" s="376"/>
      <c r="L58" s="186"/>
      <c r="M58" s="186"/>
      <c r="N58" s="186"/>
      <c r="O58" s="186"/>
    </row>
    <row r="59" spans="1:26" ht="14.25" customHeight="1">
      <c r="A59" s="939"/>
      <c r="B59" s="1040"/>
      <c r="C59" s="947"/>
      <c r="D59" s="1037"/>
      <c r="E59" s="541">
        <v>2.813662870143693</v>
      </c>
      <c r="F59" s="541">
        <v>3.3722534200270098</v>
      </c>
      <c r="G59" s="541">
        <v>2.9314777306544624</v>
      </c>
      <c r="H59" s="541">
        <v>3.312130441160003</v>
      </c>
      <c r="I59" s="439"/>
      <c r="J59" s="392"/>
      <c r="K59" s="381" t="s">
        <v>396</v>
      </c>
      <c r="L59" s="376"/>
      <c r="M59" s="376"/>
      <c r="N59" s="376"/>
      <c r="O59" s="376"/>
      <c r="P59" s="376"/>
      <c r="Q59" s="376"/>
      <c r="R59" s="376"/>
      <c r="S59" s="376"/>
      <c r="T59" s="376"/>
      <c r="U59" s="376"/>
      <c r="V59" s="376"/>
      <c r="W59" s="376"/>
      <c r="X59" s="376"/>
      <c r="Y59" s="376"/>
      <c r="Z59" s="376"/>
    </row>
    <row r="60" spans="1:26" ht="14.25" customHeight="1">
      <c r="A60" s="939"/>
      <c r="B60" s="1040"/>
      <c r="C60" s="947"/>
      <c r="D60" s="1036" t="s">
        <v>473</v>
      </c>
      <c r="E60" s="540">
        <v>22</v>
      </c>
      <c r="F60" s="540">
        <v>13</v>
      </c>
      <c r="G60" s="540">
        <v>14</v>
      </c>
      <c r="H60" s="540">
        <v>29</v>
      </c>
      <c r="I60" s="439"/>
      <c r="J60" s="392">
        <v>78</v>
      </c>
      <c r="K60" s="376"/>
      <c r="L60" s="186"/>
      <c r="M60" s="186"/>
      <c r="N60" s="186"/>
      <c r="O60" s="186"/>
    </row>
    <row r="61" spans="1:26" ht="14.25" customHeight="1" thickBot="1">
      <c r="A61" s="939"/>
      <c r="B61" s="1041"/>
      <c r="C61" s="1038"/>
      <c r="D61" s="1038"/>
      <c r="E61" s="542">
        <v>0.50738182904230533</v>
      </c>
      <c r="F61" s="542">
        <v>0.29822649292755871</v>
      </c>
      <c r="G61" s="542">
        <v>0.31814486999350755</v>
      </c>
      <c r="H61" s="542">
        <v>0.65341348839210933</v>
      </c>
      <c r="I61" s="413"/>
      <c r="J61" s="565"/>
      <c r="K61" s="381" t="s">
        <v>396</v>
      </c>
      <c r="L61" s="376"/>
      <c r="M61" s="376"/>
      <c r="N61" s="376"/>
      <c r="O61" s="376"/>
      <c r="P61" s="376"/>
      <c r="Q61" s="376"/>
      <c r="R61" s="376"/>
      <c r="S61" s="376"/>
      <c r="T61" s="376"/>
      <c r="U61" s="376"/>
      <c r="V61" s="376"/>
      <c r="W61" s="376"/>
      <c r="X61" s="376"/>
      <c r="Y61" s="376"/>
      <c r="Z61" s="376"/>
    </row>
    <row r="62" spans="1:26" ht="14.25" customHeight="1" thickTop="1">
      <c r="A62" s="939"/>
      <c r="B62" s="1064" t="s">
        <v>434</v>
      </c>
      <c r="C62" s="1060" t="s">
        <v>412</v>
      </c>
      <c r="D62" s="1065" t="s">
        <v>391</v>
      </c>
      <c r="E62" s="566">
        <v>9</v>
      </c>
      <c r="F62" s="566">
        <v>15</v>
      </c>
      <c r="G62" s="566">
        <v>16</v>
      </c>
      <c r="H62" s="566">
        <v>9</v>
      </c>
      <c r="I62" s="567"/>
      <c r="J62" s="393">
        <v>49</v>
      </c>
      <c r="K62" s="376"/>
      <c r="L62" s="186"/>
      <c r="M62" s="186"/>
      <c r="N62" s="186"/>
      <c r="O62" s="186"/>
    </row>
    <row r="63" spans="1:26" ht="14.25" customHeight="1">
      <c r="A63" s="939"/>
      <c r="B63" s="1028"/>
      <c r="C63" s="1040"/>
      <c r="D63" s="1037"/>
      <c r="E63" s="541">
        <v>0.20756529369912485</v>
      </c>
      <c r="F63" s="541">
        <v>0.3441074918394908</v>
      </c>
      <c r="G63" s="541">
        <v>0.36359413713543726</v>
      </c>
      <c r="H63" s="541">
        <v>0.20278349639755119</v>
      </c>
      <c r="I63" s="439"/>
      <c r="J63" s="385"/>
      <c r="K63" s="381" t="s">
        <v>396</v>
      </c>
      <c r="L63" s="376"/>
      <c r="M63" s="376"/>
      <c r="N63" s="376"/>
      <c r="O63" s="376"/>
      <c r="P63" s="376"/>
      <c r="Q63" s="376"/>
      <c r="R63" s="376"/>
      <c r="S63" s="376"/>
      <c r="T63" s="376"/>
      <c r="U63" s="376"/>
      <c r="V63" s="376"/>
      <c r="W63" s="376"/>
      <c r="X63" s="376"/>
      <c r="Y63" s="376"/>
      <c r="Z63" s="376"/>
    </row>
    <row r="64" spans="1:26" ht="14.25" customHeight="1">
      <c r="A64" s="939"/>
      <c r="B64" s="1028"/>
      <c r="C64" s="1040"/>
      <c r="D64" s="1036" t="s">
        <v>471</v>
      </c>
      <c r="E64" s="546" t="s">
        <v>479</v>
      </c>
      <c r="F64" s="546" t="s">
        <v>474</v>
      </c>
      <c r="G64" s="546" t="s">
        <v>413</v>
      </c>
      <c r="H64" s="546" t="s">
        <v>301</v>
      </c>
      <c r="I64" s="439"/>
      <c r="J64" s="385">
        <v>29</v>
      </c>
      <c r="K64" s="376"/>
      <c r="L64" s="186"/>
      <c r="M64" s="186"/>
      <c r="N64" s="186"/>
      <c r="O64" s="186"/>
    </row>
    <row r="65" spans="1:26" ht="14.25" customHeight="1">
      <c r="A65" s="939"/>
      <c r="B65" s="1028"/>
      <c r="C65" s="1040"/>
      <c r="D65" s="1037"/>
      <c r="E65" s="541"/>
      <c r="F65" s="541"/>
      <c r="G65" s="541"/>
      <c r="H65" s="568"/>
      <c r="I65" s="439"/>
      <c r="J65" s="385"/>
      <c r="K65" s="381" t="s">
        <v>396</v>
      </c>
      <c r="L65" s="376"/>
      <c r="M65" s="376"/>
      <c r="N65" s="376"/>
      <c r="O65" s="376"/>
      <c r="P65" s="376"/>
      <c r="Q65" s="376"/>
      <c r="R65" s="376"/>
      <c r="S65" s="376"/>
      <c r="T65" s="376"/>
      <c r="U65" s="376"/>
      <c r="V65" s="376"/>
      <c r="W65" s="376"/>
      <c r="X65" s="376"/>
      <c r="Y65" s="376"/>
      <c r="Z65" s="376"/>
    </row>
    <row r="66" spans="1:26" ht="14.25" customHeight="1">
      <c r="A66" s="939"/>
      <c r="B66" s="1028"/>
      <c r="C66" s="1040"/>
      <c r="D66" s="1036" t="s">
        <v>472</v>
      </c>
      <c r="E66" s="546" t="s">
        <v>301</v>
      </c>
      <c r="F66" s="546" t="s">
        <v>301</v>
      </c>
      <c r="G66" s="546" t="s">
        <v>480</v>
      </c>
      <c r="H66" s="546" t="s">
        <v>458</v>
      </c>
      <c r="I66" s="439"/>
      <c r="J66" s="385">
        <v>20</v>
      </c>
      <c r="K66" s="376"/>
      <c r="L66" s="186"/>
      <c r="M66" s="186"/>
      <c r="N66" s="186"/>
      <c r="O66" s="186"/>
    </row>
    <row r="67" spans="1:26" ht="14.25" customHeight="1">
      <c r="A67" s="939"/>
      <c r="B67" s="1028"/>
      <c r="C67" s="1040"/>
      <c r="D67" s="1037"/>
      <c r="E67" s="568"/>
      <c r="F67" s="568"/>
      <c r="G67" s="541"/>
      <c r="H67" s="568"/>
      <c r="I67" s="439"/>
      <c r="J67" s="385"/>
      <c r="K67" s="381" t="s">
        <v>396</v>
      </c>
      <c r="L67" s="376"/>
      <c r="M67" s="376"/>
      <c r="N67" s="376"/>
      <c r="O67" s="376"/>
      <c r="P67" s="376"/>
      <c r="Q67" s="376"/>
      <c r="R67" s="376"/>
      <c r="S67" s="376"/>
      <c r="T67" s="376"/>
      <c r="U67" s="376"/>
      <c r="V67" s="376"/>
      <c r="W67" s="376"/>
      <c r="X67" s="376"/>
      <c r="Y67" s="376"/>
      <c r="Z67" s="376"/>
    </row>
    <row r="68" spans="1:26" ht="14.25" customHeight="1">
      <c r="A68" s="939"/>
      <c r="B68" s="1028"/>
      <c r="C68" s="1040"/>
      <c r="D68" s="1036" t="s">
        <v>473</v>
      </c>
      <c r="E68" s="540">
        <v>0</v>
      </c>
      <c r="F68" s="546" t="s">
        <v>481</v>
      </c>
      <c r="G68" s="546" t="s">
        <v>481</v>
      </c>
      <c r="H68" s="546">
        <v>0</v>
      </c>
      <c r="I68" s="439"/>
      <c r="J68" s="385">
        <v>0</v>
      </c>
      <c r="K68" s="181"/>
      <c r="L68" s="181"/>
      <c r="M68" s="181"/>
      <c r="N68" s="181"/>
      <c r="O68" s="181"/>
      <c r="P68" s="181"/>
      <c r="Q68" s="181"/>
      <c r="R68" s="181"/>
      <c r="S68" s="181"/>
      <c r="T68" s="181"/>
      <c r="U68" s="181"/>
      <c r="V68" s="181"/>
      <c r="W68" s="181"/>
      <c r="X68" s="181"/>
      <c r="Y68" s="181"/>
      <c r="Z68" s="181"/>
    </row>
    <row r="69" spans="1:26" ht="14.25" customHeight="1" thickBot="1">
      <c r="A69" s="939"/>
      <c r="B69" s="1028"/>
      <c r="C69" s="1041"/>
      <c r="D69" s="1038"/>
      <c r="E69" s="549">
        <v>0</v>
      </c>
      <c r="F69" s="549">
        <v>0</v>
      </c>
      <c r="G69" s="549">
        <v>0</v>
      </c>
      <c r="H69" s="549">
        <v>0</v>
      </c>
      <c r="I69" s="416"/>
      <c r="J69" s="387"/>
      <c r="K69" s="381" t="s">
        <v>396</v>
      </c>
      <c r="L69" s="376"/>
      <c r="M69" s="376"/>
      <c r="N69" s="376"/>
      <c r="O69" s="376"/>
      <c r="P69" s="376"/>
      <c r="Q69" s="376"/>
      <c r="R69" s="376"/>
      <c r="S69" s="376"/>
      <c r="T69" s="376"/>
      <c r="U69" s="376"/>
      <c r="V69" s="376"/>
      <c r="W69" s="376"/>
      <c r="X69" s="376"/>
      <c r="Y69" s="376"/>
      <c r="Z69" s="376"/>
    </row>
    <row r="70" spans="1:26" ht="14.25" customHeight="1" thickTop="1">
      <c r="A70" s="939"/>
      <c r="B70" s="1028"/>
      <c r="C70" s="1060" t="s">
        <v>415</v>
      </c>
      <c r="D70" s="1066" t="s">
        <v>391</v>
      </c>
      <c r="E70" s="545">
        <v>132</v>
      </c>
      <c r="F70" s="545">
        <v>137</v>
      </c>
      <c r="G70" s="545">
        <v>129</v>
      </c>
      <c r="H70" s="545">
        <v>133</v>
      </c>
      <c r="I70" s="567"/>
      <c r="J70" s="393">
        <v>531</v>
      </c>
      <c r="K70" s="181"/>
      <c r="L70" s="181"/>
      <c r="M70" s="181"/>
      <c r="N70" s="181"/>
      <c r="O70" s="181"/>
      <c r="P70" s="181"/>
      <c r="Q70" s="181"/>
      <c r="R70" s="181"/>
      <c r="S70" s="181"/>
      <c r="T70" s="181"/>
      <c r="U70" s="181"/>
      <c r="V70" s="181"/>
      <c r="W70" s="181"/>
      <c r="X70" s="181"/>
      <c r="Y70" s="181"/>
      <c r="Z70" s="181"/>
    </row>
    <row r="71" spans="1:26" ht="14.25" customHeight="1">
      <c r="A71" s="939"/>
      <c r="B71" s="1028"/>
      <c r="C71" s="1040"/>
      <c r="D71" s="1037"/>
      <c r="E71" s="541">
        <v>3.0442909742538315</v>
      </c>
      <c r="F71" s="541">
        <v>3.1428484254673497</v>
      </c>
      <c r="G71" s="541">
        <v>2.9314777306544624</v>
      </c>
      <c r="H71" s="541">
        <v>2.9966894467638121</v>
      </c>
      <c r="I71" s="439"/>
      <c r="J71" s="385"/>
      <c r="K71" s="381" t="s">
        <v>396</v>
      </c>
      <c r="L71" s="376"/>
      <c r="M71" s="376"/>
      <c r="N71" s="376"/>
      <c r="O71" s="376"/>
      <c r="P71" s="376"/>
      <c r="Q71" s="376"/>
      <c r="R71" s="376"/>
      <c r="S71" s="376"/>
      <c r="T71" s="376"/>
      <c r="U71" s="376"/>
      <c r="V71" s="376"/>
      <c r="W71" s="376"/>
      <c r="X71" s="376"/>
      <c r="Y71" s="376"/>
      <c r="Z71" s="376"/>
    </row>
    <row r="72" spans="1:26" ht="14.25" customHeight="1">
      <c r="A72" s="939"/>
      <c r="B72" s="1028"/>
      <c r="C72" s="1040"/>
      <c r="D72" s="1036" t="s">
        <v>471</v>
      </c>
      <c r="E72" s="540">
        <v>49</v>
      </c>
      <c r="F72" s="540">
        <v>58</v>
      </c>
      <c r="G72" s="540" t="s">
        <v>482</v>
      </c>
      <c r="H72" s="540" t="s">
        <v>483</v>
      </c>
      <c r="I72" s="439"/>
      <c r="J72" s="385">
        <v>219</v>
      </c>
      <c r="K72" s="376"/>
      <c r="L72" s="186"/>
      <c r="M72" s="186"/>
      <c r="N72" s="186"/>
      <c r="O72" s="186"/>
    </row>
    <row r="73" spans="1:26" ht="14.25" customHeight="1">
      <c r="A73" s="939"/>
      <c r="B73" s="1028"/>
      <c r="C73" s="1040"/>
      <c r="D73" s="1037"/>
      <c r="E73" s="541">
        <v>1.1300777101396799</v>
      </c>
      <c r="F73" s="541">
        <v>1.3305489684460312</v>
      </c>
      <c r="G73" s="541"/>
      <c r="H73" s="541"/>
      <c r="I73" s="439"/>
      <c r="J73" s="385"/>
      <c r="K73" s="381" t="s">
        <v>396</v>
      </c>
      <c r="L73" s="376"/>
      <c r="M73" s="376"/>
      <c r="N73" s="376"/>
      <c r="O73" s="376"/>
      <c r="P73" s="376"/>
      <c r="Q73" s="376"/>
      <c r="R73" s="376"/>
      <c r="S73" s="376"/>
      <c r="T73" s="376"/>
      <c r="U73" s="376"/>
      <c r="V73" s="376"/>
      <c r="W73" s="376"/>
      <c r="X73" s="376"/>
      <c r="Y73" s="376"/>
      <c r="Z73" s="376"/>
    </row>
    <row r="74" spans="1:26" ht="14.25" customHeight="1">
      <c r="A74" s="939"/>
      <c r="B74" s="1028"/>
      <c r="C74" s="1040"/>
      <c r="D74" s="1036" t="s">
        <v>472</v>
      </c>
      <c r="E74" s="540">
        <v>75</v>
      </c>
      <c r="F74" s="540">
        <v>72</v>
      </c>
      <c r="G74" s="540">
        <v>68</v>
      </c>
      <c r="H74" s="540">
        <v>70</v>
      </c>
      <c r="I74" s="439"/>
      <c r="J74" s="385">
        <v>285</v>
      </c>
      <c r="K74" s="376"/>
      <c r="L74" s="186"/>
      <c r="M74" s="186"/>
      <c r="N74" s="186"/>
      <c r="O74" s="186"/>
    </row>
    <row r="75" spans="1:26" ht="14.25" customHeight="1">
      <c r="A75" s="939"/>
      <c r="B75" s="1028"/>
      <c r="C75" s="1040"/>
      <c r="D75" s="1037"/>
      <c r="E75" s="541">
        <v>1.7297107808260408</v>
      </c>
      <c r="F75" s="541">
        <v>1.651715960829556</v>
      </c>
      <c r="G75" s="541">
        <v>1.5452750828256083</v>
      </c>
      <c r="H75" s="541">
        <v>1.5772049719809536</v>
      </c>
      <c r="I75" s="439"/>
      <c r="J75" s="385"/>
      <c r="K75" s="381" t="s">
        <v>396</v>
      </c>
      <c r="L75" s="376"/>
      <c r="M75" s="376"/>
      <c r="N75" s="376"/>
      <c r="O75" s="376"/>
      <c r="P75" s="376"/>
      <c r="Q75" s="376"/>
      <c r="R75" s="376"/>
      <c r="S75" s="376"/>
      <c r="T75" s="376"/>
      <c r="U75" s="376"/>
      <c r="V75" s="376"/>
      <c r="W75" s="376"/>
      <c r="X75" s="376"/>
      <c r="Y75" s="376"/>
      <c r="Z75" s="376"/>
    </row>
    <row r="76" spans="1:26" ht="14.25" customHeight="1">
      <c r="A76" s="939"/>
      <c r="B76" s="1028"/>
      <c r="C76" s="1040"/>
      <c r="D76" s="1036" t="s">
        <v>473</v>
      </c>
      <c r="E76" s="540">
        <v>8</v>
      </c>
      <c r="F76" s="540">
        <v>7</v>
      </c>
      <c r="G76" s="540" t="s">
        <v>479</v>
      </c>
      <c r="H76" s="546" t="s">
        <v>301</v>
      </c>
      <c r="I76" s="439"/>
      <c r="J76" s="385">
        <v>27</v>
      </c>
      <c r="K76" s="376"/>
      <c r="L76" s="186"/>
      <c r="M76" s="186"/>
      <c r="N76" s="186"/>
      <c r="O76" s="186"/>
    </row>
    <row r="77" spans="1:26" ht="14.25" customHeight="1" thickBot="1">
      <c r="A77" s="939"/>
      <c r="B77" s="1028"/>
      <c r="C77" s="1041"/>
      <c r="D77" s="1038"/>
      <c r="E77" s="569">
        <v>0.184502483288111</v>
      </c>
      <c r="F77" s="569">
        <v>0.16058349619176238</v>
      </c>
      <c r="G77" s="569"/>
      <c r="H77" s="569"/>
      <c r="I77" s="416"/>
      <c r="J77" s="387"/>
      <c r="K77" s="381" t="s">
        <v>396</v>
      </c>
      <c r="L77" s="376"/>
      <c r="M77" s="376"/>
      <c r="N77" s="376"/>
      <c r="O77" s="376"/>
      <c r="P77" s="376"/>
      <c r="Q77" s="376"/>
      <c r="R77" s="376"/>
      <c r="S77" s="376"/>
      <c r="T77" s="376"/>
      <c r="U77" s="376"/>
      <c r="V77" s="376"/>
      <c r="W77" s="376"/>
      <c r="X77" s="376"/>
      <c r="Y77" s="376"/>
      <c r="Z77" s="376"/>
    </row>
    <row r="78" spans="1:26" ht="14.25" customHeight="1" thickTop="1">
      <c r="A78" s="939"/>
      <c r="B78" s="1028"/>
      <c r="C78" s="1060" t="s">
        <v>418</v>
      </c>
      <c r="D78" s="1061" t="s">
        <v>391</v>
      </c>
      <c r="E78" s="545">
        <v>395</v>
      </c>
      <c r="F78" s="545">
        <v>400</v>
      </c>
      <c r="G78" s="545">
        <v>451</v>
      </c>
      <c r="H78" s="545">
        <v>454</v>
      </c>
      <c r="I78" s="567"/>
      <c r="J78" s="393">
        <v>1700</v>
      </c>
      <c r="K78" s="376"/>
      <c r="L78" s="186"/>
      <c r="M78" s="186"/>
      <c r="N78" s="186"/>
      <c r="O78" s="186"/>
    </row>
    <row r="79" spans="1:26" ht="14.25" customHeight="1">
      <c r="A79" s="939"/>
      <c r="B79" s="1028"/>
      <c r="C79" s="1040"/>
      <c r="D79" s="1062"/>
      <c r="E79" s="541">
        <v>9.1098101123504804</v>
      </c>
      <c r="F79" s="541">
        <v>9.176199782386421</v>
      </c>
      <c r="G79" s="541">
        <v>10.248809740505136</v>
      </c>
      <c r="H79" s="541">
        <v>10.229300818276471</v>
      </c>
      <c r="I79" s="439"/>
      <c r="J79" s="385"/>
      <c r="K79" s="381" t="s">
        <v>396</v>
      </c>
      <c r="L79" s="376"/>
      <c r="M79" s="376"/>
      <c r="N79" s="376"/>
      <c r="O79" s="376"/>
      <c r="P79" s="376"/>
      <c r="Q79" s="376"/>
      <c r="R79" s="376"/>
      <c r="S79" s="376"/>
      <c r="T79" s="376"/>
      <c r="U79" s="376"/>
      <c r="V79" s="376"/>
      <c r="W79" s="376"/>
      <c r="X79" s="376"/>
      <c r="Y79" s="376"/>
      <c r="Z79" s="376"/>
    </row>
    <row r="80" spans="1:26" ht="14.25" customHeight="1">
      <c r="A80" s="939"/>
      <c r="B80" s="1028"/>
      <c r="C80" s="1040"/>
      <c r="D80" s="1036" t="s">
        <v>471</v>
      </c>
      <c r="E80" s="570">
        <v>178</v>
      </c>
      <c r="F80" s="570">
        <v>180</v>
      </c>
      <c r="G80" s="570">
        <v>228</v>
      </c>
      <c r="H80" s="570">
        <v>199</v>
      </c>
      <c r="I80" s="439"/>
      <c r="J80" s="385">
        <v>785</v>
      </c>
      <c r="K80" s="376"/>
    </row>
    <row r="81" spans="1:26" ht="14.25" customHeight="1">
      <c r="A81" s="939"/>
      <c r="B81" s="1028"/>
      <c r="C81" s="1040"/>
      <c r="D81" s="1063"/>
      <c r="E81" s="541">
        <v>4.1051802531604702</v>
      </c>
      <c r="F81" s="541">
        <v>4.1292899020738902</v>
      </c>
      <c r="G81" s="541">
        <v>5.1812164541799808</v>
      </c>
      <c r="H81" s="541">
        <v>4.4837684203458545</v>
      </c>
      <c r="I81" s="439"/>
      <c r="J81" s="385"/>
      <c r="K81" s="381" t="s">
        <v>396</v>
      </c>
      <c r="L81" s="376"/>
      <c r="M81" s="376"/>
      <c r="N81" s="376"/>
      <c r="O81" s="376"/>
      <c r="P81" s="376"/>
      <c r="Q81" s="376"/>
      <c r="R81" s="376"/>
      <c r="S81" s="376"/>
      <c r="T81" s="376"/>
      <c r="U81" s="376"/>
      <c r="V81" s="376"/>
      <c r="W81" s="376"/>
      <c r="X81" s="376"/>
      <c r="Y81" s="376"/>
      <c r="Z81" s="376"/>
    </row>
    <row r="82" spans="1:26" ht="14.25" customHeight="1">
      <c r="A82" s="939"/>
      <c r="B82" s="1028"/>
      <c r="C82" s="1040"/>
      <c r="D82" s="1036" t="s">
        <v>472</v>
      </c>
      <c r="E82" s="570">
        <v>200</v>
      </c>
      <c r="F82" s="570">
        <v>208</v>
      </c>
      <c r="G82" s="570">
        <v>207</v>
      </c>
      <c r="H82" s="570">
        <v>231</v>
      </c>
      <c r="I82" s="439"/>
      <c r="J82" s="385">
        <v>846</v>
      </c>
      <c r="K82" s="376"/>
    </row>
    <row r="83" spans="1:26" ht="14.25" customHeight="1">
      <c r="A83" s="939"/>
      <c r="B83" s="1028"/>
      <c r="C83" s="1040"/>
      <c r="D83" s="1063"/>
      <c r="E83" s="541">
        <v>4.6125620822027757</v>
      </c>
      <c r="F83" s="541">
        <v>4.7716238868409393</v>
      </c>
      <c r="G83" s="541">
        <v>4.7039991491897188</v>
      </c>
      <c r="H83" s="541">
        <v>5.204776407537147</v>
      </c>
      <c r="I83" s="439"/>
      <c r="J83" s="385"/>
      <c r="K83" s="381" t="s">
        <v>396</v>
      </c>
      <c r="L83" s="376"/>
      <c r="M83" s="376"/>
      <c r="N83" s="376"/>
      <c r="O83" s="376"/>
      <c r="P83" s="376"/>
      <c r="Q83" s="376"/>
      <c r="R83" s="376"/>
      <c r="S83" s="376"/>
      <c r="T83" s="376"/>
      <c r="U83" s="376"/>
      <c r="V83" s="376"/>
      <c r="W83" s="376"/>
      <c r="X83" s="376"/>
      <c r="Y83" s="376"/>
      <c r="Z83" s="376"/>
    </row>
    <row r="84" spans="1:26" ht="14.25" customHeight="1">
      <c r="A84" s="939"/>
      <c r="B84" s="1028"/>
      <c r="C84" s="1040"/>
      <c r="D84" s="1036" t="s">
        <v>473</v>
      </c>
      <c r="E84" s="570">
        <v>17</v>
      </c>
      <c r="F84" s="570">
        <v>12</v>
      </c>
      <c r="G84" s="570">
        <v>16</v>
      </c>
      <c r="H84" s="570">
        <v>24</v>
      </c>
      <c r="I84" s="439"/>
      <c r="J84" s="385">
        <v>69</v>
      </c>
      <c r="K84" s="376"/>
    </row>
    <row r="85" spans="1:26" ht="14.25" customHeight="1" thickBot="1">
      <c r="A85" s="939"/>
      <c r="B85" s="1028"/>
      <c r="C85" s="1041"/>
      <c r="D85" s="1043"/>
      <c r="E85" s="542">
        <v>0.39206777698723588</v>
      </c>
      <c r="F85" s="542">
        <v>0.27528599347159266</v>
      </c>
      <c r="G85" s="542">
        <v>0.36359413713543726</v>
      </c>
      <c r="H85" s="542">
        <v>0.54075599039346978</v>
      </c>
      <c r="I85" s="416"/>
      <c r="J85" s="387"/>
      <c r="K85" s="381" t="s">
        <v>396</v>
      </c>
      <c r="L85" s="376"/>
      <c r="M85" s="376"/>
      <c r="N85" s="376"/>
      <c r="O85" s="376"/>
      <c r="P85" s="376"/>
      <c r="Q85" s="376"/>
      <c r="R85" s="376"/>
      <c r="S85" s="376"/>
      <c r="T85" s="376"/>
      <c r="U85" s="376"/>
      <c r="V85" s="376"/>
      <c r="W85" s="376"/>
      <c r="X85" s="376"/>
      <c r="Y85" s="376"/>
      <c r="Z85" s="376"/>
    </row>
    <row r="86" spans="1:26" ht="14.25" customHeight="1" thickTop="1">
      <c r="A86" s="939"/>
      <c r="B86" s="1028"/>
      <c r="C86" s="1073" t="s">
        <v>435</v>
      </c>
      <c r="D86" s="394" t="s">
        <v>391</v>
      </c>
      <c r="E86" s="571">
        <v>536</v>
      </c>
      <c r="F86" s="571">
        <v>552</v>
      </c>
      <c r="G86" s="571">
        <v>596</v>
      </c>
      <c r="H86" s="571">
        <v>596</v>
      </c>
      <c r="I86" s="395"/>
      <c r="J86" s="572">
        <v>2280</v>
      </c>
      <c r="K86" s="376"/>
    </row>
    <row r="87" spans="1:26" ht="14.25" customHeight="1">
      <c r="A87" s="939"/>
      <c r="B87" s="1028"/>
      <c r="C87" s="939"/>
      <c r="D87" s="396"/>
      <c r="E87" s="553">
        <v>12.361666380303438</v>
      </c>
      <c r="F87" s="553">
        <v>12.663155699693261</v>
      </c>
      <c r="G87" s="553">
        <v>13.543881608295036</v>
      </c>
      <c r="H87" s="553">
        <v>13.428773761437835</v>
      </c>
      <c r="I87" s="379"/>
      <c r="J87" s="385"/>
      <c r="K87" s="381" t="s">
        <v>396</v>
      </c>
      <c r="L87" s="376"/>
      <c r="M87" s="376"/>
      <c r="N87" s="376"/>
      <c r="O87" s="376"/>
      <c r="P87" s="376"/>
      <c r="Q87" s="376"/>
      <c r="R87" s="376"/>
      <c r="S87" s="376"/>
      <c r="T87" s="376"/>
      <c r="U87" s="376"/>
      <c r="V87" s="376"/>
      <c r="W87" s="376"/>
      <c r="X87" s="376"/>
      <c r="Y87" s="376"/>
      <c r="Z87" s="376"/>
    </row>
    <row r="88" spans="1:26" ht="14.25" customHeight="1">
      <c r="A88" s="939"/>
      <c r="B88" s="1028"/>
      <c r="C88" s="939"/>
      <c r="D88" s="397" t="s">
        <v>471</v>
      </c>
      <c r="E88" s="418">
        <v>233</v>
      </c>
      <c r="F88" s="418">
        <v>250</v>
      </c>
      <c r="G88" s="418">
        <v>290</v>
      </c>
      <c r="H88" s="418">
        <v>260</v>
      </c>
      <c r="I88" s="382"/>
      <c r="J88" s="385">
        <v>1033</v>
      </c>
      <c r="K88" s="376"/>
    </row>
    <row r="89" spans="1:26" ht="14.25" customHeight="1">
      <c r="A89" s="939"/>
      <c r="B89" s="1028"/>
      <c r="C89" s="939"/>
      <c r="D89" s="396"/>
      <c r="E89" s="553">
        <v>5.3736348257662323</v>
      </c>
      <c r="F89" s="553">
        <v>5.7351248639915138</v>
      </c>
      <c r="G89" s="553">
        <v>6.5901437355798</v>
      </c>
      <c r="H89" s="553">
        <v>5.8581898959292564</v>
      </c>
      <c r="I89" s="379"/>
      <c r="J89" s="385"/>
      <c r="K89" s="381" t="s">
        <v>396</v>
      </c>
      <c r="L89" s="376"/>
      <c r="M89" s="376"/>
      <c r="N89" s="376"/>
      <c r="O89" s="376"/>
      <c r="P89" s="376"/>
      <c r="Q89" s="376"/>
      <c r="R89" s="376"/>
      <c r="S89" s="376"/>
      <c r="T89" s="376"/>
      <c r="U89" s="376"/>
      <c r="V89" s="376"/>
      <c r="W89" s="376"/>
      <c r="X89" s="376"/>
      <c r="Y89" s="376"/>
      <c r="Z89" s="376"/>
    </row>
    <row r="90" spans="1:26" ht="14.25" customHeight="1">
      <c r="A90" s="939"/>
      <c r="B90" s="1028"/>
      <c r="C90" s="939"/>
      <c r="D90" s="397" t="s">
        <v>472</v>
      </c>
      <c r="E90" s="557">
        <v>278</v>
      </c>
      <c r="F90" s="557">
        <v>283</v>
      </c>
      <c r="G90" s="557">
        <v>282</v>
      </c>
      <c r="H90" s="557">
        <v>308</v>
      </c>
      <c r="I90" s="382"/>
      <c r="J90" s="385">
        <v>1151</v>
      </c>
      <c r="K90" s="376"/>
    </row>
    <row r="91" spans="1:26" ht="14.25" customHeight="1">
      <c r="A91" s="939"/>
      <c r="B91" s="1028"/>
      <c r="C91" s="939"/>
      <c r="D91" s="396"/>
      <c r="E91" s="557">
        <v>6.4114612942618576</v>
      </c>
      <c r="F91" s="557">
        <v>6.4921613460383947</v>
      </c>
      <c r="G91" s="557">
        <v>6.4083466670120819</v>
      </c>
      <c r="H91" s="557">
        <v>6.9397018767161969</v>
      </c>
      <c r="I91" s="379"/>
      <c r="J91" s="385"/>
      <c r="K91" s="381" t="s">
        <v>396</v>
      </c>
      <c r="L91" s="376"/>
      <c r="M91" s="376"/>
      <c r="N91" s="376"/>
      <c r="O91" s="376"/>
      <c r="P91" s="376"/>
      <c r="Q91" s="376"/>
      <c r="R91" s="376"/>
      <c r="S91" s="376"/>
      <c r="T91" s="376"/>
      <c r="U91" s="376"/>
      <c r="V91" s="376"/>
      <c r="W91" s="376"/>
      <c r="X91" s="376"/>
      <c r="Y91" s="376"/>
      <c r="Z91" s="376"/>
    </row>
    <row r="92" spans="1:26" ht="14.25" customHeight="1">
      <c r="A92" s="939"/>
      <c r="B92" s="1028"/>
      <c r="C92" s="939"/>
      <c r="D92" s="397" t="s">
        <v>473</v>
      </c>
      <c r="E92" s="418">
        <v>25</v>
      </c>
      <c r="F92" s="418">
        <v>19</v>
      </c>
      <c r="G92" s="418">
        <v>24</v>
      </c>
      <c r="H92" s="418">
        <v>28</v>
      </c>
      <c r="I92" s="382"/>
      <c r="J92" s="385">
        <v>96</v>
      </c>
      <c r="K92" s="376"/>
    </row>
    <row r="93" spans="1:26" ht="14.25" customHeight="1" thickBot="1">
      <c r="A93" s="939"/>
      <c r="B93" s="1047"/>
      <c r="C93" s="940"/>
      <c r="D93" s="398"/>
      <c r="E93" s="573">
        <v>0.57657026027534697</v>
      </c>
      <c r="F93" s="573">
        <v>0.43586948966335504</v>
      </c>
      <c r="G93" s="573">
        <v>0.5453912057031558</v>
      </c>
      <c r="H93" s="573">
        <v>0.63088198879238155</v>
      </c>
      <c r="I93" s="399"/>
      <c r="J93" s="400"/>
      <c r="K93" s="381" t="s">
        <v>396</v>
      </c>
      <c r="L93" s="376"/>
      <c r="M93" s="376"/>
      <c r="N93" s="376"/>
      <c r="O93" s="376"/>
      <c r="P93" s="376"/>
      <c r="Q93" s="376"/>
      <c r="R93" s="376"/>
      <c r="S93" s="376"/>
      <c r="T93" s="376"/>
      <c r="U93" s="376"/>
      <c r="V93" s="376"/>
      <c r="W93" s="376"/>
      <c r="X93" s="376"/>
      <c r="Y93" s="376"/>
      <c r="Z93" s="376"/>
    </row>
    <row r="94" spans="1:26" ht="14.25" customHeight="1" thickTop="1">
      <c r="A94" s="939"/>
      <c r="B94" s="1053" t="s">
        <v>484</v>
      </c>
      <c r="C94" s="1068"/>
      <c r="D94" s="1074" t="s">
        <v>391</v>
      </c>
      <c r="E94" s="574">
        <v>800</v>
      </c>
      <c r="F94" s="574">
        <v>828</v>
      </c>
      <c r="G94" s="574">
        <v>880</v>
      </c>
      <c r="H94" s="574">
        <v>884</v>
      </c>
      <c r="I94" s="536"/>
      <c r="J94" s="575">
        <v>3392</v>
      </c>
      <c r="K94" s="376"/>
    </row>
    <row r="95" spans="1:26" ht="14.25" customHeight="1">
      <c r="A95" s="939"/>
      <c r="B95" s="939"/>
      <c r="C95" s="1024"/>
      <c r="D95" s="942"/>
      <c r="E95" s="557">
        <v>18.450248328811103</v>
      </c>
      <c r="F95" s="557">
        <v>18.994733549539895</v>
      </c>
      <c r="G95" s="557">
        <v>19.997677542449047</v>
      </c>
      <c r="H95" s="557">
        <v>19.917845646159474</v>
      </c>
      <c r="I95" s="576"/>
      <c r="J95" s="577"/>
      <c r="K95" s="381" t="s">
        <v>396</v>
      </c>
      <c r="L95" s="376"/>
      <c r="M95" s="376"/>
      <c r="N95" s="376"/>
      <c r="O95" s="376"/>
      <c r="P95" s="376"/>
      <c r="Q95" s="376"/>
      <c r="R95" s="376"/>
      <c r="S95" s="376"/>
      <c r="T95" s="376"/>
      <c r="U95" s="376"/>
      <c r="V95" s="376"/>
      <c r="W95" s="376"/>
      <c r="X95" s="376"/>
      <c r="Y95" s="376"/>
      <c r="Z95" s="376"/>
    </row>
    <row r="96" spans="1:26" ht="14.25" customHeight="1">
      <c r="A96" s="939"/>
      <c r="B96" s="939"/>
      <c r="C96" s="1024"/>
      <c r="D96" s="1052" t="s">
        <v>471</v>
      </c>
      <c r="E96" s="578">
        <v>353</v>
      </c>
      <c r="F96" s="578">
        <v>366</v>
      </c>
      <c r="G96" s="578">
        <v>431</v>
      </c>
      <c r="H96" s="578">
        <v>372</v>
      </c>
      <c r="I96" s="576"/>
      <c r="J96" s="577">
        <v>1522</v>
      </c>
      <c r="K96" s="376"/>
    </row>
    <row r="97" spans="1:26" ht="14.25" customHeight="1">
      <c r="A97" s="939"/>
      <c r="B97" s="939"/>
      <c r="C97" s="1024"/>
      <c r="D97" s="942"/>
      <c r="E97" s="557">
        <v>8.1411720750878978</v>
      </c>
      <c r="F97" s="557">
        <v>8.3962228008835762</v>
      </c>
      <c r="G97" s="557">
        <v>9.7943170690858405</v>
      </c>
      <c r="H97" s="557">
        <v>8.3817178510987826</v>
      </c>
      <c r="I97" s="576"/>
      <c r="J97" s="577"/>
      <c r="K97" s="381" t="s">
        <v>396</v>
      </c>
      <c r="L97" s="376"/>
      <c r="M97" s="376"/>
      <c r="N97" s="376"/>
      <c r="O97" s="376"/>
      <c r="P97" s="376"/>
      <c r="Q97" s="376"/>
      <c r="R97" s="376"/>
      <c r="S97" s="376"/>
      <c r="T97" s="376"/>
      <c r="U97" s="376"/>
      <c r="V97" s="376"/>
      <c r="W97" s="376"/>
      <c r="X97" s="376"/>
      <c r="Y97" s="376"/>
      <c r="Z97" s="376"/>
    </row>
    <row r="98" spans="1:26" ht="14.25" customHeight="1">
      <c r="A98" s="939"/>
      <c r="B98" s="939"/>
      <c r="C98" s="1024"/>
      <c r="D98" s="1052" t="s">
        <v>472</v>
      </c>
      <c r="E98" s="579">
        <v>400</v>
      </c>
      <c r="F98" s="579">
        <v>430</v>
      </c>
      <c r="G98" s="579">
        <v>411</v>
      </c>
      <c r="H98" s="579">
        <v>455</v>
      </c>
      <c r="I98" s="576"/>
      <c r="J98" s="577">
        <v>1696</v>
      </c>
      <c r="K98" s="376"/>
    </row>
    <row r="99" spans="1:26" ht="14.25" customHeight="1">
      <c r="A99" s="939"/>
      <c r="B99" s="939"/>
      <c r="C99" s="1024"/>
      <c r="D99" s="942"/>
      <c r="E99" s="557">
        <v>9.2251241644055515</v>
      </c>
      <c r="F99" s="557">
        <v>9.8644147660654031</v>
      </c>
      <c r="G99" s="557">
        <v>9.3398243976665434</v>
      </c>
      <c r="H99" s="557">
        <v>10.251832317876199</v>
      </c>
      <c r="I99" s="576"/>
      <c r="J99" s="577"/>
      <c r="K99" s="381" t="s">
        <v>396</v>
      </c>
      <c r="L99" s="376"/>
      <c r="M99" s="376"/>
      <c r="N99" s="376"/>
      <c r="O99" s="376"/>
      <c r="P99" s="376"/>
      <c r="Q99" s="376"/>
      <c r="R99" s="376"/>
      <c r="S99" s="376"/>
      <c r="T99" s="376"/>
      <c r="U99" s="376"/>
      <c r="V99" s="376"/>
      <c r="W99" s="376"/>
      <c r="X99" s="376"/>
      <c r="Y99" s="376"/>
      <c r="Z99" s="376"/>
    </row>
    <row r="100" spans="1:26" ht="14.25" customHeight="1">
      <c r="A100" s="939"/>
      <c r="B100" s="939"/>
      <c r="C100" s="1024"/>
      <c r="D100" s="1052" t="s">
        <v>473</v>
      </c>
      <c r="E100" s="578">
        <v>47</v>
      </c>
      <c r="F100" s="578">
        <v>32</v>
      </c>
      <c r="G100" s="578">
        <v>38</v>
      </c>
      <c r="H100" s="578">
        <v>57</v>
      </c>
      <c r="I100" s="576"/>
      <c r="J100" s="577">
        <v>174</v>
      </c>
      <c r="K100" s="376"/>
    </row>
    <row r="101" spans="1:26" ht="14.25" customHeight="1" thickBot="1">
      <c r="A101" s="939"/>
      <c r="B101" s="940"/>
      <c r="C101" s="1069"/>
      <c r="D101" s="1038"/>
      <c r="E101" s="554">
        <v>1.0839520893176522</v>
      </c>
      <c r="F101" s="554">
        <v>0.73409598259091369</v>
      </c>
      <c r="G101" s="554">
        <v>0.86353607569666335</v>
      </c>
      <c r="H101" s="554">
        <v>1.2842954771844908</v>
      </c>
      <c r="I101" s="580"/>
      <c r="J101" s="577"/>
      <c r="K101" s="381" t="s">
        <v>396</v>
      </c>
      <c r="L101" s="376"/>
      <c r="M101" s="376"/>
      <c r="N101" s="376"/>
      <c r="O101" s="376"/>
      <c r="P101" s="376"/>
      <c r="Q101" s="376"/>
      <c r="R101" s="376"/>
      <c r="S101" s="376"/>
      <c r="T101" s="376"/>
      <c r="U101" s="376"/>
      <c r="V101" s="376"/>
      <c r="W101" s="376"/>
      <c r="X101" s="376"/>
      <c r="Y101" s="376"/>
      <c r="Z101" s="376"/>
    </row>
    <row r="102" spans="1:26" ht="14.25" customHeight="1" thickTop="1">
      <c r="A102" s="939"/>
      <c r="B102" s="1067" t="s">
        <v>420</v>
      </c>
      <c r="C102" s="1068"/>
      <c r="D102" s="1070"/>
      <c r="E102" s="581">
        <v>547</v>
      </c>
      <c r="F102" s="581">
        <v>563</v>
      </c>
      <c r="G102" s="581">
        <v>508</v>
      </c>
      <c r="H102" s="581">
        <v>428</v>
      </c>
      <c r="I102" s="551"/>
      <c r="J102" s="582">
        <v>2046</v>
      </c>
      <c r="K102" s="376"/>
    </row>
    <row r="103" spans="1:26" ht="14.25" customHeight="1" thickBot="1">
      <c r="A103" s="939"/>
      <c r="B103" s="1047"/>
      <c r="C103" s="1069"/>
      <c r="D103" s="942"/>
      <c r="E103" s="538">
        <v>12.615357294824589</v>
      </c>
      <c r="F103" s="538">
        <v>12.91550119370889</v>
      </c>
      <c r="G103" s="538">
        <v>11.544113854050131</v>
      </c>
      <c r="H103" s="538">
        <v>9.6434818286835462</v>
      </c>
      <c r="I103" s="583"/>
      <c r="J103" s="584"/>
      <c r="K103" s="381" t="s">
        <v>396</v>
      </c>
    </row>
    <row r="104" spans="1:26" ht="14.25" customHeight="1" thickTop="1">
      <c r="A104" s="939"/>
      <c r="B104" s="1044" t="s">
        <v>436</v>
      </c>
      <c r="C104" s="1054"/>
      <c r="D104" s="1071" t="s">
        <v>391</v>
      </c>
      <c r="E104" s="585">
        <v>4240</v>
      </c>
      <c r="F104" s="585">
        <v>4428</v>
      </c>
      <c r="G104" s="585">
        <v>4656</v>
      </c>
      <c r="H104" s="585">
        <v>4636</v>
      </c>
      <c r="I104" s="536"/>
      <c r="J104" s="586">
        <v>17960</v>
      </c>
      <c r="K104" s="376"/>
    </row>
    <row r="105" spans="1:26" ht="15.75" customHeight="1">
      <c r="A105" s="939"/>
      <c r="B105" s="939"/>
      <c r="C105" s="1029"/>
      <c r="D105" s="942"/>
      <c r="E105" s="557">
        <v>97.786316142698837</v>
      </c>
      <c r="F105" s="557">
        <v>101.5805315910177</v>
      </c>
      <c r="G105" s="557">
        <v>105.80589390641224</v>
      </c>
      <c r="H105" s="557">
        <v>104.45603214433859</v>
      </c>
      <c r="I105" s="539"/>
      <c r="J105" s="403"/>
      <c r="K105" s="381" t="s">
        <v>396</v>
      </c>
      <c r="L105" s="376"/>
      <c r="M105" s="376"/>
      <c r="N105" s="376"/>
      <c r="O105" s="376"/>
      <c r="P105" s="376"/>
      <c r="Q105" s="376"/>
      <c r="R105" s="376"/>
      <c r="S105" s="376"/>
      <c r="T105" s="376"/>
      <c r="U105" s="376"/>
      <c r="V105" s="376"/>
      <c r="W105" s="376"/>
      <c r="X105" s="376"/>
      <c r="Y105" s="376"/>
      <c r="Z105" s="376"/>
    </row>
    <row r="106" spans="1:26" ht="15.75" customHeight="1">
      <c r="A106" s="939"/>
      <c r="B106" s="939"/>
      <c r="C106" s="1029"/>
      <c r="D106" s="1072" t="s">
        <v>471</v>
      </c>
      <c r="E106" s="560">
        <v>1616</v>
      </c>
      <c r="F106" s="560">
        <v>1726</v>
      </c>
      <c r="G106" s="560">
        <v>1845</v>
      </c>
      <c r="H106" s="560">
        <v>1703</v>
      </c>
      <c r="I106" s="539"/>
      <c r="J106" s="403">
        <v>6890</v>
      </c>
      <c r="K106" s="376"/>
    </row>
    <row r="107" spans="1:26" ht="15.75" customHeight="1">
      <c r="A107" s="939"/>
      <c r="B107" s="939"/>
      <c r="C107" s="1029"/>
      <c r="D107" s="942"/>
      <c r="E107" s="557">
        <v>37.269501624198426</v>
      </c>
      <c r="F107" s="557">
        <v>39.595302060997412</v>
      </c>
      <c r="G107" s="557">
        <v>41.926948938430101</v>
      </c>
      <c r="H107" s="557">
        <v>38.371143818336627</v>
      </c>
      <c r="I107" s="539"/>
      <c r="J107" s="403"/>
      <c r="K107" s="381" t="s">
        <v>396</v>
      </c>
      <c r="L107" s="376"/>
      <c r="M107" s="376"/>
      <c r="N107" s="376"/>
      <c r="O107" s="376"/>
      <c r="P107" s="376"/>
      <c r="Q107" s="376"/>
      <c r="R107" s="376"/>
      <c r="S107" s="376"/>
      <c r="T107" s="376"/>
      <c r="U107" s="376"/>
      <c r="V107" s="376"/>
      <c r="W107" s="376"/>
      <c r="X107" s="376"/>
      <c r="Y107" s="376"/>
      <c r="Z107" s="376"/>
    </row>
    <row r="108" spans="1:26" ht="15.75" customHeight="1">
      <c r="A108" s="939"/>
      <c r="B108" s="939"/>
      <c r="C108" s="1029"/>
      <c r="D108" s="1072" t="s">
        <v>472</v>
      </c>
      <c r="E108" s="579">
        <v>2419</v>
      </c>
      <c r="F108" s="579">
        <v>2493</v>
      </c>
      <c r="G108" s="579">
        <v>2626</v>
      </c>
      <c r="H108" s="579">
        <v>2713</v>
      </c>
      <c r="I108" s="539"/>
      <c r="J108" s="403">
        <v>10251</v>
      </c>
      <c r="K108" s="376"/>
    </row>
    <row r="109" spans="1:26" ht="15.75" customHeight="1" thickBot="1">
      <c r="A109" s="939"/>
      <c r="B109" s="939"/>
      <c r="C109" s="1029"/>
      <c r="D109" s="942"/>
      <c r="E109" s="557">
        <v>55.788938384242563</v>
      </c>
      <c r="F109" s="557">
        <v>57.190665143723379</v>
      </c>
      <c r="G109" s="557">
        <v>59.67488775735363</v>
      </c>
      <c r="H109" s="557">
        <v>61.127958414061823</v>
      </c>
      <c r="I109" s="539"/>
      <c r="J109" s="385"/>
      <c r="K109" s="381" t="s">
        <v>396</v>
      </c>
      <c r="L109" s="376"/>
      <c r="M109" s="376"/>
      <c r="N109" s="376"/>
      <c r="O109" s="376"/>
      <c r="P109" s="376"/>
      <c r="Q109" s="376"/>
      <c r="R109" s="376"/>
      <c r="S109" s="376"/>
      <c r="T109" s="376"/>
      <c r="U109" s="376"/>
      <c r="V109" s="376"/>
      <c r="W109" s="376"/>
      <c r="X109" s="376"/>
      <c r="Y109" s="376"/>
      <c r="Z109" s="376"/>
    </row>
    <row r="110" spans="1:26" ht="15.75" customHeight="1" thickTop="1">
      <c r="A110" s="939"/>
      <c r="B110" s="939"/>
      <c r="C110" s="1029"/>
      <c r="D110" s="1072" t="s">
        <v>473</v>
      </c>
      <c r="E110" s="587">
        <v>205</v>
      </c>
      <c r="F110" s="587">
        <v>209</v>
      </c>
      <c r="G110" s="587">
        <v>185</v>
      </c>
      <c r="H110" s="587">
        <v>220</v>
      </c>
      <c r="I110" s="539"/>
      <c r="J110" s="385">
        <v>819</v>
      </c>
      <c r="K110" s="376"/>
    </row>
    <row r="111" spans="1:26" ht="15.75" customHeight="1">
      <c r="A111" s="939"/>
      <c r="B111" s="939"/>
      <c r="C111" s="1029"/>
      <c r="D111" s="942"/>
      <c r="E111" s="557">
        <v>4.7278761342578441</v>
      </c>
      <c r="F111" s="557">
        <v>4.794564386296905</v>
      </c>
      <c r="G111" s="557">
        <v>4.204057210628493</v>
      </c>
      <c r="H111" s="557">
        <v>4.95692991194014</v>
      </c>
      <c r="I111" s="539"/>
      <c r="J111" s="558"/>
      <c r="K111" s="381" t="s">
        <v>396</v>
      </c>
      <c r="L111" s="376"/>
      <c r="M111" s="376"/>
      <c r="N111" s="376"/>
      <c r="O111" s="376"/>
      <c r="P111" s="376"/>
      <c r="Q111" s="376"/>
      <c r="R111" s="376"/>
      <c r="S111" s="376"/>
      <c r="T111" s="376"/>
      <c r="U111" s="376"/>
      <c r="V111" s="376"/>
      <c r="W111" s="376"/>
      <c r="X111" s="376"/>
      <c r="Y111" s="376"/>
      <c r="Z111" s="376"/>
    </row>
    <row r="112" spans="1:26" ht="15.75" customHeight="1" thickBot="1">
      <c r="A112" s="940"/>
      <c r="B112" s="940"/>
      <c r="C112" s="1055"/>
      <c r="D112" s="405" t="s">
        <v>437</v>
      </c>
      <c r="E112" s="406">
        <v>4335985</v>
      </c>
      <c r="F112" s="406">
        <v>4359103</v>
      </c>
      <c r="G112" s="406">
        <v>4400511</v>
      </c>
      <c r="H112" s="406">
        <v>4438231</v>
      </c>
      <c r="I112" s="407"/>
      <c r="J112" s="408" t="s">
        <v>399</v>
      </c>
      <c r="K112" s="409" t="s">
        <v>438</v>
      </c>
      <c r="L112" s="410"/>
      <c r="M112" s="410"/>
      <c r="N112" s="410"/>
      <c r="O112" s="410"/>
      <c r="P112" s="410"/>
      <c r="Q112" s="410"/>
      <c r="R112" s="410"/>
      <c r="S112" s="410"/>
      <c r="T112" s="410"/>
      <c r="U112" s="410"/>
      <c r="V112" s="410"/>
      <c r="W112" s="410"/>
      <c r="X112" s="410"/>
      <c r="Y112" s="410"/>
      <c r="Z112" s="410"/>
    </row>
    <row r="113" spans="1:26" ht="15.75" customHeight="1" thickTop="1">
      <c r="A113" s="1079" t="s">
        <v>421</v>
      </c>
      <c r="B113" s="1080" t="s">
        <v>429</v>
      </c>
      <c r="C113" s="1081" t="s">
        <v>406</v>
      </c>
      <c r="D113" s="1082" t="s">
        <v>391</v>
      </c>
      <c r="E113" s="588">
        <v>312</v>
      </c>
      <c r="F113" s="588">
        <v>316</v>
      </c>
      <c r="G113" s="588">
        <v>295</v>
      </c>
      <c r="H113" s="588">
        <v>289</v>
      </c>
      <c r="I113" s="536"/>
      <c r="J113" s="589">
        <v>1212</v>
      </c>
      <c r="K113" s="376"/>
    </row>
    <row r="114" spans="1:26" ht="14.25" customHeight="1">
      <c r="A114" s="939"/>
      <c r="B114" s="1040"/>
      <c r="C114" s="947"/>
      <c r="D114" s="942"/>
      <c r="E114" s="590">
        <v>30.720272228873903</v>
      </c>
      <c r="F114" s="590">
        <v>29.966894168499294</v>
      </c>
      <c r="G114" s="590">
        <v>26.949376281808256</v>
      </c>
      <c r="H114" s="590">
        <v>25.575402303733124</v>
      </c>
      <c r="I114" s="539"/>
      <c r="J114" s="403"/>
      <c r="K114" s="381" t="s">
        <v>396</v>
      </c>
      <c r="L114" s="412"/>
      <c r="M114" s="376"/>
      <c r="N114" s="376"/>
      <c r="O114" s="376"/>
      <c r="P114" s="376"/>
      <c r="Q114" s="376"/>
      <c r="R114" s="376"/>
      <c r="S114" s="376"/>
      <c r="T114" s="376"/>
      <c r="U114" s="376"/>
      <c r="V114" s="376"/>
      <c r="W114" s="376"/>
      <c r="X114" s="376"/>
      <c r="Y114" s="376"/>
      <c r="Z114" s="376"/>
    </row>
    <row r="115" spans="1:26" ht="14.25" customHeight="1">
      <c r="A115" s="939"/>
      <c r="B115" s="1040"/>
      <c r="C115" s="947"/>
      <c r="D115" s="1036" t="s">
        <v>471</v>
      </c>
      <c r="E115" s="591">
        <v>104</v>
      </c>
      <c r="F115" s="591">
        <v>89</v>
      </c>
      <c r="G115" s="591">
        <v>88</v>
      </c>
      <c r="H115" s="591">
        <v>85</v>
      </c>
      <c r="I115" s="439"/>
      <c r="J115" s="403">
        <v>366</v>
      </c>
      <c r="K115" s="376"/>
      <c r="L115" s="171"/>
    </row>
    <row r="116" spans="1:26" ht="14.25" customHeight="1">
      <c r="A116" s="939"/>
      <c r="B116" s="1040"/>
      <c r="C116" s="947"/>
      <c r="D116" s="1037"/>
      <c r="E116" s="568">
        <v>10.240090742957969</v>
      </c>
      <c r="F116" s="568">
        <v>8.4400429778368267</v>
      </c>
      <c r="G116" s="568">
        <v>8.0391359755902592</v>
      </c>
      <c r="H116" s="568">
        <v>7.5221771481568007</v>
      </c>
      <c r="I116" s="439"/>
      <c r="J116" s="403"/>
      <c r="K116" s="381" t="s">
        <v>396</v>
      </c>
      <c r="L116" s="376"/>
      <c r="M116" s="376"/>
      <c r="N116" s="376"/>
      <c r="O116" s="376"/>
      <c r="P116" s="376"/>
      <c r="Q116" s="376"/>
      <c r="R116" s="376"/>
      <c r="S116" s="376"/>
      <c r="T116" s="376"/>
      <c r="U116" s="376"/>
      <c r="V116" s="376"/>
      <c r="W116" s="376"/>
      <c r="X116" s="376"/>
      <c r="Y116" s="376"/>
      <c r="Z116" s="376"/>
    </row>
    <row r="117" spans="1:26" ht="14.25" customHeight="1">
      <c r="A117" s="939"/>
      <c r="B117" s="1040"/>
      <c r="C117" s="947"/>
      <c r="D117" s="1036" t="s">
        <v>472</v>
      </c>
      <c r="E117" s="591">
        <v>161</v>
      </c>
      <c r="F117" s="591">
        <v>190</v>
      </c>
      <c r="G117" s="591">
        <v>164</v>
      </c>
      <c r="H117" s="591">
        <v>166</v>
      </c>
      <c r="I117" s="439"/>
      <c r="J117" s="403">
        <v>681</v>
      </c>
      <c r="K117" s="376"/>
    </row>
    <row r="118" spans="1:26" ht="14.25" customHeight="1">
      <c r="A118" s="939"/>
      <c r="B118" s="1040"/>
      <c r="C118" s="947"/>
      <c r="D118" s="1037"/>
      <c r="E118" s="568">
        <v>15.852448169386856</v>
      </c>
      <c r="F118" s="568">
        <v>18.018069278528056</v>
      </c>
      <c r="G118" s="568">
        <v>14.982026136327304</v>
      </c>
      <c r="H118" s="568">
        <v>14.690369489341517</v>
      </c>
      <c r="I118" s="439"/>
      <c r="J118" s="403"/>
      <c r="K118" s="381" t="s">
        <v>396</v>
      </c>
      <c r="L118" s="376"/>
      <c r="M118" s="376"/>
      <c r="N118" s="376"/>
      <c r="O118" s="376"/>
      <c r="P118" s="376"/>
      <c r="Q118" s="376"/>
      <c r="R118" s="376"/>
      <c r="S118" s="376"/>
      <c r="T118" s="376"/>
      <c r="U118" s="376"/>
      <c r="V118" s="376"/>
      <c r="W118" s="376"/>
      <c r="X118" s="376"/>
      <c r="Y118" s="376"/>
      <c r="Z118" s="376"/>
    </row>
    <row r="119" spans="1:26" ht="14.25" customHeight="1">
      <c r="A119" s="939"/>
      <c r="B119" s="1040"/>
      <c r="C119" s="947"/>
      <c r="D119" s="1036" t="s">
        <v>473</v>
      </c>
      <c r="E119" s="591">
        <v>47</v>
      </c>
      <c r="F119" s="591">
        <v>37</v>
      </c>
      <c r="G119" s="591">
        <v>43</v>
      </c>
      <c r="H119" s="591">
        <v>38</v>
      </c>
      <c r="I119" s="439"/>
      <c r="J119" s="403">
        <v>165</v>
      </c>
      <c r="K119" s="376"/>
    </row>
    <row r="120" spans="1:26" ht="14.25" customHeight="1" thickBot="1">
      <c r="A120" s="939"/>
      <c r="B120" s="1041"/>
      <c r="C120" s="1038"/>
      <c r="D120" s="947"/>
      <c r="E120" s="592">
        <v>4.6277333165290822</v>
      </c>
      <c r="F120" s="592">
        <v>3.508781912134411</v>
      </c>
      <c r="G120" s="592">
        <v>3.9282141698906949</v>
      </c>
      <c r="H120" s="592">
        <v>3.3628556662348048</v>
      </c>
      <c r="I120" s="413"/>
      <c r="J120" s="414"/>
      <c r="K120" s="381" t="s">
        <v>396</v>
      </c>
      <c r="L120" s="376"/>
      <c r="M120" s="376"/>
      <c r="N120" s="376"/>
      <c r="O120" s="376"/>
      <c r="P120" s="376"/>
      <c r="Q120" s="376"/>
      <c r="R120" s="376"/>
      <c r="S120" s="376"/>
      <c r="T120" s="376"/>
      <c r="U120" s="376"/>
      <c r="V120" s="376"/>
      <c r="W120" s="376"/>
      <c r="X120" s="376"/>
      <c r="Y120" s="376"/>
      <c r="Z120" s="376"/>
    </row>
    <row r="121" spans="1:26" ht="14.25" customHeight="1" thickTop="1">
      <c r="A121" s="939"/>
      <c r="B121" s="1083" t="s">
        <v>430</v>
      </c>
      <c r="C121" s="1084" t="s">
        <v>407</v>
      </c>
      <c r="D121" s="1085" t="s">
        <v>391</v>
      </c>
      <c r="E121" s="593">
        <v>23</v>
      </c>
      <c r="F121" s="593">
        <v>11</v>
      </c>
      <c r="G121" s="593">
        <v>12</v>
      </c>
      <c r="H121" s="593">
        <v>7</v>
      </c>
      <c r="I121" s="594"/>
      <c r="J121" s="595">
        <v>53</v>
      </c>
      <c r="K121" s="376"/>
    </row>
    <row r="122" spans="1:26" ht="14.25" customHeight="1">
      <c r="A122" s="939"/>
      <c r="B122" s="1028"/>
      <c r="C122" s="939"/>
      <c r="D122" s="1076"/>
      <c r="E122" s="541">
        <v>2.2646354527695505</v>
      </c>
      <c r="F122" s="541">
        <v>1.0431513792832032</v>
      </c>
      <c r="G122" s="541">
        <v>1.0962458148532173</v>
      </c>
      <c r="H122" s="541">
        <v>0.61947341220114838</v>
      </c>
      <c r="I122" s="439"/>
      <c r="J122" s="596"/>
      <c r="K122" s="381" t="s">
        <v>396</v>
      </c>
    </row>
    <row r="123" spans="1:26" ht="14.25" customHeight="1">
      <c r="A123" s="939"/>
      <c r="B123" s="1028"/>
      <c r="C123" s="939"/>
      <c r="D123" s="1075" t="s">
        <v>471</v>
      </c>
      <c r="E123" s="597" t="s">
        <v>485</v>
      </c>
      <c r="F123" s="597" t="s">
        <v>485</v>
      </c>
      <c r="G123" s="597" t="s">
        <v>485</v>
      </c>
      <c r="H123" s="597" t="s">
        <v>301</v>
      </c>
      <c r="I123" s="439"/>
      <c r="J123" s="598" t="s">
        <v>461</v>
      </c>
      <c r="K123" s="376"/>
    </row>
    <row r="124" spans="1:26" ht="14.25" customHeight="1">
      <c r="A124" s="939"/>
      <c r="B124" s="1028"/>
      <c r="C124" s="939"/>
      <c r="D124" s="1076"/>
      <c r="E124" s="541"/>
      <c r="F124" s="541"/>
      <c r="G124" s="541"/>
      <c r="H124" s="541"/>
      <c r="I124" s="439"/>
      <c r="J124" s="596"/>
      <c r="K124" s="381" t="s">
        <v>396</v>
      </c>
    </row>
    <row r="125" spans="1:26" ht="14.25" customHeight="1">
      <c r="A125" s="939"/>
      <c r="B125" s="1028"/>
      <c r="C125" s="939"/>
      <c r="D125" s="1075" t="s">
        <v>472</v>
      </c>
      <c r="E125" s="599">
        <v>15</v>
      </c>
      <c r="F125" s="597" t="s">
        <v>301</v>
      </c>
      <c r="G125" s="599" t="s">
        <v>479</v>
      </c>
      <c r="H125" s="597" t="s">
        <v>301</v>
      </c>
      <c r="I125" s="439"/>
      <c r="J125" s="596">
        <v>31</v>
      </c>
      <c r="K125" s="376"/>
    </row>
    <row r="126" spans="1:26" ht="14.25" customHeight="1">
      <c r="A126" s="939"/>
      <c r="B126" s="1028"/>
      <c r="C126" s="939"/>
      <c r="D126" s="1076"/>
      <c r="E126" s="541">
        <v>1.476936164849707</v>
      </c>
      <c r="F126" s="541"/>
      <c r="G126" s="541"/>
      <c r="H126" s="541"/>
      <c r="I126" s="439"/>
      <c r="J126" s="596"/>
      <c r="K126" s="381" t="s">
        <v>396</v>
      </c>
    </row>
    <row r="127" spans="1:26" ht="14.25" customHeight="1">
      <c r="A127" s="939"/>
      <c r="B127" s="1028"/>
      <c r="C127" s="939"/>
      <c r="D127" s="1075" t="s">
        <v>473</v>
      </c>
      <c r="E127" s="597" t="s">
        <v>301</v>
      </c>
      <c r="F127" s="597" t="s">
        <v>301</v>
      </c>
      <c r="G127" s="599">
        <v>0</v>
      </c>
      <c r="H127" s="597" t="s">
        <v>301</v>
      </c>
      <c r="I127" s="439"/>
      <c r="J127" s="596" t="s">
        <v>301</v>
      </c>
      <c r="K127" s="376"/>
    </row>
    <row r="128" spans="1:26" ht="14.25" customHeight="1" thickBot="1">
      <c r="A128" s="939"/>
      <c r="B128" s="1028"/>
      <c r="C128" s="940"/>
      <c r="D128" s="1077"/>
      <c r="E128" s="600"/>
      <c r="F128" s="600"/>
      <c r="G128" s="600">
        <v>0</v>
      </c>
      <c r="H128" s="600"/>
      <c r="I128" s="601"/>
      <c r="J128" s="602"/>
      <c r="K128" s="381" t="s">
        <v>396</v>
      </c>
    </row>
    <row r="129" spans="1:12" ht="14.25" customHeight="1" thickTop="1">
      <c r="A129" s="939"/>
      <c r="B129" s="1028"/>
      <c r="C129" s="1060" t="s">
        <v>408</v>
      </c>
      <c r="D129" s="1078" t="s">
        <v>391</v>
      </c>
      <c r="E129" s="578">
        <v>219</v>
      </c>
      <c r="F129" s="578">
        <v>239</v>
      </c>
      <c r="G129" s="578">
        <v>260</v>
      </c>
      <c r="H129" s="578">
        <v>292</v>
      </c>
      <c r="I129" s="388"/>
      <c r="J129" s="442">
        <v>1010</v>
      </c>
      <c r="K129" s="376"/>
    </row>
    <row r="130" spans="1:12" ht="14.25" customHeight="1">
      <c r="A130" s="939"/>
      <c r="B130" s="1028"/>
      <c r="C130" s="1040"/>
      <c r="D130" s="1037"/>
      <c r="E130" s="541">
        <v>21.563268006805721</v>
      </c>
      <c r="F130" s="541">
        <v>22.664834513516873</v>
      </c>
      <c r="G130" s="541">
        <v>23.751992655153039</v>
      </c>
      <c r="H130" s="541">
        <v>25.840890908962191</v>
      </c>
      <c r="I130" s="391"/>
      <c r="J130" s="383"/>
      <c r="K130" s="381" t="s">
        <v>396</v>
      </c>
    </row>
    <row r="131" spans="1:12" ht="14.25" customHeight="1">
      <c r="A131" s="939"/>
      <c r="B131" s="1028"/>
      <c r="C131" s="1040"/>
      <c r="D131" s="1036" t="s">
        <v>471</v>
      </c>
      <c r="E131" s="599" t="s">
        <v>1832</v>
      </c>
      <c r="F131" s="599" t="s">
        <v>1833</v>
      </c>
      <c r="G131" s="599" t="s">
        <v>1834</v>
      </c>
      <c r="H131" s="591">
        <v>91</v>
      </c>
      <c r="I131" s="439"/>
      <c r="J131" s="385" t="s">
        <v>1835</v>
      </c>
      <c r="K131" s="376"/>
    </row>
    <row r="132" spans="1:12" ht="14.25" customHeight="1">
      <c r="A132" s="939"/>
      <c r="B132" s="1028"/>
      <c r="C132" s="1040"/>
      <c r="D132" s="1037"/>
      <c r="E132" s="541"/>
      <c r="F132" s="541"/>
      <c r="G132" s="541"/>
      <c r="H132" s="541">
        <v>8.053154358614929</v>
      </c>
      <c r="I132" s="439"/>
      <c r="J132" s="385"/>
      <c r="K132" s="381" t="s">
        <v>396</v>
      </c>
    </row>
    <row r="133" spans="1:12" ht="14.25" customHeight="1">
      <c r="A133" s="939"/>
      <c r="B133" s="1028"/>
      <c r="C133" s="1040"/>
      <c r="D133" s="1036" t="s">
        <v>472</v>
      </c>
      <c r="E133" s="599">
        <v>128</v>
      </c>
      <c r="F133" s="599">
        <v>129</v>
      </c>
      <c r="G133" s="591">
        <v>140</v>
      </c>
      <c r="H133" s="591">
        <v>163</v>
      </c>
      <c r="I133" s="439"/>
      <c r="J133" s="385">
        <v>560</v>
      </c>
      <c r="K133" s="376"/>
    </row>
    <row r="134" spans="1:12" ht="14.25" customHeight="1">
      <c r="A134" s="939"/>
      <c r="B134" s="1028"/>
      <c r="C134" s="1040"/>
      <c r="D134" s="1037"/>
      <c r="E134" s="541">
        <v>12.603188606717501</v>
      </c>
      <c r="F134" s="541">
        <v>12.233320720684839</v>
      </c>
      <c r="G134" s="541">
        <v>12.789534506620868</v>
      </c>
      <c r="H134" s="541">
        <v>14.424880884112454</v>
      </c>
      <c r="I134" s="439"/>
      <c r="J134" s="385"/>
      <c r="K134" s="381" t="s">
        <v>396</v>
      </c>
    </row>
    <row r="135" spans="1:12" ht="14.25" customHeight="1">
      <c r="A135" s="939"/>
      <c r="B135" s="1028"/>
      <c r="C135" s="1040"/>
      <c r="D135" s="1036" t="s">
        <v>473</v>
      </c>
      <c r="E135" s="599" t="s">
        <v>489</v>
      </c>
      <c r="F135" s="599" t="s">
        <v>489</v>
      </c>
      <c r="G135" s="599" t="s">
        <v>1836</v>
      </c>
      <c r="H135" s="591">
        <v>38</v>
      </c>
      <c r="I135" s="391"/>
      <c r="J135" s="383" t="s">
        <v>417</v>
      </c>
      <c r="K135" s="376"/>
    </row>
    <row r="136" spans="1:12" ht="14.25" customHeight="1" thickBot="1">
      <c r="A136" s="939"/>
      <c r="B136" s="1028"/>
      <c r="C136" s="1041"/>
      <c r="D136" s="1038"/>
      <c r="E136" s="569"/>
      <c r="F136" s="569"/>
      <c r="G136" s="569"/>
      <c r="H136" s="569">
        <v>3.3628556662348048</v>
      </c>
      <c r="I136" s="416"/>
      <c r="J136" s="387"/>
      <c r="K136" s="381" t="s">
        <v>396</v>
      </c>
    </row>
    <row r="137" spans="1:12" ht="14.25" customHeight="1" thickTop="1">
      <c r="A137" s="939"/>
      <c r="B137" s="1028"/>
      <c r="C137" s="1060" t="s">
        <v>409</v>
      </c>
      <c r="D137" s="1061" t="s">
        <v>391</v>
      </c>
      <c r="E137" s="603">
        <v>1992</v>
      </c>
      <c r="F137" s="603">
        <v>2156</v>
      </c>
      <c r="G137" s="603">
        <v>2248</v>
      </c>
      <c r="H137" s="603">
        <v>2285</v>
      </c>
      <c r="I137" s="536"/>
      <c r="J137" s="393">
        <v>8681</v>
      </c>
      <c r="K137" s="376"/>
    </row>
    <row r="138" spans="1:12" ht="14.25" customHeight="1">
      <c r="A138" s="939"/>
      <c r="B138" s="1028"/>
      <c r="C138" s="1040"/>
      <c r="D138" s="942"/>
      <c r="E138" s="553">
        <v>196.13712269204109</v>
      </c>
      <c r="F138" s="553">
        <v>204.45767033950784</v>
      </c>
      <c r="G138" s="553">
        <v>205.36338264916938</v>
      </c>
      <c r="H138" s="553">
        <v>202.21382098280341</v>
      </c>
      <c r="I138" s="539"/>
      <c r="J138" s="385"/>
      <c r="K138" s="381" t="s">
        <v>396</v>
      </c>
      <c r="L138" s="171"/>
    </row>
    <row r="139" spans="1:12" ht="14.25" customHeight="1">
      <c r="A139" s="939"/>
      <c r="B139" s="1028"/>
      <c r="C139" s="1040"/>
      <c r="D139" s="1052" t="s">
        <v>471</v>
      </c>
      <c r="E139" s="604">
        <v>503</v>
      </c>
      <c r="F139" s="604">
        <v>561</v>
      </c>
      <c r="G139" s="604">
        <v>564</v>
      </c>
      <c r="H139" s="604">
        <v>544</v>
      </c>
      <c r="I139" s="539"/>
      <c r="J139" s="385">
        <v>2172</v>
      </c>
      <c r="K139" s="376"/>
      <c r="L139" s="171"/>
    </row>
    <row r="140" spans="1:12" ht="14.25" customHeight="1">
      <c r="A140" s="939"/>
      <c r="B140" s="1028"/>
      <c r="C140" s="1040"/>
      <c r="D140" s="942"/>
      <c r="E140" s="553">
        <v>49.526592727960178</v>
      </c>
      <c r="F140" s="553">
        <v>53.200720343443372</v>
      </c>
      <c r="G140" s="553">
        <v>51.523553298101213</v>
      </c>
      <c r="H140" s="553">
        <v>48.141933748203527</v>
      </c>
      <c r="I140" s="539"/>
      <c r="J140" s="385"/>
      <c r="K140" s="381" t="s">
        <v>396</v>
      </c>
    </row>
    <row r="141" spans="1:12" ht="14.25" customHeight="1">
      <c r="A141" s="939"/>
      <c r="B141" s="1028"/>
      <c r="C141" s="1040"/>
      <c r="D141" s="1052" t="s">
        <v>472</v>
      </c>
      <c r="E141" s="605">
        <v>1257</v>
      </c>
      <c r="F141" s="605">
        <v>1317</v>
      </c>
      <c r="G141" s="605">
        <v>1367</v>
      </c>
      <c r="H141" s="605">
        <v>1421</v>
      </c>
      <c r="I141" s="539"/>
      <c r="J141" s="385">
        <v>5362</v>
      </c>
      <c r="K141" s="376"/>
    </row>
    <row r="142" spans="1:12" ht="14.25" customHeight="1">
      <c r="A142" s="939"/>
      <c r="B142" s="1028"/>
      <c r="C142" s="1040"/>
      <c r="D142" s="942"/>
      <c r="E142" s="553">
        <v>123.76725061440544</v>
      </c>
      <c r="F142" s="553">
        <v>124.89366968327079</v>
      </c>
      <c r="G142" s="553">
        <v>124.88066907536232</v>
      </c>
      <c r="H142" s="553">
        <v>125.75310267683311</v>
      </c>
      <c r="I142" s="539"/>
      <c r="J142" s="385"/>
      <c r="K142" s="381" t="s">
        <v>396</v>
      </c>
    </row>
    <row r="143" spans="1:12" ht="14.25" customHeight="1">
      <c r="A143" s="939"/>
      <c r="B143" s="1028"/>
      <c r="C143" s="1040"/>
      <c r="D143" s="1052" t="s">
        <v>473</v>
      </c>
      <c r="E143" s="604">
        <v>232</v>
      </c>
      <c r="F143" s="604">
        <v>278</v>
      </c>
      <c r="G143" s="604">
        <v>317</v>
      </c>
      <c r="H143" s="604">
        <v>320</v>
      </c>
      <c r="I143" s="539"/>
      <c r="J143" s="385">
        <v>1147</v>
      </c>
      <c r="K143" s="376"/>
    </row>
    <row r="144" spans="1:12" ht="14.25" customHeight="1" thickBot="1">
      <c r="A144" s="939"/>
      <c r="B144" s="1028"/>
      <c r="C144" s="1041"/>
      <c r="D144" s="1038"/>
      <c r="E144" s="538">
        <v>22.843279349675466</v>
      </c>
      <c r="F144" s="538">
        <v>26.363280312793684</v>
      </c>
      <c r="G144" s="538">
        <v>28.95916027570582</v>
      </c>
      <c r="H144" s="538">
        <v>28.318784557766779</v>
      </c>
      <c r="I144" s="413"/>
      <c r="J144" s="414"/>
      <c r="K144" s="381" t="s">
        <v>396</v>
      </c>
    </row>
    <row r="145" spans="1:11" ht="14.25" customHeight="1" thickTop="1">
      <c r="A145" s="939"/>
      <c r="B145" s="1028"/>
      <c r="C145" s="1086" t="s">
        <v>431</v>
      </c>
      <c r="D145" s="1087" t="s">
        <v>391</v>
      </c>
      <c r="E145" s="606">
        <v>2234</v>
      </c>
      <c r="F145" s="606">
        <v>2406</v>
      </c>
      <c r="G145" s="606">
        <v>2520</v>
      </c>
      <c r="H145" s="606">
        <v>2584</v>
      </c>
      <c r="I145" s="536"/>
      <c r="J145" s="607">
        <v>9744</v>
      </c>
      <c r="K145" s="376"/>
    </row>
    <row r="146" spans="1:11" ht="14.25" customHeight="1">
      <c r="A146" s="939"/>
      <c r="B146" s="1028"/>
      <c r="C146" s="1040"/>
      <c r="D146" s="942"/>
      <c r="E146" s="557">
        <v>219.96502615161637</v>
      </c>
      <c r="F146" s="557">
        <v>228.16565623230792</v>
      </c>
      <c r="G146" s="557">
        <v>230.21162111917562</v>
      </c>
      <c r="H146" s="557">
        <v>228.67418530396677</v>
      </c>
      <c r="I146" s="539"/>
      <c r="J146" s="385"/>
      <c r="K146" s="381" t="s">
        <v>396</v>
      </c>
    </row>
    <row r="147" spans="1:11" ht="14.25" customHeight="1">
      <c r="A147" s="939"/>
      <c r="B147" s="1028"/>
      <c r="C147" s="1040"/>
      <c r="D147" s="1052" t="s">
        <v>471</v>
      </c>
      <c r="E147" s="418">
        <v>568</v>
      </c>
      <c r="F147" s="418">
        <v>645</v>
      </c>
      <c r="G147" s="418">
        <v>651</v>
      </c>
      <c r="H147" s="418">
        <v>637</v>
      </c>
      <c r="I147" s="539"/>
      <c r="J147" s="385">
        <v>2501</v>
      </c>
      <c r="K147" s="376"/>
    </row>
    <row r="148" spans="1:11" ht="14.25" customHeight="1">
      <c r="A148" s="939"/>
      <c r="B148" s="1028"/>
      <c r="C148" s="1040"/>
      <c r="D148" s="942"/>
      <c r="E148" s="557">
        <v>55.926649442308907</v>
      </c>
      <c r="F148" s="557">
        <v>61.1666036034242</v>
      </c>
      <c r="G148" s="557">
        <v>59.471335455787035</v>
      </c>
      <c r="H148" s="557">
        <v>56.3720805103045</v>
      </c>
      <c r="I148" s="539"/>
      <c r="J148" s="385"/>
      <c r="K148" s="381" t="s">
        <v>396</v>
      </c>
    </row>
    <row r="149" spans="1:11" ht="14.25" customHeight="1">
      <c r="A149" s="939"/>
      <c r="B149" s="1028"/>
      <c r="C149" s="1040"/>
      <c r="D149" s="1052" t="s">
        <v>472</v>
      </c>
      <c r="E149" s="418">
        <v>1400</v>
      </c>
      <c r="F149" s="418">
        <v>1451</v>
      </c>
      <c r="G149" s="418">
        <v>1514</v>
      </c>
      <c r="H149" s="418">
        <v>1588</v>
      </c>
      <c r="I149" s="539"/>
      <c r="J149" s="385">
        <v>5953</v>
      </c>
      <c r="K149" s="376"/>
    </row>
    <row r="150" spans="1:11" ht="14.25" customHeight="1">
      <c r="A150" s="939"/>
      <c r="B150" s="1028"/>
      <c r="C150" s="1040"/>
      <c r="D150" s="942"/>
      <c r="E150" s="557">
        <v>137.84737538597264</v>
      </c>
      <c r="F150" s="557">
        <v>137.60115012181163</v>
      </c>
      <c r="G150" s="557">
        <v>138.30968030731424</v>
      </c>
      <c r="H150" s="557">
        <v>140.53196836791767</v>
      </c>
      <c r="I150" s="539"/>
      <c r="J150" s="385"/>
      <c r="K150" s="381" t="s">
        <v>396</v>
      </c>
    </row>
    <row r="151" spans="1:11" ht="14.25" customHeight="1">
      <c r="A151" s="939"/>
      <c r="B151" s="1028"/>
      <c r="C151" s="1040"/>
      <c r="D151" s="1052" t="s">
        <v>473</v>
      </c>
      <c r="E151" s="418">
        <v>266</v>
      </c>
      <c r="F151" s="418">
        <v>310</v>
      </c>
      <c r="G151" s="418">
        <v>355</v>
      </c>
      <c r="H151" s="418">
        <v>359</v>
      </c>
      <c r="I151" s="539"/>
      <c r="J151" s="385">
        <v>1290</v>
      </c>
      <c r="K151" s="376"/>
    </row>
    <row r="152" spans="1:11" ht="14.25" customHeight="1" thickBot="1">
      <c r="A152" s="939"/>
      <c r="B152" s="1047"/>
      <c r="C152" s="1041"/>
      <c r="D152" s="1038"/>
      <c r="E152" s="554">
        <v>26.191001323334802</v>
      </c>
      <c r="F152" s="554">
        <v>29.397902507072093</v>
      </c>
      <c r="G152" s="554">
        <v>32.430605356074338</v>
      </c>
      <c r="H152" s="554">
        <v>31.770136425744607</v>
      </c>
      <c r="I152" s="416"/>
      <c r="J152" s="419"/>
      <c r="K152" s="381" t="s">
        <v>396</v>
      </c>
    </row>
    <row r="153" spans="1:11" ht="14.25" customHeight="1" thickTop="1">
      <c r="A153" s="939"/>
      <c r="B153" s="1053" t="s">
        <v>478</v>
      </c>
      <c r="C153" s="1068"/>
      <c r="D153" s="1088" t="s">
        <v>391</v>
      </c>
      <c r="E153" s="555">
        <v>2546</v>
      </c>
      <c r="F153" s="555">
        <v>2722</v>
      </c>
      <c r="G153" s="555">
        <v>2815</v>
      </c>
      <c r="H153" s="555">
        <v>2873</v>
      </c>
      <c r="I153" s="536"/>
      <c r="J153" s="608">
        <v>10956</v>
      </c>
      <c r="K153" s="376"/>
    </row>
    <row r="154" spans="1:11" ht="14.25" customHeight="1">
      <c r="A154" s="939"/>
      <c r="B154" s="939"/>
      <c r="C154" s="1024"/>
      <c r="D154" s="942"/>
      <c r="E154" s="557">
        <v>250.68529838049025</v>
      </c>
      <c r="F154" s="557">
        <v>258.13255040080719</v>
      </c>
      <c r="G154" s="557">
        <v>257.16099740098389</v>
      </c>
      <c r="H154" s="557">
        <v>254.24958760769988</v>
      </c>
      <c r="I154" s="539"/>
      <c r="J154" s="558"/>
      <c r="K154" s="381" t="s">
        <v>396</v>
      </c>
    </row>
    <row r="155" spans="1:11" ht="14.25" customHeight="1">
      <c r="A155" s="939"/>
      <c r="B155" s="939"/>
      <c r="C155" s="1024"/>
      <c r="D155" s="1052" t="s">
        <v>471</v>
      </c>
      <c r="E155" s="418">
        <v>672</v>
      </c>
      <c r="F155" s="418">
        <v>734</v>
      </c>
      <c r="G155" s="418">
        <v>739</v>
      </c>
      <c r="H155" s="418">
        <v>722</v>
      </c>
      <c r="I155" s="539"/>
      <c r="J155" s="558">
        <v>2867</v>
      </c>
      <c r="K155" s="376"/>
    </row>
    <row r="156" spans="1:11" ht="14.25" customHeight="1">
      <c r="A156" s="939"/>
      <c r="B156" s="939"/>
      <c r="C156" s="1024"/>
      <c r="D156" s="942"/>
      <c r="E156" s="557">
        <v>66.166740185266875</v>
      </c>
      <c r="F156" s="557">
        <v>69.606646581261018</v>
      </c>
      <c r="G156" s="557">
        <v>67.510471431377297</v>
      </c>
      <c r="H156" s="557">
        <v>63.894257658461292</v>
      </c>
      <c r="I156" s="539"/>
      <c r="J156" s="558"/>
      <c r="K156" s="381" t="s">
        <v>396</v>
      </c>
    </row>
    <row r="157" spans="1:11" ht="14.25" customHeight="1">
      <c r="A157" s="939"/>
      <c r="B157" s="939"/>
      <c r="C157" s="1024"/>
      <c r="D157" s="1052" t="s">
        <v>472</v>
      </c>
      <c r="E157" s="418">
        <v>1561</v>
      </c>
      <c r="F157" s="418">
        <v>1641</v>
      </c>
      <c r="G157" s="418">
        <v>1678</v>
      </c>
      <c r="H157" s="418">
        <v>1754</v>
      </c>
      <c r="I157" s="539"/>
      <c r="J157" s="558">
        <v>6634</v>
      </c>
      <c r="K157" s="376"/>
    </row>
    <row r="158" spans="1:11" ht="14.25" customHeight="1">
      <c r="A158" s="939"/>
      <c r="B158" s="939"/>
      <c r="C158" s="1024"/>
      <c r="D158" s="942"/>
      <c r="E158" s="557">
        <v>153.6998235553595</v>
      </c>
      <c r="F158" s="557">
        <v>155.61921940033969</v>
      </c>
      <c r="G158" s="557">
        <v>153.29170644364154</v>
      </c>
      <c r="H158" s="557">
        <v>155.22233785725916</v>
      </c>
      <c r="I158" s="539"/>
      <c r="J158" s="558"/>
      <c r="K158" s="381" t="s">
        <v>396</v>
      </c>
    </row>
    <row r="159" spans="1:11" ht="14.25" customHeight="1">
      <c r="A159" s="939"/>
      <c r="B159" s="939"/>
      <c r="C159" s="1024"/>
      <c r="D159" s="1052" t="s">
        <v>473</v>
      </c>
      <c r="E159" s="418">
        <v>313</v>
      </c>
      <c r="F159" s="418">
        <v>347</v>
      </c>
      <c r="G159" s="418">
        <v>398</v>
      </c>
      <c r="H159" s="418">
        <v>397</v>
      </c>
      <c r="I159" s="539"/>
      <c r="J159" s="558">
        <v>1455</v>
      </c>
      <c r="K159" s="376"/>
    </row>
    <row r="160" spans="1:11" ht="14.25" customHeight="1" thickBot="1">
      <c r="A160" s="939"/>
      <c r="B160" s="940"/>
      <c r="C160" s="1069"/>
      <c r="D160" s="1038"/>
      <c r="E160" s="554">
        <v>30.818734639863884</v>
      </c>
      <c r="F160" s="554">
        <v>32.906684419206506</v>
      </c>
      <c r="G160" s="554">
        <v>36.358819525965039</v>
      </c>
      <c r="H160" s="554">
        <v>35.132992091979418</v>
      </c>
      <c r="I160" s="609"/>
      <c r="J160" s="610"/>
      <c r="K160" s="381" t="s">
        <v>396</v>
      </c>
    </row>
    <row r="161" spans="1:26" ht="14.25" customHeight="1" thickTop="1">
      <c r="A161" s="939"/>
      <c r="B161" s="1089" t="s">
        <v>433</v>
      </c>
      <c r="C161" s="1090" t="s">
        <v>411</v>
      </c>
      <c r="D161" s="1091" t="s">
        <v>391</v>
      </c>
      <c r="E161" s="611">
        <v>103</v>
      </c>
      <c r="F161" s="611">
        <v>125</v>
      </c>
      <c r="G161" s="611">
        <v>144</v>
      </c>
      <c r="H161" s="611">
        <v>116</v>
      </c>
      <c r="I161" s="536"/>
      <c r="J161" s="607">
        <v>488</v>
      </c>
      <c r="K161" s="376"/>
    </row>
    <row r="162" spans="1:26" ht="14.25" customHeight="1">
      <c r="A162" s="939"/>
      <c r="B162" s="939"/>
      <c r="C162" s="1040"/>
      <c r="D162" s="942"/>
      <c r="E162" s="612">
        <v>10.141628331967988</v>
      </c>
      <c r="F162" s="612">
        <v>11.853992946400037</v>
      </c>
      <c r="G162" s="612">
        <v>13.154949778238606</v>
      </c>
      <c r="H162" s="612">
        <v>10.265559402190458</v>
      </c>
      <c r="I162" s="539"/>
      <c r="J162" s="403"/>
      <c r="K162" s="381" t="s">
        <v>396</v>
      </c>
    </row>
    <row r="163" spans="1:26" ht="14.25" customHeight="1">
      <c r="A163" s="939"/>
      <c r="B163" s="939"/>
      <c r="C163" s="1040"/>
      <c r="D163" s="1036" t="s">
        <v>471</v>
      </c>
      <c r="E163" s="570">
        <v>46</v>
      </c>
      <c r="F163" s="570">
        <v>59</v>
      </c>
      <c r="G163" s="570">
        <v>59</v>
      </c>
      <c r="H163" s="570">
        <v>34</v>
      </c>
      <c r="I163" s="439"/>
      <c r="J163" s="403">
        <v>198</v>
      </c>
      <c r="K163" s="376"/>
    </row>
    <row r="164" spans="1:26" ht="14.25" customHeight="1">
      <c r="A164" s="939"/>
      <c r="B164" s="939"/>
      <c r="C164" s="1040"/>
      <c r="D164" s="1037"/>
      <c r="E164" s="541">
        <v>4.5292709055391009</v>
      </c>
      <c r="F164" s="541">
        <v>5.5950846707008175</v>
      </c>
      <c r="G164" s="541">
        <v>5.3898752563616519</v>
      </c>
      <c r="H164" s="541">
        <v>3.0088708592627205</v>
      </c>
      <c r="I164" s="439"/>
      <c r="J164" s="403"/>
      <c r="K164" s="381" t="s">
        <v>396</v>
      </c>
      <c r="L164" s="376"/>
      <c r="M164" s="376"/>
      <c r="N164" s="376"/>
      <c r="O164" s="376"/>
      <c r="P164" s="376"/>
      <c r="Q164" s="376"/>
      <c r="R164" s="376"/>
      <c r="S164" s="376"/>
      <c r="T164" s="376"/>
      <c r="U164" s="376"/>
      <c r="V164" s="376"/>
      <c r="W164" s="376"/>
      <c r="X164" s="376"/>
      <c r="Y164" s="376"/>
      <c r="Z164" s="376"/>
    </row>
    <row r="165" spans="1:26" ht="14.25" customHeight="1">
      <c r="A165" s="939"/>
      <c r="B165" s="939"/>
      <c r="C165" s="1040"/>
      <c r="D165" s="1036" t="s">
        <v>472</v>
      </c>
      <c r="E165" s="570">
        <v>37</v>
      </c>
      <c r="F165" s="570">
        <v>53</v>
      </c>
      <c r="G165" s="570">
        <v>69</v>
      </c>
      <c r="H165" s="570">
        <v>60</v>
      </c>
      <c r="I165" s="439"/>
      <c r="J165" s="403">
        <v>219</v>
      </c>
      <c r="K165" s="376"/>
      <c r="L165" s="186"/>
      <c r="M165" s="186"/>
      <c r="N165" s="186"/>
      <c r="O165" s="186"/>
      <c r="P165" s="186"/>
    </row>
    <row r="166" spans="1:26" ht="14.25" customHeight="1">
      <c r="A166" s="939"/>
      <c r="B166" s="939"/>
      <c r="C166" s="1040"/>
      <c r="D166" s="1037"/>
      <c r="E166" s="541">
        <v>3.6431092066292772</v>
      </c>
      <c r="F166" s="541">
        <v>5.026093009273616</v>
      </c>
      <c r="G166" s="541">
        <v>6.3034134354059992</v>
      </c>
      <c r="H166" s="541">
        <v>5.3097721045812714</v>
      </c>
      <c r="I166" s="439"/>
      <c r="J166" s="403"/>
      <c r="K166" s="381" t="s">
        <v>396</v>
      </c>
      <c r="L166" s="376"/>
      <c r="M166" s="376"/>
      <c r="N166" s="376"/>
      <c r="O166" s="376"/>
      <c r="P166" s="376"/>
      <c r="Q166" s="376"/>
      <c r="R166" s="376"/>
      <c r="S166" s="376"/>
      <c r="T166" s="376"/>
      <c r="U166" s="376"/>
      <c r="V166" s="376"/>
      <c r="W166" s="376"/>
      <c r="X166" s="376"/>
      <c r="Y166" s="376"/>
      <c r="Z166" s="376"/>
    </row>
    <row r="167" spans="1:26" ht="14.25" customHeight="1">
      <c r="A167" s="939"/>
      <c r="B167" s="939"/>
      <c r="C167" s="1040"/>
      <c r="D167" s="1036" t="s">
        <v>473</v>
      </c>
      <c r="E167" s="570">
        <v>20</v>
      </c>
      <c r="F167" s="570">
        <v>13</v>
      </c>
      <c r="G167" s="570">
        <v>16</v>
      </c>
      <c r="H167" s="570">
        <v>22</v>
      </c>
      <c r="I167" s="439"/>
      <c r="J167" s="403">
        <v>71</v>
      </c>
      <c r="K167" s="376"/>
      <c r="L167" s="186"/>
      <c r="M167" s="186"/>
      <c r="N167" s="186"/>
      <c r="O167" s="186"/>
      <c r="P167" s="186"/>
      <c r="Q167" s="186"/>
      <c r="R167" s="186"/>
      <c r="S167" s="186"/>
      <c r="T167" s="186"/>
    </row>
    <row r="168" spans="1:26" ht="14.25" customHeight="1" thickBot="1">
      <c r="A168" s="939"/>
      <c r="B168" s="940"/>
      <c r="C168" s="1041"/>
      <c r="D168" s="1038"/>
      <c r="E168" s="542">
        <v>1.9692482197996091</v>
      </c>
      <c r="F168" s="613">
        <v>1.2328152664256038</v>
      </c>
      <c r="G168" s="542">
        <v>1.4616610864709563</v>
      </c>
      <c r="H168" s="542">
        <v>1.9469164383464661</v>
      </c>
      <c r="I168" s="413"/>
      <c r="J168" s="414"/>
      <c r="K168" s="381" t="s">
        <v>396</v>
      </c>
      <c r="L168" s="376"/>
      <c r="M168" s="376"/>
      <c r="N168" s="376"/>
      <c r="O168" s="376"/>
      <c r="P168" s="376"/>
      <c r="Q168" s="376"/>
      <c r="R168" s="376"/>
      <c r="S168" s="376"/>
      <c r="T168" s="376"/>
      <c r="U168" s="376"/>
      <c r="V168" s="376"/>
      <c r="W168" s="376"/>
      <c r="X168" s="376"/>
      <c r="Y168" s="376"/>
      <c r="Z168" s="376"/>
    </row>
    <row r="169" spans="1:26" ht="14.25" customHeight="1" thickTop="1">
      <c r="A169" s="939"/>
      <c r="B169" s="1092" t="s">
        <v>434</v>
      </c>
      <c r="C169" s="1060" t="s">
        <v>412</v>
      </c>
      <c r="D169" s="1061" t="s">
        <v>391</v>
      </c>
      <c r="E169" s="566">
        <v>9</v>
      </c>
      <c r="F169" s="566" t="s">
        <v>301</v>
      </c>
      <c r="G169" s="566">
        <v>10</v>
      </c>
      <c r="H169" s="566" t="s">
        <v>479</v>
      </c>
      <c r="I169" s="536"/>
      <c r="J169" s="393">
        <v>28</v>
      </c>
      <c r="K169" s="376"/>
      <c r="L169" s="186"/>
      <c r="M169" s="186"/>
      <c r="N169" s="186"/>
      <c r="O169" s="186"/>
      <c r="P169" s="186"/>
      <c r="Q169" s="186"/>
      <c r="R169" s="186"/>
      <c r="S169" s="186"/>
      <c r="T169" s="186"/>
    </row>
    <row r="170" spans="1:26" ht="15.75" customHeight="1">
      <c r="A170" s="939"/>
      <c r="B170" s="939"/>
      <c r="C170" s="1040"/>
      <c r="D170" s="1037"/>
      <c r="E170" s="541">
        <v>0.88616169890982421</v>
      </c>
      <c r="F170" s="541"/>
      <c r="G170" s="541">
        <v>0.91353817904434775</v>
      </c>
      <c r="H170" s="541"/>
      <c r="I170" s="439"/>
      <c r="J170" s="385"/>
      <c r="K170" s="381" t="s">
        <v>396</v>
      </c>
      <c r="L170" s="376"/>
      <c r="M170" s="376"/>
      <c r="N170" s="376"/>
      <c r="O170" s="376"/>
      <c r="P170" s="376"/>
      <c r="Q170" s="376"/>
      <c r="R170" s="376"/>
      <c r="S170" s="376"/>
      <c r="T170" s="376"/>
      <c r="U170" s="376"/>
      <c r="V170" s="376"/>
      <c r="W170" s="376"/>
      <c r="X170" s="376"/>
      <c r="Y170" s="376"/>
      <c r="Z170" s="376"/>
    </row>
    <row r="171" spans="1:26" ht="15.75" customHeight="1">
      <c r="A171" s="939"/>
      <c r="B171" s="939"/>
      <c r="C171" s="1040"/>
      <c r="D171" s="1036" t="s">
        <v>471</v>
      </c>
      <c r="E171" s="597" t="s">
        <v>301</v>
      </c>
      <c r="F171" s="597" t="s">
        <v>301</v>
      </c>
      <c r="G171" s="597" t="s">
        <v>485</v>
      </c>
      <c r="H171" s="597" t="s">
        <v>301</v>
      </c>
      <c r="I171" s="439"/>
      <c r="J171" s="385">
        <v>14</v>
      </c>
      <c r="K171" s="376"/>
      <c r="L171" s="186"/>
      <c r="M171" s="186"/>
      <c r="N171" s="186"/>
      <c r="O171" s="186"/>
      <c r="P171" s="186"/>
      <c r="Q171" s="186"/>
      <c r="R171" s="186"/>
      <c r="S171" s="186"/>
      <c r="T171" s="186"/>
    </row>
    <row r="172" spans="1:26" ht="15.75" customHeight="1">
      <c r="A172" s="939"/>
      <c r="B172" s="939"/>
      <c r="C172" s="1040"/>
      <c r="D172" s="1037"/>
      <c r="E172" s="541"/>
      <c r="F172" s="541"/>
      <c r="G172" s="541"/>
      <c r="H172" s="541"/>
      <c r="I172" s="439"/>
      <c r="J172" s="385"/>
      <c r="K172" s="381" t="s">
        <v>396</v>
      </c>
      <c r="L172" s="376"/>
      <c r="M172" s="376"/>
      <c r="N172" s="376"/>
      <c r="O172" s="376"/>
      <c r="P172" s="376"/>
      <c r="Q172" s="376"/>
      <c r="R172" s="376"/>
      <c r="S172" s="376"/>
      <c r="T172" s="376"/>
      <c r="U172" s="376"/>
      <c r="V172" s="376"/>
      <c r="W172" s="376"/>
      <c r="X172" s="376"/>
      <c r="Y172" s="376"/>
      <c r="Z172" s="376"/>
    </row>
    <row r="173" spans="1:26" ht="15.75" customHeight="1">
      <c r="A173" s="939"/>
      <c r="B173" s="939"/>
      <c r="C173" s="1040"/>
      <c r="D173" s="1036" t="s">
        <v>472</v>
      </c>
      <c r="E173" s="597" t="s">
        <v>301</v>
      </c>
      <c r="F173" s="597" t="s">
        <v>301</v>
      </c>
      <c r="G173" s="597" t="s">
        <v>301</v>
      </c>
      <c r="H173" s="597" t="s">
        <v>301</v>
      </c>
      <c r="I173" s="439"/>
      <c r="J173" s="385" t="s">
        <v>486</v>
      </c>
      <c r="K173" s="376"/>
      <c r="L173" s="186"/>
      <c r="M173" s="186"/>
      <c r="N173" s="186"/>
      <c r="O173" s="186"/>
      <c r="P173" s="186"/>
      <c r="Q173" s="186"/>
      <c r="R173" s="186"/>
      <c r="S173" s="186"/>
      <c r="T173" s="186"/>
    </row>
    <row r="174" spans="1:26" ht="15.75" customHeight="1">
      <c r="A174" s="939"/>
      <c r="B174" s="939"/>
      <c r="C174" s="1040"/>
      <c r="D174" s="1037"/>
      <c r="E174" s="568"/>
      <c r="F174" s="568"/>
      <c r="G174" s="568"/>
      <c r="H174" s="568"/>
      <c r="I174" s="439"/>
      <c r="J174" s="385"/>
      <c r="K174" s="381" t="s">
        <v>396</v>
      </c>
      <c r="L174" s="186"/>
      <c r="M174" s="186"/>
      <c r="N174" s="186"/>
      <c r="O174" s="186"/>
      <c r="P174" s="186"/>
      <c r="Q174" s="186"/>
      <c r="R174" s="186"/>
      <c r="S174" s="186"/>
      <c r="T174" s="186"/>
    </row>
    <row r="175" spans="1:26" ht="15.75" customHeight="1">
      <c r="A175" s="939"/>
      <c r="B175" s="939"/>
      <c r="C175" s="1040"/>
      <c r="D175" s="1036" t="s">
        <v>473</v>
      </c>
      <c r="E175" s="597" t="s">
        <v>301</v>
      </c>
      <c r="F175" s="597" t="s">
        <v>301</v>
      </c>
      <c r="G175" s="597" t="s">
        <v>301</v>
      </c>
      <c r="H175" s="546">
        <v>0</v>
      </c>
      <c r="I175" s="439"/>
      <c r="J175" s="597" t="s">
        <v>301</v>
      </c>
      <c r="K175" s="376"/>
      <c r="L175" s="186"/>
      <c r="M175" s="186"/>
      <c r="N175" s="186"/>
      <c r="O175" s="186"/>
      <c r="P175" s="186"/>
      <c r="Q175" s="186"/>
      <c r="R175" s="186"/>
      <c r="S175" s="186"/>
      <c r="T175" s="186"/>
    </row>
    <row r="176" spans="1:26" ht="14.25" customHeight="1" thickBot="1">
      <c r="A176" s="939"/>
      <c r="B176" s="939"/>
      <c r="C176" s="1041"/>
      <c r="D176" s="1038"/>
      <c r="E176" s="569"/>
      <c r="F176" s="569"/>
      <c r="G176" s="569"/>
      <c r="H176" s="569">
        <v>0</v>
      </c>
      <c r="I176" s="561"/>
      <c r="J176" s="425"/>
      <c r="K176" s="381" t="s">
        <v>396</v>
      </c>
      <c r="L176" s="186"/>
      <c r="M176" s="186"/>
      <c r="N176" s="186"/>
      <c r="O176" s="186"/>
      <c r="P176" s="186"/>
      <c r="Q176" s="186"/>
      <c r="R176" s="186"/>
      <c r="S176" s="186"/>
      <c r="T176" s="186"/>
    </row>
    <row r="177" spans="1:26" ht="14.25" customHeight="1" thickTop="1">
      <c r="A177" s="939"/>
      <c r="B177" s="939"/>
      <c r="C177" s="1060" t="s">
        <v>415</v>
      </c>
      <c r="D177" s="1061" t="s">
        <v>391</v>
      </c>
      <c r="E177" s="566">
        <v>74</v>
      </c>
      <c r="F177" s="566">
        <v>91</v>
      </c>
      <c r="G177" s="566">
        <v>72</v>
      </c>
      <c r="H177" s="566">
        <v>84</v>
      </c>
      <c r="I177" s="536"/>
      <c r="J177" s="393">
        <v>321</v>
      </c>
      <c r="K177" s="376"/>
      <c r="L177" s="186"/>
      <c r="M177" s="186"/>
      <c r="N177" s="186"/>
      <c r="O177" s="186"/>
      <c r="P177" s="186"/>
      <c r="Q177" s="186"/>
      <c r="R177" s="186"/>
      <c r="S177" s="186"/>
      <c r="T177" s="186"/>
    </row>
    <row r="178" spans="1:26" ht="15.75" customHeight="1">
      <c r="A178" s="939"/>
      <c r="B178" s="939"/>
      <c r="C178" s="1040"/>
      <c r="D178" s="1037"/>
      <c r="E178" s="541">
        <v>7.2862184132585543</v>
      </c>
      <c r="F178" s="541">
        <v>8.6297068649792283</v>
      </c>
      <c r="G178" s="541">
        <v>6.5774748891193031</v>
      </c>
      <c r="H178" s="541">
        <v>7.4336809464137792</v>
      </c>
      <c r="I178" s="439"/>
      <c r="J178" s="385"/>
      <c r="K178" s="381" t="s">
        <v>396</v>
      </c>
      <c r="L178" s="376"/>
      <c r="M178" s="376"/>
      <c r="N178" s="376"/>
      <c r="O178" s="376"/>
      <c r="P178" s="376"/>
      <c r="Q178" s="376"/>
      <c r="R178" s="376"/>
      <c r="S178" s="376"/>
      <c r="T178" s="376"/>
      <c r="U178" s="376"/>
      <c r="V178" s="376"/>
      <c r="W178" s="376"/>
      <c r="X178" s="376"/>
      <c r="Y178" s="376"/>
      <c r="Z178" s="376"/>
    </row>
    <row r="179" spans="1:26" ht="15.75" customHeight="1">
      <c r="A179" s="939"/>
      <c r="B179" s="939"/>
      <c r="C179" s="1040"/>
      <c r="D179" s="1036" t="s">
        <v>471</v>
      </c>
      <c r="E179" s="599" t="s">
        <v>487</v>
      </c>
      <c r="F179" s="599" t="s">
        <v>489</v>
      </c>
      <c r="G179" s="599" t="s">
        <v>487</v>
      </c>
      <c r="H179" s="599" t="s">
        <v>487</v>
      </c>
      <c r="I179" s="439"/>
      <c r="J179" s="385">
        <v>113</v>
      </c>
      <c r="K179" s="376"/>
      <c r="L179" s="186"/>
      <c r="M179" s="186"/>
      <c r="N179" s="186"/>
      <c r="O179" s="186"/>
      <c r="P179" s="186"/>
      <c r="Q179" s="186"/>
      <c r="R179" s="186"/>
      <c r="S179" s="186"/>
      <c r="T179" s="186"/>
    </row>
    <row r="180" spans="1:26" ht="15.75" customHeight="1">
      <c r="A180" s="939"/>
      <c r="B180" s="939"/>
      <c r="C180" s="1040"/>
      <c r="D180" s="1037"/>
      <c r="E180" s="541"/>
      <c r="F180" s="541"/>
      <c r="G180" s="541"/>
      <c r="H180" s="541"/>
      <c r="I180" s="439"/>
      <c r="J180" s="385"/>
      <c r="K180" s="381" t="s">
        <v>396</v>
      </c>
      <c r="L180" s="376"/>
      <c r="M180" s="376"/>
      <c r="N180" s="376"/>
      <c r="O180" s="376"/>
      <c r="P180" s="376"/>
      <c r="Q180" s="376"/>
      <c r="R180" s="376"/>
      <c r="S180" s="376"/>
      <c r="T180" s="376"/>
      <c r="U180" s="376"/>
      <c r="V180" s="376"/>
      <c r="W180" s="376"/>
      <c r="X180" s="376"/>
      <c r="Y180" s="376"/>
      <c r="Z180" s="376"/>
    </row>
    <row r="181" spans="1:26" ht="15.75" customHeight="1">
      <c r="A181" s="939"/>
      <c r="B181" s="939"/>
      <c r="C181" s="1040"/>
      <c r="D181" s="1036" t="s">
        <v>472</v>
      </c>
      <c r="E181" s="599" t="s">
        <v>1836</v>
      </c>
      <c r="F181" s="599" t="s">
        <v>1837</v>
      </c>
      <c r="G181" s="599">
        <v>31</v>
      </c>
      <c r="H181" s="599">
        <v>48</v>
      </c>
      <c r="I181" s="439"/>
      <c r="J181" s="385" t="s">
        <v>1838</v>
      </c>
      <c r="K181" s="376"/>
      <c r="L181" s="186"/>
      <c r="M181" s="186"/>
      <c r="N181" s="186"/>
      <c r="O181" s="186"/>
      <c r="P181" s="186"/>
      <c r="Q181" s="186"/>
      <c r="R181" s="186"/>
      <c r="S181" s="186"/>
      <c r="T181" s="186"/>
    </row>
    <row r="182" spans="1:26" ht="15.75" customHeight="1">
      <c r="A182" s="939"/>
      <c r="B182" s="939"/>
      <c r="C182" s="1040"/>
      <c r="D182" s="1037"/>
      <c r="E182" s="541"/>
      <c r="F182" s="541"/>
      <c r="G182" s="541">
        <v>2.8319683550374779</v>
      </c>
      <c r="H182" s="541">
        <v>4.2478176836650174</v>
      </c>
      <c r="I182" s="439"/>
      <c r="J182" s="385"/>
      <c r="K182" s="381" t="s">
        <v>396</v>
      </c>
      <c r="L182" s="376"/>
      <c r="M182" s="376"/>
      <c r="N182" s="376"/>
      <c r="O182" s="376"/>
      <c r="P182" s="376"/>
      <c r="Q182" s="376"/>
      <c r="R182" s="376"/>
      <c r="S182" s="376"/>
      <c r="T182" s="376"/>
      <c r="U182" s="376"/>
      <c r="V182" s="376"/>
      <c r="W182" s="376"/>
      <c r="X182" s="376"/>
      <c r="Y182" s="376"/>
      <c r="Z182" s="376"/>
    </row>
    <row r="183" spans="1:26" ht="15.75" customHeight="1">
      <c r="A183" s="939"/>
      <c r="B183" s="939"/>
      <c r="C183" s="1040"/>
      <c r="D183" s="1036" t="s">
        <v>473</v>
      </c>
      <c r="E183" s="599" t="s">
        <v>479</v>
      </c>
      <c r="F183" s="599" t="s">
        <v>486</v>
      </c>
      <c r="G183" s="599" t="s">
        <v>486</v>
      </c>
      <c r="H183" s="597" t="s">
        <v>488</v>
      </c>
      <c r="I183" s="439"/>
      <c r="J183" s="385" t="s">
        <v>1837</v>
      </c>
      <c r="K183" s="376"/>
      <c r="L183" s="186"/>
      <c r="M183" s="186"/>
      <c r="N183" s="186"/>
      <c r="O183" s="186"/>
      <c r="P183" s="186"/>
      <c r="Q183" s="186"/>
      <c r="R183" s="186"/>
      <c r="S183" s="186"/>
      <c r="T183" s="186"/>
    </row>
    <row r="184" spans="1:26" ht="14.25" customHeight="1" thickBot="1">
      <c r="A184" s="939"/>
      <c r="B184" s="939"/>
      <c r="C184" s="1041"/>
      <c r="D184" s="1038"/>
      <c r="E184" s="569"/>
      <c r="F184" s="569"/>
      <c r="G184" s="569"/>
      <c r="H184" s="569"/>
      <c r="I184" s="561"/>
      <c r="J184" s="425"/>
      <c r="K184" s="381" t="s">
        <v>396</v>
      </c>
      <c r="L184" s="376"/>
      <c r="M184" s="376"/>
      <c r="N184" s="376"/>
      <c r="O184" s="376"/>
      <c r="P184" s="376"/>
      <c r="Q184" s="376"/>
      <c r="R184" s="376"/>
      <c r="S184" s="376"/>
      <c r="T184" s="376"/>
      <c r="U184" s="376"/>
      <c r="V184" s="376"/>
      <c r="W184" s="376"/>
      <c r="X184" s="376"/>
      <c r="Y184" s="376"/>
      <c r="Z184" s="376"/>
    </row>
    <row r="185" spans="1:26" ht="14.25" customHeight="1" thickTop="1">
      <c r="A185" s="939"/>
      <c r="B185" s="939"/>
      <c r="C185" s="1060" t="s">
        <v>418</v>
      </c>
      <c r="D185" s="1061" t="s">
        <v>391</v>
      </c>
      <c r="E185" s="603">
        <v>148</v>
      </c>
      <c r="F185" s="603">
        <v>152</v>
      </c>
      <c r="G185" s="603">
        <v>167</v>
      </c>
      <c r="H185" s="603">
        <v>206</v>
      </c>
      <c r="I185" s="395"/>
      <c r="J185" s="384">
        <v>673</v>
      </c>
      <c r="K185" s="376"/>
      <c r="L185" s="186"/>
      <c r="M185" s="186"/>
      <c r="N185" s="186"/>
      <c r="O185" s="186"/>
      <c r="P185" s="186"/>
      <c r="Q185" s="186"/>
      <c r="R185" s="186"/>
      <c r="S185" s="186"/>
      <c r="T185" s="186"/>
    </row>
    <row r="186" spans="1:26" ht="15.75" customHeight="1">
      <c r="A186" s="939"/>
      <c r="B186" s="939"/>
      <c r="C186" s="1040"/>
      <c r="D186" s="942"/>
      <c r="E186" s="538">
        <v>14.572436826517109</v>
      </c>
      <c r="F186" s="538">
        <v>14.414455422822446</v>
      </c>
      <c r="G186" s="538">
        <v>15.256087590040607</v>
      </c>
      <c r="H186" s="538">
        <v>18.230217559062364</v>
      </c>
      <c r="I186" s="379"/>
      <c r="J186" s="380"/>
      <c r="K186" s="381" t="s">
        <v>396</v>
      </c>
      <c r="L186" s="376"/>
      <c r="M186" s="376"/>
      <c r="N186" s="376"/>
      <c r="O186" s="376"/>
      <c r="P186" s="376"/>
      <c r="Q186" s="376"/>
      <c r="R186" s="376"/>
      <c r="S186" s="376"/>
      <c r="T186" s="376"/>
      <c r="U186" s="376"/>
      <c r="V186" s="376"/>
      <c r="W186" s="376"/>
      <c r="X186" s="376"/>
      <c r="Y186" s="376"/>
      <c r="Z186" s="376"/>
    </row>
    <row r="187" spans="1:26" ht="15.75" customHeight="1">
      <c r="A187" s="939"/>
      <c r="B187" s="939"/>
      <c r="C187" s="1040"/>
      <c r="D187" s="1036" t="s">
        <v>471</v>
      </c>
      <c r="E187" s="591">
        <v>44</v>
      </c>
      <c r="F187" s="591">
        <v>61</v>
      </c>
      <c r="G187" s="591">
        <v>55</v>
      </c>
      <c r="H187" s="591">
        <v>80</v>
      </c>
      <c r="I187" s="439"/>
      <c r="J187" s="385">
        <v>240</v>
      </c>
      <c r="K187" s="376"/>
      <c r="L187" s="186"/>
      <c r="M187" s="186"/>
      <c r="N187" s="186"/>
      <c r="O187" s="186"/>
      <c r="P187" s="186"/>
      <c r="Q187" s="186"/>
      <c r="R187" s="186"/>
      <c r="S187" s="186"/>
      <c r="T187" s="186"/>
    </row>
    <row r="188" spans="1:26" ht="15.75" customHeight="1">
      <c r="A188" s="939"/>
      <c r="B188" s="939"/>
      <c r="C188" s="1040"/>
      <c r="D188" s="1037"/>
      <c r="E188" s="541">
        <v>4.3323460835591403</v>
      </c>
      <c r="F188" s="541">
        <v>5.7847485578432183</v>
      </c>
      <c r="G188" s="541">
        <v>5.0244599847439124</v>
      </c>
      <c r="H188" s="541">
        <v>7.0796961394416948</v>
      </c>
      <c r="I188" s="439"/>
      <c r="J188" s="385"/>
      <c r="K188" s="381" t="s">
        <v>396</v>
      </c>
      <c r="L188" s="376"/>
      <c r="M188" s="376"/>
      <c r="N188" s="376"/>
      <c r="O188" s="376"/>
      <c r="P188" s="376"/>
      <c r="Q188" s="376"/>
      <c r="R188" s="376"/>
      <c r="S188" s="376"/>
      <c r="T188" s="376"/>
      <c r="U188" s="376"/>
      <c r="V188" s="376"/>
      <c r="W188" s="376"/>
      <c r="X188" s="376"/>
      <c r="Y188" s="376"/>
      <c r="Z188" s="376"/>
    </row>
    <row r="189" spans="1:26" ht="15.75" customHeight="1">
      <c r="A189" s="939"/>
      <c r="B189" s="939"/>
      <c r="C189" s="1040"/>
      <c r="D189" s="1036" t="s">
        <v>472</v>
      </c>
      <c r="E189" s="591">
        <v>86</v>
      </c>
      <c r="F189" s="591">
        <v>76</v>
      </c>
      <c r="G189" s="591">
        <v>92</v>
      </c>
      <c r="H189" s="591">
        <v>101</v>
      </c>
      <c r="I189" s="439"/>
      <c r="J189" s="385">
        <v>355</v>
      </c>
      <c r="K189" s="376"/>
      <c r="L189" s="186"/>
      <c r="M189" s="186"/>
      <c r="N189" s="186"/>
      <c r="O189" s="186"/>
      <c r="P189" s="186"/>
      <c r="Q189" s="186"/>
      <c r="R189" s="186"/>
      <c r="S189" s="186"/>
      <c r="T189" s="186"/>
    </row>
    <row r="190" spans="1:26" ht="15.75" customHeight="1">
      <c r="A190" s="939"/>
      <c r="B190" s="939"/>
      <c r="C190" s="1040"/>
      <c r="D190" s="1037"/>
      <c r="E190" s="541">
        <v>8.46776734513832</v>
      </c>
      <c r="F190" s="541">
        <v>7.2072277114112229</v>
      </c>
      <c r="G190" s="541">
        <v>8.4045512472079995</v>
      </c>
      <c r="H190" s="541">
        <v>8.938116376045139</v>
      </c>
      <c r="I190" s="439"/>
      <c r="J190" s="385"/>
      <c r="K190" s="381" t="s">
        <v>396</v>
      </c>
      <c r="L190" s="412"/>
      <c r="M190" s="376"/>
      <c r="N190" s="376"/>
      <c r="O190" s="376"/>
      <c r="P190" s="376"/>
      <c r="Q190" s="376"/>
      <c r="R190" s="376"/>
      <c r="S190" s="376"/>
      <c r="T190" s="376"/>
      <c r="U190" s="376"/>
      <c r="V190" s="376"/>
      <c r="W190" s="376"/>
      <c r="X190" s="376"/>
      <c r="Y190" s="376"/>
      <c r="Z190" s="376"/>
    </row>
    <row r="191" spans="1:26" ht="15.75" customHeight="1">
      <c r="A191" s="939"/>
      <c r="B191" s="939"/>
      <c r="C191" s="1040"/>
      <c r="D191" s="1036" t="s">
        <v>473</v>
      </c>
      <c r="E191" s="591">
        <v>18</v>
      </c>
      <c r="F191" s="591">
        <v>15</v>
      </c>
      <c r="G191" s="591">
        <v>20</v>
      </c>
      <c r="H191" s="591">
        <v>25</v>
      </c>
      <c r="I191" s="439"/>
      <c r="J191" s="385">
        <v>78</v>
      </c>
      <c r="K191" s="376"/>
      <c r="L191" s="423"/>
      <c r="M191" s="186"/>
      <c r="N191" s="186"/>
      <c r="O191" s="186"/>
      <c r="P191" s="186"/>
      <c r="Q191" s="186"/>
      <c r="R191" s="186"/>
      <c r="S191" s="186"/>
      <c r="T191" s="186"/>
    </row>
    <row r="192" spans="1:26" ht="14.25" customHeight="1" thickBot="1">
      <c r="A192" s="939"/>
      <c r="B192" s="939"/>
      <c r="C192" s="1041"/>
      <c r="D192" s="1038"/>
      <c r="E192" s="542">
        <v>1.7723233978196484</v>
      </c>
      <c r="F192" s="542">
        <v>1.4224791535680044</v>
      </c>
      <c r="G192" s="542">
        <v>1.8270763580886955</v>
      </c>
      <c r="H192" s="542">
        <v>2.2124050435755298</v>
      </c>
      <c r="I192" s="561"/>
      <c r="J192" s="562"/>
      <c r="K192" s="381" t="s">
        <v>396</v>
      </c>
      <c r="L192" s="412"/>
      <c r="M192" s="376"/>
      <c r="N192" s="376"/>
      <c r="O192" s="376"/>
      <c r="P192" s="376"/>
      <c r="Q192" s="376"/>
      <c r="R192" s="376"/>
      <c r="S192" s="376"/>
      <c r="T192" s="376"/>
      <c r="U192" s="376"/>
      <c r="V192" s="376"/>
      <c r="W192" s="376"/>
      <c r="X192" s="376"/>
      <c r="Y192" s="376"/>
      <c r="Z192" s="376"/>
    </row>
    <row r="193" spans="1:20" ht="14.25" customHeight="1" thickTop="1">
      <c r="A193" s="939"/>
      <c r="B193" s="939"/>
      <c r="C193" s="1096" t="s">
        <v>435</v>
      </c>
      <c r="D193" s="1097" t="s">
        <v>391</v>
      </c>
      <c r="E193" s="614">
        <v>231</v>
      </c>
      <c r="F193" s="614">
        <v>246</v>
      </c>
      <c r="G193" s="614">
        <v>249</v>
      </c>
      <c r="H193" s="614">
        <v>296</v>
      </c>
      <c r="I193" s="536"/>
      <c r="J193" s="615">
        <v>1022</v>
      </c>
      <c r="K193" s="376"/>
      <c r="L193" s="423"/>
      <c r="M193" s="186"/>
      <c r="N193" s="186"/>
      <c r="O193" s="186"/>
      <c r="P193" s="186"/>
      <c r="Q193" s="186"/>
      <c r="R193" s="186"/>
      <c r="S193" s="186"/>
      <c r="T193" s="186"/>
    </row>
    <row r="194" spans="1:20" ht="14.25" customHeight="1">
      <c r="A194" s="939"/>
      <c r="B194" s="939"/>
      <c r="C194" s="1040"/>
      <c r="D194" s="942"/>
      <c r="E194" s="557">
        <v>22.744816938685489</v>
      </c>
      <c r="F194" s="557">
        <v>23.328658118515275</v>
      </c>
      <c r="G194" s="557">
        <v>22.747100658204257</v>
      </c>
      <c r="H194" s="557">
        <v>26.194875715934273</v>
      </c>
      <c r="I194" s="539"/>
      <c r="J194" s="385"/>
      <c r="K194" s="381" t="s">
        <v>396</v>
      </c>
      <c r="L194" s="186"/>
      <c r="M194" s="186"/>
      <c r="N194" s="186"/>
      <c r="O194" s="186"/>
      <c r="P194" s="186"/>
      <c r="Q194" s="186"/>
      <c r="R194" s="186"/>
      <c r="S194" s="186"/>
      <c r="T194" s="186"/>
    </row>
    <row r="195" spans="1:20" ht="14.25" customHeight="1">
      <c r="A195" s="939"/>
      <c r="B195" s="939"/>
      <c r="C195" s="1040"/>
      <c r="D195" s="1098" t="s">
        <v>471</v>
      </c>
      <c r="E195" s="418">
        <v>77</v>
      </c>
      <c r="F195" s="418">
        <v>93</v>
      </c>
      <c r="G195" s="418">
        <v>87</v>
      </c>
      <c r="H195" s="418">
        <v>110</v>
      </c>
      <c r="I195" s="539"/>
      <c r="J195" s="385">
        <v>367</v>
      </c>
      <c r="K195" s="376"/>
      <c r="L195" s="186"/>
      <c r="M195" s="186"/>
      <c r="N195" s="186"/>
      <c r="O195" s="186"/>
      <c r="P195" s="186"/>
      <c r="Q195" s="186"/>
      <c r="R195" s="186"/>
      <c r="S195" s="186"/>
      <c r="T195" s="186"/>
    </row>
    <row r="196" spans="1:20" ht="14.25" customHeight="1">
      <c r="A196" s="939"/>
      <c r="B196" s="939"/>
      <c r="C196" s="1040"/>
      <c r="D196" s="942"/>
      <c r="E196" s="557">
        <v>7.5816056462284953</v>
      </c>
      <c r="F196" s="557">
        <v>8.8193707521216265</v>
      </c>
      <c r="G196" s="557">
        <v>7.9477821576858245</v>
      </c>
      <c r="H196" s="557">
        <v>9.734582191732331</v>
      </c>
      <c r="I196" s="539"/>
      <c r="J196" s="385"/>
      <c r="K196" s="381" t="s">
        <v>396</v>
      </c>
      <c r="L196" s="186"/>
      <c r="M196" s="186"/>
      <c r="N196" s="186"/>
      <c r="O196" s="186"/>
      <c r="P196" s="186"/>
      <c r="Q196" s="186"/>
      <c r="R196" s="186"/>
      <c r="S196" s="186"/>
      <c r="T196" s="186"/>
    </row>
    <row r="197" spans="1:20" ht="14.25" customHeight="1">
      <c r="A197" s="939"/>
      <c r="B197" s="939"/>
      <c r="C197" s="1040"/>
      <c r="D197" s="1098" t="s">
        <v>472</v>
      </c>
      <c r="E197" s="418">
        <v>125</v>
      </c>
      <c r="F197" s="418">
        <v>124</v>
      </c>
      <c r="G197" s="418">
        <v>127</v>
      </c>
      <c r="H197" s="418">
        <v>151</v>
      </c>
      <c r="I197" s="539"/>
      <c r="J197" s="385">
        <v>527</v>
      </c>
      <c r="K197" s="376"/>
      <c r="L197" s="186"/>
      <c r="M197" s="186"/>
      <c r="N197" s="186"/>
      <c r="O197" s="186"/>
      <c r="P197" s="186"/>
      <c r="Q197" s="186"/>
      <c r="R197" s="186"/>
      <c r="S197" s="186"/>
      <c r="T197" s="186"/>
    </row>
    <row r="198" spans="1:20" ht="14.25" customHeight="1">
      <c r="A198" s="939"/>
      <c r="B198" s="939"/>
      <c r="C198" s="1040"/>
      <c r="D198" s="942"/>
      <c r="E198" s="557">
        <v>12.307801373747559</v>
      </c>
      <c r="F198" s="557">
        <v>11.759161002828838</v>
      </c>
      <c r="G198" s="557">
        <v>11.601934873863216</v>
      </c>
      <c r="H198" s="557">
        <v>13.362926463196201</v>
      </c>
      <c r="I198" s="539"/>
      <c r="J198" s="385"/>
      <c r="K198" s="381" t="s">
        <v>396</v>
      </c>
      <c r="L198" s="186"/>
      <c r="M198" s="186"/>
      <c r="N198" s="186"/>
      <c r="O198" s="186"/>
      <c r="P198" s="186"/>
      <c r="Q198" s="186"/>
      <c r="R198" s="186"/>
      <c r="S198" s="186"/>
      <c r="T198" s="186"/>
    </row>
    <row r="199" spans="1:20" ht="14.25" customHeight="1">
      <c r="A199" s="939"/>
      <c r="B199" s="939"/>
      <c r="C199" s="1040"/>
      <c r="D199" s="1098" t="s">
        <v>473</v>
      </c>
      <c r="E199" s="418">
        <v>29</v>
      </c>
      <c r="F199" s="418">
        <v>29</v>
      </c>
      <c r="G199" s="418">
        <v>35</v>
      </c>
      <c r="H199" s="418">
        <v>35</v>
      </c>
      <c r="I199" s="539"/>
      <c r="J199" s="385">
        <v>128</v>
      </c>
      <c r="K199" s="376"/>
      <c r="L199" s="186"/>
      <c r="M199" s="186"/>
      <c r="N199" s="186"/>
      <c r="O199" s="186"/>
      <c r="P199" s="186"/>
      <c r="Q199" s="186"/>
      <c r="R199" s="186"/>
      <c r="S199" s="186"/>
      <c r="T199" s="186"/>
    </row>
    <row r="200" spans="1:20" ht="14.25" customHeight="1" thickBot="1">
      <c r="A200" s="939"/>
      <c r="B200" s="940"/>
      <c r="C200" s="1041"/>
      <c r="D200" s="1038"/>
      <c r="E200" s="554">
        <v>2.8554099187094333</v>
      </c>
      <c r="F200" s="554">
        <v>2.7501263635648083</v>
      </c>
      <c r="G200" s="554">
        <v>3.1973836266552169</v>
      </c>
      <c r="H200" s="554">
        <v>3.0973670610057416</v>
      </c>
      <c r="I200" s="561"/>
      <c r="J200" s="425"/>
      <c r="K200" s="381" t="s">
        <v>396</v>
      </c>
      <c r="L200" s="186"/>
      <c r="M200" s="186"/>
      <c r="N200" s="186"/>
      <c r="O200" s="186"/>
      <c r="P200" s="186"/>
      <c r="Q200" s="186"/>
      <c r="R200" s="186"/>
      <c r="S200" s="186"/>
      <c r="T200" s="186"/>
    </row>
    <row r="201" spans="1:20" ht="14.25" customHeight="1" thickTop="1">
      <c r="A201" s="939"/>
      <c r="B201" s="1053" t="s">
        <v>484</v>
      </c>
      <c r="C201" s="1068"/>
      <c r="D201" s="1099" t="s">
        <v>391</v>
      </c>
      <c r="E201" s="616">
        <v>334</v>
      </c>
      <c r="F201" s="616">
        <v>371</v>
      </c>
      <c r="G201" s="616">
        <v>393</v>
      </c>
      <c r="H201" s="616">
        <v>412</v>
      </c>
      <c r="I201" s="536"/>
      <c r="J201" s="393">
        <v>1510</v>
      </c>
      <c r="K201" s="376"/>
      <c r="L201" s="186"/>
      <c r="M201" s="186"/>
      <c r="N201" s="186"/>
      <c r="O201" s="186"/>
      <c r="P201" s="186"/>
      <c r="Q201" s="186"/>
      <c r="R201" s="186"/>
      <c r="S201" s="186"/>
      <c r="T201" s="186"/>
    </row>
    <row r="202" spans="1:20" ht="14.25" customHeight="1">
      <c r="A202" s="939"/>
      <c r="B202" s="939"/>
      <c r="C202" s="1024"/>
      <c r="D202" s="942"/>
      <c r="E202" s="557">
        <v>32.886445270653475</v>
      </c>
      <c r="F202" s="557">
        <v>35.182651064915305</v>
      </c>
      <c r="G202" s="557">
        <v>35.902050436442863</v>
      </c>
      <c r="H202" s="557">
        <v>36.460435118124728</v>
      </c>
      <c r="I202" s="539"/>
      <c r="J202" s="385"/>
      <c r="K202" s="381" t="s">
        <v>396</v>
      </c>
      <c r="L202" s="186"/>
      <c r="M202" s="186"/>
      <c r="N202" s="186"/>
      <c r="O202" s="186"/>
      <c r="P202" s="186"/>
      <c r="Q202" s="186"/>
      <c r="R202" s="186"/>
      <c r="S202" s="186"/>
      <c r="T202" s="186"/>
    </row>
    <row r="203" spans="1:20" ht="14.25" customHeight="1">
      <c r="A203" s="939"/>
      <c r="B203" s="939"/>
      <c r="C203" s="1024"/>
      <c r="D203" s="1098" t="s">
        <v>471</v>
      </c>
      <c r="E203" s="418">
        <v>123</v>
      </c>
      <c r="F203" s="418">
        <v>152</v>
      </c>
      <c r="G203" s="418">
        <v>146</v>
      </c>
      <c r="H203" s="418">
        <v>144</v>
      </c>
      <c r="I203" s="539"/>
      <c r="J203" s="385">
        <v>565</v>
      </c>
      <c r="K203" s="376"/>
      <c r="L203" s="186"/>
      <c r="M203" s="186"/>
      <c r="N203" s="186"/>
      <c r="O203" s="186"/>
      <c r="P203" s="186"/>
      <c r="Q203" s="186"/>
      <c r="R203" s="186"/>
      <c r="S203" s="186"/>
      <c r="T203" s="186"/>
    </row>
    <row r="204" spans="1:20" ht="14.25" customHeight="1">
      <c r="A204" s="939"/>
      <c r="B204" s="939"/>
      <c r="C204" s="1024"/>
      <c r="D204" s="942"/>
      <c r="E204" s="557">
        <v>12.110876551767598</v>
      </c>
      <c r="F204" s="557">
        <v>14.414455422822446</v>
      </c>
      <c r="G204" s="557">
        <v>13.337657414047477</v>
      </c>
      <c r="H204" s="557">
        <v>12.743453050995051</v>
      </c>
      <c r="I204" s="539"/>
      <c r="J204" s="385"/>
      <c r="K204" s="381" t="s">
        <v>396</v>
      </c>
      <c r="L204" s="186"/>
      <c r="M204" s="186"/>
      <c r="N204" s="186"/>
      <c r="O204" s="186"/>
      <c r="P204" s="186"/>
      <c r="Q204" s="186"/>
      <c r="R204" s="186"/>
      <c r="S204" s="186"/>
      <c r="T204" s="186"/>
    </row>
    <row r="205" spans="1:20" ht="14.25" customHeight="1">
      <c r="A205" s="939"/>
      <c r="B205" s="939"/>
      <c r="C205" s="1024"/>
      <c r="D205" s="1098" t="s">
        <v>472</v>
      </c>
      <c r="E205" s="418">
        <v>162</v>
      </c>
      <c r="F205" s="418">
        <v>177</v>
      </c>
      <c r="G205" s="418">
        <v>196</v>
      </c>
      <c r="H205" s="418">
        <v>211</v>
      </c>
      <c r="I205" s="539"/>
      <c r="J205" s="385">
        <v>746</v>
      </c>
      <c r="K205" s="376"/>
      <c r="L205" s="186"/>
      <c r="M205" s="186"/>
      <c r="N205" s="186"/>
      <c r="O205" s="186"/>
      <c r="P205" s="186"/>
      <c r="Q205" s="186"/>
      <c r="R205" s="186"/>
      <c r="S205" s="186"/>
      <c r="T205" s="186"/>
    </row>
    <row r="206" spans="1:20" ht="14.25" customHeight="1">
      <c r="A206" s="939"/>
      <c r="B206" s="939"/>
      <c r="C206" s="1024"/>
      <c r="D206" s="942"/>
      <c r="E206" s="557">
        <v>15.950910580376835</v>
      </c>
      <c r="F206" s="557">
        <v>16.785254012102452</v>
      </c>
      <c r="G206" s="557">
        <v>17.905348309269215</v>
      </c>
      <c r="H206" s="557">
        <v>18.67269856777747</v>
      </c>
      <c r="I206" s="539"/>
      <c r="J206" s="385"/>
      <c r="K206" s="381" t="s">
        <v>396</v>
      </c>
      <c r="L206" s="186"/>
      <c r="M206" s="186"/>
      <c r="N206" s="186"/>
      <c r="O206" s="186"/>
      <c r="P206" s="186"/>
      <c r="Q206" s="186"/>
      <c r="R206" s="186"/>
      <c r="S206" s="186"/>
      <c r="T206" s="186"/>
    </row>
    <row r="207" spans="1:20" ht="14.25" customHeight="1">
      <c r="A207" s="939"/>
      <c r="B207" s="939"/>
      <c r="C207" s="1024"/>
      <c r="D207" s="1098" t="s">
        <v>473</v>
      </c>
      <c r="E207" s="418">
        <v>49</v>
      </c>
      <c r="F207" s="418">
        <v>42</v>
      </c>
      <c r="G207" s="418">
        <v>51</v>
      </c>
      <c r="H207" s="418">
        <v>57</v>
      </c>
      <c r="I207" s="539"/>
      <c r="J207" s="385">
        <v>199</v>
      </c>
      <c r="K207" s="376"/>
      <c r="L207" s="186"/>
      <c r="M207" s="186"/>
      <c r="N207" s="186"/>
      <c r="O207" s="186"/>
      <c r="P207" s="186"/>
      <c r="Q207" s="186"/>
      <c r="R207" s="186"/>
      <c r="S207" s="186"/>
      <c r="T207" s="186"/>
    </row>
    <row r="208" spans="1:20" ht="14.25" customHeight="1" thickBot="1">
      <c r="A208" s="939"/>
      <c r="B208" s="940"/>
      <c r="C208" s="1069"/>
      <c r="D208" s="1038"/>
      <c r="E208" s="554">
        <v>4.8246581385090428</v>
      </c>
      <c r="F208" s="554">
        <v>3.9829416299904121</v>
      </c>
      <c r="G208" s="554">
        <v>4.659044713126173</v>
      </c>
      <c r="H208" s="554">
        <v>5.0442834993522077</v>
      </c>
      <c r="I208" s="561"/>
      <c r="J208" s="562"/>
      <c r="K208" s="381" t="s">
        <v>396</v>
      </c>
      <c r="L208" s="186"/>
      <c r="M208" s="186"/>
      <c r="N208" s="186"/>
      <c r="O208" s="186"/>
      <c r="P208" s="186"/>
      <c r="Q208" s="186"/>
      <c r="R208" s="186"/>
      <c r="S208" s="186"/>
      <c r="T208" s="186"/>
    </row>
    <row r="209" spans="1:20" ht="14.25" customHeight="1" thickTop="1">
      <c r="A209" s="939"/>
      <c r="B209" s="1093" t="s">
        <v>420</v>
      </c>
      <c r="C209" s="1054"/>
      <c r="D209" s="426"/>
      <c r="E209" s="415">
        <v>530</v>
      </c>
      <c r="F209" s="415">
        <v>520</v>
      </c>
      <c r="G209" s="415">
        <v>472</v>
      </c>
      <c r="H209" s="415">
        <v>346</v>
      </c>
      <c r="I209" s="388"/>
      <c r="J209" s="427">
        <v>1868</v>
      </c>
      <c r="K209" s="376"/>
      <c r="L209" s="186"/>
      <c r="M209" s="186"/>
      <c r="N209" s="186"/>
      <c r="O209" s="186"/>
      <c r="P209" s="186"/>
      <c r="Q209" s="186"/>
      <c r="R209" s="186"/>
      <c r="S209" s="186"/>
      <c r="T209" s="186"/>
    </row>
    <row r="210" spans="1:20" ht="14.25" customHeight="1" thickBot="1">
      <c r="A210" s="939"/>
      <c r="B210" s="940"/>
      <c r="C210" s="1055"/>
      <c r="D210" s="428"/>
      <c r="E210" s="429">
        <v>52.185077824689643</v>
      </c>
      <c r="F210" s="429">
        <v>49.312610657024152</v>
      </c>
      <c r="G210" s="429">
        <v>43.119002050893215</v>
      </c>
      <c r="H210" s="429">
        <v>30.619685803085329</v>
      </c>
      <c r="I210" s="402"/>
      <c r="J210" s="430"/>
      <c r="K210" s="381" t="s">
        <v>396</v>
      </c>
      <c r="L210" s="423"/>
      <c r="M210" s="186"/>
      <c r="N210" s="186"/>
      <c r="O210" s="186"/>
      <c r="P210" s="186"/>
      <c r="Q210" s="186"/>
      <c r="R210" s="186"/>
      <c r="S210" s="186"/>
      <c r="T210" s="186"/>
    </row>
    <row r="211" spans="1:20" ht="14.25" customHeight="1" thickTop="1">
      <c r="A211" s="939"/>
      <c r="B211" s="1079" t="s">
        <v>439</v>
      </c>
      <c r="C211" s="1054"/>
      <c r="D211" s="1094" t="s">
        <v>391</v>
      </c>
      <c r="E211" s="617">
        <v>2880</v>
      </c>
      <c r="F211" s="617">
        <v>3093</v>
      </c>
      <c r="G211" s="617">
        <v>3208</v>
      </c>
      <c r="H211" s="617">
        <v>3285</v>
      </c>
      <c r="I211" s="536"/>
      <c r="J211" s="618">
        <v>12466</v>
      </c>
      <c r="K211" s="376"/>
      <c r="L211" s="423"/>
      <c r="M211" s="186"/>
      <c r="N211" s="186"/>
      <c r="O211" s="186"/>
      <c r="P211" s="186"/>
      <c r="Q211" s="186"/>
      <c r="R211" s="186"/>
      <c r="S211" s="186"/>
      <c r="T211" s="186"/>
    </row>
    <row r="212" spans="1:20" ht="14.25" customHeight="1">
      <c r="A212" s="939"/>
      <c r="B212" s="939"/>
      <c r="C212" s="1029"/>
      <c r="D212" s="942"/>
      <c r="E212" s="553">
        <v>283.57174365114372</v>
      </c>
      <c r="F212" s="553">
        <v>293.31520146572251</v>
      </c>
      <c r="G212" s="553">
        <v>293.06304783742672</v>
      </c>
      <c r="H212" s="553">
        <v>290.71002272582462</v>
      </c>
      <c r="I212" s="539"/>
      <c r="J212" s="385"/>
      <c r="K212" s="381" t="s">
        <v>396</v>
      </c>
      <c r="L212" s="186"/>
      <c r="M212" s="186"/>
      <c r="N212" s="186"/>
      <c r="O212" s="186"/>
      <c r="P212" s="186"/>
      <c r="Q212" s="186"/>
      <c r="R212" s="186"/>
      <c r="S212" s="186"/>
      <c r="T212" s="186"/>
    </row>
    <row r="213" spans="1:20" ht="14.25" customHeight="1">
      <c r="A213" s="939"/>
      <c r="B213" s="939"/>
      <c r="C213" s="1029"/>
      <c r="D213" s="1095" t="s">
        <v>471</v>
      </c>
      <c r="E213" s="418">
        <v>795</v>
      </c>
      <c r="F213" s="418">
        <v>886</v>
      </c>
      <c r="G213" s="418">
        <v>885</v>
      </c>
      <c r="H213" s="418">
        <v>866</v>
      </c>
      <c r="I213" s="539"/>
      <c r="J213" s="385">
        <v>3432</v>
      </c>
      <c r="K213" s="376"/>
      <c r="L213" s="186"/>
      <c r="M213" s="186"/>
      <c r="N213" s="186"/>
      <c r="O213" s="186"/>
      <c r="P213" s="186"/>
      <c r="Q213" s="186"/>
      <c r="R213" s="186"/>
      <c r="S213" s="186"/>
      <c r="T213" s="186"/>
    </row>
    <row r="214" spans="1:20" ht="14.25" customHeight="1">
      <c r="A214" s="939"/>
      <c r="B214" s="939"/>
      <c r="C214" s="1029"/>
      <c r="D214" s="942"/>
      <c r="E214" s="557">
        <v>78.277616737034464</v>
      </c>
      <c r="F214" s="557">
        <v>84.02110200408346</v>
      </c>
      <c r="G214" s="557">
        <v>80.848128845424768</v>
      </c>
      <c r="H214" s="557">
        <v>76.637710709456357</v>
      </c>
      <c r="I214" s="539"/>
      <c r="J214" s="385"/>
      <c r="K214" s="381" t="s">
        <v>396</v>
      </c>
      <c r="L214" s="186"/>
      <c r="M214" s="186"/>
      <c r="N214" s="186"/>
      <c r="O214" s="186"/>
      <c r="P214" s="186"/>
      <c r="Q214" s="186"/>
      <c r="R214" s="186"/>
      <c r="S214" s="186"/>
      <c r="T214" s="186"/>
    </row>
    <row r="215" spans="1:20" ht="14.25" customHeight="1">
      <c r="A215" s="939"/>
      <c r="B215" s="939"/>
      <c r="C215" s="1029"/>
      <c r="D215" s="1095" t="s">
        <v>472</v>
      </c>
      <c r="E215" s="418">
        <v>1723</v>
      </c>
      <c r="F215" s="418">
        <v>1818</v>
      </c>
      <c r="G215" s="418">
        <v>1874</v>
      </c>
      <c r="H215" s="418">
        <v>1965</v>
      </c>
      <c r="I215" s="539"/>
      <c r="J215" s="385">
        <v>7380</v>
      </c>
      <c r="K215" s="376"/>
      <c r="L215" s="186"/>
      <c r="M215" s="186"/>
      <c r="N215" s="186"/>
      <c r="O215" s="186"/>
      <c r="P215" s="186"/>
      <c r="Q215" s="186"/>
      <c r="R215" s="186"/>
      <c r="S215" s="186"/>
      <c r="T215" s="186"/>
    </row>
    <row r="216" spans="1:20" ht="14.25" customHeight="1">
      <c r="A216" s="939"/>
      <c r="B216" s="939"/>
      <c r="C216" s="1029"/>
      <c r="D216" s="942"/>
      <c r="E216" s="557">
        <v>169.65073413573634</v>
      </c>
      <c r="F216" s="557">
        <v>172.40447341244214</v>
      </c>
      <c r="G216" s="557">
        <v>171.19705475291076</v>
      </c>
      <c r="H216" s="557">
        <v>173.89503642503664</v>
      </c>
      <c r="I216" s="539"/>
      <c r="J216" s="385"/>
      <c r="K216" s="381" t="s">
        <v>396</v>
      </c>
      <c r="L216" s="186"/>
      <c r="M216" s="186"/>
      <c r="N216" s="186"/>
      <c r="O216" s="186"/>
      <c r="P216" s="186"/>
      <c r="Q216" s="186"/>
      <c r="R216" s="186"/>
      <c r="S216" s="186"/>
      <c r="T216" s="186"/>
    </row>
    <row r="217" spans="1:20" ht="14.25" customHeight="1">
      <c r="A217" s="939"/>
      <c r="B217" s="939"/>
      <c r="C217" s="1029"/>
      <c r="D217" s="1095" t="s">
        <v>473</v>
      </c>
      <c r="E217" s="418">
        <v>362</v>
      </c>
      <c r="F217" s="418">
        <v>389</v>
      </c>
      <c r="G217" s="418">
        <v>449</v>
      </c>
      <c r="H217" s="418">
        <v>454</v>
      </c>
      <c r="I217" s="539"/>
      <c r="J217" s="385">
        <v>1654</v>
      </c>
      <c r="K217" s="376"/>
      <c r="L217" s="186"/>
      <c r="M217" s="186"/>
      <c r="N217" s="186"/>
      <c r="O217" s="186"/>
      <c r="P217" s="186"/>
      <c r="Q217" s="186"/>
      <c r="R217" s="186"/>
      <c r="S217" s="186"/>
      <c r="T217" s="186"/>
    </row>
    <row r="218" spans="1:20" ht="14.25" customHeight="1">
      <c r="A218" s="939"/>
      <c r="B218" s="939"/>
      <c r="C218" s="1029"/>
      <c r="D218" s="942"/>
      <c r="E218" s="557">
        <v>35.643392778372927</v>
      </c>
      <c r="F218" s="557">
        <v>36.889626049196913</v>
      </c>
      <c r="G218" s="557">
        <v>41.017864239091217</v>
      </c>
      <c r="H218" s="557">
        <v>40.177275591331622</v>
      </c>
      <c r="I218" s="539"/>
      <c r="J218" s="558"/>
      <c r="K218" s="381" t="s">
        <v>396</v>
      </c>
      <c r="L218" s="186"/>
      <c r="M218" s="186"/>
      <c r="N218" s="186"/>
      <c r="O218" s="186"/>
      <c r="P218" s="186"/>
      <c r="Q218" s="186"/>
      <c r="R218" s="186"/>
      <c r="S218" s="186"/>
      <c r="T218" s="186"/>
    </row>
    <row r="219" spans="1:20" ht="14.25" customHeight="1" thickBot="1">
      <c r="A219" s="940"/>
      <c r="B219" s="940"/>
      <c r="C219" s="1055"/>
      <c r="D219" s="431" t="s">
        <v>437</v>
      </c>
      <c r="E219" s="432">
        <v>1015616</v>
      </c>
      <c r="F219" s="432">
        <v>1054497</v>
      </c>
      <c r="G219" s="432">
        <v>1094645</v>
      </c>
      <c r="H219" s="432">
        <v>1129992</v>
      </c>
      <c r="I219" s="420"/>
      <c r="J219" s="433">
        <v>4294750</v>
      </c>
      <c r="K219" s="376"/>
      <c r="L219" s="186"/>
      <c r="M219" s="186"/>
      <c r="N219" s="186"/>
      <c r="O219" s="186"/>
      <c r="P219" s="186"/>
      <c r="Q219" s="186"/>
      <c r="R219" s="186"/>
      <c r="S219" s="186"/>
      <c r="T219" s="186"/>
    </row>
    <row r="220" spans="1:20" ht="14.25" customHeight="1" thickTop="1">
      <c r="A220" s="1103" t="s">
        <v>441</v>
      </c>
      <c r="B220" s="1104" t="s">
        <v>429</v>
      </c>
      <c r="C220" s="1105" t="s">
        <v>406</v>
      </c>
      <c r="D220" s="1106" t="s">
        <v>391</v>
      </c>
      <c r="E220" s="619">
        <v>801</v>
      </c>
      <c r="F220" s="619">
        <v>829</v>
      </c>
      <c r="G220" s="619">
        <v>825</v>
      </c>
      <c r="H220" s="619">
        <v>822</v>
      </c>
      <c r="I220" s="583"/>
      <c r="J220" s="619">
        <v>3277</v>
      </c>
      <c r="K220" s="376"/>
      <c r="L220" s="186"/>
      <c r="M220" s="186"/>
      <c r="N220" s="186"/>
      <c r="O220" s="186"/>
      <c r="P220" s="186"/>
      <c r="Q220" s="186"/>
      <c r="R220" s="186"/>
      <c r="S220" s="186"/>
      <c r="T220" s="186"/>
    </row>
    <row r="221" spans="1:20" ht="14.25" customHeight="1">
      <c r="A221" s="939"/>
      <c r="B221" s="1040"/>
      <c r="C221" s="947"/>
      <c r="D221" s="942"/>
      <c r="E221" s="590">
        <v>14.967483562395627</v>
      </c>
      <c r="F221" s="590">
        <v>15.313285059849267</v>
      </c>
      <c r="G221" s="590">
        <v>15.013222554555322</v>
      </c>
      <c r="H221" s="620">
        <v>14.762339798531777</v>
      </c>
      <c r="I221" s="621"/>
      <c r="J221" s="622"/>
      <c r="K221" s="381" t="s">
        <v>396</v>
      </c>
      <c r="L221" s="186"/>
      <c r="M221" s="186"/>
      <c r="N221" s="186"/>
      <c r="O221" s="186"/>
      <c r="P221" s="186"/>
      <c r="Q221" s="186"/>
      <c r="R221" s="186"/>
      <c r="S221" s="186"/>
      <c r="T221" s="186"/>
    </row>
    <row r="222" spans="1:20" ht="14.25" customHeight="1">
      <c r="A222" s="939"/>
      <c r="B222" s="1040"/>
      <c r="C222" s="947"/>
      <c r="D222" s="1036" t="s">
        <v>471</v>
      </c>
      <c r="E222" s="385">
        <v>276</v>
      </c>
      <c r="F222" s="385">
        <v>267</v>
      </c>
      <c r="G222" s="385">
        <v>288</v>
      </c>
      <c r="H222" s="623">
        <v>251</v>
      </c>
      <c r="I222" s="621"/>
      <c r="J222" s="622">
        <v>1082</v>
      </c>
      <c r="K222" s="376"/>
      <c r="L222" s="186"/>
      <c r="M222" s="186"/>
      <c r="N222" s="186"/>
      <c r="O222" s="186"/>
      <c r="P222" s="186"/>
      <c r="Q222" s="186"/>
      <c r="R222" s="186"/>
      <c r="S222" s="186"/>
      <c r="T222" s="186"/>
    </row>
    <row r="223" spans="1:20" ht="14.25" customHeight="1">
      <c r="A223" s="939"/>
      <c r="B223" s="1040"/>
      <c r="C223" s="947"/>
      <c r="D223" s="1037"/>
      <c r="E223" s="568">
        <v>5.1573351600763964</v>
      </c>
      <c r="F223" s="568">
        <v>4.9320230530515738</v>
      </c>
      <c r="G223" s="568">
        <v>5.2409795099538572</v>
      </c>
      <c r="H223" s="624">
        <v>4.5077217632986324</v>
      </c>
      <c r="I223" s="621"/>
      <c r="J223" s="622"/>
      <c r="K223" s="381" t="s">
        <v>396</v>
      </c>
      <c r="L223" s="186"/>
      <c r="M223" s="186"/>
      <c r="N223" s="186"/>
      <c r="O223" s="186"/>
      <c r="P223" s="186"/>
      <c r="Q223" s="186"/>
      <c r="R223" s="186"/>
      <c r="S223" s="186"/>
      <c r="T223" s="186"/>
    </row>
    <row r="224" spans="1:20" ht="14.25" customHeight="1">
      <c r="A224" s="939"/>
      <c r="B224" s="1040"/>
      <c r="C224" s="947"/>
      <c r="D224" s="1036" t="s">
        <v>472</v>
      </c>
      <c r="E224" s="385">
        <v>462</v>
      </c>
      <c r="F224" s="385">
        <v>502</v>
      </c>
      <c r="G224" s="385">
        <v>476</v>
      </c>
      <c r="H224" s="623">
        <v>501</v>
      </c>
      <c r="I224" s="621"/>
      <c r="J224" s="622">
        <v>1941</v>
      </c>
      <c r="K224" s="376"/>
      <c r="L224" s="186"/>
      <c r="M224" s="186"/>
      <c r="N224" s="186"/>
      <c r="O224" s="186"/>
      <c r="P224" s="186"/>
      <c r="Q224" s="186"/>
      <c r="R224" s="186"/>
      <c r="S224" s="186"/>
      <c r="T224" s="186"/>
    </row>
    <row r="225" spans="1:20" ht="14.25" customHeight="1">
      <c r="A225" s="939"/>
      <c r="B225" s="1040"/>
      <c r="C225" s="947"/>
      <c r="D225" s="1037"/>
      <c r="E225" s="568">
        <v>8.6329305940409231</v>
      </c>
      <c r="F225" s="568">
        <v>9.2729422195950946</v>
      </c>
      <c r="G225" s="568">
        <v>8.6621744678404031</v>
      </c>
      <c r="H225" s="624">
        <v>8.9974844757474699</v>
      </c>
      <c r="I225" s="621"/>
      <c r="J225" s="622"/>
      <c r="K225" s="381" t="s">
        <v>396</v>
      </c>
      <c r="L225" s="186"/>
      <c r="M225" s="186"/>
      <c r="N225" s="186"/>
      <c r="O225" s="186"/>
      <c r="P225" s="186"/>
      <c r="Q225" s="186"/>
      <c r="R225" s="186"/>
      <c r="S225" s="186"/>
      <c r="T225" s="186"/>
    </row>
    <row r="226" spans="1:20" ht="14.25" customHeight="1">
      <c r="A226" s="939"/>
      <c r="B226" s="1040"/>
      <c r="C226" s="947"/>
      <c r="D226" s="1036" t="s">
        <v>473</v>
      </c>
      <c r="E226" s="385">
        <v>63</v>
      </c>
      <c r="F226" s="385">
        <v>60</v>
      </c>
      <c r="G226" s="385">
        <v>61</v>
      </c>
      <c r="H226" s="623">
        <v>70</v>
      </c>
      <c r="I226" s="621"/>
      <c r="J226" s="622">
        <v>254</v>
      </c>
      <c r="K226" s="376"/>
      <c r="L226" s="186"/>
      <c r="M226" s="186"/>
      <c r="N226" s="186"/>
      <c r="O226" s="186"/>
      <c r="P226" s="186"/>
      <c r="Q226" s="186"/>
      <c r="R226" s="186"/>
      <c r="S226" s="186"/>
      <c r="T226" s="186"/>
    </row>
    <row r="227" spans="1:20" ht="14.25" customHeight="1" thickBot="1">
      <c r="A227" s="939"/>
      <c r="B227" s="1041"/>
      <c r="C227" s="947"/>
      <c r="D227" s="947"/>
      <c r="E227" s="592">
        <v>1.1772178082783078</v>
      </c>
      <c r="F227" s="592">
        <v>1.1083197872026009</v>
      </c>
      <c r="G227" s="592">
        <v>1.1100685767610601</v>
      </c>
      <c r="H227" s="592">
        <v>1.2571335594856743</v>
      </c>
      <c r="I227" s="625"/>
      <c r="J227" s="544"/>
      <c r="K227" s="381" t="s">
        <v>396</v>
      </c>
      <c r="L227" s="186"/>
      <c r="M227" s="186"/>
      <c r="N227" s="186"/>
      <c r="O227" s="186"/>
      <c r="P227" s="186"/>
      <c r="Q227" s="186"/>
      <c r="R227" s="186"/>
      <c r="S227" s="186"/>
      <c r="T227" s="186"/>
    </row>
    <row r="228" spans="1:20" ht="14.25" customHeight="1" thickTop="1">
      <c r="A228" s="939"/>
      <c r="B228" s="1107" t="s">
        <v>430</v>
      </c>
      <c r="C228" s="1108" t="s">
        <v>407</v>
      </c>
      <c r="D228" s="1110" t="s">
        <v>391</v>
      </c>
      <c r="E228" s="626">
        <v>51</v>
      </c>
      <c r="F228" s="626">
        <v>42</v>
      </c>
      <c r="G228" s="626">
        <v>40</v>
      </c>
      <c r="H228" s="626">
        <v>28</v>
      </c>
      <c r="I228" s="627"/>
      <c r="J228" s="628">
        <v>161</v>
      </c>
      <c r="K228" s="376"/>
      <c r="L228" s="186"/>
      <c r="M228" s="186"/>
      <c r="N228" s="186"/>
      <c r="O228" s="186"/>
      <c r="P228" s="186"/>
      <c r="Q228" s="186"/>
      <c r="R228" s="186"/>
      <c r="S228" s="186"/>
      <c r="T228" s="186"/>
    </row>
    <row r="229" spans="1:20" ht="14.25" customHeight="1">
      <c r="A229" s="939"/>
      <c r="B229" s="939"/>
      <c r="C229" s="1109"/>
      <c r="D229" s="942"/>
      <c r="E229" s="538">
        <v>0.95298584479672532</v>
      </c>
      <c r="F229" s="538">
        <v>0.7758238510418205</v>
      </c>
      <c r="G229" s="538">
        <v>0.72791382082692468</v>
      </c>
      <c r="H229" s="538">
        <v>0.50285342379426978</v>
      </c>
      <c r="I229" s="401"/>
      <c r="J229" s="629"/>
      <c r="K229" s="381" t="s">
        <v>396</v>
      </c>
      <c r="L229" s="186"/>
      <c r="M229" s="186"/>
      <c r="N229" s="186"/>
      <c r="O229" s="186"/>
      <c r="P229" s="186"/>
      <c r="Q229" s="186"/>
      <c r="R229" s="186"/>
      <c r="S229" s="186"/>
      <c r="T229" s="186"/>
    </row>
    <row r="230" spans="1:20" ht="14.25" customHeight="1">
      <c r="A230" s="939"/>
      <c r="B230" s="939"/>
      <c r="C230" s="1109"/>
      <c r="D230" s="1036" t="s">
        <v>471</v>
      </c>
      <c r="E230" s="591">
        <v>15</v>
      </c>
      <c r="F230" s="599" t="s">
        <v>461</v>
      </c>
      <c r="G230" s="599" t="s">
        <v>486</v>
      </c>
      <c r="H230" s="599" t="s">
        <v>479</v>
      </c>
      <c r="I230" s="630"/>
      <c r="J230" s="629">
        <v>54</v>
      </c>
      <c r="K230" s="376"/>
      <c r="L230" s="186"/>
      <c r="M230" s="186"/>
      <c r="N230" s="186"/>
      <c r="O230" s="186"/>
      <c r="P230" s="186"/>
      <c r="Q230" s="186"/>
      <c r="R230" s="186"/>
      <c r="S230" s="186"/>
      <c r="T230" s="186"/>
    </row>
    <row r="231" spans="1:20" ht="14.25" customHeight="1">
      <c r="A231" s="939"/>
      <c r="B231" s="939"/>
      <c r="C231" s="1109"/>
      <c r="D231" s="1037"/>
      <c r="E231" s="541">
        <v>0.28028995435197807</v>
      </c>
      <c r="F231" s="541"/>
      <c r="G231" s="541"/>
      <c r="H231" s="541"/>
      <c r="I231" s="630"/>
      <c r="J231" s="629"/>
      <c r="K231" s="381" t="s">
        <v>396</v>
      </c>
      <c r="L231" s="186"/>
      <c r="M231" s="186"/>
      <c r="N231" s="186"/>
      <c r="O231" s="186"/>
      <c r="P231" s="186"/>
      <c r="Q231" s="186"/>
      <c r="R231" s="186"/>
      <c r="S231" s="186"/>
      <c r="T231" s="186"/>
    </row>
    <row r="232" spans="1:20" ht="14.25" customHeight="1">
      <c r="A232" s="939"/>
      <c r="B232" s="939"/>
      <c r="C232" s="1109"/>
      <c r="D232" s="1036" t="s">
        <v>472</v>
      </c>
      <c r="E232" s="591">
        <v>29</v>
      </c>
      <c r="F232" s="591">
        <v>21</v>
      </c>
      <c r="G232" s="591">
        <v>24</v>
      </c>
      <c r="H232" s="591">
        <v>19</v>
      </c>
      <c r="I232" s="631"/>
      <c r="J232" s="629">
        <v>93</v>
      </c>
      <c r="K232" s="376"/>
      <c r="L232" s="186"/>
      <c r="M232" s="186"/>
      <c r="N232" s="186"/>
      <c r="O232" s="186"/>
      <c r="P232" s="186"/>
      <c r="Q232" s="186"/>
      <c r="R232" s="186"/>
      <c r="S232" s="186"/>
      <c r="T232" s="186"/>
    </row>
    <row r="233" spans="1:20" ht="14.25" customHeight="1">
      <c r="A233" s="939"/>
      <c r="B233" s="939"/>
      <c r="C233" s="1109"/>
      <c r="D233" s="1037"/>
      <c r="E233" s="541">
        <v>0.54189391174715762</v>
      </c>
      <c r="F233" s="541">
        <v>0.38791192552091025</v>
      </c>
      <c r="G233" s="541">
        <v>0.43674829249615482</v>
      </c>
      <c r="H233" s="541">
        <v>0.34122196614611161</v>
      </c>
      <c r="I233" s="630"/>
      <c r="J233" s="629"/>
      <c r="K233" s="381" t="s">
        <v>396</v>
      </c>
      <c r="L233" s="186"/>
      <c r="M233" s="186"/>
      <c r="N233" s="186"/>
      <c r="O233" s="186"/>
      <c r="P233" s="186"/>
      <c r="Q233" s="186"/>
      <c r="R233" s="186"/>
      <c r="S233" s="186"/>
      <c r="T233" s="186"/>
    </row>
    <row r="234" spans="1:20" ht="14.25" customHeight="1">
      <c r="A234" s="939"/>
      <c r="B234" s="939"/>
      <c r="C234" s="1109"/>
      <c r="D234" s="1036" t="s">
        <v>473</v>
      </c>
      <c r="E234" s="591">
        <v>7</v>
      </c>
      <c r="F234" s="599" t="s">
        <v>301</v>
      </c>
      <c r="G234" s="599" t="s">
        <v>301</v>
      </c>
      <c r="H234" s="599" t="s">
        <v>301</v>
      </c>
      <c r="I234" s="630"/>
      <c r="J234" s="629">
        <v>14</v>
      </c>
      <c r="K234" s="376"/>
      <c r="L234" s="186"/>
      <c r="M234" s="186"/>
      <c r="N234" s="186"/>
      <c r="O234" s="186"/>
      <c r="P234" s="186"/>
      <c r="Q234" s="186"/>
      <c r="R234" s="186"/>
      <c r="S234" s="186"/>
      <c r="T234" s="186"/>
    </row>
    <row r="235" spans="1:20" ht="14.25" customHeight="1" thickBot="1">
      <c r="A235" s="939"/>
      <c r="B235" s="939"/>
      <c r="C235" s="1077"/>
      <c r="D235" s="1100"/>
      <c r="E235" s="632">
        <v>0.13080197869758975</v>
      </c>
      <c r="F235" s="632"/>
      <c r="G235" s="632"/>
      <c r="H235" s="632"/>
      <c r="I235" s="633"/>
      <c r="J235" s="634"/>
      <c r="K235" s="381" t="s">
        <v>396</v>
      </c>
      <c r="L235" s="186"/>
      <c r="M235" s="186"/>
      <c r="N235" s="186"/>
      <c r="O235" s="186"/>
      <c r="P235" s="186"/>
      <c r="Q235" s="186"/>
      <c r="R235" s="186"/>
      <c r="S235" s="186"/>
      <c r="T235" s="186"/>
    </row>
    <row r="236" spans="1:20" ht="14.25" customHeight="1">
      <c r="A236" s="939"/>
      <c r="B236" s="939"/>
      <c r="C236" s="1101" t="s">
        <v>408</v>
      </c>
      <c r="D236" s="1102" t="s">
        <v>391</v>
      </c>
      <c r="E236" s="578">
        <v>465</v>
      </c>
      <c r="F236" s="578">
        <v>561</v>
      </c>
      <c r="G236" s="578">
        <v>584</v>
      </c>
      <c r="H236" s="578">
        <v>610</v>
      </c>
      <c r="I236" s="551"/>
      <c r="J236" s="635">
        <v>2220</v>
      </c>
      <c r="K236" s="376"/>
      <c r="L236" s="186"/>
      <c r="M236" s="186"/>
      <c r="N236" s="186"/>
      <c r="O236" s="186"/>
      <c r="P236" s="186"/>
      <c r="Q236" s="186"/>
      <c r="R236" s="186"/>
      <c r="S236" s="186"/>
      <c r="T236" s="186"/>
    </row>
    <row r="237" spans="1:20" ht="14.25" customHeight="1">
      <c r="A237" s="939"/>
      <c r="B237" s="939"/>
      <c r="C237" s="1040"/>
      <c r="D237" s="1037"/>
      <c r="E237" s="541">
        <v>8.6889885849113195</v>
      </c>
      <c r="F237" s="541">
        <v>10.362790010344318</v>
      </c>
      <c r="G237" s="541">
        <v>10.627541784073101</v>
      </c>
      <c r="H237" s="541">
        <v>10.955021018375163</v>
      </c>
      <c r="I237" s="439"/>
      <c r="J237" s="385"/>
      <c r="K237" s="381" t="s">
        <v>396</v>
      </c>
      <c r="L237" s="186"/>
      <c r="M237" s="186"/>
      <c r="N237" s="186"/>
      <c r="O237" s="186"/>
      <c r="P237" s="186"/>
      <c r="Q237" s="186"/>
      <c r="R237" s="186"/>
      <c r="S237" s="186"/>
      <c r="T237" s="186"/>
    </row>
    <row r="238" spans="1:20" ht="14.25" customHeight="1">
      <c r="A238" s="939"/>
      <c r="B238" s="939"/>
      <c r="C238" s="1040"/>
      <c r="D238" s="1036" t="s">
        <v>471</v>
      </c>
      <c r="E238" s="599">
        <v>141</v>
      </c>
      <c r="F238" s="599" t="s">
        <v>1839</v>
      </c>
      <c r="G238" s="599" t="s">
        <v>1840</v>
      </c>
      <c r="H238" s="599" t="s">
        <v>1839</v>
      </c>
      <c r="I238" s="439"/>
      <c r="J238" s="385">
        <v>723</v>
      </c>
      <c r="K238" s="376"/>
      <c r="L238" s="186"/>
      <c r="M238" s="186"/>
      <c r="N238" s="186"/>
      <c r="O238" s="186"/>
      <c r="P238" s="186"/>
      <c r="Q238" s="186"/>
      <c r="R238" s="186"/>
      <c r="S238" s="186"/>
      <c r="T238" s="186"/>
    </row>
    <row r="239" spans="1:20" ht="14.25" customHeight="1">
      <c r="A239" s="939"/>
      <c r="B239" s="939"/>
      <c r="C239" s="1040"/>
      <c r="D239" s="1037"/>
      <c r="E239" s="541">
        <v>2.6347255709085937</v>
      </c>
      <c r="F239" s="541"/>
      <c r="G239" s="541"/>
      <c r="H239" s="541"/>
      <c r="I239" s="439"/>
      <c r="J239" s="385"/>
      <c r="K239" s="381" t="s">
        <v>396</v>
      </c>
      <c r="L239" s="186"/>
      <c r="M239" s="186"/>
      <c r="N239" s="186"/>
      <c r="O239" s="186"/>
      <c r="P239" s="186"/>
      <c r="Q239" s="186"/>
      <c r="R239" s="186"/>
      <c r="S239" s="186"/>
      <c r="T239" s="186"/>
    </row>
    <row r="240" spans="1:20" ht="14.25" customHeight="1">
      <c r="A240" s="939"/>
      <c r="B240" s="939"/>
      <c r="C240" s="1040"/>
      <c r="D240" s="1036" t="s">
        <v>472</v>
      </c>
      <c r="E240" s="599">
        <v>275</v>
      </c>
      <c r="F240" s="599">
        <v>317</v>
      </c>
      <c r="G240" s="599">
        <v>329</v>
      </c>
      <c r="H240" s="599">
        <v>361</v>
      </c>
      <c r="I240" s="439"/>
      <c r="J240" s="385">
        <v>1282</v>
      </c>
      <c r="K240" s="376"/>
      <c r="L240" s="186"/>
      <c r="M240" s="186"/>
      <c r="N240" s="186"/>
      <c r="O240" s="186"/>
      <c r="P240" s="186"/>
      <c r="Q240" s="186"/>
      <c r="R240" s="186"/>
      <c r="S240" s="186"/>
      <c r="T240" s="186"/>
    </row>
    <row r="241" spans="1:26" ht="14.25" customHeight="1">
      <c r="A241" s="939"/>
      <c r="B241" s="939"/>
      <c r="C241" s="1040"/>
      <c r="D241" s="1037"/>
      <c r="E241" s="541">
        <v>5.138649163119597</v>
      </c>
      <c r="F241" s="541">
        <v>5.8556228757204076</v>
      </c>
      <c r="G241" s="541">
        <v>5.9870911763014556</v>
      </c>
      <c r="H241" s="541">
        <v>6.4832173567761204</v>
      </c>
      <c r="I241" s="439"/>
      <c r="J241" s="385"/>
      <c r="K241" s="381" t="s">
        <v>396</v>
      </c>
      <c r="L241" s="186"/>
      <c r="M241" s="186"/>
      <c r="N241" s="186"/>
      <c r="O241" s="186"/>
      <c r="P241" s="186"/>
      <c r="Q241" s="186"/>
      <c r="R241" s="186"/>
      <c r="S241" s="186"/>
      <c r="T241" s="186"/>
    </row>
    <row r="242" spans="1:26" ht="14.25" customHeight="1">
      <c r="A242" s="939"/>
      <c r="B242" s="939"/>
      <c r="C242" s="1040"/>
      <c r="D242" s="1036" t="s">
        <v>473</v>
      </c>
      <c r="E242" s="599">
        <v>49</v>
      </c>
      <c r="F242" s="599" t="s">
        <v>482</v>
      </c>
      <c r="G242" s="599" t="s">
        <v>483</v>
      </c>
      <c r="H242" s="599" t="s">
        <v>483</v>
      </c>
      <c r="I242" s="439"/>
      <c r="J242" s="385">
        <v>215</v>
      </c>
      <c r="K242" s="376"/>
      <c r="L242" s="186"/>
      <c r="M242" s="186"/>
      <c r="N242" s="186"/>
      <c r="O242" s="186"/>
      <c r="P242" s="186"/>
      <c r="Q242" s="186"/>
      <c r="R242" s="186"/>
      <c r="S242" s="186"/>
      <c r="T242" s="186"/>
    </row>
    <row r="243" spans="1:26" ht="14.25" customHeight="1" thickBot="1">
      <c r="A243" s="939"/>
      <c r="B243" s="939"/>
      <c r="C243" s="1041"/>
      <c r="D243" s="1038"/>
      <c r="E243" s="569">
        <v>0.9156138508831283</v>
      </c>
      <c r="F243" s="569"/>
      <c r="G243" s="569"/>
      <c r="H243" s="569"/>
      <c r="I243" s="561"/>
      <c r="J243" s="425"/>
      <c r="K243" s="381" t="s">
        <v>396</v>
      </c>
      <c r="L243" s="186"/>
      <c r="M243" s="186"/>
      <c r="N243" s="186"/>
      <c r="O243" s="186"/>
      <c r="P243" s="186"/>
      <c r="Q243" s="186"/>
      <c r="R243" s="186"/>
      <c r="S243" s="186"/>
      <c r="T243" s="186"/>
    </row>
    <row r="244" spans="1:26" ht="14.25" customHeight="1" thickTop="1">
      <c r="A244" s="939"/>
      <c r="B244" s="939"/>
      <c r="C244" s="1060" t="s">
        <v>409</v>
      </c>
      <c r="D244" s="1111" t="s">
        <v>391</v>
      </c>
      <c r="E244" s="603">
        <v>4669</v>
      </c>
      <c r="F244" s="603">
        <v>4890</v>
      </c>
      <c r="G244" s="603">
        <v>5142</v>
      </c>
      <c r="H244" s="603">
        <v>5165</v>
      </c>
      <c r="I244" s="536"/>
      <c r="J244" s="393">
        <v>19866</v>
      </c>
      <c r="K244" s="376"/>
      <c r="L244" s="186"/>
      <c r="M244" s="186"/>
      <c r="N244" s="186"/>
      <c r="O244" s="186"/>
      <c r="P244" s="186"/>
      <c r="Q244" s="186"/>
      <c r="R244" s="186"/>
      <c r="S244" s="186"/>
      <c r="T244" s="186"/>
    </row>
    <row r="245" spans="1:26" ht="14.25" customHeight="1">
      <c r="A245" s="939"/>
      <c r="B245" s="939"/>
      <c r="C245" s="1040"/>
      <c r="D245" s="942"/>
      <c r="E245" s="538">
        <v>87.244919791292361</v>
      </c>
      <c r="F245" s="538">
        <v>90.328062657011969</v>
      </c>
      <c r="G245" s="538">
        <v>93.573321667301173</v>
      </c>
      <c r="H245" s="538">
        <v>92.758497639192967</v>
      </c>
      <c r="I245" s="539"/>
      <c r="J245" s="385"/>
      <c r="K245" s="381" t="s">
        <v>396</v>
      </c>
      <c r="L245" s="186"/>
      <c r="M245" s="186"/>
      <c r="N245" s="186"/>
      <c r="O245" s="186"/>
      <c r="P245" s="186"/>
      <c r="Q245" s="186"/>
      <c r="R245" s="186"/>
      <c r="S245" s="186"/>
      <c r="T245" s="186"/>
    </row>
    <row r="246" spans="1:26" ht="14.25" customHeight="1">
      <c r="A246" s="939"/>
      <c r="B246" s="939"/>
      <c r="C246" s="1040"/>
      <c r="D246" s="1036" t="s">
        <v>471</v>
      </c>
      <c r="E246" s="636">
        <v>1503</v>
      </c>
      <c r="F246" s="636">
        <v>1616</v>
      </c>
      <c r="G246" s="636">
        <v>1652</v>
      </c>
      <c r="H246" s="636">
        <v>1605</v>
      </c>
      <c r="I246" s="439"/>
      <c r="J246" s="385">
        <v>6376</v>
      </c>
      <c r="K246" s="376"/>
      <c r="L246" s="186"/>
      <c r="M246" s="186"/>
      <c r="N246" s="186"/>
      <c r="O246" s="186"/>
      <c r="P246" s="186"/>
      <c r="Q246" s="186"/>
      <c r="R246" s="186"/>
      <c r="S246" s="186"/>
      <c r="T246" s="186"/>
    </row>
    <row r="247" spans="1:26" ht="14.25" customHeight="1">
      <c r="A247" s="939"/>
      <c r="B247" s="939"/>
      <c r="C247" s="1040"/>
      <c r="D247" s="1037"/>
      <c r="E247" s="541">
        <v>28.0850534260682</v>
      </c>
      <c r="F247" s="637">
        <v>29.850746268656717</v>
      </c>
      <c r="G247" s="541">
        <v>30.062840800151989</v>
      </c>
      <c r="H247" s="541">
        <v>28.824276613921533</v>
      </c>
      <c r="I247" s="439"/>
      <c r="J247" s="385"/>
      <c r="K247" s="381" t="s">
        <v>396</v>
      </c>
      <c r="L247" s="186"/>
      <c r="M247" s="186"/>
      <c r="N247" s="186"/>
      <c r="O247" s="186"/>
      <c r="P247" s="186"/>
      <c r="Q247" s="186"/>
      <c r="R247" s="186"/>
      <c r="S247" s="186"/>
      <c r="T247" s="186"/>
    </row>
    <row r="248" spans="1:26" ht="14.25" customHeight="1">
      <c r="A248" s="939"/>
      <c r="B248" s="939"/>
      <c r="C248" s="1040"/>
      <c r="D248" s="1036" t="s">
        <v>472</v>
      </c>
      <c r="E248" s="636">
        <v>2814</v>
      </c>
      <c r="F248" s="636">
        <v>2864</v>
      </c>
      <c r="G248" s="636">
        <v>3064</v>
      </c>
      <c r="H248" s="636">
        <v>3131</v>
      </c>
      <c r="I248" s="439"/>
      <c r="J248" s="385">
        <v>11873</v>
      </c>
      <c r="K248" s="376"/>
      <c r="L248" s="186"/>
      <c r="M248" s="186"/>
      <c r="N248" s="186"/>
      <c r="O248" s="186"/>
      <c r="P248" s="186"/>
      <c r="Q248" s="186"/>
      <c r="R248" s="186"/>
      <c r="S248" s="186"/>
      <c r="T248" s="186"/>
    </row>
    <row r="249" spans="1:26" ht="14.25" customHeight="1">
      <c r="A249" s="939"/>
      <c r="B249" s="939"/>
      <c r="C249" s="1040"/>
      <c r="D249" s="1037"/>
      <c r="E249" s="541">
        <v>52.582395436431078</v>
      </c>
      <c r="F249" s="541">
        <v>52.903797842470809</v>
      </c>
      <c r="G249" s="541">
        <v>55.758198675342435</v>
      </c>
      <c r="H249" s="541">
        <v>56.229788210709238</v>
      </c>
      <c r="I249" s="439"/>
      <c r="J249" s="385"/>
      <c r="K249" s="381" t="s">
        <v>396</v>
      </c>
      <c r="L249" s="186"/>
      <c r="M249" s="186"/>
      <c r="N249" s="186"/>
      <c r="O249" s="186"/>
      <c r="P249" s="186"/>
      <c r="Q249" s="186"/>
      <c r="R249" s="186"/>
      <c r="S249" s="186"/>
      <c r="T249" s="186"/>
    </row>
    <row r="250" spans="1:26" ht="14.25" customHeight="1">
      <c r="A250" s="939"/>
      <c r="B250" s="939"/>
      <c r="C250" s="1040"/>
      <c r="D250" s="1036" t="s">
        <v>473</v>
      </c>
      <c r="E250" s="591">
        <v>352</v>
      </c>
      <c r="F250" s="591">
        <v>410</v>
      </c>
      <c r="G250" s="591">
        <v>426</v>
      </c>
      <c r="H250" s="591">
        <v>429</v>
      </c>
      <c r="I250" s="439"/>
      <c r="J250" s="385">
        <v>1617</v>
      </c>
      <c r="K250" s="376"/>
      <c r="L250" s="186"/>
      <c r="M250" s="186"/>
      <c r="N250" s="186"/>
      <c r="O250" s="186"/>
      <c r="P250" s="186"/>
      <c r="Q250" s="186"/>
      <c r="R250" s="186"/>
      <c r="S250" s="186"/>
      <c r="T250" s="186"/>
    </row>
    <row r="251" spans="1:26" ht="14.25" customHeight="1" thickBot="1">
      <c r="A251" s="939"/>
      <c r="B251" s="939"/>
      <c r="C251" s="1041"/>
      <c r="D251" s="1038"/>
      <c r="E251" s="542">
        <v>6.577470928793085</v>
      </c>
      <c r="F251" s="542">
        <v>7.573518545884439</v>
      </c>
      <c r="G251" s="542">
        <v>7.7522821918067484</v>
      </c>
      <c r="H251" s="542">
        <v>7.704432814562205</v>
      </c>
      <c r="I251" s="583"/>
      <c r="J251" s="638"/>
      <c r="K251" s="381" t="s">
        <v>396</v>
      </c>
      <c r="L251" s="186"/>
      <c r="M251" s="186"/>
      <c r="N251" s="186"/>
      <c r="O251" s="186"/>
      <c r="P251" s="186"/>
      <c r="Q251" s="186"/>
      <c r="R251" s="186"/>
      <c r="S251" s="186"/>
      <c r="T251" s="186"/>
    </row>
    <row r="252" spans="1:26" ht="14.25" customHeight="1" thickTop="1">
      <c r="A252" s="939"/>
      <c r="B252" s="939"/>
      <c r="C252" s="1112" t="s">
        <v>431</v>
      </c>
      <c r="D252" s="1113" t="s">
        <v>391</v>
      </c>
      <c r="E252" s="435">
        <v>5185</v>
      </c>
      <c r="F252" s="435">
        <v>5493</v>
      </c>
      <c r="G252" s="435">
        <v>5766</v>
      </c>
      <c r="H252" s="435">
        <v>5803</v>
      </c>
      <c r="I252" s="395"/>
      <c r="J252" s="436">
        <v>22247</v>
      </c>
      <c r="K252" s="376"/>
      <c r="L252" s="186"/>
      <c r="M252" s="186"/>
      <c r="N252" s="186"/>
      <c r="O252" s="186"/>
      <c r="P252" s="186"/>
      <c r="Q252" s="186"/>
      <c r="R252" s="186"/>
      <c r="S252" s="186"/>
      <c r="T252" s="186"/>
    </row>
    <row r="253" spans="1:26" ht="14.25" customHeight="1">
      <c r="A253" s="939"/>
      <c r="B253" s="939"/>
      <c r="C253" s="1040"/>
      <c r="D253" s="942"/>
      <c r="E253" s="390">
        <v>96.886894221000404</v>
      </c>
      <c r="F253" s="390">
        <v>101.4666765183981</v>
      </c>
      <c r="G253" s="390">
        <v>104.92877727220119</v>
      </c>
      <c r="H253" s="390">
        <v>104.21637208136241</v>
      </c>
      <c r="I253" s="437"/>
      <c r="J253" s="380"/>
      <c r="K253" s="381" t="s">
        <v>396</v>
      </c>
      <c r="L253" s="376"/>
      <c r="M253" s="376"/>
      <c r="N253" s="376"/>
      <c r="O253" s="376"/>
      <c r="P253" s="376"/>
      <c r="Q253" s="376"/>
      <c r="R253" s="376"/>
      <c r="S253" s="376"/>
      <c r="T253" s="376"/>
      <c r="U253" s="376"/>
      <c r="V253" s="376"/>
      <c r="W253" s="376"/>
      <c r="X253" s="376"/>
      <c r="Y253" s="376"/>
      <c r="Z253" s="376"/>
    </row>
    <row r="254" spans="1:26" ht="14.25" customHeight="1">
      <c r="A254" s="939"/>
      <c r="B254" s="939"/>
      <c r="C254" s="1040"/>
      <c r="D254" s="1052" t="s">
        <v>471</v>
      </c>
      <c r="E254" s="389">
        <v>1659</v>
      </c>
      <c r="F254" s="389">
        <v>1827</v>
      </c>
      <c r="G254" s="389">
        <v>1865</v>
      </c>
      <c r="H254" s="389">
        <v>1802</v>
      </c>
      <c r="I254" s="438"/>
      <c r="J254" s="385">
        <v>7153</v>
      </c>
      <c r="K254" s="376"/>
      <c r="L254" s="186"/>
      <c r="M254" s="186"/>
      <c r="N254" s="186"/>
      <c r="O254" s="186"/>
      <c r="P254" s="186"/>
      <c r="Q254" s="186"/>
      <c r="R254" s="186"/>
      <c r="S254" s="186"/>
      <c r="T254" s="186"/>
    </row>
    <row r="255" spans="1:26" ht="14.25" customHeight="1">
      <c r="A255" s="939"/>
      <c r="B255" s="939"/>
      <c r="C255" s="1040"/>
      <c r="D255" s="942"/>
      <c r="E255" s="390">
        <v>31.000068951328771</v>
      </c>
      <c r="F255" s="390">
        <v>33.748337520319197</v>
      </c>
      <c r="G255" s="390">
        <v>33.93898189605536</v>
      </c>
      <c r="H255" s="390">
        <v>32.362209631331218</v>
      </c>
      <c r="I255" s="437"/>
      <c r="J255" s="380"/>
      <c r="K255" s="381" t="s">
        <v>396</v>
      </c>
      <c r="L255" s="376"/>
      <c r="M255" s="376"/>
      <c r="N255" s="376"/>
      <c r="O255" s="376"/>
      <c r="P255" s="376"/>
      <c r="Q255" s="376"/>
      <c r="R255" s="376"/>
      <c r="S255" s="376"/>
      <c r="T255" s="376"/>
      <c r="U255" s="376"/>
      <c r="V255" s="376"/>
      <c r="W255" s="376"/>
      <c r="X255" s="376"/>
      <c r="Y255" s="376"/>
      <c r="Z255" s="376"/>
    </row>
    <row r="256" spans="1:26" ht="14.25" customHeight="1">
      <c r="A256" s="939"/>
      <c r="B256" s="939"/>
      <c r="C256" s="1040"/>
      <c r="D256" s="1052" t="s">
        <v>472</v>
      </c>
      <c r="E256" s="389">
        <v>3118</v>
      </c>
      <c r="F256" s="389">
        <v>3202</v>
      </c>
      <c r="G256" s="389">
        <v>3417</v>
      </c>
      <c r="H256" s="389">
        <v>3511</v>
      </c>
      <c r="I256" s="438"/>
      <c r="J256" s="385">
        <v>13248</v>
      </c>
      <c r="K256" s="376"/>
      <c r="L256" s="186"/>
      <c r="M256" s="186"/>
      <c r="N256" s="186"/>
      <c r="O256" s="186"/>
      <c r="P256" s="186"/>
      <c r="Q256" s="186"/>
      <c r="R256" s="186"/>
      <c r="S256" s="186"/>
      <c r="T256" s="186"/>
    </row>
    <row r="257" spans="1:26" ht="14.25" customHeight="1">
      <c r="A257" s="939"/>
      <c r="B257" s="939"/>
      <c r="C257" s="1040"/>
      <c r="D257" s="942"/>
      <c r="E257" s="390">
        <v>58.26293851129784</v>
      </c>
      <c r="F257" s="390">
        <v>59.147332643712126</v>
      </c>
      <c r="G257" s="390">
        <v>62.182038144140044</v>
      </c>
      <c r="H257" s="390">
        <v>63.054227533631462</v>
      </c>
      <c r="I257" s="437"/>
      <c r="J257" s="380"/>
      <c r="K257" s="381" t="s">
        <v>396</v>
      </c>
      <c r="L257" s="376"/>
      <c r="M257" s="376"/>
      <c r="N257" s="376"/>
      <c r="O257" s="376"/>
      <c r="P257" s="376"/>
      <c r="Q257" s="376"/>
      <c r="R257" s="376"/>
      <c r="S257" s="376"/>
      <c r="T257" s="376"/>
      <c r="U257" s="376"/>
      <c r="V257" s="376"/>
      <c r="W257" s="376"/>
      <c r="X257" s="376"/>
      <c r="Y257" s="376"/>
      <c r="Z257" s="376"/>
    </row>
    <row r="258" spans="1:26" ht="14.25" customHeight="1">
      <c r="A258" s="939"/>
      <c r="B258" s="939"/>
      <c r="C258" s="1040"/>
      <c r="D258" s="1052" t="s">
        <v>473</v>
      </c>
      <c r="E258" s="389">
        <v>408</v>
      </c>
      <c r="F258" s="389">
        <v>464</v>
      </c>
      <c r="G258" s="389">
        <v>484</v>
      </c>
      <c r="H258" s="389">
        <v>490</v>
      </c>
      <c r="I258" s="438"/>
      <c r="J258" s="385">
        <v>1846</v>
      </c>
      <c r="K258" s="376"/>
      <c r="L258" s="186"/>
      <c r="M258" s="186"/>
      <c r="N258" s="186"/>
      <c r="O258" s="186"/>
      <c r="P258" s="186"/>
      <c r="Q258" s="186"/>
      <c r="R258" s="186"/>
      <c r="S258" s="186"/>
      <c r="T258" s="186"/>
    </row>
    <row r="259" spans="1:26" ht="14.25" customHeight="1" thickBot="1">
      <c r="A259" s="939"/>
      <c r="B259" s="940"/>
      <c r="C259" s="1041"/>
      <c r="D259" s="1038"/>
      <c r="E259" s="386">
        <v>7.6238867583738026</v>
      </c>
      <c r="F259" s="386">
        <v>8.57100635436678</v>
      </c>
      <c r="G259" s="386">
        <v>8.8077572320057893</v>
      </c>
      <c r="H259" s="386">
        <v>8.7999349163997209</v>
      </c>
      <c r="I259" s="421"/>
      <c r="J259" s="424"/>
      <c r="K259" s="381" t="s">
        <v>396</v>
      </c>
      <c r="L259" s="376"/>
      <c r="M259" s="376"/>
      <c r="N259" s="376"/>
      <c r="O259" s="376"/>
      <c r="P259" s="376"/>
      <c r="Q259" s="376"/>
      <c r="R259" s="376"/>
      <c r="S259" s="376"/>
      <c r="T259" s="376"/>
      <c r="U259" s="376"/>
      <c r="V259" s="376"/>
      <c r="W259" s="376"/>
      <c r="X259" s="376"/>
      <c r="Y259" s="376"/>
      <c r="Z259" s="376"/>
    </row>
    <row r="260" spans="1:26" ht="14.25" customHeight="1" thickTop="1">
      <c r="A260" s="939"/>
      <c r="B260" s="1053" t="s">
        <v>478</v>
      </c>
      <c r="C260" s="1054"/>
      <c r="D260" s="1114" t="s">
        <v>391</v>
      </c>
      <c r="E260" s="639">
        <v>5986</v>
      </c>
      <c r="F260" s="639">
        <v>6322</v>
      </c>
      <c r="G260" s="639">
        <v>6591</v>
      </c>
      <c r="H260" s="639">
        <v>6625</v>
      </c>
      <c r="I260" s="551"/>
      <c r="J260" s="640">
        <v>25524</v>
      </c>
      <c r="K260" s="376"/>
      <c r="L260" s="186"/>
      <c r="M260" s="186"/>
      <c r="N260" s="186"/>
      <c r="O260" s="186"/>
      <c r="P260" s="186"/>
      <c r="Q260" s="186"/>
      <c r="R260" s="186"/>
      <c r="S260" s="186"/>
      <c r="T260" s="186"/>
    </row>
    <row r="261" spans="1:26" ht="14.25" customHeight="1">
      <c r="A261" s="939"/>
      <c r="B261" s="939"/>
      <c r="C261" s="1029"/>
      <c r="D261" s="942"/>
      <c r="E261" s="557">
        <v>111.85437778339603</v>
      </c>
      <c r="F261" s="557">
        <v>116.77996157824738</v>
      </c>
      <c r="G261" s="557">
        <v>119.94199982675651</v>
      </c>
      <c r="H261" s="557">
        <v>118.97871187989416</v>
      </c>
      <c r="I261" s="539"/>
      <c r="J261" s="640"/>
      <c r="K261" s="381" t="s">
        <v>396</v>
      </c>
      <c r="L261" s="376"/>
      <c r="M261" s="376"/>
      <c r="N261" s="376"/>
      <c r="O261" s="376"/>
      <c r="P261" s="376"/>
      <c r="Q261" s="376"/>
      <c r="R261" s="376"/>
      <c r="S261" s="376"/>
      <c r="T261" s="376"/>
      <c r="U261" s="376"/>
      <c r="V261" s="376"/>
      <c r="W261" s="376"/>
      <c r="X261" s="376"/>
      <c r="Y261" s="376"/>
      <c r="Z261" s="376"/>
    </row>
    <row r="262" spans="1:26" ht="14.25" customHeight="1">
      <c r="A262" s="939"/>
      <c r="B262" s="939"/>
      <c r="C262" s="1029"/>
      <c r="D262" s="1052" t="s">
        <v>471</v>
      </c>
      <c r="E262" s="418">
        <v>1935</v>
      </c>
      <c r="F262" s="418">
        <v>2094</v>
      </c>
      <c r="G262" s="418">
        <v>2153</v>
      </c>
      <c r="H262" s="418">
        <v>2053</v>
      </c>
      <c r="I262" s="539"/>
      <c r="J262" s="640">
        <v>8235</v>
      </c>
      <c r="K262" s="376"/>
      <c r="L262" s="186"/>
      <c r="M262" s="186"/>
      <c r="N262" s="186"/>
      <c r="O262" s="186"/>
      <c r="P262" s="186"/>
      <c r="Q262" s="186"/>
      <c r="R262" s="186"/>
      <c r="S262" s="186"/>
      <c r="T262" s="186"/>
    </row>
    <row r="263" spans="1:26" ht="14.25" customHeight="1">
      <c r="A263" s="939"/>
      <c r="B263" s="939"/>
      <c r="C263" s="1029"/>
      <c r="D263" s="942"/>
      <c r="E263" s="557">
        <v>36.157404111405164</v>
      </c>
      <c r="F263" s="557">
        <v>38.68036057337077</v>
      </c>
      <c r="G263" s="557">
        <v>39.17996140600922</v>
      </c>
      <c r="H263" s="557">
        <v>36.869931394629852</v>
      </c>
      <c r="I263" s="539"/>
      <c r="J263" s="640"/>
      <c r="K263" s="381" t="s">
        <v>396</v>
      </c>
      <c r="L263" s="376"/>
      <c r="M263" s="376"/>
      <c r="N263" s="376"/>
      <c r="O263" s="376"/>
      <c r="P263" s="376"/>
      <c r="Q263" s="376"/>
      <c r="R263" s="376"/>
      <c r="S263" s="376"/>
      <c r="T263" s="376"/>
      <c r="U263" s="376"/>
      <c r="V263" s="376"/>
      <c r="W263" s="376"/>
      <c r="X263" s="376"/>
      <c r="Y263" s="376"/>
      <c r="Z263" s="376"/>
    </row>
    <row r="264" spans="1:26" ht="14.25" customHeight="1">
      <c r="A264" s="939"/>
      <c r="B264" s="939"/>
      <c r="C264" s="1029"/>
      <c r="D264" s="1052" t="s">
        <v>472</v>
      </c>
      <c r="E264" s="418">
        <v>3580</v>
      </c>
      <c r="F264" s="418">
        <v>3704</v>
      </c>
      <c r="G264" s="418">
        <v>3893</v>
      </c>
      <c r="H264" s="418">
        <v>4012</v>
      </c>
      <c r="I264" s="539"/>
      <c r="J264" s="640">
        <v>15189</v>
      </c>
      <c r="K264" s="376"/>
      <c r="L264" s="186"/>
      <c r="M264" s="186"/>
      <c r="N264" s="186"/>
      <c r="O264" s="186"/>
      <c r="P264" s="186"/>
      <c r="Q264" s="186"/>
      <c r="R264" s="186"/>
      <c r="S264" s="186"/>
      <c r="T264" s="186"/>
    </row>
    <row r="265" spans="1:26" ht="14.25" customHeight="1">
      <c r="A265" s="939"/>
      <c r="B265" s="939"/>
      <c r="C265" s="1029"/>
      <c r="D265" s="942"/>
      <c r="E265" s="557">
        <v>66.895869105338761</v>
      </c>
      <c r="F265" s="557">
        <v>68.420274863307228</v>
      </c>
      <c r="G265" s="557">
        <v>70.844212611980453</v>
      </c>
      <c r="H265" s="557">
        <v>72.051712009378932</v>
      </c>
      <c r="I265" s="539"/>
      <c r="J265" s="640"/>
      <c r="K265" s="381" t="s">
        <v>396</v>
      </c>
      <c r="L265" s="376"/>
      <c r="M265" s="376"/>
      <c r="N265" s="376"/>
      <c r="O265" s="376"/>
      <c r="P265" s="376"/>
      <c r="Q265" s="376"/>
      <c r="R265" s="376"/>
      <c r="S265" s="376"/>
      <c r="T265" s="376"/>
      <c r="U265" s="376"/>
      <c r="V265" s="376"/>
      <c r="W265" s="376"/>
      <c r="X265" s="376"/>
      <c r="Y265" s="376"/>
      <c r="Z265" s="376"/>
    </row>
    <row r="266" spans="1:26" ht="14.25" customHeight="1">
      <c r="A266" s="939"/>
      <c r="B266" s="939"/>
      <c r="C266" s="1029"/>
      <c r="D266" s="1052" t="s">
        <v>473</v>
      </c>
      <c r="E266" s="418">
        <v>471</v>
      </c>
      <c r="F266" s="418">
        <v>524</v>
      </c>
      <c r="G266" s="418">
        <v>545</v>
      </c>
      <c r="H266" s="418">
        <v>560</v>
      </c>
      <c r="I266" s="539"/>
      <c r="J266" s="640">
        <v>2100</v>
      </c>
      <c r="K266" s="376"/>
      <c r="L266" s="186"/>
      <c r="M266" s="186"/>
      <c r="N266" s="186"/>
      <c r="O266" s="186"/>
      <c r="P266" s="186"/>
      <c r="Q266" s="186"/>
      <c r="R266" s="186"/>
      <c r="S266" s="186"/>
      <c r="T266" s="186"/>
    </row>
    <row r="267" spans="1:26" ht="14.25" customHeight="1" thickBot="1">
      <c r="A267" s="939"/>
      <c r="B267" s="940"/>
      <c r="C267" s="1055"/>
      <c r="D267" s="1038"/>
      <c r="E267" s="590">
        <v>8.8011045666521088</v>
      </c>
      <c r="F267" s="590">
        <v>9.6793261415693816</v>
      </c>
      <c r="G267" s="590">
        <v>9.9178258087668478</v>
      </c>
      <c r="H267" s="590">
        <v>10.057068475885394</v>
      </c>
      <c r="I267" s="561"/>
      <c r="J267" s="562"/>
      <c r="K267" s="381" t="s">
        <v>396</v>
      </c>
      <c r="L267" s="376"/>
      <c r="M267" s="376"/>
      <c r="N267" s="376"/>
      <c r="O267" s="376"/>
      <c r="P267" s="376"/>
      <c r="Q267" s="376"/>
      <c r="R267" s="376"/>
      <c r="S267" s="376"/>
      <c r="T267" s="376"/>
      <c r="U267" s="376"/>
      <c r="V267" s="376"/>
      <c r="W267" s="376"/>
      <c r="X267" s="376"/>
      <c r="Y267" s="376"/>
      <c r="Z267" s="376"/>
    </row>
    <row r="268" spans="1:26" ht="14.25" customHeight="1" thickTop="1">
      <c r="A268" s="939"/>
      <c r="B268" s="1115" t="s">
        <v>433</v>
      </c>
      <c r="C268" s="1116" t="s">
        <v>411</v>
      </c>
      <c r="D268" s="1117" t="s">
        <v>391</v>
      </c>
      <c r="E268" s="641">
        <v>367</v>
      </c>
      <c r="F268" s="641">
        <v>401</v>
      </c>
      <c r="G268" s="641">
        <v>428</v>
      </c>
      <c r="H268" s="641">
        <v>404</v>
      </c>
      <c r="I268" s="536"/>
      <c r="J268" s="642">
        <v>1600</v>
      </c>
      <c r="K268" s="376"/>
      <c r="L268" s="186"/>
      <c r="M268" s="186"/>
      <c r="N268" s="186"/>
      <c r="O268" s="186"/>
      <c r="P268" s="186"/>
      <c r="Q268" s="186"/>
      <c r="R268" s="186"/>
      <c r="S268" s="186"/>
      <c r="T268" s="186"/>
    </row>
    <row r="269" spans="1:26" ht="14.25" customHeight="1">
      <c r="A269" s="939"/>
      <c r="B269" s="1040"/>
      <c r="C269" s="947"/>
      <c r="D269" s="942"/>
      <c r="E269" s="538">
        <v>6.8577608831450636</v>
      </c>
      <c r="F269" s="538">
        <v>7.4072705778040495</v>
      </c>
      <c r="G269" s="538">
        <v>7.7886778828480931</v>
      </c>
      <c r="H269" s="538">
        <v>7.2554565433173206</v>
      </c>
      <c r="I269" s="539"/>
      <c r="J269" s="403"/>
      <c r="K269" s="381" t="s">
        <v>396</v>
      </c>
      <c r="L269" s="376"/>
      <c r="M269" s="376"/>
      <c r="N269" s="376"/>
      <c r="O269" s="376"/>
      <c r="P269" s="376"/>
      <c r="Q269" s="376"/>
      <c r="R269" s="376"/>
      <c r="S269" s="376"/>
      <c r="T269" s="376"/>
      <c r="U269" s="376"/>
      <c r="V269" s="376"/>
      <c r="W269" s="376"/>
      <c r="X269" s="376"/>
      <c r="Y269" s="376"/>
      <c r="Z269" s="376"/>
    </row>
    <row r="270" spans="1:26" ht="14.25" customHeight="1">
      <c r="A270" s="939"/>
      <c r="B270" s="1040"/>
      <c r="C270" s="947"/>
      <c r="D270" s="1036" t="s">
        <v>471</v>
      </c>
      <c r="E270" s="340">
        <v>166</v>
      </c>
      <c r="F270" s="340">
        <v>175</v>
      </c>
      <c r="G270" s="340">
        <v>200</v>
      </c>
      <c r="H270" s="340">
        <v>146</v>
      </c>
      <c r="I270" s="439"/>
      <c r="J270" s="403">
        <v>687</v>
      </c>
      <c r="K270" s="376"/>
      <c r="L270" s="186"/>
      <c r="M270" s="186"/>
      <c r="N270" s="186"/>
      <c r="O270" s="186"/>
      <c r="P270" s="186"/>
      <c r="Q270" s="186"/>
      <c r="R270" s="186"/>
      <c r="S270" s="186"/>
      <c r="T270" s="186"/>
    </row>
    <row r="271" spans="1:26" ht="14.25" customHeight="1">
      <c r="A271" s="939"/>
      <c r="B271" s="1040"/>
      <c r="C271" s="947"/>
      <c r="D271" s="1037"/>
      <c r="E271" s="541">
        <v>3.101875494828557</v>
      </c>
      <c r="F271" s="541">
        <v>3.2325993793409191</v>
      </c>
      <c r="G271" s="541">
        <v>3.6395691041346234</v>
      </c>
      <c r="H271" s="541">
        <v>2.622021424070121</v>
      </c>
      <c r="I271" s="439"/>
      <c r="J271" s="403"/>
      <c r="K271" s="381" t="s">
        <v>396</v>
      </c>
      <c r="L271" s="376"/>
      <c r="M271" s="376"/>
      <c r="N271" s="376"/>
      <c r="O271" s="376"/>
      <c r="P271" s="376"/>
      <c r="Q271" s="376"/>
      <c r="R271" s="376"/>
      <c r="S271" s="376"/>
      <c r="T271" s="376"/>
      <c r="U271" s="376"/>
      <c r="V271" s="376"/>
      <c r="W271" s="376"/>
      <c r="X271" s="376"/>
      <c r="Y271" s="376"/>
      <c r="Z271" s="376"/>
    </row>
    <row r="272" spans="1:26" ht="14.25" customHeight="1">
      <c r="A272" s="939"/>
      <c r="B272" s="1040"/>
      <c r="C272" s="947"/>
      <c r="D272" s="1036" t="s">
        <v>472</v>
      </c>
      <c r="E272" s="340">
        <v>159</v>
      </c>
      <c r="F272" s="340">
        <v>200</v>
      </c>
      <c r="G272" s="340">
        <v>198</v>
      </c>
      <c r="H272" s="340">
        <v>207</v>
      </c>
      <c r="I272" s="439"/>
      <c r="J272" s="403">
        <v>764</v>
      </c>
      <c r="K272" s="376"/>
      <c r="L272" s="186"/>
      <c r="M272" s="186"/>
      <c r="N272" s="186"/>
      <c r="O272" s="186"/>
      <c r="P272" s="186"/>
      <c r="Q272" s="186"/>
      <c r="R272" s="186"/>
      <c r="S272" s="186"/>
      <c r="T272" s="186"/>
    </row>
    <row r="273" spans="1:26" ht="14.25" customHeight="1">
      <c r="A273" s="939"/>
      <c r="B273" s="1040"/>
      <c r="C273" s="947"/>
      <c r="D273" s="1037"/>
      <c r="E273" s="541">
        <v>2.9710735161309674</v>
      </c>
      <c r="F273" s="541">
        <v>3.694399290675336</v>
      </c>
      <c r="G273" s="541">
        <v>3.6031734130932769</v>
      </c>
      <c r="H273" s="541">
        <v>3.7175235259076369</v>
      </c>
      <c r="I273" s="439"/>
      <c r="J273" s="403"/>
      <c r="K273" s="381" t="s">
        <v>396</v>
      </c>
      <c r="L273" s="376"/>
      <c r="M273" s="376"/>
      <c r="N273" s="376"/>
      <c r="O273" s="376"/>
      <c r="P273" s="376"/>
      <c r="Q273" s="376"/>
      <c r="R273" s="376"/>
      <c r="S273" s="376"/>
      <c r="T273" s="376"/>
      <c r="U273" s="376"/>
      <c r="V273" s="376"/>
      <c r="W273" s="376"/>
      <c r="X273" s="376"/>
      <c r="Y273" s="376"/>
      <c r="Z273" s="376"/>
    </row>
    <row r="274" spans="1:26" ht="14.25" customHeight="1">
      <c r="A274" s="939"/>
      <c r="B274" s="1040"/>
      <c r="C274" s="947"/>
      <c r="D274" s="1036" t="s">
        <v>473</v>
      </c>
      <c r="E274" s="340">
        <v>42</v>
      </c>
      <c r="F274" s="340">
        <v>26</v>
      </c>
      <c r="G274" s="340">
        <v>30</v>
      </c>
      <c r="H274" s="340">
        <v>51</v>
      </c>
      <c r="I274" s="439"/>
      <c r="J274" s="403">
        <v>149</v>
      </c>
      <c r="K274" s="376"/>
      <c r="L274" s="186"/>
      <c r="M274" s="186"/>
      <c r="N274" s="186"/>
      <c r="O274" s="186"/>
      <c r="P274" s="186"/>
      <c r="Q274" s="186"/>
      <c r="R274" s="186"/>
      <c r="S274" s="186"/>
      <c r="T274" s="186"/>
    </row>
    <row r="275" spans="1:26" ht="14.25" customHeight="1" thickBot="1">
      <c r="A275" s="939"/>
      <c r="B275" s="1041"/>
      <c r="C275" s="947"/>
      <c r="D275" s="947"/>
      <c r="E275" s="542">
        <v>0.78481187218553849</v>
      </c>
      <c r="F275" s="542">
        <v>0.48027190778779372</v>
      </c>
      <c r="G275" s="542">
        <v>0.5459353656201934</v>
      </c>
      <c r="H275" s="542">
        <v>0.91591159333956285</v>
      </c>
      <c r="I275" s="583"/>
      <c r="J275" s="544"/>
      <c r="K275" s="381" t="s">
        <v>396</v>
      </c>
      <c r="L275" s="376"/>
      <c r="M275" s="376"/>
      <c r="N275" s="376"/>
      <c r="O275" s="376"/>
      <c r="P275" s="376"/>
      <c r="Q275" s="376"/>
      <c r="R275" s="376"/>
      <c r="S275" s="376"/>
      <c r="T275" s="376"/>
      <c r="U275" s="376"/>
      <c r="V275" s="376"/>
      <c r="W275" s="376"/>
      <c r="X275" s="376"/>
      <c r="Y275" s="376"/>
      <c r="Z275" s="376"/>
    </row>
    <row r="276" spans="1:26" ht="14.25" customHeight="1" thickTop="1">
      <c r="A276" s="939"/>
      <c r="B276" s="1119" t="s">
        <v>434</v>
      </c>
      <c r="C276" s="1108" t="s">
        <v>412</v>
      </c>
      <c r="D276" s="1120" t="s">
        <v>391</v>
      </c>
      <c r="E276" s="626">
        <v>18</v>
      </c>
      <c r="F276" s="626">
        <v>18</v>
      </c>
      <c r="G276" s="626">
        <v>26</v>
      </c>
      <c r="H276" s="626">
        <v>15</v>
      </c>
      <c r="I276" s="643"/>
      <c r="J276" s="644">
        <v>77</v>
      </c>
      <c r="K276" s="376"/>
      <c r="L276" s="186"/>
      <c r="M276" s="186"/>
      <c r="N276" s="186"/>
      <c r="O276" s="186"/>
      <c r="P276" s="186"/>
      <c r="Q276" s="186"/>
      <c r="R276" s="186"/>
      <c r="S276" s="186"/>
      <c r="T276" s="186"/>
    </row>
    <row r="277" spans="1:26" ht="14.25" customHeight="1">
      <c r="A277" s="939"/>
      <c r="B277" s="939"/>
      <c r="C277" s="1109"/>
      <c r="D277" s="942"/>
      <c r="E277" s="590">
        <v>0.3363479452223736</v>
      </c>
      <c r="F277" s="590">
        <v>0.33249593616078027</v>
      </c>
      <c r="G277" s="590">
        <v>0.47314398353750103</v>
      </c>
      <c r="H277" s="590">
        <v>0.26938576274693021</v>
      </c>
      <c r="I277" s="576"/>
      <c r="J277" s="645"/>
      <c r="K277" s="381" t="s">
        <v>396</v>
      </c>
      <c r="L277" s="376"/>
      <c r="M277" s="376"/>
      <c r="N277" s="376"/>
      <c r="O277" s="376"/>
      <c r="P277" s="376"/>
      <c r="Q277" s="376"/>
      <c r="R277" s="376"/>
      <c r="S277" s="376"/>
      <c r="T277" s="376"/>
      <c r="U277" s="376"/>
      <c r="V277" s="376"/>
      <c r="W277" s="376"/>
      <c r="X277" s="376"/>
      <c r="Y277" s="376"/>
      <c r="Z277" s="376"/>
    </row>
    <row r="278" spans="1:26" ht="14.25" customHeight="1">
      <c r="A278" s="939"/>
      <c r="B278" s="939"/>
      <c r="C278" s="1109"/>
      <c r="D278" s="1036" t="s">
        <v>471</v>
      </c>
      <c r="E278" s="645">
        <v>10</v>
      </c>
      <c r="F278" s="645">
        <v>13</v>
      </c>
      <c r="G278" s="645">
        <v>14</v>
      </c>
      <c r="H278" s="645">
        <v>6</v>
      </c>
      <c r="I278" s="576"/>
      <c r="J278" s="645">
        <v>43</v>
      </c>
      <c r="K278" s="376"/>
      <c r="L278" s="186"/>
      <c r="M278" s="186"/>
      <c r="N278" s="186"/>
      <c r="O278" s="186"/>
      <c r="P278" s="186"/>
      <c r="Q278" s="186"/>
      <c r="R278" s="186"/>
      <c r="S278" s="186"/>
      <c r="T278" s="186"/>
    </row>
    <row r="279" spans="1:26" ht="14.25" customHeight="1">
      <c r="A279" s="939"/>
      <c r="B279" s="939"/>
      <c r="C279" s="1109"/>
      <c r="D279" s="1037"/>
      <c r="E279" s="568">
        <v>0.18685996956798534</v>
      </c>
      <c r="F279" s="568">
        <v>0.24013595389389686</v>
      </c>
      <c r="G279" s="568">
        <v>0.2547698372894236</v>
      </c>
      <c r="H279" s="568">
        <v>0.10775430509877208</v>
      </c>
      <c r="I279" s="576"/>
      <c r="J279" s="645"/>
      <c r="K279" s="381" t="s">
        <v>396</v>
      </c>
      <c r="L279" s="376"/>
      <c r="M279" s="376"/>
      <c r="N279" s="376"/>
      <c r="O279" s="376"/>
      <c r="P279" s="376"/>
      <c r="Q279" s="376"/>
      <c r="R279" s="376"/>
      <c r="S279" s="376"/>
      <c r="T279" s="376"/>
      <c r="U279" s="376"/>
      <c r="V279" s="376"/>
      <c r="W279" s="376"/>
      <c r="X279" s="376"/>
      <c r="Y279" s="376"/>
      <c r="Z279" s="376"/>
    </row>
    <row r="280" spans="1:26" ht="14.25" customHeight="1">
      <c r="A280" s="939"/>
      <c r="B280" s="939"/>
      <c r="C280" s="1109"/>
      <c r="D280" s="1036" t="s">
        <v>472</v>
      </c>
      <c r="E280" s="645" t="s">
        <v>479</v>
      </c>
      <c r="F280" s="645" t="s">
        <v>301</v>
      </c>
      <c r="G280" s="645" t="s">
        <v>486</v>
      </c>
      <c r="H280" s="645">
        <v>9</v>
      </c>
      <c r="I280" s="576"/>
      <c r="J280" s="645" t="s">
        <v>489</v>
      </c>
      <c r="K280" s="376"/>
      <c r="L280" s="186"/>
      <c r="M280" s="186"/>
      <c r="N280" s="186"/>
      <c r="O280" s="186"/>
      <c r="P280" s="186"/>
      <c r="Q280" s="186"/>
      <c r="R280" s="186"/>
      <c r="S280" s="186"/>
      <c r="T280" s="186"/>
    </row>
    <row r="281" spans="1:26" ht="14.25" customHeight="1">
      <c r="A281" s="939"/>
      <c r="B281" s="939"/>
      <c r="C281" s="1109"/>
      <c r="D281" s="1037"/>
      <c r="E281" s="568"/>
      <c r="F281" s="568"/>
      <c r="G281" s="568"/>
      <c r="H281" s="568">
        <v>0.16163145764815812</v>
      </c>
      <c r="I281" s="576"/>
      <c r="J281" s="645"/>
      <c r="K281" s="381" t="s">
        <v>396</v>
      </c>
      <c r="L281" s="376"/>
      <c r="M281" s="376"/>
      <c r="N281" s="376"/>
      <c r="O281" s="376"/>
      <c r="P281" s="376"/>
      <c r="Q281" s="376"/>
      <c r="R281" s="376"/>
      <c r="S281" s="376"/>
      <c r="T281" s="376"/>
      <c r="U281" s="376"/>
      <c r="V281" s="376"/>
      <c r="W281" s="376"/>
      <c r="X281" s="376"/>
      <c r="Y281" s="376"/>
      <c r="Z281" s="376"/>
    </row>
    <row r="282" spans="1:26" ht="14.25" customHeight="1">
      <c r="A282" s="939"/>
      <c r="B282" s="939"/>
      <c r="C282" s="1109"/>
      <c r="D282" s="1036" t="s">
        <v>473</v>
      </c>
      <c r="E282" s="645" t="s">
        <v>301</v>
      </c>
      <c r="F282" s="645" t="s">
        <v>301</v>
      </c>
      <c r="G282" s="645" t="s">
        <v>301</v>
      </c>
      <c r="H282" s="645">
        <v>0</v>
      </c>
      <c r="I282" s="576"/>
      <c r="J282" s="645" t="s">
        <v>301</v>
      </c>
      <c r="K282" s="376"/>
      <c r="L282" s="186"/>
      <c r="M282" s="186"/>
      <c r="N282" s="186"/>
      <c r="O282" s="186"/>
      <c r="P282" s="186"/>
      <c r="Q282" s="186"/>
      <c r="R282" s="186"/>
      <c r="S282" s="186"/>
      <c r="T282" s="186"/>
    </row>
    <row r="283" spans="1:26" ht="14.25" customHeight="1" thickBot="1">
      <c r="A283" s="939"/>
      <c r="B283" s="939"/>
      <c r="C283" s="1077"/>
      <c r="D283" s="1100"/>
      <c r="E283" s="632"/>
      <c r="F283" s="632"/>
      <c r="G283" s="632"/>
      <c r="H283" s="632">
        <v>0</v>
      </c>
      <c r="I283" s="646"/>
      <c r="J283" s="647"/>
      <c r="K283" s="381" t="s">
        <v>396</v>
      </c>
      <c r="L283" s="376"/>
      <c r="M283" s="376"/>
      <c r="N283" s="376"/>
      <c r="O283" s="376"/>
      <c r="P283" s="376"/>
      <c r="Q283" s="376"/>
      <c r="R283" s="376"/>
      <c r="S283" s="376"/>
      <c r="T283" s="376"/>
      <c r="U283" s="376"/>
      <c r="V283" s="376"/>
      <c r="W283" s="376"/>
      <c r="X283" s="376"/>
      <c r="Y283" s="376"/>
      <c r="Z283" s="376"/>
    </row>
    <row r="284" spans="1:26" ht="14.25" customHeight="1">
      <c r="A284" s="939"/>
      <c r="B284" s="939"/>
      <c r="C284" s="1108" t="s">
        <v>415</v>
      </c>
      <c r="D284" s="1120" t="s">
        <v>391</v>
      </c>
      <c r="E284" s="626">
        <v>206</v>
      </c>
      <c r="F284" s="626">
        <v>228</v>
      </c>
      <c r="G284" s="626">
        <v>201</v>
      </c>
      <c r="H284" s="626">
        <v>217</v>
      </c>
      <c r="I284" s="594"/>
      <c r="J284" s="596">
        <v>852</v>
      </c>
      <c r="K284" s="376"/>
      <c r="L284" s="186"/>
      <c r="M284" s="186"/>
      <c r="N284" s="186"/>
      <c r="O284" s="186"/>
      <c r="P284" s="186"/>
      <c r="Q284" s="186"/>
      <c r="R284" s="186"/>
      <c r="S284" s="186"/>
      <c r="T284" s="186"/>
    </row>
    <row r="285" spans="1:26" ht="14.25" customHeight="1">
      <c r="A285" s="939"/>
      <c r="B285" s="939"/>
      <c r="C285" s="1109"/>
      <c r="D285" s="942"/>
      <c r="E285" s="590">
        <v>3.8493153731004983</v>
      </c>
      <c r="F285" s="590">
        <v>4.2116151913698836</v>
      </c>
      <c r="G285" s="590">
        <v>3.6577669496552963</v>
      </c>
      <c r="H285" s="590">
        <v>3.8971140344055906</v>
      </c>
      <c r="I285" s="539"/>
      <c r="J285" s="596"/>
      <c r="K285" s="381" t="s">
        <v>396</v>
      </c>
      <c r="L285" s="376"/>
      <c r="M285" s="376"/>
      <c r="N285" s="376"/>
      <c r="O285" s="376"/>
      <c r="P285" s="376"/>
      <c r="Q285" s="376"/>
      <c r="R285" s="376"/>
      <c r="S285" s="376"/>
      <c r="T285" s="376"/>
      <c r="U285" s="376"/>
      <c r="V285" s="376"/>
      <c r="W285" s="376"/>
      <c r="X285" s="376"/>
      <c r="Y285" s="376"/>
      <c r="Z285" s="376"/>
    </row>
    <row r="286" spans="1:26" ht="14.25" customHeight="1">
      <c r="A286" s="939"/>
      <c r="B286" s="939"/>
      <c r="C286" s="1109"/>
      <c r="D286" s="1036" t="s">
        <v>471</v>
      </c>
      <c r="E286" s="366">
        <v>78</v>
      </c>
      <c r="F286" s="366">
        <v>89</v>
      </c>
      <c r="G286" s="366">
        <v>80</v>
      </c>
      <c r="H286" s="366">
        <v>85</v>
      </c>
      <c r="I286" s="439"/>
      <c r="J286" s="596">
        <v>332</v>
      </c>
      <c r="K286" s="376"/>
      <c r="L286" s="186"/>
      <c r="M286" s="186"/>
      <c r="N286" s="186"/>
      <c r="O286" s="186"/>
      <c r="P286" s="186"/>
      <c r="Q286" s="186"/>
      <c r="R286" s="186"/>
      <c r="S286" s="186"/>
      <c r="T286" s="186"/>
    </row>
    <row r="287" spans="1:26" ht="14.25" customHeight="1">
      <c r="A287" s="939"/>
      <c r="B287" s="939"/>
      <c r="C287" s="1109"/>
      <c r="D287" s="1037"/>
      <c r="E287" s="568">
        <v>1.4575077626302857</v>
      </c>
      <c r="F287" s="568">
        <v>1.6440076843505245</v>
      </c>
      <c r="G287" s="568">
        <v>1.4558276416538494</v>
      </c>
      <c r="H287" s="568">
        <v>1.5265193222326046</v>
      </c>
      <c r="I287" s="439"/>
      <c r="J287" s="596"/>
      <c r="K287" s="381" t="s">
        <v>396</v>
      </c>
      <c r="L287" s="376"/>
      <c r="M287" s="376"/>
      <c r="N287" s="376"/>
      <c r="O287" s="376"/>
      <c r="P287" s="376"/>
      <c r="Q287" s="376"/>
      <c r="R287" s="376"/>
      <c r="S287" s="376"/>
      <c r="T287" s="376"/>
      <c r="U287" s="376"/>
      <c r="V287" s="376"/>
      <c r="W287" s="376"/>
      <c r="X287" s="376"/>
      <c r="Y287" s="376"/>
      <c r="Z287" s="376"/>
    </row>
    <row r="288" spans="1:26" ht="14.25" customHeight="1">
      <c r="A288" s="939"/>
      <c r="B288" s="939"/>
      <c r="C288" s="1109"/>
      <c r="D288" s="1036" t="s">
        <v>472</v>
      </c>
      <c r="E288" s="366" t="s">
        <v>1841</v>
      </c>
      <c r="F288" s="366" t="s">
        <v>1842</v>
      </c>
      <c r="G288" s="366" t="s">
        <v>1843</v>
      </c>
      <c r="H288" s="366">
        <v>118</v>
      </c>
      <c r="I288" s="439"/>
      <c r="J288" s="596" t="s">
        <v>1844</v>
      </c>
      <c r="K288" s="376"/>
      <c r="L288" s="186"/>
      <c r="M288" s="186"/>
      <c r="N288" s="186"/>
      <c r="O288" s="186"/>
      <c r="P288" s="186"/>
      <c r="Q288" s="186"/>
      <c r="R288" s="186"/>
      <c r="S288" s="186"/>
      <c r="T288" s="186"/>
    </row>
    <row r="289" spans="1:26" ht="14.25" customHeight="1">
      <c r="A289" s="939"/>
      <c r="B289" s="939"/>
      <c r="C289" s="1109"/>
      <c r="D289" s="1037"/>
      <c r="E289" s="568"/>
      <c r="F289" s="568"/>
      <c r="G289" s="568"/>
      <c r="H289" s="568">
        <v>2.1191680002758511</v>
      </c>
      <c r="I289" s="439"/>
      <c r="J289" s="596"/>
      <c r="K289" s="381" t="s">
        <v>396</v>
      </c>
      <c r="L289" s="376"/>
      <c r="M289" s="376"/>
      <c r="N289" s="376"/>
      <c r="O289" s="376"/>
      <c r="P289" s="376"/>
      <c r="Q289" s="376"/>
      <c r="R289" s="376"/>
      <c r="S289" s="376"/>
      <c r="T289" s="376"/>
      <c r="U289" s="376"/>
      <c r="V289" s="376"/>
      <c r="W289" s="376"/>
      <c r="X289" s="376"/>
      <c r="Y289" s="376"/>
      <c r="Z289" s="376"/>
    </row>
    <row r="290" spans="1:26" ht="14.25" customHeight="1">
      <c r="A290" s="939"/>
      <c r="B290" s="939"/>
      <c r="C290" s="1109"/>
      <c r="D290" s="1036" t="s">
        <v>473</v>
      </c>
      <c r="E290" s="366" t="s">
        <v>461</v>
      </c>
      <c r="F290" s="366" t="s">
        <v>1845</v>
      </c>
      <c r="G290" s="366" t="s">
        <v>1845</v>
      </c>
      <c r="H290" s="366">
        <v>14</v>
      </c>
      <c r="I290" s="439"/>
      <c r="J290" s="596" t="s">
        <v>422</v>
      </c>
      <c r="K290" s="376"/>
      <c r="L290" s="186"/>
      <c r="M290" s="186"/>
      <c r="N290" s="186"/>
      <c r="O290" s="186"/>
      <c r="P290" s="186"/>
      <c r="Q290" s="186"/>
      <c r="R290" s="186"/>
      <c r="S290" s="186"/>
      <c r="T290" s="186"/>
    </row>
    <row r="291" spans="1:26" ht="14.25" customHeight="1" thickBot="1">
      <c r="A291" s="939"/>
      <c r="B291" s="939"/>
      <c r="C291" s="1077"/>
      <c r="D291" s="1100"/>
      <c r="E291" s="632"/>
      <c r="F291" s="632"/>
      <c r="G291" s="632"/>
      <c r="H291" s="632">
        <v>0.25142671189713489</v>
      </c>
      <c r="I291" s="646"/>
      <c r="J291" s="648"/>
      <c r="K291" s="381" t="s">
        <v>396</v>
      </c>
      <c r="L291" s="376"/>
      <c r="M291" s="376"/>
      <c r="N291" s="376"/>
      <c r="O291" s="376"/>
      <c r="P291" s="376"/>
      <c r="Q291" s="376"/>
      <c r="R291" s="376"/>
      <c r="S291" s="376"/>
      <c r="T291" s="376"/>
      <c r="U291" s="376"/>
      <c r="V291" s="376"/>
      <c r="W291" s="376"/>
      <c r="X291" s="376"/>
      <c r="Y291" s="376"/>
      <c r="Z291" s="376"/>
    </row>
    <row r="292" spans="1:26" ht="14.25" customHeight="1">
      <c r="A292" s="939"/>
      <c r="B292" s="939"/>
      <c r="C292" s="1118" t="s">
        <v>418</v>
      </c>
      <c r="D292" s="1078" t="s">
        <v>391</v>
      </c>
      <c r="E292" s="578">
        <v>543</v>
      </c>
      <c r="F292" s="578">
        <v>552</v>
      </c>
      <c r="G292" s="578">
        <v>618</v>
      </c>
      <c r="H292" s="578">
        <v>660</v>
      </c>
      <c r="I292" s="551"/>
      <c r="J292" s="635">
        <v>2373</v>
      </c>
      <c r="K292" s="376"/>
      <c r="L292" s="186"/>
      <c r="M292" s="186"/>
      <c r="N292" s="186"/>
      <c r="O292" s="186"/>
      <c r="P292" s="186"/>
      <c r="Q292" s="186"/>
      <c r="R292" s="186"/>
      <c r="S292" s="186"/>
      <c r="T292" s="186"/>
    </row>
    <row r="293" spans="1:26" ht="14.25" customHeight="1">
      <c r="A293" s="939"/>
      <c r="B293" s="939"/>
      <c r="C293" s="947"/>
      <c r="D293" s="1037"/>
      <c r="E293" s="568">
        <v>10.146496347541603</v>
      </c>
      <c r="F293" s="568">
        <v>10.196542042263928</v>
      </c>
      <c r="G293" s="568">
        <v>11.246268531775987</v>
      </c>
      <c r="H293" s="568">
        <v>11.85297356086493</v>
      </c>
      <c r="I293" s="439"/>
      <c r="J293" s="385"/>
      <c r="K293" s="381" t="s">
        <v>396</v>
      </c>
      <c r="L293" s="376"/>
      <c r="M293" s="376"/>
      <c r="N293" s="376"/>
      <c r="O293" s="376"/>
      <c r="P293" s="376"/>
      <c r="Q293" s="376"/>
      <c r="R293" s="376"/>
      <c r="S293" s="376"/>
      <c r="T293" s="376"/>
      <c r="U293" s="376"/>
      <c r="V293" s="376"/>
      <c r="W293" s="376"/>
      <c r="X293" s="376"/>
      <c r="Y293" s="376"/>
      <c r="Z293" s="376"/>
    </row>
    <row r="294" spans="1:26" ht="14.25" customHeight="1">
      <c r="A294" s="939"/>
      <c r="B294" s="939"/>
      <c r="C294" s="947"/>
      <c r="D294" s="1036" t="s">
        <v>471</v>
      </c>
      <c r="E294" s="366">
        <v>222</v>
      </c>
      <c r="F294" s="366">
        <v>241</v>
      </c>
      <c r="G294" s="366">
        <v>283</v>
      </c>
      <c r="H294" s="366">
        <v>279</v>
      </c>
      <c r="I294" s="439"/>
      <c r="J294" s="385">
        <v>1025</v>
      </c>
      <c r="K294" s="376"/>
      <c r="L294" s="186"/>
      <c r="M294" s="186"/>
      <c r="N294" s="186"/>
      <c r="O294" s="186"/>
      <c r="P294" s="186"/>
      <c r="Q294" s="186"/>
      <c r="R294" s="186"/>
      <c r="S294" s="186"/>
      <c r="T294" s="186"/>
    </row>
    <row r="295" spans="1:26" ht="14.25" customHeight="1">
      <c r="A295" s="939"/>
      <c r="B295" s="939"/>
      <c r="C295" s="947"/>
      <c r="D295" s="1037"/>
      <c r="E295" s="568">
        <v>4.1482913244092749</v>
      </c>
      <c r="F295" s="568">
        <v>4.4517511452637804</v>
      </c>
      <c r="G295" s="568">
        <v>5.1499902823504913</v>
      </c>
      <c r="H295" s="568">
        <v>5.0105751870929014</v>
      </c>
      <c r="I295" s="439"/>
      <c r="J295" s="385"/>
      <c r="K295" s="381" t="s">
        <v>396</v>
      </c>
      <c r="L295" s="376"/>
      <c r="M295" s="376"/>
      <c r="N295" s="376"/>
      <c r="O295" s="376"/>
      <c r="P295" s="376"/>
      <c r="Q295" s="376"/>
      <c r="R295" s="376"/>
      <c r="S295" s="376"/>
      <c r="T295" s="376"/>
      <c r="U295" s="376"/>
      <c r="V295" s="376"/>
      <c r="W295" s="376"/>
      <c r="X295" s="376"/>
      <c r="Y295" s="376"/>
      <c r="Z295" s="376"/>
    </row>
    <row r="296" spans="1:26" ht="14.25" customHeight="1">
      <c r="A296" s="939"/>
      <c r="B296" s="939"/>
      <c r="C296" s="947"/>
      <c r="D296" s="1036" t="s">
        <v>472</v>
      </c>
      <c r="E296" s="366">
        <v>286</v>
      </c>
      <c r="F296" s="366">
        <v>284</v>
      </c>
      <c r="G296" s="366">
        <v>299</v>
      </c>
      <c r="H296" s="366">
        <v>332</v>
      </c>
      <c r="I296" s="439"/>
      <c r="J296" s="385">
        <v>1201</v>
      </c>
      <c r="K296" s="376"/>
      <c r="L296" s="186"/>
      <c r="M296" s="186"/>
      <c r="N296" s="186"/>
      <c r="O296" s="186"/>
      <c r="P296" s="186"/>
      <c r="Q296" s="186"/>
      <c r="R296" s="186"/>
      <c r="S296" s="186"/>
      <c r="T296" s="186"/>
    </row>
    <row r="297" spans="1:26" ht="14.25" customHeight="1">
      <c r="A297" s="939"/>
      <c r="B297" s="939"/>
      <c r="C297" s="947"/>
      <c r="D297" s="1037"/>
      <c r="E297" s="568">
        <v>5.3441951296443815</v>
      </c>
      <c r="F297" s="568">
        <v>5.246046992758977</v>
      </c>
      <c r="G297" s="568">
        <v>5.4411558106812619</v>
      </c>
      <c r="H297" s="568">
        <v>5.9624048821320557</v>
      </c>
      <c r="I297" s="439"/>
      <c r="J297" s="385"/>
      <c r="K297" s="381" t="s">
        <v>396</v>
      </c>
      <c r="L297" s="376"/>
      <c r="M297" s="376"/>
      <c r="N297" s="376"/>
      <c r="O297" s="376"/>
      <c r="P297" s="376"/>
      <c r="Q297" s="376"/>
      <c r="R297" s="376"/>
      <c r="S297" s="376"/>
      <c r="T297" s="376"/>
      <c r="U297" s="376"/>
      <c r="V297" s="376"/>
      <c r="W297" s="376"/>
      <c r="X297" s="376"/>
      <c r="Y297" s="376"/>
      <c r="Z297" s="376"/>
    </row>
    <row r="298" spans="1:26" ht="14.25" customHeight="1">
      <c r="A298" s="939"/>
      <c r="B298" s="939"/>
      <c r="C298" s="947"/>
      <c r="D298" s="1036" t="s">
        <v>473</v>
      </c>
      <c r="E298" s="366">
        <v>35</v>
      </c>
      <c r="F298" s="366">
        <v>27</v>
      </c>
      <c r="G298" s="366">
        <v>36</v>
      </c>
      <c r="H298" s="366">
        <v>49</v>
      </c>
      <c r="I298" s="439"/>
      <c r="J298" s="385">
        <v>147</v>
      </c>
      <c r="K298" s="376"/>
      <c r="L298" s="186"/>
      <c r="M298" s="186"/>
      <c r="N298" s="186"/>
      <c r="O298" s="186"/>
      <c r="P298" s="186"/>
      <c r="Q298" s="186"/>
      <c r="R298" s="186"/>
      <c r="S298" s="186"/>
      <c r="T298" s="186"/>
    </row>
    <row r="299" spans="1:26" ht="14.25" customHeight="1" thickBot="1">
      <c r="A299" s="939"/>
      <c r="B299" s="939"/>
      <c r="C299" s="947"/>
      <c r="D299" s="947"/>
      <c r="E299" s="592">
        <v>0.6540098934879488</v>
      </c>
      <c r="F299" s="592">
        <v>0.49874390424117038</v>
      </c>
      <c r="G299" s="592">
        <v>0.65512243874423215</v>
      </c>
      <c r="H299" s="592">
        <v>0.87999349163997209</v>
      </c>
      <c r="I299" s="583"/>
      <c r="J299" s="638"/>
      <c r="K299" s="381" t="s">
        <v>396</v>
      </c>
      <c r="L299" s="376"/>
      <c r="M299" s="376"/>
      <c r="N299" s="376"/>
      <c r="O299" s="376"/>
      <c r="P299" s="376"/>
      <c r="Q299" s="376"/>
      <c r="R299" s="376"/>
      <c r="S299" s="376"/>
      <c r="T299" s="376"/>
      <c r="U299" s="376"/>
      <c r="V299" s="376"/>
      <c r="W299" s="376"/>
      <c r="X299" s="376"/>
      <c r="Y299" s="376"/>
      <c r="Z299" s="376"/>
    </row>
    <row r="300" spans="1:26" ht="14.25" customHeight="1">
      <c r="A300" s="939"/>
      <c r="B300" s="939"/>
      <c r="C300" s="1125" t="s">
        <v>435</v>
      </c>
      <c r="D300" s="1126" t="s">
        <v>391</v>
      </c>
      <c r="E300" s="626">
        <v>767</v>
      </c>
      <c r="F300" s="626">
        <v>798</v>
      </c>
      <c r="G300" s="626">
        <v>845</v>
      </c>
      <c r="H300" s="626">
        <v>892</v>
      </c>
      <c r="I300" s="594"/>
      <c r="J300" s="649">
        <v>3302</v>
      </c>
      <c r="K300" s="376"/>
      <c r="L300" s="186"/>
      <c r="M300" s="186"/>
      <c r="N300" s="186"/>
      <c r="O300" s="186"/>
      <c r="P300" s="186"/>
      <c r="Q300" s="186"/>
      <c r="R300" s="186"/>
      <c r="S300" s="186"/>
      <c r="T300" s="186"/>
    </row>
    <row r="301" spans="1:26" ht="14.25" customHeight="1">
      <c r="A301" s="939"/>
      <c r="B301" s="939"/>
      <c r="C301" s="1109"/>
      <c r="D301" s="942"/>
      <c r="E301" s="557">
        <v>14.332159665864477</v>
      </c>
      <c r="F301" s="557">
        <v>14.740653169794591</v>
      </c>
      <c r="G301" s="557">
        <v>15.377179464968782</v>
      </c>
      <c r="H301" s="557">
        <v>16.01947335801745</v>
      </c>
      <c r="I301" s="438"/>
      <c r="J301" s="596"/>
      <c r="K301" s="381" t="s">
        <v>396</v>
      </c>
      <c r="L301" s="376"/>
      <c r="M301" s="376"/>
      <c r="N301" s="376"/>
      <c r="O301" s="376"/>
      <c r="P301" s="376"/>
      <c r="Q301" s="376"/>
      <c r="R301" s="376"/>
      <c r="S301" s="376"/>
      <c r="T301" s="376"/>
      <c r="U301" s="376"/>
      <c r="V301" s="376"/>
      <c r="W301" s="376"/>
      <c r="X301" s="376"/>
      <c r="Y301" s="376"/>
      <c r="Z301" s="376"/>
    </row>
    <row r="302" spans="1:26" ht="14.25" customHeight="1">
      <c r="A302" s="939"/>
      <c r="B302" s="939"/>
      <c r="C302" s="1109"/>
      <c r="D302" s="1052" t="s">
        <v>471</v>
      </c>
      <c r="E302" s="596">
        <v>310</v>
      </c>
      <c r="F302" s="596">
        <v>343</v>
      </c>
      <c r="G302" s="596">
        <v>377</v>
      </c>
      <c r="H302" s="596">
        <v>370</v>
      </c>
      <c r="I302" s="438"/>
      <c r="J302" s="596">
        <v>1400</v>
      </c>
      <c r="K302" s="376"/>
      <c r="L302" s="186"/>
      <c r="M302" s="186"/>
      <c r="N302" s="186"/>
      <c r="O302" s="186"/>
      <c r="P302" s="186"/>
      <c r="Q302" s="186"/>
      <c r="R302" s="186"/>
      <c r="S302" s="186"/>
      <c r="T302" s="186"/>
    </row>
    <row r="303" spans="1:26" ht="14.25" customHeight="1">
      <c r="A303" s="939"/>
      <c r="B303" s="939"/>
      <c r="C303" s="1109"/>
      <c r="D303" s="942"/>
      <c r="E303" s="557">
        <v>5.7926590566075458</v>
      </c>
      <c r="F303" s="557">
        <v>6.3358947835082011</v>
      </c>
      <c r="G303" s="557">
        <v>6.8605877612937656</v>
      </c>
      <c r="H303" s="557">
        <v>6.6448488144242788</v>
      </c>
      <c r="I303" s="438"/>
      <c r="J303" s="596"/>
      <c r="K303" s="381" t="s">
        <v>396</v>
      </c>
      <c r="L303" s="376"/>
      <c r="M303" s="376"/>
      <c r="N303" s="376"/>
      <c r="O303" s="376"/>
      <c r="P303" s="376"/>
      <c r="Q303" s="376"/>
      <c r="R303" s="376"/>
      <c r="S303" s="376"/>
      <c r="T303" s="376"/>
      <c r="U303" s="376"/>
      <c r="V303" s="376"/>
      <c r="W303" s="376"/>
      <c r="X303" s="376"/>
      <c r="Y303" s="376"/>
      <c r="Z303" s="376"/>
    </row>
    <row r="304" spans="1:26" ht="14.25" customHeight="1">
      <c r="A304" s="939"/>
      <c r="B304" s="939"/>
      <c r="C304" s="1109"/>
      <c r="D304" s="1052" t="s">
        <v>472</v>
      </c>
      <c r="E304" s="596">
        <v>403</v>
      </c>
      <c r="F304" s="596">
        <v>407</v>
      </c>
      <c r="G304" s="596">
        <v>409</v>
      </c>
      <c r="H304" s="596">
        <v>459</v>
      </c>
      <c r="I304" s="438"/>
      <c r="J304" s="596">
        <v>1678</v>
      </c>
      <c r="K304" s="376"/>
      <c r="L304" s="186"/>
      <c r="M304" s="186"/>
      <c r="N304" s="186"/>
      <c r="O304" s="186"/>
      <c r="P304" s="186"/>
      <c r="Q304" s="186"/>
      <c r="R304" s="186"/>
      <c r="S304" s="186"/>
      <c r="T304" s="186"/>
    </row>
    <row r="305" spans="1:26" ht="14.25" customHeight="1">
      <c r="A305" s="939"/>
      <c r="B305" s="939"/>
      <c r="C305" s="1109"/>
      <c r="D305" s="942"/>
      <c r="E305" s="557">
        <v>7.53045677358981</v>
      </c>
      <c r="F305" s="557">
        <v>7.5181025565243091</v>
      </c>
      <c r="G305" s="557">
        <v>7.442918817955305</v>
      </c>
      <c r="H305" s="557">
        <v>8.2432043400560655</v>
      </c>
      <c r="I305" s="438"/>
      <c r="J305" s="596"/>
      <c r="K305" s="381" t="s">
        <v>396</v>
      </c>
      <c r="L305" s="376"/>
      <c r="M305" s="376"/>
      <c r="N305" s="376"/>
      <c r="O305" s="376"/>
      <c r="P305" s="376"/>
      <c r="Q305" s="376"/>
      <c r="R305" s="376"/>
      <c r="S305" s="376"/>
      <c r="T305" s="376"/>
      <c r="U305" s="376"/>
      <c r="V305" s="376"/>
      <c r="W305" s="376"/>
      <c r="X305" s="376"/>
      <c r="Y305" s="376"/>
      <c r="Z305" s="376"/>
    </row>
    <row r="306" spans="1:26" ht="14.25" customHeight="1">
      <c r="A306" s="939"/>
      <c r="B306" s="939"/>
      <c r="C306" s="1109"/>
      <c r="D306" s="1052" t="s">
        <v>473</v>
      </c>
      <c r="E306" s="596">
        <v>54</v>
      </c>
      <c r="F306" s="596">
        <v>48</v>
      </c>
      <c r="G306" s="596">
        <v>59</v>
      </c>
      <c r="H306" s="596">
        <v>63</v>
      </c>
      <c r="I306" s="438"/>
      <c r="J306" s="596">
        <v>224</v>
      </c>
      <c r="K306" s="376"/>
      <c r="L306" s="186"/>
      <c r="M306" s="186"/>
      <c r="N306" s="186"/>
      <c r="O306" s="186"/>
      <c r="P306" s="186"/>
      <c r="Q306" s="186"/>
      <c r="R306" s="186"/>
      <c r="S306" s="186"/>
      <c r="T306" s="186"/>
    </row>
    <row r="307" spans="1:26" ht="14.25" customHeight="1" thickBot="1">
      <c r="A307" s="939"/>
      <c r="B307" s="940"/>
      <c r="C307" s="1077"/>
      <c r="D307" s="1100"/>
      <c r="E307" s="650">
        <v>1.009043835667121</v>
      </c>
      <c r="F307" s="650">
        <v>0.88665582976208068</v>
      </c>
      <c r="G307" s="650">
        <v>1.073672885719714</v>
      </c>
      <c r="H307" s="650">
        <v>1.1314202035371068</v>
      </c>
      <c r="I307" s="646"/>
      <c r="J307" s="648"/>
      <c r="K307" s="381" t="s">
        <v>396</v>
      </c>
      <c r="L307" s="376"/>
      <c r="M307" s="376"/>
      <c r="N307" s="376"/>
      <c r="O307" s="376"/>
      <c r="P307" s="376"/>
      <c r="Q307" s="376"/>
      <c r="R307" s="376"/>
      <c r="S307" s="376"/>
      <c r="T307" s="376"/>
      <c r="U307" s="376"/>
      <c r="V307" s="376"/>
      <c r="W307" s="376"/>
      <c r="X307" s="376"/>
      <c r="Y307" s="376"/>
      <c r="Z307" s="376"/>
    </row>
    <row r="308" spans="1:26" ht="14.25" customHeight="1" thickTop="1">
      <c r="A308" s="939"/>
      <c r="B308" s="1053" t="s">
        <v>484</v>
      </c>
      <c r="C308" s="1029"/>
      <c r="D308" s="1127" t="s">
        <v>391</v>
      </c>
      <c r="E308" s="440">
        <v>1134</v>
      </c>
      <c r="F308" s="440">
        <v>1199</v>
      </c>
      <c r="G308" s="440">
        <v>1273</v>
      </c>
      <c r="H308" s="440">
        <v>1296</v>
      </c>
      <c r="I308" s="388"/>
      <c r="J308" s="441">
        <v>4902</v>
      </c>
      <c r="K308" s="376"/>
      <c r="L308" s="186"/>
      <c r="M308" s="186"/>
      <c r="N308" s="186"/>
      <c r="O308" s="186"/>
      <c r="P308" s="186"/>
      <c r="Q308" s="186"/>
      <c r="R308" s="186"/>
      <c r="S308" s="186"/>
      <c r="T308" s="186"/>
    </row>
    <row r="309" spans="1:26" ht="14.25" customHeight="1">
      <c r="A309" s="939"/>
      <c r="B309" s="939"/>
      <c r="C309" s="1029"/>
      <c r="D309" s="942"/>
      <c r="E309" s="390">
        <v>21.189920549009539</v>
      </c>
      <c r="F309" s="390">
        <v>22.147923747598639</v>
      </c>
      <c r="G309" s="390">
        <v>23.165857347816878</v>
      </c>
      <c r="H309" s="390">
        <v>23.274929901334769</v>
      </c>
      <c r="I309" s="379"/>
      <c r="J309" s="404"/>
      <c r="K309" s="381" t="s">
        <v>396</v>
      </c>
      <c r="L309" s="376"/>
      <c r="M309" s="376"/>
      <c r="N309" s="376"/>
      <c r="O309" s="376"/>
      <c r="P309" s="376"/>
      <c r="Q309" s="376"/>
      <c r="R309" s="376"/>
      <c r="S309" s="376"/>
      <c r="T309" s="376"/>
      <c r="U309" s="376"/>
      <c r="V309" s="376"/>
      <c r="W309" s="376"/>
      <c r="X309" s="376"/>
      <c r="Y309" s="376"/>
      <c r="Z309" s="376"/>
    </row>
    <row r="310" spans="1:26" ht="14.25" customHeight="1">
      <c r="A310" s="939"/>
      <c r="B310" s="939"/>
      <c r="C310" s="1029"/>
      <c r="D310" s="1052" t="s">
        <v>471</v>
      </c>
      <c r="E310" s="383">
        <v>476</v>
      </c>
      <c r="F310" s="383">
        <v>518</v>
      </c>
      <c r="G310" s="383">
        <v>577</v>
      </c>
      <c r="H310" s="383">
        <v>516</v>
      </c>
      <c r="I310" s="379"/>
      <c r="J310" s="383">
        <v>2087</v>
      </c>
      <c r="K310" s="376"/>
      <c r="L310" s="186"/>
      <c r="M310" s="186"/>
      <c r="N310" s="186"/>
      <c r="O310" s="186"/>
      <c r="P310" s="186"/>
      <c r="Q310" s="186"/>
      <c r="R310" s="186"/>
      <c r="S310" s="186"/>
      <c r="T310" s="186"/>
    </row>
    <row r="311" spans="1:26" ht="14.25" customHeight="1">
      <c r="A311" s="939"/>
      <c r="B311" s="939"/>
      <c r="C311" s="1029"/>
      <c r="D311" s="942"/>
      <c r="E311" s="390">
        <v>8.8945345514361023</v>
      </c>
      <c r="F311" s="390">
        <v>9.5684941628491202</v>
      </c>
      <c r="G311" s="390">
        <v>10.500156865428387</v>
      </c>
      <c r="H311" s="390">
        <v>9.2668702384943984</v>
      </c>
      <c r="I311" s="379"/>
      <c r="J311" s="383"/>
      <c r="K311" s="381" t="s">
        <v>396</v>
      </c>
      <c r="L311" s="376"/>
      <c r="M311" s="376"/>
      <c r="N311" s="376"/>
      <c r="O311" s="376"/>
      <c r="P311" s="376"/>
      <c r="Q311" s="376"/>
      <c r="R311" s="376"/>
      <c r="S311" s="376"/>
      <c r="T311" s="376"/>
      <c r="U311" s="376"/>
      <c r="V311" s="376"/>
      <c r="W311" s="376"/>
      <c r="X311" s="376"/>
      <c r="Y311" s="376"/>
      <c r="Z311" s="376"/>
    </row>
    <row r="312" spans="1:26" ht="14.25" customHeight="1">
      <c r="A312" s="939"/>
      <c r="B312" s="939"/>
      <c r="C312" s="1029"/>
      <c r="D312" s="1052" t="s">
        <v>472</v>
      </c>
      <c r="E312" s="383">
        <v>562</v>
      </c>
      <c r="F312" s="383">
        <v>607</v>
      </c>
      <c r="G312" s="383">
        <v>607</v>
      </c>
      <c r="H312" s="383">
        <v>666</v>
      </c>
      <c r="I312" s="379"/>
      <c r="J312" s="383">
        <v>2442</v>
      </c>
      <c r="K312" s="376"/>
      <c r="L312" s="186"/>
      <c r="M312" s="186"/>
      <c r="N312" s="186"/>
      <c r="O312" s="186"/>
      <c r="P312" s="186"/>
      <c r="Q312" s="186"/>
      <c r="R312" s="186"/>
      <c r="S312" s="186"/>
      <c r="T312" s="186"/>
    </row>
    <row r="313" spans="1:26" ht="14.25" customHeight="1">
      <c r="A313" s="939"/>
      <c r="B313" s="939"/>
      <c r="C313" s="1029"/>
      <c r="D313" s="942"/>
      <c r="E313" s="390">
        <v>10.501530289720778</v>
      </c>
      <c r="F313" s="390">
        <v>11.212501847199645</v>
      </c>
      <c r="G313" s="390">
        <v>11.046092231048583</v>
      </c>
      <c r="H313" s="390">
        <v>11.960727865963701</v>
      </c>
      <c r="I313" s="379"/>
      <c r="J313" s="383"/>
      <c r="K313" s="381" t="s">
        <v>396</v>
      </c>
      <c r="L313" s="376"/>
      <c r="M313" s="376"/>
      <c r="N313" s="376"/>
      <c r="O313" s="376"/>
      <c r="P313" s="376"/>
      <c r="Q313" s="376"/>
      <c r="R313" s="376"/>
      <c r="S313" s="376"/>
      <c r="T313" s="376"/>
      <c r="U313" s="376"/>
      <c r="V313" s="376"/>
      <c r="W313" s="376"/>
      <c r="X313" s="376"/>
      <c r="Y313" s="376"/>
      <c r="Z313" s="376"/>
    </row>
    <row r="314" spans="1:26" ht="14.25" customHeight="1">
      <c r="A314" s="939"/>
      <c r="B314" s="939"/>
      <c r="C314" s="1029"/>
      <c r="D314" s="1052" t="s">
        <v>473</v>
      </c>
      <c r="E314" s="383">
        <v>96</v>
      </c>
      <c r="F314" s="383">
        <v>74</v>
      </c>
      <c r="G314" s="383">
        <v>89</v>
      </c>
      <c r="H314" s="383">
        <v>114</v>
      </c>
      <c r="I314" s="379"/>
      <c r="J314" s="383">
        <v>373</v>
      </c>
      <c r="K314" s="376"/>
      <c r="L314" s="186"/>
      <c r="M314" s="186"/>
      <c r="N314" s="186"/>
      <c r="O314" s="186"/>
      <c r="P314" s="186"/>
      <c r="Q314" s="186"/>
      <c r="R314" s="186"/>
      <c r="S314" s="186"/>
      <c r="T314" s="186"/>
    </row>
    <row r="315" spans="1:26" ht="14.25" customHeight="1" thickBot="1">
      <c r="A315" s="939"/>
      <c r="B315" s="940"/>
      <c r="C315" s="1055"/>
      <c r="D315" s="1038"/>
      <c r="E315" s="386">
        <v>1.7938557078526596</v>
      </c>
      <c r="F315" s="386">
        <v>1.3669277375498743</v>
      </c>
      <c r="G315" s="386">
        <v>1.6196082513399073</v>
      </c>
      <c r="H315" s="386">
        <v>2.0473317968766693</v>
      </c>
      <c r="I315" s="421"/>
      <c r="J315" s="424"/>
      <c r="K315" s="381" t="s">
        <v>396</v>
      </c>
      <c r="L315" s="376"/>
      <c r="M315" s="376"/>
      <c r="N315" s="376"/>
      <c r="O315" s="376"/>
      <c r="P315" s="376"/>
      <c r="Q315" s="376"/>
      <c r="R315" s="376"/>
      <c r="S315" s="376"/>
      <c r="T315" s="376"/>
      <c r="U315" s="376"/>
      <c r="V315" s="376"/>
      <c r="W315" s="376"/>
      <c r="X315" s="376"/>
      <c r="Y315" s="376"/>
      <c r="Z315" s="376"/>
    </row>
    <row r="316" spans="1:26" ht="14.25" customHeight="1" thickTop="1">
      <c r="A316" s="939"/>
      <c r="B316" s="1121" t="s">
        <v>420</v>
      </c>
      <c r="C316" s="1054"/>
      <c r="D316" s="1122"/>
      <c r="E316" s="417">
        <v>1077</v>
      </c>
      <c r="F316" s="417">
        <v>1083</v>
      </c>
      <c r="G316" s="415">
        <v>980</v>
      </c>
      <c r="H316" s="415">
        <v>774</v>
      </c>
      <c r="I316" s="388"/>
      <c r="J316" s="442">
        <v>3914</v>
      </c>
      <c r="K316" s="376"/>
      <c r="L316" s="186"/>
      <c r="M316" s="186"/>
      <c r="N316" s="186"/>
      <c r="O316" s="186"/>
      <c r="P316" s="186"/>
      <c r="Q316" s="186"/>
      <c r="R316" s="186"/>
      <c r="S316" s="186"/>
      <c r="T316" s="186"/>
    </row>
    <row r="317" spans="1:26" ht="14.25" customHeight="1" thickBot="1">
      <c r="A317" s="939"/>
      <c r="B317" s="940"/>
      <c r="C317" s="1055"/>
      <c r="D317" s="942"/>
      <c r="E317" s="411">
        <v>20.124818722472021</v>
      </c>
      <c r="F317" s="411">
        <v>20.005172159006946</v>
      </c>
      <c r="G317" s="411">
        <v>17.833888610259656</v>
      </c>
      <c r="H317" s="411">
        <v>13.900305357741598</v>
      </c>
      <c r="I317" s="443"/>
      <c r="J317" s="434"/>
      <c r="K317" s="381" t="s">
        <v>396</v>
      </c>
      <c r="L317" s="376"/>
      <c r="M317" s="376"/>
      <c r="N317" s="376"/>
      <c r="O317" s="376"/>
      <c r="P317" s="376"/>
      <c r="Q317" s="376"/>
      <c r="R317" s="376"/>
      <c r="S317" s="376"/>
      <c r="T317" s="376"/>
      <c r="U317" s="376"/>
      <c r="V317" s="376"/>
      <c r="W317" s="376"/>
      <c r="X317" s="376"/>
      <c r="Y317" s="376"/>
      <c r="Z317" s="376"/>
    </row>
    <row r="318" spans="1:26" ht="14.25" customHeight="1" thickTop="1">
      <c r="A318" s="939"/>
      <c r="B318" s="1103" t="s">
        <v>442</v>
      </c>
      <c r="C318" s="1054"/>
      <c r="D318" s="1123" t="s">
        <v>391</v>
      </c>
      <c r="E318" s="422">
        <v>7120</v>
      </c>
      <c r="F318" s="422">
        <v>7521</v>
      </c>
      <c r="G318" s="422">
        <v>7864</v>
      </c>
      <c r="H318" s="422">
        <v>7921</v>
      </c>
      <c r="I318" s="395"/>
      <c r="J318" s="444">
        <v>30426</v>
      </c>
      <c r="K318" s="376"/>
      <c r="L318" s="423"/>
      <c r="M318" s="186"/>
      <c r="N318" s="186"/>
      <c r="O318" s="186"/>
      <c r="P318" s="186"/>
      <c r="Q318" s="186"/>
      <c r="R318" s="186"/>
      <c r="S318" s="186"/>
      <c r="T318" s="186"/>
    </row>
    <row r="319" spans="1:26" ht="15.75" customHeight="1">
      <c r="A319" s="939"/>
      <c r="B319" s="939"/>
      <c r="C319" s="1029"/>
      <c r="D319" s="942"/>
      <c r="E319" s="390">
        <v>133.04429833240556</v>
      </c>
      <c r="F319" s="390">
        <v>138.92788532584603</v>
      </c>
      <c r="G319" s="390">
        <v>143.10785717457338</v>
      </c>
      <c r="H319" s="390">
        <v>142.25364178122894</v>
      </c>
      <c r="I319" s="437"/>
      <c r="J319" s="380"/>
      <c r="K319" s="381" t="s">
        <v>396</v>
      </c>
      <c r="L319" s="376"/>
      <c r="M319" s="376"/>
      <c r="N319" s="376"/>
      <c r="O319" s="376"/>
      <c r="P319" s="376"/>
      <c r="Q319" s="376"/>
      <c r="R319" s="376"/>
      <c r="S319" s="376"/>
      <c r="T319" s="376"/>
      <c r="U319" s="376"/>
      <c r="V319" s="376"/>
      <c r="W319" s="376"/>
      <c r="X319" s="376"/>
      <c r="Y319" s="376"/>
      <c r="Z319" s="376"/>
    </row>
    <row r="320" spans="1:26" ht="15.75" customHeight="1">
      <c r="A320" s="939"/>
      <c r="B320" s="939"/>
      <c r="C320" s="1029"/>
      <c r="D320" s="1124" t="s">
        <v>471</v>
      </c>
      <c r="E320" s="383">
        <v>2411</v>
      </c>
      <c r="F320" s="383">
        <v>2612</v>
      </c>
      <c r="G320" s="383">
        <v>2730</v>
      </c>
      <c r="H320" s="383">
        <v>2569</v>
      </c>
      <c r="I320" s="437"/>
      <c r="J320" s="383">
        <v>10322</v>
      </c>
      <c r="K320" s="376"/>
      <c r="L320" s="186"/>
      <c r="M320" s="186"/>
      <c r="N320" s="186"/>
      <c r="O320" s="186"/>
      <c r="P320" s="186"/>
      <c r="Q320" s="186"/>
      <c r="R320" s="186"/>
      <c r="S320" s="186"/>
      <c r="T320" s="186"/>
    </row>
    <row r="321" spans="1:26" ht="15.75" customHeight="1">
      <c r="A321" s="939"/>
      <c r="B321" s="939"/>
      <c r="C321" s="1029"/>
      <c r="D321" s="942"/>
      <c r="E321" s="390">
        <v>45.051938662841266</v>
      </c>
      <c r="F321" s="390">
        <v>48.24885473621989</v>
      </c>
      <c r="G321" s="390">
        <v>49.680118271437614</v>
      </c>
      <c r="H321" s="390">
        <v>46.13680163312425</v>
      </c>
      <c r="I321" s="437"/>
      <c r="J321" s="383"/>
      <c r="K321" s="381" t="s">
        <v>396</v>
      </c>
      <c r="L321" s="376"/>
      <c r="M321" s="376"/>
      <c r="N321" s="376"/>
      <c r="O321" s="376"/>
      <c r="P321" s="376"/>
      <c r="Q321" s="376"/>
      <c r="R321" s="376"/>
      <c r="S321" s="376"/>
      <c r="T321" s="376"/>
      <c r="U321" s="376"/>
      <c r="V321" s="376"/>
      <c r="W321" s="376"/>
      <c r="X321" s="376"/>
      <c r="Y321" s="376"/>
      <c r="Z321" s="376"/>
    </row>
    <row r="322" spans="1:26" ht="15.75" customHeight="1">
      <c r="A322" s="939"/>
      <c r="B322" s="939"/>
      <c r="C322" s="1029"/>
      <c r="D322" s="1124" t="s">
        <v>472</v>
      </c>
      <c r="E322" s="383">
        <v>4142</v>
      </c>
      <c r="F322" s="383">
        <v>4311</v>
      </c>
      <c r="G322" s="383">
        <v>4500</v>
      </c>
      <c r="H322" s="383">
        <v>4678</v>
      </c>
      <c r="I322" s="437"/>
      <c r="J322" s="383">
        <v>17631</v>
      </c>
      <c r="K322" s="376"/>
      <c r="L322" s="186"/>
      <c r="M322" s="186"/>
      <c r="N322" s="186"/>
      <c r="O322" s="186"/>
      <c r="P322" s="186"/>
      <c r="Q322" s="186"/>
      <c r="R322" s="186"/>
      <c r="S322" s="186"/>
      <c r="T322" s="186"/>
    </row>
    <row r="323" spans="1:26" ht="15.75" customHeight="1">
      <c r="A323" s="939"/>
      <c r="B323" s="939"/>
      <c r="C323" s="1029"/>
      <c r="D323" s="942"/>
      <c r="E323" s="390">
        <v>77.397399395059537</v>
      </c>
      <c r="F323" s="390">
        <v>79.632776710506874</v>
      </c>
      <c r="G323" s="390">
        <v>81.890304843029028</v>
      </c>
      <c r="H323" s="390">
        <v>84.012439875342636</v>
      </c>
      <c r="I323" s="437"/>
      <c r="J323" s="383"/>
      <c r="K323" s="381" t="s">
        <v>396</v>
      </c>
      <c r="L323" s="376"/>
      <c r="M323" s="376"/>
      <c r="N323" s="376"/>
      <c r="O323" s="376"/>
      <c r="P323" s="376"/>
      <c r="Q323" s="376"/>
      <c r="R323" s="376"/>
      <c r="S323" s="376"/>
      <c r="T323" s="376"/>
      <c r="U323" s="376"/>
      <c r="V323" s="376"/>
      <c r="W323" s="376"/>
      <c r="X323" s="376"/>
      <c r="Y323" s="376"/>
      <c r="Z323" s="376"/>
    </row>
    <row r="324" spans="1:26" ht="15.75" customHeight="1">
      <c r="A324" s="939"/>
      <c r="B324" s="939"/>
      <c r="C324" s="1029"/>
      <c r="D324" s="1124" t="s">
        <v>473</v>
      </c>
      <c r="E324" s="383">
        <v>567</v>
      </c>
      <c r="F324" s="383">
        <v>598</v>
      </c>
      <c r="G324" s="383">
        <v>634</v>
      </c>
      <c r="H324" s="383">
        <v>674</v>
      </c>
      <c r="I324" s="437"/>
      <c r="J324" s="383">
        <v>2473</v>
      </c>
      <c r="K324" s="376"/>
      <c r="L324" s="186"/>
      <c r="M324" s="186"/>
      <c r="N324" s="186"/>
      <c r="O324" s="186"/>
      <c r="P324" s="186"/>
      <c r="Q324" s="186"/>
      <c r="R324" s="186"/>
      <c r="S324" s="186"/>
      <c r="T324" s="186"/>
    </row>
    <row r="325" spans="1:26" ht="14.25" customHeight="1">
      <c r="A325" s="939"/>
      <c r="B325" s="939"/>
      <c r="C325" s="1029"/>
      <c r="D325" s="942"/>
      <c r="E325" s="390">
        <v>10.59496027450477</v>
      </c>
      <c r="F325" s="390">
        <v>11.046253879119256</v>
      </c>
      <c r="G325" s="390">
        <v>11.537434060106756</v>
      </c>
      <c r="H325" s="390">
        <v>12.104400272762065</v>
      </c>
      <c r="I325" s="445"/>
      <c r="J325" s="446"/>
      <c r="K325" s="381" t="s">
        <v>396</v>
      </c>
      <c r="L325" s="376"/>
      <c r="M325" s="376"/>
      <c r="N325" s="376"/>
      <c r="O325" s="376"/>
      <c r="P325" s="376"/>
      <c r="Q325" s="376"/>
      <c r="R325" s="376"/>
      <c r="S325" s="376"/>
      <c r="T325" s="376"/>
      <c r="U325" s="376"/>
      <c r="V325" s="376"/>
      <c r="W325" s="376"/>
      <c r="X325" s="376"/>
      <c r="Y325" s="376"/>
      <c r="Z325" s="376"/>
    </row>
    <row r="326" spans="1:26" ht="15.75" customHeight="1" thickBot="1">
      <c r="A326" s="940"/>
      <c r="B326" s="940"/>
      <c r="C326" s="1055"/>
      <c r="D326" s="447" t="s">
        <v>437</v>
      </c>
      <c r="E326" s="448">
        <v>5351601</v>
      </c>
      <c r="F326" s="448">
        <v>5413600</v>
      </c>
      <c r="G326" s="448">
        <v>5495156</v>
      </c>
      <c r="H326" s="448">
        <v>5568223</v>
      </c>
      <c r="I326" s="420"/>
      <c r="J326" s="433"/>
      <c r="K326" s="376"/>
    </row>
    <row r="327" spans="1:26" ht="15.75" customHeight="1" thickTop="1">
      <c r="E327" s="181"/>
      <c r="F327" s="181"/>
      <c r="G327" s="181"/>
      <c r="H327" s="181"/>
      <c r="I327" s="181"/>
      <c r="J327" s="181"/>
      <c r="K327" s="376"/>
    </row>
    <row r="328" spans="1:26" ht="15.75" customHeight="1">
      <c r="E328" s="181"/>
      <c r="F328" s="181"/>
      <c r="G328" s="181"/>
      <c r="H328" s="181"/>
      <c r="I328" s="181"/>
      <c r="J328" s="181"/>
      <c r="K328" s="376"/>
    </row>
    <row r="329" spans="1:26" ht="15.75" customHeight="1">
      <c r="B329" s="185" t="s">
        <v>424</v>
      </c>
      <c r="E329" s="181"/>
      <c r="F329" s="181"/>
      <c r="G329" s="171"/>
      <c r="H329" s="181"/>
      <c r="I329" s="181"/>
      <c r="J329" s="181"/>
      <c r="K329" s="376"/>
    </row>
    <row r="330" spans="1:26" ht="15.75" customHeight="1">
      <c r="B330" s="186" t="s">
        <v>425</v>
      </c>
      <c r="E330" s="181"/>
      <c r="F330" s="181"/>
      <c r="G330" s="181"/>
      <c r="H330" s="181"/>
      <c r="I330" s="181"/>
      <c r="J330" s="181"/>
      <c r="K330" s="376"/>
    </row>
    <row r="331" spans="1:26" ht="15.75" customHeight="1">
      <c r="E331" s="181"/>
      <c r="F331" s="171"/>
      <c r="G331" s="181"/>
      <c r="H331" s="181"/>
      <c r="I331" s="181"/>
      <c r="J331" s="181"/>
      <c r="K331" s="376"/>
    </row>
    <row r="332" spans="1:26" ht="15.75" customHeight="1">
      <c r="E332" s="181"/>
      <c r="F332" s="181"/>
      <c r="G332" s="181"/>
      <c r="H332" s="181"/>
      <c r="I332" s="181"/>
      <c r="J332" s="181"/>
      <c r="K332" s="376"/>
    </row>
    <row r="333" spans="1:26" ht="15.75" customHeight="1">
      <c r="E333" s="181"/>
      <c r="F333" s="181"/>
      <c r="G333" s="181"/>
      <c r="H333" s="181"/>
      <c r="I333" s="181"/>
      <c r="J333" s="181"/>
      <c r="K333" s="376"/>
    </row>
    <row r="334" spans="1:26" ht="15.75" customHeight="1">
      <c r="E334" s="181"/>
      <c r="F334" s="181"/>
      <c r="G334" s="181"/>
      <c r="H334" s="181"/>
      <c r="I334" s="181"/>
      <c r="J334" s="181"/>
      <c r="K334" s="376"/>
    </row>
    <row r="335" spans="1:26" ht="15.75" customHeight="1">
      <c r="E335" s="181"/>
      <c r="F335" s="181"/>
      <c r="G335" s="181"/>
      <c r="H335" s="181"/>
      <c r="I335" s="181"/>
      <c r="J335" s="181"/>
      <c r="K335" s="376"/>
    </row>
    <row r="336" spans="1:26" ht="15.75" customHeight="1">
      <c r="E336" s="181"/>
      <c r="F336" s="181"/>
      <c r="G336" s="181"/>
      <c r="H336" s="181"/>
      <c r="I336" s="181"/>
      <c r="J336" s="181"/>
      <c r="K336" s="376"/>
    </row>
    <row r="337" spans="5:11" ht="15.75" customHeight="1">
      <c r="E337" s="181"/>
      <c r="F337" s="181"/>
      <c r="G337" s="181"/>
      <c r="H337" s="181"/>
      <c r="I337" s="181"/>
      <c r="J337" s="181"/>
      <c r="K337" s="376"/>
    </row>
    <row r="338" spans="5:11" ht="15.75" customHeight="1">
      <c r="E338" s="181"/>
      <c r="F338" s="181"/>
      <c r="G338" s="181"/>
      <c r="H338" s="181"/>
      <c r="I338" s="181"/>
      <c r="J338" s="181"/>
      <c r="K338" s="376"/>
    </row>
    <row r="339" spans="5:11" ht="15.75" customHeight="1">
      <c r="E339" s="181"/>
      <c r="F339" s="181"/>
      <c r="G339" s="181"/>
      <c r="H339" s="181"/>
      <c r="I339" s="181"/>
      <c r="J339" s="181"/>
      <c r="K339" s="376"/>
    </row>
    <row r="340" spans="5:11" ht="15.75" customHeight="1">
      <c r="E340" s="181"/>
      <c r="F340" s="181"/>
      <c r="G340" s="181"/>
      <c r="H340" s="181"/>
      <c r="I340" s="181"/>
      <c r="J340" s="181"/>
      <c r="K340" s="376"/>
    </row>
    <row r="341" spans="5:11" ht="15.75" customHeight="1">
      <c r="E341" s="181"/>
      <c r="F341" s="181"/>
      <c r="G341" s="181"/>
      <c r="H341" s="181"/>
      <c r="I341" s="181"/>
      <c r="J341" s="181"/>
      <c r="K341" s="376"/>
    </row>
    <row r="342" spans="5:11" ht="15.75" customHeight="1">
      <c r="E342" s="181"/>
      <c r="F342" s="181"/>
      <c r="G342" s="181"/>
      <c r="H342" s="181"/>
      <c r="I342" s="181"/>
      <c r="J342" s="181"/>
      <c r="K342" s="376"/>
    </row>
    <row r="343" spans="5:11" ht="15.75" customHeight="1">
      <c r="E343" s="181"/>
      <c r="F343" s="181"/>
      <c r="G343" s="181"/>
      <c r="H343" s="181"/>
      <c r="I343" s="181"/>
      <c r="J343" s="181"/>
      <c r="K343" s="376"/>
    </row>
    <row r="344" spans="5:11" ht="15.75" customHeight="1">
      <c r="E344" s="181"/>
      <c r="F344" s="181"/>
      <c r="G344" s="181"/>
      <c r="H344" s="181"/>
      <c r="I344" s="181"/>
      <c r="J344" s="181"/>
      <c r="K344" s="376"/>
    </row>
    <row r="345" spans="5:11" ht="15.75" customHeight="1">
      <c r="E345" s="181"/>
      <c r="F345" s="181"/>
      <c r="G345" s="181"/>
      <c r="H345" s="181"/>
      <c r="I345" s="181"/>
      <c r="J345" s="181"/>
      <c r="K345" s="376"/>
    </row>
    <row r="346" spans="5:11" ht="15.75" customHeight="1">
      <c r="E346" s="181"/>
      <c r="F346" s="181"/>
      <c r="G346" s="181"/>
      <c r="H346" s="181"/>
      <c r="I346" s="181"/>
      <c r="J346" s="181"/>
      <c r="K346" s="376"/>
    </row>
    <row r="347" spans="5:11" ht="15.75" customHeight="1">
      <c r="E347" s="181"/>
      <c r="F347" s="181"/>
      <c r="G347" s="181"/>
      <c r="H347" s="181"/>
      <c r="I347" s="181"/>
      <c r="J347" s="181"/>
      <c r="K347" s="376"/>
    </row>
    <row r="348" spans="5:11" ht="15.75" customHeight="1">
      <c r="E348" s="181"/>
      <c r="F348" s="181"/>
      <c r="G348" s="181"/>
      <c r="H348" s="181"/>
      <c r="I348" s="181"/>
      <c r="J348" s="181"/>
      <c r="K348" s="376"/>
    </row>
    <row r="349" spans="5:11" ht="15.75" customHeight="1">
      <c r="E349" s="181"/>
      <c r="F349" s="181"/>
      <c r="G349" s="181"/>
      <c r="H349" s="181"/>
      <c r="I349" s="181"/>
      <c r="J349" s="181"/>
      <c r="K349" s="376"/>
    </row>
    <row r="350" spans="5:11" ht="15.75" customHeight="1">
      <c r="E350" s="181"/>
      <c r="F350" s="181"/>
      <c r="G350" s="181"/>
      <c r="H350" s="181"/>
      <c r="I350" s="181"/>
      <c r="J350" s="181"/>
      <c r="K350" s="376"/>
    </row>
    <row r="351" spans="5:11" ht="15.75" customHeight="1">
      <c r="E351" s="181"/>
      <c r="F351" s="181"/>
      <c r="G351" s="181"/>
      <c r="H351" s="181"/>
      <c r="I351" s="181"/>
      <c r="J351" s="181"/>
      <c r="K351" s="376"/>
    </row>
    <row r="352" spans="5:11" ht="15.75" customHeight="1">
      <c r="E352" s="181"/>
      <c r="F352" s="181"/>
      <c r="G352" s="181"/>
      <c r="H352" s="181"/>
      <c r="I352" s="181"/>
      <c r="J352" s="181"/>
      <c r="K352" s="376"/>
    </row>
    <row r="353" spans="5:11" ht="15.75" customHeight="1">
      <c r="E353" s="181"/>
      <c r="F353" s="181"/>
      <c r="G353" s="181"/>
      <c r="H353" s="181"/>
      <c r="I353" s="181"/>
      <c r="J353" s="181"/>
      <c r="K353" s="376"/>
    </row>
    <row r="354" spans="5:11" ht="15.75" customHeight="1">
      <c r="E354" s="181"/>
      <c r="F354" s="181"/>
      <c r="G354" s="181"/>
      <c r="H354" s="181"/>
      <c r="I354" s="181"/>
      <c r="J354" s="181"/>
      <c r="K354" s="376"/>
    </row>
    <row r="355" spans="5:11" ht="15.75" customHeight="1">
      <c r="E355" s="181"/>
      <c r="F355" s="181"/>
      <c r="G355" s="181"/>
      <c r="H355" s="181"/>
      <c r="I355" s="181"/>
      <c r="J355" s="181"/>
      <c r="K355" s="376"/>
    </row>
    <row r="356" spans="5:11" ht="15.75" customHeight="1">
      <c r="E356" s="181"/>
      <c r="F356" s="181"/>
      <c r="G356" s="181"/>
      <c r="H356" s="181"/>
      <c r="I356" s="181"/>
      <c r="J356" s="181"/>
      <c r="K356" s="376"/>
    </row>
    <row r="357" spans="5:11" ht="15.75" customHeight="1">
      <c r="E357" s="181"/>
      <c r="F357" s="181"/>
      <c r="G357" s="181"/>
      <c r="H357" s="181"/>
      <c r="I357" s="181"/>
      <c r="J357" s="181"/>
      <c r="K357" s="376"/>
    </row>
    <row r="358" spans="5:11" ht="15.75" customHeight="1">
      <c r="E358" s="181"/>
      <c r="F358" s="181"/>
      <c r="G358" s="181"/>
      <c r="H358" s="181"/>
      <c r="I358" s="181"/>
      <c r="J358" s="181"/>
      <c r="K358" s="376"/>
    </row>
    <row r="359" spans="5:11" ht="15.75" customHeight="1">
      <c r="E359" s="181"/>
      <c r="F359" s="181"/>
      <c r="G359" s="181"/>
      <c r="H359" s="181"/>
      <c r="I359" s="181"/>
      <c r="J359" s="181"/>
      <c r="K359" s="376"/>
    </row>
    <row r="360" spans="5:11" ht="15.75" customHeight="1">
      <c r="E360" s="181"/>
      <c r="F360" s="181"/>
      <c r="G360" s="181"/>
      <c r="H360" s="181"/>
      <c r="I360" s="181"/>
      <c r="J360" s="181"/>
      <c r="K360" s="376"/>
    </row>
    <row r="361" spans="5:11" ht="15.75" customHeight="1">
      <c r="E361" s="181"/>
      <c r="F361" s="181"/>
      <c r="G361" s="181"/>
      <c r="H361" s="181"/>
      <c r="I361" s="181"/>
      <c r="J361" s="181"/>
      <c r="K361" s="376"/>
    </row>
    <row r="362" spans="5:11" ht="15.75" customHeight="1">
      <c r="E362" s="181"/>
      <c r="F362" s="181"/>
      <c r="G362" s="181"/>
      <c r="H362" s="181"/>
      <c r="I362" s="181"/>
      <c r="J362" s="181"/>
      <c r="K362" s="376"/>
    </row>
    <row r="363" spans="5:11" ht="15.75" customHeight="1">
      <c r="E363" s="181"/>
      <c r="F363" s="181"/>
      <c r="G363" s="181"/>
      <c r="H363" s="181"/>
      <c r="I363" s="181"/>
      <c r="J363" s="181"/>
      <c r="K363" s="376"/>
    </row>
    <row r="364" spans="5:11" ht="15.75" customHeight="1">
      <c r="E364" s="181"/>
      <c r="F364" s="181"/>
      <c r="G364" s="181"/>
      <c r="H364" s="181"/>
      <c r="I364" s="181"/>
      <c r="J364" s="181"/>
      <c r="K364" s="376"/>
    </row>
    <row r="365" spans="5:11" ht="15.75" customHeight="1">
      <c r="E365" s="181"/>
      <c r="F365" s="181"/>
      <c r="G365" s="181"/>
      <c r="H365" s="181"/>
      <c r="I365" s="181"/>
      <c r="J365" s="181"/>
      <c r="K365" s="376"/>
    </row>
    <row r="366" spans="5:11" ht="15.75" customHeight="1">
      <c r="E366" s="181"/>
      <c r="F366" s="181"/>
      <c r="G366" s="181"/>
      <c r="H366" s="181"/>
      <c r="I366" s="181"/>
      <c r="J366" s="181"/>
      <c r="K366" s="376"/>
    </row>
    <row r="367" spans="5:11" ht="15.75" customHeight="1">
      <c r="E367" s="181"/>
      <c r="F367" s="181"/>
      <c r="G367" s="181"/>
      <c r="H367" s="181"/>
      <c r="I367" s="181"/>
      <c r="J367" s="181"/>
      <c r="K367" s="376"/>
    </row>
    <row r="368" spans="5:11" ht="15.75" customHeight="1">
      <c r="E368" s="181"/>
      <c r="F368" s="181"/>
      <c r="G368" s="181"/>
      <c r="H368" s="181"/>
      <c r="I368" s="181"/>
      <c r="J368" s="181"/>
      <c r="K368" s="376"/>
    </row>
    <row r="369" spans="5:11" ht="15.75" customHeight="1">
      <c r="E369" s="181"/>
      <c r="F369" s="181"/>
      <c r="G369" s="181"/>
      <c r="H369" s="181"/>
      <c r="I369" s="181"/>
      <c r="J369" s="181"/>
      <c r="K369" s="376"/>
    </row>
    <row r="370" spans="5:11" ht="15.75" customHeight="1">
      <c r="E370" s="181"/>
      <c r="F370" s="181"/>
      <c r="G370" s="181"/>
      <c r="H370" s="181"/>
      <c r="I370" s="181"/>
      <c r="J370" s="181"/>
      <c r="K370" s="376"/>
    </row>
    <row r="371" spans="5:11" ht="15.75" customHeight="1">
      <c r="E371" s="181"/>
      <c r="F371" s="181"/>
      <c r="G371" s="181"/>
      <c r="H371" s="181"/>
      <c r="I371" s="181"/>
      <c r="J371" s="181"/>
      <c r="K371" s="376"/>
    </row>
    <row r="372" spans="5:11" ht="15.75" customHeight="1">
      <c r="E372" s="181"/>
      <c r="F372" s="181"/>
      <c r="G372" s="181"/>
      <c r="H372" s="181"/>
      <c r="I372" s="181"/>
      <c r="J372" s="181"/>
      <c r="K372" s="376"/>
    </row>
    <row r="373" spans="5:11" ht="15.75" customHeight="1">
      <c r="E373" s="181"/>
      <c r="F373" s="181"/>
      <c r="G373" s="181"/>
      <c r="H373" s="181"/>
      <c r="I373" s="181"/>
      <c r="J373" s="181"/>
      <c r="K373" s="376"/>
    </row>
    <row r="374" spans="5:11" ht="15.75" customHeight="1">
      <c r="E374" s="181"/>
      <c r="F374" s="181"/>
      <c r="G374" s="181"/>
      <c r="H374" s="181"/>
      <c r="I374" s="181"/>
      <c r="J374" s="181"/>
      <c r="K374" s="376"/>
    </row>
    <row r="375" spans="5:11" ht="15.75" customHeight="1">
      <c r="E375" s="181"/>
      <c r="F375" s="181"/>
      <c r="G375" s="181"/>
      <c r="H375" s="181"/>
      <c r="I375" s="181"/>
      <c r="J375" s="181"/>
      <c r="K375" s="376"/>
    </row>
    <row r="376" spans="5:11" ht="15.75" customHeight="1">
      <c r="E376" s="181"/>
      <c r="F376" s="181"/>
      <c r="G376" s="181"/>
      <c r="H376" s="181"/>
      <c r="I376" s="181"/>
      <c r="J376" s="181"/>
      <c r="K376" s="376"/>
    </row>
    <row r="377" spans="5:11" ht="15.75" customHeight="1">
      <c r="E377" s="181"/>
      <c r="F377" s="181"/>
      <c r="G377" s="181"/>
      <c r="H377" s="181"/>
      <c r="I377" s="181"/>
      <c r="J377" s="181"/>
      <c r="K377" s="376"/>
    </row>
    <row r="378" spans="5:11" ht="15.75" customHeight="1">
      <c r="E378" s="181"/>
      <c r="F378" s="181"/>
      <c r="G378" s="181"/>
      <c r="H378" s="181"/>
      <c r="I378" s="181"/>
      <c r="J378" s="181"/>
      <c r="K378" s="376"/>
    </row>
    <row r="379" spans="5:11" ht="15.75" customHeight="1">
      <c r="E379" s="181"/>
      <c r="F379" s="181"/>
      <c r="G379" s="181"/>
      <c r="H379" s="181"/>
      <c r="I379" s="181"/>
      <c r="J379" s="181"/>
      <c r="K379" s="376"/>
    </row>
    <row r="380" spans="5:11" ht="15.75" customHeight="1">
      <c r="E380" s="181"/>
      <c r="F380" s="181"/>
      <c r="G380" s="181"/>
      <c r="H380" s="181"/>
      <c r="I380" s="181"/>
      <c r="J380" s="181"/>
      <c r="K380" s="376"/>
    </row>
    <row r="381" spans="5:11" ht="15.75" customHeight="1">
      <c r="E381" s="181"/>
      <c r="F381" s="181"/>
      <c r="G381" s="181"/>
      <c r="H381" s="181"/>
      <c r="I381" s="181"/>
      <c r="J381" s="181"/>
      <c r="K381" s="376"/>
    </row>
    <row r="382" spans="5:11" ht="15.75" customHeight="1">
      <c r="E382" s="181"/>
      <c r="F382" s="181"/>
      <c r="G382" s="181"/>
      <c r="H382" s="181"/>
      <c r="I382" s="181"/>
      <c r="J382" s="181"/>
      <c r="K382" s="376"/>
    </row>
    <row r="383" spans="5:11" ht="15.75" customHeight="1">
      <c r="E383" s="181"/>
      <c r="F383" s="181"/>
      <c r="G383" s="181"/>
      <c r="H383" s="181"/>
      <c r="I383" s="181"/>
      <c r="J383" s="181"/>
      <c r="K383" s="376"/>
    </row>
    <row r="384" spans="5:11" ht="15.75" customHeight="1">
      <c r="E384" s="181"/>
      <c r="F384" s="181"/>
      <c r="G384" s="181"/>
      <c r="H384" s="181"/>
      <c r="I384" s="181"/>
      <c r="J384" s="181"/>
      <c r="K384" s="376"/>
    </row>
    <row r="385" spans="5:11" ht="15.75" customHeight="1">
      <c r="E385" s="181"/>
      <c r="F385" s="181"/>
      <c r="G385" s="181"/>
      <c r="H385" s="181"/>
      <c r="I385" s="181"/>
      <c r="J385" s="181"/>
      <c r="K385" s="376"/>
    </row>
    <row r="386" spans="5:11" ht="15.75" customHeight="1">
      <c r="E386" s="181"/>
      <c r="F386" s="181"/>
      <c r="G386" s="181"/>
      <c r="H386" s="181"/>
      <c r="I386" s="181"/>
      <c r="J386" s="181"/>
      <c r="K386" s="376"/>
    </row>
    <row r="387" spans="5:11" ht="15.75" customHeight="1">
      <c r="E387" s="181"/>
      <c r="F387" s="181"/>
      <c r="G387" s="181"/>
      <c r="H387" s="181"/>
      <c r="I387" s="181"/>
      <c r="J387" s="181"/>
      <c r="K387" s="376"/>
    </row>
    <row r="388" spans="5:11" ht="15.75" customHeight="1">
      <c r="E388" s="181"/>
      <c r="F388" s="181"/>
      <c r="G388" s="181"/>
      <c r="H388" s="181"/>
      <c r="I388" s="181"/>
      <c r="J388" s="181"/>
      <c r="K388" s="376"/>
    </row>
    <row r="389" spans="5:11" ht="15.75" customHeight="1">
      <c r="E389" s="181"/>
      <c r="F389" s="181"/>
      <c r="G389" s="181"/>
      <c r="H389" s="181"/>
      <c r="I389" s="181"/>
      <c r="J389" s="181"/>
      <c r="K389" s="376"/>
    </row>
    <row r="390" spans="5:11" ht="15.75" customHeight="1">
      <c r="E390" s="181"/>
      <c r="F390" s="181"/>
      <c r="G390" s="181"/>
      <c r="H390" s="181"/>
      <c r="I390" s="181"/>
      <c r="J390" s="181"/>
      <c r="K390" s="376"/>
    </row>
    <row r="391" spans="5:11" ht="15.75" customHeight="1">
      <c r="E391" s="181"/>
      <c r="F391" s="181"/>
      <c r="G391" s="181"/>
      <c r="H391" s="181"/>
      <c r="I391" s="181"/>
      <c r="J391" s="181"/>
      <c r="K391" s="376"/>
    </row>
    <row r="392" spans="5:11" ht="15.75" customHeight="1">
      <c r="E392" s="181"/>
      <c r="F392" s="181"/>
      <c r="G392" s="181"/>
      <c r="H392" s="181"/>
      <c r="I392" s="181"/>
      <c r="J392" s="181"/>
      <c r="K392" s="376"/>
    </row>
    <row r="393" spans="5:11" ht="15.75" customHeight="1">
      <c r="E393" s="181"/>
      <c r="F393" s="181"/>
      <c r="G393" s="181"/>
      <c r="H393" s="181"/>
      <c r="I393" s="181"/>
      <c r="J393" s="181"/>
      <c r="K393" s="376"/>
    </row>
    <row r="394" spans="5:11" ht="15.75" customHeight="1">
      <c r="E394" s="181"/>
      <c r="F394" s="181"/>
      <c r="G394" s="181"/>
      <c r="H394" s="181"/>
      <c r="I394" s="181"/>
      <c r="J394" s="181"/>
      <c r="K394" s="376"/>
    </row>
    <row r="395" spans="5:11" ht="15.75" customHeight="1">
      <c r="E395" s="181"/>
      <c r="F395" s="181"/>
      <c r="G395" s="181"/>
      <c r="H395" s="181"/>
      <c r="I395" s="181"/>
      <c r="J395" s="181"/>
      <c r="K395" s="376"/>
    </row>
    <row r="396" spans="5:11" ht="15.75" customHeight="1">
      <c r="E396" s="181"/>
      <c r="F396" s="181"/>
      <c r="G396" s="181"/>
      <c r="H396" s="181"/>
      <c r="I396" s="181"/>
      <c r="J396" s="181"/>
      <c r="K396" s="376"/>
    </row>
    <row r="397" spans="5:11" ht="15.75" customHeight="1">
      <c r="E397" s="181"/>
      <c r="F397" s="181"/>
      <c r="G397" s="181"/>
      <c r="H397" s="181"/>
      <c r="I397" s="181"/>
      <c r="J397" s="181"/>
      <c r="K397" s="376"/>
    </row>
    <row r="398" spans="5:11" ht="15.75" customHeight="1">
      <c r="E398" s="181"/>
      <c r="F398" s="181"/>
      <c r="G398" s="181"/>
      <c r="H398" s="181"/>
      <c r="I398" s="181"/>
      <c r="J398" s="181"/>
      <c r="K398" s="376"/>
    </row>
    <row r="399" spans="5:11" ht="15.75" customHeight="1">
      <c r="E399" s="181"/>
      <c r="F399" s="181"/>
      <c r="G399" s="181"/>
      <c r="H399" s="181"/>
      <c r="I399" s="181"/>
      <c r="J399" s="181"/>
      <c r="K399" s="376"/>
    </row>
    <row r="400" spans="5:11" ht="15.75" customHeight="1">
      <c r="E400" s="181"/>
      <c r="F400" s="181"/>
      <c r="G400" s="181"/>
      <c r="H400" s="181"/>
      <c r="I400" s="181"/>
      <c r="J400" s="181"/>
      <c r="K400" s="376"/>
    </row>
    <row r="401" spans="5:11" ht="15.75" customHeight="1">
      <c r="E401" s="181"/>
      <c r="F401" s="181"/>
      <c r="G401" s="181"/>
      <c r="H401" s="181"/>
      <c r="I401" s="181"/>
      <c r="J401" s="181"/>
      <c r="K401" s="376"/>
    </row>
    <row r="402" spans="5:11" ht="15.75" customHeight="1">
      <c r="E402" s="181"/>
      <c r="F402" s="181"/>
      <c r="G402" s="181"/>
      <c r="H402" s="181"/>
      <c r="I402" s="181"/>
      <c r="J402" s="181"/>
      <c r="K402" s="376"/>
    </row>
    <row r="403" spans="5:11" ht="15.75" customHeight="1">
      <c r="E403" s="181"/>
      <c r="F403" s="181"/>
      <c r="G403" s="181"/>
      <c r="H403" s="181"/>
      <c r="I403" s="181"/>
      <c r="J403" s="181"/>
      <c r="K403" s="376"/>
    </row>
    <row r="404" spans="5:11" ht="15.75" customHeight="1">
      <c r="E404" s="181"/>
      <c r="F404" s="181"/>
      <c r="G404" s="181"/>
      <c r="H404" s="181"/>
      <c r="I404" s="181"/>
      <c r="J404" s="181"/>
      <c r="K404" s="376"/>
    </row>
    <row r="405" spans="5:11" ht="15.75" customHeight="1">
      <c r="E405" s="181"/>
      <c r="F405" s="181"/>
      <c r="G405" s="181"/>
      <c r="H405" s="181"/>
      <c r="I405" s="181"/>
      <c r="J405" s="181"/>
      <c r="K405" s="376"/>
    </row>
    <row r="406" spans="5:11" ht="15.75" customHeight="1">
      <c r="E406" s="181"/>
      <c r="F406" s="181"/>
      <c r="G406" s="181"/>
      <c r="H406" s="181"/>
      <c r="I406" s="181"/>
      <c r="J406" s="181"/>
      <c r="K406" s="376"/>
    </row>
    <row r="407" spans="5:11" ht="15.75" customHeight="1">
      <c r="E407" s="181"/>
      <c r="F407" s="181"/>
      <c r="G407" s="181"/>
      <c r="H407" s="181"/>
      <c r="I407" s="181"/>
      <c r="J407" s="181"/>
      <c r="K407" s="376"/>
    </row>
    <row r="408" spans="5:11" ht="15.75" customHeight="1">
      <c r="E408" s="181"/>
      <c r="F408" s="181"/>
      <c r="G408" s="181"/>
      <c r="H408" s="181"/>
      <c r="I408" s="181"/>
      <c r="J408" s="181"/>
      <c r="K408" s="376"/>
    </row>
    <row r="409" spans="5:11" ht="15.75" customHeight="1">
      <c r="E409" s="181"/>
      <c r="F409" s="181"/>
      <c r="G409" s="181"/>
      <c r="H409" s="181"/>
      <c r="I409" s="181"/>
      <c r="J409" s="181"/>
      <c r="K409" s="376"/>
    </row>
    <row r="410" spans="5:11" ht="15.75" customHeight="1">
      <c r="E410" s="181"/>
      <c r="F410" s="181"/>
      <c r="G410" s="181"/>
      <c r="H410" s="181"/>
      <c r="I410" s="181"/>
      <c r="J410" s="181"/>
      <c r="K410" s="376"/>
    </row>
    <row r="411" spans="5:11" ht="15.75" customHeight="1">
      <c r="E411" s="181"/>
      <c r="F411" s="181"/>
      <c r="G411" s="181"/>
      <c r="H411" s="181"/>
      <c r="I411" s="181"/>
      <c r="J411" s="181"/>
      <c r="K411" s="376"/>
    </row>
    <row r="412" spans="5:11" ht="15.75" customHeight="1">
      <c r="E412" s="181"/>
      <c r="F412" s="181"/>
      <c r="G412" s="181"/>
      <c r="H412" s="181"/>
      <c r="I412" s="181"/>
      <c r="J412" s="181"/>
      <c r="K412" s="376"/>
    </row>
    <row r="413" spans="5:11" ht="15.75" customHeight="1">
      <c r="E413" s="181"/>
      <c r="F413" s="181"/>
      <c r="G413" s="181"/>
      <c r="H413" s="181"/>
      <c r="I413" s="181"/>
      <c r="J413" s="181"/>
      <c r="K413" s="376"/>
    </row>
    <row r="414" spans="5:11" ht="15.75" customHeight="1">
      <c r="E414" s="181"/>
      <c r="F414" s="181"/>
      <c r="G414" s="181"/>
      <c r="H414" s="181"/>
      <c r="I414" s="181"/>
      <c r="J414" s="181"/>
      <c r="K414" s="376"/>
    </row>
    <row r="415" spans="5:11" ht="15.75" customHeight="1">
      <c r="E415" s="181"/>
      <c r="F415" s="181"/>
      <c r="G415" s="181"/>
      <c r="H415" s="181"/>
      <c r="I415" s="181"/>
      <c r="J415" s="181"/>
      <c r="K415" s="376"/>
    </row>
    <row r="416" spans="5:11" ht="15.75" customHeight="1">
      <c r="E416" s="181"/>
      <c r="F416" s="181"/>
      <c r="G416" s="181"/>
      <c r="H416" s="181"/>
      <c r="I416" s="181"/>
      <c r="J416" s="181"/>
      <c r="K416" s="376"/>
    </row>
    <row r="417" spans="5:11" ht="15.75" customHeight="1">
      <c r="E417" s="181"/>
      <c r="F417" s="181"/>
      <c r="G417" s="181"/>
      <c r="H417" s="181"/>
      <c r="I417" s="181"/>
      <c r="J417" s="181"/>
      <c r="K417" s="376"/>
    </row>
    <row r="418" spans="5:11" ht="15.75" customHeight="1">
      <c r="E418" s="181"/>
      <c r="F418" s="181"/>
      <c r="G418" s="181"/>
      <c r="H418" s="181"/>
      <c r="I418" s="181"/>
      <c r="J418" s="181"/>
      <c r="K418" s="376"/>
    </row>
    <row r="419" spans="5:11" ht="15.75" customHeight="1">
      <c r="E419" s="181"/>
      <c r="F419" s="181"/>
      <c r="G419" s="181"/>
      <c r="H419" s="181"/>
      <c r="I419" s="181"/>
      <c r="J419" s="181"/>
      <c r="K419" s="376"/>
    </row>
    <row r="420" spans="5:11" ht="15.75" customHeight="1">
      <c r="E420" s="181"/>
      <c r="F420" s="181"/>
      <c r="G420" s="181"/>
      <c r="H420" s="181"/>
      <c r="I420" s="181"/>
      <c r="J420" s="181"/>
      <c r="K420" s="376"/>
    </row>
    <row r="421" spans="5:11" ht="15.75" customHeight="1">
      <c r="E421" s="181"/>
      <c r="F421" s="181"/>
      <c r="G421" s="181"/>
      <c r="H421" s="181"/>
      <c r="I421" s="181"/>
      <c r="J421" s="181"/>
      <c r="K421" s="376"/>
    </row>
    <row r="422" spans="5:11" ht="15.75" customHeight="1">
      <c r="E422" s="181"/>
      <c r="F422" s="181"/>
      <c r="G422" s="181"/>
      <c r="H422" s="181"/>
      <c r="I422" s="181"/>
      <c r="J422" s="181"/>
      <c r="K422" s="376"/>
    </row>
    <row r="423" spans="5:11" ht="15.75" customHeight="1">
      <c r="E423" s="181"/>
      <c r="F423" s="181"/>
      <c r="G423" s="181"/>
      <c r="H423" s="181"/>
      <c r="I423" s="181"/>
      <c r="J423" s="181"/>
      <c r="K423" s="376"/>
    </row>
    <row r="424" spans="5:11" ht="15.75" customHeight="1">
      <c r="E424" s="181"/>
      <c r="F424" s="181"/>
      <c r="G424" s="181"/>
      <c r="H424" s="181"/>
      <c r="I424" s="181"/>
      <c r="J424" s="181"/>
      <c r="K424" s="376"/>
    </row>
    <row r="425" spans="5:11" ht="15.75" customHeight="1">
      <c r="E425" s="181"/>
      <c r="F425" s="181"/>
      <c r="G425" s="181"/>
      <c r="H425" s="181"/>
      <c r="I425" s="181"/>
      <c r="J425" s="181"/>
      <c r="K425" s="376"/>
    </row>
    <row r="426" spans="5:11" ht="15.75" customHeight="1">
      <c r="E426" s="181"/>
      <c r="F426" s="181"/>
      <c r="G426" s="181"/>
      <c r="H426" s="181"/>
      <c r="I426" s="181"/>
      <c r="J426" s="181"/>
      <c r="K426" s="376"/>
    </row>
    <row r="427" spans="5:11" ht="15.75" customHeight="1">
      <c r="E427" s="181"/>
      <c r="F427" s="181"/>
      <c r="G427" s="181"/>
      <c r="H427" s="181"/>
      <c r="I427" s="181"/>
      <c r="J427" s="181"/>
      <c r="K427" s="376"/>
    </row>
    <row r="428" spans="5:11" ht="15.75" customHeight="1">
      <c r="E428" s="181"/>
      <c r="F428" s="181"/>
      <c r="G428" s="181"/>
      <c r="H428" s="181"/>
      <c r="I428" s="181"/>
      <c r="J428" s="181"/>
      <c r="K428" s="376"/>
    </row>
    <row r="429" spans="5:11" ht="15.75" customHeight="1">
      <c r="E429" s="181"/>
      <c r="F429" s="181"/>
      <c r="G429" s="181"/>
      <c r="H429" s="181"/>
      <c r="I429" s="181"/>
      <c r="J429" s="181"/>
      <c r="K429" s="376"/>
    </row>
    <row r="430" spans="5:11" ht="15.75" customHeight="1">
      <c r="E430" s="181"/>
      <c r="F430" s="181"/>
      <c r="G430" s="181"/>
      <c r="H430" s="181"/>
      <c r="I430" s="181"/>
      <c r="J430" s="181"/>
      <c r="K430" s="376"/>
    </row>
    <row r="431" spans="5:11" ht="15.75" customHeight="1">
      <c r="E431" s="181"/>
      <c r="F431" s="181"/>
      <c r="G431" s="181"/>
      <c r="H431" s="181"/>
      <c r="I431" s="181"/>
      <c r="J431" s="181"/>
      <c r="K431" s="376"/>
    </row>
    <row r="432" spans="5:11" ht="15.75" customHeight="1">
      <c r="E432" s="181"/>
      <c r="F432" s="181"/>
      <c r="G432" s="181"/>
      <c r="H432" s="181"/>
      <c r="I432" s="181"/>
      <c r="J432" s="181"/>
      <c r="K432" s="376"/>
    </row>
    <row r="433" spans="5:11" ht="15.75" customHeight="1">
      <c r="E433" s="181"/>
      <c r="F433" s="181"/>
      <c r="G433" s="181"/>
      <c r="H433" s="181"/>
      <c r="I433" s="181"/>
      <c r="J433" s="181"/>
      <c r="K433" s="376"/>
    </row>
    <row r="434" spans="5:11" ht="15.75" customHeight="1">
      <c r="E434" s="181"/>
      <c r="F434" s="181"/>
      <c r="G434" s="181"/>
      <c r="H434" s="181"/>
      <c r="I434" s="181"/>
      <c r="J434" s="181"/>
      <c r="K434" s="376"/>
    </row>
    <row r="435" spans="5:11" ht="15.75" customHeight="1">
      <c r="E435" s="181"/>
      <c r="F435" s="181"/>
      <c r="G435" s="181"/>
      <c r="H435" s="181"/>
      <c r="I435" s="181"/>
      <c r="J435" s="181"/>
      <c r="K435" s="376"/>
    </row>
    <row r="436" spans="5:11" ht="15.75" customHeight="1">
      <c r="E436" s="181"/>
      <c r="F436" s="181"/>
      <c r="G436" s="181"/>
      <c r="H436" s="181"/>
      <c r="I436" s="181"/>
      <c r="J436" s="181"/>
      <c r="K436" s="376"/>
    </row>
    <row r="437" spans="5:11" ht="15.75" customHeight="1">
      <c r="E437" s="181"/>
      <c r="F437" s="181"/>
      <c r="G437" s="181"/>
      <c r="H437" s="181"/>
      <c r="I437" s="181"/>
      <c r="J437" s="181"/>
      <c r="K437" s="376"/>
    </row>
    <row r="438" spans="5:11" ht="15.75" customHeight="1">
      <c r="E438" s="181"/>
      <c r="F438" s="181"/>
      <c r="G438" s="181"/>
      <c r="H438" s="181"/>
      <c r="I438" s="181"/>
      <c r="J438" s="181"/>
      <c r="K438" s="376"/>
    </row>
    <row r="439" spans="5:11" ht="15.75" customHeight="1">
      <c r="E439" s="181"/>
      <c r="F439" s="181"/>
      <c r="G439" s="181"/>
      <c r="H439" s="181"/>
      <c r="I439" s="181"/>
      <c r="J439" s="181"/>
      <c r="K439" s="376"/>
    </row>
    <row r="440" spans="5:11" ht="15.75" customHeight="1">
      <c r="E440" s="181"/>
      <c r="F440" s="181"/>
      <c r="G440" s="181"/>
      <c r="H440" s="181"/>
      <c r="I440" s="181"/>
      <c r="J440" s="181"/>
      <c r="K440" s="376"/>
    </row>
    <row r="441" spans="5:11" ht="15.75" customHeight="1">
      <c r="E441" s="181"/>
      <c r="F441" s="181"/>
      <c r="G441" s="181"/>
      <c r="H441" s="181"/>
      <c r="I441" s="181"/>
      <c r="J441" s="181"/>
      <c r="K441" s="376"/>
    </row>
    <row r="442" spans="5:11" ht="15.75" customHeight="1">
      <c r="E442" s="181"/>
      <c r="F442" s="181"/>
      <c r="G442" s="181"/>
      <c r="H442" s="181"/>
      <c r="I442" s="181"/>
      <c r="J442" s="181"/>
      <c r="K442" s="376"/>
    </row>
    <row r="443" spans="5:11" ht="15.75" customHeight="1">
      <c r="E443" s="181"/>
      <c r="F443" s="181"/>
      <c r="G443" s="181"/>
      <c r="H443" s="181"/>
      <c r="I443" s="181"/>
      <c r="J443" s="181"/>
      <c r="K443" s="376"/>
    </row>
    <row r="444" spans="5:11" ht="15.75" customHeight="1">
      <c r="E444" s="181"/>
      <c r="F444" s="181"/>
      <c r="G444" s="181"/>
      <c r="H444" s="181"/>
      <c r="I444" s="181"/>
      <c r="J444" s="181"/>
      <c r="K444" s="376"/>
    </row>
    <row r="445" spans="5:11" ht="15.75" customHeight="1">
      <c r="E445" s="181"/>
      <c r="F445" s="181"/>
      <c r="G445" s="181"/>
      <c r="H445" s="181"/>
      <c r="I445" s="181"/>
      <c r="J445" s="181"/>
      <c r="K445" s="376"/>
    </row>
    <row r="446" spans="5:11" ht="15.75" customHeight="1">
      <c r="E446" s="181"/>
      <c r="F446" s="181"/>
      <c r="G446" s="181"/>
      <c r="H446" s="181"/>
      <c r="I446" s="181"/>
      <c r="J446" s="181"/>
      <c r="K446" s="376"/>
    </row>
    <row r="447" spans="5:11" ht="15.75" customHeight="1">
      <c r="E447" s="181"/>
      <c r="F447" s="181"/>
      <c r="G447" s="181"/>
      <c r="H447" s="181"/>
      <c r="I447" s="181"/>
      <c r="J447" s="181"/>
      <c r="K447" s="376"/>
    </row>
    <row r="448" spans="5:11" ht="15.75" customHeight="1">
      <c r="E448" s="181"/>
      <c r="F448" s="181"/>
      <c r="G448" s="181"/>
      <c r="H448" s="181"/>
      <c r="I448" s="181"/>
      <c r="J448" s="181"/>
      <c r="K448" s="376"/>
    </row>
    <row r="449" spans="5:11" ht="15.75" customHeight="1">
      <c r="E449" s="181"/>
      <c r="F449" s="181"/>
      <c r="G449" s="181"/>
      <c r="H449" s="181"/>
      <c r="I449" s="181"/>
      <c r="J449" s="181"/>
      <c r="K449" s="376"/>
    </row>
    <row r="450" spans="5:11" ht="15.75" customHeight="1">
      <c r="E450" s="181"/>
      <c r="F450" s="181"/>
      <c r="G450" s="181"/>
      <c r="H450" s="181"/>
      <c r="I450" s="181"/>
      <c r="J450" s="181"/>
      <c r="K450" s="376"/>
    </row>
    <row r="451" spans="5:11" ht="15.75" customHeight="1">
      <c r="E451" s="181"/>
      <c r="F451" s="181"/>
      <c r="G451" s="181"/>
      <c r="H451" s="181"/>
      <c r="I451" s="181"/>
      <c r="J451" s="181"/>
      <c r="K451" s="376"/>
    </row>
    <row r="452" spans="5:11" ht="15.75" customHeight="1">
      <c r="E452" s="181"/>
      <c r="F452" s="181"/>
      <c r="G452" s="181"/>
      <c r="H452" s="181"/>
      <c r="I452" s="181"/>
      <c r="J452" s="181"/>
      <c r="K452" s="376"/>
    </row>
    <row r="453" spans="5:11" ht="15.75" customHeight="1">
      <c r="E453" s="181"/>
      <c r="F453" s="181"/>
      <c r="G453" s="181"/>
      <c r="H453" s="181"/>
      <c r="I453" s="181"/>
      <c r="J453" s="181"/>
      <c r="K453" s="376"/>
    </row>
    <row r="454" spans="5:11" ht="15.75" customHeight="1">
      <c r="E454" s="181"/>
      <c r="F454" s="181"/>
      <c r="G454" s="181"/>
      <c r="H454" s="181"/>
      <c r="I454" s="181"/>
      <c r="J454" s="181"/>
      <c r="K454" s="376"/>
    </row>
    <row r="455" spans="5:11" ht="15.75" customHeight="1">
      <c r="E455" s="181"/>
      <c r="F455" s="181"/>
      <c r="G455" s="181"/>
      <c r="H455" s="181"/>
      <c r="I455" s="181"/>
      <c r="J455" s="181"/>
      <c r="K455" s="376"/>
    </row>
    <row r="456" spans="5:11" ht="15.75" customHeight="1">
      <c r="E456" s="181"/>
      <c r="F456" s="181"/>
      <c r="G456" s="181"/>
      <c r="H456" s="181"/>
      <c r="I456" s="181"/>
      <c r="J456" s="181"/>
      <c r="K456" s="376"/>
    </row>
    <row r="457" spans="5:11" ht="15.75" customHeight="1">
      <c r="E457" s="181"/>
      <c r="F457" s="181"/>
      <c r="G457" s="181"/>
      <c r="H457" s="181"/>
      <c r="I457" s="181"/>
      <c r="J457" s="181"/>
      <c r="K457" s="376"/>
    </row>
    <row r="458" spans="5:11" ht="15.75" customHeight="1">
      <c r="E458" s="181"/>
      <c r="F458" s="181"/>
      <c r="G458" s="181"/>
      <c r="H458" s="181"/>
      <c r="I458" s="181"/>
      <c r="J458" s="181"/>
      <c r="K458" s="376"/>
    </row>
    <row r="459" spans="5:11" ht="15.75" customHeight="1">
      <c r="E459" s="181"/>
      <c r="F459" s="181"/>
      <c r="G459" s="181"/>
      <c r="H459" s="181"/>
      <c r="I459" s="181"/>
      <c r="J459" s="181"/>
      <c r="K459" s="376"/>
    </row>
    <row r="460" spans="5:11" ht="15.75" customHeight="1">
      <c r="E460" s="181"/>
      <c r="F460" s="181"/>
      <c r="G460" s="181"/>
      <c r="H460" s="181"/>
      <c r="I460" s="181"/>
      <c r="J460" s="181"/>
      <c r="K460" s="376"/>
    </row>
    <row r="461" spans="5:11" ht="15.75" customHeight="1">
      <c r="E461" s="181"/>
      <c r="F461" s="181"/>
      <c r="G461" s="181"/>
      <c r="H461" s="181"/>
      <c r="I461" s="181"/>
      <c r="J461" s="181"/>
      <c r="K461" s="376"/>
    </row>
    <row r="462" spans="5:11" ht="15.75" customHeight="1">
      <c r="E462" s="181"/>
      <c r="F462" s="181"/>
      <c r="G462" s="181"/>
      <c r="H462" s="181"/>
      <c r="I462" s="181"/>
      <c r="J462" s="181"/>
      <c r="K462" s="376"/>
    </row>
    <row r="463" spans="5:11" ht="15.75" customHeight="1">
      <c r="E463" s="181"/>
      <c r="F463" s="181"/>
      <c r="G463" s="181"/>
      <c r="H463" s="181"/>
      <c r="I463" s="181"/>
      <c r="J463" s="181"/>
      <c r="K463" s="376"/>
    </row>
    <row r="464" spans="5:11" ht="15.75" customHeight="1">
      <c r="E464" s="181"/>
      <c r="F464" s="181"/>
      <c r="G464" s="181"/>
      <c r="H464" s="181"/>
      <c r="I464" s="181"/>
      <c r="J464" s="181"/>
      <c r="K464" s="376"/>
    </row>
    <row r="465" spans="5:11" ht="15.75" customHeight="1">
      <c r="E465" s="181"/>
      <c r="F465" s="181"/>
      <c r="G465" s="181"/>
      <c r="H465" s="181"/>
      <c r="I465" s="181"/>
      <c r="J465" s="181"/>
      <c r="K465" s="376"/>
    </row>
    <row r="466" spans="5:11" ht="15.75" customHeight="1">
      <c r="E466" s="181"/>
      <c r="F466" s="181"/>
      <c r="G466" s="181"/>
      <c r="H466" s="181"/>
      <c r="I466" s="181"/>
      <c r="J466" s="181"/>
      <c r="K466" s="376"/>
    </row>
    <row r="467" spans="5:11" ht="15.75" customHeight="1">
      <c r="E467" s="181"/>
      <c r="F467" s="181"/>
      <c r="G467" s="181"/>
      <c r="H467" s="181"/>
      <c r="I467" s="181"/>
      <c r="J467" s="181"/>
      <c r="K467" s="376"/>
    </row>
    <row r="468" spans="5:11" ht="15.75" customHeight="1">
      <c r="E468" s="181"/>
      <c r="F468" s="181"/>
      <c r="G468" s="181"/>
      <c r="H468" s="181"/>
      <c r="I468" s="181"/>
      <c r="J468" s="181"/>
      <c r="K468" s="376"/>
    </row>
    <row r="469" spans="5:11" ht="15.75" customHeight="1">
      <c r="E469" s="181"/>
      <c r="F469" s="181"/>
      <c r="G469" s="181"/>
      <c r="H469" s="181"/>
      <c r="I469" s="181"/>
      <c r="J469" s="181"/>
      <c r="K469" s="376"/>
    </row>
    <row r="470" spans="5:11" ht="15.75" customHeight="1">
      <c r="E470" s="181"/>
      <c r="F470" s="181"/>
      <c r="G470" s="181"/>
      <c r="H470" s="181"/>
      <c r="I470" s="181"/>
      <c r="J470" s="181"/>
      <c r="K470" s="376"/>
    </row>
    <row r="471" spans="5:11" ht="15.75" customHeight="1">
      <c r="E471" s="181"/>
      <c r="F471" s="181"/>
      <c r="G471" s="181"/>
      <c r="H471" s="181"/>
      <c r="I471" s="181"/>
      <c r="J471" s="181"/>
      <c r="K471" s="376"/>
    </row>
    <row r="472" spans="5:11" ht="15.75" customHeight="1">
      <c r="E472" s="181"/>
      <c r="F472" s="181"/>
      <c r="G472" s="181"/>
      <c r="H472" s="181"/>
      <c r="I472" s="181"/>
      <c r="J472" s="181"/>
      <c r="K472" s="376"/>
    </row>
    <row r="473" spans="5:11" ht="15.75" customHeight="1">
      <c r="E473" s="181"/>
      <c r="F473" s="181"/>
      <c r="G473" s="181"/>
      <c r="H473" s="181"/>
      <c r="I473" s="181"/>
      <c r="J473" s="181"/>
      <c r="K473" s="376"/>
    </row>
    <row r="474" spans="5:11" ht="15.75" customHeight="1">
      <c r="E474" s="181"/>
      <c r="F474" s="181"/>
      <c r="G474" s="181"/>
      <c r="H474" s="181"/>
      <c r="I474" s="181"/>
      <c r="J474" s="181"/>
      <c r="K474" s="376"/>
    </row>
    <row r="475" spans="5:11" ht="15.75" customHeight="1">
      <c r="E475" s="181"/>
      <c r="F475" s="181"/>
      <c r="G475" s="181"/>
      <c r="H475" s="181"/>
      <c r="I475" s="181"/>
      <c r="J475" s="181"/>
      <c r="K475" s="376"/>
    </row>
    <row r="476" spans="5:11" ht="15.75" customHeight="1">
      <c r="E476" s="181"/>
      <c r="F476" s="181"/>
      <c r="G476" s="181"/>
      <c r="H476" s="181"/>
      <c r="I476" s="181"/>
      <c r="J476" s="181"/>
      <c r="K476" s="376"/>
    </row>
    <row r="477" spans="5:11" ht="15.75" customHeight="1">
      <c r="E477" s="181"/>
      <c r="F477" s="181"/>
      <c r="G477" s="181"/>
      <c r="H477" s="181"/>
      <c r="I477" s="181"/>
      <c r="J477" s="181"/>
      <c r="K477" s="376"/>
    </row>
    <row r="478" spans="5:11" ht="15.75" customHeight="1">
      <c r="E478" s="181"/>
      <c r="F478" s="181"/>
      <c r="G478" s="181"/>
      <c r="H478" s="181"/>
      <c r="I478" s="181"/>
      <c r="J478" s="181"/>
      <c r="K478" s="376"/>
    </row>
    <row r="479" spans="5:11" ht="15.75" customHeight="1">
      <c r="E479" s="181"/>
      <c r="F479" s="181"/>
      <c r="G479" s="181"/>
      <c r="H479" s="181"/>
      <c r="I479" s="181"/>
      <c r="J479" s="181"/>
      <c r="K479" s="376"/>
    </row>
    <row r="480" spans="5:11" ht="15.75" customHeight="1">
      <c r="E480" s="181"/>
      <c r="F480" s="181"/>
      <c r="G480" s="181"/>
      <c r="H480" s="181"/>
      <c r="I480" s="181"/>
      <c r="J480" s="181"/>
      <c r="K480" s="376"/>
    </row>
    <row r="481" spans="5:11" ht="15.75" customHeight="1">
      <c r="E481" s="181"/>
      <c r="F481" s="181"/>
      <c r="G481" s="181"/>
      <c r="H481" s="181"/>
      <c r="I481" s="181"/>
      <c r="J481" s="181"/>
      <c r="K481" s="376"/>
    </row>
    <row r="482" spans="5:11" ht="15.75" customHeight="1">
      <c r="E482" s="181"/>
      <c r="F482" s="181"/>
      <c r="G482" s="181"/>
      <c r="H482" s="181"/>
      <c r="I482" s="181"/>
      <c r="J482" s="181"/>
      <c r="K482" s="376"/>
    </row>
    <row r="483" spans="5:11" ht="15.75" customHeight="1">
      <c r="E483" s="181"/>
      <c r="F483" s="181"/>
      <c r="G483" s="181"/>
      <c r="H483" s="181"/>
      <c r="I483" s="181"/>
      <c r="J483" s="181"/>
      <c r="K483" s="376"/>
    </row>
    <row r="484" spans="5:11" ht="15.75" customHeight="1">
      <c r="E484" s="181"/>
      <c r="F484" s="181"/>
      <c r="G484" s="181"/>
      <c r="H484" s="181"/>
      <c r="I484" s="181"/>
      <c r="J484" s="181"/>
      <c r="K484" s="376"/>
    </row>
    <row r="485" spans="5:11" ht="15.75" customHeight="1">
      <c r="E485" s="181"/>
      <c r="F485" s="181"/>
      <c r="G485" s="181"/>
      <c r="H485" s="181"/>
      <c r="I485" s="181"/>
      <c r="J485" s="181"/>
      <c r="K485" s="376"/>
    </row>
    <row r="486" spans="5:11" ht="15.75" customHeight="1">
      <c r="E486" s="181"/>
      <c r="F486" s="181"/>
      <c r="G486" s="181"/>
      <c r="H486" s="181"/>
      <c r="I486" s="181"/>
      <c r="J486" s="181"/>
      <c r="K486" s="376"/>
    </row>
    <row r="487" spans="5:11" ht="15.75" customHeight="1">
      <c r="E487" s="181"/>
      <c r="F487" s="181"/>
      <c r="G487" s="181"/>
      <c r="H487" s="181"/>
      <c r="I487" s="181"/>
      <c r="J487" s="181"/>
      <c r="K487" s="376"/>
    </row>
    <row r="488" spans="5:11" ht="15.75" customHeight="1">
      <c r="E488" s="181"/>
      <c r="F488" s="181"/>
      <c r="G488" s="181"/>
      <c r="H488" s="181"/>
      <c r="I488" s="181"/>
      <c r="J488" s="181"/>
      <c r="K488" s="376"/>
    </row>
    <row r="489" spans="5:11" ht="15.75" customHeight="1">
      <c r="E489" s="181"/>
      <c r="F489" s="181"/>
      <c r="G489" s="181"/>
      <c r="H489" s="181"/>
      <c r="I489" s="181"/>
      <c r="J489" s="181"/>
      <c r="K489" s="376"/>
    </row>
    <row r="490" spans="5:11" ht="15.75" customHeight="1">
      <c r="E490" s="181"/>
      <c r="F490" s="181"/>
      <c r="G490" s="181"/>
      <c r="H490" s="181"/>
      <c r="I490" s="181"/>
      <c r="J490" s="181"/>
      <c r="K490" s="376"/>
    </row>
    <row r="491" spans="5:11" ht="15.75" customHeight="1">
      <c r="E491" s="181"/>
      <c r="F491" s="181"/>
      <c r="G491" s="181"/>
      <c r="H491" s="181"/>
      <c r="I491" s="181"/>
      <c r="J491" s="181"/>
      <c r="K491" s="376"/>
    </row>
    <row r="492" spans="5:11" ht="15.75" customHeight="1">
      <c r="E492" s="181"/>
      <c r="F492" s="181"/>
      <c r="G492" s="181"/>
      <c r="H492" s="181"/>
      <c r="I492" s="181"/>
      <c r="J492" s="181"/>
      <c r="K492" s="376"/>
    </row>
    <row r="493" spans="5:11" ht="15.75" customHeight="1">
      <c r="E493" s="181"/>
      <c r="F493" s="181"/>
      <c r="G493" s="181"/>
      <c r="H493" s="181"/>
      <c r="I493" s="181"/>
      <c r="J493" s="181"/>
      <c r="K493" s="376"/>
    </row>
    <row r="494" spans="5:11" ht="15.75" customHeight="1">
      <c r="E494" s="181"/>
      <c r="F494" s="181"/>
      <c r="G494" s="181"/>
      <c r="H494" s="181"/>
      <c r="I494" s="181"/>
      <c r="J494" s="181"/>
      <c r="K494" s="376"/>
    </row>
    <row r="495" spans="5:11" ht="15.75" customHeight="1">
      <c r="E495" s="181"/>
      <c r="F495" s="181"/>
      <c r="G495" s="181"/>
      <c r="H495" s="181"/>
      <c r="I495" s="181"/>
      <c r="J495" s="181"/>
      <c r="K495" s="376"/>
    </row>
    <row r="496" spans="5:11" ht="15.75" customHeight="1">
      <c r="E496" s="181"/>
      <c r="F496" s="181"/>
      <c r="G496" s="181"/>
      <c r="H496" s="181"/>
      <c r="I496" s="181"/>
      <c r="J496" s="181"/>
      <c r="K496" s="376"/>
    </row>
    <row r="497" spans="5:11" ht="15.75" customHeight="1">
      <c r="E497" s="181"/>
      <c r="F497" s="181"/>
      <c r="G497" s="181"/>
      <c r="H497" s="181"/>
      <c r="I497" s="181"/>
      <c r="J497" s="181"/>
      <c r="K497" s="376"/>
    </row>
    <row r="498" spans="5:11" ht="15.75" customHeight="1">
      <c r="E498" s="181"/>
      <c r="F498" s="181"/>
      <c r="G498" s="181"/>
      <c r="H498" s="181"/>
      <c r="I498" s="181"/>
      <c r="J498" s="181"/>
      <c r="K498" s="376"/>
    </row>
    <row r="499" spans="5:11" ht="15.75" customHeight="1">
      <c r="E499" s="181"/>
      <c r="F499" s="181"/>
      <c r="G499" s="181"/>
      <c r="H499" s="181"/>
      <c r="I499" s="181"/>
      <c r="J499" s="181"/>
      <c r="K499" s="376"/>
    </row>
    <row r="500" spans="5:11" ht="15.75" customHeight="1">
      <c r="E500" s="181"/>
      <c r="F500" s="181"/>
      <c r="G500" s="181"/>
      <c r="H500" s="181"/>
      <c r="I500" s="181"/>
      <c r="J500" s="181"/>
      <c r="K500" s="376"/>
    </row>
    <row r="501" spans="5:11" ht="15.75" customHeight="1">
      <c r="E501" s="181"/>
      <c r="F501" s="181"/>
      <c r="G501" s="181"/>
      <c r="H501" s="181"/>
      <c r="I501" s="181"/>
      <c r="J501" s="181"/>
      <c r="K501" s="376"/>
    </row>
    <row r="502" spans="5:11" ht="15.75" customHeight="1">
      <c r="E502" s="181"/>
      <c r="F502" s="181"/>
      <c r="G502" s="181"/>
      <c r="H502" s="181"/>
      <c r="I502" s="181"/>
      <c r="J502" s="181"/>
      <c r="K502" s="376"/>
    </row>
    <row r="503" spans="5:11" ht="15.75" customHeight="1">
      <c r="E503" s="181"/>
      <c r="F503" s="181"/>
      <c r="G503" s="181"/>
      <c r="H503" s="181"/>
      <c r="I503" s="181"/>
      <c r="J503" s="181"/>
      <c r="K503" s="376"/>
    </row>
    <row r="504" spans="5:11" ht="15.75" customHeight="1">
      <c r="E504" s="181"/>
      <c r="F504" s="181"/>
      <c r="G504" s="181"/>
      <c r="H504" s="181"/>
      <c r="I504" s="181"/>
      <c r="J504" s="181"/>
      <c r="K504" s="376"/>
    </row>
    <row r="505" spans="5:11" ht="15.75" customHeight="1">
      <c r="E505" s="181"/>
      <c r="F505" s="181"/>
      <c r="G505" s="181"/>
      <c r="H505" s="181"/>
      <c r="I505" s="181"/>
      <c r="J505" s="181"/>
      <c r="K505" s="376"/>
    </row>
    <row r="506" spans="5:11" ht="15.75" customHeight="1">
      <c r="E506" s="181"/>
      <c r="F506" s="181"/>
      <c r="G506" s="181"/>
      <c r="H506" s="181"/>
      <c r="I506" s="181"/>
      <c r="J506" s="181"/>
      <c r="K506" s="376"/>
    </row>
    <row r="507" spans="5:11" ht="15.75" customHeight="1">
      <c r="E507" s="181"/>
      <c r="F507" s="181"/>
      <c r="G507" s="181"/>
      <c r="H507" s="181"/>
      <c r="I507" s="181"/>
      <c r="J507" s="181"/>
      <c r="K507" s="376"/>
    </row>
    <row r="508" spans="5:11" ht="15.75" customHeight="1">
      <c r="E508" s="181"/>
      <c r="F508" s="181"/>
      <c r="G508" s="181"/>
      <c r="H508" s="181"/>
      <c r="I508" s="181"/>
      <c r="J508" s="181"/>
      <c r="K508" s="376"/>
    </row>
    <row r="509" spans="5:11" ht="15.75" customHeight="1">
      <c r="E509" s="181"/>
      <c r="F509" s="181"/>
      <c r="G509" s="181"/>
      <c r="H509" s="181"/>
      <c r="I509" s="181"/>
      <c r="J509" s="181"/>
      <c r="K509" s="376"/>
    </row>
    <row r="510" spans="5:11" ht="15.75" customHeight="1">
      <c r="E510" s="181"/>
      <c r="F510" s="181"/>
      <c r="G510" s="181"/>
      <c r="H510" s="181"/>
      <c r="I510" s="181"/>
      <c r="J510" s="181"/>
      <c r="K510" s="376"/>
    </row>
    <row r="511" spans="5:11" ht="15.75" customHeight="1">
      <c r="E511" s="181"/>
      <c r="F511" s="181"/>
      <c r="G511" s="181"/>
      <c r="H511" s="181"/>
      <c r="I511" s="181"/>
      <c r="J511" s="181"/>
      <c r="K511" s="376"/>
    </row>
    <row r="512" spans="5:11" ht="15.75" customHeight="1">
      <c r="E512" s="181"/>
      <c r="F512" s="181"/>
      <c r="G512" s="181"/>
      <c r="H512" s="181"/>
      <c r="I512" s="181"/>
      <c r="J512" s="181"/>
      <c r="K512" s="376"/>
    </row>
    <row r="513" spans="5:11" ht="15.75" customHeight="1">
      <c r="E513" s="181"/>
      <c r="F513" s="181"/>
      <c r="G513" s="181"/>
      <c r="H513" s="181"/>
      <c r="I513" s="181"/>
      <c r="J513" s="181"/>
      <c r="K513" s="376"/>
    </row>
    <row r="514" spans="5:11" ht="15.75" customHeight="1">
      <c r="E514" s="181"/>
      <c r="F514" s="181"/>
      <c r="G514" s="181"/>
      <c r="H514" s="181"/>
      <c r="I514" s="181"/>
      <c r="J514" s="181"/>
      <c r="K514" s="376"/>
    </row>
    <row r="515" spans="5:11" ht="15.75" customHeight="1">
      <c r="E515" s="181"/>
      <c r="F515" s="181"/>
      <c r="G515" s="181"/>
      <c r="H515" s="181"/>
      <c r="I515" s="181"/>
      <c r="J515" s="181"/>
      <c r="K515" s="376"/>
    </row>
    <row r="516" spans="5:11" ht="15.75" customHeight="1">
      <c r="E516" s="181"/>
      <c r="F516" s="181"/>
      <c r="G516" s="181"/>
      <c r="H516" s="181"/>
      <c r="I516" s="181"/>
      <c r="J516" s="181"/>
      <c r="K516" s="376"/>
    </row>
    <row r="517" spans="5:11" ht="15.75" customHeight="1">
      <c r="E517" s="181"/>
      <c r="F517" s="181"/>
      <c r="G517" s="181"/>
      <c r="H517" s="181"/>
      <c r="I517" s="181"/>
      <c r="J517" s="181"/>
      <c r="K517" s="376"/>
    </row>
    <row r="518" spans="5:11" ht="15.75" customHeight="1">
      <c r="E518" s="181"/>
      <c r="F518" s="181"/>
      <c r="G518" s="181"/>
      <c r="H518" s="181"/>
      <c r="I518" s="181"/>
      <c r="J518" s="181"/>
      <c r="K518" s="376"/>
    </row>
    <row r="519" spans="5:11" ht="15.75" customHeight="1">
      <c r="E519" s="181"/>
      <c r="F519" s="181"/>
      <c r="G519" s="181"/>
      <c r="H519" s="181"/>
      <c r="I519" s="181"/>
      <c r="J519" s="181"/>
      <c r="K519" s="376"/>
    </row>
    <row r="520" spans="5:11" ht="15.75" customHeight="1">
      <c r="E520" s="181"/>
      <c r="F520" s="181"/>
      <c r="G520" s="181"/>
      <c r="H520" s="181"/>
      <c r="I520" s="181"/>
      <c r="J520" s="181"/>
      <c r="K520" s="376"/>
    </row>
    <row r="521" spans="5:11" ht="15.75" customHeight="1">
      <c r="E521" s="181"/>
      <c r="F521" s="181"/>
      <c r="G521" s="181"/>
      <c r="H521" s="181"/>
      <c r="I521" s="181"/>
      <c r="J521" s="181"/>
      <c r="K521" s="376"/>
    </row>
    <row r="522" spans="5:11" ht="15.75" customHeight="1">
      <c r="E522" s="181"/>
      <c r="F522" s="181"/>
      <c r="G522" s="181"/>
      <c r="H522" s="181"/>
      <c r="I522" s="181"/>
      <c r="J522" s="181"/>
      <c r="K522" s="376"/>
    </row>
    <row r="523" spans="5:11" ht="15.75" customHeight="1">
      <c r="E523" s="181"/>
      <c r="F523" s="181"/>
      <c r="G523" s="181"/>
      <c r="H523" s="181"/>
      <c r="I523" s="181"/>
      <c r="J523" s="181"/>
      <c r="K523" s="376"/>
    </row>
    <row r="524" spans="5:11" ht="15.75" customHeight="1">
      <c r="E524" s="181"/>
      <c r="F524" s="181"/>
      <c r="G524" s="181"/>
      <c r="H524" s="181"/>
      <c r="I524" s="181"/>
      <c r="J524" s="181"/>
      <c r="K524" s="376"/>
    </row>
    <row r="525" spans="5:11" ht="15.75" customHeight="1">
      <c r="E525" s="181"/>
      <c r="F525" s="181"/>
      <c r="G525" s="181"/>
      <c r="H525" s="181"/>
      <c r="I525" s="181"/>
      <c r="J525" s="181"/>
      <c r="K525" s="376"/>
    </row>
    <row r="526" spans="5:11" ht="15.75" customHeight="1">
      <c r="E526" s="181"/>
      <c r="F526" s="181"/>
      <c r="G526" s="181"/>
      <c r="H526" s="181"/>
      <c r="I526" s="181"/>
      <c r="J526" s="181"/>
      <c r="K526" s="376"/>
    </row>
    <row r="527" spans="5:11" ht="15.75" customHeight="1">
      <c r="E527" s="181"/>
      <c r="F527" s="181"/>
      <c r="G527" s="181"/>
      <c r="H527" s="181"/>
      <c r="I527" s="181"/>
      <c r="J527" s="181"/>
      <c r="K527" s="376"/>
    </row>
    <row r="528" spans="5:11" ht="15.75" customHeight="1">
      <c r="E528" s="181"/>
      <c r="F528" s="181"/>
      <c r="G528" s="181"/>
      <c r="H528" s="181"/>
      <c r="I528" s="181"/>
      <c r="J528" s="181"/>
      <c r="K528" s="376"/>
    </row>
    <row r="529" spans="5:11" ht="15.75" customHeight="1">
      <c r="E529" s="181"/>
      <c r="F529" s="181"/>
      <c r="G529" s="181"/>
      <c r="H529" s="181"/>
      <c r="I529" s="181"/>
      <c r="J529" s="181"/>
      <c r="K529" s="376"/>
    </row>
    <row r="530" spans="5:11" ht="15.75" customHeight="1">
      <c r="E530" s="181"/>
      <c r="F530" s="181"/>
      <c r="G530" s="181"/>
      <c r="H530" s="181"/>
      <c r="I530" s="181"/>
      <c r="J530" s="181"/>
      <c r="K530" s="376"/>
    </row>
    <row r="531" spans="5:11" ht="15.75" customHeight="1">
      <c r="E531" s="181"/>
      <c r="F531" s="181"/>
      <c r="G531" s="181"/>
      <c r="H531" s="181"/>
      <c r="I531" s="181"/>
      <c r="J531" s="181"/>
      <c r="K531" s="376"/>
    </row>
    <row r="532" spans="5:11" ht="15.75" customHeight="1">
      <c r="E532" s="181"/>
      <c r="F532" s="181"/>
      <c r="G532" s="181"/>
      <c r="H532" s="181"/>
      <c r="I532" s="181"/>
      <c r="J532" s="181"/>
      <c r="K532" s="376"/>
    </row>
    <row r="533" spans="5:11" ht="15.75" customHeight="1">
      <c r="E533" s="181"/>
      <c r="F533" s="181"/>
      <c r="G533" s="181"/>
      <c r="H533" s="181"/>
      <c r="I533" s="181"/>
      <c r="J533" s="181"/>
      <c r="K533" s="376"/>
    </row>
    <row r="534" spans="5:11" ht="15.75" customHeight="1">
      <c r="E534" s="181"/>
      <c r="F534" s="181"/>
      <c r="G534" s="181"/>
      <c r="H534" s="181"/>
      <c r="I534" s="181"/>
      <c r="J534" s="181"/>
      <c r="K534" s="376"/>
    </row>
    <row r="535" spans="5:11" ht="15.75" customHeight="1">
      <c r="E535" s="181"/>
      <c r="F535" s="181"/>
      <c r="G535" s="181"/>
      <c r="H535" s="181"/>
      <c r="I535" s="181"/>
      <c r="J535" s="181"/>
      <c r="K535" s="376"/>
    </row>
    <row r="536" spans="5:11" ht="15.75" customHeight="1">
      <c r="E536" s="181"/>
      <c r="F536" s="181"/>
      <c r="G536" s="181"/>
      <c r="H536" s="181"/>
      <c r="I536" s="181"/>
      <c r="J536" s="181"/>
      <c r="K536" s="376"/>
    </row>
    <row r="537" spans="5:11" ht="15.75" customHeight="1">
      <c r="E537" s="181"/>
      <c r="F537" s="181"/>
      <c r="G537" s="181"/>
      <c r="H537" s="181"/>
      <c r="I537" s="181"/>
      <c r="J537" s="181"/>
      <c r="K537" s="376"/>
    </row>
    <row r="538" spans="5:11" ht="15.75" customHeight="1">
      <c r="E538" s="181"/>
      <c r="F538" s="181"/>
      <c r="G538" s="181"/>
      <c r="H538" s="181"/>
      <c r="I538" s="181"/>
      <c r="J538" s="181"/>
      <c r="K538" s="376"/>
    </row>
    <row r="539" spans="5:11" ht="15.75" customHeight="1">
      <c r="E539" s="181"/>
      <c r="F539" s="181"/>
      <c r="G539" s="181"/>
      <c r="H539" s="181"/>
      <c r="I539" s="181"/>
      <c r="J539" s="181"/>
      <c r="K539" s="376"/>
    </row>
    <row r="540" spans="5:11" ht="15.75" customHeight="1">
      <c r="E540" s="181"/>
      <c r="F540" s="181"/>
      <c r="G540" s="181"/>
      <c r="H540" s="181"/>
      <c r="I540" s="181"/>
      <c r="J540" s="181"/>
      <c r="K540" s="376"/>
    </row>
    <row r="541" spans="5:11" ht="15.75" customHeight="1">
      <c r="E541" s="181"/>
      <c r="F541" s="181"/>
      <c r="G541" s="181"/>
      <c r="H541" s="181"/>
      <c r="I541" s="181"/>
      <c r="J541" s="181"/>
      <c r="K541" s="376"/>
    </row>
    <row r="542" spans="5:11" ht="15.75" customHeight="1">
      <c r="E542" s="181"/>
      <c r="F542" s="181"/>
      <c r="G542" s="181"/>
      <c r="H542" s="181"/>
      <c r="I542" s="181"/>
      <c r="J542" s="181"/>
      <c r="K542" s="376"/>
    </row>
    <row r="543" spans="5:11" ht="15.75" customHeight="1">
      <c r="E543" s="181"/>
      <c r="F543" s="181"/>
      <c r="G543" s="181"/>
      <c r="H543" s="181"/>
      <c r="I543" s="181"/>
      <c r="J543" s="181"/>
      <c r="K543" s="376"/>
    </row>
    <row r="544" spans="5:11" ht="15.75" customHeight="1">
      <c r="E544" s="181"/>
      <c r="F544" s="181"/>
      <c r="G544" s="181"/>
      <c r="H544" s="181"/>
      <c r="I544" s="181"/>
      <c r="J544" s="181"/>
      <c r="K544" s="376"/>
    </row>
    <row r="545" spans="5:11" ht="15.75" customHeight="1">
      <c r="E545" s="181"/>
      <c r="F545" s="181"/>
      <c r="G545" s="181"/>
      <c r="H545" s="181"/>
      <c r="I545" s="181"/>
      <c r="J545" s="181"/>
      <c r="K545" s="376"/>
    </row>
    <row r="546" spans="5:11" ht="15.75" customHeight="1">
      <c r="E546" s="181"/>
      <c r="F546" s="181"/>
      <c r="G546" s="181"/>
      <c r="H546" s="181"/>
      <c r="I546" s="181"/>
      <c r="J546" s="181"/>
      <c r="K546" s="376"/>
    </row>
    <row r="547" spans="5:11" ht="15.75" customHeight="1">
      <c r="E547" s="181"/>
      <c r="F547" s="181"/>
      <c r="G547" s="181"/>
      <c r="H547" s="181"/>
      <c r="I547" s="181"/>
      <c r="J547" s="181"/>
      <c r="K547" s="376"/>
    </row>
    <row r="548" spans="5:11" ht="15.75" customHeight="1">
      <c r="E548" s="181"/>
      <c r="F548" s="181"/>
      <c r="G548" s="181"/>
      <c r="H548" s="181"/>
      <c r="I548" s="181"/>
      <c r="J548" s="181"/>
      <c r="K548" s="376"/>
    </row>
    <row r="549" spans="5:11" ht="15.75" customHeight="1">
      <c r="E549" s="181"/>
      <c r="F549" s="181"/>
      <c r="G549" s="181"/>
      <c r="H549" s="181"/>
      <c r="I549" s="181"/>
      <c r="J549" s="181"/>
      <c r="K549" s="376"/>
    </row>
    <row r="550" spans="5:11" ht="15.75" customHeight="1">
      <c r="E550" s="181"/>
      <c r="F550" s="181"/>
      <c r="G550" s="181"/>
      <c r="H550" s="181"/>
      <c r="I550" s="181"/>
      <c r="J550" s="181"/>
      <c r="K550" s="376"/>
    </row>
    <row r="551" spans="5:11" ht="15.75" customHeight="1">
      <c r="E551" s="181"/>
      <c r="F551" s="181"/>
      <c r="G551" s="181"/>
      <c r="H551" s="181"/>
      <c r="I551" s="181"/>
      <c r="J551" s="181"/>
      <c r="K551" s="376"/>
    </row>
    <row r="552" spans="5:11" ht="15.75" customHeight="1">
      <c r="E552" s="181"/>
      <c r="F552" s="181"/>
      <c r="G552" s="181"/>
      <c r="H552" s="181"/>
      <c r="I552" s="181"/>
      <c r="J552" s="181"/>
      <c r="K552" s="376"/>
    </row>
    <row r="553" spans="5:11" ht="15.75" customHeight="1">
      <c r="E553" s="181"/>
      <c r="F553" s="181"/>
      <c r="G553" s="181"/>
      <c r="H553" s="181"/>
      <c r="I553" s="181"/>
      <c r="J553" s="181"/>
      <c r="K553" s="376"/>
    </row>
    <row r="554" spans="5:11" ht="15.75" customHeight="1">
      <c r="E554" s="181"/>
      <c r="F554" s="181"/>
      <c r="G554" s="181"/>
      <c r="H554" s="181"/>
      <c r="I554" s="181"/>
      <c r="J554" s="181"/>
      <c r="K554" s="376"/>
    </row>
    <row r="555" spans="5:11" ht="15.75" customHeight="1">
      <c r="E555" s="181"/>
      <c r="F555" s="181"/>
      <c r="G555" s="181"/>
      <c r="H555" s="181"/>
      <c r="I555" s="181"/>
      <c r="J555" s="181"/>
      <c r="K555" s="376"/>
    </row>
    <row r="556" spans="5:11" ht="15.75" customHeight="1">
      <c r="E556" s="181"/>
      <c r="F556" s="181"/>
      <c r="G556" s="181"/>
      <c r="H556" s="181"/>
      <c r="I556" s="181"/>
      <c r="J556" s="181"/>
      <c r="K556" s="376"/>
    </row>
    <row r="557" spans="5:11" ht="15.75" customHeight="1">
      <c r="E557" s="181"/>
      <c r="F557" s="181"/>
      <c r="G557" s="181"/>
      <c r="H557" s="181"/>
      <c r="I557" s="181"/>
      <c r="J557" s="181"/>
      <c r="K557" s="376"/>
    </row>
    <row r="558" spans="5:11" ht="15.75" customHeight="1">
      <c r="E558" s="181"/>
      <c r="F558" s="181"/>
      <c r="G558" s="181"/>
      <c r="H558" s="181"/>
      <c r="I558" s="181"/>
      <c r="J558" s="181"/>
      <c r="K558" s="376"/>
    </row>
    <row r="559" spans="5:11" ht="15.75" customHeight="1">
      <c r="E559" s="181"/>
      <c r="F559" s="181"/>
      <c r="G559" s="181"/>
      <c r="H559" s="181"/>
      <c r="I559" s="181"/>
      <c r="J559" s="181"/>
      <c r="K559" s="376"/>
    </row>
    <row r="560" spans="5:11" ht="15.75" customHeight="1">
      <c r="E560" s="181"/>
      <c r="F560" s="181"/>
      <c r="G560" s="181"/>
      <c r="H560" s="181"/>
      <c r="I560" s="181"/>
      <c r="J560" s="181"/>
      <c r="K560" s="376"/>
    </row>
    <row r="561" spans="5:11" ht="15.75" customHeight="1">
      <c r="E561" s="181"/>
      <c r="F561" s="181"/>
      <c r="G561" s="181"/>
      <c r="H561" s="181"/>
      <c r="I561" s="181"/>
      <c r="J561" s="181"/>
      <c r="K561" s="376"/>
    </row>
    <row r="562" spans="5:11" ht="15.75" customHeight="1">
      <c r="E562" s="181"/>
      <c r="F562" s="181"/>
      <c r="G562" s="181"/>
      <c r="H562" s="181"/>
      <c r="I562" s="181"/>
      <c r="J562" s="181"/>
      <c r="K562" s="376"/>
    </row>
    <row r="563" spans="5:11" ht="15.75" customHeight="1">
      <c r="E563" s="181"/>
      <c r="F563" s="181"/>
      <c r="G563" s="181"/>
      <c r="H563" s="181"/>
      <c r="I563" s="181"/>
      <c r="J563" s="181"/>
      <c r="K563" s="376"/>
    </row>
    <row r="564" spans="5:11" ht="15.75" customHeight="1">
      <c r="E564" s="181"/>
      <c r="F564" s="181"/>
      <c r="G564" s="181"/>
      <c r="H564" s="181"/>
      <c r="I564" s="181"/>
      <c r="J564" s="181"/>
      <c r="K564" s="376"/>
    </row>
    <row r="565" spans="5:11" ht="15.75" customHeight="1">
      <c r="E565" s="181"/>
      <c r="F565" s="181"/>
      <c r="G565" s="181"/>
      <c r="H565" s="181"/>
      <c r="I565" s="181"/>
      <c r="J565" s="181"/>
      <c r="K565" s="376"/>
    </row>
    <row r="566" spans="5:11" ht="15.75" customHeight="1">
      <c r="E566" s="181"/>
      <c r="F566" s="181"/>
      <c r="G566" s="181"/>
      <c r="H566" s="181"/>
      <c r="I566" s="181"/>
      <c r="J566" s="181"/>
      <c r="K566" s="376"/>
    </row>
    <row r="567" spans="5:11" ht="15.75" customHeight="1">
      <c r="E567" s="181"/>
      <c r="F567" s="181"/>
      <c r="G567" s="181"/>
      <c r="H567" s="181"/>
      <c r="I567" s="181"/>
      <c r="J567" s="181"/>
      <c r="K567" s="376"/>
    </row>
    <row r="568" spans="5:11" ht="15.75" customHeight="1">
      <c r="E568" s="181"/>
      <c r="F568" s="181"/>
      <c r="G568" s="181"/>
      <c r="H568" s="181"/>
      <c r="I568" s="181"/>
      <c r="J568" s="181"/>
      <c r="K568" s="376"/>
    </row>
    <row r="569" spans="5:11" ht="15.75" customHeight="1">
      <c r="E569" s="181"/>
      <c r="F569" s="181"/>
      <c r="G569" s="181"/>
      <c r="H569" s="181"/>
      <c r="I569" s="181"/>
      <c r="J569" s="181"/>
      <c r="K569" s="376"/>
    </row>
    <row r="570" spans="5:11" ht="15.75" customHeight="1">
      <c r="E570" s="181"/>
      <c r="F570" s="181"/>
      <c r="G570" s="181"/>
      <c r="H570" s="181"/>
      <c r="I570" s="181"/>
      <c r="J570" s="181"/>
      <c r="K570" s="376"/>
    </row>
    <row r="571" spans="5:11" ht="15.75" customHeight="1">
      <c r="E571" s="181"/>
      <c r="F571" s="181"/>
      <c r="G571" s="181"/>
      <c r="H571" s="181"/>
      <c r="I571" s="181"/>
      <c r="J571" s="181"/>
      <c r="K571" s="376"/>
    </row>
    <row r="572" spans="5:11" ht="15.75" customHeight="1">
      <c r="E572" s="181"/>
      <c r="F572" s="181"/>
      <c r="G572" s="181"/>
      <c r="H572" s="181"/>
      <c r="I572" s="181"/>
      <c r="J572" s="181"/>
      <c r="K572" s="376"/>
    </row>
    <row r="573" spans="5:11" ht="15.75" customHeight="1">
      <c r="E573" s="181"/>
      <c r="F573" s="181"/>
      <c r="G573" s="181"/>
      <c r="H573" s="181"/>
      <c r="I573" s="181"/>
      <c r="J573" s="181"/>
      <c r="K573" s="376"/>
    </row>
    <row r="574" spans="5:11" ht="15.75" customHeight="1">
      <c r="E574" s="181"/>
      <c r="F574" s="181"/>
      <c r="G574" s="181"/>
      <c r="H574" s="181"/>
      <c r="I574" s="181"/>
      <c r="J574" s="181"/>
      <c r="K574" s="376"/>
    </row>
    <row r="575" spans="5:11" ht="15.75" customHeight="1">
      <c r="E575" s="181"/>
      <c r="F575" s="181"/>
      <c r="G575" s="181"/>
      <c r="H575" s="181"/>
      <c r="I575" s="181"/>
      <c r="J575" s="181"/>
      <c r="K575" s="376"/>
    </row>
    <row r="576" spans="5:11" ht="15.75" customHeight="1">
      <c r="E576" s="181"/>
      <c r="F576" s="181"/>
      <c r="G576" s="181"/>
      <c r="H576" s="181"/>
      <c r="I576" s="181"/>
      <c r="J576" s="181"/>
      <c r="K576" s="376"/>
    </row>
    <row r="577" spans="5:11" ht="15.75" customHeight="1">
      <c r="E577" s="181"/>
      <c r="F577" s="181"/>
      <c r="G577" s="181"/>
      <c r="H577" s="181"/>
      <c r="I577" s="181"/>
      <c r="J577" s="181"/>
      <c r="K577" s="376"/>
    </row>
    <row r="578" spans="5:11" ht="15.75" customHeight="1">
      <c r="E578" s="181"/>
      <c r="F578" s="181"/>
      <c r="G578" s="181"/>
      <c r="H578" s="181"/>
      <c r="I578" s="181"/>
      <c r="J578" s="181"/>
      <c r="K578" s="376"/>
    </row>
    <row r="579" spans="5:11" ht="15.75" customHeight="1">
      <c r="E579" s="181"/>
      <c r="F579" s="181"/>
      <c r="G579" s="181"/>
      <c r="H579" s="181"/>
      <c r="I579" s="181"/>
      <c r="J579" s="181"/>
      <c r="K579" s="376"/>
    </row>
    <row r="580" spans="5:11" ht="15.75" customHeight="1">
      <c r="E580" s="181"/>
      <c r="F580" s="181"/>
      <c r="G580" s="181"/>
      <c r="H580" s="181"/>
      <c r="I580" s="181"/>
      <c r="J580" s="181"/>
      <c r="K580" s="376"/>
    </row>
    <row r="581" spans="5:11" ht="15.75" customHeight="1">
      <c r="E581" s="181"/>
      <c r="F581" s="181"/>
      <c r="G581" s="181"/>
      <c r="H581" s="181"/>
      <c r="I581" s="181"/>
      <c r="J581" s="181"/>
      <c r="K581" s="376"/>
    </row>
    <row r="582" spans="5:11" ht="15.75" customHeight="1">
      <c r="E582" s="181"/>
      <c r="F582" s="181"/>
      <c r="G582" s="181"/>
      <c r="H582" s="181"/>
      <c r="I582" s="181"/>
      <c r="J582" s="181"/>
      <c r="K582" s="376"/>
    </row>
    <row r="583" spans="5:11" ht="15.75" customHeight="1">
      <c r="E583" s="181"/>
      <c r="F583" s="181"/>
      <c r="G583" s="181"/>
      <c r="H583" s="181"/>
      <c r="I583" s="181"/>
      <c r="J583" s="181"/>
      <c r="K583" s="376"/>
    </row>
    <row r="584" spans="5:11" ht="15.75" customHeight="1">
      <c r="E584" s="181"/>
      <c r="F584" s="181"/>
      <c r="G584" s="181"/>
      <c r="H584" s="181"/>
      <c r="I584" s="181"/>
      <c r="J584" s="181"/>
      <c r="K584" s="376"/>
    </row>
    <row r="585" spans="5:11" ht="15.75" customHeight="1">
      <c r="E585" s="181"/>
      <c r="F585" s="181"/>
      <c r="G585" s="181"/>
      <c r="H585" s="181"/>
      <c r="I585" s="181"/>
      <c r="J585" s="181"/>
      <c r="K585" s="376"/>
    </row>
    <row r="586" spans="5:11" ht="15.75" customHeight="1">
      <c r="E586" s="181"/>
      <c r="F586" s="181"/>
      <c r="G586" s="181"/>
      <c r="H586" s="181"/>
      <c r="I586" s="181"/>
      <c r="J586" s="181"/>
      <c r="K586" s="376"/>
    </row>
    <row r="587" spans="5:11" ht="15.75" customHeight="1">
      <c r="E587" s="181"/>
      <c r="F587" s="181"/>
      <c r="G587" s="181"/>
      <c r="H587" s="181"/>
      <c r="I587" s="181"/>
      <c r="J587" s="181"/>
      <c r="K587" s="376"/>
    </row>
    <row r="588" spans="5:11" ht="15.75" customHeight="1">
      <c r="E588" s="181"/>
      <c r="F588" s="181"/>
      <c r="G588" s="181"/>
      <c r="H588" s="181"/>
      <c r="I588" s="181"/>
      <c r="J588" s="181"/>
      <c r="K588" s="376"/>
    </row>
    <row r="589" spans="5:11" ht="15.75" customHeight="1">
      <c r="E589" s="181"/>
      <c r="F589" s="181"/>
      <c r="G589" s="181"/>
      <c r="H589" s="181"/>
      <c r="I589" s="181"/>
      <c r="J589" s="181"/>
      <c r="K589" s="376"/>
    </row>
    <row r="590" spans="5:11" ht="15.75" customHeight="1">
      <c r="E590" s="181"/>
      <c r="F590" s="181"/>
      <c r="G590" s="181"/>
      <c r="H590" s="181"/>
      <c r="I590" s="181"/>
      <c r="J590" s="181"/>
      <c r="K590" s="376"/>
    </row>
    <row r="591" spans="5:11" ht="15.75" customHeight="1">
      <c r="E591" s="181"/>
      <c r="F591" s="181"/>
      <c r="G591" s="181"/>
      <c r="H591" s="181"/>
      <c r="I591" s="181"/>
      <c r="J591" s="181"/>
      <c r="K591" s="376"/>
    </row>
    <row r="592" spans="5:11" ht="15.75" customHeight="1">
      <c r="E592" s="181"/>
      <c r="F592" s="181"/>
      <c r="G592" s="181"/>
      <c r="H592" s="181"/>
      <c r="I592" s="181"/>
      <c r="J592" s="181"/>
      <c r="K592" s="376"/>
    </row>
    <row r="593" spans="5:11" ht="15.75" customHeight="1">
      <c r="E593" s="181"/>
      <c r="F593" s="181"/>
      <c r="G593" s="181"/>
      <c r="H593" s="181"/>
      <c r="I593" s="181"/>
      <c r="J593" s="181"/>
      <c r="K593" s="376"/>
    </row>
    <row r="594" spans="5:11" ht="15.75" customHeight="1">
      <c r="E594" s="181"/>
      <c r="F594" s="181"/>
      <c r="G594" s="181"/>
      <c r="H594" s="181"/>
      <c r="I594" s="181"/>
      <c r="J594" s="181"/>
      <c r="K594" s="376"/>
    </row>
    <row r="595" spans="5:11" ht="15.75" customHeight="1">
      <c r="E595" s="181"/>
      <c r="F595" s="181"/>
      <c r="G595" s="181"/>
      <c r="H595" s="181"/>
      <c r="I595" s="181"/>
      <c r="J595" s="181"/>
      <c r="K595" s="376"/>
    </row>
    <row r="596" spans="5:11" ht="15.75" customHeight="1">
      <c r="E596" s="181"/>
      <c r="F596" s="181"/>
      <c r="G596" s="181"/>
      <c r="H596" s="181"/>
      <c r="I596" s="181"/>
      <c r="J596" s="181"/>
      <c r="K596" s="376"/>
    </row>
    <row r="597" spans="5:11" ht="15.75" customHeight="1">
      <c r="E597" s="181"/>
      <c r="F597" s="181"/>
      <c r="G597" s="181"/>
      <c r="H597" s="181"/>
      <c r="I597" s="181"/>
      <c r="J597" s="181"/>
      <c r="K597" s="376"/>
    </row>
    <row r="598" spans="5:11" ht="15.75" customHeight="1">
      <c r="E598" s="181"/>
      <c r="F598" s="181"/>
      <c r="G598" s="181"/>
      <c r="H598" s="181"/>
      <c r="I598" s="181"/>
      <c r="J598" s="181"/>
      <c r="K598" s="376"/>
    </row>
    <row r="599" spans="5:11" ht="15.75" customHeight="1">
      <c r="E599" s="181"/>
      <c r="F599" s="181"/>
      <c r="G599" s="181"/>
      <c r="H599" s="181"/>
      <c r="I599" s="181"/>
      <c r="J599" s="181"/>
      <c r="K599" s="376"/>
    </row>
    <row r="600" spans="5:11" ht="15.75" customHeight="1">
      <c r="E600" s="181"/>
      <c r="F600" s="181"/>
      <c r="G600" s="181"/>
      <c r="H600" s="181"/>
      <c r="I600" s="181"/>
      <c r="J600" s="181"/>
      <c r="K600" s="376"/>
    </row>
    <row r="601" spans="5:11" ht="15.75" customHeight="1">
      <c r="E601" s="181"/>
      <c r="F601" s="181"/>
      <c r="G601" s="181"/>
      <c r="H601" s="181"/>
      <c r="I601" s="181"/>
      <c r="J601" s="181"/>
      <c r="K601" s="376"/>
    </row>
    <row r="602" spans="5:11" ht="15.75" customHeight="1">
      <c r="E602" s="181"/>
      <c r="F602" s="181"/>
      <c r="G602" s="181"/>
      <c r="H602" s="181"/>
      <c r="I602" s="181"/>
      <c r="J602" s="181"/>
      <c r="K602" s="376"/>
    </row>
    <row r="603" spans="5:11" ht="15.75" customHeight="1">
      <c r="E603" s="181"/>
      <c r="F603" s="181"/>
      <c r="G603" s="181"/>
      <c r="H603" s="181"/>
      <c r="I603" s="181"/>
      <c r="J603" s="181"/>
      <c r="K603" s="376"/>
    </row>
    <row r="604" spans="5:11" ht="15.75" customHeight="1">
      <c r="E604" s="181"/>
      <c r="F604" s="181"/>
      <c r="G604" s="181"/>
      <c r="H604" s="181"/>
      <c r="I604" s="181"/>
      <c r="J604" s="181"/>
      <c r="K604" s="376"/>
    </row>
    <row r="605" spans="5:11" ht="15.75" customHeight="1">
      <c r="E605" s="181"/>
      <c r="F605" s="181"/>
      <c r="G605" s="181"/>
      <c r="H605" s="181"/>
      <c r="I605" s="181"/>
      <c r="J605" s="181"/>
      <c r="K605" s="376"/>
    </row>
    <row r="606" spans="5:11" ht="15.75" customHeight="1">
      <c r="E606" s="181"/>
      <c r="F606" s="181"/>
      <c r="G606" s="181"/>
      <c r="H606" s="181"/>
      <c r="I606" s="181"/>
      <c r="J606" s="181"/>
      <c r="K606" s="376"/>
    </row>
    <row r="607" spans="5:11" ht="15.75" customHeight="1">
      <c r="E607" s="181"/>
      <c r="F607" s="181"/>
      <c r="G607" s="181"/>
      <c r="H607" s="181"/>
      <c r="I607" s="181"/>
      <c r="J607" s="181"/>
      <c r="K607" s="376"/>
    </row>
    <row r="608" spans="5:11" ht="15.75" customHeight="1">
      <c r="E608" s="181"/>
      <c r="F608" s="181"/>
      <c r="G608" s="181"/>
      <c r="H608" s="181"/>
      <c r="I608" s="181"/>
      <c r="J608" s="181"/>
      <c r="K608" s="376"/>
    </row>
    <row r="609" spans="5:11" ht="15.75" customHeight="1">
      <c r="E609" s="181"/>
      <c r="F609" s="181"/>
      <c r="G609" s="181"/>
      <c r="H609" s="181"/>
      <c r="I609" s="181"/>
      <c r="J609" s="181"/>
      <c r="K609" s="376"/>
    </row>
    <row r="610" spans="5:11" ht="15.75" customHeight="1">
      <c r="E610" s="181"/>
      <c r="F610" s="181"/>
      <c r="G610" s="181"/>
      <c r="H610" s="181"/>
      <c r="I610" s="181"/>
      <c r="J610" s="181"/>
      <c r="K610" s="376"/>
    </row>
    <row r="611" spans="5:11" ht="15.75" customHeight="1">
      <c r="E611" s="181"/>
      <c r="F611" s="181"/>
      <c r="G611" s="181"/>
      <c r="H611" s="181"/>
      <c r="I611" s="181"/>
      <c r="J611" s="181"/>
      <c r="K611" s="376"/>
    </row>
    <row r="612" spans="5:11" ht="15.75" customHeight="1">
      <c r="E612" s="181"/>
      <c r="F612" s="181"/>
      <c r="G612" s="181"/>
      <c r="H612" s="181"/>
      <c r="I612" s="181"/>
      <c r="J612" s="181"/>
      <c r="K612" s="376"/>
    </row>
    <row r="613" spans="5:11" ht="15.75" customHeight="1">
      <c r="E613" s="181"/>
      <c r="F613" s="181"/>
      <c r="G613" s="181"/>
      <c r="H613" s="181"/>
      <c r="I613" s="181"/>
      <c r="J613" s="181"/>
      <c r="K613" s="376"/>
    </row>
    <row r="614" spans="5:11" ht="15.75" customHeight="1">
      <c r="E614" s="181"/>
      <c r="F614" s="181"/>
      <c r="G614" s="181"/>
      <c r="H614" s="181"/>
      <c r="I614" s="181"/>
      <c r="J614" s="181"/>
      <c r="K614" s="376"/>
    </row>
    <row r="615" spans="5:11" ht="15.75" customHeight="1">
      <c r="E615" s="181"/>
      <c r="F615" s="181"/>
      <c r="G615" s="181"/>
      <c r="H615" s="181"/>
      <c r="I615" s="181"/>
      <c r="J615" s="181"/>
      <c r="K615" s="376"/>
    </row>
    <row r="616" spans="5:11" ht="15.75" customHeight="1">
      <c r="E616" s="181"/>
      <c r="F616" s="181"/>
      <c r="G616" s="181"/>
      <c r="H616" s="181"/>
      <c r="I616" s="181"/>
      <c r="J616" s="181"/>
      <c r="K616" s="376"/>
    </row>
    <row r="617" spans="5:11" ht="15.75" customHeight="1">
      <c r="E617" s="181"/>
      <c r="F617" s="181"/>
      <c r="G617" s="181"/>
      <c r="H617" s="181"/>
      <c r="I617" s="181"/>
      <c r="J617" s="181"/>
      <c r="K617" s="376"/>
    </row>
    <row r="618" spans="5:11" ht="15.75" customHeight="1">
      <c r="E618" s="181"/>
      <c r="F618" s="181"/>
      <c r="G618" s="181"/>
      <c r="H618" s="181"/>
      <c r="I618" s="181"/>
      <c r="J618" s="181"/>
      <c r="K618" s="376"/>
    </row>
    <row r="619" spans="5:11" ht="15.75" customHeight="1">
      <c r="E619" s="181"/>
      <c r="F619" s="181"/>
      <c r="G619" s="181"/>
      <c r="H619" s="181"/>
      <c r="I619" s="181"/>
      <c r="J619" s="181"/>
      <c r="K619" s="376"/>
    </row>
    <row r="620" spans="5:11" ht="15.75" customHeight="1">
      <c r="E620" s="181"/>
      <c r="F620" s="181"/>
      <c r="G620" s="181"/>
      <c r="H620" s="181"/>
      <c r="I620" s="181"/>
      <c r="J620" s="181"/>
      <c r="K620" s="376"/>
    </row>
    <row r="621" spans="5:11" ht="15.75" customHeight="1">
      <c r="E621" s="181"/>
      <c r="F621" s="181"/>
      <c r="G621" s="181"/>
      <c r="H621" s="181"/>
      <c r="I621" s="181"/>
      <c r="J621" s="181"/>
      <c r="K621" s="376"/>
    </row>
    <row r="622" spans="5:11" ht="15.75" customHeight="1">
      <c r="E622" s="181"/>
      <c r="F622" s="181"/>
      <c r="G622" s="181"/>
      <c r="H622" s="181"/>
      <c r="I622" s="181"/>
      <c r="J622" s="181"/>
      <c r="K622" s="376"/>
    </row>
    <row r="623" spans="5:11" ht="15.75" customHeight="1">
      <c r="E623" s="181"/>
      <c r="F623" s="181"/>
      <c r="G623" s="181"/>
      <c r="H623" s="181"/>
      <c r="I623" s="181"/>
      <c r="J623" s="181"/>
      <c r="K623" s="376"/>
    </row>
    <row r="624" spans="5:11" ht="15.75" customHeight="1">
      <c r="E624" s="181"/>
      <c r="F624" s="181"/>
      <c r="G624" s="181"/>
      <c r="H624" s="181"/>
      <c r="I624" s="181"/>
      <c r="J624" s="181"/>
      <c r="K624" s="376"/>
    </row>
    <row r="625" spans="5:11" ht="15.75" customHeight="1">
      <c r="E625" s="181"/>
      <c r="F625" s="181"/>
      <c r="G625" s="181"/>
      <c r="H625" s="181"/>
      <c r="I625" s="181"/>
      <c r="J625" s="181"/>
      <c r="K625" s="376"/>
    </row>
    <row r="626" spans="5:11" ht="15.75" customHeight="1">
      <c r="E626" s="181"/>
      <c r="F626" s="181"/>
      <c r="G626" s="181"/>
      <c r="H626" s="181"/>
      <c r="I626" s="181"/>
      <c r="J626" s="181"/>
      <c r="K626" s="376"/>
    </row>
    <row r="627" spans="5:11" ht="15.75" customHeight="1">
      <c r="E627" s="181"/>
      <c r="F627" s="181"/>
      <c r="G627" s="181"/>
      <c r="H627" s="181"/>
      <c r="I627" s="181"/>
      <c r="J627" s="181"/>
      <c r="K627" s="376"/>
    </row>
    <row r="628" spans="5:11" ht="15.75" customHeight="1">
      <c r="E628" s="181"/>
      <c r="F628" s="181"/>
      <c r="G628" s="181"/>
      <c r="H628" s="181"/>
      <c r="I628" s="181"/>
      <c r="J628" s="181"/>
      <c r="K628" s="376"/>
    </row>
    <row r="629" spans="5:11" ht="15.75" customHeight="1">
      <c r="E629" s="181"/>
      <c r="F629" s="181"/>
      <c r="G629" s="181"/>
      <c r="H629" s="181"/>
      <c r="I629" s="181"/>
      <c r="J629" s="181"/>
      <c r="K629" s="376"/>
    </row>
    <row r="630" spans="5:11" ht="15.75" customHeight="1">
      <c r="E630" s="181"/>
      <c r="F630" s="181"/>
      <c r="G630" s="181"/>
      <c r="H630" s="181"/>
      <c r="I630" s="181"/>
      <c r="J630" s="181"/>
      <c r="K630" s="376"/>
    </row>
    <row r="631" spans="5:11" ht="15.75" customHeight="1">
      <c r="E631" s="181"/>
      <c r="F631" s="181"/>
      <c r="G631" s="181"/>
      <c r="H631" s="181"/>
      <c r="I631" s="181"/>
      <c r="J631" s="181"/>
      <c r="K631" s="376"/>
    </row>
    <row r="632" spans="5:11" ht="15.75" customHeight="1">
      <c r="E632" s="181"/>
      <c r="F632" s="181"/>
      <c r="G632" s="181"/>
      <c r="H632" s="181"/>
      <c r="I632" s="181"/>
      <c r="J632" s="181"/>
      <c r="K632" s="376"/>
    </row>
    <row r="633" spans="5:11" ht="15.75" customHeight="1">
      <c r="E633" s="181"/>
      <c r="F633" s="181"/>
      <c r="G633" s="181"/>
      <c r="H633" s="181"/>
      <c r="I633" s="181"/>
      <c r="J633" s="181"/>
      <c r="K633" s="376"/>
    </row>
    <row r="634" spans="5:11" ht="15.75" customHeight="1">
      <c r="E634" s="181"/>
      <c r="F634" s="181"/>
      <c r="G634" s="181"/>
      <c r="H634" s="181"/>
      <c r="I634" s="181"/>
      <c r="J634" s="181"/>
      <c r="K634" s="376"/>
    </row>
    <row r="635" spans="5:11" ht="15.75" customHeight="1">
      <c r="E635" s="181"/>
      <c r="F635" s="181"/>
      <c r="G635" s="181"/>
      <c r="H635" s="181"/>
      <c r="I635" s="181"/>
      <c r="J635" s="181"/>
      <c r="K635" s="376"/>
    </row>
    <row r="636" spans="5:11" ht="15.75" customHeight="1">
      <c r="E636" s="181"/>
      <c r="F636" s="181"/>
      <c r="G636" s="181"/>
      <c r="H636" s="181"/>
      <c r="I636" s="181"/>
      <c r="J636" s="181"/>
      <c r="K636" s="376"/>
    </row>
    <row r="637" spans="5:11" ht="15.75" customHeight="1">
      <c r="E637" s="181"/>
      <c r="F637" s="181"/>
      <c r="G637" s="181"/>
      <c r="H637" s="181"/>
      <c r="I637" s="181"/>
      <c r="J637" s="181"/>
      <c r="K637" s="376"/>
    </row>
    <row r="638" spans="5:11" ht="15.75" customHeight="1">
      <c r="E638" s="181"/>
      <c r="F638" s="181"/>
      <c r="G638" s="181"/>
      <c r="H638" s="181"/>
      <c r="I638" s="181"/>
      <c r="J638" s="181"/>
      <c r="K638" s="376"/>
    </row>
    <row r="639" spans="5:11" ht="15.75" customHeight="1">
      <c r="E639" s="181"/>
      <c r="F639" s="181"/>
      <c r="G639" s="181"/>
      <c r="H639" s="181"/>
      <c r="I639" s="181"/>
      <c r="J639" s="181"/>
      <c r="K639" s="376"/>
    </row>
    <row r="640" spans="5:11" ht="15.75" customHeight="1">
      <c r="E640" s="181"/>
      <c r="F640" s="181"/>
      <c r="G640" s="181"/>
      <c r="H640" s="181"/>
      <c r="I640" s="181"/>
      <c r="J640" s="181"/>
      <c r="K640" s="376"/>
    </row>
    <row r="641" spans="5:11" ht="15.75" customHeight="1">
      <c r="E641" s="181"/>
      <c r="F641" s="181"/>
      <c r="G641" s="181"/>
      <c r="H641" s="181"/>
      <c r="I641" s="181"/>
      <c r="J641" s="181"/>
      <c r="K641" s="376"/>
    </row>
    <row r="642" spans="5:11" ht="15.75" customHeight="1">
      <c r="E642" s="181"/>
      <c r="F642" s="181"/>
      <c r="G642" s="181"/>
      <c r="H642" s="181"/>
      <c r="I642" s="181"/>
      <c r="J642" s="181"/>
      <c r="K642" s="376"/>
    </row>
    <row r="643" spans="5:11" ht="15.75" customHeight="1">
      <c r="E643" s="181"/>
      <c r="F643" s="181"/>
      <c r="G643" s="181"/>
      <c r="H643" s="181"/>
      <c r="I643" s="181"/>
      <c r="J643" s="181"/>
      <c r="K643" s="376"/>
    </row>
    <row r="644" spans="5:11" ht="15.75" customHeight="1">
      <c r="E644" s="181"/>
      <c r="F644" s="181"/>
      <c r="G644" s="181"/>
      <c r="H644" s="181"/>
      <c r="I644" s="181"/>
      <c r="J644" s="181"/>
      <c r="K644" s="376"/>
    </row>
    <row r="645" spans="5:11" ht="15.75" customHeight="1">
      <c r="E645" s="181"/>
      <c r="F645" s="181"/>
      <c r="G645" s="181"/>
      <c r="H645" s="181"/>
      <c r="I645" s="181"/>
      <c r="J645" s="181"/>
      <c r="K645" s="376"/>
    </row>
    <row r="646" spans="5:11" ht="15.75" customHeight="1">
      <c r="E646" s="181"/>
      <c r="F646" s="181"/>
      <c r="G646" s="181"/>
      <c r="H646" s="181"/>
      <c r="I646" s="181"/>
      <c r="J646" s="181"/>
      <c r="K646" s="376"/>
    </row>
    <row r="647" spans="5:11" ht="15.75" customHeight="1">
      <c r="E647" s="181"/>
      <c r="F647" s="181"/>
      <c r="G647" s="181"/>
      <c r="H647" s="181"/>
      <c r="I647" s="181"/>
      <c r="J647" s="181"/>
      <c r="K647" s="376"/>
    </row>
    <row r="648" spans="5:11" ht="15.75" customHeight="1">
      <c r="E648" s="181"/>
      <c r="F648" s="181"/>
      <c r="G648" s="181"/>
      <c r="H648" s="181"/>
      <c r="I648" s="181"/>
      <c r="J648" s="181"/>
      <c r="K648" s="376"/>
    </row>
    <row r="649" spans="5:11" ht="15.75" customHeight="1">
      <c r="E649" s="181"/>
      <c r="F649" s="181"/>
      <c r="G649" s="181"/>
      <c r="H649" s="181"/>
      <c r="I649" s="181"/>
      <c r="J649" s="181"/>
      <c r="K649" s="376"/>
    </row>
    <row r="650" spans="5:11" ht="15.75" customHeight="1">
      <c r="E650" s="181"/>
      <c r="F650" s="181"/>
      <c r="G650" s="181"/>
      <c r="H650" s="181"/>
      <c r="I650" s="181"/>
      <c r="J650" s="181"/>
      <c r="K650" s="376"/>
    </row>
    <row r="651" spans="5:11" ht="15.75" customHeight="1">
      <c r="E651" s="181"/>
      <c r="F651" s="181"/>
      <c r="G651" s="181"/>
      <c r="H651" s="181"/>
      <c r="I651" s="181"/>
      <c r="J651" s="181"/>
      <c r="K651" s="376"/>
    </row>
    <row r="652" spans="5:11" ht="15.75" customHeight="1">
      <c r="E652" s="181"/>
      <c r="F652" s="181"/>
      <c r="G652" s="181"/>
      <c r="H652" s="181"/>
      <c r="I652" s="181"/>
      <c r="J652" s="181"/>
      <c r="K652" s="376"/>
    </row>
    <row r="653" spans="5:11" ht="15.75" customHeight="1">
      <c r="E653" s="181"/>
      <c r="F653" s="181"/>
      <c r="G653" s="181"/>
      <c r="H653" s="181"/>
      <c r="I653" s="181"/>
      <c r="J653" s="181"/>
      <c r="K653" s="376"/>
    </row>
    <row r="654" spans="5:11" ht="15.75" customHeight="1">
      <c r="E654" s="181"/>
      <c r="F654" s="181"/>
      <c r="G654" s="181"/>
      <c r="H654" s="181"/>
      <c r="I654" s="181"/>
      <c r="J654" s="181"/>
      <c r="K654" s="376"/>
    </row>
    <row r="655" spans="5:11" ht="15.75" customHeight="1">
      <c r="E655" s="181"/>
      <c r="F655" s="181"/>
      <c r="G655" s="181"/>
      <c r="H655" s="181"/>
      <c r="I655" s="181"/>
      <c r="J655" s="181"/>
      <c r="K655" s="376"/>
    </row>
    <row r="656" spans="5:11" ht="15.75" customHeight="1">
      <c r="E656" s="181"/>
      <c r="F656" s="181"/>
      <c r="G656" s="181"/>
      <c r="H656" s="181"/>
      <c r="I656" s="181"/>
      <c r="J656" s="181"/>
      <c r="K656" s="376"/>
    </row>
    <row r="657" spans="5:11" ht="15.75" customHeight="1">
      <c r="E657" s="181"/>
      <c r="F657" s="181"/>
      <c r="G657" s="181"/>
      <c r="H657" s="181"/>
      <c r="I657" s="181"/>
      <c r="J657" s="181"/>
      <c r="K657" s="376"/>
    </row>
    <row r="658" spans="5:11" ht="15.75" customHeight="1">
      <c r="E658" s="181"/>
      <c r="F658" s="181"/>
      <c r="G658" s="181"/>
      <c r="H658" s="181"/>
      <c r="I658" s="181"/>
      <c r="J658" s="181"/>
      <c r="K658" s="376"/>
    </row>
    <row r="659" spans="5:11" ht="15.75" customHeight="1">
      <c r="E659" s="181"/>
      <c r="F659" s="181"/>
      <c r="G659" s="181"/>
      <c r="H659" s="181"/>
      <c r="I659" s="181"/>
      <c r="J659" s="181"/>
      <c r="K659" s="376"/>
    </row>
    <row r="660" spans="5:11" ht="15.75" customHeight="1">
      <c r="E660" s="181"/>
      <c r="F660" s="181"/>
      <c r="G660" s="181"/>
      <c r="H660" s="181"/>
      <c r="I660" s="181"/>
      <c r="J660" s="181"/>
      <c r="K660" s="376"/>
    </row>
    <row r="661" spans="5:11" ht="15.75" customHeight="1">
      <c r="E661" s="181"/>
      <c r="F661" s="181"/>
      <c r="G661" s="181"/>
      <c r="H661" s="181"/>
      <c r="I661" s="181"/>
      <c r="J661" s="181"/>
      <c r="K661" s="376"/>
    </row>
    <row r="662" spans="5:11" ht="15.75" customHeight="1">
      <c r="E662" s="181"/>
      <c r="F662" s="181"/>
      <c r="G662" s="181"/>
      <c r="H662" s="181"/>
      <c r="I662" s="181"/>
      <c r="J662" s="181"/>
      <c r="K662" s="376"/>
    </row>
    <row r="663" spans="5:11" ht="15.75" customHeight="1">
      <c r="E663" s="181"/>
      <c r="F663" s="181"/>
      <c r="G663" s="181"/>
      <c r="H663" s="181"/>
      <c r="I663" s="181"/>
      <c r="J663" s="181"/>
      <c r="K663" s="376"/>
    </row>
    <row r="664" spans="5:11" ht="15.75" customHeight="1">
      <c r="E664" s="181"/>
      <c r="F664" s="181"/>
      <c r="G664" s="181"/>
      <c r="H664" s="181"/>
      <c r="I664" s="181"/>
      <c r="J664" s="181"/>
      <c r="K664" s="376"/>
    </row>
    <row r="665" spans="5:11" ht="15.75" customHeight="1">
      <c r="E665" s="181"/>
      <c r="F665" s="181"/>
      <c r="G665" s="181"/>
      <c r="H665" s="181"/>
      <c r="I665" s="181"/>
      <c r="J665" s="181"/>
      <c r="K665" s="376"/>
    </row>
    <row r="666" spans="5:11" ht="15.75" customHeight="1">
      <c r="E666" s="181"/>
      <c r="F666" s="181"/>
      <c r="G666" s="181"/>
      <c r="H666" s="181"/>
      <c r="I666" s="181"/>
      <c r="J666" s="181"/>
      <c r="K666" s="376"/>
    </row>
    <row r="667" spans="5:11" ht="15.75" customHeight="1">
      <c r="E667" s="181"/>
      <c r="F667" s="181"/>
      <c r="G667" s="181"/>
      <c r="H667" s="181"/>
      <c r="I667" s="181"/>
      <c r="J667" s="181"/>
      <c r="K667" s="376"/>
    </row>
    <row r="668" spans="5:11" ht="15.75" customHeight="1">
      <c r="E668" s="181"/>
      <c r="F668" s="181"/>
      <c r="G668" s="181"/>
      <c r="H668" s="181"/>
      <c r="I668" s="181"/>
      <c r="J668" s="181"/>
      <c r="K668" s="376"/>
    </row>
    <row r="669" spans="5:11" ht="15.75" customHeight="1">
      <c r="E669" s="181"/>
      <c r="F669" s="181"/>
      <c r="G669" s="181"/>
      <c r="H669" s="181"/>
      <c r="I669" s="181"/>
      <c r="J669" s="181"/>
      <c r="K669" s="376"/>
    </row>
    <row r="670" spans="5:11" ht="15.75" customHeight="1">
      <c r="E670" s="181"/>
      <c r="F670" s="181"/>
      <c r="G670" s="181"/>
      <c r="H670" s="181"/>
      <c r="I670" s="181"/>
      <c r="J670" s="181"/>
      <c r="K670" s="376"/>
    </row>
    <row r="671" spans="5:11" ht="15.75" customHeight="1">
      <c r="E671" s="181"/>
      <c r="F671" s="181"/>
      <c r="G671" s="181"/>
      <c r="H671" s="181"/>
      <c r="I671" s="181"/>
      <c r="J671" s="181"/>
      <c r="K671" s="376"/>
    </row>
    <row r="672" spans="5:11" ht="15.75" customHeight="1">
      <c r="E672" s="181"/>
      <c r="F672" s="181"/>
      <c r="G672" s="181"/>
      <c r="H672" s="181"/>
      <c r="I672" s="181"/>
      <c r="J672" s="181"/>
      <c r="K672" s="376"/>
    </row>
    <row r="673" spans="5:11" ht="15.75" customHeight="1">
      <c r="E673" s="181"/>
      <c r="F673" s="181"/>
      <c r="G673" s="181"/>
      <c r="H673" s="181"/>
      <c r="I673" s="181"/>
      <c r="J673" s="181"/>
      <c r="K673" s="376"/>
    </row>
    <row r="674" spans="5:11" ht="15.75" customHeight="1">
      <c r="E674" s="181"/>
      <c r="F674" s="181"/>
      <c r="G674" s="181"/>
      <c r="H674" s="181"/>
      <c r="I674" s="181"/>
      <c r="J674" s="181"/>
      <c r="K674" s="376"/>
    </row>
    <row r="675" spans="5:11" ht="15.75" customHeight="1">
      <c r="E675" s="181"/>
      <c r="F675" s="181"/>
      <c r="G675" s="181"/>
      <c r="H675" s="181"/>
      <c r="I675" s="181"/>
      <c r="J675" s="181"/>
      <c r="K675" s="376"/>
    </row>
    <row r="676" spans="5:11" ht="15.75" customHeight="1">
      <c r="E676" s="181"/>
      <c r="F676" s="181"/>
      <c r="G676" s="181"/>
      <c r="H676" s="181"/>
      <c r="I676" s="181"/>
      <c r="J676" s="181"/>
      <c r="K676" s="376"/>
    </row>
    <row r="677" spans="5:11" ht="15.75" customHeight="1">
      <c r="E677" s="181"/>
      <c r="F677" s="181"/>
      <c r="G677" s="181"/>
      <c r="H677" s="181"/>
      <c r="I677" s="181"/>
      <c r="J677" s="181"/>
      <c r="K677" s="376"/>
    </row>
    <row r="678" spans="5:11" ht="15.75" customHeight="1">
      <c r="E678" s="181"/>
      <c r="F678" s="181"/>
      <c r="G678" s="181"/>
      <c r="H678" s="181"/>
      <c r="I678" s="181"/>
      <c r="J678" s="181"/>
      <c r="K678" s="376"/>
    </row>
    <row r="679" spans="5:11" ht="15.75" customHeight="1">
      <c r="E679" s="181"/>
      <c r="F679" s="181"/>
      <c r="G679" s="181"/>
      <c r="H679" s="181"/>
      <c r="I679" s="181"/>
      <c r="J679" s="181"/>
      <c r="K679" s="376"/>
    </row>
    <row r="680" spans="5:11" ht="15.75" customHeight="1">
      <c r="E680" s="181"/>
      <c r="F680" s="181"/>
      <c r="G680" s="181"/>
      <c r="H680" s="181"/>
      <c r="I680" s="181"/>
      <c r="J680" s="181"/>
      <c r="K680" s="376"/>
    </row>
    <row r="681" spans="5:11" ht="15.75" customHeight="1">
      <c r="E681" s="181"/>
      <c r="F681" s="181"/>
      <c r="G681" s="181"/>
      <c r="H681" s="181"/>
      <c r="I681" s="181"/>
      <c r="J681" s="181"/>
      <c r="K681" s="376"/>
    </row>
    <row r="682" spans="5:11" ht="15.75" customHeight="1">
      <c r="E682" s="181"/>
      <c r="F682" s="181"/>
      <c r="G682" s="181"/>
      <c r="H682" s="181"/>
      <c r="I682" s="181"/>
      <c r="J682" s="181"/>
      <c r="K682" s="376"/>
    </row>
    <row r="683" spans="5:11" ht="15.75" customHeight="1">
      <c r="E683" s="181"/>
      <c r="F683" s="181"/>
      <c r="G683" s="181"/>
      <c r="H683" s="181"/>
      <c r="I683" s="181"/>
      <c r="J683" s="181"/>
      <c r="K683" s="376"/>
    </row>
    <row r="684" spans="5:11" ht="15.75" customHeight="1">
      <c r="E684" s="181"/>
      <c r="F684" s="181"/>
      <c r="G684" s="181"/>
      <c r="H684" s="181"/>
      <c r="I684" s="181"/>
      <c r="J684" s="181"/>
      <c r="K684" s="376"/>
    </row>
    <row r="685" spans="5:11" ht="15.75" customHeight="1">
      <c r="E685" s="181"/>
      <c r="F685" s="181"/>
      <c r="G685" s="181"/>
      <c r="H685" s="181"/>
      <c r="I685" s="181"/>
      <c r="J685" s="181"/>
      <c r="K685" s="376"/>
    </row>
    <row r="686" spans="5:11" ht="15.75" customHeight="1">
      <c r="E686" s="181"/>
      <c r="F686" s="181"/>
      <c r="G686" s="181"/>
      <c r="H686" s="181"/>
      <c r="I686" s="181"/>
      <c r="J686" s="181"/>
      <c r="K686" s="376"/>
    </row>
    <row r="687" spans="5:11" ht="15.75" customHeight="1">
      <c r="E687" s="181"/>
      <c r="F687" s="181"/>
      <c r="G687" s="181"/>
      <c r="H687" s="181"/>
      <c r="I687" s="181"/>
      <c r="J687" s="181"/>
      <c r="K687" s="376"/>
    </row>
    <row r="688" spans="5:11" ht="15.75" customHeight="1">
      <c r="E688" s="181"/>
      <c r="F688" s="181"/>
      <c r="G688" s="181"/>
      <c r="H688" s="181"/>
      <c r="I688" s="181"/>
      <c r="J688" s="181"/>
      <c r="K688" s="376"/>
    </row>
    <row r="689" spans="5:11" ht="15.75" customHeight="1">
      <c r="E689" s="181"/>
      <c r="F689" s="181"/>
      <c r="G689" s="181"/>
      <c r="H689" s="181"/>
      <c r="I689" s="181"/>
      <c r="J689" s="181"/>
      <c r="K689" s="376"/>
    </row>
    <row r="690" spans="5:11" ht="15.75" customHeight="1">
      <c r="E690" s="181"/>
      <c r="F690" s="181"/>
      <c r="G690" s="181"/>
      <c r="H690" s="181"/>
      <c r="I690" s="181"/>
      <c r="J690" s="181"/>
      <c r="K690" s="376"/>
    </row>
    <row r="691" spans="5:11" ht="15.75" customHeight="1">
      <c r="E691" s="181"/>
      <c r="F691" s="181"/>
      <c r="G691" s="181"/>
      <c r="H691" s="181"/>
      <c r="I691" s="181"/>
      <c r="J691" s="181"/>
      <c r="K691" s="376"/>
    </row>
    <row r="692" spans="5:11" ht="15.75" customHeight="1">
      <c r="E692" s="181"/>
      <c r="F692" s="181"/>
      <c r="G692" s="181"/>
      <c r="H692" s="181"/>
      <c r="I692" s="181"/>
      <c r="J692" s="181"/>
      <c r="K692" s="376"/>
    </row>
    <row r="693" spans="5:11" ht="15.75" customHeight="1">
      <c r="E693" s="181"/>
      <c r="F693" s="181"/>
      <c r="G693" s="181"/>
      <c r="H693" s="181"/>
      <c r="I693" s="181"/>
      <c r="J693" s="181"/>
      <c r="K693" s="376"/>
    </row>
    <row r="694" spans="5:11" ht="15.75" customHeight="1">
      <c r="E694" s="181"/>
      <c r="F694" s="181"/>
      <c r="G694" s="181"/>
      <c r="H694" s="181"/>
      <c r="I694" s="181"/>
      <c r="J694" s="181"/>
      <c r="K694" s="376"/>
    </row>
    <row r="695" spans="5:11" ht="15.75" customHeight="1">
      <c r="E695" s="181"/>
      <c r="F695" s="181"/>
      <c r="G695" s="181"/>
      <c r="H695" s="181"/>
      <c r="I695" s="181"/>
      <c r="J695" s="181"/>
      <c r="K695" s="376"/>
    </row>
    <row r="696" spans="5:11" ht="15.75" customHeight="1">
      <c r="E696" s="181"/>
      <c r="F696" s="181"/>
      <c r="G696" s="181"/>
      <c r="H696" s="181"/>
      <c r="I696" s="181"/>
      <c r="J696" s="181"/>
      <c r="K696" s="376"/>
    </row>
    <row r="697" spans="5:11" ht="15.75" customHeight="1">
      <c r="E697" s="181"/>
      <c r="F697" s="181"/>
      <c r="G697" s="181"/>
      <c r="H697" s="181"/>
      <c r="I697" s="181"/>
      <c r="J697" s="181"/>
      <c r="K697" s="376"/>
    </row>
    <row r="698" spans="5:11" ht="15.75" customHeight="1">
      <c r="E698" s="181"/>
      <c r="F698" s="181"/>
      <c r="G698" s="181"/>
      <c r="H698" s="181"/>
      <c r="I698" s="181"/>
      <c r="J698" s="181"/>
      <c r="K698" s="376"/>
    </row>
    <row r="699" spans="5:11" ht="15.75" customHeight="1">
      <c r="E699" s="181"/>
      <c r="F699" s="181"/>
      <c r="G699" s="181"/>
      <c r="H699" s="181"/>
      <c r="I699" s="181"/>
      <c r="J699" s="181"/>
      <c r="K699" s="376"/>
    </row>
    <row r="700" spans="5:11" ht="15.75" customHeight="1">
      <c r="E700" s="181"/>
      <c r="F700" s="181"/>
      <c r="G700" s="181"/>
      <c r="H700" s="181"/>
      <c r="I700" s="181"/>
      <c r="J700" s="181"/>
      <c r="K700" s="376"/>
    </row>
    <row r="701" spans="5:11" ht="15.75" customHeight="1">
      <c r="E701" s="181"/>
      <c r="F701" s="181"/>
      <c r="G701" s="181"/>
      <c r="H701" s="181"/>
      <c r="I701" s="181"/>
      <c r="J701" s="181"/>
      <c r="K701" s="376"/>
    </row>
    <row r="702" spans="5:11" ht="15.75" customHeight="1">
      <c r="E702" s="181"/>
      <c r="F702" s="181"/>
      <c r="G702" s="181"/>
      <c r="H702" s="181"/>
      <c r="I702" s="181"/>
      <c r="J702" s="181"/>
      <c r="K702" s="376"/>
    </row>
    <row r="703" spans="5:11" ht="15.75" customHeight="1">
      <c r="E703" s="181"/>
      <c r="F703" s="181"/>
      <c r="G703" s="181"/>
      <c r="H703" s="181"/>
      <c r="I703" s="181"/>
      <c r="J703" s="181"/>
      <c r="K703" s="376"/>
    </row>
    <row r="704" spans="5:11" ht="15.75" customHeight="1">
      <c r="E704" s="181"/>
      <c r="F704" s="181"/>
      <c r="G704" s="181"/>
      <c r="H704" s="181"/>
      <c r="I704" s="181"/>
      <c r="J704" s="181"/>
      <c r="K704" s="376"/>
    </row>
    <row r="705" spans="5:11" ht="15.75" customHeight="1">
      <c r="E705" s="181"/>
      <c r="F705" s="181"/>
      <c r="G705" s="181"/>
      <c r="H705" s="181"/>
      <c r="I705" s="181"/>
      <c r="J705" s="181"/>
      <c r="K705" s="376"/>
    </row>
    <row r="706" spans="5:11" ht="15.75" customHeight="1">
      <c r="E706" s="181"/>
      <c r="F706" s="181"/>
      <c r="G706" s="181"/>
      <c r="H706" s="181"/>
      <c r="I706" s="181"/>
      <c r="J706" s="181"/>
      <c r="K706" s="376"/>
    </row>
    <row r="707" spans="5:11" ht="15.75" customHeight="1">
      <c r="E707" s="181"/>
      <c r="F707" s="181"/>
      <c r="G707" s="181"/>
      <c r="H707" s="181"/>
      <c r="I707" s="181"/>
      <c r="J707" s="181"/>
      <c r="K707" s="376"/>
    </row>
    <row r="708" spans="5:11" ht="15.75" customHeight="1">
      <c r="E708" s="181"/>
      <c r="F708" s="181"/>
      <c r="G708" s="181"/>
      <c r="H708" s="181"/>
      <c r="I708" s="181"/>
      <c r="J708" s="181"/>
      <c r="K708" s="376"/>
    </row>
    <row r="709" spans="5:11" ht="15.75" customHeight="1">
      <c r="E709" s="181"/>
      <c r="F709" s="181"/>
      <c r="G709" s="181"/>
      <c r="H709" s="181"/>
      <c r="I709" s="181"/>
      <c r="J709" s="181"/>
      <c r="K709" s="376"/>
    </row>
    <row r="710" spans="5:11" ht="15.75" customHeight="1">
      <c r="E710" s="181"/>
      <c r="F710" s="181"/>
      <c r="G710" s="181"/>
      <c r="H710" s="181"/>
      <c r="I710" s="181"/>
      <c r="J710" s="181"/>
      <c r="K710" s="376"/>
    </row>
    <row r="711" spans="5:11" ht="15.75" customHeight="1">
      <c r="E711" s="181"/>
      <c r="F711" s="181"/>
      <c r="G711" s="181"/>
      <c r="H711" s="181"/>
      <c r="I711" s="181"/>
      <c r="J711" s="181"/>
      <c r="K711" s="376"/>
    </row>
    <row r="712" spans="5:11" ht="15.75" customHeight="1">
      <c r="E712" s="181"/>
      <c r="F712" s="181"/>
      <c r="G712" s="181"/>
      <c r="H712" s="181"/>
      <c r="I712" s="181"/>
      <c r="J712" s="181"/>
      <c r="K712" s="376"/>
    </row>
    <row r="713" spans="5:11" ht="15.75" customHeight="1">
      <c r="E713" s="181"/>
      <c r="F713" s="181"/>
      <c r="G713" s="181"/>
      <c r="H713" s="181"/>
      <c r="I713" s="181"/>
      <c r="J713" s="181"/>
      <c r="K713" s="376"/>
    </row>
    <row r="714" spans="5:11" ht="15.75" customHeight="1">
      <c r="E714" s="181"/>
      <c r="F714" s="181"/>
      <c r="G714" s="181"/>
      <c r="H714" s="181"/>
      <c r="I714" s="181"/>
      <c r="J714" s="181"/>
      <c r="K714" s="376"/>
    </row>
    <row r="715" spans="5:11" ht="15.75" customHeight="1">
      <c r="E715" s="181"/>
      <c r="F715" s="181"/>
      <c r="G715" s="181"/>
      <c r="H715" s="181"/>
      <c r="I715" s="181"/>
      <c r="J715" s="181"/>
      <c r="K715" s="376"/>
    </row>
    <row r="716" spans="5:11" ht="15.75" customHeight="1">
      <c r="E716" s="181"/>
      <c r="F716" s="181"/>
      <c r="G716" s="181"/>
      <c r="H716" s="181"/>
      <c r="I716" s="181"/>
      <c r="J716" s="181"/>
      <c r="K716" s="376"/>
    </row>
    <row r="717" spans="5:11" ht="15.75" customHeight="1">
      <c r="E717" s="181"/>
      <c r="F717" s="181"/>
      <c r="G717" s="181"/>
      <c r="H717" s="181"/>
      <c r="I717" s="181"/>
      <c r="J717" s="181"/>
      <c r="K717" s="376"/>
    </row>
    <row r="718" spans="5:11" ht="15.75" customHeight="1">
      <c r="E718" s="181"/>
      <c r="F718" s="181"/>
      <c r="G718" s="181"/>
      <c r="H718" s="181"/>
      <c r="I718" s="181"/>
      <c r="J718" s="181"/>
      <c r="K718" s="376"/>
    </row>
    <row r="719" spans="5:11" ht="15.75" customHeight="1">
      <c r="E719" s="181"/>
      <c r="F719" s="181"/>
      <c r="G719" s="181"/>
      <c r="H719" s="181"/>
      <c r="I719" s="181"/>
      <c r="J719" s="181"/>
      <c r="K719" s="376"/>
    </row>
    <row r="720" spans="5:11" ht="15.75" customHeight="1">
      <c r="E720" s="181"/>
      <c r="F720" s="181"/>
      <c r="G720" s="181"/>
      <c r="H720" s="181"/>
      <c r="I720" s="181"/>
      <c r="J720" s="181"/>
      <c r="K720" s="376"/>
    </row>
    <row r="721" spans="5:11" ht="15.75" customHeight="1">
      <c r="E721" s="181"/>
      <c r="F721" s="181"/>
      <c r="G721" s="181"/>
      <c r="H721" s="181"/>
      <c r="I721" s="181"/>
      <c r="J721" s="181"/>
      <c r="K721" s="376"/>
    </row>
    <row r="722" spans="5:11" ht="15.75" customHeight="1">
      <c r="E722" s="181"/>
      <c r="F722" s="181"/>
      <c r="G722" s="181"/>
      <c r="H722" s="181"/>
      <c r="I722" s="181"/>
      <c r="J722" s="181"/>
      <c r="K722" s="376"/>
    </row>
    <row r="723" spans="5:11" ht="15.75" customHeight="1">
      <c r="E723" s="181"/>
      <c r="F723" s="181"/>
      <c r="G723" s="181"/>
      <c r="H723" s="181"/>
      <c r="I723" s="181"/>
      <c r="J723" s="181"/>
      <c r="K723" s="376"/>
    </row>
    <row r="724" spans="5:11" ht="15.75" customHeight="1">
      <c r="E724" s="181"/>
      <c r="F724" s="181"/>
      <c r="G724" s="181"/>
      <c r="H724" s="181"/>
      <c r="I724" s="181"/>
      <c r="J724" s="181"/>
      <c r="K724" s="376"/>
    </row>
    <row r="725" spans="5:11" ht="15.75" customHeight="1">
      <c r="E725" s="181"/>
      <c r="F725" s="181"/>
      <c r="G725" s="181"/>
      <c r="H725" s="181"/>
      <c r="I725" s="181"/>
      <c r="J725" s="181"/>
      <c r="K725" s="376"/>
    </row>
    <row r="726" spans="5:11" ht="15.75" customHeight="1">
      <c r="E726" s="181"/>
      <c r="F726" s="181"/>
      <c r="G726" s="181"/>
      <c r="H726" s="181"/>
      <c r="I726" s="181"/>
      <c r="J726" s="181"/>
      <c r="K726" s="376"/>
    </row>
    <row r="727" spans="5:11" ht="15.75" customHeight="1">
      <c r="E727" s="181"/>
      <c r="F727" s="181"/>
      <c r="G727" s="181"/>
      <c r="H727" s="181"/>
      <c r="I727" s="181"/>
      <c r="J727" s="181"/>
      <c r="K727" s="376"/>
    </row>
    <row r="728" spans="5:11" ht="15.75" customHeight="1">
      <c r="E728" s="181"/>
      <c r="F728" s="181"/>
      <c r="G728" s="181"/>
      <c r="H728" s="181"/>
      <c r="I728" s="181"/>
      <c r="J728" s="181"/>
      <c r="K728" s="376"/>
    </row>
    <row r="729" spans="5:11" ht="15.75" customHeight="1">
      <c r="E729" s="181"/>
      <c r="F729" s="181"/>
      <c r="G729" s="181"/>
      <c r="H729" s="181"/>
      <c r="I729" s="181"/>
      <c r="J729" s="181"/>
      <c r="K729" s="376"/>
    </row>
    <row r="730" spans="5:11" ht="15.75" customHeight="1">
      <c r="E730" s="181"/>
      <c r="F730" s="181"/>
      <c r="G730" s="181"/>
      <c r="H730" s="181"/>
      <c r="I730" s="181"/>
      <c r="J730" s="181"/>
      <c r="K730" s="376"/>
    </row>
    <row r="731" spans="5:11" ht="15.75" customHeight="1">
      <c r="E731" s="181"/>
      <c r="F731" s="181"/>
      <c r="G731" s="181"/>
      <c r="H731" s="181"/>
      <c r="I731" s="181"/>
      <c r="J731" s="181"/>
      <c r="K731" s="376"/>
    </row>
    <row r="732" spans="5:11" ht="15.75" customHeight="1">
      <c r="E732" s="181"/>
      <c r="F732" s="181"/>
      <c r="G732" s="181"/>
      <c r="H732" s="181"/>
      <c r="I732" s="181"/>
      <c r="J732" s="181"/>
      <c r="K732" s="376"/>
    </row>
    <row r="733" spans="5:11" ht="15.75" customHeight="1">
      <c r="E733" s="181"/>
      <c r="F733" s="181"/>
      <c r="G733" s="181"/>
      <c r="H733" s="181"/>
      <c r="I733" s="181"/>
      <c r="J733" s="181"/>
      <c r="K733" s="376"/>
    </row>
    <row r="734" spans="5:11" ht="15.75" customHeight="1">
      <c r="E734" s="181"/>
      <c r="F734" s="181"/>
      <c r="G734" s="181"/>
      <c r="H734" s="181"/>
      <c r="I734" s="181"/>
      <c r="J734" s="181"/>
      <c r="K734" s="376"/>
    </row>
    <row r="735" spans="5:11" ht="15.75" customHeight="1">
      <c r="E735" s="181"/>
      <c r="F735" s="181"/>
      <c r="G735" s="181"/>
      <c r="H735" s="181"/>
      <c r="I735" s="181"/>
      <c r="J735" s="181"/>
      <c r="K735" s="376"/>
    </row>
    <row r="736" spans="5:11" ht="15.75" customHeight="1">
      <c r="E736" s="181"/>
      <c r="F736" s="181"/>
      <c r="G736" s="181"/>
      <c r="H736" s="181"/>
      <c r="I736" s="181"/>
      <c r="J736" s="181"/>
      <c r="K736" s="376"/>
    </row>
    <row r="737" spans="5:11" ht="15.75" customHeight="1">
      <c r="E737" s="181"/>
      <c r="F737" s="181"/>
      <c r="G737" s="181"/>
      <c r="H737" s="181"/>
      <c r="I737" s="181"/>
      <c r="J737" s="181"/>
      <c r="K737" s="376"/>
    </row>
    <row r="738" spans="5:11" ht="15.75" customHeight="1">
      <c r="E738" s="181"/>
      <c r="F738" s="181"/>
      <c r="G738" s="181"/>
      <c r="H738" s="181"/>
      <c r="I738" s="181"/>
      <c r="J738" s="181"/>
      <c r="K738" s="376"/>
    </row>
    <row r="739" spans="5:11" ht="15.75" customHeight="1">
      <c r="E739" s="181"/>
      <c r="F739" s="181"/>
      <c r="G739" s="181"/>
      <c r="H739" s="181"/>
      <c r="I739" s="181"/>
      <c r="J739" s="181"/>
      <c r="K739" s="376"/>
    </row>
    <row r="740" spans="5:11" ht="15.75" customHeight="1">
      <c r="E740" s="181"/>
      <c r="F740" s="181"/>
      <c r="G740" s="181"/>
      <c r="H740" s="181"/>
      <c r="I740" s="181"/>
      <c r="J740" s="181"/>
      <c r="K740" s="376"/>
    </row>
    <row r="741" spans="5:11" ht="15.75" customHeight="1">
      <c r="E741" s="181"/>
      <c r="F741" s="181"/>
      <c r="G741" s="181"/>
      <c r="H741" s="181"/>
      <c r="I741" s="181"/>
      <c r="J741" s="181"/>
      <c r="K741" s="376"/>
    </row>
    <row r="742" spans="5:11" ht="15.75" customHeight="1">
      <c r="E742" s="181"/>
      <c r="F742" s="181"/>
      <c r="G742" s="181"/>
      <c r="H742" s="181"/>
      <c r="I742" s="181"/>
      <c r="J742" s="181"/>
      <c r="K742" s="376"/>
    </row>
    <row r="743" spans="5:11" ht="15.75" customHeight="1">
      <c r="E743" s="181"/>
      <c r="F743" s="181"/>
      <c r="G743" s="181"/>
      <c r="H743" s="181"/>
      <c r="I743" s="181"/>
      <c r="J743" s="181"/>
      <c r="K743" s="376"/>
    </row>
    <row r="744" spans="5:11" ht="15.75" customHeight="1">
      <c r="E744" s="181"/>
      <c r="F744" s="181"/>
      <c r="G744" s="181"/>
      <c r="H744" s="181"/>
      <c r="I744" s="181"/>
      <c r="J744" s="181"/>
      <c r="K744" s="376"/>
    </row>
    <row r="745" spans="5:11" ht="15.75" customHeight="1">
      <c r="E745" s="181"/>
      <c r="F745" s="181"/>
      <c r="G745" s="181"/>
      <c r="H745" s="181"/>
      <c r="I745" s="181"/>
      <c r="J745" s="181"/>
      <c r="K745" s="376"/>
    </row>
    <row r="746" spans="5:11" ht="15.75" customHeight="1">
      <c r="E746" s="181"/>
      <c r="F746" s="181"/>
      <c r="G746" s="181"/>
      <c r="H746" s="181"/>
      <c r="I746" s="181"/>
      <c r="J746" s="181"/>
      <c r="K746" s="376"/>
    </row>
    <row r="747" spans="5:11" ht="15.75" customHeight="1">
      <c r="E747" s="181"/>
      <c r="F747" s="181"/>
      <c r="G747" s="181"/>
      <c r="H747" s="181"/>
      <c r="I747" s="181"/>
      <c r="J747" s="181"/>
      <c r="K747" s="376"/>
    </row>
    <row r="748" spans="5:11" ht="15.75" customHeight="1">
      <c r="E748" s="181"/>
      <c r="F748" s="181"/>
      <c r="G748" s="181"/>
      <c r="H748" s="181"/>
      <c r="I748" s="181"/>
      <c r="J748" s="181"/>
      <c r="K748" s="376"/>
    </row>
    <row r="749" spans="5:11" ht="15.75" customHeight="1">
      <c r="E749" s="181"/>
      <c r="F749" s="181"/>
      <c r="G749" s="181"/>
      <c r="H749" s="181"/>
      <c r="I749" s="181"/>
      <c r="J749" s="181"/>
      <c r="K749" s="376"/>
    </row>
    <row r="750" spans="5:11" ht="15.75" customHeight="1">
      <c r="E750" s="181"/>
      <c r="F750" s="181"/>
      <c r="G750" s="181"/>
      <c r="H750" s="181"/>
      <c r="I750" s="181"/>
      <c r="J750" s="181"/>
      <c r="K750" s="376"/>
    </row>
    <row r="751" spans="5:11" ht="15.75" customHeight="1">
      <c r="E751" s="181"/>
      <c r="F751" s="181"/>
      <c r="G751" s="181"/>
      <c r="H751" s="181"/>
      <c r="I751" s="181"/>
      <c r="J751" s="181"/>
      <c r="K751" s="376"/>
    </row>
    <row r="752" spans="5:11" ht="15.75" customHeight="1">
      <c r="E752" s="181"/>
      <c r="F752" s="181"/>
      <c r="G752" s="181"/>
      <c r="H752" s="181"/>
      <c r="I752" s="181"/>
      <c r="J752" s="181"/>
      <c r="K752" s="376"/>
    </row>
    <row r="753" spans="5:11" ht="15.75" customHeight="1">
      <c r="E753" s="181"/>
      <c r="F753" s="181"/>
      <c r="G753" s="181"/>
      <c r="H753" s="181"/>
      <c r="I753" s="181"/>
      <c r="J753" s="181"/>
      <c r="K753" s="376"/>
    </row>
    <row r="754" spans="5:11" ht="15.75" customHeight="1">
      <c r="E754" s="181"/>
      <c r="F754" s="181"/>
      <c r="G754" s="181"/>
      <c r="H754" s="181"/>
      <c r="I754" s="181"/>
      <c r="J754" s="181"/>
      <c r="K754" s="376"/>
    </row>
    <row r="755" spans="5:11" ht="15.75" customHeight="1">
      <c r="E755" s="181"/>
      <c r="F755" s="181"/>
      <c r="G755" s="181"/>
      <c r="H755" s="181"/>
      <c r="I755" s="181"/>
      <c r="J755" s="181"/>
      <c r="K755" s="376"/>
    </row>
    <row r="756" spans="5:11" ht="15.75" customHeight="1">
      <c r="E756" s="181"/>
      <c r="F756" s="181"/>
      <c r="G756" s="181"/>
      <c r="H756" s="181"/>
      <c r="I756" s="181"/>
      <c r="J756" s="181"/>
      <c r="K756" s="376"/>
    </row>
    <row r="757" spans="5:11" ht="15.75" customHeight="1">
      <c r="E757" s="181"/>
      <c r="F757" s="181"/>
      <c r="G757" s="181"/>
      <c r="H757" s="181"/>
      <c r="I757" s="181"/>
      <c r="J757" s="181"/>
      <c r="K757" s="376"/>
    </row>
    <row r="758" spans="5:11" ht="15.75" customHeight="1">
      <c r="E758" s="181"/>
      <c r="F758" s="181"/>
      <c r="G758" s="181"/>
      <c r="H758" s="181"/>
      <c r="I758" s="181"/>
      <c r="J758" s="181"/>
      <c r="K758" s="376"/>
    </row>
    <row r="759" spans="5:11" ht="15.75" customHeight="1">
      <c r="E759" s="181"/>
      <c r="F759" s="181"/>
      <c r="G759" s="181"/>
      <c r="H759" s="181"/>
      <c r="I759" s="181"/>
      <c r="J759" s="181"/>
      <c r="K759" s="376"/>
    </row>
    <row r="760" spans="5:11" ht="15.75" customHeight="1">
      <c r="E760" s="181"/>
      <c r="F760" s="181"/>
      <c r="G760" s="181"/>
      <c r="H760" s="181"/>
      <c r="I760" s="181"/>
      <c r="J760" s="181"/>
      <c r="K760" s="376"/>
    </row>
    <row r="761" spans="5:11" ht="15.75" customHeight="1">
      <c r="E761" s="181"/>
      <c r="F761" s="181"/>
      <c r="G761" s="181"/>
      <c r="H761" s="181"/>
      <c r="I761" s="181"/>
      <c r="J761" s="181"/>
      <c r="K761" s="376"/>
    </row>
    <row r="762" spans="5:11" ht="15.75" customHeight="1">
      <c r="E762" s="181"/>
      <c r="F762" s="181"/>
      <c r="G762" s="181"/>
      <c r="H762" s="181"/>
      <c r="I762" s="181"/>
      <c r="J762" s="181"/>
      <c r="K762" s="376"/>
    </row>
    <row r="763" spans="5:11" ht="15.75" customHeight="1">
      <c r="E763" s="181"/>
      <c r="F763" s="181"/>
      <c r="G763" s="181"/>
      <c r="H763" s="181"/>
      <c r="I763" s="181"/>
      <c r="J763" s="181"/>
      <c r="K763" s="376"/>
    </row>
    <row r="764" spans="5:11" ht="15.75" customHeight="1">
      <c r="E764" s="181"/>
      <c r="F764" s="181"/>
      <c r="G764" s="181"/>
      <c r="H764" s="181"/>
      <c r="I764" s="181"/>
      <c r="J764" s="181"/>
      <c r="K764" s="376"/>
    </row>
    <row r="765" spans="5:11" ht="15.75" customHeight="1">
      <c r="E765" s="181"/>
      <c r="F765" s="181"/>
      <c r="G765" s="181"/>
      <c r="H765" s="181"/>
      <c r="I765" s="181"/>
      <c r="J765" s="181"/>
      <c r="K765" s="376"/>
    </row>
    <row r="766" spans="5:11" ht="15.75" customHeight="1">
      <c r="E766" s="181"/>
      <c r="F766" s="181"/>
      <c r="G766" s="181"/>
      <c r="H766" s="181"/>
      <c r="I766" s="181"/>
      <c r="J766" s="181"/>
      <c r="K766" s="376"/>
    </row>
    <row r="767" spans="5:11" ht="15.75" customHeight="1">
      <c r="E767" s="181"/>
      <c r="F767" s="181"/>
      <c r="G767" s="181"/>
      <c r="H767" s="181"/>
      <c r="I767" s="181"/>
      <c r="J767" s="181"/>
      <c r="K767" s="376"/>
    </row>
    <row r="768" spans="5:11" ht="15.75" customHeight="1">
      <c r="E768" s="181"/>
      <c r="F768" s="181"/>
      <c r="G768" s="181"/>
      <c r="H768" s="181"/>
      <c r="I768" s="181"/>
      <c r="J768" s="181"/>
      <c r="K768" s="376"/>
    </row>
    <row r="769" spans="5:11" ht="15.75" customHeight="1">
      <c r="E769" s="181"/>
      <c r="F769" s="181"/>
      <c r="G769" s="181"/>
      <c r="H769" s="181"/>
      <c r="I769" s="181"/>
      <c r="J769" s="181"/>
      <c r="K769" s="376"/>
    </row>
    <row r="770" spans="5:11" ht="15.75" customHeight="1">
      <c r="E770" s="181"/>
      <c r="F770" s="181"/>
      <c r="G770" s="181"/>
      <c r="H770" s="181"/>
      <c r="I770" s="181"/>
      <c r="J770" s="181"/>
      <c r="K770" s="376"/>
    </row>
    <row r="771" spans="5:11" ht="15.75" customHeight="1">
      <c r="E771" s="181"/>
      <c r="F771" s="181"/>
      <c r="G771" s="181"/>
      <c r="H771" s="181"/>
      <c r="I771" s="181"/>
      <c r="J771" s="181"/>
      <c r="K771" s="376"/>
    </row>
    <row r="772" spans="5:11" ht="15.75" customHeight="1">
      <c r="E772" s="181"/>
      <c r="F772" s="181"/>
      <c r="G772" s="181"/>
      <c r="H772" s="181"/>
      <c r="I772" s="181"/>
      <c r="J772" s="181"/>
      <c r="K772" s="376"/>
    </row>
    <row r="773" spans="5:11" ht="15.75" customHeight="1">
      <c r="E773" s="181"/>
      <c r="F773" s="181"/>
      <c r="G773" s="181"/>
      <c r="H773" s="181"/>
      <c r="I773" s="181"/>
      <c r="J773" s="181"/>
      <c r="K773" s="376"/>
    </row>
    <row r="774" spans="5:11" ht="15.75" customHeight="1">
      <c r="E774" s="181"/>
      <c r="F774" s="181"/>
      <c r="G774" s="181"/>
      <c r="H774" s="181"/>
      <c r="I774" s="181"/>
      <c r="J774" s="181"/>
      <c r="K774" s="376"/>
    </row>
    <row r="775" spans="5:11" ht="15.75" customHeight="1">
      <c r="E775" s="181"/>
      <c r="F775" s="181"/>
      <c r="G775" s="181"/>
      <c r="H775" s="181"/>
      <c r="I775" s="181"/>
      <c r="J775" s="181"/>
      <c r="K775" s="376"/>
    </row>
    <row r="776" spans="5:11" ht="15.75" customHeight="1">
      <c r="E776" s="181"/>
      <c r="F776" s="181"/>
      <c r="G776" s="181"/>
      <c r="H776" s="181"/>
      <c r="I776" s="181"/>
      <c r="J776" s="181"/>
      <c r="K776" s="376"/>
    </row>
    <row r="777" spans="5:11" ht="15.75" customHeight="1">
      <c r="E777" s="181"/>
      <c r="F777" s="181"/>
      <c r="G777" s="181"/>
      <c r="H777" s="181"/>
      <c r="I777" s="181"/>
      <c r="J777" s="181"/>
      <c r="K777" s="376"/>
    </row>
    <row r="778" spans="5:11" ht="15.75" customHeight="1">
      <c r="E778" s="181"/>
      <c r="F778" s="181"/>
      <c r="G778" s="181"/>
      <c r="H778" s="181"/>
      <c r="I778" s="181"/>
      <c r="J778" s="181"/>
      <c r="K778" s="376"/>
    </row>
    <row r="779" spans="5:11" ht="15.75" customHeight="1">
      <c r="E779" s="181"/>
      <c r="F779" s="181"/>
      <c r="G779" s="181"/>
      <c r="H779" s="181"/>
      <c r="I779" s="181"/>
      <c r="J779" s="181"/>
      <c r="K779" s="376"/>
    </row>
    <row r="780" spans="5:11" ht="15.75" customHeight="1">
      <c r="E780" s="181"/>
      <c r="F780" s="181"/>
      <c r="G780" s="181"/>
      <c r="H780" s="181"/>
      <c r="I780" s="181"/>
      <c r="J780" s="181"/>
      <c r="K780" s="376"/>
    </row>
    <row r="781" spans="5:11" ht="15.75" customHeight="1">
      <c r="E781" s="181"/>
      <c r="F781" s="181"/>
      <c r="G781" s="181"/>
      <c r="H781" s="181"/>
      <c r="I781" s="181"/>
      <c r="J781" s="181"/>
      <c r="K781" s="376"/>
    </row>
    <row r="782" spans="5:11" ht="15.75" customHeight="1">
      <c r="E782" s="181"/>
      <c r="F782" s="181"/>
      <c r="G782" s="181"/>
      <c r="H782" s="181"/>
      <c r="I782" s="181"/>
      <c r="J782" s="181"/>
      <c r="K782" s="376"/>
    </row>
    <row r="783" spans="5:11" ht="15.75" customHeight="1">
      <c r="E783" s="181"/>
      <c r="F783" s="181"/>
      <c r="G783" s="181"/>
      <c r="H783" s="181"/>
      <c r="I783" s="181"/>
      <c r="J783" s="181"/>
      <c r="K783" s="376"/>
    </row>
    <row r="784" spans="5:11" ht="15.75" customHeight="1">
      <c r="E784" s="181"/>
      <c r="F784" s="181"/>
      <c r="G784" s="181"/>
      <c r="H784" s="181"/>
      <c r="I784" s="181"/>
      <c r="J784" s="181"/>
      <c r="K784" s="376"/>
    </row>
    <row r="785" spans="5:11" ht="15.75" customHeight="1">
      <c r="E785" s="181"/>
      <c r="F785" s="181"/>
      <c r="G785" s="181"/>
      <c r="H785" s="181"/>
      <c r="I785" s="181"/>
      <c r="J785" s="181"/>
      <c r="K785" s="376"/>
    </row>
    <row r="786" spans="5:11" ht="15.75" customHeight="1">
      <c r="E786" s="181"/>
      <c r="F786" s="181"/>
      <c r="G786" s="181"/>
      <c r="H786" s="181"/>
      <c r="I786" s="181"/>
      <c r="J786" s="181"/>
      <c r="K786" s="376"/>
    </row>
    <row r="787" spans="5:11" ht="15.75" customHeight="1">
      <c r="E787" s="181"/>
      <c r="F787" s="181"/>
      <c r="G787" s="181"/>
      <c r="H787" s="181"/>
      <c r="I787" s="181"/>
      <c r="J787" s="181"/>
      <c r="K787" s="376"/>
    </row>
    <row r="788" spans="5:11" ht="15.75" customHeight="1">
      <c r="E788" s="181"/>
      <c r="F788" s="181"/>
      <c r="G788" s="181"/>
      <c r="H788" s="181"/>
      <c r="I788" s="181"/>
      <c r="J788" s="181"/>
      <c r="K788" s="376"/>
    </row>
    <row r="789" spans="5:11" ht="15.75" customHeight="1">
      <c r="E789" s="181"/>
      <c r="F789" s="181"/>
      <c r="G789" s="181"/>
      <c r="H789" s="181"/>
      <c r="I789" s="181"/>
      <c r="J789" s="181"/>
      <c r="K789" s="376"/>
    </row>
    <row r="790" spans="5:11" ht="15.75" customHeight="1">
      <c r="E790" s="181"/>
      <c r="F790" s="181"/>
      <c r="G790" s="181"/>
      <c r="H790" s="181"/>
      <c r="I790" s="181"/>
      <c r="J790" s="181"/>
      <c r="K790" s="376"/>
    </row>
    <row r="791" spans="5:11" ht="15.75" customHeight="1">
      <c r="E791" s="181"/>
      <c r="F791" s="181"/>
      <c r="G791" s="181"/>
      <c r="H791" s="181"/>
      <c r="I791" s="181"/>
      <c r="J791" s="181"/>
      <c r="K791" s="376"/>
    </row>
    <row r="792" spans="5:11" ht="15.75" customHeight="1">
      <c r="E792" s="181"/>
      <c r="F792" s="181"/>
      <c r="G792" s="181"/>
      <c r="H792" s="181"/>
      <c r="I792" s="181"/>
      <c r="J792" s="181"/>
      <c r="K792" s="376"/>
    </row>
    <row r="793" spans="5:11" ht="15.75" customHeight="1">
      <c r="E793" s="181"/>
      <c r="F793" s="181"/>
      <c r="G793" s="181"/>
      <c r="H793" s="181"/>
      <c r="I793" s="181"/>
      <c r="J793" s="181"/>
      <c r="K793" s="376"/>
    </row>
    <row r="794" spans="5:11" ht="15.75" customHeight="1">
      <c r="E794" s="181"/>
      <c r="F794" s="181"/>
      <c r="G794" s="181"/>
      <c r="H794" s="181"/>
      <c r="I794" s="181"/>
      <c r="J794" s="181"/>
      <c r="K794" s="376"/>
    </row>
    <row r="795" spans="5:11" ht="15.75" customHeight="1">
      <c r="E795" s="181"/>
      <c r="F795" s="181"/>
      <c r="G795" s="181"/>
      <c r="H795" s="181"/>
      <c r="I795" s="181"/>
      <c r="J795" s="181"/>
      <c r="K795" s="376"/>
    </row>
    <row r="796" spans="5:11" ht="15.75" customHeight="1">
      <c r="E796" s="181"/>
      <c r="F796" s="181"/>
      <c r="G796" s="181"/>
      <c r="H796" s="181"/>
      <c r="I796" s="181"/>
      <c r="J796" s="181"/>
      <c r="K796" s="376"/>
    </row>
    <row r="797" spans="5:11" ht="15.75" customHeight="1">
      <c r="E797" s="181"/>
      <c r="F797" s="181"/>
      <c r="G797" s="181"/>
      <c r="H797" s="181"/>
      <c r="I797" s="181"/>
      <c r="J797" s="181"/>
      <c r="K797" s="376"/>
    </row>
    <row r="798" spans="5:11" ht="15.75" customHeight="1">
      <c r="E798" s="181"/>
      <c r="F798" s="181"/>
      <c r="G798" s="181"/>
      <c r="H798" s="181"/>
      <c r="I798" s="181"/>
      <c r="J798" s="181"/>
      <c r="K798" s="376"/>
    </row>
    <row r="799" spans="5:11" ht="15.75" customHeight="1">
      <c r="E799" s="181"/>
      <c r="F799" s="181"/>
      <c r="G799" s="181"/>
      <c r="H799" s="181"/>
      <c r="I799" s="181"/>
      <c r="J799" s="181"/>
      <c r="K799" s="376"/>
    </row>
    <row r="800" spans="5:11" ht="15.75" customHeight="1">
      <c r="E800" s="181"/>
      <c r="F800" s="181"/>
      <c r="G800" s="181"/>
      <c r="H800" s="181"/>
      <c r="I800" s="181"/>
      <c r="J800" s="181"/>
      <c r="K800" s="376"/>
    </row>
    <row r="801" spans="5:11" ht="15.75" customHeight="1">
      <c r="E801" s="181"/>
      <c r="F801" s="181"/>
      <c r="G801" s="181"/>
      <c r="H801" s="181"/>
      <c r="I801" s="181"/>
      <c r="J801" s="181"/>
      <c r="K801" s="376"/>
    </row>
    <row r="802" spans="5:11" ht="15.75" customHeight="1">
      <c r="E802" s="181"/>
      <c r="F802" s="181"/>
      <c r="G802" s="181"/>
      <c r="H802" s="181"/>
      <c r="I802" s="181"/>
      <c r="J802" s="181"/>
      <c r="K802" s="376"/>
    </row>
    <row r="803" spans="5:11" ht="15.75" customHeight="1">
      <c r="E803" s="181"/>
      <c r="F803" s="181"/>
      <c r="G803" s="181"/>
      <c r="H803" s="181"/>
      <c r="I803" s="181"/>
      <c r="J803" s="181"/>
      <c r="K803" s="376"/>
    </row>
    <row r="804" spans="5:11" ht="15.75" customHeight="1">
      <c r="E804" s="181"/>
      <c r="F804" s="181"/>
      <c r="G804" s="181"/>
      <c r="H804" s="181"/>
      <c r="I804" s="181"/>
      <c r="J804" s="181"/>
      <c r="K804" s="376"/>
    </row>
    <row r="805" spans="5:11" ht="15.75" customHeight="1">
      <c r="E805" s="181"/>
      <c r="F805" s="181"/>
      <c r="G805" s="181"/>
      <c r="H805" s="181"/>
      <c r="I805" s="181"/>
      <c r="J805" s="181"/>
      <c r="K805" s="376"/>
    </row>
    <row r="806" spans="5:11" ht="15.75" customHeight="1">
      <c r="E806" s="181"/>
      <c r="F806" s="181"/>
      <c r="G806" s="181"/>
      <c r="H806" s="181"/>
      <c r="I806" s="181"/>
      <c r="J806" s="181"/>
      <c r="K806" s="376"/>
    </row>
    <row r="807" spans="5:11" ht="15.75" customHeight="1">
      <c r="E807" s="181"/>
      <c r="F807" s="181"/>
      <c r="G807" s="181"/>
      <c r="H807" s="181"/>
      <c r="I807" s="181"/>
      <c r="J807" s="181"/>
      <c r="K807" s="376"/>
    </row>
    <row r="808" spans="5:11" ht="15.75" customHeight="1">
      <c r="E808" s="181"/>
      <c r="F808" s="181"/>
      <c r="G808" s="181"/>
      <c r="H808" s="181"/>
      <c r="I808" s="181"/>
      <c r="J808" s="181"/>
      <c r="K808" s="376"/>
    </row>
    <row r="809" spans="5:11" ht="15.75" customHeight="1">
      <c r="E809" s="181"/>
      <c r="F809" s="181"/>
      <c r="G809" s="181"/>
      <c r="H809" s="181"/>
      <c r="I809" s="181"/>
      <c r="J809" s="181"/>
      <c r="K809" s="376"/>
    </row>
    <row r="810" spans="5:11" ht="15.75" customHeight="1">
      <c r="E810" s="181"/>
      <c r="F810" s="181"/>
      <c r="G810" s="181"/>
      <c r="H810" s="181"/>
      <c r="I810" s="181"/>
      <c r="J810" s="181"/>
      <c r="K810" s="376"/>
    </row>
    <row r="811" spans="5:11" ht="15.75" customHeight="1">
      <c r="E811" s="181"/>
      <c r="F811" s="181"/>
      <c r="G811" s="181"/>
      <c r="H811" s="181"/>
      <c r="I811" s="181"/>
      <c r="J811" s="181"/>
      <c r="K811" s="376"/>
    </row>
    <row r="812" spans="5:11" ht="15.75" customHeight="1">
      <c r="E812" s="181"/>
      <c r="F812" s="181"/>
      <c r="G812" s="181"/>
      <c r="H812" s="181"/>
      <c r="I812" s="181"/>
      <c r="J812" s="181"/>
      <c r="K812" s="376"/>
    </row>
    <row r="813" spans="5:11" ht="15.75" customHeight="1">
      <c r="E813" s="181"/>
      <c r="F813" s="181"/>
      <c r="G813" s="181"/>
      <c r="H813" s="181"/>
      <c r="I813" s="181"/>
      <c r="J813" s="181"/>
      <c r="K813" s="376"/>
    </row>
    <row r="814" spans="5:11" ht="15.75" customHeight="1">
      <c r="E814" s="181"/>
      <c r="F814" s="181"/>
      <c r="G814" s="181"/>
      <c r="H814" s="181"/>
      <c r="I814" s="181"/>
      <c r="J814" s="181"/>
      <c r="K814" s="376"/>
    </row>
    <row r="815" spans="5:11" ht="15.75" customHeight="1">
      <c r="E815" s="181"/>
      <c r="F815" s="181"/>
      <c r="G815" s="181"/>
      <c r="H815" s="181"/>
      <c r="I815" s="181"/>
      <c r="J815" s="181"/>
      <c r="K815" s="376"/>
    </row>
    <row r="816" spans="5:11" ht="15.75" customHeight="1">
      <c r="E816" s="181"/>
      <c r="F816" s="181"/>
      <c r="G816" s="181"/>
      <c r="H816" s="181"/>
      <c r="I816" s="181"/>
      <c r="J816" s="181"/>
      <c r="K816" s="376"/>
    </row>
    <row r="817" spans="5:11" ht="15.75" customHeight="1">
      <c r="E817" s="181"/>
      <c r="F817" s="181"/>
      <c r="G817" s="181"/>
      <c r="H817" s="181"/>
      <c r="I817" s="181"/>
      <c r="J817" s="181"/>
      <c r="K817" s="376"/>
    </row>
    <row r="818" spans="5:11" ht="15.75" customHeight="1">
      <c r="E818" s="181"/>
      <c r="F818" s="181"/>
      <c r="G818" s="181"/>
      <c r="H818" s="181"/>
      <c r="I818" s="181"/>
      <c r="J818" s="181"/>
      <c r="K818" s="376"/>
    </row>
    <row r="819" spans="5:11" ht="15.75" customHeight="1">
      <c r="E819" s="181"/>
      <c r="F819" s="181"/>
      <c r="G819" s="181"/>
      <c r="H819" s="181"/>
      <c r="I819" s="181"/>
      <c r="J819" s="181"/>
      <c r="K819" s="376"/>
    </row>
    <row r="820" spans="5:11" ht="15.75" customHeight="1">
      <c r="E820" s="181"/>
      <c r="F820" s="181"/>
      <c r="G820" s="181"/>
      <c r="H820" s="181"/>
      <c r="I820" s="181"/>
      <c r="J820" s="181"/>
      <c r="K820" s="376"/>
    </row>
    <row r="821" spans="5:11" ht="15.75" customHeight="1">
      <c r="E821" s="181"/>
      <c r="F821" s="181"/>
      <c r="G821" s="181"/>
      <c r="H821" s="181"/>
      <c r="I821" s="181"/>
      <c r="J821" s="181"/>
      <c r="K821" s="376"/>
    </row>
    <row r="822" spans="5:11" ht="15.75" customHeight="1">
      <c r="E822" s="181"/>
      <c r="F822" s="181"/>
      <c r="G822" s="181"/>
      <c r="H822" s="181"/>
      <c r="I822" s="181"/>
      <c r="J822" s="181"/>
      <c r="K822" s="376"/>
    </row>
    <row r="823" spans="5:11" ht="15.75" customHeight="1">
      <c r="E823" s="181"/>
      <c r="F823" s="181"/>
      <c r="G823" s="181"/>
      <c r="H823" s="181"/>
      <c r="I823" s="181"/>
      <c r="J823" s="181"/>
      <c r="K823" s="376"/>
    </row>
    <row r="824" spans="5:11" ht="15.75" customHeight="1">
      <c r="E824" s="181"/>
      <c r="F824" s="181"/>
      <c r="G824" s="181"/>
      <c r="H824" s="181"/>
      <c r="I824" s="181"/>
      <c r="J824" s="181"/>
      <c r="K824" s="376"/>
    </row>
    <row r="825" spans="5:11" ht="15.75" customHeight="1">
      <c r="E825" s="181"/>
      <c r="F825" s="181"/>
      <c r="G825" s="181"/>
      <c r="H825" s="181"/>
      <c r="I825" s="181"/>
      <c r="J825" s="181"/>
      <c r="K825" s="376"/>
    </row>
    <row r="826" spans="5:11" ht="15.75" customHeight="1">
      <c r="E826" s="181"/>
      <c r="F826" s="181"/>
      <c r="G826" s="181"/>
      <c r="H826" s="181"/>
      <c r="I826" s="181"/>
      <c r="J826" s="181"/>
      <c r="K826" s="376"/>
    </row>
    <row r="827" spans="5:11" ht="15.75" customHeight="1">
      <c r="E827" s="181"/>
      <c r="F827" s="181"/>
      <c r="G827" s="181"/>
      <c r="H827" s="181"/>
      <c r="I827" s="181"/>
      <c r="J827" s="181"/>
      <c r="K827" s="376"/>
    </row>
    <row r="828" spans="5:11" ht="15.75" customHeight="1">
      <c r="E828" s="181"/>
      <c r="F828" s="181"/>
      <c r="G828" s="181"/>
      <c r="H828" s="181"/>
      <c r="I828" s="181"/>
      <c r="J828" s="181"/>
      <c r="K828" s="376"/>
    </row>
    <row r="829" spans="5:11" ht="15.75" customHeight="1">
      <c r="E829" s="181"/>
      <c r="F829" s="181"/>
      <c r="G829" s="181"/>
      <c r="H829" s="181"/>
      <c r="I829" s="181"/>
      <c r="J829" s="181"/>
      <c r="K829" s="376"/>
    </row>
    <row r="830" spans="5:11" ht="15.75" customHeight="1">
      <c r="E830" s="181"/>
      <c r="F830" s="181"/>
      <c r="G830" s="181"/>
      <c r="H830" s="181"/>
      <c r="I830" s="181"/>
      <c r="J830" s="181"/>
      <c r="K830" s="376"/>
    </row>
    <row r="831" spans="5:11" ht="15.75" customHeight="1">
      <c r="E831" s="181"/>
      <c r="F831" s="181"/>
      <c r="G831" s="181"/>
      <c r="H831" s="181"/>
      <c r="I831" s="181"/>
      <c r="J831" s="181"/>
      <c r="K831" s="376"/>
    </row>
    <row r="832" spans="5:11" ht="15.75" customHeight="1">
      <c r="E832" s="181"/>
      <c r="F832" s="181"/>
      <c r="G832" s="181"/>
      <c r="H832" s="181"/>
      <c r="I832" s="181"/>
      <c r="J832" s="181"/>
      <c r="K832" s="376"/>
    </row>
    <row r="833" spans="5:11" ht="15.75" customHeight="1">
      <c r="E833" s="181"/>
      <c r="F833" s="181"/>
      <c r="G833" s="181"/>
      <c r="H833" s="181"/>
      <c r="I833" s="181"/>
      <c r="J833" s="181"/>
      <c r="K833" s="376"/>
    </row>
    <row r="834" spans="5:11" ht="15.75" customHeight="1">
      <c r="E834" s="181"/>
      <c r="F834" s="181"/>
      <c r="G834" s="181"/>
      <c r="H834" s="181"/>
      <c r="I834" s="181"/>
      <c r="J834" s="181"/>
      <c r="K834" s="376"/>
    </row>
    <row r="835" spans="5:11" ht="15.75" customHeight="1">
      <c r="E835" s="181"/>
      <c r="F835" s="181"/>
      <c r="G835" s="181"/>
      <c r="H835" s="181"/>
      <c r="I835" s="181"/>
      <c r="J835" s="181"/>
      <c r="K835" s="376"/>
    </row>
    <row r="836" spans="5:11" ht="15.75" customHeight="1">
      <c r="E836" s="181"/>
      <c r="F836" s="181"/>
      <c r="G836" s="181"/>
      <c r="H836" s="181"/>
      <c r="I836" s="181"/>
      <c r="J836" s="181"/>
      <c r="K836" s="376"/>
    </row>
    <row r="837" spans="5:11" ht="15.75" customHeight="1">
      <c r="E837" s="181"/>
      <c r="F837" s="181"/>
      <c r="G837" s="181"/>
      <c r="H837" s="181"/>
      <c r="I837" s="181"/>
      <c r="J837" s="181"/>
      <c r="K837" s="376"/>
    </row>
    <row r="838" spans="5:11" ht="15.75" customHeight="1">
      <c r="E838" s="181"/>
      <c r="F838" s="181"/>
      <c r="G838" s="181"/>
      <c r="H838" s="181"/>
      <c r="I838" s="181"/>
      <c r="J838" s="181"/>
      <c r="K838" s="376"/>
    </row>
    <row r="839" spans="5:11" ht="15.75" customHeight="1">
      <c r="E839" s="181"/>
      <c r="F839" s="181"/>
      <c r="G839" s="181"/>
      <c r="H839" s="181"/>
      <c r="I839" s="181"/>
      <c r="J839" s="181"/>
      <c r="K839" s="376"/>
    </row>
    <row r="840" spans="5:11" ht="15.75" customHeight="1">
      <c r="E840" s="181"/>
      <c r="F840" s="181"/>
      <c r="G840" s="181"/>
      <c r="H840" s="181"/>
      <c r="I840" s="181"/>
      <c r="J840" s="181"/>
      <c r="K840" s="376"/>
    </row>
    <row r="841" spans="5:11" ht="15.75" customHeight="1">
      <c r="E841" s="181"/>
      <c r="F841" s="181"/>
      <c r="G841" s="181"/>
      <c r="H841" s="181"/>
      <c r="I841" s="181"/>
      <c r="J841" s="181"/>
      <c r="K841" s="376"/>
    </row>
    <row r="842" spans="5:11" ht="15.75" customHeight="1">
      <c r="E842" s="181"/>
      <c r="F842" s="181"/>
      <c r="G842" s="181"/>
      <c r="H842" s="181"/>
      <c r="I842" s="181"/>
      <c r="J842" s="181"/>
      <c r="K842" s="376"/>
    </row>
    <row r="843" spans="5:11" ht="15.75" customHeight="1">
      <c r="E843" s="181"/>
      <c r="F843" s="181"/>
      <c r="G843" s="181"/>
      <c r="H843" s="181"/>
      <c r="I843" s="181"/>
      <c r="J843" s="181"/>
      <c r="K843" s="376"/>
    </row>
    <row r="844" spans="5:11" ht="15.75" customHeight="1">
      <c r="E844" s="181"/>
      <c r="F844" s="181"/>
      <c r="G844" s="181"/>
      <c r="H844" s="181"/>
      <c r="I844" s="181"/>
      <c r="J844" s="181"/>
      <c r="K844" s="376"/>
    </row>
    <row r="845" spans="5:11" ht="15.75" customHeight="1">
      <c r="E845" s="181"/>
      <c r="F845" s="181"/>
      <c r="G845" s="181"/>
      <c r="H845" s="181"/>
      <c r="I845" s="181"/>
      <c r="J845" s="181"/>
      <c r="K845" s="376"/>
    </row>
    <row r="846" spans="5:11" ht="15.75" customHeight="1">
      <c r="E846" s="181"/>
      <c r="F846" s="181"/>
      <c r="G846" s="181"/>
      <c r="H846" s="181"/>
      <c r="I846" s="181"/>
      <c r="J846" s="181"/>
      <c r="K846" s="376"/>
    </row>
    <row r="847" spans="5:11" ht="15.75" customHeight="1">
      <c r="E847" s="181"/>
      <c r="F847" s="181"/>
      <c r="G847" s="181"/>
      <c r="H847" s="181"/>
      <c r="I847" s="181"/>
      <c r="J847" s="181"/>
      <c r="K847" s="376"/>
    </row>
    <row r="848" spans="5:11" ht="15.75" customHeight="1">
      <c r="E848" s="181"/>
      <c r="F848" s="181"/>
      <c r="G848" s="181"/>
      <c r="H848" s="181"/>
      <c r="I848" s="181"/>
      <c r="J848" s="181"/>
      <c r="K848" s="376"/>
    </row>
    <row r="849" spans="5:11" ht="15.75" customHeight="1">
      <c r="E849" s="181"/>
      <c r="F849" s="181"/>
      <c r="G849" s="181"/>
      <c r="H849" s="181"/>
      <c r="I849" s="181"/>
      <c r="J849" s="181"/>
      <c r="K849" s="376"/>
    </row>
    <row r="850" spans="5:11" ht="15.75" customHeight="1">
      <c r="E850" s="181"/>
      <c r="F850" s="181"/>
      <c r="G850" s="181"/>
      <c r="H850" s="181"/>
      <c r="I850" s="181"/>
      <c r="J850" s="181"/>
      <c r="K850" s="376"/>
    </row>
    <row r="851" spans="5:11" ht="15.75" customHeight="1">
      <c r="E851" s="181"/>
      <c r="F851" s="181"/>
      <c r="G851" s="181"/>
      <c r="H851" s="181"/>
      <c r="I851" s="181"/>
      <c r="J851" s="181"/>
      <c r="K851" s="376"/>
    </row>
    <row r="852" spans="5:11" ht="15.75" customHeight="1">
      <c r="E852" s="181"/>
      <c r="F852" s="181"/>
      <c r="G852" s="181"/>
      <c r="H852" s="181"/>
      <c r="I852" s="181"/>
      <c r="J852" s="181"/>
      <c r="K852" s="376"/>
    </row>
    <row r="853" spans="5:11" ht="15.75" customHeight="1">
      <c r="E853" s="181"/>
      <c r="F853" s="181"/>
      <c r="G853" s="181"/>
      <c r="H853" s="181"/>
      <c r="I853" s="181"/>
      <c r="J853" s="181"/>
      <c r="K853" s="376"/>
    </row>
    <row r="854" spans="5:11" ht="15.75" customHeight="1">
      <c r="E854" s="181"/>
      <c r="F854" s="181"/>
      <c r="G854" s="181"/>
      <c r="H854" s="181"/>
      <c r="I854" s="181"/>
      <c r="J854" s="181"/>
      <c r="K854" s="376"/>
    </row>
    <row r="855" spans="5:11" ht="15.75" customHeight="1">
      <c r="E855" s="181"/>
      <c r="F855" s="181"/>
      <c r="G855" s="181"/>
      <c r="H855" s="181"/>
      <c r="I855" s="181"/>
      <c r="J855" s="181"/>
      <c r="K855" s="376"/>
    </row>
    <row r="856" spans="5:11" ht="15.75" customHeight="1">
      <c r="E856" s="181"/>
      <c r="F856" s="181"/>
      <c r="G856" s="181"/>
      <c r="H856" s="181"/>
      <c r="I856" s="181"/>
      <c r="J856" s="181"/>
      <c r="K856" s="376"/>
    </row>
    <row r="857" spans="5:11" ht="15.75" customHeight="1">
      <c r="E857" s="181"/>
      <c r="F857" s="181"/>
      <c r="G857" s="181"/>
      <c r="H857" s="181"/>
      <c r="I857" s="181"/>
      <c r="J857" s="181"/>
      <c r="K857" s="376"/>
    </row>
    <row r="858" spans="5:11" ht="15.75" customHeight="1">
      <c r="E858" s="181"/>
      <c r="F858" s="181"/>
      <c r="G858" s="181"/>
      <c r="H858" s="181"/>
      <c r="I858" s="181"/>
      <c r="J858" s="181"/>
      <c r="K858" s="376"/>
    </row>
    <row r="859" spans="5:11" ht="15.75" customHeight="1">
      <c r="E859" s="181"/>
      <c r="F859" s="181"/>
      <c r="G859" s="181"/>
      <c r="H859" s="181"/>
      <c r="I859" s="181"/>
      <c r="J859" s="181"/>
      <c r="K859" s="376"/>
    </row>
    <row r="860" spans="5:11" ht="15.75" customHeight="1">
      <c r="E860" s="181"/>
      <c r="F860" s="181"/>
      <c r="G860" s="181"/>
      <c r="H860" s="181"/>
      <c r="I860" s="181"/>
      <c r="J860" s="181"/>
      <c r="K860" s="376"/>
    </row>
    <row r="861" spans="5:11" ht="15.75" customHeight="1">
      <c r="E861" s="181"/>
      <c r="F861" s="181"/>
      <c r="G861" s="181"/>
      <c r="H861" s="181"/>
      <c r="I861" s="181"/>
      <c r="J861" s="181"/>
      <c r="K861" s="376"/>
    </row>
    <row r="862" spans="5:11" ht="15.75" customHeight="1">
      <c r="E862" s="181"/>
      <c r="F862" s="181"/>
      <c r="G862" s="181"/>
      <c r="H862" s="181"/>
      <c r="I862" s="181"/>
      <c r="J862" s="181"/>
      <c r="K862" s="376"/>
    </row>
    <row r="863" spans="5:11" ht="15.75" customHeight="1">
      <c r="E863" s="181"/>
      <c r="F863" s="181"/>
      <c r="G863" s="181"/>
      <c r="H863" s="181"/>
      <c r="I863" s="181"/>
      <c r="J863" s="181"/>
      <c r="K863" s="376"/>
    </row>
    <row r="864" spans="5:11" ht="15.75" customHeight="1">
      <c r="E864" s="181"/>
      <c r="F864" s="181"/>
      <c r="G864" s="181"/>
      <c r="H864" s="181"/>
      <c r="I864" s="181"/>
      <c r="J864" s="181"/>
      <c r="K864" s="376"/>
    </row>
    <row r="865" spans="5:11" ht="15.75" customHeight="1">
      <c r="E865" s="181"/>
      <c r="F865" s="181"/>
      <c r="G865" s="181"/>
      <c r="H865" s="181"/>
      <c r="I865" s="181"/>
      <c r="J865" s="181"/>
      <c r="K865" s="376"/>
    </row>
    <row r="866" spans="5:11" ht="15.75" customHeight="1">
      <c r="E866" s="181"/>
      <c r="F866" s="181"/>
      <c r="G866" s="181"/>
      <c r="H866" s="181"/>
      <c r="I866" s="181"/>
      <c r="J866" s="181"/>
      <c r="K866" s="376"/>
    </row>
    <row r="867" spans="5:11" ht="15.75" customHeight="1">
      <c r="E867" s="181"/>
      <c r="F867" s="181"/>
      <c r="G867" s="181"/>
      <c r="H867" s="181"/>
      <c r="I867" s="181"/>
      <c r="J867" s="181"/>
      <c r="K867" s="376"/>
    </row>
    <row r="868" spans="5:11" ht="15.75" customHeight="1">
      <c r="E868" s="181"/>
      <c r="F868" s="181"/>
      <c r="G868" s="181"/>
      <c r="H868" s="181"/>
      <c r="I868" s="181"/>
      <c r="J868" s="181"/>
      <c r="K868" s="376"/>
    </row>
    <row r="869" spans="5:11" ht="15.75" customHeight="1">
      <c r="E869" s="181"/>
      <c r="F869" s="181"/>
      <c r="G869" s="181"/>
      <c r="H869" s="181"/>
      <c r="I869" s="181"/>
      <c r="J869" s="181"/>
      <c r="K869" s="376"/>
    </row>
    <row r="870" spans="5:11" ht="15.75" customHeight="1">
      <c r="E870" s="181"/>
      <c r="F870" s="181"/>
      <c r="G870" s="181"/>
      <c r="H870" s="181"/>
      <c r="I870" s="181"/>
      <c r="J870" s="181"/>
      <c r="K870" s="376"/>
    </row>
    <row r="871" spans="5:11" ht="15.75" customHeight="1">
      <c r="E871" s="181"/>
      <c r="F871" s="181"/>
      <c r="G871" s="181"/>
      <c r="H871" s="181"/>
      <c r="I871" s="181"/>
      <c r="J871" s="181"/>
      <c r="K871" s="376"/>
    </row>
    <row r="872" spans="5:11" ht="15.75" customHeight="1">
      <c r="E872" s="181"/>
      <c r="F872" s="181"/>
      <c r="G872" s="181"/>
      <c r="H872" s="181"/>
      <c r="I872" s="181"/>
      <c r="J872" s="181"/>
      <c r="K872" s="376"/>
    </row>
    <row r="873" spans="5:11" ht="15.75" customHeight="1">
      <c r="E873" s="181"/>
      <c r="F873" s="181"/>
      <c r="G873" s="181"/>
      <c r="H873" s="181"/>
      <c r="I873" s="181"/>
      <c r="J873" s="181"/>
      <c r="K873" s="376"/>
    </row>
    <row r="874" spans="5:11" ht="15.75" customHeight="1">
      <c r="E874" s="181"/>
      <c r="F874" s="181"/>
      <c r="G874" s="181"/>
      <c r="H874" s="181"/>
      <c r="I874" s="181"/>
      <c r="J874" s="181"/>
      <c r="K874" s="376"/>
    </row>
    <row r="875" spans="5:11" ht="15.75" customHeight="1">
      <c r="E875" s="181"/>
      <c r="F875" s="181"/>
      <c r="G875" s="181"/>
      <c r="H875" s="181"/>
      <c r="I875" s="181"/>
      <c r="J875" s="181"/>
      <c r="K875" s="376"/>
    </row>
    <row r="876" spans="5:11" ht="15.75" customHeight="1">
      <c r="E876" s="181"/>
      <c r="F876" s="181"/>
      <c r="G876" s="181"/>
      <c r="H876" s="181"/>
      <c r="I876" s="181"/>
      <c r="J876" s="181"/>
      <c r="K876" s="376"/>
    </row>
    <row r="877" spans="5:11" ht="15.75" customHeight="1">
      <c r="E877" s="181"/>
      <c r="F877" s="181"/>
      <c r="G877" s="181"/>
      <c r="H877" s="181"/>
      <c r="I877" s="181"/>
      <c r="J877" s="181"/>
      <c r="K877" s="376"/>
    </row>
    <row r="878" spans="5:11" ht="15.75" customHeight="1">
      <c r="E878" s="181"/>
      <c r="F878" s="181"/>
      <c r="G878" s="181"/>
      <c r="H878" s="181"/>
      <c r="I878" s="181"/>
      <c r="J878" s="181"/>
      <c r="K878" s="376"/>
    </row>
    <row r="879" spans="5:11" ht="15.75" customHeight="1">
      <c r="E879" s="181"/>
      <c r="F879" s="181"/>
      <c r="G879" s="181"/>
      <c r="H879" s="181"/>
      <c r="I879" s="181"/>
      <c r="J879" s="181"/>
      <c r="K879" s="376"/>
    </row>
    <row r="880" spans="5:11" ht="15.75" customHeight="1">
      <c r="E880" s="181"/>
      <c r="F880" s="181"/>
      <c r="G880" s="181"/>
      <c r="H880" s="181"/>
      <c r="I880" s="181"/>
      <c r="J880" s="181"/>
      <c r="K880" s="376"/>
    </row>
    <row r="881" spans="5:11" ht="15.75" customHeight="1">
      <c r="E881" s="181"/>
      <c r="F881" s="181"/>
      <c r="G881" s="181"/>
      <c r="H881" s="181"/>
      <c r="I881" s="181"/>
      <c r="J881" s="181"/>
      <c r="K881" s="376"/>
    </row>
    <row r="882" spans="5:11" ht="15.75" customHeight="1">
      <c r="E882" s="181"/>
      <c r="F882" s="181"/>
      <c r="G882" s="181"/>
      <c r="H882" s="181"/>
      <c r="I882" s="181"/>
      <c r="J882" s="181"/>
      <c r="K882" s="376"/>
    </row>
    <row r="883" spans="5:11" ht="15.75" customHeight="1">
      <c r="E883" s="181"/>
      <c r="F883" s="181"/>
      <c r="G883" s="181"/>
      <c r="H883" s="181"/>
      <c r="I883" s="181"/>
      <c r="J883" s="181"/>
      <c r="K883" s="376"/>
    </row>
    <row r="884" spans="5:11" ht="15.75" customHeight="1">
      <c r="E884" s="181"/>
      <c r="F884" s="181"/>
      <c r="G884" s="181"/>
      <c r="H884" s="181"/>
      <c r="I884" s="181"/>
      <c r="J884" s="181"/>
      <c r="K884" s="376"/>
    </row>
    <row r="885" spans="5:11" ht="15.75" customHeight="1">
      <c r="E885" s="181"/>
      <c r="F885" s="181"/>
      <c r="G885" s="181"/>
      <c r="H885" s="181"/>
      <c r="I885" s="181"/>
      <c r="J885" s="181"/>
      <c r="K885" s="376"/>
    </row>
    <row r="886" spans="5:11" ht="15.75" customHeight="1">
      <c r="E886" s="181"/>
      <c r="F886" s="181"/>
      <c r="G886" s="181"/>
      <c r="H886" s="181"/>
      <c r="I886" s="181"/>
      <c r="J886" s="181"/>
      <c r="K886" s="376"/>
    </row>
    <row r="887" spans="5:11" ht="15.75" customHeight="1">
      <c r="E887" s="181"/>
      <c r="F887" s="181"/>
      <c r="G887" s="181"/>
      <c r="H887" s="181"/>
      <c r="I887" s="181"/>
      <c r="J887" s="181"/>
      <c r="K887" s="376"/>
    </row>
    <row r="888" spans="5:11" ht="15.75" customHeight="1">
      <c r="E888" s="181"/>
      <c r="F888" s="181"/>
      <c r="G888" s="181"/>
      <c r="H888" s="181"/>
      <c r="I888" s="181"/>
      <c r="J888" s="181"/>
      <c r="K888" s="376"/>
    </row>
    <row r="889" spans="5:11" ht="15.75" customHeight="1">
      <c r="E889" s="181"/>
      <c r="F889" s="181"/>
      <c r="G889" s="181"/>
      <c r="H889" s="181"/>
      <c r="I889" s="181"/>
      <c r="J889" s="181"/>
      <c r="K889" s="376"/>
    </row>
    <row r="890" spans="5:11" ht="15.75" customHeight="1">
      <c r="E890" s="181"/>
      <c r="F890" s="181"/>
      <c r="G890" s="181"/>
      <c r="H890" s="181"/>
      <c r="I890" s="181"/>
      <c r="J890" s="181"/>
      <c r="K890" s="376"/>
    </row>
    <row r="891" spans="5:11" ht="15.75" customHeight="1">
      <c r="E891" s="181"/>
      <c r="F891" s="181"/>
      <c r="G891" s="181"/>
      <c r="H891" s="181"/>
      <c r="I891" s="181"/>
      <c r="J891" s="181"/>
      <c r="K891" s="376"/>
    </row>
    <row r="892" spans="5:11" ht="15.75" customHeight="1">
      <c r="E892" s="181"/>
      <c r="F892" s="181"/>
      <c r="G892" s="181"/>
      <c r="H892" s="181"/>
      <c r="I892" s="181"/>
      <c r="J892" s="181"/>
      <c r="K892" s="376"/>
    </row>
    <row r="893" spans="5:11" ht="15.75" customHeight="1">
      <c r="E893" s="181"/>
      <c r="F893" s="181"/>
      <c r="G893" s="181"/>
      <c r="H893" s="181"/>
      <c r="I893" s="181"/>
      <c r="J893" s="181"/>
      <c r="K893" s="376"/>
    </row>
    <row r="894" spans="5:11" ht="15.75" customHeight="1">
      <c r="E894" s="181"/>
      <c r="F894" s="181"/>
      <c r="G894" s="181"/>
      <c r="H894" s="181"/>
      <c r="I894" s="181"/>
      <c r="J894" s="181"/>
      <c r="K894" s="376"/>
    </row>
    <row r="895" spans="5:11" ht="15.75" customHeight="1">
      <c r="E895" s="181"/>
      <c r="F895" s="181"/>
      <c r="G895" s="181"/>
      <c r="H895" s="181"/>
      <c r="I895" s="181"/>
      <c r="J895" s="181"/>
      <c r="K895" s="376"/>
    </row>
    <row r="896" spans="5:11" ht="15.75" customHeight="1">
      <c r="E896" s="181"/>
      <c r="F896" s="181"/>
      <c r="G896" s="181"/>
      <c r="H896" s="181"/>
      <c r="I896" s="181"/>
      <c r="J896" s="181"/>
      <c r="K896" s="376"/>
    </row>
    <row r="897" spans="5:11" ht="15.75" customHeight="1">
      <c r="E897" s="181"/>
      <c r="F897" s="181"/>
      <c r="G897" s="181"/>
      <c r="H897" s="181"/>
      <c r="I897" s="181"/>
      <c r="J897" s="181"/>
      <c r="K897" s="376"/>
    </row>
    <row r="898" spans="5:11" ht="15.75" customHeight="1">
      <c r="E898" s="181"/>
      <c r="F898" s="181"/>
      <c r="G898" s="181"/>
      <c r="H898" s="181"/>
      <c r="I898" s="181"/>
      <c r="J898" s="181"/>
      <c r="K898" s="376"/>
    </row>
    <row r="899" spans="5:11" ht="15.75" customHeight="1">
      <c r="E899" s="181"/>
      <c r="F899" s="181"/>
      <c r="G899" s="181"/>
      <c r="H899" s="181"/>
      <c r="I899" s="181"/>
      <c r="J899" s="181"/>
      <c r="K899" s="376"/>
    </row>
    <row r="900" spans="5:11" ht="15.75" customHeight="1">
      <c r="E900" s="181"/>
      <c r="F900" s="181"/>
      <c r="G900" s="181"/>
      <c r="H900" s="181"/>
      <c r="I900" s="181"/>
      <c r="J900" s="181"/>
      <c r="K900" s="376"/>
    </row>
    <row r="901" spans="5:11" ht="15.75" customHeight="1">
      <c r="E901" s="181"/>
      <c r="F901" s="181"/>
      <c r="G901" s="181"/>
      <c r="H901" s="181"/>
      <c r="I901" s="181"/>
      <c r="J901" s="181"/>
      <c r="K901" s="376"/>
    </row>
    <row r="902" spans="5:11" ht="15.75" customHeight="1">
      <c r="E902" s="181"/>
      <c r="F902" s="181"/>
      <c r="G902" s="181"/>
      <c r="H902" s="181"/>
      <c r="I902" s="181"/>
      <c r="J902" s="181"/>
      <c r="K902" s="376"/>
    </row>
    <row r="903" spans="5:11" ht="15.75" customHeight="1">
      <c r="E903" s="181"/>
      <c r="F903" s="181"/>
      <c r="G903" s="181"/>
      <c r="H903" s="181"/>
      <c r="I903" s="181"/>
      <c r="J903" s="181"/>
      <c r="K903" s="376"/>
    </row>
    <row r="904" spans="5:11" ht="15.75" customHeight="1">
      <c r="E904" s="181"/>
      <c r="F904" s="181"/>
      <c r="G904" s="181"/>
      <c r="H904" s="181"/>
      <c r="I904" s="181"/>
      <c r="J904" s="181"/>
      <c r="K904" s="376"/>
    </row>
    <row r="905" spans="5:11" ht="15.75" customHeight="1">
      <c r="E905" s="181"/>
      <c r="F905" s="181"/>
      <c r="G905" s="181"/>
      <c r="H905" s="181"/>
      <c r="I905" s="181"/>
      <c r="J905" s="181"/>
      <c r="K905" s="376"/>
    </row>
    <row r="906" spans="5:11" ht="15.75" customHeight="1">
      <c r="E906" s="181"/>
      <c r="F906" s="181"/>
      <c r="G906" s="181"/>
      <c r="H906" s="181"/>
      <c r="I906" s="181"/>
      <c r="J906" s="181"/>
      <c r="K906" s="376"/>
    </row>
    <row r="907" spans="5:11" ht="15.75" customHeight="1">
      <c r="E907" s="181"/>
      <c r="F907" s="181"/>
      <c r="G907" s="181"/>
      <c r="H907" s="181"/>
      <c r="I907" s="181"/>
      <c r="J907" s="181"/>
      <c r="K907" s="376"/>
    </row>
    <row r="908" spans="5:11" ht="15.75" customHeight="1">
      <c r="E908" s="181"/>
      <c r="F908" s="181"/>
      <c r="G908" s="181"/>
      <c r="H908" s="181"/>
      <c r="I908" s="181"/>
      <c r="J908" s="181"/>
      <c r="K908" s="376"/>
    </row>
    <row r="909" spans="5:11" ht="15.75" customHeight="1">
      <c r="E909" s="181"/>
      <c r="F909" s="181"/>
      <c r="G909" s="181"/>
      <c r="H909" s="181"/>
      <c r="I909" s="181"/>
      <c r="J909" s="181"/>
      <c r="K909" s="376"/>
    </row>
    <row r="910" spans="5:11" ht="15.75" customHeight="1">
      <c r="E910" s="181"/>
      <c r="F910" s="181"/>
      <c r="G910" s="181"/>
      <c r="H910" s="181"/>
      <c r="I910" s="181"/>
      <c r="J910" s="181"/>
      <c r="K910" s="376"/>
    </row>
    <row r="911" spans="5:11" ht="15.75" customHeight="1">
      <c r="E911" s="181"/>
      <c r="F911" s="181"/>
      <c r="G911" s="181"/>
      <c r="H911" s="181"/>
      <c r="I911" s="181"/>
      <c r="J911" s="181"/>
      <c r="K911" s="376"/>
    </row>
    <row r="912" spans="5:11" ht="15.75" customHeight="1">
      <c r="E912" s="181"/>
      <c r="F912" s="181"/>
      <c r="G912" s="181"/>
      <c r="H912" s="181"/>
      <c r="I912" s="181"/>
      <c r="J912" s="181"/>
      <c r="K912" s="376"/>
    </row>
    <row r="913" spans="5:11" ht="15.75" customHeight="1">
      <c r="E913" s="181"/>
      <c r="F913" s="181"/>
      <c r="G913" s="181"/>
      <c r="H913" s="181"/>
      <c r="I913" s="181"/>
      <c r="J913" s="181"/>
      <c r="K913" s="376"/>
    </row>
    <row r="914" spans="5:11" ht="15.75" customHeight="1">
      <c r="E914" s="181"/>
      <c r="F914" s="181"/>
      <c r="G914" s="181"/>
      <c r="H914" s="181"/>
      <c r="I914" s="181"/>
      <c r="J914" s="181"/>
      <c r="K914" s="376"/>
    </row>
    <row r="915" spans="5:11" ht="15.75" customHeight="1">
      <c r="E915" s="181"/>
      <c r="F915" s="181"/>
      <c r="G915" s="181"/>
      <c r="H915" s="181"/>
      <c r="I915" s="181"/>
      <c r="J915" s="181"/>
      <c r="K915" s="376"/>
    </row>
    <row r="916" spans="5:11" ht="15.75" customHeight="1">
      <c r="E916" s="181"/>
      <c r="F916" s="181"/>
      <c r="G916" s="181"/>
      <c r="H916" s="181"/>
      <c r="I916" s="181"/>
      <c r="J916" s="181"/>
      <c r="K916" s="376"/>
    </row>
    <row r="917" spans="5:11" ht="15.75" customHeight="1">
      <c r="E917" s="181"/>
      <c r="F917" s="181"/>
      <c r="G917" s="181"/>
      <c r="H917" s="181"/>
      <c r="I917" s="181"/>
      <c r="J917" s="181"/>
      <c r="K917" s="376"/>
    </row>
    <row r="918" spans="5:11" ht="15.75" customHeight="1">
      <c r="E918" s="181"/>
      <c r="F918" s="181"/>
      <c r="G918" s="181"/>
      <c r="H918" s="181"/>
      <c r="I918" s="181"/>
      <c r="J918" s="181"/>
      <c r="K918" s="376"/>
    </row>
    <row r="919" spans="5:11" ht="15.75" customHeight="1">
      <c r="E919" s="181"/>
      <c r="F919" s="181"/>
      <c r="G919" s="181"/>
      <c r="H919" s="181"/>
      <c r="I919" s="181"/>
      <c r="J919" s="181"/>
      <c r="K919" s="376"/>
    </row>
    <row r="920" spans="5:11" ht="15.75" customHeight="1">
      <c r="E920" s="181"/>
      <c r="F920" s="181"/>
      <c r="G920" s="181"/>
      <c r="H920" s="181"/>
      <c r="I920" s="181"/>
      <c r="J920" s="181"/>
      <c r="K920" s="376"/>
    </row>
    <row r="921" spans="5:11" ht="15.75" customHeight="1">
      <c r="E921" s="181"/>
      <c r="F921" s="181"/>
      <c r="G921" s="181"/>
      <c r="H921" s="181"/>
      <c r="I921" s="181"/>
      <c r="J921" s="181"/>
      <c r="K921" s="376"/>
    </row>
    <row r="922" spans="5:11" ht="15.75" customHeight="1">
      <c r="E922" s="181"/>
      <c r="F922" s="181"/>
      <c r="G922" s="181"/>
      <c r="H922" s="181"/>
      <c r="I922" s="181"/>
      <c r="J922" s="181"/>
      <c r="K922" s="376"/>
    </row>
    <row r="923" spans="5:11" ht="15.75" customHeight="1">
      <c r="E923" s="181"/>
      <c r="F923" s="181"/>
      <c r="G923" s="181"/>
      <c r="H923" s="181"/>
      <c r="I923" s="181"/>
      <c r="J923" s="181"/>
      <c r="K923" s="376"/>
    </row>
    <row r="924" spans="5:11" ht="15.75" customHeight="1">
      <c r="E924" s="181"/>
      <c r="F924" s="181"/>
      <c r="G924" s="181"/>
      <c r="H924" s="181"/>
      <c r="I924" s="181"/>
      <c r="J924" s="181"/>
      <c r="K924" s="376"/>
    </row>
    <row r="925" spans="5:11" ht="15.75" customHeight="1">
      <c r="E925" s="181"/>
      <c r="F925" s="181"/>
      <c r="G925" s="181"/>
      <c r="H925" s="181"/>
      <c r="I925" s="181"/>
      <c r="J925" s="181"/>
      <c r="K925" s="376"/>
    </row>
    <row r="926" spans="5:11" ht="15.75" customHeight="1">
      <c r="E926" s="181"/>
      <c r="F926" s="181"/>
      <c r="G926" s="181"/>
      <c r="H926" s="181"/>
      <c r="I926" s="181"/>
      <c r="J926" s="181"/>
      <c r="K926" s="376"/>
    </row>
    <row r="927" spans="5:11" ht="15.75" customHeight="1">
      <c r="E927" s="181"/>
      <c r="F927" s="181"/>
      <c r="G927" s="181"/>
      <c r="H927" s="181"/>
      <c r="I927" s="181"/>
      <c r="J927" s="181"/>
      <c r="K927" s="376"/>
    </row>
    <row r="928" spans="5:11" ht="15.75" customHeight="1">
      <c r="E928" s="181"/>
      <c r="F928" s="181"/>
      <c r="G928" s="181"/>
      <c r="H928" s="181"/>
      <c r="I928" s="181"/>
      <c r="J928" s="181"/>
      <c r="K928" s="376"/>
    </row>
    <row r="929" spans="5:11" ht="15.75" customHeight="1">
      <c r="E929" s="181"/>
      <c r="F929" s="181"/>
      <c r="G929" s="181"/>
      <c r="H929" s="181"/>
      <c r="I929" s="181"/>
      <c r="J929" s="181"/>
      <c r="K929" s="376"/>
    </row>
    <row r="930" spans="5:11" ht="15.75" customHeight="1">
      <c r="E930" s="181"/>
      <c r="F930" s="181"/>
      <c r="G930" s="181"/>
      <c r="H930" s="181"/>
      <c r="I930" s="181"/>
      <c r="J930" s="181"/>
      <c r="K930" s="376"/>
    </row>
    <row r="931" spans="5:11" ht="15.75" customHeight="1">
      <c r="E931" s="181"/>
      <c r="F931" s="181"/>
      <c r="G931" s="181"/>
      <c r="H931" s="181"/>
      <c r="I931" s="181"/>
      <c r="J931" s="181"/>
      <c r="K931" s="376"/>
    </row>
    <row r="932" spans="5:11" ht="15.75" customHeight="1">
      <c r="E932" s="181"/>
      <c r="F932" s="181"/>
      <c r="G932" s="181"/>
      <c r="H932" s="181"/>
      <c r="I932" s="181"/>
      <c r="J932" s="181"/>
      <c r="K932" s="376"/>
    </row>
    <row r="933" spans="5:11" ht="15.75" customHeight="1">
      <c r="E933" s="181"/>
      <c r="F933" s="181"/>
      <c r="G933" s="181"/>
      <c r="H933" s="181"/>
      <c r="I933" s="181"/>
      <c r="J933" s="181"/>
      <c r="K933" s="376"/>
    </row>
    <row r="934" spans="5:11" ht="15.75" customHeight="1">
      <c r="E934" s="181"/>
      <c r="F934" s="181"/>
      <c r="G934" s="181"/>
      <c r="H934" s="181"/>
      <c r="I934" s="181"/>
      <c r="J934" s="181"/>
      <c r="K934" s="376"/>
    </row>
    <row r="935" spans="5:11" ht="15.75" customHeight="1">
      <c r="E935" s="181"/>
      <c r="F935" s="181"/>
      <c r="G935" s="181"/>
      <c r="H935" s="181"/>
      <c r="I935" s="181"/>
      <c r="J935" s="181"/>
      <c r="K935" s="376"/>
    </row>
    <row r="936" spans="5:11" ht="15.75" customHeight="1">
      <c r="E936" s="181"/>
      <c r="F936" s="181"/>
      <c r="G936" s="181"/>
      <c r="H936" s="181"/>
      <c r="I936" s="181"/>
      <c r="J936" s="181"/>
      <c r="K936" s="376"/>
    </row>
    <row r="937" spans="5:11" ht="15.75" customHeight="1">
      <c r="E937" s="181"/>
      <c r="F937" s="181"/>
      <c r="G937" s="181"/>
      <c r="H937" s="181"/>
      <c r="I937" s="181"/>
      <c r="J937" s="181"/>
      <c r="K937" s="376"/>
    </row>
    <row r="938" spans="5:11" ht="15.75" customHeight="1">
      <c r="E938" s="181"/>
      <c r="F938" s="181"/>
      <c r="G938" s="181"/>
      <c r="H938" s="181"/>
      <c r="I938" s="181"/>
      <c r="J938" s="181"/>
      <c r="K938" s="376"/>
    </row>
    <row r="939" spans="5:11" ht="15.75" customHeight="1">
      <c r="E939" s="181"/>
      <c r="F939" s="181"/>
      <c r="G939" s="181"/>
      <c r="H939" s="181"/>
      <c r="I939" s="181"/>
      <c r="J939" s="181"/>
      <c r="K939" s="376"/>
    </row>
    <row r="940" spans="5:11" ht="15.75" customHeight="1">
      <c r="E940" s="181"/>
      <c r="F940" s="181"/>
      <c r="G940" s="181"/>
      <c r="H940" s="181"/>
      <c r="I940" s="181"/>
      <c r="J940" s="181"/>
      <c r="K940" s="376"/>
    </row>
    <row r="941" spans="5:11" ht="15.75" customHeight="1">
      <c r="E941" s="181"/>
      <c r="F941" s="181"/>
      <c r="G941" s="181"/>
      <c r="H941" s="181"/>
      <c r="I941" s="181"/>
      <c r="J941" s="181"/>
      <c r="K941" s="376"/>
    </row>
    <row r="942" spans="5:11" ht="15.75" customHeight="1">
      <c r="E942" s="181"/>
      <c r="F942" s="181"/>
      <c r="G942" s="181"/>
      <c r="H942" s="181"/>
      <c r="I942" s="181"/>
      <c r="J942" s="181"/>
      <c r="K942" s="376"/>
    </row>
    <row r="943" spans="5:11" ht="15.75" customHeight="1">
      <c r="E943" s="181"/>
      <c r="F943" s="181"/>
      <c r="G943" s="181"/>
      <c r="H943" s="181"/>
      <c r="I943" s="181"/>
      <c r="J943" s="181"/>
      <c r="K943" s="376"/>
    </row>
    <row r="944" spans="5:11" ht="15.75" customHeight="1">
      <c r="E944" s="181"/>
      <c r="F944" s="181"/>
      <c r="G944" s="181"/>
      <c r="H944" s="181"/>
      <c r="I944" s="181"/>
      <c r="J944" s="181"/>
      <c r="K944" s="376"/>
    </row>
    <row r="945" spans="5:11" ht="15.75" customHeight="1">
      <c r="E945" s="181"/>
      <c r="F945" s="181"/>
      <c r="G945" s="181"/>
      <c r="H945" s="181"/>
      <c r="I945" s="181"/>
      <c r="J945" s="181"/>
      <c r="K945" s="376"/>
    </row>
    <row r="946" spans="5:11" ht="15.75" customHeight="1">
      <c r="E946" s="181"/>
      <c r="F946" s="181"/>
      <c r="G946" s="181"/>
      <c r="H946" s="181"/>
      <c r="I946" s="181"/>
      <c r="J946" s="181"/>
      <c r="K946" s="376"/>
    </row>
    <row r="947" spans="5:11" ht="15.75" customHeight="1">
      <c r="E947" s="181"/>
      <c r="F947" s="181"/>
      <c r="G947" s="181"/>
      <c r="H947" s="181"/>
      <c r="I947" s="181"/>
      <c r="J947" s="181"/>
      <c r="K947" s="376"/>
    </row>
    <row r="948" spans="5:11" ht="15.75" customHeight="1">
      <c r="E948" s="181"/>
      <c r="F948" s="181"/>
      <c r="G948" s="181"/>
      <c r="H948" s="181"/>
      <c r="I948" s="181"/>
      <c r="J948" s="181"/>
      <c r="K948" s="376"/>
    </row>
    <row r="949" spans="5:11" ht="15.75" customHeight="1">
      <c r="E949" s="181"/>
      <c r="F949" s="181"/>
      <c r="G949" s="181"/>
      <c r="H949" s="181"/>
      <c r="I949" s="181"/>
      <c r="J949" s="181"/>
      <c r="K949" s="376"/>
    </row>
    <row r="950" spans="5:11" ht="15.75" customHeight="1">
      <c r="E950" s="181"/>
      <c r="F950" s="181"/>
      <c r="G950" s="181"/>
      <c r="H950" s="181"/>
      <c r="I950" s="181"/>
      <c r="J950" s="181"/>
      <c r="K950" s="376"/>
    </row>
    <row r="951" spans="5:11" ht="15.75" customHeight="1">
      <c r="E951" s="181"/>
      <c r="F951" s="181"/>
      <c r="G951" s="181"/>
      <c r="H951" s="181"/>
      <c r="I951" s="181"/>
      <c r="J951" s="181"/>
      <c r="K951" s="376"/>
    </row>
    <row r="952" spans="5:11" ht="15.75" customHeight="1">
      <c r="E952" s="181"/>
      <c r="F952" s="181"/>
      <c r="G952" s="181"/>
      <c r="H952" s="181"/>
      <c r="I952" s="181"/>
      <c r="J952" s="181"/>
      <c r="K952" s="376"/>
    </row>
    <row r="953" spans="5:11" ht="15.75" customHeight="1">
      <c r="E953" s="181"/>
      <c r="F953" s="181"/>
      <c r="G953" s="181"/>
      <c r="H953" s="181"/>
      <c r="I953" s="181"/>
      <c r="J953" s="181"/>
      <c r="K953" s="376"/>
    </row>
    <row r="954" spans="5:11" ht="15.75" customHeight="1">
      <c r="E954" s="181"/>
      <c r="F954" s="181"/>
      <c r="G954" s="181"/>
      <c r="H954" s="181"/>
      <c r="I954" s="181"/>
      <c r="J954" s="181"/>
      <c r="K954" s="376"/>
    </row>
    <row r="955" spans="5:11" ht="15.75" customHeight="1">
      <c r="E955" s="181"/>
      <c r="F955" s="181"/>
      <c r="G955" s="181"/>
      <c r="H955" s="181"/>
      <c r="I955" s="181"/>
      <c r="J955" s="181"/>
      <c r="K955" s="376"/>
    </row>
    <row r="956" spans="5:11" ht="15.75" customHeight="1">
      <c r="E956" s="181"/>
      <c r="F956" s="181"/>
      <c r="G956" s="181"/>
      <c r="H956" s="181"/>
      <c r="I956" s="181"/>
      <c r="J956" s="181"/>
      <c r="K956" s="376"/>
    </row>
    <row r="957" spans="5:11" ht="15.75" customHeight="1">
      <c r="E957" s="181"/>
      <c r="F957" s="181"/>
      <c r="G957" s="181"/>
      <c r="H957" s="181"/>
      <c r="I957" s="181"/>
      <c r="J957" s="181"/>
      <c r="K957" s="376"/>
    </row>
    <row r="958" spans="5:11" ht="15.75" customHeight="1">
      <c r="E958" s="181"/>
      <c r="F958" s="181"/>
      <c r="G958" s="181"/>
      <c r="H958" s="181"/>
      <c r="I958" s="181"/>
      <c r="J958" s="181"/>
      <c r="K958" s="376"/>
    </row>
    <row r="959" spans="5:11" ht="15.75" customHeight="1">
      <c r="E959" s="181"/>
      <c r="F959" s="181"/>
      <c r="G959" s="181"/>
      <c r="H959" s="181"/>
      <c r="I959" s="181"/>
      <c r="J959" s="181"/>
      <c r="K959" s="376"/>
    </row>
    <row r="960" spans="5:11" ht="15.75" customHeight="1">
      <c r="E960" s="181"/>
      <c r="F960" s="181"/>
      <c r="G960" s="181"/>
      <c r="H960" s="181"/>
      <c r="I960" s="181"/>
      <c r="J960" s="181"/>
      <c r="K960" s="376"/>
    </row>
    <row r="961" spans="5:11" ht="15.75" customHeight="1">
      <c r="E961" s="181"/>
      <c r="F961" s="181"/>
      <c r="G961" s="181"/>
      <c r="H961" s="181"/>
      <c r="I961" s="181"/>
      <c r="J961" s="181"/>
      <c r="K961" s="376"/>
    </row>
    <row r="962" spans="5:11" ht="15.75" customHeight="1">
      <c r="E962" s="181"/>
      <c r="F962" s="181"/>
      <c r="G962" s="181"/>
      <c r="H962" s="181"/>
      <c r="I962" s="181"/>
      <c r="J962" s="181"/>
      <c r="K962" s="376"/>
    </row>
    <row r="963" spans="5:11" ht="15.75" customHeight="1">
      <c r="E963" s="181"/>
      <c r="F963" s="181"/>
      <c r="G963" s="181"/>
      <c r="H963" s="181"/>
      <c r="I963" s="181"/>
      <c r="J963" s="181"/>
      <c r="K963" s="376"/>
    </row>
    <row r="964" spans="5:11" ht="15.75" customHeight="1">
      <c r="E964" s="181"/>
      <c r="F964" s="181"/>
      <c r="G964" s="181"/>
      <c r="H964" s="181"/>
      <c r="I964" s="181"/>
      <c r="J964" s="181"/>
      <c r="K964" s="376"/>
    </row>
    <row r="965" spans="5:11" ht="15.75" customHeight="1">
      <c r="E965" s="181"/>
      <c r="F965" s="181"/>
      <c r="G965" s="181"/>
      <c r="H965" s="181"/>
      <c r="I965" s="181"/>
      <c r="J965" s="181"/>
      <c r="K965" s="376"/>
    </row>
    <row r="966" spans="5:11" ht="15.75" customHeight="1">
      <c r="E966" s="181"/>
      <c r="F966" s="181"/>
      <c r="G966" s="181"/>
      <c r="H966" s="181"/>
      <c r="I966" s="181"/>
      <c r="J966" s="181"/>
      <c r="K966" s="376"/>
    </row>
    <row r="967" spans="5:11" ht="15.75" customHeight="1">
      <c r="E967" s="181"/>
      <c r="F967" s="181"/>
      <c r="G967" s="181"/>
      <c r="H967" s="181"/>
      <c r="I967" s="181"/>
      <c r="J967" s="181"/>
      <c r="K967" s="376"/>
    </row>
    <row r="968" spans="5:11" ht="15.75" customHeight="1">
      <c r="E968" s="181"/>
      <c r="F968" s="181"/>
      <c r="G968" s="181"/>
      <c r="H968" s="181"/>
      <c r="I968" s="181"/>
      <c r="J968" s="181"/>
      <c r="K968" s="376"/>
    </row>
    <row r="969" spans="5:11" ht="15.75" customHeight="1">
      <c r="E969" s="181"/>
      <c r="F969" s="181"/>
      <c r="G969" s="181"/>
      <c r="H969" s="181"/>
      <c r="I969" s="181"/>
      <c r="J969" s="181"/>
      <c r="K969" s="376"/>
    </row>
    <row r="970" spans="5:11" ht="15.75" customHeight="1">
      <c r="E970" s="181"/>
      <c r="F970" s="181"/>
      <c r="G970" s="181"/>
      <c r="H970" s="181"/>
      <c r="I970" s="181"/>
      <c r="J970" s="181"/>
      <c r="K970" s="376"/>
    </row>
    <row r="971" spans="5:11" ht="15.75" customHeight="1">
      <c r="E971" s="181"/>
      <c r="F971" s="181"/>
      <c r="G971" s="181"/>
      <c r="H971" s="181"/>
      <c r="I971" s="181"/>
      <c r="J971" s="181"/>
      <c r="K971" s="376"/>
    </row>
    <row r="972" spans="5:11" ht="15.75" customHeight="1">
      <c r="E972" s="181"/>
      <c r="F972" s="181"/>
      <c r="G972" s="181"/>
      <c r="H972" s="181"/>
      <c r="I972" s="181"/>
      <c r="J972" s="181"/>
      <c r="K972" s="376"/>
    </row>
    <row r="973" spans="5:11" ht="15.75" customHeight="1">
      <c r="E973" s="181"/>
      <c r="F973" s="181"/>
      <c r="G973" s="181"/>
      <c r="H973" s="181"/>
      <c r="I973" s="181"/>
      <c r="J973" s="181"/>
      <c r="K973" s="376"/>
    </row>
    <row r="974" spans="5:11" ht="15.75" customHeight="1">
      <c r="E974" s="181"/>
      <c r="F974" s="181"/>
      <c r="G974" s="181"/>
      <c r="H974" s="181"/>
      <c r="I974" s="181"/>
      <c r="J974" s="181"/>
      <c r="K974" s="376"/>
    </row>
    <row r="975" spans="5:11" ht="15.75" customHeight="1">
      <c r="E975" s="181"/>
      <c r="F975" s="181"/>
      <c r="G975" s="181"/>
      <c r="H975" s="181"/>
      <c r="I975" s="181"/>
      <c r="J975" s="181"/>
      <c r="K975" s="376"/>
    </row>
    <row r="976" spans="5:11" ht="15.75" customHeight="1">
      <c r="E976" s="181"/>
      <c r="F976" s="181"/>
      <c r="G976" s="181"/>
      <c r="H976" s="181"/>
      <c r="I976" s="181"/>
      <c r="J976" s="181"/>
      <c r="K976" s="376"/>
    </row>
    <row r="977" spans="5:11" ht="15.75" customHeight="1">
      <c r="E977" s="181"/>
      <c r="F977" s="181"/>
      <c r="G977" s="181"/>
      <c r="H977" s="181"/>
      <c r="I977" s="181"/>
      <c r="J977" s="181"/>
      <c r="K977" s="376"/>
    </row>
    <row r="978" spans="5:11" ht="15.75" customHeight="1">
      <c r="E978" s="181"/>
      <c r="F978" s="181"/>
      <c r="G978" s="181"/>
      <c r="H978" s="181"/>
      <c r="I978" s="181"/>
      <c r="J978" s="181"/>
      <c r="K978" s="376"/>
    </row>
    <row r="979" spans="5:11" ht="15.75" customHeight="1">
      <c r="E979" s="181"/>
      <c r="F979" s="181"/>
      <c r="G979" s="181"/>
      <c r="H979" s="181"/>
      <c r="I979" s="181"/>
      <c r="J979" s="181"/>
      <c r="K979" s="376"/>
    </row>
    <row r="980" spans="5:11" ht="15.75" customHeight="1">
      <c r="E980" s="181"/>
      <c r="F980" s="181"/>
      <c r="G980" s="181"/>
      <c r="H980" s="181"/>
      <c r="I980" s="181"/>
      <c r="J980" s="181"/>
      <c r="K980" s="376"/>
    </row>
    <row r="981" spans="5:11" ht="15.75" customHeight="1">
      <c r="E981" s="181"/>
      <c r="F981" s="181"/>
      <c r="G981" s="181"/>
      <c r="H981" s="181"/>
      <c r="I981" s="181"/>
      <c r="J981" s="181"/>
      <c r="K981" s="376"/>
    </row>
    <row r="982" spans="5:11" ht="15.75" customHeight="1">
      <c r="E982" s="181"/>
      <c r="F982" s="181"/>
      <c r="G982" s="181"/>
      <c r="H982" s="181"/>
      <c r="I982" s="181"/>
      <c r="J982" s="181"/>
      <c r="K982" s="376"/>
    </row>
    <row r="983" spans="5:11" ht="15.75" customHeight="1">
      <c r="E983" s="181"/>
      <c r="F983" s="181"/>
      <c r="G983" s="181"/>
      <c r="H983" s="181"/>
      <c r="I983" s="181"/>
      <c r="J983" s="181"/>
      <c r="K983" s="376"/>
    </row>
    <row r="984" spans="5:11" ht="15.75" customHeight="1">
      <c r="E984" s="181"/>
      <c r="F984" s="181"/>
      <c r="G984" s="181"/>
      <c r="H984" s="181"/>
      <c r="I984" s="181"/>
      <c r="J984" s="181"/>
      <c r="K984" s="376"/>
    </row>
    <row r="985" spans="5:11" ht="15.75" customHeight="1">
      <c r="E985" s="181"/>
      <c r="F985" s="181"/>
      <c r="G985" s="181"/>
      <c r="H985" s="181"/>
      <c r="I985" s="181"/>
      <c r="J985" s="181"/>
      <c r="K985" s="376"/>
    </row>
    <row r="986" spans="5:11" ht="15.75" customHeight="1">
      <c r="E986" s="181"/>
      <c r="F986" s="181"/>
      <c r="G986" s="181"/>
      <c r="H986" s="181"/>
      <c r="I986" s="181"/>
      <c r="J986" s="181"/>
      <c r="K986" s="376"/>
    </row>
    <row r="987" spans="5:11" ht="15.75" customHeight="1">
      <c r="E987" s="181"/>
      <c r="F987" s="181"/>
      <c r="G987" s="181"/>
      <c r="H987" s="181"/>
      <c r="I987" s="181"/>
      <c r="J987" s="181"/>
      <c r="K987" s="376"/>
    </row>
    <row r="988" spans="5:11" ht="15.75" customHeight="1">
      <c r="E988" s="181"/>
      <c r="F988" s="181"/>
      <c r="G988" s="181"/>
      <c r="H988" s="181"/>
      <c r="I988" s="181"/>
      <c r="J988" s="181"/>
      <c r="K988" s="376"/>
    </row>
    <row r="989" spans="5:11" ht="15.75" customHeight="1">
      <c r="E989" s="181"/>
      <c r="F989" s="181"/>
      <c r="G989" s="181"/>
      <c r="H989" s="181"/>
      <c r="I989" s="181"/>
      <c r="J989" s="181"/>
      <c r="K989" s="376"/>
    </row>
    <row r="990" spans="5:11" ht="15.75" customHeight="1">
      <c r="E990" s="181"/>
      <c r="F990" s="181"/>
      <c r="G990" s="181"/>
      <c r="H990" s="181"/>
      <c r="I990" s="181"/>
      <c r="J990" s="181"/>
      <c r="K990" s="376"/>
    </row>
    <row r="991" spans="5:11" ht="15.75" customHeight="1">
      <c r="E991" s="181"/>
      <c r="F991" s="181"/>
      <c r="G991" s="181"/>
      <c r="H991" s="181"/>
      <c r="I991" s="181"/>
      <c r="J991" s="181"/>
      <c r="K991" s="376"/>
    </row>
    <row r="992" spans="5:11" ht="15.75" customHeight="1">
      <c r="E992" s="181"/>
      <c r="F992" s="181"/>
      <c r="G992" s="181"/>
      <c r="H992" s="181"/>
      <c r="I992" s="181"/>
      <c r="J992" s="181"/>
      <c r="K992" s="376"/>
    </row>
    <row r="993" spans="5:11" ht="15.75" customHeight="1">
      <c r="E993" s="181"/>
      <c r="F993" s="181"/>
      <c r="G993" s="181"/>
      <c r="H993" s="181"/>
      <c r="I993" s="181"/>
      <c r="J993" s="181"/>
      <c r="K993" s="376"/>
    </row>
    <row r="994" spans="5:11" ht="15.75" customHeight="1">
      <c r="E994" s="181"/>
      <c r="F994" s="181"/>
      <c r="G994" s="181"/>
      <c r="H994" s="181"/>
      <c r="I994" s="181"/>
      <c r="J994" s="181"/>
      <c r="K994" s="376"/>
    </row>
    <row r="995" spans="5:11" ht="15.75" customHeight="1">
      <c r="E995" s="181"/>
      <c r="F995" s="181"/>
      <c r="G995" s="181"/>
      <c r="H995" s="181"/>
      <c r="I995" s="181"/>
      <c r="J995" s="181"/>
      <c r="K995" s="376"/>
    </row>
    <row r="996" spans="5:11" ht="15.75" customHeight="1">
      <c r="E996" s="181"/>
      <c r="F996" s="181"/>
      <c r="G996" s="181"/>
      <c r="H996" s="181"/>
      <c r="I996" s="181"/>
      <c r="J996" s="181"/>
      <c r="K996" s="376"/>
    </row>
    <row r="997" spans="5:11" ht="15.75" customHeight="1">
      <c r="E997" s="181"/>
      <c r="F997" s="181"/>
      <c r="G997" s="181"/>
      <c r="H997" s="181"/>
      <c r="I997" s="181"/>
      <c r="J997" s="181"/>
      <c r="K997" s="376"/>
    </row>
    <row r="998" spans="5:11" ht="15.75" customHeight="1">
      <c r="E998" s="181"/>
      <c r="F998" s="181"/>
      <c r="G998" s="181"/>
      <c r="H998" s="181"/>
      <c r="I998" s="181"/>
      <c r="J998" s="181"/>
      <c r="K998" s="376"/>
    </row>
    <row r="999" spans="5:11" ht="15.75" customHeight="1">
      <c r="E999" s="181"/>
      <c r="F999" s="181"/>
      <c r="G999" s="181"/>
      <c r="H999" s="181"/>
      <c r="I999" s="181"/>
      <c r="J999" s="181"/>
      <c r="K999" s="376"/>
    </row>
    <row r="1000" spans="5:11" ht="15.75" customHeight="1">
      <c r="E1000" s="181"/>
      <c r="F1000" s="181"/>
      <c r="G1000" s="181"/>
      <c r="H1000" s="181"/>
      <c r="I1000" s="181"/>
      <c r="J1000" s="181"/>
      <c r="K1000" s="376"/>
    </row>
    <row r="1001" spans="5:11" ht="15.75" customHeight="1">
      <c r="E1001" s="181"/>
      <c r="F1001" s="181"/>
      <c r="G1001" s="181"/>
      <c r="H1001" s="181"/>
      <c r="I1001" s="181"/>
      <c r="J1001" s="181"/>
      <c r="K1001" s="376"/>
    </row>
    <row r="1002" spans="5:11" ht="15.75" customHeight="1">
      <c r="E1002" s="181"/>
      <c r="F1002" s="181"/>
      <c r="G1002" s="181"/>
      <c r="H1002" s="181"/>
      <c r="I1002" s="181"/>
      <c r="J1002" s="181"/>
      <c r="K1002" s="376"/>
    </row>
    <row r="1003" spans="5:11" ht="15.75" customHeight="1">
      <c r="E1003" s="181"/>
      <c r="F1003" s="181"/>
      <c r="G1003" s="181"/>
      <c r="H1003" s="181"/>
      <c r="I1003" s="181"/>
      <c r="J1003" s="181"/>
      <c r="K1003" s="376"/>
    </row>
    <row r="1004" spans="5:11" ht="15.75" customHeight="1">
      <c r="E1004" s="181"/>
      <c r="F1004" s="181"/>
      <c r="G1004" s="181"/>
      <c r="H1004" s="181"/>
      <c r="I1004" s="181"/>
      <c r="J1004" s="181"/>
      <c r="K1004" s="376"/>
    </row>
    <row r="1005" spans="5:11" ht="15.75" customHeight="1">
      <c r="E1005" s="181"/>
      <c r="F1005" s="181"/>
      <c r="G1005" s="181"/>
      <c r="H1005" s="181"/>
      <c r="I1005" s="181"/>
      <c r="J1005" s="181"/>
      <c r="K1005" s="376"/>
    </row>
    <row r="1006" spans="5:11" ht="15.75" customHeight="1">
      <c r="E1006" s="181"/>
      <c r="F1006" s="181"/>
      <c r="G1006" s="181"/>
      <c r="H1006" s="181"/>
      <c r="I1006" s="181"/>
      <c r="J1006" s="181"/>
      <c r="K1006" s="376"/>
    </row>
    <row r="1007" spans="5:11" ht="15.75" customHeight="1">
      <c r="E1007" s="181"/>
      <c r="F1007" s="181"/>
      <c r="G1007" s="181"/>
      <c r="H1007" s="181"/>
      <c r="I1007" s="181"/>
      <c r="J1007" s="181"/>
      <c r="K1007" s="376"/>
    </row>
    <row r="1008" spans="5:11" ht="15.75" customHeight="1">
      <c r="E1008" s="181"/>
      <c r="F1008" s="181"/>
      <c r="G1008" s="181"/>
      <c r="H1008" s="181"/>
      <c r="I1008" s="181"/>
      <c r="J1008" s="181"/>
      <c r="K1008" s="376"/>
    </row>
    <row r="1009" spans="5:11" ht="15.75" customHeight="1">
      <c r="E1009" s="181"/>
      <c r="F1009" s="181"/>
      <c r="G1009" s="181"/>
      <c r="H1009" s="181"/>
      <c r="I1009" s="181"/>
      <c r="J1009" s="181"/>
      <c r="K1009" s="376"/>
    </row>
    <row r="1010" spans="5:11" ht="15.75" customHeight="1">
      <c r="E1010" s="181"/>
      <c r="F1010" s="181"/>
      <c r="G1010" s="181"/>
      <c r="H1010" s="181"/>
      <c r="I1010" s="181"/>
      <c r="J1010" s="181"/>
      <c r="K1010" s="376"/>
    </row>
    <row r="1011" spans="5:11" ht="15.75" customHeight="1">
      <c r="E1011" s="181"/>
      <c r="F1011" s="181"/>
      <c r="G1011" s="181"/>
      <c r="H1011" s="181"/>
      <c r="I1011" s="181"/>
      <c r="J1011" s="181"/>
      <c r="K1011" s="376"/>
    </row>
    <row r="1012" spans="5:11" ht="15.75" customHeight="1">
      <c r="E1012" s="181"/>
      <c r="F1012" s="181"/>
      <c r="G1012" s="181"/>
      <c r="H1012" s="181"/>
      <c r="I1012" s="181"/>
      <c r="J1012" s="181"/>
      <c r="K1012" s="376"/>
    </row>
    <row r="1013" spans="5:11" ht="15.75" customHeight="1">
      <c r="E1013" s="181"/>
      <c r="F1013" s="181"/>
      <c r="G1013" s="181"/>
      <c r="H1013" s="181"/>
      <c r="I1013" s="181"/>
      <c r="J1013" s="181"/>
      <c r="K1013" s="376"/>
    </row>
    <row r="1014" spans="5:11" ht="15.75" customHeight="1">
      <c r="E1014" s="181"/>
      <c r="F1014" s="181"/>
      <c r="G1014" s="181"/>
      <c r="H1014" s="181"/>
      <c r="I1014" s="181"/>
      <c r="J1014" s="181"/>
      <c r="K1014" s="376"/>
    </row>
    <row r="1015" spans="5:11" ht="15.75" customHeight="1">
      <c r="E1015" s="181"/>
      <c r="F1015" s="181"/>
      <c r="G1015" s="181"/>
      <c r="H1015" s="181"/>
      <c r="I1015" s="181"/>
      <c r="J1015" s="181"/>
      <c r="K1015" s="376"/>
    </row>
    <row r="1016" spans="5:11" ht="15.75" customHeight="1">
      <c r="E1016" s="181"/>
      <c r="F1016" s="181"/>
      <c r="G1016" s="181"/>
      <c r="H1016" s="181"/>
      <c r="I1016" s="181"/>
      <c r="J1016" s="181"/>
      <c r="K1016" s="376"/>
    </row>
    <row r="1017" spans="5:11" ht="15.75" customHeight="1">
      <c r="E1017" s="181"/>
      <c r="F1017" s="181"/>
      <c r="G1017" s="181"/>
      <c r="H1017" s="181"/>
      <c r="I1017" s="181"/>
      <c r="J1017" s="181"/>
      <c r="K1017" s="376"/>
    </row>
    <row r="1018" spans="5:11" ht="15.75" customHeight="1">
      <c r="E1018" s="181"/>
      <c r="F1018" s="181"/>
      <c r="G1018" s="181"/>
      <c r="H1018" s="181"/>
      <c r="I1018" s="181"/>
      <c r="J1018" s="181"/>
      <c r="K1018" s="376"/>
    </row>
    <row r="1019" spans="5:11" ht="15.75" customHeight="1">
      <c r="E1019" s="181"/>
      <c r="F1019" s="181"/>
      <c r="G1019" s="181"/>
      <c r="H1019" s="181"/>
      <c r="I1019" s="181"/>
      <c r="J1019" s="181"/>
      <c r="K1019" s="376"/>
    </row>
    <row r="1020" spans="5:11" ht="15.75" customHeight="1">
      <c r="E1020" s="181"/>
      <c r="F1020" s="181"/>
      <c r="G1020" s="181"/>
      <c r="H1020" s="181"/>
      <c r="I1020" s="181"/>
      <c r="J1020" s="181"/>
      <c r="K1020" s="376"/>
    </row>
    <row r="1021" spans="5:11" ht="15.75" customHeight="1">
      <c r="E1021" s="181"/>
      <c r="F1021" s="181"/>
      <c r="G1021" s="181"/>
      <c r="H1021" s="181"/>
      <c r="I1021" s="181"/>
      <c r="J1021" s="181"/>
      <c r="K1021" s="376"/>
    </row>
    <row r="1022" spans="5:11" ht="15.75" customHeight="1">
      <c r="E1022" s="181"/>
      <c r="F1022" s="181"/>
      <c r="G1022" s="181"/>
      <c r="H1022" s="181"/>
      <c r="I1022" s="181"/>
      <c r="J1022" s="181"/>
      <c r="K1022" s="376"/>
    </row>
    <row r="1023" spans="5:11" ht="15.75" customHeight="1">
      <c r="E1023" s="181"/>
      <c r="F1023" s="181"/>
      <c r="G1023" s="181"/>
      <c r="H1023" s="181"/>
      <c r="I1023" s="181"/>
      <c r="J1023" s="181"/>
      <c r="K1023" s="376"/>
    </row>
    <row r="1024" spans="5:11" ht="15.75" customHeight="1">
      <c r="E1024" s="181"/>
      <c r="F1024" s="181"/>
      <c r="G1024" s="181"/>
      <c r="H1024" s="181"/>
      <c r="I1024" s="181"/>
      <c r="J1024" s="181"/>
      <c r="K1024" s="376"/>
    </row>
    <row r="1025" spans="5:11" ht="15.75" customHeight="1">
      <c r="E1025" s="181"/>
      <c r="F1025" s="181"/>
      <c r="G1025" s="181"/>
      <c r="H1025" s="181"/>
      <c r="I1025" s="181"/>
      <c r="J1025" s="181"/>
      <c r="K1025" s="376"/>
    </row>
    <row r="1026" spans="5:11" ht="15.75" customHeight="1">
      <c r="E1026" s="181"/>
      <c r="F1026" s="181"/>
      <c r="G1026" s="181"/>
      <c r="H1026" s="181"/>
      <c r="I1026" s="181"/>
      <c r="J1026" s="181"/>
      <c r="K1026" s="376"/>
    </row>
    <row r="1027" spans="5:11" ht="15.75" customHeight="1">
      <c r="E1027" s="181"/>
      <c r="F1027" s="181"/>
      <c r="G1027" s="181"/>
      <c r="H1027" s="181"/>
      <c r="I1027" s="181"/>
      <c r="J1027" s="181"/>
      <c r="K1027" s="376"/>
    </row>
    <row r="1028" spans="5:11" ht="15.75" customHeight="1">
      <c r="E1028" s="181"/>
      <c r="F1028" s="181"/>
      <c r="G1028" s="181"/>
      <c r="H1028" s="181"/>
      <c r="I1028" s="181"/>
      <c r="J1028" s="181"/>
      <c r="K1028" s="376"/>
    </row>
    <row r="1029" spans="5:11" ht="15.75" customHeight="1">
      <c r="E1029" s="181"/>
      <c r="F1029" s="181"/>
      <c r="G1029" s="181"/>
      <c r="H1029" s="181"/>
      <c r="I1029" s="181"/>
      <c r="J1029" s="181"/>
      <c r="K1029" s="376"/>
    </row>
    <row r="1030" spans="5:11" ht="15.75" customHeight="1">
      <c r="E1030" s="181"/>
      <c r="F1030" s="181"/>
      <c r="G1030" s="181"/>
      <c r="H1030" s="181"/>
      <c r="I1030" s="181"/>
      <c r="J1030" s="181"/>
      <c r="K1030" s="376"/>
    </row>
    <row r="1031" spans="5:11" ht="15.75" customHeight="1">
      <c r="E1031" s="181"/>
      <c r="F1031" s="181"/>
      <c r="G1031" s="181"/>
      <c r="H1031" s="181"/>
      <c r="I1031" s="181"/>
      <c r="J1031" s="181"/>
      <c r="K1031" s="376"/>
    </row>
    <row r="1032" spans="5:11" ht="15.75" customHeight="1">
      <c r="E1032" s="181"/>
      <c r="F1032" s="181"/>
      <c r="G1032" s="181"/>
      <c r="H1032" s="181"/>
      <c r="I1032" s="181"/>
      <c r="J1032" s="181"/>
      <c r="K1032" s="376"/>
    </row>
    <row r="1033" spans="5:11" ht="15.75" customHeight="1">
      <c r="E1033" s="181"/>
      <c r="F1033" s="181"/>
      <c r="G1033" s="181"/>
      <c r="H1033" s="181"/>
      <c r="I1033" s="181"/>
      <c r="J1033" s="181"/>
      <c r="K1033" s="376"/>
    </row>
    <row r="1034" spans="5:11" ht="15.75" customHeight="1">
      <c r="E1034" s="181"/>
      <c r="F1034" s="181"/>
      <c r="G1034" s="181"/>
      <c r="H1034" s="181"/>
      <c r="I1034" s="181"/>
      <c r="J1034" s="181"/>
      <c r="K1034" s="376"/>
    </row>
    <row r="1035" spans="5:11" ht="15.75" customHeight="1">
      <c r="E1035" s="181"/>
      <c r="F1035" s="181"/>
      <c r="G1035" s="181"/>
      <c r="H1035" s="181"/>
      <c r="I1035" s="181"/>
      <c r="J1035" s="181"/>
      <c r="K1035" s="376"/>
    </row>
    <row r="1036" spans="5:11" ht="15.75" customHeight="1">
      <c r="E1036" s="181"/>
      <c r="F1036" s="181"/>
      <c r="G1036" s="181"/>
      <c r="H1036" s="181"/>
      <c r="I1036" s="181"/>
      <c r="J1036" s="181"/>
      <c r="K1036" s="376"/>
    </row>
    <row r="1037" spans="5:11" ht="15.75" customHeight="1">
      <c r="E1037" s="181"/>
      <c r="F1037" s="181"/>
      <c r="G1037" s="181"/>
      <c r="H1037" s="181"/>
      <c r="I1037" s="181"/>
      <c r="J1037" s="181"/>
      <c r="K1037" s="376"/>
    </row>
    <row r="1038" spans="5:11" ht="15.75" customHeight="1">
      <c r="E1038" s="181"/>
      <c r="F1038" s="181"/>
      <c r="G1038" s="181"/>
      <c r="H1038" s="181"/>
      <c r="I1038" s="181"/>
      <c r="J1038" s="181"/>
      <c r="K1038" s="376"/>
    </row>
    <row r="1039" spans="5:11" ht="15.75" customHeight="1">
      <c r="E1039" s="181"/>
      <c r="F1039" s="181"/>
      <c r="G1039" s="181"/>
      <c r="H1039" s="181"/>
      <c r="I1039" s="181"/>
      <c r="J1039" s="181"/>
      <c r="K1039" s="376"/>
    </row>
    <row r="1040" spans="5:11" ht="15.75" customHeight="1">
      <c r="E1040" s="181"/>
      <c r="F1040" s="181"/>
      <c r="G1040" s="181"/>
      <c r="H1040" s="181"/>
      <c r="I1040" s="181"/>
      <c r="J1040" s="181"/>
      <c r="K1040" s="376"/>
    </row>
    <row r="1041" spans="5:11" ht="15.75" customHeight="1">
      <c r="E1041" s="181"/>
      <c r="F1041" s="181"/>
      <c r="G1041" s="181"/>
      <c r="H1041" s="181"/>
      <c r="I1041" s="181"/>
      <c r="J1041" s="181"/>
      <c r="K1041" s="376"/>
    </row>
    <row r="1042" spans="5:11" ht="15.75" customHeight="1">
      <c r="E1042" s="181"/>
      <c r="F1042" s="181"/>
      <c r="G1042" s="181"/>
      <c r="H1042" s="181"/>
      <c r="I1042" s="181"/>
      <c r="J1042" s="181"/>
      <c r="K1042" s="376"/>
    </row>
    <row r="1043" spans="5:11" ht="15.75" customHeight="1">
      <c r="E1043" s="181"/>
      <c r="F1043" s="181"/>
      <c r="G1043" s="181"/>
      <c r="H1043" s="181"/>
      <c r="I1043" s="181"/>
      <c r="J1043" s="181"/>
      <c r="K1043" s="376"/>
    </row>
    <row r="1044" spans="5:11" ht="15.75" customHeight="1">
      <c r="E1044" s="181"/>
      <c r="F1044" s="181"/>
      <c r="G1044" s="181"/>
      <c r="H1044" s="181"/>
      <c r="I1044" s="181"/>
      <c r="J1044" s="181"/>
      <c r="K1044" s="376"/>
    </row>
    <row r="1045" spans="5:11" ht="15.75" customHeight="1">
      <c r="E1045" s="181"/>
      <c r="F1045" s="181"/>
      <c r="G1045" s="181"/>
      <c r="H1045" s="181"/>
      <c r="I1045" s="181"/>
      <c r="J1045" s="181"/>
      <c r="K1045" s="376"/>
    </row>
    <row r="1046" spans="5:11" ht="15.75" customHeight="1">
      <c r="E1046" s="181"/>
      <c r="F1046" s="181"/>
      <c r="G1046" s="181"/>
      <c r="H1046" s="181"/>
      <c r="I1046" s="181"/>
      <c r="J1046" s="181"/>
      <c r="K1046" s="376"/>
    </row>
    <row r="1047" spans="5:11" ht="15.75" customHeight="1">
      <c r="E1047" s="181"/>
      <c r="F1047" s="181"/>
      <c r="G1047" s="181"/>
      <c r="H1047" s="181"/>
      <c r="I1047" s="181"/>
      <c r="J1047" s="181"/>
      <c r="K1047" s="376"/>
    </row>
    <row r="1048" spans="5:11" ht="15.75" customHeight="1">
      <c r="E1048" s="181"/>
      <c r="F1048" s="181"/>
      <c r="G1048" s="181"/>
      <c r="H1048" s="181"/>
      <c r="I1048" s="181"/>
      <c r="J1048" s="181"/>
      <c r="K1048" s="376"/>
    </row>
    <row r="1049" spans="5:11" ht="15.75" customHeight="1">
      <c r="E1049" s="181"/>
      <c r="F1049" s="181"/>
      <c r="G1049" s="181"/>
      <c r="H1049" s="181"/>
      <c r="I1049" s="181"/>
      <c r="J1049" s="181"/>
      <c r="K1049" s="376"/>
    </row>
    <row r="1050" spans="5:11" ht="15.75" customHeight="1">
      <c r="E1050" s="181"/>
      <c r="F1050" s="181"/>
      <c r="G1050" s="181"/>
      <c r="H1050" s="181"/>
      <c r="I1050" s="181"/>
      <c r="J1050" s="181"/>
      <c r="K1050" s="376"/>
    </row>
    <row r="1051" spans="5:11" ht="15.75" customHeight="1">
      <c r="E1051" s="181"/>
      <c r="F1051" s="181"/>
      <c r="G1051" s="181"/>
      <c r="H1051" s="181"/>
      <c r="I1051" s="181"/>
      <c r="J1051" s="181"/>
      <c r="K1051" s="376"/>
    </row>
    <row r="1052" spans="5:11" ht="15.75" customHeight="1">
      <c r="E1052" s="181"/>
      <c r="F1052" s="181"/>
      <c r="G1052" s="181"/>
      <c r="H1052" s="181"/>
      <c r="I1052" s="181"/>
      <c r="J1052" s="181"/>
      <c r="K1052" s="376"/>
    </row>
    <row r="1053" spans="5:11" ht="15.75" customHeight="1">
      <c r="E1053" s="181"/>
      <c r="F1053" s="181"/>
      <c r="G1053" s="181"/>
      <c r="H1053" s="181"/>
      <c r="I1053" s="181"/>
      <c r="J1053" s="181"/>
      <c r="K1053" s="376"/>
    </row>
    <row r="1054" spans="5:11" ht="15.75" customHeight="1">
      <c r="E1054" s="181"/>
      <c r="F1054" s="181"/>
      <c r="G1054" s="181"/>
      <c r="H1054" s="181"/>
      <c r="I1054" s="181"/>
      <c r="J1054" s="181"/>
      <c r="K1054" s="376"/>
    </row>
    <row r="1055" spans="5:11" ht="15.75" customHeight="1">
      <c r="E1055" s="181"/>
      <c r="F1055" s="181"/>
      <c r="G1055" s="181"/>
      <c r="H1055" s="181"/>
      <c r="I1055" s="181"/>
      <c r="J1055" s="181"/>
      <c r="K1055" s="376"/>
    </row>
    <row r="1056" spans="5:11" ht="15.75" customHeight="1">
      <c r="E1056" s="181"/>
      <c r="F1056" s="181"/>
      <c r="G1056" s="181"/>
      <c r="H1056" s="181"/>
      <c r="I1056" s="181"/>
      <c r="J1056" s="181"/>
      <c r="K1056" s="376"/>
    </row>
    <row r="1057" spans="5:11" ht="15.75" customHeight="1">
      <c r="E1057" s="181"/>
      <c r="F1057" s="181"/>
      <c r="G1057" s="181"/>
      <c r="H1057" s="181"/>
      <c r="I1057" s="181"/>
      <c r="J1057" s="181"/>
      <c r="K1057" s="376"/>
    </row>
    <row r="1058" spans="5:11" ht="15.75" customHeight="1">
      <c r="E1058" s="181"/>
      <c r="F1058" s="181"/>
      <c r="G1058" s="181"/>
      <c r="H1058" s="181"/>
      <c r="I1058" s="181"/>
      <c r="J1058" s="181"/>
      <c r="K1058" s="376"/>
    </row>
    <row r="1059" spans="5:11" ht="15.75" customHeight="1">
      <c r="E1059" s="181"/>
      <c r="F1059" s="181"/>
      <c r="G1059" s="181"/>
      <c r="H1059" s="181"/>
      <c r="I1059" s="181"/>
      <c r="J1059" s="181"/>
      <c r="K1059" s="376"/>
    </row>
    <row r="1060" spans="5:11" ht="15.75" customHeight="1">
      <c r="E1060" s="181"/>
      <c r="F1060" s="181"/>
      <c r="G1060" s="181"/>
      <c r="H1060" s="181"/>
      <c r="I1060" s="181"/>
      <c r="J1060" s="181"/>
      <c r="K1060" s="376"/>
    </row>
    <row r="1061" spans="5:11" ht="15.75" customHeight="1">
      <c r="E1061" s="181"/>
      <c r="F1061" s="181"/>
      <c r="G1061" s="181"/>
      <c r="H1061" s="181"/>
      <c r="I1061" s="181"/>
      <c r="J1061" s="181"/>
      <c r="K1061" s="376"/>
    </row>
    <row r="1062" spans="5:11" ht="15.75" customHeight="1">
      <c r="E1062" s="181"/>
      <c r="F1062" s="181"/>
      <c r="G1062" s="181"/>
      <c r="H1062" s="181"/>
      <c r="I1062" s="181"/>
      <c r="J1062" s="181"/>
      <c r="K1062" s="376"/>
    </row>
    <row r="1063" spans="5:11" ht="15.75" customHeight="1">
      <c r="E1063" s="181"/>
      <c r="F1063" s="181"/>
      <c r="G1063" s="181"/>
      <c r="H1063" s="181"/>
      <c r="I1063" s="181"/>
      <c r="J1063" s="181"/>
      <c r="K1063" s="376"/>
    </row>
    <row r="1064" spans="5:11" ht="15.75" customHeight="1">
      <c r="E1064" s="181"/>
      <c r="F1064" s="181"/>
      <c r="G1064" s="181"/>
      <c r="H1064" s="181"/>
      <c r="I1064" s="181"/>
      <c r="J1064" s="181"/>
      <c r="K1064" s="376"/>
    </row>
    <row r="1065" spans="5:11" ht="15.75" customHeight="1">
      <c r="E1065" s="181"/>
      <c r="F1065" s="181"/>
      <c r="G1065" s="181"/>
      <c r="H1065" s="181"/>
      <c r="I1065" s="181"/>
      <c r="J1065" s="181"/>
      <c r="K1065" s="376"/>
    </row>
    <row r="1066" spans="5:11" ht="15.75" customHeight="1">
      <c r="E1066" s="181"/>
      <c r="F1066" s="181"/>
      <c r="G1066" s="181"/>
      <c r="H1066" s="181"/>
      <c r="I1066" s="181"/>
      <c r="J1066" s="181"/>
      <c r="K1066" s="376"/>
    </row>
    <row r="1067" spans="5:11" ht="15.75" customHeight="1">
      <c r="E1067" s="181"/>
      <c r="F1067" s="181"/>
      <c r="G1067" s="181"/>
      <c r="H1067" s="181"/>
      <c r="I1067" s="181"/>
      <c r="J1067" s="181"/>
      <c r="K1067" s="376"/>
    </row>
    <row r="1068" spans="5:11" ht="15.75" customHeight="1">
      <c r="E1068" s="181"/>
      <c r="F1068" s="181"/>
      <c r="G1068" s="181"/>
      <c r="H1068" s="181"/>
      <c r="I1068" s="181"/>
      <c r="J1068" s="181"/>
      <c r="K1068" s="376"/>
    </row>
    <row r="1069" spans="5:11" ht="15.75" customHeight="1">
      <c r="E1069" s="181"/>
      <c r="F1069" s="181"/>
      <c r="G1069" s="181"/>
      <c r="H1069" s="181"/>
      <c r="I1069" s="181"/>
      <c r="J1069" s="181"/>
      <c r="K1069" s="376"/>
    </row>
    <row r="1070" spans="5:11" ht="15.75" customHeight="1">
      <c r="E1070" s="181"/>
      <c r="F1070" s="181"/>
      <c r="G1070" s="181"/>
      <c r="H1070" s="181"/>
      <c r="I1070" s="181"/>
      <c r="J1070" s="181"/>
      <c r="K1070" s="376"/>
    </row>
    <row r="1071" spans="5:11" ht="15.75" customHeight="1">
      <c r="E1071" s="181"/>
      <c r="F1071" s="181"/>
      <c r="G1071" s="181"/>
      <c r="H1071" s="181"/>
      <c r="I1071" s="181"/>
      <c r="J1071" s="181"/>
      <c r="K1071" s="376"/>
    </row>
    <row r="1072" spans="5:11" ht="15.75" customHeight="1">
      <c r="E1072" s="181"/>
      <c r="F1072" s="181"/>
      <c r="G1072" s="181"/>
      <c r="H1072" s="181"/>
      <c r="I1072" s="181"/>
      <c r="J1072" s="181"/>
      <c r="K1072" s="376"/>
    </row>
    <row r="1073" spans="5:11" ht="15.75" customHeight="1">
      <c r="E1073" s="181"/>
      <c r="F1073" s="181"/>
      <c r="G1073" s="181"/>
      <c r="H1073" s="181"/>
      <c r="I1073" s="181"/>
      <c r="J1073" s="181"/>
      <c r="K1073" s="376"/>
    </row>
    <row r="1074" spans="5:11" ht="15.75" customHeight="1">
      <c r="E1074" s="181"/>
      <c r="F1074" s="181"/>
      <c r="G1074" s="181"/>
      <c r="H1074" s="181"/>
      <c r="I1074" s="181"/>
      <c r="J1074" s="181"/>
      <c r="K1074" s="376"/>
    </row>
    <row r="1075" spans="5:11" ht="15.75" customHeight="1">
      <c r="E1075" s="181"/>
      <c r="F1075" s="181"/>
      <c r="G1075" s="181"/>
      <c r="H1075" s="181"/>
      <c r="I1075" s="181"/>
      <c r="J1075" s="181"/>
      <c r="K1075" s="376"/>
    </row>
    <row r="1076" spans="5:11" ht="15.75" customHeight="1">
      <c r="E1076" s="181"/>
      <c r="F1076" s="181"/>
      <c r="G1076" s="181"/>
      <c r="H1076" s="181"/>
      <c r="I1076" s="181"/>
      <c r="J1076" s="181"/>
      <c r="K1076" s="376"/>
    </row>
    <row r="1077" spans="5:11" ht="15.75" customHeight="1">
      <c r="E1077" s="181"/>
      <c r="F1077" s="181"/>
      <c r="G1077" s="181"/>
      <c r="H1077" s="181"/>
      <c r="I1077" s="181"/>
      <c r="J1077" s="181"/>
      <c r="K1077" s="376"/>
    </row>
    <row r="1078" spans="5:11" ht="15.75" customHeight="1">
      <c r="E1078" s="181"/>
      <c r="F1078" s="181"/>
      <c r="G1078" s="181"/>
      <c r="H1078" s="181"/>
      <c r="I1078" s="181"/>
      <c r="J1078" s="181"/>
      <c r="K1078" s="376"/>
    </row>
    <row r="1079" spans="5:11" ht="15.75" customHeight="1">
      <c r="E1079" s="181"/>
      <c r="F1079" s="181"/>
      <c r="G1079" s="181"/>
      <c r="H1079" s="181"/>
      <c r="I1079" s="181"/>
      <c r="J1079" s="181"/>
      <c r="K1079" s="376"/>
    </row>
    <row r="1080" spans="5:11" ht="15.75" customHeight="1">
      <c r="E1080" s="181"/>
      <c r="F1080" s="181"/>
      <c r="G1080" s="181"/>
      <c r="H1080" s="181"/>
      <c r="I1080" s="181"/>
      <c r="J1080" s="181"/>
      <c r="K1080" s="376"/>
    </row>
    <row r="1081" spans="5:11" ht="15.75" customHeight="1">
      <c r="E1081" s="181"/>
      <c r="F1081" s="181"/>
      <c r="G1081" s="181"/>
      <c r="H1081" s="181"/>
      <c r="I1081" s="181"/>
      <c r="J1081" s="181"/>
      <c r="K1081" s="376"/>
    </row>
    <row r="1082" spans="5:11" ht="15.75" customHeight="1">
      <c r="E1082" s="181"/>
      <c r="F1082" s="181"/>
      <c r="G1082" s="181"/>
      <c r="H1082" s="181"/>
      <c r="I1082" s="181"/>
      <c r="J1082" s="181"/>
      <c r="K1082" s="376"/>
    </row>
    <row r="1083" spans="5:11" ht="15.75" customHeight="1">
      <c r="E1083" s="181"/>
      <c r="F1083" s="181"/>
      <c r="G1083" s="181"/>
      <c r="H1083" s="181"/>
      <c r="I1083" s="181"/>
      <c r="J1083" s="181"/>
      <c r="K1083" s="376"/>
    </row>
    <row r="1084" spans="5:11" ht="15.75" customHeight="1">
      <c r="E1084" s="181"/>
      <c r="F1084" s="181"/>
      <c r="G1084" s="181"/>
      <c r="H1084" s="181"/>
      <c r="I1084" s="181"/>
      <c r="J1084" s="181"/>
      <c r="K1084" s="376"/>
    </row>
    <row r="1085" spans="5:11" ht="15.75" customHeight="1">
      <c r="E1085" s="181"/>
      <c r="F1085" s="181"/>
      <c r="G1085" s="181"/>
      <c r="H1085" s="181"/>
      <c r="I1085" s="181"/>
      <c r="J1085" s="181"/>
      <c r="K1085" s="376"/>
    </row>
    <row r="1086" spans="5:11" ht="15.75" customHeight="1">
      <c r="E1086" s="181"/>
      <c r="F1086" s="181"/>
      <c r="G1086" s="181"/>
      <c r="H1086" s="181"/>
      <c r="I1086" s="181"/>
      <c r="J1086" s="181"/>
      <c r="K1086" s="376"/>
    </row>
    <row r="1087" spans="5:11" ht="15.75" customHeight="1">
      <c r="E1087" s="181"/>
      <c r="F1087" s="181"/>
      <c r="G1087" s="181"/>
      <c r="H1087" s="181"/>
      <c r="I1087" s="181"/>
      <c r="J1087" s="181"/>
      <c r="K1087" s="376"/>
    </row>
    <row r="1088" spans="5:11" ht="15.75" customHeight="1">
      <c r="E1088" s="181"/>
      <c r="F1088" s="181"/>
      <c r="G1088" s="181"/>
      <c r="H1088" s="181"/>
      <c r="I1088" s="181"/>
      <c r="J1088" s="181"/>
      <c r="K1088" s="376"/>
    </row>
    <row r="1089" spans="5:11" ht="15.75" customHeight="1">
      <c r="E1089" s="181"/>
      <c r="F1089" s="181"/>
      <c r="G1089" s="181"/>
      <c r="H1089" s="181"/>
      <c r="I1089" s="181"/>
      <c r="J1089" s="181"/>
      <c r="K1089" s="376"/>
    </row>
    <row r="1090" spans="5:11" ht="15.75" customHeight="1">
      <c r="E1090" s="181"/>
      <c r="F1090" s="181"/>
      <c r="G1090" s="181"/>
      <c r="H1090" s="181"/>
      <c r="I1090" s="181"/>
      <c r="J1090" s="181"/>
      <c r="K1090" s="376"/>
    </row>
    <row r="1091" spans="5:11" ht="15.75" customHeight="1">
      <c r="E1091" s="181"/>
      <c r="F1091" s="181"/>
      <c r="G1091" s="181"/>
      <c r="H1091" s="181"/>
      <c r="I1091" s="181"/>
      <c r="J1091" s="181"/>
      <c r="K1091" s="376"/>
    </row>
    <row r="1092" spans="5:11" ht="15.75" customHeight="1">
      <c r="E1092" s="181"/>
      <c r="F1092" s="181"/>
      <c r="G1092" s="181"/>
      <c r="H1092" s="181"/>
      <c r="I1092" s="181"/>
      <c r="J1092" s="181"/>
      <c r="K1092" s="376"/>
    </row>
    <row r="1093" spans="5:11" ht="15.75" customHeight="1">
      <c r="E1093" s="181"/>
      <c r="F1093" s="181"/>
      <c r="G1093" s="181"/>
      <c r="H1093" s="181"/>
      <c r="I1093" s="181"/>
      <c r="J1093" s="181"/>
      <c r="K1093" s="376"/>
    </row>
    <row r="1094" spans="5:11" ht="15.75" customHeight="1">
      <c r="E1094" s="181"/>
      <c r="F1094" s="181"/>
      <c r="G1094" s="181"/>
      <c r="H1094" s="181"/>
      <c r="I1094" s="181"/>
      <c r="J1094" s="181"/>
      <c r="K1094" s="376"/>
    </row>
    <row r="1095" spans="5:11" ht="15.75" customHeight="1">
      <c r="E1095" s="181"/>
      <c r="F1095" s="181"/>
      <c r="G1095" s="181"/>
      <c r="H1095" s="181"/>
      <c r="I1095" s="181"/>
      <c r="J1095" s="181"/>
      <c r="K1095" s="376"/>
    </row>
    <row r="1096" spans="5:11" ht="15.75" customHeight="1">
      <c r="E1096" s="181"/>
      <c r="F1096" s="181"/>
      <c r="G1096" s="181"/>
      <c r="H1096" s="181"/>
      <c r="I1096" s="181"/>
      <c r="J1096" s="181"/>
      <c r="K1096" s="376"/>
    </row>
    <row r="1097" spans="5:11" ht="15.75" customHeight="1">
      <c r="E1097" s="181"/>
      <c r="F1097" s="181"/>
      <c r="G1097" s="181"/>
      <c r="H1097" s="181"/>
      <c r="I1097" s="181"/>
      <c r="J1097" s="181"/>
      <c r="K1097" s="376"/>
    </row>
    <row r="1098" spans="5:11" ht="15.75" customHeight="1">
      <c r="E1098" s="181"/>
      <c r="F1098" s="181"/>
      <c r="G1098" s="181"/>
      <c r="H1098" s="181"/>
      <c r="I1098" s="181"/>
      <c r="J1098" s="181"/>
      <c r="K1098" s="376"/>
    </row>
    <row r="1099" spans="5:11" ht="15.75" customHeight="1">
      <c r="E1099" s="181"/>
      <c r="F1099" s="181"/>
      <c r="G1099" s="181"/>
      <c r="H1099" s="181"/>
      <c r="I1099" s="181"/>
      <c r="J1099" s="181"/>
      <c r="K1099" s="376"/>
    </row>
    <row r="1100" spans="5:11" ht="15.75" customHeight="1">
      <c r="E1100" s="181"/>
      <c r="F1100" s="181"/>
      <c r="G1100" s="181"/>
      <c r="H1100" s="181"/>
      <c r="I1100" s="181"/>
      <c r="J1100" s="181"/>
      <c r="K1100" s="376"/>
    </row>
    <row r="1101" spans="5:11" ht="15.75" customHeight="1">
      <c r="E1101" s="181"/>
      <c r="F1101" s="181"/>
      <c r="G1101" s="181"/>
      <c r="H1101" s="181"/>
      <c r="I1101" s="181"/>
      <c r="J1101" s="181"/>
      <c r="K1101" s="376"/>
    </row>
    <row r="1102" spans="5:11" ht="15.75" customHeight="1">
      <c r="E1102" s="181"/>
      <c r="F1102" s="181"/>
      <c r="G1102" s="181"/>
      <c r="H1102" s="181"/>
      <c r="I1102" s="181"/>
      <c r="J1102" s="181"/>
      <c r="K1102" s="376"/>
    </row>
    <row r="1103" spans="5:11" ht="15.75" customHeight="1">
      <c r="E1103" s="181"/>
      <c r="F1103" s="181"/>
      <c r="G1103" s="181"/>
      <c r="H1103" s="181"/>
      <c r="I1103" s="181"/>
      <c r="J1103" s="181"/>
      <c r="K1103" s="376"/>
    </row>
    <row r="1104" spans="5:11" ht="15.75" customHeight="1">
      <c r="E1104" s="181"/>
      <c r="F1104" s="181"/>
      <c r="G1104" s="181"/>
      <c r="H1104" s="181"/>
      <c r="I1104" s="181"/>
      <c r="J1104" s="181"/>
      <c r="K1104" s="376"/>
    </row>
    <row r="1105" spans="5:11" ht="15.75" customHeight="1">
      <c r="E1105" s="181"/>
      <c r="F1105" s="181"/>
      <c r="G1105" s="181"/>
      <c r="H1105" s="181"/>
      <c r="I1105" s="181"/>
      <c r="J1105" s="181"/>
      <c r="K1105" s="376"/>
    </row>
    <row r="1106" spans="5:11" ht="15.75" customHeight="1">
      <c r="E1106" s="181"/>
      <c r="F1106" s="181"/>
      <c r="G1106" s="181"/>
      <c r="H1106" s="181"/>
      <c r="I1106" s="181"/>
      <c r="J1106" s="181"/>
      <c r="K1106" s="376"/>
    </row>
    <row r="1107" spans="5:11" ht="15.75" customHeight="1">
      <c r="E1107" s="181"/>
      <c r="F1107" s="181"/>
      <c r="G1107" s="181"/>
      <c r="H1107" s="181"/>
      <c r="I1107" s="181"/>
      <c r="J1107" s="181"/>
      <c r="K1107" s="376"/>
    </row>
    <row r="1108" spans="5:11" ht="15.75" customHeight="1">
      <c r="E1108" s="181"/>
      <c r="F1108" s="181"/>
      <c r="G1108" s="181"/>
      <c r="H1108" s="181"/>
      <c r="I1108" s="181"/>
      <c r="J1108" s="181"/>
      <c r="K1108" s="376"/>
    </row>
    <row r="1109" spans="5:11" ht="15.75" customHeight="1">
      <c r="E1109" s="181"/>
      <c r="F1109" s="181"/>
      <c r="G1109" s="181"/>
      <c r="H1109" s="181"/>
      <c r="I1109" s="181"/>
      <c r="J1109" s="181"/>
      <c r="K1109" s="376"/>
    </row>
    <row r="1110" spans="5:11" ht="15.75" customHeight="1">
      <c r="E1110" s="181"/>
      <c r="F1110" s="181"/>
      <c r="G1110" s="181"/>
      <c r="H1110" s="181"/>
      <c r="I1110" s="181"/>
      <c r="J1110" s="181"/>
      <c r="K1110" s="376"/>
    </row>
    <row r="1111" spans="5:11" ht="15.75" customHeight="1">
      <c r="E1111" s="181"/>
      <c r="F1111" s="181"/>
      <c r="G1111" s="181"/>
      <c r="H1111" s="181"/>
      <c r="I1111" s="181"/>
      <c r="J1111" s="181"/>
      <c r="K1111" s="376"/>
    </row>
    <row r="1112" spans="5:11" ht="15.75" customHeight="1">
      <c r="E1112" s="181"/>
      <c r="F1112" s="181"/>
      <c r="G1112" s="181"/>
      <c r="H1112" s="181"/>
      <c r="I1112" s="181"/>
      <c r="J1112" s="181"/>
      <c r="K1112" s="376"/>
    </row>
    <row r="1113" spans="5:11" ht="15.75" customHeight="1">
      <c r="E1113" s="181"/>
      <c r="F1113" s="181"/>
      <c r="G1113" s="181"/>
      <c r="H1113" s="181"/>
      <c r="I1113" s="181"/>
      <c r="J1113" s="181"/>
      <c r="K1113" s="376"/>
    </row>
    <row r="1114" spans="5:11" ht="15.75" customHeight="1">
      <c r="E1114" s="181"/>
      <c r="F1114" s="181"/>
      <c r="G1114" s="181"/>
      <c r="H1114" s="181"/>
      <c r="I1114" s="181"/>
      <c r="J1114" s="181"/>
      <c r="K1114" s="376"/>
    </row>
    <row r="1115" spans="5:11" ht="15.75" customHeight="1">
      <c r="E1115" s="181"/>
      <c r="F1115" s="181"/>
      <c r="G1115" s="181"/>
      <c r="H1115" s="181"/>
      <c r="I1115" s="181"/>
      <c r="J1115" s="181"/>
      <c r="K1115" s="376"/>
    </row>
    <row r="1116" spans="5:11" ht="15.75" customHeight="1">
      <c r="E1116" s="181"/>
      <c r="F1116" s="181"/>
      <c r="G1116" s="181"/>
      <c r="H1116" s="181"/>
      <c r="I1116" s="181"/>
      <c r="J1116" s="181"/>
      <c r="K1116" s="376"/>
    </row>
    <row r="1117" spans="5:11" ht="15.75" customHeight="1">
      <c r="E1117" s="181"/>
      <c r="F1117" s="181"/>
      <c r="G1117" s="181"/>
      <c r="H1117" s="181"/>
      <c r="I1117" s="181"/>
      <c r="J1117" s="181"/>
      <c r="K1117" s="376"/>
    </row>
    <row r="1118" spans="5:11" ht="15.75" customHeight="1">
      <c r="E1118" s="181"/>
      <c r="F1118" s="181"/>
      <c r="G1118" s="181"/>
      <c r="H1118" s="181"/>
      <c r="I1118" s="181"/>
      <c r="J1118" s="181"/>
      <c r="K1118" s="376"/>
    </row>
    <row r="1119" spans="5:11" ht="15.75" customHeight="1">
      <c r="E1119" s="181"/>
      <c r="F1119" s="181"/>
      <c r="G1119" s="181"/>
      <c r="H1119" s="181"/>
      <c r="I1119" s="181"/>
      <c r="J1119" s="181"/>
      <c r="K1119" s="376"/>
    </row>
    <row r="1120" spans="5:11" ht="15.75" customHeight="1">
      <c r="E1120" s="181"/>
      <c r="F1120" s="181"/>
      <c r="G1120" s="181"/>
      <c r="H1120" s="181"/>
      <c r="I1120" s="181"/>
      <c r="J1120" s="181"/>
      <c r="K1120" s="376"/>
    </row>
    <row r="1121" spans="5:11" ht="15.75" customHeight="1">
      <c r="E1121" s="181"/>
      <c r="F1121" s="181"/>
      <c r="G1121" s="181"/>
      <c r="H1121" s="181"/>
      <c r="I1121" s="181"/>
      <c r="J1121" s="181"/>
      <c r="K1121" s="376"/>
    </row>
    <row r="1122" spans="5:11" ht="15.75" customHeight="1">
      <c r="E1122" s="181"/>
      <c r="F1122" s="181"/>
      <c r="G1122" s="181"/>
      <c r="H1122" s="181"/>
      <c r="I1122" s="181"/>
      <c r="J1122" s="181"/>
      <c r="K1122" s="376"/>
    </row>
    <row r="1123" spans="5:11" ht="15.75" customHeight="1">
      <c r="E1123" s="181"/>
      <c r="F1123" s="181"/>
      <c r="G1123" s="181"/>
      <c r="H1123" s="181"/>
      <c r="I1123" s="181"/>
      <c r="J1123" s="181"/>
      <c r="K1123" s="376"/>
    </row>
    <row r="1124" spans="5:11" ht="15.75" customHeight="1">
      <c r="E1124" s="181"/>
      <c r="F1124" s="181"/>
      <c r="G1124" s="181"/>
      <c r="H1124" s="181"/>
      <c r="I1124" s="181"/>
      <c r="J1124" s="181"/>
      <c r="K1124" s="376"/>
    </row>
    <row r="1125" spans="5:11" ht="15.75" customHeight="1">
      <c r="E1125" s="181"/>
      <c r="F1125" s="181"/>
      <c r="G1125" s="181"/>
      <c r="H1125" s="181"/>
      <c r="I1125" s="181"/>
      <c r="J1125" s="181"/>
      <c r="K1125" s="376"/>
    </row>
    <row r="1126" spans="5:11" ht="15.75" customHeight="1">
      <c r="E1126" s="181"/>
      <c r="F1126" s="181"/>
      <c r="G1126" s="181"/>
      <c r="H1126" s="181"/>
      <c r="I1126" s="181"/>
      <c r="J1126" s="181"/>
      <c r="K1126" s="376"/>
    </row>
    <row r="1127" spans="5:11" ht="15.75" customHeight="1">
      <c r="E1127" s="181"/>
      <c r="F1127" s="181"/>
      <c r="G1127" s="181"/>
      <c r="H1127" s="181"/>
      <c r="I1127" s="181"/>
      <c r="J1127" s="181"/>
      <c r="K1127" s="376"/>
    </row>
    <row r="1128" spans="5:11" ht="15.75" customHeight="1">
      <c r="E1128" s="181"/>
      <c r="F1128" s="181"/>
      <c r="G1128" s="181"/>
      <c r="H1128" s="181"/>
      <c r="I1128" s="181"/>
      <c r="J1128" s="181"/>
      <c r="K1128" s="376"/>
    </row>
    <row r="1129" spans="5:11" ht="15.75" customHeight="1">
      <c r="E1129" s="181"/>
      <c r="F1129" s="181"/>
      <c r="G1129" s="181"/>
      <c r="H1129" s="181"/>
      <c r="I1129" s="181"/>
      <c r="J1129" s="181"/>
      <c r="K1129" s="376"/>
    </row>
    <row r="1130" spans="5:11" ht="15.75" customHeight="1">
      <c r="E1130" s="181"/>
      <c r="F1130" s="181"/>
      <c r="G1130" s="181"/>
      <c r="H1130" s="181"/>
      <c r="I1130" s="181"/>
      <c r="J1130" s="181"/>
      <c r="K1130" s="376"/>
    </row>
    <row r="1131" spans="5:11" ht="15.75" customHeight="1">
      <c r="E1131" s="181"/>
      <c r="F1131" s="181"/>
      <c r="G1131" s="181"/>
      <c r="H1131" s="181"/>
      <c r="I1131" s="181"/>
      <c r="J1131" s="181"/>
      <c r="K1131" s="376"/>
    </row>
    <row r="1132" spans="5:11" ht="15.75" customHeight="1">
      <c r="E1132" s="181"/>
      <c r="F1132" s="181"/>
      <c r="G1132" s="181"/>
      <c r="H1132" s="181"/>
      <c r="I1132" s="181"/>
      <c r="J1132" s="181"/>
      <c r="K1132" s="376"/>
    </row>
    <row r="1133" spans="5:11" ht="15.75" customHeight="1">
      <c r="E1133" s="181"/>
      <c r="F1133" s="181"/>
      <c r="G1133" s="181"/>
      <c r="H1133" s="181"/>
      <c r="I1133" s="181"/>
      <c r="J1133" s="181"/>
      <c r="K1133" s="376"/>
    </row>
    <row r="1134" spans="5:11" ht="15.75" customHeight="1">
      <c r="E1134" s="181"/>
      <c r="F1134" s="181"/>
      <c r="G1134" s="181"/>
      <c r="H1134" s="181"/>
      <c r="I1134" s="181"/>
      <c r="J1134" s="181"/>
      <c r="K1134" s="376"/>
    </row>
    <row r="1135" spans="5:11" ht="15.75" customHeight="1">
      <c r="E1135" s="181"/>
      <c r="F1135" s="181"/>
      <c r="G1135" s="181"/>
      <c r="H1135" s="181"/>
      <c r="I1135" s="181"/>
      <c r="J1135" s="181"/>
      <c r="K1135" s="376"/>
    </row>
    <row r="1136" spans="5:11" ht="15.75" customHeight="1">
      <c r="E1136" s="181"/>
      <c r="F1136" s="181"/>
      <c r="G1136" s="181"/>
      <c r="H1136" s="181"/>
      <c r="I1136" s="181"/>
      <c r="J1136" s="181"/>
      <c r="K1136" s="376"/>
    </row>
    <row r="1137" spans="5:11" ht="15.75" customHeight="1">
      <c r="E1137" s="181"/>
      <c r="F1137" s="181"/>
      <c r="G1137" s="181"/>
      <c r="H1137" s="181"/>
      <c r="I1137" s="181"/>
      <c r="J1137" s="181"/>
      <c r="K1137" s="376"/>
    </row>
    <row r="1138" spans="5:11" ht="15.75" customHeight="1">
      <c r="E1138" s="181"/>
      <c r="F1138" s="181"/>
      <c r="G1138" s="181"/>
      <c r="H1138" s="181"/>
      <c r="I1138" s="181"/>
      <c r="J1138" s="181"/>
      <c r="K1138" s="376"/>
    </row>
    <row r="1139" spans="5:11" ht="15.75" customHeight="1">
      <c r="E1139" s="181"/>
      <c r="F1139" s="181"/>
      <c r="G1139" s="181"/>
      <c r="H1139" s="181"/>
      <c r="I1139" s="181"/>
      <c r="J1139" s="181"/>
      <c r="K1139" s="376"/>
    </row>
    <row r="1140" spans="5:11" ht="15.75" customHeight="1">
      <c r="E1140" s="181"/>
      <c r="F1140" s="181"/>
      <c r="G1140" s="181"/>
      <c r="H1140" s="181"/>
      <c r="I1140" s="181"/>
      <c r="J1140" s="181"/>
      <c r="K1140" s="376"/>
    </row>
    <row r="1141" spans="5:11" ht="15.75" customHeight="1">
      <c r="E1141" s="181"/>
      <c r="F1141" s="181"/>
      <c r="G1141" s="181"/>
      <c r="H1141" s="181"/>
      <c r="I1141" s="181"/>
      <c r="J1141" s="181"/>
      <c r="K1141" s="376"/>
    </row>
    <row r="1142" spans="5:11" ht="15.75" customHeight="1">
      <c r="E1142" s="181"/>
      <c r="F1142" s="181"/>
      <c r="G1142" s="181"/>
      <c r="H1142" s="181"/>
      <c r="I1142" s="181"/>
      <c r="J1142" s="181"/>
      <c r="K1142" s="376"/>
    </row>
    <row r="1143" spans="5:11" ht="15.75" customHeight="1">
      <c r="E1143" s="181"/>
      <c r="F1143" s="181"/>
      <c r="G1143" s="181"/>
      <c r="H1143" s="181"/>
      <c r="I1143" s="181"/>
      <c r="J1143" s="181"/>
      <c r="K1143" s="376"/>
    </row>
    <row r="1144" spans="5:11" ht="15.75" customHeight="1">
      <c r="E1144" s="181"/>
      <c r="F1144" s="181"/>
      <c r="G1144" s="181"/>
      <c r="H1144" s="181"/>
      <c r="I1144" s="181"/>
      <c r="J1144" s="181"/>
      <c r="K1144" s="376"/>
    </row>
    <row r="1145" spans="5:11" ht="15.75" customHeight="1">
      <c r="E1145" s="181"/>
      <c r="F1145" s="181"/>
      <c r="G1145" s="181"/>
      <c r="H1145" s="181"/>
      <c r="I1145" s="181"/>
      <c r="J1145" s="181"/>
      <c r="K1145" s="376"/>
    </row>
    <row r="1146" spans="5:11" ht="15.75" customHeight="1">
      <c r="E1146" s="181"/>
      <c r="F1146" s="181"/>
      <c r="G1146" s="181"/>
      <c r="H1146" s="181"/>
      <c r="I1146" s="181"/>
      <c r="J1146" s="181"/>
      <c r="K1146" s="376"/>
    </row>
    <row r="1147" spans="5:11" ht="15.75" customHeight="1">
      <c r="E1147" s="181"/>
      <c r="F1147" s="181"/>
      <c r="G1147" s="181"/>
      <c r="H1147" s="181"/>
      <c r="I1147" s="181"/>
      <c r="J1147" s="181"/>
      <c r="K1147" s="376"/>
    </row>
    <row r="1148" spans="5:11" ht="15.75" customHeight="1">
      <c r="E1148" s="181"/>
      <c r="F1148" s="181"/>
      <c r="G1148" s="181"/>
      <c r="H1148" s="181"/>
      <c r="I1148" s="181"/>
      <c r="J1148" s="181"/>
      <c r="K1148" s="376"/>
    </row>
    <row r="1149" spans="5:11" ht="15.75" customHeight="1">
      <c r="E1149" s="181"/>
      <c r="F1149" s="181"/>
      <c r="G1149" s="181"/>
      <c r="H1149" s="181"/>
      <c r="I1149" s="181"/>
      <c r="J1149" s="181"/>
      <c r="K1149" s="376"/>
    </row>
    <row r="1150" spans="5:11" ht="15.75" customHeight="1">
      <c r="E1150" s="181"/>
      <c r="F1150" s="181"/>
      <c r="G1150" s="181"/>
      <c r="H1150" s="181"/>
      <c r="I1150" s="181"/>
      <c r="J1150" s="181"/>
      <c r="K1150" s="376"/>
    </row>
    <row r="1151" spans="5:11" ht="15.75" customHeight="1">
      <c r="E1151" s="181"/>
      <c r="F1151" s="181"/>
      <c r="G1151" s="181"/>
      <c r="H1151" s="181"/>
      <c r="I1151" s="181"/>
      <c r="J1151" s="181"/>
      <c r="K1151" s="376"/>
    </row>
    <row r="1152" spans="5:11" ht="15.75" customHeight="1">
      <c r="E1152" s="181"/>
      <c r="F1152" s="181"/>
      <c r="G1152" s="181"/>
      <c r="H1152" s="181"/>
      <c r="I1152" s="181"/>
      <c r="J1152" s="181"/>
      <c r="K1152" s="376"/>
    </row>
    <row r="1153" spans="5:11" ht="15.75" customHeight="1">
      <c r="E1153" s="181"/>
      <c r="F1153" s="181"/>
      <c r="G1153" s="181"/>
      <c r="H1153" s="181"/>
      <c r="I1153" s="181"/>
      <c r="J1153" s="181"/>
      <c r="K1153" s="376"/>
    </row>
    <row r="1154" spans="5:11" ht="15.75" customHeight="1">
      <c r="E1154" s="181"/>
      <c r="F1154" s="181"/>
      <c r="G1154" s="181"/>
      <c r="H1154" s="181"/>
      <c r="I1154" s="181"/>
      <c r="J1154" s="181"/>
      <c r="K1154" s="376"/>
    </row>
    <row r="1155" spans="5:11" ht="15.75" customHeight="1">
      <c r="E1155" s="181"/>
      <c r="F1155" s="181"/>
      <c r="G1155" s="181"/>
      <c r="H1155" s="181"/>
      <c r="I1155" s="181"/>
      <c r="J1155" s="181"/>
      <c r="K1155" s="376"/>
    </row>
    <row r="1156" spans="5:11" ht="15.75" customHeight="1">
      <c r="E1156" s="181"/>
      <c r="F1156" s="181"/>
      <c r="G1156" s="181"/>
      <c r="H1156" s="181"/>
      <c r="I1156" s="181"/>
      <c r="J1156" s="181"/>
      <c r="K1156" s="376"/>
    </row>
    <row r="1157" spans="5:11" ht="15.75" customHeight="1">
      <c r="E1157" s="181"/>
      <c r="F1157" s="181"/>
      <c r="G1157" s="181"/>
      <c r="H1157" s="181"/>
      <c r="I1157" s="181"/>
      <c r="J1157" s="181"/>
      <c r="K1157" s="376"/>
    </row>
    <row r="1158" spans="5:11" ht="15.75" customHeight="1">
      <c r="E1158" s="181"/>
      <c r="F1158" s="181"/>
      <c r="G1158" s="181"/>
      <c r="H1158" s="181"/>
      <c r="I1158" s="181"/>
      <c r="J1158" s="181"/>
      <c r="K1158" s="376"/>
    </row>
    <row r="1159" spans="5:11" ht="15.75" customHeight="1">
      <c r="E1159" s="181"/>
      <c r="F1159" s="181"/>
      <c r="G1159" s="181"/>
      <c r="H1159" s="181"/>
      <c r="I1159" s="181"/>
      <c r="J1159" s="181"/>
      <c r="K1159" s="376"/>
    </row>
    <row r="1160" spans="5:11" ht="15.75" customHeight="1">
      <c r="E1160" s="181"/>
      <c r="F1160" s="181"/>
      <c r="G1160" s="181"/>
      <c r="H1160" s="181"/>
      <c r="I1160" s="181"/>
      <c r="J1160" s="181"/>
      <c r="K1160" s="376"/>
    </row>
    <row r="1161" spans="5:11" ht="15.75" customHeight="1">
      <c r="E1161" s="181"/>
      <c r="F1161" s="181"/>
      <c r="G1161" s="181"/>
      <c r="H1161" s="181"/>
      <c r="I1161" s="181"/>
      <c r="J1161" s="181"/>
      <c r="K1161" s="376"/>
    </row>
    <row r="1162" spans="5:11" ht="15.75" customHeight="1">
      <c r="E1162" s="181"/>
      <c r="F1162" s="181"/>
      <c r="G1162" s="181"/>
      <c r="H1162" s="181"/>
      <c r="I1162" s="181"/>
      <c r="J1162" s="181"/>
      <c r="K1162" s="376"/>
    </row>
    <row r="1163" spans="5:11" ht="15.75" customHeight="1">
      <c r="E1163" s="181"/>
      <c r="F1163" s="181"/>
      <c r="G1163" s="181"/>
      <c r="H1163" s="181"/>
      <c r="I1163" s="181"/>
      <c r="J1163" s="181"/>
      <c r="K1163" s="376"/>
    </row>
    <row r="1164" spans="5:11" ht="15.75" customHeight="1">
      <c r="E1164" s="181"/>
      <c r="F1164" s="181"/>
      <c r="G1164" s="181"/>
      <c r="H1164" s="181"/>
      <c r="I1164" s="181"/>
      <c r="J1164" s="181"/>
      <c r="K1164" s="376"/>
    </row>
    <row r="1165" spans="5:11" ht="15.75" customHeight="1">
      <c r="E1165" s="181"/>
      <c r="F1165" s="181"/>
      <c r="G1165" s="181"/>
      <c r="H1165" s="181"/>
      <c r="I1165" s="181"/>
      <c r="J1165" s="181"/>
      <c r="K1165" s="376"/>
    </row>
    <row r="1166" spans="5:11" ht="15.75" customHeight="1">
      <c r="E1166" s="181"/>
      <c r="F1166" s="181"/>
      <c r="G1166" s="181"/>
      <c r="H1166" s="181"/>
      <c r="I1166" s="181"/>
      <c r="J1166" s="181"/>
      <c r="K1166" s="376"/>
    </row>
    <row r="1167" spans="5:11" ht="15.75" customHeight="1">
      <c r="E1167" s="181"/>
      <c r="F1167" s="181"/>
      <c r="G1167" s="181"/>
      <c r="H1167" s="181"/>
      <c r="I1167" s="181"/>
      <c r="J1167" s="181"/>
      <c r="K1167" s="376"/>
    </row>
    <row r="1168" spans="5:11" ht="15.75" customHeight="1">
      <c r="E1168" s="181"/>
      <c r="F1168" s="181"/>
      <c r="G1168" s="181"/>
      <c r="H1168" s="181"/>
      <c r="I1168" s="181"/>
      <c r="J1168" s="181"/>
      <c r="K1168" s="376"/>
    </row>
    <row r="1169" spans="5:11" ht="15.75" customHeight="1">
      <c r="E1169" s="181"/>
      <c r="F1169" s="181"/>
      <c r="G1169" s="181"/>
      <c r="H1169" s="181"/>
      <c r="I1169" s="181"/>
      <c r="J1169" s="181"/>
      <c r="K1169" s="376"/>
    </row>
    <row r="1170" spans="5:11" ht="15.75" customHeight="1">
      <c r="E1170" s="181"/>
      <c r="F1170" s="181"/>
      <c r="G1170" s="181"/>
      <c r="H1170" s="181"/>
      <c r="I1170" s="181"/>
      <c r="J1170" s="181"/>
      <c r="K1170" s="376"/>
    </row>
    <row r="1171" spans="5:11" ht="15.75" customHeight="1">
      <c r="E1171" s="181"/>
      <c r="F1171" s="181"/>
      <c r="G1171" s="181"/>
      <c r="H1171" s="181"/>
      <c r="I1171" s="181"/>
      <c r="J1171" s="181"/>
      <c r="K1171" s="376"/>
    </row>
    <row r="1172" spans="5:11" ht="15.75" customHeight="1">
      <c r="E1172" s="181"/>
      <c r="F1172" s="181"/>
      <c r="G1172" s="181"/>
      <c r="H1172" s="181"/>
      <c r="I1172" s="181"/>
      <c r="J1172" s="181"/>
      <c r="K1172" s="376"/>
    </row>
    <row r="1173" spans="5:11" ht="15.75" customHeight="1">
      <c r="E1173" s="181"/>
      <c r="F1173" s="181"/>
      <c r="G1173" s="181"/>
      <c r="H1173" s="181"/>
      <c r="I1173" s="181"/>
      <c r="J1173" s="181"/>
      <c r="K1173" s="376"/>
    </row>
    <row r="1174" spans="5:11" ht="15.75" customHeight="1">
      <c r="E1174" s="181"/>
      <c r="F1174" s="181"/>
      <c r="G1174" s="181"/>
      <c r="H1174" s="181"/>
      <c r="I1174" s="181"/>
      <c r="J1174" s="181"/>
      <c r="K1174" s="376"/>
    </row>
    <row r="1175" spans="5:11" ht="15.75" customHeight="1">
      <c r="E1175" s="181"/>
      <c r="F1175" s="181"/>
      <c r="G1175" s="181"/>
      <c r="H1175" s="181"/>
      <c r="I1175" s="181"/>
      <c r="J1175" s="181"/>
      <c r="K1175" s="376"/>
    </row>
    <row r="1176" spans="5:11" ht="15.75" customHeight="1">
      <c r="E1176" s="181"/>
      <c r="F1176" s="181"/>
      <c r="G1176" s="181"/>
      <c r="H1176" s="181"/>
      <c r="I1176" s="181"/>
      <c r="J1176" s="181"/>
      <c r="K1176" s="376"/>
    </row>
    <row r="1177" spans="5:11" ht="15.75" customHeight="1">
      <c r="E1177" s="181"/>
      <c r="F1177" s="181"/>
      <c r="G1177" s="181"/>
      <c r="H1177" s="181"/>
      <c r="I1177" s="181"/>
      <c r="J1177" s="181"/>
      <c r="K1177" s="376"/>
    </row>
    <row r="1178" spans="5:11" ht="15.75" customHeight="1">
      <c r="E1178" s="181"/>
      <c r="F1178" s="181"/>
      <c r="G1178" s="181"/>
      <c r="H1178" s="181"/>
      <c r="I1178" s="181"/>
      <c r="J1178" s="181"/>
      <c r="K1178" s="376"/>
    </row>
    <row r="1179" spans="5:11" ht="15.75" customHeight="1">
      <c r="E1179" s="181"/>
      <c r="F1179" s="181"/>
      <c r="G1179" s="181"/>
      <c r="H1179" s="181"/>
      <c r="I1179" s="181"/>
      <c r="J1179" s="181"/>
      <c r="K1179" s="376"/>
    </row>
    <row r="1180" spans="5:11" ht="15.75" customHeight="1">
      <c r="E1180" s="181"/>
      <c r="F1180" s="181"/>
      <c r="G1180" s="181"/>
      <c r="H1180" s="181"/>
      <c r="I1180" s="181"/>
      <c r="J1180" s="181"/>
      <c r="K1180" s="376"/>
    </row>
    <row r="1181" spans="5:11" ht="15.75" customHeight="1">
      <c r="E1181" s="181"/>
      <c r="F1181" s="181"/>
      <c r="G1181" s="181"/>
      <c r="H1181" s="181"/>
      <c r="I1181" s="181"/>
      <c r="J1181" s="181"/>
      <c r="K1181" s="376"/>
    </row>
    <row r="1182" spans="5:11" ht="15.75" customHeight="1">
      <c r="E1182" s="181"/>
      <c r="F1182" s="181"/>
      <c r="G1182" s="181"/>
      <c r="H1182" s="181"/>
      <c r="I1182" s="181"/>
      <c r="J1182" s="181"/>
      <c r="K1182" s="376"/>
    </row>
    <row r="1183" spans="5:11" ht="15.75" customHeight="1">
      <c r="E1183" s="181"/>
      <c r="F1183" s="181"/>
      <c r="G1183" s="181"/>
      <c r="H1183" s="181"/>
      <c r="I1183" s="181"/>
      <c r="J1183" s="181"/>
      <c r="K1183" s="376"/>
    </row>
    <row r="1184" spans="5:11" ht="15.75" customHeight="1">
      <c r="E1184" s="181"/>
      <c r="F1184" s="181"/>
      <c r="G1184" s="181"/>
      <c r="H1184" s="181"/>
      <c r="I1184" s="181"/>
      <c r="J1184" s="181"/>
      <c r="K1184" s="376"/>
    </row>
  </sheetData>
  <mergeCells count="217">
    <mergeCell ref="B316:C317"/>
    <mergeCell ref="D316:D317"/>
    <mergeCell ref="B318:C326"/>
    <mergeCell ref="D318:D319"/>
    <mergeCell ref="D320:D321"/>
    <mergeCell ref="D322:D323"/>
    <mergeCell ref="D324:D325"/>
    <mergeCell ref="C300:C307"/>
    <mergeCell ref="D300:D301"/>
    <mergeCell ref="D302:D303"/>
    <mergeCell ref="D304:D305"/>
    <mergeCell ref="D306:D307"/>
    <mergeCell ref="B308:C315"/>
    <mergeCell ref="D308:D309"/>
    <mergeCell ref="D310:D311"/>
    <mergeCell ref="D312:D313"/>
    <mergeCell ref="D314:D315"/>
    <mergeCell ref="B268:B275"/>
    <mergeCell ref="C268:C275"/>
    <mergeCell ref="D268:D269"/>
    <mergeCell ref="D270:D271"/>
    <mergeCell ref="D272:D273"/>
    <mergeCell ref="D288:D289"/>
    <mergeCell ref="D290:D291"/>
    <mergeCell ref="C292:C299"/>
    <mergeCell ref="D292:D293"/>
    <mergeCell ref="D294:D295"/>
    <mergeCell ref="D296:D297"/>
    <mergeCell ref="D298:D299"/>
    <mergeCell ref="D274:D275"/>
    <mergeCell ref="B276:B307"/>
    <mergeCell ref="C276:C283"/>
    <mergeCell ref="D276:D277"/>
    <mergeCell ref="D278:D279"/>
    <mergeCell ref="D280:D281"/>
    <mergeCell ref="D282:D283"/>
    <mergeCell ref="C284:C291"/>
    <mergeCell ref="D284:D285"/>
    <mergeCell ref="D286:D287"/>
    <mergeCell ref="D252:D253"/>
    <mergeCell ref="D254:D255"/>
    <mergeCell ref="D256:D257"/>
    <mergeCell ref="D258:D259"/>
    <mergeCell ref="B260:C267"/>
    <mergeCell ref="D260:D261"/>
    <mergeCell ref="D262:D263"/>
    <mergeCell ref="D264:D265"/>
    <mergeCell ref="D266:D267"/>
    <mergeCell ref="D230:D231"/>
    <mergeCell ref="D232:D233"/>
    <mergeCell ref="D234:D235"/>
    <mergeCell ref="C236:C243"/>
    <mergeCell ref="D236:D237"/>
    <mergeCell ref="D238:D239"/>
    <mergeCell ref="D240:D241"/>
    <mergeCell ref="D242:D243"/>
    <mergeCell ref="A220:A326"/>
    <mergeCell ref="B220:B227"/>
    <mergeCell ref="C220:C227"/>
    <mergeCell ref="D220:D221"/>
    <mergeCell ref="D222:D223"/>
    <mergeCell ref="D224:D225"/>
    <mergeCell ref="D226:D227"/>
    <mergeCell ref="B228:B259"/>
    <mergeCell ref="C228:C235"/>
    <mergeCell ref="D228:D229"/>
    <mergeCell ref="C244:C251"/>
    <mergeCell ref="D244:D245"/>
    <mergeCell ref="D246:D247"/>
    <mergeCell ref="D248:D249"/>
    <mergeCell ref="D250:D251"/>
    <mergeCell ref="C252:C259"/>
    <mergeCell ref="B209:C210"/>
    <mergeCell ref="B211:C219"/>
    <mergeCell ref="D211:D212"/>
    <mergeCell ref="D213:D214"/>
    <mergeCell ref="D215:D216"/>
    <mergeCell ref="D217:D218"/>
    <mergeCell ref="C193:C200"/>
    <mergeCell ref="D193:D194"/>
    <mergeCell ref="D195:D196"/>
    <mergeCell ref="D197:D198"/>
    <mergeCell ref="D199:D200"/>
    <mergeCell ref="B201:C208"/>
    <mergeCell ref="D201:D202"/>
    <mergeCell ref="D203:D204"/>
    <mergeCell ref="D205:D206"/>
    <mergeCell ref="D207:D208"/>
    <mergeCell ref="B161:B168"/>
    <mergeCell ref="C161:C168"/>
    <mergeCell ref="D161:D162"/>
    <mergeCell ref="D163:D164"/>
    <mergeCell ref="D165:D166"/>
    <mergeCell ref="D181:D182"/>
    <mergeCell ref="D183:D184"/>
    <mergeCell ref="C185:C192"/>
    <mergeCell ref="D185:D186"/>
    <mergeCell ref="D187:D188"/>
    <mergeCell ref="D189:D190"/>
    <mergeCell ref="D191:D192"/>
    <mergeCell ref="D167:D168"/>
    <mergeCell ref="B169:B200"/>
    <mergeCell ref="C169:C176"/>
    <mergeCell ref="D169:D170"/>
    <mergeCell ref="D171:D172"/>
    <mergeCell ref="D173:D174"/>
    <mergeCell ref="D175:D176"/>
    <mergeCell ref="C177:C184"/>
    <mergeCell ref="D177:D178"/>
    <mergeCell ref="D179:D180"/>
    <mergeCell ref="D145:D146"/>
    <mergeCell ref="D147:D148"/>
    <mergeCell ref="D149:D150"/>
    <mergeCell ref="D151:D152"/>
    <mergeCell ref="B153:C160"/>
    <mergeCell ref="D153:D154"/>
    <mergeCell ref="D155:D156"/>
    <mergeCell ref="D157:D158"/>
    <mergeCell ref="D159:D160"/>
    <mergeCell ref="D123:D124"/>
    <mergeCell ref="D125:D126"/>
    <mergeCell ref="D127:D128"/>
    <mergeCell ref="C129:C136"/>
    <mergeCell ref="D129:D130"/>
    <mergeCell ref="D131:D132"/>
    <mergeCell ref="D133:D134"/>
    <mergeCell ref="D135:D136"/>
    <mergeCell ref="A113:A219"/>
    <mergeCell ref="B113:B120"/>
    <mergeCell ref="C113:C120"/>
    <mergeCell ref="D113:D114"/>
    <mergeCell ref="D115:D116"/>
    <mergeCell ref="D117:D118"/>
    <mergeCell ref="D119:D120"/>
    <mergeCell ref="B121:B152"/>
    <mergeCell ref="C121:C128"/>
    <mergeCell ref="D121:D122"/>
    <mergeCell ref="C137:C144"/>
    <mergeCell ref="D137:D138"/>
    <mergeCell ref="D139:D140"/>
    <mergeCell ref="D141:D142"/>
    <mergeCell ref="D143:D144"/>
    <mergeCell ref="C145:C152"/>
    <mergeCell ref="B102:C103"/>
    <mergeCell ref="D102:D103"/>
    <mergeCell ref="B104:C112"/>
    <mergeCell ref="D104:D105"/>
    <mergeCell ref="D106:D107"/>
    <mergeCell ref="D108:D109"/>
    <mergeCell ref="D110:D111"/>
    <mergeCell ref="C86:C93"/>
    <mergeCell ref="B94:C101"/>
    <mergeCell ref="D94:D95"/>
    <mergeCell ref="D96:D97"/>
    <mergeCell ref="D98:D99"/>
    <mergeCell ref="D100:D101"/>
    <mergeCell ref="D74:D75"/>
    <mergeCell ref="D76:D77"/>
    <mergeCell ref="C78:C85"/>
    <mergeCell ref="D78:D79"/>
    <mergeCell ref="D80:D81"/>
    <mergeCell ref="D82:D83"/>
    <mergeCell ref="D84:D85"/>
    <mergeCell ref="D60:D61"/>
    <mergeCell ref="B62:B93"/>
    <mergeCell ref="C62:C69"/>
    <mergeCell ref="D62:D63"/>
    <mergeCell ref="D64:D65"/>
    <mergeCell ref="D66:D67"/>
    <mergeCell ref="D68:D69"/>
    <mergeCell ref="C70:C77"/>
    <mergeCell ref="D70:D71"/>
    <mergeCell ref="D72:D73"/>
    <mergeCell ref="D44:D45"/>
    <mergeCell ref="B46:C53"/>
    <mergeCell ref="D46:D47"/>
    <mergeCell ref="D48:D49"/>
    <mergeCell ref="D50:D51"/>
    <mergeCell ref="D52:D53"/>
    <mergeCell ref="B54:B61"/>
    <mergeCell ref="C54:C61"/>
    <mergeCell ref="D54:D55"/>
    <mergeCell ref="D56:D57"/>
    <mergeCell ref="D58:D59"/>
    <mergeCell ref="C22:C29"/>
    <mergeCell ref="D22:D23"/>
    <mergeCell ref="D24:D25"/>
    <mergeCell ref="D26:D27"/>
    <mergeCell ref="D28:D29"/>
    <mergeCell ref="A6:A112"/>
    <mergeCell ref="B6:B13"/>
    <mergeCell ref="C6:C13"/>
    <mergeCell ref="D6:D7"/>
    <mergeCell ref="D8:D9"/>
    <mergeCell ref="D10:D11"/>
    <mergeCell ref="D12:D13"/>
    <mergeCell ref="B14:B45"/>
    <mergeCell ref="C14:C21"/>
    <mergeCell ref="D14:D15"/>
    <mergeCell ref="C30:C37"/>
    <mergeCell ref="D30:D31"/>
    <mergeCell ref="D32:D33"/>
    <mergeCell ref="D34:D35"/>
    <mergeCell ref="D36:D37"/>
    <mergeCell ref="C38:C45"/>
    <mergeCell ref="D38:D39"/>
    <mergeCell ref="D40:D41"/>
    <mergeCell ref="D42:D43"/>
    <mergeCell ref="E1:F1"/>
    <mergeCell ref="A4:A5"/>
    <mergeCell ref="B4:C5"/>
    <mergeCell ref="D4:D5"/>
    <mergeCell ref="E4:I4"/>
    <mergeCell ref="J4:J5"/>
    <mergeCell ref="D16:D17"/>
    <mergeCell ref="D18:D19"/>
    <mergeCell ref="D20:D21"/>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25"/>
  <sheetViews>
    <sheetView topLeftCell="A13" zoomScaleNormal="100" workbookViewId="0">
      <selection activeCell="A18" sqref="A18:I18"/>
    </sheetView>
  </sheetViews>
  <sheetFormatPr defaultColWidth="9.140625" defaultRowHeight="14.25"/>
  <cols>
    <col min="1" max="1" width="9.140625" style="9"/>
    <col min="2" max="16384" width="9.140625" style="8"/>
  </cols>
  <sheetData>
    <row r="1" spans="1:9" s="18" customFormat="1" ht="12.95" customHeight="1">
      <c r="A1" s="82" t="s">
        <v>196</v>
      </c>
      <c r="B1" s="81"/>
      <c r="C1" s="81"/>
      <c r="D1" s="81"/>
      <c r="E1" s="81"/>
      <c r="F1" s="81"/>
      <c r="G1" s="81"/>
      <c r="H1" s="81"/>
      <c r="I1" s="81"/>
    </row>
    <row r="2" spans="1:9" s="18" customFormat="1" ht="12.75">
      <c r="A2" s="82" t="str">
        <f>'Cover Page'!A17</f>
        <v>2018 0970 100 000</v>
      </c>
      <c r="B2" s="81"/>
      <c r="C2" s="81"/>
      <c r="D2" s="81"/>
      <c r="E2" s="81"/>
      <c r="F2" s="81"/>
      <c r="G2" s="81"/>
      <c r="H2" s="81"/>
      <c r="I2" s="81"/>
    </row>
    <row r="3" spans="1:9">
      <c r="A3" s="15"/>
      <c r="B3" s="15"/>
      <c r="C3" s="15"/>
      <c r="D3" s="15"/>
      <c r="E3" s="15"/>
      <c r="F3" s="15"/>
      <c r="G3" s="15"/>
      <c r="H3" s="15"/>
      <c r="I3" s="15"/>
    </row>
    <row r="4" spans="1:9" ht="20.25">
      <c r="A4" s="918" t="s">
        <v>7</v>
      </c>
      <c r="B4" s="918"/>
      <c r="C4" s="918"/>
      <c r="D4" s="918"/>
      <c r="E4" s="918"/>
      <c r="F4" s="918"/>
      <c r="G4" s="918"/>
      <c r="H4" s="918"/>
      <c r="I4" s="918"/>
    </row>
    <row r="5" spans="1:9">
      <c r="A5" s="14"/>
      <c r="B5" s="14"/>
      <c r="C5" s="14"/>
      <c r="D5" s="14"/>
      <c r="E5" s="14"/>
      <c r="F5" s="14"/>
      <c r="G5" s="14"/>
      <c r="H5" s="14"/>
      <c r="I5" s="14"/>
    </row>
    <row r="6" spans="1:9" ht="15.75">
      <c r="A6" s="923" t="s">
        <v>11</v>
      </c>
      <c r="B6" s="923"/>
      <c r="C6" s="923"/>
      <c r="D6" s="923"/>
      <c r="E6" s="923"/>
      <c r="F6" s="923"/>
      <c r="G6" s="923"/>
      <c r="H6" s="923"/>
      <c r="I6" s="923"/>
    </row>
    <row r="7" spans="1:9" ht="45.75" customHeight="1">
      <c r="A7" s="920" t="s">
        <v>586</v>
      </c>
      <c r="B7" s="920"/>
      <c r="C7" s="920"/>
      <c r="D7" s="920"/>
      <c r="E7" s="920"/>
      <c r="F7" s="920"/>
      <c r="G7" s="920"/>
      <c r="H7" s="920"/>
      <c r="I7" s="920"/>
    </row>
    <row r="8" spans="1:9" ht="14.25" customHeight="1">
      <c r="A8" s="11"/>
      <c r="B8" s="12"/>
      <c r="C8" s="12"/>
      <c r="D8" s="12"/>
      <c r="E8" s="12"/>
      <c r="F8" s="12"/>
      <c r="G8" s="12"/>
      <c r="H8" s="12"/>
      <c r="I8" s="12"/>
    </row>
    <row r="9" spans="1:9" ht="15.75">
      <c r="A9" s="923" t="s">
        <v>13</v>
      </c>
      <c r="B9" s="923"/>
      <c r="C9" s="923"/>
      <c r="D9" s="923"/>
      <c r="E9" s="923"/>
      <c r="F9" s="923"/>
      <c r="G9" s="923"/>
      <c r="H9" s="923"/>
      <c r="I9" s="923"/>
    </row>
    <row r="10" spans="1:9" ht="70.7" customHeight="1">
      <c r="A10" s="919" t="s">
        <v>588</v>
      </c>
      <c r="B10" s="919"/>
      <c r="C10" s="919"/>
      <c r="D10" s="919"/>
      <c r="E10" s="919"/>
      <c r="F10" s="919"/>
      <c r="G10" s="919"/>
      <c r="H10" s="919"/>
      <c r="I10" s="919"/>
    </row>
    <row r="11" spans="1:9">
      <c r="A11" s="11"/>
      <c r="B11" s="12"/>
      <c r="C11" s="12"/>
      <c r="D11" s="12"/>
      <c r="E11" s="12"/>
      <c r="F11" s="12"/>
      <c r="G11" s="12"/>
      <c r="H11" s="12"/>
      <c r="I11" s="12"/>
    </row>
    <row r="12" spans="1:9">
      <c r="A12" s="921" t="s">
        <v>8</v>
      </c>
      <c r="B12" s="921"/>
      <c r="C12" s="921"/>
      <c r="D12" s="921"/>
      <c r="E12" s="921"/>
      <c r="F12" s="921"/>
      <c r="G12" s="921"/>
      <c r="H12" s="921"/>
      <c r="I12" s="921"/>
    </row>
    <row r="14" spans="1:9">
      <c r="A14" s="922" t="s">
        <v>9</v>
      </c>
      <c r="B14" s="922"/>
      <c r="C14" s="922"/>
      <c r="D14" s="922"/>
      <c r="E14" s="922"/>
      <c r="F14" s="922"/>
      <c r="G14" s="922"/>
      <c r="H14" s="922"/>
      <c r="I14" s="922"/>
    </row>
    <row r="15" spans="1:9" ht="63.2" customHeight="1">
      <c r="A15" s="919" t="s">
        <v>587</v>
      </c>
      <c r="B15" s="919"/>
      <c r="C15" s="919"/>
      <c r="D15" s="919"/>
      <c r="E15" s="919"/>
      <c r="F15" s="919"/>
      <c r="G15" s="919"/>
      <c r="H15" s="919"/>
      <c r="I15" s="919"/>
    </row>
    <row r="16" spans="1:9">
      <c r="A16" s="10"/>
      <c r="B16" s="10"/>
      <c r="C16" s="10"/>
      <c r="D16" s="10"/>
      <c r="E16" s="10"/>
      <c r="F16" s="10"/>
      <c r="G16" s="10"/>
      <c r="H16" s="10"/>
      <c r="I16" s="10"/>
    </row>
    <row r="17" spans="1:9">
      <c r="A17" s="922" t="s">
        <v>10</v>
      </c>
      <c r="B17" s="922"/>
      <c r="C17" s="922"/>
      <c r="D17" s="922"/>
      <c r="E17" s="922"/>
      <c r="F17" s="922"/>
      <c r="G17" s="922"/>
      <c r="H17" s="922"/>
      <c r="I17" s="922"/>
    </row>
    <row r="18" spans="1:9" ht="154.15" customHeight="1">
      <c r="A18" s="919" t="s">
        <v>4300</v>
      </c>
      <c r="B18" s="919"/>
      <c r="C18" s="919"/>
      <c r="D18" s="919"/>
      <c r="E18" s="919"/>
      <c r="F18" s="919"/>
      <c r="G18" s="919"/>
      <c r="H18" s="919"/>
      <c r="I18" s="919"/>
    </row>
    <row r="20" spans="1:9" ht="15.75">
      <c r="A20" s="923" t="s">
        <v>12</v>
      </c>
      <c r="B20" s="923"/>
      <c r="C20" s="923"/>
      <c r="D20" s="923"/>
      <c r="E20" s="923"/>
      <c r="F20" s="923"/>
      <c r="G20" s="923"/>
      <c r="H20" s="923"/>
      <c r="I20" s="923"/>
    </row>
    <row r="21" spans="1:9" ht="160.35" customHeight="1">
      <c r="A21" s="919" t="s">
        <v>208</v>
      </c>
      <c r="B21" s="920"/>
      <c r="C21" s="920"/>
      <c r="D21" s="920"/>
      <c r="E21" s="920"/>
      <c r="F21" s="920"/>
      <c r="G21" s="920"/>
      <c r="H21" s="920"/>
      <c r="I21" s="920"/>
    </row>
    <row r="22" spans="1:9">
      <c r="A22" s="79"/>
      <c r="B22" s="79"/>
      <c r="C22" s="79"/>
      <c r="D22" s="79"/>
      <c r="E22" s="79"/>
      <c r="F22" s="79"/>
      <c r="G22" s="79"/>
      <c r="H22" s="79"/>
      <c r="I22" s="79"/>
    </row>
    <row r="23" spans="1:9">
      <c r="A23" s="79"/>
      <c r="B23" s="79"/>
      <c r="C23" s="79"/>
      <c r="D23" s="79"/>
      <c r="E23" s="79"/>
      <c r="F23" s="79"/>
      <c r="G23" s="79"/>
      <c r="H23" s="79"/>
      <c r="I23" s="79"/>
    </row>
    <row r="24" spans="1:9">
      <c r="A24" s="79"/>
      <c r="B24" s="79"/>
      <c r="C24" s="79"/>
      <c r="D24" s="79"/>
      <c r="E24" s="79"/>
      <c r="F24" s="79"/>
      <c r="G24" s="79"/>
      <c r="H24" s="79"/>
      <c r="I24" s="79"/>
    </row>
    <row r="25" spans="1:9">
      <c r="A25" s="79"/>
      <c r="B25" s="79"/>
      <c r="C25" s="79"/>
      <c r="D25" s="79"/>
      <c r="E25" s="79"/>
      <c r="F25" s="79"/>
      <c r="G25" s="79"/>
      <c r="H25" s="79"/>
      <c r="I25" s="79"/>
    </row>
  </sheetData>
  <mergeCells count="12">
    <mergeCell ref="A4:I4"/>
    <mergeCell ref="A21:I21"/>
    <mergeCell ref="A12:I12"/>
    <mergeCell ref="A14:I14"/>
    <mergeCell ref="A17:I17"/>
    <mergeCell ref="A9:I9"/>
    <mergeCell ref="A6:I6"/>
    <mergeCell ref="A20:I20"/>
    <mergeCell ref="A15:I15"/>
    <mergeCell ref="A10:I10"/>
    <mergeCell ref="A7:I7"/>
    <mergeCell ref="A18:I1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53"/>
  <sheetViews>
    <sheetView workbookViewId="0">
      <selection activeCell="C16" sqref="C16"/>
    </sheetView>
  </sheetViews>
  <sheetFormatPr defaultRowHeight="15"/>
  <cols>
    <col min="2" max="2" width="50.140625" style="499" customWidth="1"/>
    <col min="3" max="3" width="15.140625" customWidth="1"/>
    <col min="4" max="4" width="23.7109375" customWidth="1"/>
  </cols>
  <sheetData>
    <row r="1" spans="1:4">
      <c r="A1" s="117" t="s">
        <v>1652</v>
      </c>
    </row>
    <row r="3" spans="1:4">
      <c r="B3" s="500" t="s">
        <v>1602</v>
      </c>
      <c r="C3" s="456" t="s">
        <v>1603</v>
      </c>
      <c r="D3" s="456" t="s">
        <v>1604</v>
      </c>
    </row>
    <row r="4" spans="1:4">
      <c r="B4" s="500"/>
      <c r="C4" s="456"/>
      <c r="D4" s="95" t="s">
        <v>1315</v>
      </c>
    </row>
    <row r="5" spans="1:4" ht="28.9" customHeight="1">
      <c r="B5" s="1128" t="s">
        <v>1605</v>
      </c>
      <c r="C5" s="95" t="s">
        <v>222</v>
      </c>
      <c r="D5" s="95" t="s">
        <v>1606</v>
      </c>
    </row>
    <row r="6" spans="1:4">
      <c r="B6" s="1129"/>
      <c r="C6" s="95" t="s">
        <v>223</v>
      </c>
      <c r="D6" s="95" t="s">
        <v>1607</v>
      </c>
    </row>
    <row r="7" spans="1:4" ht="28.9" customHeight="1">
      <c r="B7" s="1128" t="s">
        <v>1608</v>
      </c>
      <c r="C7" s="95" t="s">
        <v>222</v>
      </c>
      <c r="D7" s="95" t="s">
        <v>1609</v>
      </c>
    </row>
    <row r="8" spans="1:4">
      <c r="B8" s="1129"/>
      <c r="C8" s="95" t="s">
        <v>223</v>
      </c>
      <c r="D8" s="95" t="s">
        <v>1610</v>
      </c>
    </row>
    <row r="9" spans="1:4" ht="28.9" customHeight="1">
      <c r="B9" s="1128" t="s">
        <v>1611</v>
      </c>
      <c r="C9" s="95" t="s">
        <v>222</v>
      </c>
      <c r="D9" s="95" t="s">
        <v>1612</v>
      </c>
    </row>
    <row r="10" spans="1:4">
      <c r="B10" s="1129"/>
      <c r="C10" s="95" t="s">
        <v>223</v>
      </c>
      <c r="D10" s="95" t="s">
        <v>1613</v>
      </c>
    </row>
    <row r="11" spans="1:4" ht="28.9" customHeight="1">
      <c r="B11" s="1128" t="s">
        <v>1614</v>
      </c>
      <c r="C11" s="95" t="s">
        <v>222</v>
      </c>
      <c r="D11" s="95" t="s">
        <v>1615</v>
      </c>
    </row>
    <row r="12" spans="1:4">
      <c r="B12" s="1129"/>
      <c r="C12" s="95" t="s">
        <v>223</v>
      </c>
      <c r="D12" s="95" t="s">
        <v>1616</v>
      </c>
    </row>
    <row r="13" spans="1:4" ht="28.9" customHeight="1">
      <c r="B13" s="1128" t="s">
        <v>1617</v>
      </c>
      <c r="C13" s="95" t="s">
        <v>222</v>
      </c>
      <c r="D13" s="95" t="s">
        <v>1618</v>
      </c>
    </row>
    <row r="14" spans="1:4">
      <c r="B14" s="1129"/>
      <c r="C14" s="95" t="s">
        <v>223</v>
      </c>
      <c r="D14" s="95" t="s">
        <v>1607</v>
      </c>
    </row>
    <row r="15" spans="1:4" ht="28.9" customHeight="1">
      <c r="B15" s="1128" t="s">
        <v>1619</v>
      </c>
      <c r="C15" s="95" t="s">
        <v>222</v>
      </c>
      <c r="D15" s="95" t="s">
        <v>1620</v>
      </c>
    </row>
    <row r="16" spans="1:4">
      <c r="B16" s="1129"/>
      <c r="C16" s="95" t="s">
        <v>223</v>
      </c>
      <c r="D16" s="95" t="s">
        <v>1607</v>
      </c>
    </row>
    <row r="17" spans="1:4" ht="28.9" customHeight="1">
      <c r="B17" s="1128" t="s">
        <v>1621</v>
      </c>
      <c r="C17" s="95" t="s">
        <v>222</v>
      </c>
      <c r="D17" s="95" t="s">
        <v>1622</v>
      </c>
    </row>
    <row r="18" spans="1:4" ht="28.9" customHeight="1">
      <c r="B18" s="1129"/>
      <c r="C18" s="95" t="s">
        <v>223</v>
      </c>
      <c r="D18" s="95" t="s">
        <v>1623</v>
      </c>
    </row>
    <row r="19" spans="1:4" ht="28.9" customHeight="1">
      <c r="B19" s="1130" t="s">
        <v>1624</v>
      </c>
      <c r="C19" s="95" t="s">
        <v>222</v>
      </c>
      <c r="D19" s="95" t="s">
        <v>1625</v>
      </c>
    </row>
    <row r="20" spans="1:4" ht="28.9" customHeight="1">
      <c r="B20" s="1129"/>
      <c r="C20" s="95" t="s">
        <v>223</v>
      </c>
      <c r="D20" s="95" t="s">
        <v>1626</v>
      </c>
    </row>
    <row r="21" spans="1:4" ht="28.9" customHeight="1">
      <c r="B21" s="1128" t="s">
        <v>1627</v>
      </c>
      <c r="C21" s="95" t="s">
        <v>222</v>
      </c>
      <c r="D21" s="95" t="s">
        <v>1628</v>
      </c>
    </row>
    <row r="22" spans="1:4">
      <c r="B22" s="1129"/>
      <c r="C22" s="95" t="s">
        <v>223</v>
      </c>
      <c r="D22" s="95" t="s">
        <v>1629</v>
      </c>
    </row>
    <row r="23" spans="1:4" ht="28.9" customHeight="1">
      <c r="B23" s="1128" t="s">
        <v>1630</v>
      </c>
      <c r="C23" s="95" t="s">
        <v>222</v>
      </c>
      <c r="D23" s="95" t="s">
        <v>1631</v>
      </c>
    </row>
    <row r="24" spans="1:4">
      <c r="B24" s="1129"/>
      <c r="C24" s="95" t="s">
        <v>223</v>
      </c>
      <c r="D24" s="95" t="s">
        <v>1632</v>
      </c>
    </row>
    <row r="25" spans="1:4" ht="28.9" customHeight="1">
      <c r="B25" s="1128" t="s">
        <v>1633</v>
      </c>
      <c r="C25" s="95" t="s">
        <v>222</v>
      </c>
      <c r="D25" s="95" t="s">
        <v>1634</v>
      </c>
    </row>
    <row r="26" spans="1:4">
      <c r="B26" s="1129"/>
      <c r="C26" s="95" t="s">
        <v>223</v>
      </c>
      <c r="D26" s="95" t="s">
        <v>1607</v>
      </c>
    </row>
    <row r="27" spans="1:4" ht="28.9" customHeight="1">
      <c r="B27" s="1128" t="s">
        <v>1635</v>
      </c>
      <c r="C27" s="95" t="s">
        <v>222</v>
      </c>
      <c r="D27" s="95" t="s">
        <v>1636</v>
      </c>
    </row>
    <row r="28" spans="1:4">
      <c r="B28" s="1129"/>
      <c r="C28" s="95" t="s">
        <v>223</v>
      </c>
      <c r="D28" s="95" t="s">
        <v>1637</v>
      </c>
    </row>
    <row r="29" spans="1:4" ht="28.9" customHeight="1">
      <c r="B29" s="1128" t="s">
        <v>1638</v>
      </c>
      <c r="C29" s="95" t="s">
        <v>222</v>
      </c>
      <c r="D29" s="95" t="s">
        <v>1639</v>
      </c>
    </row>
    <row r="30" spans="1:4">
      <c r="B30" s="1129"/>
      <c r="C30" s="95" t="s">
        <v>223</v>
      </c>
      <c r="D30" s="95" t="s">
        <v>1640</v>
      </c>
    </row>
    <row r="31" spans="1:4" ht="28.9" customHeight="1">
      <c r="B31" s="66"/>
      <c r="C31" s="114"/>
      <c r="D31" s="114"/>
    </row>
    <row r="32" spans="1:4">
      <c r="A32" s="117" t="s">
        <v>1641</v>
      </c>
    </row>
    <row r="33" spans="1:1">
      <c r="A33" t="s">
        <v>1642</v>
      </c>
    </row>
    <row r="34" spans="1:1">
      <c r="A34" t="s">
        <v>1643</v>
      </c>
    </row>
    <row r="35" spans="1:1">
      <c r="A35" t="s">
        <v>1644</v>
      </c>
    </row>
    <row r="36" spans="1:1">
      <c r="A36" s="98" t="s">
        <v>1645</v>
      </c>
    </row>
    <row r="37" spans="1:1">
      <c r="A37" s="98" t="s">
        <v>1646</v>
      </c>
    </row>
    <row r="38" spans="1:1">
      <c r="A38" s="98" t="s">
        <v>1647</v>
      </c>
    </row>
    <row r="39" spans="1:1">
      <c r="A39" s="98" t="s">
        <v>1648</v>
      </c>
    </row>
    <row r="40" spans="1:1">
      <c r="A40" s="98" t="s">
        <v>1649</v>
      </c>
    </row>
    <row r="41" spans="1:1">
      <c r="A41" s="98" t="s">
        <v>1650</v>
      </c>
    </row>
    <row r="42" spans="1:1">
      <c r="A42" s="98" t="s">
        <v>1651</v>
      </c>
    </row>
    <row r="43" spans="1:1">
      <c r="A43" s="98"/>
    </row>
    <row r="44" spans="1:1" ht="28.9" customHeight="1">
      <c r="A44" s="98"/>
    </row>
    <row r="45" spans="1:1">
      <c r="A45" s="98"/>
    </row>
    <row r="46" spans="1:1" ht="28.9" customHeight="1"/>
    <row r="48" spans="1:1" ht="28.9" customHeight="1"/>
    <row r="50" spans="1:1" ht="28.9" customHeight="1"/>
    <row r="53" spans="1:1">
      <c r="A53" s="117"/>
    </row>
  </sheetData>
  <mergeCells count="13">
    <mergeCell ref="B29:B30"/>
    <mergeCell ref="B17:B18"/>
    <mergeCell ref="B19:B20"/>
    <mergeCell ref="B21:B22"/>
    <mergeCell ref="B23:B24"/>
    <mergeCell ref="B25:B26"/>
    <mergeCell ref="B27:B28"/>
    <mergeCell ref="B15:B16"/>
    <mergeCell ref="B5:B6"/>
    <mergeCell ref="B7:B8"/>
    <mergeCell ref="B9:B10"/>
    <mergeCell ref="B11:B12"/>
    <mergeCell ref="B13:B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JL1028"/>
  <sheetViews>
    <sheetView topLeftCell="D29" zoomScale="75" zoomScaleNormal="75" workbookViewId="0">
      <selection activeCell="F68" sqref="F68"/>
    </sheetView>
  </sheetViews>
  <sheetFormatPr defaultColWidth="14.42578125" defaultRowHeight="15.75" customHeight="1"/>
  <cols>
    <col min="1" max="1" width="40.85546875" style="505" customWidth="1"/>
    <col min="2" max="2" width="36.140625" style="505" customWidth="1"/>
    <col min="3" max="4" width="24.28515625" style="668" customWidth="1"/>
    <col min="5" max="6" width="24.28515625" style="766" customWidth="1"/>
    <col min="7" max="7" width="20.7109375" style="668" customWidth="1"/>
    <col min="8" max="8" width="16.5703125" style="668" customWidth="1"/>
    <col min="9" max="9" width="9.7109375" style="668" customWidth="1"/>
    <col min="10" max="10" width="7.28515625" style="505" customWidth="1"/>
    <col min="11" max="11" width="36.140625" style="505" customWidth="1"/>
    <col min="12" max="12" width="19.7109375" style="505" customWidth="1"/>
    <col min="13" max="13" width="22" style="505" customWidth="1"/>
    <col min="14" max="15" width="25.5703125" style="670" customWidth="1"/>
    <col min="16" max="16" width="24.85546875" style="670" customWidth="1"/>
    <col min="17" max="17" width="20.28515625" style="505" customWidth="1"/>
    <col min="18" max="18" width="10" style="505" customWidth="1"/>
    <col min="19" max="19" width="14.42578125" style="505"/>
    <col min="20" max="20" width="36.140625" style="505" customWidth="1"/>
    <col min="21" max="21" width="19.7109375" style="505" customWidth="1"/>
    <col min="22" max="22" width="27.7109375" style="505" customWidth="1"/>
    <col min="23" max="24" width="25.42578125" style="670" customWidth="1"/>
    <col min="25" max="25" width="25.5703125" style="670" customWidth="1"/>
    <col min="26" max="26" width="20.28515625" style="505" customWidth="1"/>
    <col min="27" max="27" width="9.28515625" style="505" customWidth="1"/>
    <col min="28" max="272" width="14.42578125" style="670"/>
    <col min="273" max="16384" width="14.42578125" style="505"/>
  </cols>
  <sheetData>
    <row r="1" spans="1:37" ht="15">
      <c r="A1" s="501" t="s">
        <v>2283</v>
      </c>
      <c r="B1" s="771"/>
      <c r="C1" s="663"/>
      <c r="D1" s="663"/>
      <c r="E1" s="763"/>
      <c r="F1" s="763"/>
      <c r="G1" s="663"/>
      <c r="H1" s="663"/>
      <c r="I1" s="663"/>
      <c r="J1" s="502"/>
      <c r="K1" s="771"/>
      <c r="L1" s="771"/>
      <c r="M1" s="771"/>
      <c r="N1" s="775"/>
      <c r="O1" s="775"/>
      <c r="P1" s="775"/>
      <c r="Q1" s="771"/>
      <c r="R1" s="771"/>
      <c r="S1" s="503"/>
      <c r="T1" s="771"/>
      <c r="U1" s="771"/>
      <c r="V1" s="771"/>
      <c r="W1" s="775"/>
      <c r="X1" s="775"/>
      <c r="Y1" s="775"/>
      <c r="Z1" s="771"/>
      <c r="AA1" s="771"/>
      <c r="AB1" s="669"/>
      <c r="AC1" s="669"/>
      <c r="AD1" s="669"/>
      <c r="AE1" s="669"/>
      <c r="AF1" s="669"/>
      <c r="AG1" s="669"/>
      <c r="AH1" s="669"/>
      <c r="AI1" s="669"/>
      <c r="AJ1" s="669"/>
      <c r="AK1" s="669"/>
    </row>
    <row r="2" spans="1:37" ht="15">
      <c r="A2" s="774"/>
      <c r="B2" s="1156" t="s">
        <v>1993</v>
      </c>
      <c r="C2" s="1134"/>
      <c r="D2" s="1134"/>
      <c r="E2" s="1134"/>
      <c r="F2" s="1134"/>
      <c r="G2" s="1134"/>
      <c r="H2" s="1134"/>
      <c r="I2" s="1134"/>
      <c r="J2" s="502"/>
      <c r="K2" s="1157" t="s">
        <v>1796</v>
      </c>
      <c r="L2" s="1134"/>
      <c r="M2" s="1134"/>
      <c r="N2" s="1134"/>
      <c r="O2" s="1134"/>
      <c r="P2" s="1134"/>
      <c r="Q2" s="1134"/>
      <c r="R2" s="1134"/>
      <c r="S2" s="503"/>
      <c r="T2" s="1158" t="s">
        <v>1655</v>
      </c>
      <c r="U2" s="1134"/>
      <c r="V2" s="1134"/>
      <c r="W2" s="1134"/>
      <c r="X2" s="1134"/>
      <c r="Y2" s="1134"/>
      <c r="Z2" s="1134"/>
      <c r="AA2" s="1134"/>
      <c r="AB2" s="669"/>
      <c r="AC2" s="669"/>
      <c r="AD2" s="669"/>
      <c r="AE2" s="669"/>
      <c r="AF2" s="669"/>
      <c r="AG2" s="669"/>
      <c r="AH2" s="669"/>
      <c r="AI2" s="669"/>
      <c r="AJ2" s="669"/>
      <c r="AK2" s="669"/>
    </row>
    <row r="3" spans="1:37" ht="15" customHeight="1">
      <c r="A3" s="1156" t="s">
        <v>1602</v>
      </c>
      <c r="B3" s="1134"/>
      <c r="C3" s="1159" t="s">
        <v>1603</v>
      </c>
      <c r="D3" s="1160" t="s">
        <v>3113</v>
      </c>
      <c r="E3" s="1160" t="s">
        <v>3114</v>
      </c>
      <c r="F3" s="1162" t="s">
        <v>1656</v>
      </c>
      <c r="G3" s="1163"/>
      <c r="H3" s="1163"/>
      <c r="I3" s="1164"/>
      <c r="J3" s="506"/>
      <c r="K3" s="507"/>
      <c r="L3" s="1165" t="s">
        <v>1603</v>
      </c>
      <c r="M3" s="1166" t="s">
        <v>3113</v>
      </c>
      <c r="N3" s="1166" t="s">
        <v>3114</v>
      </c>
      <c r="O3" s="1168" t="s">
        <v>1656</v>
      </c>
      <c r="P3" s="1169"/>
      <c r="Q3" s="1169"/>
      <c r="R3" s="1170"/>
      <c r="S3" s="508"/>
      <c r="T3" s="509"/>
      <c r="U3" s="1171" t="s">
        <v>1603</v>
      </c>
      <c r="V3" s="1172" t="s">
        <v>3113</v>
      </c>
      <c r="W3" s="1172" t="s">
        <v>3114</v>
      </c>
      <c r="X3" s="1153" t="s">
        <v>1656</v>
      </c>
      <c r="Y3" s="1154"/>
      <c r="Z3" s="1154"/>
      <c r="AA3" s="1155"/>
      <c r="AB3" s="669"/>
      <c r="AC3" s="669"/>
      <c r="AD3" s="669"/>
      <c r="AE3" s="669"/>
      <c r="AF3" s="669"/>
      <c r="AG3" s="669"/>
      <c r="AH3" s="669"/>
      <c r="AI3" s="669"/>
      <c r="AJ3" s="669"/>
      <c r="AK3" s="669"/>
    </row>
    <row r="4" spans="1:37" ht="15" customHeight="1">
      <c r="A4" s="510" t="s">
        <v>1657</v>
      </c>
      <c r="B4" s="511" t="s">
        <v>1658</v>
      </c>
      <c r="C4" s="1134"/>
      <c r="D4" s="1161"/>
      <c r="E4" s="1161"/>
      <c r="F4" s="747" t="s">
        <v>1604</v>
      </c>
      <c r="G4" s="772" t="s">
        <v>3115</v>
      </c>
      <c r="H4" s="512" t="s">
        <v>234</v>
      </c>
      <c r="I4" s="512" t="s">
        <v>1659</v>
      </c>
      <c r="J4" s="502"/>
      <c r="K4" s="513" t="s">
        <v>1658</v>
      </c>
      <c r="L4" s="1134"/>
      <c r="M4" s="1167"/>
      <c r="N4" s="1167"/>
      <c r="O4" s="748" t="s">
        <v>1604</v>
      </c>
      <c r="P4" s="769" t="s">
        <v>3115</v>
      </c>
      <c r="Q4" s="781" t="s">
        <v>234</v>
      </c>
      <c r="R4" s="781" t="s">
        <v>1659</v>
      </c>
      <c r="S4" s="503"/>
      <c r="T4" s="515" t="s">
        <v>1658</v>
      </c>
      <c r="U4" s="1134"/>
      <c r="V4" s="1167"/>
      <c r="W4" s="1167"/>
      <c r="X4" s="749" t="s">
        <v>1604</v>
      </c>
      <c r="Y4" s="749" t="s">
        <v>3115</v>
      </c>
      <c r="Z4" s="779" t="s">
        <v>234</v>
      </c>
      <c r="AA4" s="779" t="s">
        <v>1659</v>
      </c>
      <c r="AB4" s="669"/>
      <c r="AC4" s="669"/>
      <c r="AD4" s="669"/>
      <c r="AE4" s="669"/>
      <c r="AF4" s="669"/>
      <c r="AG4" s="669"/>
      <c r="AH4" s="669"/>
      <c r="AI4" s="669"/>
      <c r="AJ4" s="669"/>
      <c r="AK4" s="669"/>
    </row>
    <row r="5" spans="1:37" ht="15">
      <c r="A5" s="774"/>
      <c r="B5" s="771"/>
      <c r="C5" s="774"/>
      <c r="D5" s="760"/>
      <c r="E5" s="760"/>
      <c r="F5" s="760"/>
      <c r="G5" s="760"/>
      <c r="H5" s="664"/>
      <c r="I5" s="664"/>
      <c r="J5" s="502"/>
      <c r="K5" s="771"/>
      <c r="L5" s="774"/>
      <c r="M5" s="774"/>
      <c r="N5" s="776"/>
      <c r="O5" s="774"/>
      <c r="P5" s="776"/>
      <c r="Q5" s="774"/>
      <c r="R5" s="774"/>
      <c r="S5" s="503"/>
      <c r="T5" s="771"/>
      <c r="U5" s="774"/>
      <c r="V5" s="774"/>
      <c r="W5" s="776"/>
      <c r="X5" s="774"/>
      <c r="Y5" s="776"/>
      <c r="Z5" s="774"/>
      <c r="AA5" s="774"/>
      <c r="AB5" s="669"/>
      <c r="AC5" s="669"/>
      <c r="AD5" s="669"/>
      <c r="AE5" s="669"/>
      <c r="AF5" s="669"/>
      <c r="AG5" s="669"/>
      <c r="AH5" s="669"/>
      <c r="AI5" s="669"/>
      <c r="AJ5" s="669"/>
      <c r="AK5" s="669"/>
    </row>
    <row r="6" spans="1:37" ht="15">
      <c r="A6" s="1142" t="s">
        <v>1787</v>
      </c>
      <c r="B6" s="1135" t="s">
        <v>1605</v>
      </c>
      <c r="C6" s="774" t="s">
        <v>222</v>
      </c>
      <c r="D6" s="460" t="s">
        <v>2013</v>
      </c>
      <c r="E6" s="460" t="s">
        <v>2911</v>
      </c>
      <c r="F6" s="460" t="s">
        <v>2931</v>
      </c>
      <c r="G6" s="460" t="s">
        <v>2931</v>
      </c>
      <c r="H6" s="774">
        <v>146</v>
      </c>
      <c r="I6" s="516">
        <f t="shared" ref="I6:I11" si="0">H6/3271</f>
        <v>4.4634668297156836E-2</v>
      </c>
      <c r="J6" s="502"/>
      <c r="K6" s="1135" t="s">
        <v>1605</v>
      </c>
      <c r="L6" s="774" t="s">
        <v>222</v>
      </c>
      <c r="M6" s="460" t="s">
        <v>2951</v>
      </c>
      <c r="N6" s="460" t="s">
        <v>2951</v>
      </c>
      <c r="O6" s="460" t="s">
        <v>2971</v>
      </c>
      <c r="P6" s="460" t="s">
        <v>2971</v>
      </c>
      <c r="Q6" s="774">
        <v>113</v>
      </c>
      <c r="R6" s="516">
        <f t="shared" ref="R6:R11" si="1">Q6/3081</f>
        <v>3.6676403765011363E-2</v>
      </c>
      <c r="S6" s="503"/>
      <c r="T6" s="1135" t="s">
        <v>1605</v>
      </c>
      <c r="U6" s="774" t="s">
        <v>222</v>
      </c>
      <c r="V6" s="460" t="s">
        <v>2990</v>
      </c>
      <c r="W6" s="460" t="s">
        <v>2990</v>
      </c>
      <c r="X6" s="460" t="s">
        <v>3010</v>
      </c>
      <c r="Y6" s="460" t="s">
        <v>3010</v>
      </c>
      <c r="Z6" s="774">
        <v>33</v>
      </c>
      <c r="AA6" s="516">
        <f t="shared" ref="AA6:AA11" si="2">Z6/190</f>
        <v>0.1736842105263158</v>
      </c>
      <c r="AB6" s="669"/>
      <c r="AC6" s="669"/>
      <c r="AD6" s="669"/>
      <c r="AE6" s="669"/>
      <c r="AF6" s="669"/>
      <c r="AG6" s="669"/>
      <c r="AH6" s="669"/>
      <c r="AI6" s="669"/>
      <c r="AJ6" s="669"/>
      <c r="AK6" s="669"/>
    </row>
    <row r="7" spans="1:37" ht="29.45" customHeight="1">
      <c r="A7" s="1144"/>
      <c r="B7" s="1134"/>
      <c r="C7" s="774" t="s">
        <v>223</v>
      </c>
      <c r="D7" s="460" t="s">
        <v>1740</v>
      </c>
      <c r="E7" s="460" t="s">
        <v>1740</v>
      </c>
      <c r="F7" s="460" t="s">
        <v>2932</v>
      </c>
      <c r="G7" s="460" t="s">
        <v>2932</v>
      </c>
      <c r="H7" s="774">
        <v>146</v>
      </c>
      <c r="I7" s="516">
        <f t="shared" si="0"/>
        <v>4.4634668297156836E-2</v>
      </c>
      <c r="J7" s="502"/>
      <c r="K7" s="1134"/>
      <c r="L7" s="774" t="s">
        <v>223</v>
      </c>
      <c r="M7" s="95" t="s">
        <v>1740</v>
      </c>
      <c r="N7" s="460" t="s">
        <v>1740</v>
      </c>
      <c r="O7" s="460" t="s">
        <v>2972</v>
      </c>
      <c r="P7" s="460" t="s">
        <v>2972</v>
      </c>
      <c r="Q7" s="774">
        <v>113</v>
      </c>
      <c r="R7" s="516">
        <f t="shared" si="1"/>
        <v>3.6676403765011363E-2</v>
      </c>
      <c r="S7" s="503"/>
      <c r="T7" s="1134"/>
      <c r="U7" s="774" t="s">
        <v>223</v>
      </c>
      <c r="V7" s="95" t="s">
        <v>1740</v>
      </c>
      <c r="W7" s="460" t="s">
        <v>1740</v>
      </c>
      <c r="X7" s="95" t="s">
        <v>2007</v>
      </c>
      <c r="Y7" s="460" t="s">
        <v>3011</v>
      </c>
      <c r="Z7" s="774">
        <v>33</v>
      </c>
      <c r="AA7" s="516">
        <f t="shared" si="2"/>
        <v>0.1736842105263158</v>
      </c>
      <c r="AB7" s="669"/>
      <c r="AC7" s="669"/>
      <c r="AD7" s="669"/>
      <c r="AE7" s="669"/>
      <c r="AF7" s="669"/>
      <c r="AG7" s="669"/>
      <c r="AH7" s="669"/>
      <c r="AI7" s="669"/>
      <c r="AJ7" s="669"/>
      <c r="AK7" s="669"/>
    </row>
    <row r="8" spans="1:37" ht="15">
      <c r="A8" s="1142" t="s">
        <v>2469</v>
      </c>
      <c r="B8" s="1135" t="s">
        <v>1608</v>
      </c>
      <c r="C8" s="774" t="s">
        <v>222</v>
      </c>
      <c r="D8" s="460" t="s">
        <v>2014</v>
      </c>
      <c r="E8" s="460" t="s">
        <v>2014</v>
      </c>
      <c r="F8" s="460" t="s">
        <v>1968</v>
      </c>
      <c r="G8" s="460" t="s">
        <v>1968</v>
      </c>
      <c r="H8" s="774">
        <v>2898</v>
      </c>
      <c r="I8" s="516">
        <f t="shared" si="0"/>
        <v>0.88596759400794867</v>
      </c>
      <c r="J8" s="502"/>
      <c r="K8" s="1135" t="s">
        <v>1608</v>
      </c>
      <c r="L8" s="774" t="s">
        <v>222</v>
      </c>
      <c r="M8" s="95" t="s">
        <v>1797</v>
      </c>
      <c r="N8" s="460" t="s">
        <v>1797</v>
      </c>
      <c r="O8" s="95" t="s">
        <v>1808</v>
      </c>
      <c r="P8" s="460" t="s">
        <v>1808</v>
      </c>
      <c r="Q8" s="774">
        <v>2732</v>
      </c>
      <c r="R8" s="516">
        <f t="shared" si="1"/>
        <v>0.88672508925673488</v>
      </c>
      <c r="S8" s="503"/>
      <c r="T8" s="1135" t="s">
        <v>1608</v>
      </c>
      <c r="U8" s="774" t="s">
        <v>222</v>
      </c>
      <c r="V8" s="95" t="s">
        <v>1753</v>
      </c>
      <c r="W8" s="460" t="s">
        <v>1753</v>
      </c>
      <c r="X8" s="774" t="s">
        <v>1660</v>
      </c>
      <c r="Y8" s="460" t="s">
        <v>1660</v>
      </c>
      <c r="Z8" s="774">
        <v>166</v>
      </c>
      <c r="AA8" s="516">
        <f t="shared" si="2"/>
        <v>0.87368421052631584</v>
      </c>
      <c r="AB8" s="669"/>
      <c r="AC8" s="669"/>
      <c r="AD8" s="669"/>
      <c r="AE8" s="669"/>
      <c r="AF8" s="669"/>
      <c r="AG8" s="669"/>
      <c r="AH8" s="669"/>
      <c r="AI8" s="669"/>
      <c r="AJ8" s="669"/>
      <c r="AK8" s="669"/>
    </row>
    <row r="9" spans="1:37" ht="36.75" customHeight="1">
      <c r="A9" s="1144"/>
      <c r="B9" s="1134"/>
      <c r="C9" s="774" t="s">
        <v>223</v>
      </c>
      <c r="D9" s="460" t="s">
        <v>1741</v>
      </c>
      <c r="E9" s="460" t="s">
        <v>1741</v>
      </c>
      <c r="F9" s="460" t="s">
        <v>1969</v>
      </c>
      <c r="G9" s="460" t="s">
        <v>1969</v>
      </c>
      <c r="H9" s="774">
        <v>2898</v>
      </c>
      <c r="I9" s="516">
        <f t="shared" si="0"/>
        <v>0.88596759400794867</v>
      </c>
      <c r="J9" s="502"/>
      <c r="K9" s="1134"/>
      <c r="L9" s="774" t="s">
        <v>223</v>
      </c>
      <c r="M9" s="95" t="s">
        <v>1746</v>
      </c>
      <c r="N9" s="460" t="s">
        <v>1746</v>
      </c>
      <c r="O9" s="95" t="s">
        <v>1809</v>
      </c>
      <c r="P9" s="531" t="s">
        <v>1809</v>
      </c>
      <c r="Q9" s="774">
        <v>2732</v>
      </c>
      <c r="R9" s="516">
        <f t="shared" si="1"/>
        <v>0.88672508925673488</v>
      </c>
      <c r="S9" s="503"/>
      <c r="T9" s="1134"/>
      <c r="U9" s="774" t="s">
        <v>223</v>
      </c>
      <c r="V9" s="95" t="s">
        <v>1754</v>
      </c>
      <c r="W9" s="460" t="s">
        <v>1754</v>
      </c>
      <c r="X9" s="774" t="s">
        <v>1661</v>
      </c>
      <c r="Y9" s="460" t="s">
        <v>1661</v>
      </c>
      <c r="Z9" s="774">
        <v>166</v>
      </c>
      <c r="AA9" s="516">
        <f t="shared" si="2"/>
        <v>0.87368421052631584</v>
      </c>
      <c r="AB9" s="669"/>
      <c r="AC9" s="669"/>
      <c r="AD9" s="669"/>
      <c r="AE9" s="669"/>
      <c r="AF9" s="669"/>
      <c r="AG9" s="669"/>
      <c r="AH9" s="669"/>
      <c r="AI9" s="669"/>
      <c r="AJ9" s="669"/>
      <c r="AK9" s="669"/>
    </row>
    <row r="10" spans="1:37" ht="14.45" customHeight="1">
      <c r="A10" s="1150" t="s">
        <v>1790</v>
      </c>
      <c r="B10" s="1149" t="s">
        <v>1611</v>
      </c>
      <c r="C10" s="774" t="s">
        <v>222</v>
      </c>
      <c r="D10" s="460" t="s">
        <v>2015</v>
      </c>
      <c r="E10" s="460" t="s">
        <v>2015</v>
      </c>
      <c r="F10" s="460" t="s">
        <v>1970</v>
      </c>
      <c r="G10" s="460" t="s">
        <v>1970</v>
      </c>
      <c r="H10" s="774">
        <v>3247</v>
      </c>
      <c r="I10" s="516">
        <f t="shared" si="0"/>
        <v>0.99266279425252213</v>
      </c>
      <c r="J10" s="502"/>
      <c r="K10" s="1149" t="s">
        <v>1611</v>
      </c>
      <c r="L10" s="774" t="s">
        <v>222</v>
      </c>
      <c r="M10" s="95" t="s">
        <v>1798</v>
      </c>
      <c r="N10" s="460" t="s">
        <v>1798</v>
      </c>
      <c r="O10" s="774" t="s">
        <v>1810</v>
      </c>
      <c r="P10" s="460" t="s">
        <v>1810</v>
      </c>
      <c r="Q10" s="774">
        <v>3061</v>
      </c>
      <c r="R10" s="534">
        <f t="shared" si="1"/>
        <v>0.99350860110353778</v>
      </c>
      <c r="S10" s="503"/>
      <c r="T10" s="1149" t="s">
        <v>1611</v>
      </c>
      <c r="U10" s="774" t="s">
        <v>222</v>
      </c>
      <c r="V10" s="95" t="s">
        <v>1755</v>
      </c>
      <c r="W10" s="460" t="s">
        <v>1755</v>
      </c>
      <c r="X10" s="774" t="s">
        <v>1662</v>
      </c>
      <c r="Y10" s="460" t="s">
        <v>1662</v>
      </c>
      <c r="Z10" s="774">
        <v>186</v>
      </c>
      <c r="AA10" s="516">
        <f t="shared" si="2"/>
        <v>0.97894736842105268</v>
      </c>
      <c r="AB10" s="669"/>
      <c r="AC10" s="669"/>
      <c r="AD10" s="669"/>
      <c r="AE10" s="669"/>
      <c r="AF10" s="669"/>
      <c r="AG10" s="669"/>
      <c r="AH10" s="669"/>
      <c r="AI10" s="669"/>
      <c r="AJ10" s="669"/>
      <c r="AK10" s="669"/>
    </row>
    <row r="11" spans="1:37" ht="15">
      <c r="A11" s="1151"/>
      <c r="B11" s="1149"/>
      <c r="C11" s="774" t="s">
        <v>223</v>
      </c>
      <c r="D11" s="460" t="s">
        <v>2016</v>
      </c>
      <c r="E11" s="460" t="s">
        <v>2016</v>
      </c>
      <c r="F11" s="460" t="s">
        <v>1971</v>
      </c>
      <c r="G11" s="460" t="s">
        <v>1971</v>
      </c>
      <c r="H11" s="774">
        <v>3247</v>
      </c>
      <c r="I11" s="516">
        <f t="shared" si="0"/>
        <v>0.99266279425252213</v>
      </c>
      <c r="J11" s="502"/>
      <c r="K11" s="1149"/>
      <c r="L11" s="774" t="s">
        <v>223</v>
      </c>
      <c r="M11" s="95" t="s">
        <v>1799</v>
      </c>
      <c r="N11" s="460" t="s">
        <v>1799</v>
      </c>
      <c r="O11" s="774" t="s">
        <v>1811</v>
      </c>
      <c r="P11" s="531" t="s">
        <v>1811</v>
      </c>
      <c r="Q11" s="774">
        <v>3061</v>
      </c>
      <c r="R11" s="516">
        <f t="shared" si="1"/>
        <v>0.99350860110353778</v>
      </c>
      <c r="S11" s="503"/>
      <c r="T11" s="1149"/>
      <c r="U11" s="774" t="s">
        <v>223</v>
      </c>
      <c r="V11" s="95" t="s">
        <v>1756</v>
      </c>
      <c r="W11" s="531" t="s">
        <v>1756</v>
      </c>
      <c r="X11" s="774" t="s">
        <v>1663</v>
      </c>
      <c r="Y11" s="531" t="s">
        <v>1663</v>
      </c>
      <c r="Z11" s="774">
        <v>186</v>
      </c>
      <c r="AA11" s="516">
        <f t="shared" si="2"/>
        <v>0.97894736842105268</v>
      </c>
      <c r="AB11" s="669"/>
      <c r="AC11" s="669"/>
      <c r="AD11" s="669"/>
      <c r="AE11" s="669"/>
      <c r="AF11" s="669"/>
      <c r="AG11" s="669"/>
      <c r="AH11" s="669"/>
      <c r="AI11" s="669"/>
      <c r="AJ11" s="669"/>
      <c r="AK11" s="669"/>
    </row>
    <row r="12" spans="1:37" ht="45">
      <c r="A12" s="1152"/>
      <c r="B12" s="1149"/>
      <c r="C12" s="659" t="s">
        <v>1664</v>
      </c>
      <c r="D12" s="460" t="s">
        <v>2017</v>
      </c>
      <c r="E12" s="460" t="s">
        <v>2912</v>
      </c>
      <c r="F12" s="460" t="s">
        <v>1972</v>
      </c>
      <c r="G12" s="460" t="s">
        <v>2933</v>
      </c>
      <c r="H12" s="665"/>
      <c r="I12" s="665"/>
      <c r="J12" s="502"/>
      <c r="K12" s="1149"/>
      <c r="L12" s="659" t="s">
        <v>1665</v>
      </c>
      <c r="M12" s="659" t="s">
        <v>1800</v>
      </c>
      <c r="N12" s="531" t="s">
        <v>2952</v>
      </c>
      <c r="O12" s="774" t="s">
        <v>1812</v>
      </c>
      <c r="P12" s="673" t="s">
        <v>2973</v>
      </c>
      <c r="Q12" s="665"/>
      <c r="R12" s="665"/>
      <c r="S12" s="503"/>
      <c r="T12" s="1149"/>
      <c r="U12" s="659" t="s">
        <v>1665</v>
      </c>
      <c r="V12" s="659" t="s">
        <v>1757</v>
      </c>
      <c r="W12" s="531" t="s">
        <v>2991</v>
      </c>
      <c r="X12" s="774" t="s">
        <v>1666</v>
      </c>
      <c r="Y12" s="531" t="s">
        <v>3012</v>
      </c>
      <c r="Z12" s="665"/>
      <c r="AA12" s="665"/>
      <c r="AB12" s="669"/>
      <c r="AC12" s="669"/>
      <c r="AD12" s="669"/>
      <c r="AE12" s="669"/>
      <c r="AF12" s="669"/>
      <c r="AG12" s="669"/>
      <c r="AH12" s="669"/>
      <c r="AI12" s="669"/>
      <c r="AJ12" s="669"/>
      <c r="AK12" s="669"/>
    </row>
    <row r="13" spans="1:37" ht="15">
      <c r="A13" s="1133" t="s">
        <v>1787</v>
      </c>
      <c r="B13" s="1135" t="s">
        <v>1614</v>
      </c>
      <c r="C13" s="774" t="s">
        <v>222</v>
      </c>
      <c r="D13" s="460" t="s">
        <v>2913</v>
      </c>
      <c r="E13" s="460" t="s">
        <v>2913</v>
      </c>
      <c r="F13" s="460" t="s">
        <v>1973</v>
      </c>
      <c r="G13" s="460" t="s">
        <v>2934</v>
      </c>
      <c r="H13" s="774">
        <v>1898</v>
      </c>
      <c r="I13" s="516">
        <f>H13/3271</f>
        <v>0.58025068786303879</v>
      </c>
      <c r="J13" s="502"/>
      <c r="K13" s="1135" t="s">
        <v>1614</v>
      </c>
      <c r="L13" s="774" t="s">
        <v>222</v>
      </c>
      <c r="M13" s="531" t="s">
        <v>2953</v>
      </c>
      <c r="N13" s="531" t="s">
        <v>2953</v>
      </c>
      <c r="O13" s="776" t="s">
        <v>2974</v>
      </c>
      <c r="P13" s="776" t="s">
        <v>2974</v>
      </c>
      <c r="Q13" s="774">
        <v>1741</v>
      </c>
      <c r="R13" s="516">
        <f>Q13/3081</f>
        <v>0.56507627393703341</v>
      </c>
      <c r="S13" s="503"/>
      <c r="T13" s="1135" t="s">
        <v>1614</v>
      </c>
      <c r="U13" s="774" t="s">
        <v>222</v>
      </c>
      <c r="V13" s="531" t="s">
        <v>2992</v>
      </c>
      <c r="W13" s="531" t="s">
        <v>2992</v>
      </c>
      <c r="X13" s="531" t="s">
        <v>3013</v>
      </c>
      <c r="Y13" s="531" t="s">
        <v>3013</v>
      </c>
      <c r="Z13" s="774">
        <v>157</v>
      </c>
      <c r="AA13" s="516">
        <f>Z13/190</f>
        <v>0.82631578947368423</v>
      </c>
      <c r="AB13" s="669"/>
      <c r="AC13" s="669"/>
      <c r="AD13" s="669"/>
      <c r="AE13" s="669"/>
      <c r="AF13" s="669"/>
      <c r="AG13" s="669"/>
      <c r="AH13" s="669"/>
      <c r="AI13" s="669"/>
      <c r="AJ13" s="669"/>
      <c r="AK13" s="669"/>
    </row>
    <row r="14" spans="1:37" ht="15">
      <c r="A14" s="1134"/>
      <c r="B14" s="1134"/>
      <c r="C14" s="774" t="s">
        <v>223</v>
      </c>
      <c r="D14" s="460" t="s">
        <v>2018</v>
      </c>
      <c r="E14" s="460" t="s">
        <v>2018</v>
      </c>
      <c r="F14" s="460" t="s">
        <v>1974</v>
      </c>
      <c r="G14" s="460" t="s">
        <v>1974</v>
      </c>
      <c r="H14" s="774">
        <v>1898</v>
      </c>
      <c r="I14" s="516">
        <f>H14/3271</f>
        <v>0.58025068786303879</v>
      </c>
      <c r="J14" s="502"/>
      <c r="K14" s="1134"/>
      <c r="L14" s="774" t="s">
        <v>223</v>
      </c>
      <c r="M14" s="95" t="s">
        <v>1801</v>
      </c>
      <c r="N14" s="776" t="s">
        <v>1801</v>
      </c>
      <c r="O14" s="776" t="s">
        <v>1813</v>
      </c>
      <c r="P14" s="776" t="s">
        <v>1813</v>
      </c>
      <c r="Q14" s="774">
        <v>1741</v>
      </c>
      <c r="R14" s="516">
        <f>Q14/3081</f>
        <v>0.56507627393703341</v>
      </c>
      <c r="S14" s="503"/>
      <c r="T14" s="1134"/>
      <c r="U14" s="774" t="s">
        <v>223</v>
      </c>
      <c r="V14" s="95" t="s">
        <v>1758</v>
      </c>
      <c r="W14" s="776" t="s">
        <v>1758</v>
      </c>
      <c r="X14" s="774" t="s">
        <v>1667</v>
      </c>
      <c r="Y14" s="776" t="s">
        <v>1667</v>
      </c>
      <c r="Z14" s="774">
        <v>157</v>
      </c>
      <c r="AA14" s="516">
        <f>Z14/190</f>
        <v>0.82631578947368423</v>
      </c>
      <c r="AB14" s="669"/>
      <c r="AC14" s="669"/>
      <c r="AD14" s="669"/>
      <c r="AE14" s="669"/>
      <c r="AF14" s="669"/>
      <c r="AG14" s="669"/>
      <c r="AH14" s="669"/>
      <c r="AI14" s="669"/>
      <c r="AJ14" s="669"/>
      <c r="AK14" s="669"/>
    </row>
    <row r="15" spans="1:37" ht="45">
      <c r="A15" s="1134"/>
      <c r="B15" s="1134"/>
      <c r="C15" s="659" t="s">
        <v>1668</v>
      </c>
      <c r="D15" s="460" t="s">
        <v>1742</v>
      </c>
      <c r="E15" s="460" t="s">
        <v>2914</v>
      </c>
      <c r="F15" s="494" t="s">
        <v>1669</v>
      </c>
      <c r="G15" s="460" t="s">
        <v>2935</v>
      </c>
      <c r="H15" s="665"/>
      <c r="I15" s="665"/>
      <c r="J15" s="502"/>
      <c r="K15" s="1134"/>
      <c r="L15" s="659" t="s">
        <v>1670</v>
      </c>
      <c r="M15" s="95" t="s">
        <v>1747</v>
      </c>
      <c r="N15" s="776" t="s">
        <v>2954</v>
      </c>
      <c r="O15" s="774" t="s">
        <v>1671</v>
      </c>
      <c r="P15" s="460" t="s">
        <v>2975</v>
      </c>
      <c r="Q15" s="665"/>
      <c r="R15" s="665"/>
      <c r="S15" s="503"/>
      <c r="T15" s="1134"/>
      <c r="U15" s="659" t="s">
        <v>1670</v>
      </c>
      <c r="V15" s="659" t="s">
        <v>1759</v>
      </c>
      <c r="W15" s="776" t="s">
        <v>2993</v>
      </c>
      <c r="X15" s="774" t="s">
        <v>1672</v>
      </c>
      <c r="Y15" s="776" t="s">
        <v>3014</v>
      </c>
      <c r="Z15" s="508"/>
      <c r="AA15" s="508"/>
      <c r="AB15" s="669"/>
      <c r="AC15" s="669"/>
      <c r="AD15" s="669"/>
      <c r="AE15" s="669"/>
      <c r="AF15" s="669"/>
      <c r="AG15" s="669"/>
      <c r="AH15" s="669"/>
      <c r="AI15" s="669"/>
      <c r="AJ15" s="669"/>
      <c r="AK15" s="669"/>
    </row>
    <row r="16" spans="1:37" ht="45">
      <c r="A16" s="1134"/>
      <c r="B16" s="1134"/>
      <c r="C16" s="659" t="s">
        <v>1673</v>
      </c>
      <c r="D16" s="460" t="s">
        <v>2019</v>
      </c>
      <c r="E16" s="460" t="s">
        <v>2915</v>
      </c>
      <c r="F16" s="776" t="s">
        <v>1674</v>
      </c>
      <c r="G16" s="460" t="s">
        <v>2936</v>
      </c>
      <c r="H16" s="665"/>
      <c r="I16" s="665"/>
      <c r="J16" s="502"/>
      <c r="K16" s="1134"/>
      <c r="L16" s="659" t="s">
        <v>1673</v>
      </c>
      <c r="M16" s="659" t="s">
        <v>1802</v>
      </c>
      <c r="N16" s="460" t="s">
        <v>2955</v>
      </c>
      <c r="O16" s="774" t="s">
        <v>1814</v>
      </c>
      <c r="P16" s="460" t="s">
        <v>2976</v>
      </c>
      <c r="Q16" s="665"/>
      <c r="R16" s="665"/>
      <c r="S16" s="503"/>
      <c r="T16" s="1134"/>
      <c r="U16" s="659" t="s">
        <v>1673</v>
      </c>
      <c r="V16" s="659" t="s">
        <v>1760</v>
      </c>
      <c r="W16" s="531" t="s">
        <v>2994</v>
      </c>
      <c r="X16" s="774" t="s">
        <v>1675</v>
      </c>
      <c r="Y16" s="531" t="s">
        <v>3015</v>
      </c>
      <c r="Z16" s="665"/>
      <c r="AA16" s="665"/>
      <c r="AB16" s="669"/>
      <c r="AC16" s="669"/>
      <c r="AD16" s="669"/>
      <c r="AE16" s="669"/>
      <c r="AF16" s="669"/>
      <c r="AG16" s="669"/>
      <c r="AH16" s="669"/>
      <c r="AI16" s="669"/>
      <c r="AJ16" s="669"/>
      <c r="AK16" s="669"/>
    </row>
    <row r="17" spans="1:272" ht="14.45" customHeight="1">
      <c r="A17" s="1133" t="s">
        <v>1788</v>
      </c>
      <c r="B17" s="1149" t="s">
        <v>1617</v>
      </c>
      <c r="C17" s="774" t="s">
        <v>222</v>
      </c>
      <c r="D17" s="460" t="s">
        <v>2916</v>
      </c>
      <c r="E17" s="460" t="s">
        <v>2916</v>
      </c>
      <c r="F17" s="460" t="s">
        <v>2937</v>
      </c>
      <c r="G17" s="460" t="s">
        <v>2937</v>
      </c>
      <c r="H17" s="774">
        <v>19</v>
      </c>
      <c r="I17" s="516">
        <f>H17/3271</f>
        <v>5.8086212167532862E-3</v>
      </c>
      <c r="J17" s="502"/>
      <c r="K17" s="1149" t="s">
        <v>1617</v>
      </c>
      <c r="L17" s="774" t="s">
        <v>222</v>
      </c>
      <c r="M17" s="460" t="s">
        <v>2956</v>
      </c>
      <c r="N17" s="460" t="s">
        <v>2956</v>
      </c>
      <c r="O17" s="460" t="s">
        <v>2977</v>
      </c>
      <c r="P17" s="460" t="s">
        <v>2977</v>
      </c>
      <c r="Q17" s="774" t="s">
        <v>1995</v>
      </c>
      <c r="R17" s="664"/>
      <c r="S17" s="503"/>
      <c r="T17" s="1149" t="s">
        <v>1617</v>
      </c>
      <c r="U17" s="774" t="s">
        <v>222</v>
      </c>
      <c r="V17" s="460" t="s">
        <v>2995</v>
      </c>
      <c r="W17" s="460" t="s">
        <v>2995</v>
      </c>
      <c r="X17" s="774" t="s">
        <v>818</v>
      </c>
      <c r="Y17" s="460" t="s">
        <v>818</v>
      </c>
      <c r="Z17" s="774" t="s">
        <v>301</v>
      </c>
      <c r="AA17" s="664"/>
      <c r="AB17" s="669"/>
      <c r="AC17" s="669"/>
      <c r="AD17" s="669"/>
      <c r="AE17" s="669"/>
      <c r="AF17" s="669"/>
      <c r="AG17" s="669"/>
      <c r="AH17" s="669"/>
      <c r="AI17" s="669"/>
      <c r="AJ17" s="669"/>
      <c r="AK17" s="669"/>
    </row>
    <row r="18" spans="1:272" ht="15">
      <c r="A18" s="1134"/>
      <c r="B18" s="1149"/>
      <c r="C18" s="774" t="s">
        <v>223</v>
      </c>
      <c r="D18" s="460" t="s">
        <v>1740</v>
      </c>
      <c r="E18" s="460" t="s">
        <v>1740</v>
      </c>
      <c r="F18" s="460" t="s">
        <v>2938</v>
      </c>
      <c r="G18" s="460" t="s">
        <v>2938</v>
      </c>
      <c r="H18" s="774">
        <v>19</v>
      </c>
      <c r="I18" s="516">
        <f>H18/3271</f>
        <v>5.8086212167532862E-3</v>
      </c>
      <c r="J18" s="502"/>
      <c r="K18" s="1149"/>
      <c r="L18" s="774" t="s">
        <v>223</v>
      </c>
      <c r="M18" s="671" t="s">
        <v>1740</v>
      </c>
      <c r="N18" s="460" t="s">
        <v>1740</v>
      </c>
      <c r="O18" s="460" t="s">
        <v>2978</v>
      </c>
      <c r="P18" s="460" t="s">
        <v>2978</v>
      </c>
      <c r="Q18" s="774" t="s">
        <v>1995</v>
      </c>
      <c r="R18" s="664"/>
      <c r="S18" s="503"/>
      <c r="T18" s="1149"/>
      <c r="U18" s="774" t="s">
        <v>223</v>
      </c>
      <c r="V18" s="774" t="s">
        <v>1740</v>
      </c>
      <c r="W18" s="673" t="s">
        <v>1740</v>
      </c>
      <c r="X18" s="774" t="s">
        <v>818</v>
      </c>
      <c r="Y18" s="673" t="s">
        <v>818</v>
      </c>
      <c r="Z18" s="774" t="s">
        <v>301</v>
      </c>
      <c r="AA18" s="664"/>
      <c r="AB18" s="669"/>
      <c r="AC18" s="669"/>
      <c r="AD18" s="669"/>
      <c r="AE18" s="669"/>
      <c r="AF18" s="669"/>
      <c r="AG18" s="669"/>
      <c r="AH18" s="669"/>
      <c r="AI18" s="669"/>
      <c r="AJ18" s="669"/>
      <c r="AK18" s="669"/>
    </row>
    <row r="19" spans="1:272" ht="45">
      <c r="A19" s="1134"/>
      <c r="B19" s="1149"/>
      <c r="C19" s="659" t="s">
        <v>1676</v>
      </c>
      <c r="D19" s="460" t="s">
        <v>1748</v>
      </c>
      <c r="E19" s="460" t="s">
        <v>2917</v>
      </c>
      <c r="F19" s="494" t="s">
        <v>1975</v>
      </c>
      <c r="G19" s="460" t="s">
        <v>2939</v>
      </c>
      <c r="H19" s="665"/>
      <c r="I19" s="665"/>
      <c r="J19" s="502"/>
      <c r="K19" s="1149"/>
      <c r="L19" s="659" t="s">
        <v>1676</v>
      </c>
      <c r="M19" s="659" t="s">
        <v>1748</v>
      </c>
      <c r="N19" s="460" t="s">
        <v>2957</v>
      </c>
      <c r="O19" s="95" t="s">
        <v>1677</v>
      </c>
      <c r="P19" s="776" t="s">
        <v>2979</v>
      </c>
      <c r="Q19" s="665"/>
      <c r="R19" s="665"/>
      <c r="S19" s="503"/>
      <c r="T19" s="1149"/>
      <c r="U19" s="659" t="s">
        <v>1676</v>
      </c>
      <c r="V19" s="659" t="s">
        <v>1761</v>
      </c>
      <c r="W19" s="673" t="s">
        <v>2996</v>
      </c>
      <c r="X19" s="774" t="s">
        <v>818</v>
      </c>
      <c r="Y19" s="673" t="s">
        <v>818</v>
      </c>
      <c r="Z19" s="508"/>
      <c r="AA19" s="665"/>
      <c r="AB19" s="669"/>
      <c r="AC19" s="669"/>
      <c r="AD19" s="669"/>
      <c r="AE19" s="669"/>
      <c r="AF19" s="669"/>
      <c r="AG19" s="669"/>
      <c r="AH19" s="669"/>
      <c r="AI19" s="669"/>
      <c r="AJ19" s="669"/>
      <c r="AK19" s="669"/>
    </row>
    <row r="20" spans="1:272" ht="45">
      <c r="A20" s="1134"/>
      <c r="B20" s="1149"/>
      <c r="C20" s="659" t="s">
        <v>1673</v>
      </c>
      <c r="D20" s="460" t="s">
        <v>2020</v>
      </c>
      <c r="E20" s="460" t="s">
        <v>2918</v>
      </c>
      <c r="F20" s="776" t="s">
        <v>1976</v>
      </c>
      <c r="G20" s="460" t="s">
        <v>2940</v>
      </c>
      <c r="H20" s="665"/>
      <c r="I20" s="665"/>
      <c r="J20" s="502"/>
      <c r="K20" s="1149"/>
      <c r="L20" s="659" t="s">
        <v>1673</v>
      </c>
      <c r="M20" s="659" t="s">
        <v>1749</v>
      </c>
      <c r="N20" s="776" t="s">
        <v>2958</v>
      </c>
      <c r="O20" s="671" t="s">
        <v>1994</v>
      </c>
      <c r="P20" s="776" t="s">
        <v>2980</v>
      </c>
      <c r="Q20" s="665"/>
      <c r="R20" s="665"/>
      <c r="S20" s="503"/>
      <c r="T20" s="1149"/>
      <c r="U20" s="659" t="s">
        <v>1673</v>
      </c>
      <c r="V20" s="659" t="s">
        <v>1762</v>
      </c>
      <c r="W20" s="673" t="s">
        <v>2997</v>
      </c>
      <c r="X20" s="774" t="s">
        <v>818</v>
      </c>
      <c r="Y20" s="673" t="s">
        <v>818</v>
      </c>
      <c r="Z20" s="508"/>
      <c r="AA20" s="665"/>
      <c r="AB20" s="669"/>
      <c r="AC20" s="669"/>
      <c r="AD20" s="669"/>
      <c r="AE20" s="669"/>
      <c r="AF20" s="669"/>
      <c r="AG20" s="669"/>
      <c r="AH20" s="669"/>
      <c r="AI20" s="669"/>
      <c r="AJ20" s="669"/>
      <c r="AK20" s="669"/>
    </row>
    <row r="21" spans="1:272" ht="15">
      <c r="A21" s="1133" t="s">
        <v>1789</v>
      </c>
      <c r="B21" s="1135" t="s">
        <v>1619</v>
      </c>
      <c r="C21" s="774" t="s">
        <v>222</v>
      </c>
      <c r="D21" s="460" t="s">
        <v>2021</v>
      </c>
      <c r="E21" s="764" t="s">
        <v>2021</v>
      </c>
      <c r="F21" s="673" t="s">
        <v>1977</v>
      </c>
      <c r="G21" s="764" t="s">
        <v>1977</v>
      </c>
      <c r="H21" s="774">
        <v>73</v>
      </c>
      <c r="I21" s="516">
        <f>H21/3271</f>
        <v>2.2317334148578418E-2</v>
      </c>
      <c r="J21" s="502"/>
      <c r="K21" s="1135" t="s">
        <v>1619</v>
      </c>
      <c r="L21" s="774" t="s">
        <v>222</v>
      </c>
      <c r="M21" s="774" t="s">
        <v>2035</v>
      </c>
      <c r="N21" s="776" t="s">
        <v>2035</v>
      </c>
      <c r="O21" s="776" t="s">
        <v>1996</v>
      </c>
      <c r="P21" s="776" t="s">
        <v>1996</v>
      </c>
      <c r="Q21" s="774" t="s">
        <v>1678</v>
      </c>
      <c r="R21" s="664"/>
      <c r="S21" s="503"/>
      <c r="T21" s="1135" t="s">
        <v>1619</v>
      </c>
      <c r="U21" s="774" t="s">
        <v>222</v>
      </c>
      <c r="V21" s="774" t="s">
        <v>1763</v>
      </c>
      <c r="W21" s="776" t="s">
        <v>1763</v>
      </c>
      <c r="X21" s="774" t="s">
        <v>818</v>
      </c>
      <c r="Y21" s="673" t="s">
        <v>818</v>
      </c>
      <c r="Z21" s="774" t="s">
        <v>301</v>
      </c>
      <c r="AA21" s="664"/>
      <c r="AB21" s="669"/>
      <c r="AC21" s="669"/>
      <c r="AD21" s="669"/>
      <c r="AE21" s="669"/>
      <c r="AF21" s="669"/>
      <c r="AG21" s="669"/>
      <c r="AH21" s="669"/>
      <c r="AI21" s="669"/>
      <c r="AJ21" s="669"/>
      <c r="AK21" s="669"/>
    </row>
    <row r="22" spans="1:272" ht="15">
      <c r="A22" s="1134"/>
      <c r="B22" s="1134"/>
      <c r="C22" s="774" t="s">
        <v>223</v>
      </c>
      <c r="D22" s="460" t="s">
        <v>1740</v>
      </c>
      <c r="E22" s="460" t="s">
        <v>1740</v>
      </c>
      <c r="F22" s="673" t="s">
        <v>1978</v>
      </c>
      <c r="G22" s="460" t="s">
        <v>1978</v>
      </c>
      <c r="H22" s="774">
        <v>73</v>
      </c>
      <c r="I22" s="516">
        <f>H22/3271</f>
        <v>2.2317334148578418E-2</v>
      </c>
      <c r="J22" s="502"/>
      <c r="K22" s="1134"/>
      <c r="L22" s="774" t="s">
        <v>223</v>
      </c>
      <c r="M22" s="774" t="s">
        <v>1740</v>
      </c>
      <c r="N22" s="776" t="s">
        <v>1740</v>
      </c>
      <c r="O22" s="776" t="s">
        <v>1997</v>
      </c>
      <c r="P22" s="776" t="s">
        <v>1997</v>
      </c>
      <c r="Q22" s="774" t="s">
        <v>1678</v>
      </c>
      <c r="R22" s="664"/>
      <c r="S22" s="503"/>
      <c r="T22" s="1134"/>
      <c r="U22" s="774" t="s">
        <v>223</v>
      </c>
      <c r="V22" s="774" t="s">
        <v>1740</v>
      </c>
      <c r="W22" s="776" t="s">
        <v>1740</v>
      </c>
      <c r="X22" s="774" t="s">
        <v>818</v>
      </c>
      <c r="Y22" s="776" t="s">
        <v>818</v>
      </c>
      <c r="Z22" s="774" t="s">
        <v>301</v>
      </c>
      <c r="AA22" s="664"/>
      <c r="AB22" s="669"/>
      <c r="AC22" s="669"/>
      <c r="AD22" s="669"/>
      <c r="AE22" s="669"/>
      <c r="AF22" s="669"/>
      <c r="AG22" s="669"/>
      <c r="AH22" s="669"/>
      <c r="AI22" s="669"/>
      <c r="AJ22" s="669"/>
      <c r="AK22" s="669"/>
    </row>
    <row r="23" spans="1:272" ht="30">
      <c r="A23" s="1134"/>
      <c r="B23" s="1134"/>
      <c r="C23" s="659" t="s">
        <v>1679</v>
      </c>
      <c r="D23" s="460" t="s">
        <v>2022</v>
      </c>
      <c r="E23" s="460" t="s">
        <v>2919</v>
      </c>
      <c r="F23" s="673" t="s">
        <v>1979</v>
      </c>
      <c r="G23" s="460" t="s">
        <v>2941</v>
      </c>
      <c r="H23" s="665"/>
      <c r="I23" s="665"/>
      <c r="J23" s="502"/>
      <c r="K23" s="1134"/>
      <c r="L23" s="659" t="s">
        <v>1679</v>
      </c>
      <c r="M23" s="95" t="s">
        <v>2036</v>
      </c>
      <c r="N23" s="776" t="s">
        <v>2959</v>
      </c>
      <c r="O23" s="671" t="s">
        <v>1998</v>
      </c>
      <c r="P23" s="776" t="s">
        <v>2981</v>
      </c>
      <c r="Q23" s="665"/>
      <c r="R23" s="665"/>
      <c r="S23" s="503"/>
      <c r="T23" s="1134"/>
      <c r="U23" s="659" t="s">
        <v>1679</v>
      </c>
      <c r="V23" s="659" t="s">
        <v>1764</v>
      </c>
      <c r="W23" s="776" t="s">
        <v>2998</v>
      </c>
      <c r="X23" s="774" t="s">
        <v>818</v>
      </c>
      <c r="Y23" s="776" t="s">
        <v>818</v>
      </c>
      <c r="Z23" s="508"/>
      <c r="AA23" s="665"/>
      <c r="AB23" s="669"/>
      <c r="AC23" s="669"/>
      <c r="AD23" s="669"/>
      <c r="AE23" s="669"/>
      <c r="AF23" s="669"/>
      <c r="AG23" s="669"/>
      <c r="AH23" s="669"/>
      <c r="AI23" s="669"/>
      <c r="AJ23" s="669"/>
      <c r="AK23" s="669"/>
    </row>
    <row r="24" spans="1:272" ht="45">
      <c r="A24" s="1134"/>
      <c r="B24" s="1134"/>
      <c r="C24" s="659" t="s">
        <v>1673</v>
      </c>
      <c r="D24" s="460" t="s">
        <v>2023</v>
      </c>
      <c r="E24" s="673" t="s">
        <v>2920</v>
      </c>
      <c r="F24" s="776" t="s">
        <v>1980</v>
      </c>
      <c r="G24" s="673" t="s">
        <v>2942</v>
      </c>
      <c r="H24" s="665"/>
      <c r="I24" s="665"/>
      <c r="J24" s="502"/>
      <c r="K24" s="1134"/>
      <c r="L24" s="531" t="s">
        <v>1673</v>
      </c>
      <c r="M24" s="95" t="s">
        <v>2037</v>
      </c>
      <c r="N24" s="776" t="s">
        <v>2960</v>
      </c>
      <c r="O24" s="671" t="s">
        <v>1999</v>
      </c>
      <c r="P24" s="776" t="s">
        <v>2982</v>
      </c>
      <c r="Q24" s="665"/>
      <c r="R24" s="665"/>
      <c r="S24" s="503"/>
      <c r="T24" s="1134"/>
      <c r="U24" s="659" t="s">
        <v>1673</v>
      </c>
      <c r="V24" s="659" t="s">
        <v>1765</v>
      </c>
      <c r="W24" s="776" t="s">
        <v>2999</v>
      </c>
      <c r="X24" s="774" t="s">
        <v>818</v>
      </c>
      <c r="Y24" s="776" t="s">
        <v>818</v>
      </c>
      <c r="Z24" s="508"/>
      <c r="AA24" s="665"/>
      <c r="AB24" s="669"/>
      <c r="AC24" s="669"/>
      <c r="AD24" s="669"/>
      <c r="AE24" s="669"/>
      <c r="AF24" s="669"/>
      <c r="AG24" s="669"/>
      <c r="AH24" s="669"/>
      <c r="AI24" s="669"/>
      <c r="AJ24" s="669"/>
      <c r="AK24" s="669"/>
    </row>
    <row r="25" spans="1:272" s="662" customFormat="1" ht="15">
      <c r="A25" s="1145" t="s">
        <v>1791</v>
      </c>
      <c r="B25" s="1132" t="s">
        <v>1965</v>
      </c>
      <c r="C25" s="776" t="s">
        <v>222</v>
      </c>
      <c r="D25" s="460" t="s">
        <v>2024</v>
      </c>
      <c r="E25" s="460" t="s">
        <v>2024</v>
      </c>
      <c r="F25" s="460" t="s">
        <v>1981</v>
      </c>
      <c r="G25" s="460" t="s">
        <v>1981</v>
      </c>
      <c r="H25" s="776">
        <v>13</v>
      </c>
      <c r="I25" s="672">
        <f t="shared" ref="I25:I32" si="3">H25/3271</f>
        <v>3.9743197798838273E-3</v>
      </c>
      <c r="J25" s="502"/>
      <c r="K25" s="1132" t="s">
        <v>1965</v>
      </c>
      <c r="L25" s="776" t="s">
        <v>222</v>
      </c>
      <c r="M25" s="95" t="s">
        <v>2038</v>
      </c>
      <c r="N25" s="460" t="s">
        <v>2038</v>
      </c>
      <c r="O25" s="95" t="s">
        <v>2000</v>
      </c>
      <c r="P25" s="767" t="s">
        <v>2000</v>
      </c>
      <c r="Q25" s="776" t="s">
        <v>2754</v>
      </c>
      <c r="R25" s="672"/>
      <c r="S25" s="503"/>
      <c r="T25" s="1132" t="s">
        <v>1965</v>
      </c>
      <c r="U25" s="776" t="s">
        <v>222</v>
      </c>
      <c r="V25" s="531" t="s">
        <v>2043</v>
      </c>
      <c r="W25" s="460" t="s">
        <v>2043</v>
      </c>
      <c r="X25" s="774" t="s">
        <v>818</v>
      </c>
      <c r="Y25" s="776" t="s">
        <v>818</v>
      </c>
      <c r="Z25" s="776" t="s">
        <v>301</v>
      </c>
      <c r="AA25" s="776"/>
      <c r="AB25" s="669"/>
      <c r="AC25" s="669"/>
      <c r="AD25" s="669"/>
      <c r="AE25" s="669"/>
      <c r="AF25" s="669"/>
      <c r="AG25" s="669"/>
      <c r="AH25" s="669"/>
      <c r="AI25" s="669"/>
      <c r="AJ25" s="669"/>
      <c r="AK25" s="669"/>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c r="CV25" s="670"/>
      <c r="CW25" s="670"/>
      <c r="CX25" s="670"/>
      <c r="CY25" s="670"/>
      <c r="CZ25" s="670"/>
      <c r="DA25" s="670"/>
      <c r="DB25" s="670"/>
      <c r="DC25" s="670"/>
      <c r="DD25" s="670"/>
      <c r="DE25" s="670"/>
      <c r="DF25" s="670"/>
      <c r="DG25" s="670"/>
      <c r="DH25" s="670"/>
      <c r="DI25" s="670"/>
      <c r="DJ25" s="670"/>
      <c r="DK25" s="670"/>
      <c r="DL25" s="670"/>
      <c r="DM25" s="670"/>
      <c r="DN25" s="670"/>
      <c r="DO25" s="670"/>
      <c r="DP25" s="670"/>
      <c r="DQ25" s="670"/>
      <c r="DR25" s="670"/>
      <c r="DS25" s="670"/>
      <c r="DT25" s="670"/>
      <c r="DU25" s="670"/>
      <c r="DV25" s="670"/>
      <c r="DW25" s="670"/>
      <c r="DX25" s="670"/>
      <c r="DY25" s="670"/>
      <c r="DZ25" s="670"/>
      <c r="EA25" s="670"/>
      <c r="EB25" s="670"/>
      <c r="EC25" s="670"/>
      <c r="ED25" s="670"/>
      <c r="EE25" s="670"/>
      <c r="EF25" s="670"/>
      <c r="EG25" s="670"/>
      <c r="EH25" s="670"/>
      <c r="EI25" s="670"/>
      <c r="EJ25" s="670"/>
      <c r="EK25" s="670"/>
      <c r="EL25" s="670"/>
      <c r="EM25" s="670"/>
      <c r="EN25" s="670"/>
      <c r="EO25" s="670"/>
      <c r="EP25" s="670"/>
      <c r="EQ25" s="670"/>
      <c r="ER25" s="670"/>
      <c r="ES25" s="670"/>
      <c r="ET25" s="670"/>
      <c r="EU25" s="670"/>
      <c r="EV25" s="670"/>
      <c r="EW25" s="670"/>
      <c r="EX25" s="670"/>
      <c r="EY25" s="670"/>
      <c r="EZ25" s="670"/>
      <c r="FA25" s="670"/>
      <c r="FB25" s="670"/>
      <c r="FC25" s="670"/>
      <c r="FD25" s="670"/>
      <c r="FE25" s="670"/>
      <c r="FF25" s="670"/>
      <c r="FG25" s="670"/>
      <c r="FH25" s="670"/>
      <c r="FI25" s="670"/>
      <c r="FJ25" s="670"/>
      <c r="FK25" s="670"/>
      <c r="FL25" s="670"/>
      <c r="FM25" s="670"/>
      <c r="FN25" s="670"/>
      <c r="FO25" s="670"/>
      <c r="FP25" s="670"/>
      <c r="FQ25" s="670"/>
      <c r="FR25" s="670"/>
      <c r="FS25" s="670"/>
      <c r="FT25" s="670"/>
      <c r="FU25" s="670"/>
      <c r="FV25" s="670"/>
      <c r="FW25" s="670"/>
      <c r="FX25" s="670"/>
      <c r="FY25" s="670"/>
      <c r="FZ25" s="670"/>
      <c r="GA25" s="670"/>
      <c r="GB25" s="670"/>
      <c r="GC25" s="670"/>
      <c r="GD25" s="670"/>
      <c r="GE25" s="670"/>
      <c r="GF25" s="670"/>
      <c r="GG25" s="670"/>
      <c r="GH25" s="670"/>
      <c r="GI25" s="670"/>
      <c r="GJ25" s="670"/>
      <c r="GK25" s="670"/>
      <c r="GL25" s="670"/>
      <c r="GM25" s="670"/>
      <c r="GN25" s="670"/>
      <c r="GO25" s="670"/>
      <c r="GP25" s="670"/>
      <c r="GQ25" s="670"/>
      <c r="GR25" s="670"/>
      <c r="GS25" s="670"/>
      <c r="GT25" s="670"/>
      <c r="GU25" s="670"/>
      <c r="GV25" s="670"/>
      <c r="GW25" s="670"/>
      <c r="GX25" s="670"/>
      <c r="GY25" s="670"/>
      <c r="GZ25" s="670"/>
      <c r="HA25" s="670"/>
      <c r="HB25" s="670"/>
      <c r="HC25" s="670"/>
      <c r="HD25" s="670"/>
      <c r="HE25" s="670"/>
      <c r="HF25" s="670"/>
      <c r="HG25" s="670"/>
      <c r="HH25" s="670"/>
      <c r="HI25" s="670"/>
      <c r="HJ25" s="670"/>
      <c r="HK25" s="670"/>
      <c r="HL25" s="670"/>
      <c r="HM25" s="670"/>
      <c r="HN25" s="670"/>
      <c r="HO25" s="670"/>
      <c r="HP25" s="670"/>
      <c r="HQ25" s="670"/>
      <c r="HR25" s="670"/>
      <c r="HS25" s="670"/>
      <c r="HT25" s="670"/>
      <c r="HU25" s="670"/>
      <c r="HV25" s="670"/>
      <c r="HW25" s="670"/>
      <c r="HX25" s="670"/>
      <c r="HY25" s="670"/>
      <c r="HZ25" s="670"/>
      <c r="IA25" s="670"/>
      <c r="IB25" s="670"/>
      <c r="IC25" s="670"/>
      <c r="ID25" s="670"/>
      <c r="IE25" s="670"/>
      <c r="IF25" s="670"/>
      <c r="IG25" s="670"/>
      <c r="IH25" s="670"/>
      <c r="II25" s="670"/>
      <c r="IJ25" s="670"/>
      <c r="IK25" s="670"/>
      <c r="IL25" s="670"/>
      <c r="IM25" s="670"/>
      <c r="IN25" s="670"/>
      <c r="IO25" s="670"/>
      <c r="IP25" s="670"/>
      <c r="IQ25" s="670"/>
      <c r="IR25" s="670"/>
      <c r="IS25" s="670"/>
      <c r="IT25" s="670"/>
      <c r="IU25" s="670"/>
      <c r="IV25" s="670"/>
      <c r="IW25" s="670"/>
      <c r="IX25" s="670"/>
      <c r="IY25" s="670"/>
      <c r="IZ25" s="670"/>
      <c r="JA25" s="670"/>
      <c r="JB25" s="670"/>
      <c r="JC25" s="670"/>
      <c r="JD25" s="670"/>
      <c r="JE25" s="670"/>
      <c r="JF25" s="670"/>
      <c r="JG25" s="670"/>
      <c r="JH25" s="670"/>
      <c r="JI25" s="670"/>
      <c r="JJ25" s="670"/>
      <c r="JK25" s="670"/>
      <c r="JL25" s="670"/>
    </row>
    <row r="26" spans="1:272" s="662" customFormat="1" ht="15">
      <c r="A26" s="1146"/>
      <c r="B26" s="1148"/>
      <c r="C26" s="776" t="s">
        <v>223</v>
      </c>
      <c r="D26" s="460" t="s">
        <v>1740</v>
      </c>
      <c r="E26" s="753" t="s">
        <v>1740</v>
      </c>
      <c r="F26" s="460" t="s">
        <v>1982</v>
      </c>
      <c r="G26" s="753" t="s">
        <v>1982</v>
      </c>
      <c r="H26" s="776">
        <v>13</v>
      </c>
      <c r="I26" s="672">
        <f t="shared" si="3"/>
        <v>3.9743197798838273E-3</v>
      </c>
      <c r="J26" s="502"/>
      <c r="K26" s="1148"/>
      <c r="L26" s="776" t="s">
        <v>223</v>
      </c>
      <c r="M26" s="95" t="s">
        <v>1740</v>
      </c>
      <c r="N26" s="767" t="s">
        <v>1740</v>
      </c>
      <c r="O26" s="95" t="s">
        <v>2001</v>
      </c>
      <c r="P26" s="767" t="s">
        <v>2001</v>
      </c>
      <c r="Q26" s="776" t="s">
        <v>2754</v>
      </c>
      <c r="R26" s="672"/>
      <c r="S26" s="503"/>
      <c r="T26" s="1148"/>
      <c r="U26" s="776" t="s">
        <v>223</v>
      </c>
      <c r="V26" s="531" t="s">
        <v>1740</v>
      </c>
      <c r="W26" s="531" t="s">
        <v>1740</v>
      </c>
      <c r="X26" s="774" t="s">
        <v>818</v>
      </c>
      <c r="Y26" s="776" t="s">
        <v>818</v>
      </c>
      <c r="Z26" s="776" t="s">
        <v>301</v>
      </c>
      <c r="AA26" s="776"/>
      <c r="AB26" s="669"/>
      <c r="AC26" s="669"/>
      <c r="AD26" s="669"/>
      <c r="AE26" s="669"/>
      <c r="AF26" s="669"/>
      <c r="AG26" s="669"/>
      <c r="AH26" s="669"/>
      <c r="AI26" s="669"/>
      <c r="AJ26" s="669"/>
      <c r="AK26" s="669"/>
      <c r="AL26" s="670"/>
      <c r="AM26" s="670"/>
      <c r="AN26" s="67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c r="CP26" s="670"/>
      <c r="CQ26" s="670"/>
      <c r="CR26" s="670"/>
      <c r="CS26" s="670"/>
      <c r="CT26" s="670"/>
      <c r="CU26" s="670"/>
      <c r="CV26" s="670"/>
      <c r="CW26" s="670"/>
      <c r="CX26" s="670"/>
      <c r="CY26" s="670"/>
      <c r="CZ26" s="670"/>
      <c r="DA26" s="670"/>
      <c r="DB26" s="670"/>
      <c r="DC26" s="670"/>
      <c r="DD26" s="670"/>
      <c r="DE26" s="670"/>
      <c r="DF26" s="670"/>
      <c r="DG26" s="670"/>
      <c r="DH26" s="670"/>
      <c r="DI26" s="670"/>
      <c r="DJ26" s="670"/>
      <c r="DK26" s="670"/>
      <c r="DL26" s="670"/>
      <c r="DM26" s="670"/>
      <c r="DN26" s="670"/>
      <c r="DO26" s="670"/>
      <c r="DP26" s="670"/>
      <c r="DQ26" s="670"/>
      <c r="DR26" s="670"/>
      <c r="DS26" s="670"/>
      <c r="DT26" s="670"/>
      <c r="DU26" s="670"/>
      <c r="DV26" s="670"/>
      <c r="DW26" s="670"/>
      <c r="DX26" s="670"/>
      <c r="DY26" s="670"/>
      <c r="DZ26" s="670"/>
      <c r="EA26" s="670"/>
      <c r="EB26" s="670"/>
      <c r="EC26" s="670"/>
      <c r="ED26" s="670"/>
      <c r="EE26" s="670"/>
      <c r="EF26" s="670"/>
      <c r="EG26" s="670"/>
      <c r="EH26" s="670"/>
      <c r="EI26" s="670"/>
      <c r="EJ26" s="670"/>
      <c r="EK26" s="670"/>
      <c r="EL26" s="670"/>
      <c r="EM26" s="670"/>
      <c r="EN26" s="670"/>
      <c r="EO26" s="670"/>
      <c r="EP26" s="670"/>
      <c r="EQ26" s="670"/>
      <c r="ER26" s="670"/>
      <c r="ES26" s="670"/>
      <c r="ET26" s="670"/>
      <c r="EU26" s="670"/>
      <c r="EV26" s="670"/>
      <c r="EW26" s="670"/>
      <c r="EX26" s="670"/>
      <c r="EY26" s="670"/>
      <c r="EZ26" s="670"/>
      <c r="FA26" s="670"/>
      <c r="FB26" s="670"/>
      <c r="FC26" s="670"/>
      <c r="FD26" s="670"/>
      <c r="FE26" s="670"/>
      <c r="FF26" s="670"/>
      <c r="FG26" s="670"/>
      <c r="FH26" s="670"/>
      <c r="FI26" s="670"/>
      <c r="FJ26" s="670"/>
      <c r="FK26" s="670"/>
      <c r="FL26" s="670"/>
      <c r="FM26" s="670"/>
      <c r="FN26" s="670"/>
      <c r="FO26" s="670"/>
      <c r="FP26" s="670"/>
      <c r="FQ26" s="670"/>
      <c r="FR26" s="670"/>
      <c r="FS26" s="670"/>
      <c r="FT26" s="670"/>
      <c r="FU26" s="670"/>
      <c r="FV26" s="670"/>
      <c r="FW26" s="670"/>
      <c r="FX26" s="670"/>
      <c r="FY26" s="670"/>
      <c r="FZ26" s="670"/>
      <c r="GA26" s="670"/>
      <c r="GB26" s="670"/>
      <c r="GC26" s="670"/>
      <c r="GD26" s="670"/>
      <c r="GE26" s="670"/>
      <c r="GF26" s="670"/>
      <c r="GG26" s="670"/>
      <c r="GH26" s="670"/>
      <c r="GI26" s="670"/>
      <c r="GJ26" s="670"/>
      <c r="GK26" s="670"/>
      <c r="GL26" s="670"/>
      <c r="GM26" s="670"/>
      <c r="GN26" s="670"/>
      <c r="GO26" s="670"/>
      <c r="GP26" s="670"/>
      <c r="GQ26" s="670"/>
      <c r="GR26" s="670"/>
      <c r="GS26" s="670"/>
      <c r="GT26" s="670"/>
      <c r="GU26" s="670"/>
      <c r="GV26" s="670"/>
      <c r="GW26" s="670"/>
      <c r="GX26" s="670"/>
      <c r="GY26" s="670"/>
      <c r="GZ26" s="670"/>
      <c r="HA26" s="670"/>
      <c r="HB26" s="670"/>
      <c r="HC26" s="670"/>
      <c r="HD26" s="670"/>
      <c r="HE26" s="670"/>
      <c r="HF26" s="670"/>
      <c r="HG26" s="670"/>
      <c r="HH26" s="670"/>
      <c r="HI26" s="670"/>
      <c r="HJ26" s="670"/>
      <c r="HK26" s="670"/>
      <c r="HL26" s="670"/>
      <c r="HM26" s="670"/>
      <c r="HN26" s="670"/>
      <c r="HO26" s="670"/>
      <c r="HP26" s="670"/>
      <c r="HQ26" s="670"/>
      <c r="HR26" s="670"/>
      <c r="HS26" s="670"/>
      <c r="HT26" s="670"/>
      <c r="HU26" s="670"/>
      <c r="HV26" s="670"/>
      <c r="HW26" s="670"/>
      <c r="HX26" s="670"/>
      <c r="HY26" s="670"/>
      <c r="HZ26" s="670"/>
      <c r="IA26" s="670"/>
      <c r="IB26" s="670"/>
      <c r="IC26" s="670"/>
      <c r="ID26" s="670"/>
      <c r="IE26" s="670"/>
      <c r="IF26" s="670"/>
      <c r="IG26" s="670"/>
      <c r="IH26" s="670"/>
      <c r="II26" s="670"/>
      <c r="IJ26" s="670"/>
      <c r="IK26" s="670"/>
      <c r="IL26" s="670"/>
      <c r="IM26" s="670"/>
      <c r="IN26" s="670"/>
      <c r="IO26" s="670"/>
      <c r="IP26" s="670"/>
      <c r="IQ26" s="670"/>
      <c r="IR26" s="670"/>
      <c r="IS26" s="670"/>
      <c r="IT26" s="670"/>
      <c r="IU26" s="670"/>
      <c r="IV26" s="670"/>
      <c r="IW26" s="670"/>
      <c r="IX26" s="670"/>
      <c r="IY26" s="670"/>
      <c r="IZ26" s="670"/>
      <c r="JA26" s="670"/>
      <c r="JB26" s="670"/>
      <c r="JC26" s="670"/>
      <c r="JD26" s="670"/>
      <c r="JE26" s="670"/>
      <c r="JF26" s="670"/>
      <c r="JG26" s="670"/>
      <c r="JH26" s="670"/>
      <c r="JI26" s="670"/>
      <c r="JJ26" s="670"/>
      <c r="JK26" s="670"/>
      <c r="JL26" s="670"/>
    </row>
    <row r="27" spans="1:272" s="662" customFormat="1" ht="15">
      <c r="A27" s="1146"/>
      <c r="B27" s="1132" t="s">
        <v>1966</v>
      </c>
      <c r="C27" s="776" t="s">
        <v>222</v>
      </c>
      <c r="D27" s="460" t="s">
        <v>2025</v>
      </c>
      <c r="E27" s="460" t="s">
        <v>2025</v>
      </c>
      <c r="F27" s="460" t="s">
        <v>1983</v>
      </c>
      <c r="G27" s="460" t="s">
        <v>1983</v>
      </c>
      <c r="H27" s="776">
        <v>2994</v>
      </c>
      <c r="I27" s="672">
        <f t="shared" si="3"/>
        <v>0.91531641699785993</v>
      </c>
      <c r="J27" s="502"/>
      <c r="K27" s="1132" t="s">
        <v>1966</v>
      </c>
      <c r="L27" s="776" t="s">
        <v>222</v>
      </c>
      <c r="M27" s="95" t="s">
        <v>2039</v>
      </c>
      <c r="N27" s="776" t="s">
        <v>2039</v>
      </c>
      <c r="O27" s="776" t="s">
        <v>2002</v>
      </c>
      <c r="P27" s="776" t="s">
        <v>2002</v>
      </c>
      <c r="Q27" s="776">
        <v>2837</v>
      </c>
      <c r="R27" s="672">
        <f t="shared" ref="R27:R32" si="4">Q27/3081</f>
        <v>0.92080493346316128</v>
      </c>
      <c r="S27" s="503"/>
      <c r="T27" s="1132" t="s">
        <v>1966</v>
      </c>
      <c r="U27" s="776" t="s">
        <v>222</v>
      </c>
      <c r="V27" s="95" t="s">
        <v>2044</v>
      </c>
      <c r="W27" s="767" t="s">
        <v>2044</v>
      </c>
      <c r="X27" s="95" t="s">
        <v>2008</v>
      </c>
      <c r="Y27" s="767" t="s">
        <v>2008</v>
      </c>
      <c r="Z27" s="776">
        <v>157</v>
      </c>
      <c r="AA27" s="672">
        <f t="shared" ref="AA27:AA32" si="5">Z27/190</f>
        <v>0.82631578947368423</v>
      </c>
      <c r="AB27" s="669"/>
      <c r="AC27" s="669"/>
      <c r="AD27" s="669"/>
      <c r="AE27" s="669"/>
      <c r="AF27" s="669"/>
      <c r="AG27" s="669"/>
      <c r="AH27" s="669"/>
      <c r="AI27" s="669"/>
      <c r="AJ27" s="669"/>
      <c r="AK27" s="669"/>
      <c r="AL27" s="670"/>
      <c r="AM27" s="670"/>
      <c r="AN27" s="670"/>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0"/>
      <c r="CQ27" s="670"/>
      <c r="CR27" s="670"/>
      <c r="CS27" s="670"/>
      <c r="CT27" s="670"/>
      <c r="CU27" s="670"/>
      <c r="CV27" s="670"/>
      <c r="CW27" s="670"/>
      <c r="CX27" s="670"/>
      <c r="CY27" s="670"/>
      <c r="CZ27" s="670"/>
      <c r="DA27" s="670"/>
      <c r="DB27" s="670"/>
      <c r="DC27" s="670"/>
      <c r="DD27" s="670"/>
      <c r="DE27" s="670"/>
      <c r="DF27" s="670"/>
      <c r="DG27" s="670"/>
      <c r="DH27" s="670"/>
      <c r="DI27" s="670"/>
      <c r="DJ27" s="670"/>
      <c r="DK27" s="670"/>
      <c r="DL27" s="670"/>
      <c r="DM27" s="670"/>
      <c r="DN27" s="670"/>
      <c r="DO27" s="670"/>
      <c r="DP27" s="670"/>
      <c r="DQ27" s="670"/>
      <c r="DR27" s="670"/>
      <c r="DS27" s="670"/>
      <c r="DT27" s="670"/>
      <c r="DU27" s="670"/>
      <c r="DV27" s="670"/>
      <c r="DW27" s="670"/>
      <c r="DX27" s="670"/>
      <c r="DY27" s="670"/>
      <c r="DZ27" s="670"/>
      <c r="EA27" s="670"/>
      <c r="EB27" s="670"/>
      <c r="EC27" s="670"/>
      <c r="ED27" s="670"/>
      <c r="EE27" s="670"/>
      <c r="EF27" s="670"/>
      <c r="EG27" s="670"/>
      <c r="EH27" s="670"/>
      <c r="EI27" s="670"/>
      <c r="EJ27" s="670"/>
      <c r="EK27" s="670"/>
      <c r="EL27" s="670"/>
      <c r="EM27" s="670"/>
      <c r="EN27" s="670"/>
      <c r="EO27" s="670"/>
      <c r="EP27" s="670"/>
      <c r="EQ27" s="670"/>
      <c r="ER27" s="670"/>
      <c r="ES27" s="670"/>
      <c r="ET27" s="670"/>
      <c r="EU27" s="670"/>
      <c r="EV27" s="670"/>
      <c r="EW27" s="670"/>
      <c r="EX27" s="670"/>
      <c r="EY27" s="670"/>
      <c r="EZ27" s="670"/>
      <c r="FA27" s="670"/>
      <c r="FB27" s="670"/>
      <c r="FC27" s="670"/>
      <c r="FD27" s="670"/>
      <c r="FE27" s="670"/>
      <c r="FF27" s="670"/>
      <c r="FG27" s="670"/>
      <c r="FH27" s="670"/>
      <c r="FI27" s="670"/>
      <c r="FJ27" s="670"/>
      <c r="FK27" s="670"/>
      <c r="FL27" s="670"/>
      <c r="FM27" s="670"/>
      <c r="FN27" s="670"/>
      <c r="FO27" s="670"/>
      <c r="FP27" s="670"/>
      <c r="FQ27" s="670"/>
      <c r="FR27" s="670"/>
      <c r="FS27" s="670"/>
      <c r="FT27" s="670"/>
      <c r="FU27" s="670"/>
      <c r="FV27" s="670"/>
      <c r="FW27" s="670"/>
      <c r="FX27" s="670"/>
      <c r="FY27" s="670"/>
      <c r="FZ27" s="670"/>
      <c r="GA27" s="670"/>
      <c r="GB27" s="670"/>
      <c r="GC27" s="670"/>
      <c r="GD27" s="670"/>
      <c r="GE27" s="670"/>
      <c r="GF27" s="670"/>
      <c r="GG27" s="670"/>
      <c r="GH27" s="670"/>
      <c r="GI27" s="670"/>
      <c r="GJ27" s="670"/>
      <c r="GK27" s="670"/>
      <c r="GL27" s="670"/>
      <c r="GM27" s="670"/>
      <c r="GN27" s="670"/>
      <c r="GO27" s="670"/>
      <c r="GP27" s="670"/>
      <c r="GQ27" s="670"/>
      <c r="GR27" s="670"/>
      <c r="GS27" s="670"/>
      <c r="GT27" s="670"/>
      <c r="GU27" s="670"/>
      <c r="GV27" s="670"/>
      <c r="GW27" s="670"/>
      <c r="GX27" s="670"/>
      <c r="GY27" s="670"/>
      <c r="GZ27" s="670"/>
      <c r="HA27" s="670"/>
      <c r="HB27" s="670"/>
      <c r="HC27" s="670"/>
      <c r="HD27" s="670"/>
      <c r="HE27" s="670"/>
      <c r="HF27" s="670"/>
      <c r="HG27" s="670"/>
      <c r="HH27" s="670"/>
      <c r="HI27" s="670"/>
      <c r="HJ27" s="670"/>
      <c r="HK27" s="670"/>
      <c r="HL27" s="670"/>
      <c r="HM27" s="670"/>
      <c r="HN27" s="670"/>
      <c r="HO27" s="670"/>
      <c r="HP27" s="670"/>
      <c r="HQ27" s="670"/>
      <c r="HR27" s="670"/>
      <c r="HS27" s="670"/>
      <c r="HT27" s="670"/>
      <c r="HU27" s="670"/>
      <c r="HV27" s="670"/>
      <c r="HW27" s="670"/>
      <c r="HX27" s="670"/>
      <c r="HY27" s="670"/>
      <c r="HZ27" s="670"/>
      <c r="IA27" s="670"/>
      <c r="IB27" s="670"/>
      <c r="IC27" s="670"/>
      <c r="ID27" s="670"/>
      <c r="IE27" s="670"/>
      <c r="IF27" s="670"/>
      <c r="IG27" s="670"/>
      <c r="IH27" s="670"/>
      <c r="II27" s="670"/>
      <c r="IJ27" s="670"/>
      <c r="IK27" s="670"/>
      <c r="IL27" s="670"/>
      <c r="IM27" s="670"/>
      <c r="IN27" s="670"/>
      <c r="IO27" s="670"/>
      <c r="IP27" s="670"/>
      <c r="IQ27" s="670"/>
      <c r="IR27" s="670"/>
      <c r="IS27" s="670"/>
      <c r="IT27" s="670"/>
      <c r="IU27" s="670"/>
      <c r="IV27" s="670"/>
      <c r="IW27" s="670"/>
      <c r="IX27" s="670"/>
      <c r="IY27" s="670"/>
      <c r="IZ27" s="670"/>
      <c r="JA27" s="670"/>
      <c r="JB27" s="670"/>
      <c r="JC27" s="670"/>
      <c r="JD27" s="670"/>
      <c r="JE27" s="670"/>
      <c r="JF27" s="670"/>
      <c r="JG27" s="670"/>
      <c r="JH27" s="670"/>
      <c r="JI27" s="670"/>
      <c r="JJ27" s="670"/>
      <c r="JK27" s="670"/>
      <c r="JL27" s="670"/>
    </row>
    <row r="28" spans="1:272" s="662" customFormat="1" ht="15">
      <c r="A28" s="1146"/>
      <c r="B28" s="1148"/>
      <c r="C28" s="776" t="s">
        <v>223</v>
      </c>
      <c r="D28" s="460" t="s">
        <v>2026</v>
      </c>
      <c r="E28" s="460" t="s">
        <v>2026</v>
      </c>
      <c r="F28" s="460" t="s">
        <v>1984</v>
      </c>
      <c r="G28" s="460" t="s">
        <v>1984</v>
      </c>
      <c r="H28" s="776">
        <v>2994</v>
      </c>
      <c r="I28" s="672">
        <f t="shared" si="3"/>
        <v>0.91531641699785993</v>
      </c>
      <c r="J28" s="502"/>
      <c r="K28" s="1148"/>
      <c r="L28" s="776" t="s">
        <v>223</v>
      </c>
      <c r="M28" s="95" t="s">
        <v>2040</v>
      </c>
      <c r="N28" s="776" t="s">
        <v>2040</v>
      </c>
      <c r="O28" s="776" t="s">
        <v>2003</v>
      </c>
      <c r="P28" s="776" t="s">
        <v>2003</v>
      </c>
      <c r="Q28" s="776">
        <v>2837</v>
      </c>
      <c r="R28" s="672">
        <f t="shared" si="4"/>
        <v>0.92080493346316128</v>
      </c>
      <c r="S28" s="503"/>
      <c r="T28" s="1148"/>
      <c r="U28" s="776" t="s">
        <v>223</v>
      </c>
      <c r="V28" s="95" t="s">
        <v>2045</v>
      </c>
      <c r="W28" s="776" t="s">
        <v>2045</v>
      </c>
      <c r="X28" s="95" t="s">
        <v>2009</v>
      </c>
      <c r="Y28" s="776" t="s">
        <v>2009</v>
      </c>
      <c r="Z28" s="776">
        <v>157</v>
      </c>
      <c r="AA28" s="672">
        <f t="shared" si="5"/>
        <v>0.82631578947368423</v>
      </c>
      <c r="AB28" s="669"/>
      <c r="AC28" s="669"/>
      <c r="AD28" s="669"/>
      <c r="AE28" s="669"/>
      <c r="AF28" s="669"/>
      <c r="AG28" s="669"/>
      <c r="AH28" s="669"/>
      <c r="AI28" s="669"/>
      <c r="AJ28" s="669"/>
      <c r="AK28" s="669"/>
      <c r="AL28" s="670"/>
      <c r="AM28" s="670"/>
      <c r="AN28" s="670"/>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c r="CP28" s="670"/>
      <c r="CQ28" s="670"/>
      <c r="CR28" s="670"/>
      <c r="CS28" s="670"/>
      <c r="CT28" s="670"/>
      <c r="CU28" s="670"/>
      <c r="CV28" s="670"/>
      <c r="CW28" s="670"/>
      <c r="CX28" s="670"/>
      <c r="CY28" s="670"/>
      <c r="CZ28" s="670"/>
      <c r="DA28" s="670"/>
      <c r="DB28" s="670"/>
      <c r="DC28" s="670"/>
      <c r="DD28" s="670"/>
      <c r="DE28" s="670"/>
      <c r="DF28" s="670"/>
      <c r="DG28" s="670"/>
      <c r="DH28" s="670"/>
      <c r="DI28" s="670"/>
      <c r="DJ28" s="670"/>
      <c r="DK28" s="670"/>
      <c r="DL28" s="670"/>
      <c r="DM28" s="670"/>
      <c r="DN28" s="670"/>
      <c r="DO28" s="670"/>
      <c r="DP28" s="670"/>
      <c r="DQ28" s="670"/>
      <c r="DR28" s="670"/>
      <c r="DS28" s="670"/>
      <c r="DT28" s="670"/>
      <c r="DU28" s="670"/>
      <c r="DV28" s="670"/>
      <c r="DW28" s="670"/>
      <c r="DX28" s="670"/>
      <c r="DY28" s="670"/>
      <c r="DZ28" s="670"/>
      <c r="EA28" s="670"/>
      <c r="EB28" s="670"/>
      <c r="EC28" s="670"/>
      <c r="ED28" s="670"/>
      <c r="EE28" s="670"/>
      <c r="EF28" s="670"/>
      <c r="EG28" s="670"/>
      <c r="EH28" s="670"/>
      <c r="EI28" s="670"/>
      <c r="EJ28" s="670"/>
      <c r="EK28" s="670"/>
      <c r="EL28" s="670"/>
      <c r="EM28" s="670"/>
      <c r="EN28" s="670"/>
      <c r="EO28" s="670"/>
      <c r="EP28" s="670"/>
      <c r="EQ28" s="670"/>
      <c r="ER28" s="670"/>
      <c r="ES28" s="670"/>
      <c r="ET28" s="670"/>
      <c r="EU28" s="670"/>
      <c r="EV28" s="670"/>
      <c r="EW28" s="670"/>
      <c r="EX28" s="670"/>
      <c r="EY28" s="670"/>
      <c r="EZ28" s="670"/>
      <c r="FA28" s="670"/>
      <c r="FB28" s="670"/>
      <c r="FC28" s="670"/>
      <c r="FD28" s="670"/>
      <c r="FE28" s="670"/>
      <c r="FF28" s="670"/>
      <c r="FG28" s="670"/>
      <c r="FH28" s="670"/>
      <c r="FI28" s="670"/>
      <c r="FJ28" s="670"/>
      <c r="FK28" s="670"/>
      <c r="FL28" s="670"/>
      <c r="FM28" s="670"/>
      <c r="FN28" s="670"/>
      <c r="FO28" s="670"/>
      <c r="FP28" s="670"/>
      <c r="FQ28" s="670"/>
      <c r="FR28" s="670"/>
      <c r="FS28" s="670"/>
      <c r="FT28" s="670"/>
      <c r="FU28" s="670"/>
      <c r="FV28" s="670"/>
      <c r="FW28" s="670"/>
      <c r="FX28" s="670"/>
      <c r="FY28" s="670"/>
      <c r="FZ28" s="670"/>
      <c r="GA28" s="670"/>
      <c r="GB28" s="670"/>
      <c r="GC28" s="670"/>
      <c r="GD28" s="670"/>
      <c r="GE28" s="670"/>
      <c r="GF28" s="670"/>
      <c r="GG28" s="670"/>
      <c r="GH28" s="670"/>
      <c r="GI28" s="670"/>
      <c r="GJ28" s="670"/>
      <c r="GK28" s="670"/>
      <c r="GL28" s="670"/>
      <c r="GM28" s="670"/>
      <c r="GN28" s="670"/>
      <c r="GO28" s="670"/>
      <c r="GP28" s="670"/>
      <c r="GQ28" s="670"/>
      <c r="GR28" s="670"/>
      <c r="GS28" s="670"/>
      <c r="GT28" s="670"/>
      <c r="GU28" s="670"/>
      <c r="GV28" s="670"/>
      <c r="GW28" s="670"/>
      <c r="GX28" s="670"/>
      <c r="GY28" s="670"/>
      <c r="GZ28" s="670"/>
      <c r="HA28" s="670"/>
      <c r="HB28" s="670"/>
      <c r="HC28" s="670"/>
      <c r="HD28" s="670"/>
      <c r="HE28" s="670"/>
      <c r="HF28" s="670"/>
      <c r="HG28" s="670"/>
      <c r="HH28" s="670"/>
      <c r="HI28" s="670"/>
      <c r="HJ28" s="670"/>
      <c r="HK28" s="670"/>
      <c r="HL28" s="670"/>
      <c r="HM28" s="670"/>
      <c r="HN28" s="670"/>
      <c r="HO28" s="670"/>
      <c r="HP28" s="670"/>
      <c r="HQ28" s="670"/>
      <c r="HR28" s="670"/>
      <c r="HS28" s="670"/>
      <c r="HT28" s="670"/>
      <c r="HU28" s="670"/>
      <c r="HV28" s="670"/>
      <c r="HW28" s="670"/>
      <c r="HX28" s="670"/>
      <c r="HY28" s="670"/>
      <c r="HZ28" s="670"/>
      <c r="IA28" s="670"/>
      <c r="IB28" s="670"/>
      <c r="IC28" s="670"/>
      <c r="ID28" s="670"/>
      <c r="IE28" s="670"/>
      <c r="IF28" s="670"/>
      <c r="IG28" s="670"/>
      <c r="IH28" s="670"/>
      <c r="II28" s="670"/>
      <c r="IJ28" s="670"/>
      <c r="IK28" s="670"/>
      <c r="IL28" s="670"/>
      <c r="IM28" s="670"/>
      <c r="IN28" s="670"/>
      <c r="IO28" s="670"/>
      <c r="IP28" s="670"/>
      <c r="IQ28" s="670"/>
      <c r="IR28" s="670"/>
      <c r="IS28" s="670"/>
      <c r="IT28" s="670"/>
      <c r="IU28" s="670"/>
      <c r="IV28" s="670"/>
      <c r="IW28" s="670"/>
      <c r="IX28" s="670"/>
      <c r="IY28" s="670"/>
      <c r="IZ28" s="670"/>
      <c r="JA28" s="670"/>
      <c r="JB28" s="670"/>
      <c r="JC28" s="670"/>
      <c r="JD28" s="670"/>
      <c r="JE28" s="670"/>
      <c r="JF28" s="670"/>
      <c r="JG28" s="670"/>
      <c r="JH28" s="670"/>
      <c r="JI28" s="670"/>
      <c r="JJ28" s="670"/>
      <c r="JK28" s="670"/>
      <c r="JL28" s="670"/>
    </row>
    <row r="29" spans="1:272" s="662" customFormat="1" ht="14.45" customHeight="1">
      <c r="A29" s="1146"/>
      <c r="B29" s="1132" t="s">
        <v>1967</v>
      </c>
      <c r="C29" s="776" t="s">
        <v>222</v>
      </c>
      <c r="D29" s="460" t="s">
        <v>2027</v>
      </c>
      <c r="E29" s="460" t="s">
        <v>2027</v>
      </c>
      <c r="F29" s="673" t="s">
        <v>1985</v>
      </c>
      <c r="G29" s="460" t="s">
        <v>1985</v>
      </c>
      <c r="H29" s="776">
        <v>2429</v>
      </c>
      <c r="I29" s="674">
        <f t="shared" si="3"/>
        <v>0.74258636502598596</v>
      </c>
      <c r="J29" s="502"/>
      <c r="K29" s="1132" t="s">
        <v>1967</v>
      </c>
      <c r="L29" s="776" t="s">
        <v>222</v>
      </c>
      <c r="M29" s="95" t="s">
        <v>2041</v>
      </c>
      <c r="N29" s="776" t="s">
        <v>2041</v>
      </c>
      <c r="O29" s="673" t="s">
        <v>2004</v>
      </c>
      <c r="P29" s="776" t="s">
        <v>2004</v>
      </c>
      <c r="Q29" s="776">
        <v>2263</v>
      </c>
      <c r="R29" s="672">
        <f t="shared" si="4"/>
        <v>0.73450178513469655</v>
      </c>
      <c r="S29" s="503"/>
      <c r="T29" s="1132" t="s">
        <v>1967</v>
      </c>
      <c r="U29" s="776" t="s">
        <v>222</v>
      </c>
      <c r="V29" s="671" t="s">
        <v>2046</v>
      </c>
      <c r="W29" s="531" t="s">
        <v>2046</v>
      </c>
      <c r="X29" s="95" t="s">
        <v>2010</v>
      </c>
      <c r="Y29" s="531" t="s">
        <v>2010</v>
      </c>
      <c r="Z29" s="776">
        <v>166</v>
      </c>
      <c r="AA29" s="674">
        <f t="shared" si="5"/>
        <v>0.87368421052631584</v>
      </c>
      <c r="AB29" s="669"/>
      <c r="AC29" s="669"/>
      <c r="AD29" s="669"/>
      <c r="AE29" s="669"/>
      <c r="AF29" s="669"/>
      <c r="AG29" s="669"/>
      <c r="AH29" s="669"/>
      <c r="AI29" s="669"/>
      <c r="AJ29" s="669"/>
      <c r="AK29" s="669"/>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0"/>
      <c r="CV29" s="670"/>
      <c r="CW29" s="670"/>
      <c r="CX29" s="670"/>
      <c r="CY29" s="670"/>
      <c r="CZ29" s="670"/>
      <c r="DA29" s="670"/>
      <c r="DB29" s="670"/>
      <c r="DC29" s="670"/>
      <c r="DD29" s="670"/>
      <c r="DE29" s="670"/>
      <c r="DF29" s="670"/>
      <c r="DG29" s="670"/>
      <c r="DH29" s="670"/>
      <c r="DI29" s="670"/>
      <c r="DJ29" s="670"/>
      <c r="DK29" s="670"/>
      <c r="DL29" s="670"/>
      <c r="DM29" s="670"/>
      <c r="DN29" s="670"/>
      <c r="DO29" s="670"/>
      <c r="DP29" s="670"/>
      <c r="DQ29" s="670"/>
      <c r="DR29" s="670"/>
      <c r="DS29" s="670"/>
      <c r="DT29" s="670"/>
      <c r="DU29" s="670"/>
      <c r="DV29" s="670"/>
      <c r="DW29" s="670"/>
      <c r="DX29" s="670"/>
      <c r="DY29" s="670"/>
      <c r="DZ29" s="670"/>
      <c r="EA29" s="670"/>
      <c r="EB29" s="670"/>
      <c r="EC29" s="670"/>
      <c r="ED29" s="670"/>
      <c r="EE29" s="670"/>
      <c r="EF29" s="670"/>
      <c r="EG29" s="670"/>
      <c r="EH29" s="670"/>
      <c r="EI29" s="670"/>
      <c r="EJ29" s="670"/>
      <c r="EK29" s="670"/>
      <c r="EL29" s="670"/>
      <c r="EM29" s="670"/>
      <c r="EN29" s="670"/>
      <c r="EO29" s="670"/>
      <c r="EP29" s="670"/>
      <c r="EQ29" s="670"/>
      <c r="ER29" s="670"/>
      <c r="ES29" s="670"/>
      <c r="ET29" s="670"/>
      <c r="EU29" s="670"/>
      <c r="EV29" s="670"/>
      <c r="EW29" s="670"/>
      <c r="EX29" s="670"/>
      <c r="EY29" s="670"/>
      <c r="EZ29" s="670"/>
      <c r="FA29" s="670"/>
      <c r="FB29" s="670"/>
      <c r="FC29" s="670"/>
      <c r="FD29" s="670"/>
      <c r="FE29" s="670"/>
      <c r="FF29" s="670"/>
      <c r="FG29" s="670"/>
      <c r="FH29" s="670"/>
      <c r="FI29" s="670"/>
      <c r="FJ29" s="670"/>
      <c r="FK29" s="670"/>
      <c r="FL29" s="670"/>
      <c r="FM29" s="670"/>
      <c r="FN29" s="670"/>
      <c r="FO29" s="670"/>
      <c r="FP29" s="670"/>
      <c r="FQ29" s="670"/>
      <c r="FR29" s="670"/>
      <c r="FS29" s="670"/>
      <c r="FT29" s="670"/>
      <c r="FU29" s="670"/>
      <c r="FV29" s="670"/>
      <c r="FW29" s="670"/>
      <c r="FX29" s="670"/>
      <c r="FY29" s="670"/>
      <c r="FZ29" s="670"/>
      <c r="GA29" s="670"/>
      <c r="GB29" s="670"/>
      <c r="GC29" s="670"/>
      <c r="GD29" s="670"/>
      <c r="GE29" s="670"/>
      <c r="GF29" s="670"/>
      <c r="GG29" s="670"/>
      <c r="GH29" s="670"/>
      <c r="GI29" s="670"/>
      <c r="GJ29" s="670"/>
      <c r="GK29" s="670"/>
      <c r="GL29" s="670"/>
      <c r="GM29" s="670"/>
      <c r="GN29" s="670"/>
      <c r="GO29" s="670"/>
      <c r="GP29" s="670"/>
      <c r="GQ29" s="670"/>
      <c r="GR29" s="670"/>
      <c r="GS29" s="670"/>
      <c r="GT29" s="670"/>
      <c r="GU29" s="670"/>
      <c r="GV29" s="670"/>
      <c r="GW29" s="670"/>
      <c r="GX29" s="670"/>
      <c r="GY29" s="670"/>
      <c r="GZ29" s="670"/>
      <c r="HA29" s="670"/>
      <c r="HB29" s="670"/>
      <c r="HC29" s="670"/>
      <c r="HD29" s="670"/>
      <c r="HE29" s="670"/>
      <c r="HF29" s="670"/>
      <c r="HG29" s="670"/>
      <c r="HH29" s="670"/>
      <c r="HI29" s="670"/>
      <c r="HJ29" s="670"/>
      <c r="HK29" s="670"/>
      <c r="HL29" s="670"/>
      <c r="HM29" s="670"/>
      <c r="HN29" s="670"/>
      <c r="HO29" s="670"/>
      <c r="HP29" s="670"/>
      <c r="HQ29" s="670"/>
      <c r="HR29" s="670"/>
      <c r="HS29" s="670"/>
      <c r="HT29" s="670"/>
      <c r="HU29" s="670"/>
      <c r="HV29" s="670"/>
      <c r="HW29" s="670"/>
      <c r="HX29" s="670"/>
      <c r="HY29" s="670"/>
      <c r="HZ29" s="670"/>
      <c r="IA29" s="670"/>
      <c r="IB29" s="670"/>
      <c r="IC29" s="670"/>
      <c r="ID29" s="670"/>
      <c r="IE29" s="670"/>
      <c r="IF29" s="670"/>
      <c r="IG29" s="670"/>
      <c r="IH29" s="670"/>
      <c r="II29" s="670"/>
      <c r="IJ29" s="670"/>
      <c r="IK29" s="670"/>
      <c r="IL29" s="670"/>
      <c r="IM29" s="670"/>
      <c r="IN29" s="670"/>
      <c r="IO29" s="670"/>
      <c r="IP29" s="670"/>
      <c r="IQ29" s="670"/>
      <c r="IR29" s="670"/>
      <c r="IS29" s="670"/>
      <c r="IT29" s="670"/>
      <c r="IU29" s="670"/>
      <c r="IV29" s="670"/>
      <c r="IW29" s="670"/>
      <c r="IX29" s="670"/>
      <c r="IY29" s="670"/>
      <c r="IZ29" s="670"/>
      <c r="JA29" s="670"/>
      <c r="JB29" s="670"/>
      <c r="JC29" s="670"/>
      <c r="JD29" s="670"/>
      <c r="JE29" s="670"/>
      <c r="JF29" s="670"/>
      <c r="JG29" s="670"/>
      <c r="JH29" s="670"/>
      <c r="JI29" s="670"/>
      <c r="JJ29" s="670"/>
      <c r="JK29" s="670"/>
      <c r="JL29" s="670"/>
    </row>
    <row r="30" spans="1:272" s="662" customFormat="1" ht="12.6" customHeight="1">
      <c r="A30" s="1147"/>
      <c r="B30" s="1148"/>
      <c r="C30" s="776" t="s">
        <v>223</v>
      </c>
      <c r="D30" s="460" t="s">
        <v>2028</v>
      </c>
      <c r="E30" s="460" t="s">
        <v>2028</v>
      </c>
      <c r="F30" s="673" t="s">
        <v>1986</v>
      </c>
      <c r="G30" s="460" t="s">
        <v>1986</v>
      </c>
      <c r="H30" s="776">
        <v>2429</v>
      </c>
      <c r="I30" s="674">
        <f t="shared" si="3"/>
        <v>0.74258636502598596</v>
      </c>
      <c r="J30" s="502"/>
      <c r="K30" s="1148"/>
      <c r="L30" s="776" t="s">
        <v>223</v>
      </c>
      <c r="M30" s="95" t="s">
        <v>2042</v>
      </c>
      <c r="N30" s="776" t="s">
        <v>2042</v>
      </c>
      <c r="O30" s="673" t="s">
        <v>2005</v>
      </c>
      <c r="P30" s="776" t="s">
        <v>2005</v>
      </c>
      <c r="Q30" s="776">
        <v>2263</v>
      </c>
      <c r="R30" s="672">
        <f t="shared" si="4"/>
        <v>0.73450178513469655</v>
      </c>
      <c r="S30" s="503"/>
      <c r="T30" s="1148"/>
      <c r="U30" s="776" t="s">
        <v>223</v>
      </c>
      <c r="V30" s="671" t="s">
        <v>2047</v>
      </c>
      <c r="W30" s="776" t="s">
        <v>2047</v>
      </c>
      <c r="X30" s="671" t="s">
        <v>2011</v>
      </c>
      <c r="Y30" s="776" t="s">
        <v>2011</v>
      </c>
      <c r="Z30" s="776">
        <v>166</v>
      </c>
      <c r="AA30" s="674">
        <f t="shared" si="5"/>
        <v>0.87368421052631584</v>
      </c>
      <c r="AB30" s="669"/>
      <c r="AC30" s="669"/>
      <c r="AD30" s="669"/>
      <c r="AE30" s="669"/>
      <c r="AF30" s="669"/>
      <c r="AG30" s="669"/>
      <c r="AH30" s="669"/>
      <c r="AI30" s="669"/>
      <c r="AJ30" s="669"/>
      <c r="AK30" s="669"/>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670"/>
      <c r="BN30" s="670"/>
      <c r="BO30" s="670"/>
      <c r="BP30" s="670"/>
      <c r="BQ30" s="670"/>
      <c r="BR30" s="670"/>
      <c r="BS30" s="670"/>
      <c r="BT30" s="670"/>
      <c r="BU30" s="670"/>
      <c r="BV30" s="670"/>
      <c r="BW30" s="670"/>
      <c r="BX30" s="670"/>
      <c r="BY30" s="670"/>
      <c r="BZ30" s="670"/>
      <c r="CA30" s="670"/>
      <c r="CB30" s="670"/>
      <c r="CC30" s="670"/>
      <c r="CD30" s="670"/>
      <c r="CE30" s="670"/>
      <c r="CF30" s="670"/>
      <c r="CG30" s="670"/>
      <c r="CH30" s="670"/>
      <c r="CI30" s="670"/>
      <c r="CJ30" s="670"/>
      <c r="CK30" s="670"/>
      <c r="CL30" s="670"/>
      <c r="CM30" s="670"/>
      <c r="CN30" s="670"/>
      <c r="CO30" s="670"/>
      <c r="CP30" s="670"/>
      <c r="CQ30" s="670"/>
      <c r="CR30" s="670"/>
      <c r="CS30" s="670"/>
      <c r="CT30" s="670"/>
      <c r="CU30" s="670"/>
      <c r="CV30" s="670"/>
      <c r="CW30" s="670"/>
      <c r="CX30" s="670"/>
      <c r="CY30" s="670"/>
      <c r="CZ30" s="670"/>
      <c r="DA30" s="670"/>
      <c r="DB30" s="670"/>
      <c r="DC30" s="670"/>
      <c r="DD30" s="670"/>
      <c r="DE30" s="670"/>
      <c r="DF30" s="670"/>
      <c r="DG30" s="670"/>
      <c r="DH30" s="670"/>
      <c r="DI30" s="670"/>
      <c r="DJ30" s="670"/>
      <c r="DK30" s="670"/>
      <c r="DL30" s="670"/>
      <c r="DM30" s="670"/>
      <c r="DN30" s="670"/>
      <c r="DO30" s="670"/>
      <c r="DP30" s="670"/>
      <c r="DQ30" s="670"/>
      <c r="DR30" s="670"/>
      <c r="DS30" s="670"/>
      <c r="DT30" s="670"/>
      <c r="DU30" s="670"/>
      <c r="DV30" s="670"/>
      <c r="DW30" s="670"/>
      <c r="DX30" s="670"/>
      <c r="DY30" s="670"/>
      <c r="DZ30" s="670"/>
      <c r="EA30" s="670"/>
      <c r="EB30" s="670"/>
      <c r="EC30" s="670"/>
      <c r="ED30" s="670"/>
      <c r="EE30" s="670"/>
      <c r="EF30" s="670"/>
      <c r="EG30" s="670"/>
      <c r="EH30" s="670"/>
      <c r="EI30" s="670"/>
      <c r="EJ30" s="670"/>
      <c r="EK30" s="670"/>
      <c r="EL30" s="670"/>
      <c r="EM30" s="670"/>
      <c r="EN30" s="670"/>
      <c r="EO30" s="670"/>
      <c r="EP30" s="670"/>
      <c r="EQ30" s="670"/>
      <c r="ER30" s="670"/>
      <c r="ES30" s="670"/>
      <c r="ET30" s="670"/>
      <c r="EU30" s="670"/>
      <c r="EV30" s="670"/>
      <c r="EW30" s="670"/>
      <c r="EX30" s="670"/>
      <c r="EY30" s="670"/>
      <c r="EZ30" s="670"/>
      <c r="FA30" s="670"/>
      <c r="FB30" s="670"/>
      <c r="FC30" s="670"/>
      <c r="FD30" s="670"/>
      <c r="FE30" s="670"/>
      <c r="FF30" s="670"/>
      <c r="FG30" s="670"/>
      <c r="FH30" s="670"/>
      <c r="FI30" s="670"/>
      <c r="FJ30" s="670"/>
      <c r="FK30" s="670"/>
      <c r="FL30" s="670"/>
      <c r="FM30" s="670"/>
      <c r="FN30" s="670"/>
      <c r="FO30" s="670"/>
      <c r="FP30" s="670"/>
      <c r="FQ30" s="670"/>
      <c r="FR30" s="670"/>
      <c r="FS30" s="670"/>
      <c r="FT30" s="670"/>
      <c r="FU30" s="670"/>
      <c r="FV30" s="670"/>
      <c r="FW30" s="670"/>
      <c r="FX30" s="670"/>
      <c r="FY30" s="670"/>
      <c r="FZ30" s="670"/>
      <c r="GA30" s="670"/>
      <c r="GB30" s="670"/>
      <c r="GC30" s="670"/>
      <c r="GD30" s="670"/>
      <c r="GE30" s="670"/>
      <c r="GF30" s="670"/>
      <c r="GG30" s="670"/>
      <c r="GH30" s="670"/>
      <c r="GI30" s="670"/>
      <c r="GJ30" s="670"/>
      <c r="GK30" s="670"/>
      <c r="GL30" s="670"/>
      <c r="GM30" s="670"/>
      <c r="GN30" s="670"/>
      <c r="GO30" s="670"/>
      <c r="GP30" s="670"/>
      <c r="GQ30" s="670"/>
      <c r="GR30" s="670"/>
      <c r="GS30" s="670"/>
      <c r="GT30" s="670"/>
      <c r="GU30" s="670"/>
      <c r="GV30" s="670"/>
      <c r="GW30" s="670"/>
      <c r="GX30" s="670"/>
      <c r="GY30" s="670"/>
      <c r="GZ30" s="670"/>
      <c r="HA30" s="670"/>
      <c r="HB30" s="670"/>
      <c r="HC30" s="670"/>
      <c r="HD30" s="670"/>
      <c r="HE30" s="670"/>
      <c r="HF30" s="670"/>
      <c r="HG30" s="670"/>
      <c r="HH30" s="670"/>
      <c r="HI30" s="670"/>
      <c r="HJ30" s="670"/>
      <c r="HK30" s="670"/>
      <c r="HL30" s="670"/>
      <c r="HM30" s="670"/>
      <c r="HN30" s="670"/>
      <c r="HO30" s="670"/>
      <c r="HP30" s="670"/>
      <c r="HQ30" s="670"/>
      <c r="HR30" s="670"/>
      <c r="HS30" s="670"/>
      <c r="HT30" s="670"/>
      <c r="HU30" s="670"/>
      <c r="HV30" s="670"/>
      <c r="HW30" s="670"/>
      <c r="HX30" s="670"/>
      <c r="HY30" s="670"/>
      <c r="HZ30" s="670"/>
      <c r="IA30" s="670"/>
      <c r="IB30" s="670"/>
      <c r="IC30" s="670"/>
      <c r="ID30" s="670"/>
      <c r="IE30" s="670"/>
      <c r="IF30" s="670"/>
      <c r="IG30" s="670"/>
      <c r="IH30" s="670"/>
      <c r="II30" s="670"/>
      <c r="IJ30" s="670"/>
      <c r="IK30" s="670"/>
      <c r="IL30" s="670"/>
      <c r="IM30" s="670"/>
      <c r="IN30" s="670"/>
      <c r="IO30" s="670"/>
      <c r="IP30" s="670"/>
      <c r="IQ30" s="670"/>
      <c r="IR30" s="670"/>
      <c r="IS30" s="670"/>
      <c r="IT30" s="670"/>
      <c r="IU30" s="670"/>
      <c r="IV30" s="670"/>
      <c r="IW30" s="670"/>
      <c r="IX30" s="670"/>
      <c r="IY30" s="670"/>
      <c r="IZ30" s="670"/>
      <c r="JA30" s="670"/>
      <c r="JB30" s="670"/>
      <c r="JC30" s="670"/>
      <c r="JD30" s="670"/>
      <c r="JE30" s="670"/>
      <c r="JF30" s="670"/>
      <c r="JG30" s="670"/>
      <c r="JH30" s="670"/>
      <c r="JI30" s="670"/>
      <c r="JJ30" s="670"/>
      <c r="JK30" s="670"/>
      <c r="JL30" s="670"/>
    </row>
    <row r="31" spans="1:272" ht="15">
      <c r="A31" s="1142" t="s">
        <v>1795</v>
      </c>
      <c r="B31" s="1135" t="s">
        <v>1624</v>
      </c>
      <c r="C31" s="774" t="s">
        <v>222</v>
      </c>
      <c r="D31" s="460" t="s">
        <v>2029</v>
      </c>
      <c r="E31" s="460" t="s">
        <v>2029</v>
      </c>
      <c r="F31" s="673" t="s">
        <v>1987</v>
      </c>
      <c r="G31" s="460" t="s">
        <v>1987</v>
      </c>
      <c r="H31" s="776">
        <v>2389</v>
      </c>
      <c r="I31" s="674">
        <f t="shared" si="3"/>
        <v>0.73035768878018958</v>
      </c>
      <c r="J31" s="502"/>
      <c r="K31" s="1135" t="s">
        <v>1624</v>
      </c>
      <c r="L31" s="774" t="s">
        <v>222</v>
      </c>
      <c r="M31" s="774" t="s">
        <v>1803</v>
      </c>
      <c r="N31" s="460" t="s">
        <v>1803</v>
      </c>
      <c r="O31" s="95" t="s">
        <v>1815</v>
      </c>
      <c r="P31" s="460" t="s">
        <v>1815</v>
      </c>
      <c r="Q31" s="776">
        <v>2288</v>
      </c>
      <c r="R31" s="672">
        <f t="shared" si="4"/>
        <v>0.7426160337552743</v>
      </c>
      <c r="S31" s="503"/>
      <c r="T31" s="1135" t="s">
        <v>1624</v>
      </c>
      <c r="U31" s="774" t="s">
        <v>222</v>
      </c>
      <c r="V31" s="671" t="s">
        <v>1766</v>
      </c>
      <c r="W31" s="460" t="s">
        <v>1766</v>
      </c>
      <c r="X31" s="774" t="s">
        <v>1680</v>
      </c>
      <c r="Y31" s="460" t="s">
        <v>1680</v>
      </c>
      <c r="Z31" s="774">
        <v>101</v>
      </c>
      <c r="AA31" s="516">
        <f t="shared" si="5"/>
        <v>0.53157894736842104</v>
      </c>
      <c r="AB31" s="669"/>
      <c r="AC31" s="669"/>
      <c r="AD31" s="669"/>
      <c r="AE31" s="669"/>
      <c r="AF31" s="669"/>
      <c r="AG31" s="669"/>
      <c r="AH31" s="669"/>
      <c r="AI31" s="669"/>
      <c r="AJ31" s="669"/>
      <c r="AK31" s="669"/>
    </row>
    <row r="32" spans="1:272" ht="15">
      <c r="A32" s="1143"/>
      <c r="B32" s="1134"/>
      <c r="C32" s="774" t="s">
        <v>223</v>
      </c>
      <c r="D32" s="460" t="s">
        <v>2030</v>
      </c>
      <c r="E32" s="776" t="s">
        <v>2030</v>
      </c>
      <c r="F32" s="673" t="s">
        <v>1681</v>
      </c>
      <c r="G32" s="776" t="s">
        <v>1681</v>
      </c>
      <c r="H32" s="776">
        <v>2389</v>
      </c>
      <c r="I32" s="674">
        <f t="shared" si="3"/>
        <v>0.73035768878018958</v>
      </c>
      <c r="J32" s="502"/>
      <c r="K32" s="1134"/>
      <c r="L32" s="774" t="s">
        <v>223</v>
      </c>
      <c r="M32" s="774" t="s">
        <v>1750</v>
      </c>
      <c r="N32" s="776" t="s">
        <v>1750</v>
      </c>
      <c r="O32" s="95" t="s">
        <v>1682</v>
      </c>
      <c r="P32" s="776" t="s">
        <v>1682</v>
      </c>
      <c r="Q32" s="776">
        <v>2288</v>
      </c>
      <c r="R32" s="672">
        <f t="shared" si="4"/>
        <v>0.7426160337552743</v>
      </c>
      <c r="S32" s="503"/>
      <c r="T32" s="1134"/>
      <c r="U32" s="774" t="s">
        <v>223</v>
      </c>
      <c r="V32" s="671" t="s">
        <v>1767</v>
      </c>
      <c r="W32" s="460" t="s">
        <v>1767</v>
      </c>
      <c r="X32" s="776" t="s">
        <v>1683</v>
      </c>
      <c r="Y32" s="460" t="s">
        <v>1683</v>
      </c>
      <c r="Z32" s="776">
        <v>101</v>
      </c>
      <c r="AA32" s="516">
        <f t="shared" si="5"/>
        <v>0.53157894736842104</v>
      </c>
      <c r="AB32" s="669"/>
      <c r="AC32" s="669"/>
      <c r="AD32" s="669"/>
      <c r="AE32" s="669"/>
      <c r="AF32" s="669"/>
      <c r="AG32" s="669"/>
      <c r="AH32" s="669"/>
      <c r="AI32" s="669"/>
      <c r="AJ32" s="669"/>
      <c r="AK32" s="669"/>
    </row>
    <row r="33" spans="1:37" ht="15">
      <c r="A33" s="1143"/>
      <c r="B33" s="1134"/>
      <c r="C33" s="774" t="s">
        <v>1684</v>
      </c>
      <c r="D33" s="764" t="s">
        <v>2052</v>
      </c>
      <c r="E33" s="776" t="s">
        <v>2052</v>
      </c>
      <c r="F33" s="764" t="s">
        <v>2048</v>
      </c>
      <c r="G33" s="776" t="s">
        <v>2048</v>
      </c>
      <c r="H33" s="774">
        <v>1802</v>
      </c>
      <c r="I33" s="516">
        <f>H33/2389</f>
        <v>0.75429049811636673</v>
      </c>
      <c r="J33" s="502"/>
      <c r="K33" s="1134"/>
      <c r="L33" s="774" t="s">
        <v>1684</v>
      </c>
      <c r="M33" s="776" t="s">
        <v>1822</v>
      </c>
      <c r="N33" s="776" t="s">
        <v>1822</v>
      </c>
      <c r="O33" s="776" t="s">
        <v>1826</v>
      </c>
      <c r="P33" s="776" t="s">
        <v>1826</v>
      </c>
      <c r="Q33" s="776">
        <v>1746</v>
      </c>
      <c r="R33" s="672">
        <f>Q33/2288</f>
        <v>0.76311188811188813</v>
      </c>
      <c r="S33" s="503"/>
      <c r="T33" s="1134"/>
      <c r="U33" s="774" t="s">
        <v>1684</v>
      </c>
      <c r="V33" s="774" t="s">
        <v>1779</v>
      </c>
      <c r="W33" s="460" t="s">
        <v>1779</v>
      </c>
      <c r="X33" s="776" t="s">
        <v>1685</v>
      </c>
      <c r="Y33" s="460" t="s">
        <v>1685</v>
      </c>
      <c r="Z33" s="776">
        <v>56</v>
      </c>
      <c r="AA33" s="516">
        <f>Z33/101</f>
        <v>0.5544554455445545</v>
      </c>
      <c r="AB33" s="669"/>
      <c r="AC33" s="669"/>
      <c r="AD33" s="669"/>
      <c r="AE33" s="669"/>
      <c r="AF33" s="669"/>
      <c r="AG33" s="669"/>
      <c r="AH33" s="669"/>
      <c r="AI33" s="669"/>
      <c r="AJ33" s="669"/>
      <c r="AK33" s="669"/>
    </row>
    <row r="34" spans="1:37" ht="15">
      <c r="A34" s="1143"/>
      <c r="B34" s="1134"/>
      <c r="C34" s="774" t="s">
        <v>1686</v>
      </c>
      <c r="D34" s="764" t="s">
        <v>2053</v>
      </c>
      <c r="E34" s="776" t="s">
        <v>2053</v>
      </c>
      <c r="F34" s="776" t="s">
        <v>2049</v>
      </c>
      <c r="G34" s="776" t="s">
        <v>2049</v>
      </c>
      <c r="H34" s="774">
        <v>1802</v>
      </c>
      <c r="I34" s="516">
        <f>H34/2389</f>
        <v>0.75429049811636673</v>
      </c>
      <c r="J34" s="502"/>
      <c r="K34" s="1134"/>
      <c r="L34" s="774" t="s">
        <v>1686</v>
      </c>
      <c r="M34" s="776" t="s">
        <v>1775</v>
      </c>
      <c r="N34" s="776" t="s">
        <v>1775</v>
      </c>
      <c r="O34" s="776" t="s">
        <v>1827</v>
      </c>
      <c r="P34" s="776" t="s">
        <v>1827</v>
      </c>
      <c r="Q34" s="776">
        <v>1746</v>
      </c>
      <c r="R34" s="672">
        <f>Q34/2288</f>
        <v>0.76311188811188813</v>
      </c>
      <c r="S34" s="503"/>
      <c r="T34" s="1134"/>
      <c r="U34" s="774" t="s">
        <v>1686</v>
      </c>
      <c r="V34" s="774" t="s">
        <v>1780</v>
      </c>
      <c r="W34" s="460" t="s">
        <v>1780</v>
      </c>
      <c r="X34" s="776" t="s">
        <v>1687</v>
      </c>
      <c r="Y34" s="460" t="s">
        <v>1687</v>
      </c>
      <c r="Z34" s="776">
        <v>56</v>
      </c>
      <c r="AA34" s="516">
        <f>Z34/101</f>
        <v>0.5544554455445545</v>
      </c>
      <c r="AB34" s="669"/>
      <c r="AC34" s="669"/>
      <c r="AD34" s="669"/>
      <c r="AE34" s="669"/>
      <c r="AF34" s="669"/>
      <c r="AG34" s="669"/>
      <c r="AH34" s="669"/>
      <c r="AI34" s="669"/>
      <c r="AJ34" s="669"/>
      <c r="AK34" s="669"/>
    </row>
    <row r="35" spans="1:37" ht="15">
      <c r="A35" s="1143"/>
      <c r="B35" s="1134"/>
      <c r="C35" s="774" t="s">
        <v>1688</v>
      </c>
      <c r="D35" s="764" t="s">
        <v>2051</v>
      </c>
      <c r="E35" s="776" t="s">
        <v>2051</v>
      </c>
      <c r="F35" s="764" t="s">
        <v>1689</v>
      </c>
      <c r="G35" s="776" t="s">
        <v>1689</v>
      </c>
      <c r="H35" s="774">
        <v>587</v>
      </c>
      <c r="I35" s="516">
        <f>H35/2389</f>
        <v>0.24570950188363333</v>
      </c>
      <c r="J35" s="502"/>
      <c r="K35" s="1134"/>
      <c r="L35" s="774" t="s">
        <v>1688</v>
      </c>
      <c r="M35" s="776" t="s">
        <v>1820</v>
      </c>
      <c r="N35" s="776" t="s">
        <v>1820</v>
      </c>
      <c r="O35" s="776" t="s">
        <v>1690</v>
      </c>
      <c r="P35" s="776" t="s">
        <v>1690</v>
      </c>
      <c r="Q35" s="776">
        <v>542</v>
      </c>
      <c r="R35" s="672">
        <f>Q35/2288</f>
        <v>0.2368881118881119</v>
      </c>
      <c r="S35" s="503"/>
      <c r="T35" s="1134"/>
      <c r="U35" s="774" t="s">
        <v>1688</v>
      </c>
      <c r="V35" s="774" t="s">
        <v>1777</v>
      </c>
      <c r="W35" s="460" t="s">
        <v>1777</v>
      </c>
      <c r="X35" s="776" t="s">
        <v>1691</v>
      </c>
      <c r="Y35" s="460" t="s">
        <v>1691</v>
      </c>
      <c r="Z35" s="776">
        <v>45</v>
      </c>
      <c r="AA35" s="516">
        <f>Z35/101</f>
        <v>0.44554455445544555</v>
      </c>
      <c r="AB35" s="669"/>
      <c r="AC35" s="669"/>
      <c r="AD35" s="669"/>
      <c r="AE35" s="669"/>
      <c r="AF35" s="669"/>
      <c r="AG35" s="669"/>
      <c r="AH35" s="669"/>
      <c r="AI35" s="669"/>
      <c r="AJ35" s="669"/>
      <c r="AK35" s="669"/>
    </row>
    <row r="36" spans="1:37" ht="15">
      <c r="A36" s="1144"/>
      <c r="B36" s="1134"/>
      <c r="C36" s="774" t="s">
        <v>1692</v>
      </c>
      <c r="D36" s="764" t="s">
        <v>2050</v>
      </c>
      <c r="E36" s="776" t="s">
        <v>2050</v>
      </c>
      <c r="F36" s="776" t="s">
        <v>1785</v>
      </c>
      <c r="G36" s="776" t="s">
        <v>1785</v>
      </c>
      <c r="H36" s="774">
        <v>587</v>
      </c>
      <c r="I36" s="516">
        <f>H36/2389</f>
        <v>0.24570950188363333</v>
      </c>
      <c r="J36" s="502"/>
      <c r="K36" s="1134"/>
      <c r="L36" s="774" t="s">
        <v>1692</v>
      </c>
      <c r="M36" s="776" t="s">
        <v>1821</v>
      </c>
      <c r="N36" s="776" t="s">
        <v>1821</v>
      </c>
      <c r="O36" s="776" t="s">
        <v>1693</v>
      </c>
      <c r="P36" s="776" t="s">
        <v>1693</v>
      </c>
      <c r="Q36" s="776">
        <v>542</v>
      </c>
      <c r="R36" s="672">
        <f>Q36/2288</f>
        <v>0.2368881118881119</v>
      </c>
      <c r="S36" s="503"/>
      <c r="T36" s="1134"/>
      <c r="U36" s="774" t="s">
        <v>1692</v>
      </c>
      <c r="V36" s="774" t="s">
        <v>1778</v>
      </c>
      <c r="W36" s="460" t="s">
        <v>1778</v>
      </c>
      <c r="X36" s="776" t="s">
        <v>1694</v>
      </c>
      <c r="Y36" s="460" t="s">
        <v>1694</v>
      </c>
      <c r="Z36" s="776">
        <v>45</v>
      </c>
      <c r="AA36" s="516">
        <f>Z36/101</f>
        <v>0.44554455445544555</v>
      </c>
      <c r="AB36" s="669"/>
      <c r="AC36" s="669"/>
      <c r="AD36" s="669"/>
      <c r="AE36" s="669"/>
      <c r="AF36" s="669"/>
      <c r="AG36" s="669"/>
      <c r="AH36" s="669"/>
      <c r="AI36" s="669"/>
      <c r="AJ36" s="669"/>
      <c r="AK36" s="669"/>
    </row>
    <row r="37" spans="1:37" ht="15">
      <c r="A37" s="1133" t="s">
        <v>1792</v>
      </c>
      <c r="B37" s="1135" t="s">
        <v>1627</v>
      </c>
      <c r="C37" s="774" t="s">
        <v>222</v>
      </c>
      <c r="D37" s="460" t="s">
        <v>2031</v>
      </c>
      <c r="E37" s="776" t="s">
        <v>2031</v>
      </c>
      <c r="F37" s="460" t="s">
        <v>1988</v>
      </c>
      <c r="G37" s="776" t="s">
        <v>1988</v>
      </c>
      <c r="H37" s="774">
        <v>2661</v>
      </c>
      <c r="I37" s="516">
        <f>H37/3271</f>
        <v>0.81351268725160497</v>
      </c>
      <c r="J37" s="502"/>
      <c r="K37" s="1135" t="s">
        <v>1627</v>
      </c>
      <c r="L37" s="774" t="s">
        <v>222</v>
      </c>
      <c r="M37" s="774" t="s">
        <v>1804</v>
      </c>
      <c r="N37" s="776" t="s">
        <v>1804</v>
      </c>
      <c r="O37" s="776" t="s">
        <v>1816</v>
      </c>
      <c r="P37" s="776" t="s">
        <v>1816</v>
      </c>
      <c r="Q37" s="776">
        <v>2509</v>
      </c>
      <c r="R37" s="672">
        <f>Q37/3081</f>
        <v>0.81434599156118148</v>
      </c>
      <c r="S37" s="503"/>
      <c r="T37" s="1135" t="s">
        <v>1627</v>
      </c>
      <c r="U37" s="774" t="s">
        <v>222</v>
      </c>
      <c r="V37" s="774" t="s">
        <v>1768</v>
      </c>
      <c r="W37" s="776" t="s">
        <v>1768</v>
      </c>
      <c r="X37" s="776" t="s">
        <v>1695</v>
      </c>
      <c r="Y37" s="776" t="s">
        <v>1695</v>
      </c>
      <c r="Z37" s="776">
        <v>152</v>
      </c>
      <c r="AA37" s="516">
        <f>Z37/190</f>
        <v>0.8</v>
      </c>
      <c r="AB37" s="669"/>
      <c r="AC37" s="669"/>
      <c r="AD37" s="669"/>
      <c r="AE37" s="669"/>
      <c r="AF37" s="669"/>
      <c r="AG37" s="669"/>
      <c r="AH37" s="669"/>
      <c r="AI37" s="669"/>
      <c r="AJ37" s="669"/>
      <c r="AK37" s="669"/>
    </row>
    <row r="38" spans="1:37" ht="15">
      <c r="A38" s="1134"/>
      <c r="B38" s="1134"/>
      <c r="C38" s="774" t="s">
        <v>223</v>
      </c>
      <c r="D38" s="460" t="s">
        <v>2032</v>
      </c>
      <c r="E38" s="776" t="s">
        <v>2032</v>
      </c>
      <c r="F38" s="460" t="s">
        <v>1989</v>
      </c>
      <c r="G38" s="776" t="s">
        <v>1989</v>
      </c>
      <c r="H38" s="774">
        <v>2661</v>
      </c>
      <c r="I38" s="516">
        <f>H38/3271</f>
        <v>0.81351268725160497</v>
      </c>
      <c r="J38" s="502"/>
      <c r="K38" s="1134"/>
      <c r="L38" s="774" t="s">
        <v>223</v>
      </c>
      <c r="M38" s="774" t="s">
        <v>1805</v>
      </c>
      <c r="N38" s="776" t="s">
        <v>1805</v>
      </c>
      <c r="O38" s="776" t="s">
        <v>1817</v>
      </c>
      <c r="P38" s="776" t="s">
        <v>1817</v>
      </c>
      <c r="Q38" s="776">
        <v>2509</v>
      </c>
      <c r="R38" s="672">
        <f>Q38/3081</f>
        <v>0.81434599156118148</v>
      </c>
      <c r="S38" s="503"/>
      <c r="T38" s="1134"/>
      <c r="U38" s="774" t="s">
        <v>223</v>
      </c>
      <c r="V38" s="774" t="s">
        <v>1769</v>
      </c>
      <c r="W38" s="776" t="s">
        <v>1769</v>
      </c>
      <c r="X38" s="776" t="s">
        <v>1696</v>
      </c>
      <c r="Y38" s="776" t="s">
        <v>1696</v>
      </c>
      <c r="Z38" s="776">
        <v>152</v>
      </c>
      <c r="AA38" s="516">
        <f>Z38/190</f>
        <v>0.8</v>
      </c>
      <c r="AB38" s="669"/>
      <c r="AC38" s="669"/>
      <c r="AD38" s="669"/>
      <c r="AE38" s="669"/>
      <c r="AF38" s="669"/>
      <c r="AG38" s="669"/>
      <c r="AH38" s="669"/>
      <c r="AI38" s="669"/>
      <c r="AJ38" s="669"/>
      <c r="AK38" s="669"/>
    </row>
    <row r="39" spans="1:37" ht="15">
      <c r="A39" s="1134"/>
      <c r="B39" s="1134"/>
      <c r="C39" s="774" t="s">
        <v>1684</v>
      </c>
      <c r="D39" s="673" t="s">
        <v>2058</v>
      </c>
      <c r="E39" s="776" t="s">
        <v>2058</v>
      </c>
      <c r="F39" s="673" t="s">
        <v>2054</v>
      </c>
      <c r="G39" s="776" t="s">
        <v>2054</v>
      </c>
      <c r="H39" s="774">
        <v>1467</v>
      </c>
      <c r="I39" s="516">
        <f>H39/2661</f>
        <v>0.55129650507328076</v>
      </c>
      <c r="J39" s="502"/>
      <c r="K39" s="1134"/>
      <c r="L39" s="774" t="s">
        <v>1684</v>
      </c>
      <c r="M39" s="774" t="s">
        <v>1825</v>
      </c>
      <c r="N39" s="776" t="s">
        <v>1825</v>
      </c>
      <c r="O39" s="776" t="s">
        <v>1828</v>
      </c>
      <c r="P39" s="776" t="s">
        <v>1828</v>
      </c>
      <c r="Q39" s="776">
        <v>1412</v>
      </c>
      <c r="R39" s="672">
        <f>Q39/2509</f>
        <v>0.56277401355121559</v>
      </c>
      <c r="S39" s="503"/>
      <c r="T39" s="1134"/>
      <c r="U39" s="774" t="s">
        <v>1684</v>
      </c>
      <c r="V39" s="774" t="s">
        <v>1781</v>
      </c>
      <c r="W39" s="776" t="s">
        <v>1781</v>
      </c>
      <c r="X39" s="776" t="s">
        <v>1697</v>
      </c>
      <c r="Y39" s="776" t="s">
        <v>1697</v>
      </c>
      <c r="Z39" s="776">
        <v>55</v>
      </c>
      <c r="AA39" s="516">
        <f>Z39/152</f>
        <v>0.36184210526315791</v>
      </c>
      <c r="AB39" s="669"/>
      <c r="AC39" s="669"/>
      <c r="AD39" s="669"/>
      <c r="AE39" s="669"/>
      <c r="AF39" s="669"/>
      <c r="AG39" s="669"/>
      <c r="AH39" s="669"/>
      <c r="AI39" s="669"/>
      <c r="AJ39" s="669"/>
      <c r="AK39" s="669"/>
    </row>
    <row r="40" spans="1:37" ht="15">
      <c r="A40" s="1134"/>
      <c r="B40" s="1134"/>
      <c r="C40" s="774" t="s">
        <v>1686</v>
      </c>
      <c r="D40" s="673" t="s">
        <v>1786</v>
      </c>
      <c r="E40" s="776" t="s">
        <v>1786</v>
      </c>
      <c r="F40" s="673" t="s">
        <v>2055</v>
      </c>
      <c r="G40" s="776" t="s">
        <v>2055</v>
      </c>
      <c r="H40" s="774">
        <v>1467</v>
      </c>
      <c r="I40" s="516">
        <f>H40/2661</f>
        <v>0.55129650507328076</v>
      </c>
      <c r="J40" s="502"/>
      <c r="K40" s="1134"/>
      <c r="L40" s="774" t="s">
        <v>1686</v>
      </c>
      <c r="M40" s="774" t="s">
        <v>1776</v>
      </c>
      <c r="N40" s="776" t="s">
        <v>1776</v>
      </c>
      <c r="O40" s="776" t="s">
        <v>1829</v>
      </c>
      <c r="P40" s="776" t="s">
        <v>1829</v>
      </c>
      <c r="Q40" s="776">
        <v>1412</v>
      </c>
      <c r="R40" s="672">
        <f>Q40/2509</f>
        <v>0.56277401355121559</v>
      </c>
      <c r="S40" s="503"/>
      <c r="T40" s="1134"/>
      <c r="U40" s="774" t="s">
        <v>1686</v>
      </c>
      <c r="V40" s="774" t="s">
        <v>1782</v>
      </c>
      <c r="W40" s="776" t="s">
        <v>1782</v>
      </c>
      <c r="X40" s="776" t="s">
        <v>1698</v>
      </c>
      <c r="Y40" s="776" t="s">
        <v>1698</v>
      </c>
      <c r="Z40" s="776">
        <v>55</v>
      </c>
      <c r="AA40" s="516">
        <f>Z40/152</f>
        <v>0.36184210526315791</v>
      </c>
      <c r="AB40" s="669"/>
      <c r="AC40" s="669"/>
      <c r="AD40" s="669"/>
      <c r="AE40" s="669"/>
      <c r="AF40" s="669"/>
      <c r="AG40" s="669"/>
      <c r="AH40" s="669"/>
      <c r="AI40" s="669"/>
      <c r="AJ40" s="669"/>
      <c r="AK40" s="669"/>
    </row>
    <row r="41" spans="1:37" ht="15">
      <c r="A41" s="1134"/>
      <c r="B41" s="1134"/>
      <c r="C41" s="774" t="s">
        <v>1688</v>
      </c>
      <c r="D41" s="673" t="s">
        <v>2059</v>
      </c>
      <c r="E41" s="776" t="s">
        <v>2059</v>
      </c>
      <c r="F41" s="673" t="s">
        <v>2056</v>
      </c>
      <c r="G41" s="776" t="s">
        <v>2056</v>
      </c>
      <c r="H41" s="774">
        <v>1194</v>
      </c>
      <c r="I41" s="516">
        <f>H41/2661</f>
        <v>0.44870349492671929</v>
      </c>
      <c r="J41" s="502"/>
      <c r="K41" s="1134"/>
      <c r="L41" s="774" t="s">
        <v>1688</v>
      </c>
      <c r="M41" s="774" t="s">
        <v>1823</v>
      </c>
      <c r="N41" s="776" t="s">
        <v>1823</v>
      </c>
      <c r="O41" s="776" t="s">
        <v>1830</v>
      </c>
      <c r="P41" s="776" t="s">
        <v>1830</v>
      </c>
      <c r="Q41" s="776">
        <v>1097</v>
      </c>
      <c r="R41" s="672">
        <f>Q41/2509</f>
        <v>0.43722598644878435</v>
      </c>
      <c r="S41" s="503"/>
      <c r="T41" s="1134"/>
      <c r="U41" s="774" t="s">
        <v>1688</v>
      </c>
      <c r="V41" s="774" t="s">
        <v>1783</v>
      </c>
      <c r="W41" s="776" t="s">
        <v>1783</v>
      </c>
      <c r="X41" s="776" t="s">
        <v>1699</v>
      </c>
      <c r="Y41" s="776" t="s">
        <v>1699</v>
      </c>
      <c r="Z41" s="776">
        <v>97</v>
      </c>
      <c r="AA41" s="516">
        <f>Z41/152</f>
        <v>0.63815789473684215</v>
      </c>
      <c r="AB41" s="669"/>
      <c r="AC41" s="669"/>
      <c r="AD41" s="669"/>
      <c r="AE41" s="669"/>
      <c r="AF41" s="669"/>
      <c r="AG41" s="669"/>
      <c r="AH41" s="669"/>
      <c r="AI41" s="669"/>
      <c r="AJ41" s="669"/>
      <c r="AK41" s="669"/>
    </row>
    <row r="42" spans="1:37" ht="15">
      <c r="A42" s="1134"/>
      <c r="B42" s="1134"/>
      <c r="C42" s="774" t="s">
        <v>1692</v>
      </c>
      <c r="D42" s="673" t="s">
        <v>2060</v>
      </c>
      <c r="E42" s="776" t="s">
        <v>2060</v>
      </c>
      <c r="F42" s="673" t="s">
        <v>2057</v>
      </c>
      <c r="G42" s="776" t="s">
        <v>2057</v>
      </c>
      <c r="H42" s="774">
        <v>1194</v>
      </c>
      <c r="I42" s="516">
        <f>H42/2661</f>
        <v>0.44870349492671929</v>
      </c>
      <c r="J42" s="502"/>
      <c r="K42" s="1134"/>
      <c r="L42" s="774" t="s">
        <v>1692</v>
      </c>
      <c r="M42" s="774" t="s">
        <v>1824</v>
      </c>
      <c r="N42" s="776" t="s">
        <v>1824</v>
      </c>
      <c r="O42" s="776" t="s">
        <v>1831</v>
      </c>
      <c r="P42" s="776" t="s">
        <v>1831</v>
      </c>
      <c r="Q42" s="776">
        <v>1097</v>
      </c>
      <c r="R42" s="672">
        <f>Q42/2509</f>
        <v>0.43722598644878435</v>
      </c>
      <c r="S42" s="503"/>
      <c r="T42" s="1134"/>
      <c r="U42" s="774" t="s">
        <v>1692</v>
      </c>
      <c r="V42" s="774" t="s">
        <v>1784</v>
      </c>
      <c r="W42" s="776" t="s">
        <v>1784</v>
      </c>
      <c r="X42" s="776" t="s">
        <v>1700</v>
      </c>
      <c r="Y42" s="776" t="s">
        <v>1700</v>
      </c>
      <c r="Z42" s="776">
        <v>97</v>
      </c>
      <c r="AA42" s="516">
        <f>Z42/152</f>
        <v>0.63815789473684215</v>
      </c>
      <c r="AB42" s="669"/>
      <c r="AC42" s="669"/>
      <c r="AD42" s="669"/>
      <c r="AE42" s="669"/>
      <c r="AF42" s="669"/>
      <c r="AG42" s="669"/>
      <c r="AH42" s="669"/>
      <c r="AI42" s="669"/>
      <c r="AJ42" s="669"/>
      <c r="AK42" s="669"/>
    </row>
    <row r="43" spans="1:37" ht="14.45" customHeight="1">
      <c r="A43" s="1136" t="s">
        <v>1793</v>
      </c>
      <c r="B43" s="1139" t="s">
        <v>1630</v>
      </c>
      <c r="C43" s="774" t="s">
        <v>222</v>
      </c>
      <c r="D43" s="776" t="s">
        <v>2921</v>
      </c>
      <c r="E43" s="776" t="s">
        <v>2921</v>
      </c>
      <c r="F43" s="776" t="s">
        <v>2921</v>
      </c>
      <c r="G43" s="776" t="s">
        <v>2921</v>
      </c>
      <c r="H43" s="774">
        <v>3271</v>
      </c>
      <c r="I43" s="516">
        <f>H43/3271</f>
        <v>1</v>
      </c>
      <c r="J43" s="502"/>
      <c r="K43" s="1139" t="s">
        <v>1630</v>
      </c>
      <c r="L43" s="774" t="s">
        <v>222</v>
      </c>
      <c r="M43" s="776" t="s">
        <v>2961</v>
      </c>
      <c r="N43" s="776" t="s">
        <v>2961</v>
      </c>
      <c r="O43" s="776" t="s">
        <v>2961</v>
      </c>
      <c r="P43" s="776" t="s">
        <v>2961</v>
      </c>
      <c r="Q43" s="776">
        <v>3081</v>
      </c>
      <c r="R43" s="672">
        <f>Q43/3081</f>
        <v>1</v>
      </c>
      <c r="S43" s="503"/>
      <c r="T43" s="1139" t="s">
        <v>1630</v>
      </c>
      <c r="U43" s="774" t="s">
        <v>222</v>
      </c>
      <c r="V43" s="776" t="s">
        <v>3000</v>
      </c>
      <c r="W43" s="776" t="s">
        <v>3000</v>
      </c>
      <c r="X43" s="776" t="s">
        <v>3000</v>
      </c>
      <c r="Y43" s="776" t="s">
        <v>3000</v>
      </c>
      <c r="Z43" s="776">
        <v>190</v>
      </c>
      <c r="AA43" s="516">
        <f>Z43/190</f>
        <v>1</v>
      </c>
      <c r="AB43" s="669"/>
      <c r="AC43" s="669"/>
      <c r="AD43" s="669"/>
      <c r="AE43" s="669"/>
      <c r="AF43" s="669"/>
      <c r="AG43" s="669"/>
      <c r="AH43" s="669"/>
      <c r="AI43" s="669"/>
      <c r="AJ43" s="669"/>
      <c r="AK43" s="669"/>
    </row>
    <row r="44" spans="1:37" ht="14.45" customHeight="1">
      <c r="A44" s="1137"/>
      <c r="B44" s="1140"/>
      <c r="C44" s="774" t="s">
        <v>223</v>
      </c>
      <c r="D44" s="776" t="s">
        <v>2922</v>
      </c>
      <c r="E44" s="776" t="s">
        <v>2922</v>
      </c>
      <c r="F44" s="776" t="s">
        <v>2922</v>
      </c>
      <c r="G44" s="776" t="s">
        <v>2922</v>
      </c>
      <c r="H44" s="774">
        <v>3271</v>
      </c>
      <c r="I44" s="516">
        <f>H44/3271</f>
        <v>1</v>
      </c>
      <c r="J44" s="502"/>
      <c r="K44" s="1140"/>
      <c r="L44" s="774" t="s">
        <v>223</v>
      </c>
      <c r="M44" s="776" t="s">
        <v>2962</v>
      </c>
      <c r="N44" s="776" t="s">
        <v>2962</v>
      </c>
      <c r="O44" s="776" t="s">
        <v>2962</v>
      </c>
      <c r="P44" s="776" t="s">
        <v>2962</v>
      </c>
      <c r="Q44" s="774">
        <v>3081</v>
      </c>
      <c r="R44" s="672">
        <f>Q44/3081</f>
        <v>1</v>
      </c>
      <c r="S44" s="503"/>
      <c r="T44" s="1140"/>
      <c r="U44" s="774" t="s">
        <v>223</v>
      </c>
      <c r="V44" s="776" t="s">
        <v>3001</v>
      </c>
      <c r="W44" s="776" t="s">
        <v>3001</v>
      </c>
      <c r="X44" s="776" t="s">
        <v>3001</v>
      </c>
      <c r="Y44" s="776" t="s">
        <v>3001</v>
      </c>
      <c r="Z44" s="776">
        <v>190</v>
      </c>
      <c r="AA44" s="516">
        <f>Z44/190</f>
        <v>1</v>
      </c>
      <c r="AB44" s="669"/>
      <c r="AC44" s="669"/>
      <c r="AD44" s="669"/>
      <c r="AE44" s="669"/>
      <c r="AF44" s="669"/>
      <c r="AG44" s="669"/>
      <c r="AH44" s="669"/>
      <c r="AI44" s="669"/>
      <c r="AJ44" s="669"/>
      <c r="AK44" s="669"/>
    </row>
    <row r="45" spans="1:37" ht="14.45" customHeight="1">
      <c r="A45" s="1137"/>
      <c r="B45" s="1141"/>
      <c r="C45" s="659" t="s">
        <v>1701</v>
      </c>
      <c r="D45" s="776" t="s">
        <v>3116</v>
      </c>
      <c r="E45" s="776" t="s">
        <v>2923</v>
      </c>
      <c r="F45" s="776" t="s">
        <v>3116</v>
      </c>
      <c r="G45" s="776" t="s">
        <v>2923</v>
      </c>
      <c r="H45" s="755"/>
      <c r="I45" s="755"/>
      <c r="J45" s="502"/>
      <c r="K45" s="1141"/>
      <c r="L45" s="659" t="s">
        <v>1701</v>
      </c>
      <c r="M45" s="773" t="s">
        <v>3118</v>
      </c>
      <c r="N45" s="776" t="s">
        <v>2963</v>
      </c>
      <c r="O45" s="773" t="s">
        <v>3118</v>
      </c>
      <c r="P45" s="770" t="s">
        <v>2963</v>
      </c>
      <c r="Q45" s="755"/>
      <c r="R45" s="755"/>
      <c r="S45" s="503"/>
      <c r="T45" s="1141"/>
      <c r="U45" s="773" t="s">
        <v>1701</v>
      </c>
      <c r="V45" s="774" t="s">
        <v>3117</v>
      </c>
      <c r="W45" s="776" t="s">
        <v>3002</v>
      </c>
      <c r="X45" s="774" t="s">
        <v>3117</v>
      </c>
      <c r="Y45" s="776" t="s">
        <v>3002</v>
      </c>
      <c r="Z45" s="755"/>
      <c r="AA45" s="755"/>
      <c r="AB45" s="669"/>
      <c r="AC45" s="669"/>
      <c r="AD45" s="669"/>
      <c r="AE45" s="669"/>
      <c r="AF45" s="669"/>
      <c r="AG45" s="669"/>
      <c r="AH45" s="669"/>
      <c r="AI45" s="669"/>
      <c r="AJ45" s="669"/>
      <c r="AK45" s="669"/>
    </row>
    <row r="46" spans="1:37" ht="45.2" customHeight="1">
      <c r="A46" s="1137"/>
      <c r="B46" s="1139" t="s">
        <v>2950</v>
      </c>
      <c r="C46" s="659" t="s">
        <v>222</v>
      </c>
      <c r="D46" s="776" t="s">
        <v>2924</v>
      </c>
      <c r="E46" s="776" t="s">
        <v>2924</v>
      </c>
      <c r="F46" s="776" t="s">
        <v>2943</v>
      </c>
      <c r="G46" s="776" t="s">
        <v>2943</v>
      </c>
      <c r="H46" s="776">
        <v>3026</v>
      </c>
      <c r="I46" s="675">
        <f>H46/3271</f>
        <v>0.92509935799449705</v>
      </c>
      <c r="J46" s="502"/>
      <c r="K46" s="1139" t="s">
        <v>2950</v>
      </c>
      <c r="L46" s="774" t="s">
        <v>222</v>
      </c>
      <c r="M46" s="776" t="s">
        <v>2964</v>
      </c>
      <c r="N46" s="776" t="s">
        <v>2964</v>
      </c>
      <c r="O46" s="770" t="s">
        <v>2983</v>
      </c>
      <c r="P46" s="770" t="s">
        <v>2983</v>
      </c>
      <c r="Q46" s="776">
        <v>2893</v>
      </c>
      <c r="R46" s="672">
        <f>Q46/3081</f>
        <v>0.9389808503732554</v>
      </c>
      <c r="S46" s="503"/>
      <c r="T46" s="1139" t="s">
        <v>2950</v>
      </c>
      <c r="U46" s="774" t="s">
        <v>222</v>
      </c>
      <c r="V46" s="776" t="s">
        <v>3003</v>
      </c>
      <c r="W46" s="776" t="s">
        <v>3003</v>
      </c>
      <c r="X46" s="776" t="s">
        <v>3016</v>
      </c>
      <c r="Y46" s="776" t="s">
        <v>3016</v>
      </c>
      <c r="Z46" s="776">
        <v>133</v>
      </c>
      <c r="AA46" s="516">
        <f>Z46/190</f>
        <v>0.7</v>
      </c>
      <c r="AB46" s="669"/>
      <c r="AC46" s="669"/>
      <c r="AD46" s="669"/>
      <c r="AE46" s="669"/>
      <c r="AF46" s="669"/>
      <c r="AG46" s="669"/>
      <c r="AH46" s="669"/>
      <c r="AI46" s="669"/>
      <c r="AJ46" s="669"/>
      <c r="AK46" s="669"/>
    </row>
    <row r="47" spans="1:37" ht="15">
      <c r="A47" s="1137"/>
      <c r="B47" s="1140"/>
      <c r="C47" s="659" t="s">
        <v>223</v>
      </c>
      <c r="D47" s="776" t="s">
        <v>2925</v>
      </c>
      <c r="E47" s="776" t="s">
        <v>2925</v>
      </c>
      <c r="F47" s="776" t="s">
        <v>2944</v>
      </c>
      <c r="G47" s="776" t="s">
        <v>2944</v>
      </c>
      <c r="H47" s="776">
        <v>3026</v>
      </c>
      <c r="I47" s="675">
        <f>H47/3271</f>
        <v>0.92509935799449705</v>
      </c>
      <c r="J47" s="502"/>
      <c r="K47" s="1140"/>
      <c r="L47" s="774" t="s">
        <v>223</v>
      </c>
      <c r="M47" s="776" t="s">
        <v>2965</v>
      </c>
      <c r="N47" s="776" t="s">
        <v>2965</v>
      </c>
      <c r="O47" s="770" t="s">
        <v>2984</v>
      </c>
      <c r="P47" s="770" t="s">
        <v>2984</v>
      </c>
      <c r="Q47" s="776">
        <v>2893</v>
      </c>
      <c r="R47" s="672">
        <f>Q47/3081</f>
        <v>0.9389808503732554</v>
      </c>
      <c r="S47" s="503"/>
      <c r="T47" s="1140"/>
      <c r="U47" s="774" t="s">
        <v>223</v>
      </c>
      <c r="V47" s="776" t="s">
        <v>3004</v>
      </c>
      <c r="W47" s="776" t="s">
        <v>3004</v>
      </c>
      <c r="X47" s="776" t="s">
        <v>3017</v>
      </c>
      <c r="Y47" s="776" t="s">
        <v>3017</v>
      </c>
      <c r="Z47" s="776">
        <v>133</v>
      </c>
      <c r="AA47" s="516">
        <f>Z47/190</f>
        <v>0.7</v>
      </c>
      <c r="AB47" s="669"/>
      <c r="AC47" s="669"/>
      <c r="AD47" s="669"/>
      <c r="AE47" s="669"/>
      <c r="AF47" s="669"/>
      <c r="AG47" s="669"/>
      <c r="AH47" s="669"/>
      <c r="AI47" s="669"/>
      <c r="AJ47" s="669"/>
      <c r="AK47" s="669"/>
    </row>
    <row r="48" spans="1:37" ht="30">
      <c r="A48" s="1138"/>
      <c r="B48" s="1141"/>
      <c r="C48" s="659" t="s">
        <v>2970</v>
      </c>
      <c r="D48" s="776" t="s">
        <v>3028</v>
      </c>
      <c r="E48" s="776" t="s">
        <v>3139</v>
      </c>
      <c r="F48" s="776" t="s">
        <v>3023</v>
      </c>
      <c r="G48" s="776" t="s">
        <v>3140</v>
      </c>
      <c r="H48" s="755"/>
      <c r="I48" s="755"/>
      <c r="J48" s="502"/>
      <c r="K48" s="1141"/>
      <c r="L48" s="659" t="s">
        <v>2970</v>
      </c>
      <c r="M48" s="776" t="s">
        <v>3026</v>
      </c>
      <c r="N48" s="776" t="s">
        <v>3141</v>
      </c>
      <c r="O48" s="460" t="s">
        <v>3025</v>
      </c>
      <c r="P48" s="776" t="s">
        <v>3142</v>
      </c>
      <c r="Q48" s="731"/>
      <c r="R48" s="731"/>
      <c r="S48" s="503"/>
      <c r="T48" s="1141"/>
      <c r="U48" s="659" t="s">
        <v>2970</v>
      </c>
      <c r="V48" s="776" t="s">
        <v>3027</v>
      </c>
      <c r="W48" s="776" t="s">
        <v>3143</v>
      </c>
      <c r="X48" s="460" t="s">
        <v>3024</v>
      </c>
      <c r="Y48" s="776" t="s">
        <v>3144</v>
      </c>
      <c r="Z48" s="731"/>
      <c r="AA48" s="731"/>
      <c r="AB48" s="669"/>
      <c r="AC48" s="669"/>
      <c r="AD48" s="669"/>
      <c r="AE48" s="669"/>
      <c r="AF48" s="669"/>
      <c r="AG48" s="669"/>
      <c r="AH48" s="669"/>
      <c r="AI48" s="669"/>
      <c r="AJ48" s="669"/>
      <c r="AK48" s="669"/>
    </row>
    <row r="49" spans="1:37" ht="14.45" customHeight="1">
      <c r="A49" s="1133" t="s">
        <v>1794</v>
      </c>
      <c r="B49" s="1135" t="s">
        <v>1633</v>
      </c>
      <c r="C49" s="774" t="s">
        <v>222</v>
      </c>
      <c r="D49" s="776" t="s">
        <v>2926</v>
      </c>
      <c r="E49" s="776" t="s">
        <v>2926</v>
      </c>
      <c r="F49" s="776" t="s">
        <v>2945</v>
      </c>
      <c r="G49" s="776" t="s">
        <v>2945</v>
      </c>
      <c r="H49" s="774">
        <v>50</v>
      </c>
      <c r="I49" s="516">
        <f>H49/3271</f>
        <v>1.528584530724549E-2</v>
      </c>
      <c r="J49" s="502"/>
      <c r="K49" s="1135" t="s">
        <v>1633</v>
      </c>
      <c r="L49" s="774" t="s">
        <v>222</v>
      </c>
      <c r="M49" s="776" t="s">
        <v>2966</v>
      </c>
      <c r="N49" s="776" t="s">
        <v>2966</v>
      </c>
      <c r="O49" s="776" t="s">
        <v>2985</v>
      </c>
      <c r="P49" s="770" t="s">
        <v>2985</v>
      </c>
      <c r="Q49" s="774">
        <v>44</v>
      </c>
      <c r="R49" s="516">
        <f>Q49/3081</f>
        <v>1.4281077572216814E-2</v>
      </c>
      <c r="S49" s="503"/>
      <c r="T49" s="1135" t="s">
        <v>1633</v>
      </c>
      <c r="U49" s="774" t="s">
        <v>222</v>
      </c>
      <c r="V49" s="776" t="s">
        <v>3005</v>
      </c>
      <c r="W49" s="776" t="s">
        <v>3005</v>
      </c>
      <c r="X49" s="776" t="s">
        <v>3018</v>
      </c>
      <c r="Y49" s="776" t="s">
        <v>3018</v>
      </c>
      <c r="Z49" s="774">
        <v>6</v>
      </c>
      <c r="AA49" s="516">
        <f>Z49/190</f>
        <v>3.1578947368421054E-2</v>
      </c>
      <c r="AB49" s="669"/>
      <c r="AC49" s="669"/>
      <c r="AD49" s="669"/>
      <c r="AE49" s="669"/>
      <c r="AF49" s="669"/>
      <c r="AG49" s="669"/>
      <c r="AH49" s="669"/>
      <c r="AI49" s="669"/>
      <c r="AJ49" s="669"/>
      <c r="AK49" s="669"/>
    </row>
    <row r="50" spans="1:37" ht="15">
      <c r="A50" s="1134"/>
      <c r="B50" s="1135"/>
      <c r="C50" s="774" t="s">
        <v>223</v>
      </c>
      <c r="D50" s="460" t="s">
        <v>1740</v>
      </c>
      <c r="E50" s="776" t="s">
        <v>1740</v>
      </c>
      <c r="F50" s="776" t="s">
        <v>2946</v>
      </c>
      <c r="G50" s="776" t="s">
        <v>2946</v>
      </c>
      <c r="H50" s="774">
        <v>50</v>
      </c>
      <c r="I50" s="516">
        <f>H50/3271</f>
        <v>1.528584530724549E-2</v>
      </c>
      <c r="J50" s="502"/>
      <c r="K50" s="1135"/>
      <c r="L50" s="774" t="s">
        <v>223</v>
      </c>
      <c r="M50" s="774" t="s">
        <v>1740</v>
      </c>
      <c r="N50" s="776" t="s">
        <v>1740</v>
      </c>
      <c r="O50" s="776" t="s">
        <v>2986</v>
      </c>
      <c r="P50" s="770" t="s">
        <v>2986</v>
      </c>
      <c r="Q50" s="774">
        <v>44</v>
      </c>
      <c r="R50" s="516">
        <f>Q50/3081</f>
        <v>1.4281077572216814E-2</v>
      </c>
      <c r="S50" s="503"/>
      <c r="T50" s="1135"/>
      <c r="U50" s="774" t="s">
        <v>223</v>
      </c>
      <c r="V50" s="774" t="s">
        <v>1740</v>
      </c>
      <c r="W50" s="776" t="s">
        <v>1740</v>
      </c>
      <c r="X50" s="776" t="s">
        <v>3019</v>
      </c>
      <c r="Y50" s="776" t="s">
        <v>3019</v>
      </c>
      <c r="Z50" s="774">
        <v>6</v>
      </c>
      <c r="AA50" s="516">
        <f>Z50/190</f>
        <v>3.1578947368421054E-2</v>
      </c>
      <c r="AB50" s="669"/>
      <c r="AC50" s="669"/>
      <c r="AD50" s="669"/>
      <c r="AE50" s="669"/>
      <c r="AF50" s="669"/>
      <c r="AG50" s="669"/>
      <c r="AH50" s="669"/>
      <c r="AI50" s="669"/>
      <c r="AJ50" s="669"/>
      <c r="AK50" s="669"/>
    </row>
    <row r="51" spans="1:37" ht="45">
      <c r="A51" s="1134"/>
      <c r="B51" s="1135"/>
      <c r="C51" s="659" t="s">
        <v>1702</v>
      </c>
      <c r="D51" s="531" t="s">
        <v>1743</v>
      </c>
      <c r="E51" s="776" t="s">
        <v>2927</v>
      </c>
      <c r="F51" s="776" t="s">
        <v>1703</v>
      </c>
      <c r="G51" s="776" t="s">
        <v>2947</v>
      </c>
      <c r="H51" s="665"/>
      <c r="I51" s="665"/>
      <c r="J51" s="502"/>
      <c r="K51" s="1135"/>
      <c r="L51" s="659" t="s">
        <v>1702</v>
      </c>
      <c r="M51" s="659" t="s">
        <v>1743</v>
      </c>
      <c r="N51" s="776" t="s">
        <v>1761</v>
      </c>
      <c r="O51" s="774" t="s">
        <v>1704</v>
      </c>
      <c r="P51" s="776" t="s">
        <v>2987</v>
      </c>
      <c r="Q51" s="665"/>
      <c r="R51" s="665"/>
      <c r="S51" s="503"/>
      <c r="T51" s="1135"/>
      <c r="U51" s="659" t="s">
        <v>1702</v>
      </c>
      <c r="V51" s="659" t="s">
        <v>1770</v>
      </c>
      <c r="W51" s="776" t="s">
        <v>3006</v>
      </c>
      <c r="X51" s="774" t="s">
        <v>1705</v>
      </c>
      <c r="Y51" s="776" t="s">
        <v>3020</v>
      </c>
      <c r="Z51" s="665"/>
      <c r="AA51" s="665"/>
      <c r="AB51" s="669"/>
      <c r="AC51" s="669"/>
      <c r="AD51" s="669"/>
      <c r="AE51" s="669"/>
      <c r="AF51" s="669"/>
      <c r="AG51" s="669"/>
      <c r="AH51" s="669"/>
      <c r="AI51" s="669"/>
      <c r="AJ51" s="669"/>
      <c r="AK51" s="669"/>
    </row>
    <row r="52" spans="1:37" ht="45">
      <c r="A52" s="1134"/>
      <c r="B52" s="1135"/>
      <c r="C52" s="659" t="s">
        <v>1673</v>
      </c>
      <c r="D52" s="531" t="s">
        <v>1744</v>
      </c>
      <c r="E52" s="776" t="s">
        <v>2928</v>
      </c>
      <c r="F52" s="776" t="s">
        <v>1706</v>
      </c>
      <c r="G52" s="776" t="s">
        <v>2948</v>
      </c>
      <c r="H52" s="665"/>
      <c r="I52" s="665"/>
      <c r="J52" s="502"/>
      <c r="K52" s="1135"/>
      <c r="L52" s="659" t="s">
        <v>1673</v>
      </c>
      <c r="M52" s="659" t="s">
        <v>1751</v>
      </c>
      <c r="N52" s="776" t="s">
        <v>2967</v>
      </c>
      <c r="O52" s="774" t="s">
        <v>1707</v>
      </c>
      <c r="P52" s="776" t="s">
        <v>2988</v>
      </c>
      <c r="Q52" s="665"/>
      <c r="R52" s="665"/>
      <c r="S52" s="503"/>
      <c r="T52" s="1135"/>
      <c r="U52" s="659" t="s">
        <v>1673</v>
      </c>
      <c r="V52" s="659" t="s">
        <v>1771</v>
      </c>
      <c r="W52" s="776" t="s">
        <v>3007</v>
      </c>
      <c r="X52" s="774" t="s">
        <v>1708</v>
      </c>
      <c r="Y52" s="776" t="s">
        <v>3021</v>
      </c>
      <c r="Z52" s="665"/>
      <c r="AA52" s="665"/>
      <c r="AB52" s="669"/>
      <c r="AC52" s="669"/>
      <c r="AD52" s="669"/>
      <c r="AE52" s="669"/>
      <c r="AF52" s="669"/>
      <c r="AG52" s="669"/>
      <c r="AH52" s="669"/>
      <c r="AI52" s="669"/>
      <c r="AJ52" s="669"/>
      <c r="AK52" s="669"/>
    </row>
    <row r="53" spans="1:37" ht="14.45" customHeight="1">
      <c r="A53" s="1133" t="s">
        <v>1791</v>
      </c>
      <c r="B53" s="1135" t="s">
        <v>1635</v>
      </c>
      <c r="C53" s="774" t="s">
        <v>222</v>
      </c>
      <c r="D53" s="460" t="s">
        <v>2033</v>
      </c>
      <c r="E53" s="776" t="s">
        <v>2033</v>
      </c>
      <c r="F53" s="673" t="s">
        <v>1990</v>
      </c>
      <c r="G53" s="776" t="s">
        <v>1990</v>
      </c>
      <c r="H53" s="774">
        <v>2655</v>
      </c>
      <c r="I53" s="516">
        <f>H53/3271</f>
        <v>0.8116783858147355</v>
      </c>
      <c r="J53" s="502"/>
      <c r="K53" s="1135" t="s">
        <v>1635</v>
      </c>
      <c r="L53" s="774" t="s">
        <v>222</v>
      </c>
      <c r="M53" s="774" t="s">
        <v>1806</v>
      </c>
      <c r="N53" s="776" t="s">
        <v>1806</v>
      </c>
      <c r="O53" s="774" t="s">
        <v>1818</v>
      </c>
      <c r="P53" s="776" t="s">
        <v>1818</v>
      </c>
      <c r="Q53" s="774">
        <v>2600</v>
      </c>
      <c r="R53" s="516">
        <f>Q53/3081</f>
        <v>0.84388185654008441</v>
      </c>
      <c r="S53" s="503"/>
      <c r="T53" s="1135" t="s">
        <v>1635</v>
      </c>
      <c r="U53" s="774" t="s">
        <v>222</v>
      </c>
      <c r="V53" s="774" t="s">
        <v>1772</v>
      </c>
      <c r="W53" s="776" t="s">
        <v>1772</v>
      </c>
      <c r="X53" s="774" t="s">
        <v>1709</v>
      </c>
      <c r="Y53" s="776" t="s">
        <v>1709</v>
      </c>
      <c r="Z53" s="774">
        <v>55</v>
      </c>
      <c r="AA53" s="516">
        <f>Z53/190</f>
        <v>0.28947368421052633</v>
      </c>
      <c r="AB53" s="669"/>
      <c r="AC53" s="669"/>
      <c r="AD53" s="669"/>
      <c r="AE53" s="669"/>
      <c r="AF53" s="669"/>
      <c r="AG53" s="669"/>
      <c r="AH53" s="669"/>
      <c r="AI53" s="669"/>
      <c r="AJ53" s="669"/>
      <c r="AK53" s="669"/>
    </row>
    <row r="54" spans="1:37" ht="15">
      <c r="A54" s="1133"/>
      <c r="B54" s="1135"/>
      <c r="C54" s="774" t="s">
        <v>223</v>
      </c>
      <c r="D54" s="460" t="s">
        <v>2034</v>
      </c>
      <c r="E54" s="776" t="s">
        <v>2034</v>
      </c>
      <c r="F54" s="673" t="s">
        <v>1991</v>
      </c>
      <c r="G54" s="776" t="s">
        <v>1991</v>
      </c>
      <c r="H54" s="774">
        <v>2655</v>
      </c>
      <c r="I54" s="516">
        <f>H54/3271</f>
        <v>0.8116783858147355</v>
      </c>
      <c r="J54" s="502"/>
      <c r="K54" s="1135"/>
      <c r="L54" s="774" t="s">
        <v>223</v>
      </c>
      <c r="M54" s="774" t="s">
        <v>1807</v>
      </c>
      <c r="N54" s="776" t="s">
        <v>1807</v>
      </c>
      <c r="O54" s="774" t="s">
        <v>1819</v>
      </c>
      <c r="P54" s="776" t="s">
        <v>1819</v>
      </c>
      <c r="Q54" s="774">
        <v>2600</v>
      </c>
      <c r="R54" s="516">
        <f>Q54/3081</f>
        <v>0.84388185654008441</v>
      </c>
      <c r="S54" s="503"/>
      <c r="T54" s="1135"/>
      <c r="U54" s="774" t="s">
        <v>223</v>
      </c>
      <c r="V54" s="774" t="s">
        <v>1773</v>
      </c>
      <c r="W54" s="776" t="s">
        <v>1773</v>
      </c>
      <c r="X54" s="774" t="s">
        <v>1710</v>
      </c>
      <c r="Y54" s="776" t="s">
        <v>1710</v>
      </c>
      <c r="Z54" s="774">
        <v>55</v>
      </c>
      <c r="AA54" s="516">
        <f>Z54/190</f>
        <v>0.28947368421052633</v>
      </c>
      <c r="AB54" s="669"/>
      <c r="AC54" s="669"/>
      <c r="AD54" s="669"/>
      <c r="AE54" s="669"/>
      <c r="AF54" s="669"/>
      <c r="AG54" s="669"/>
      <c r="AH54" s="669"/>
      <c r="AI54" s="669"/>
      <c r="AJ54" s="669"/>
      <c r="AK54" s="669"/>
    </row>
    <row r="55" spans="1:37" ht="30">
      <c r="A55" s="1133"/>
      <c r="B55" s="1135"/>
      <c r="C55" s="659" t="s">
        <v>1711</v>
      </c>
      <c r="D55" s="531" t="s">
        <v>1745</v>
      </c>
      <c r="E55" s="776" t="s">
        <v>2929</v>
      </c>
      <c r="F55" s="776" t="s">
        <v>1712</v>
      </c>
      <c r="G55" s="776" t="s">
        <v>2949</v>
      </c>
      <c r="H55" s="665"/>
      <c r="I55" s="665"/>
      <c r="J55" s="502"/>
      <c r="K55" s="1135"/>
      <c r="L55" s="659" t="s">
        <v>1711</v>
      </c>
      <c r="M55" s="659" t="s">
        <v>1752</v>
      </c>
      <c r="N55" s="776" t="s">
        <v>2968</v>
      </c>
      <c r="O55" s="774" t="s">
        <v>1713</v>
      </c>
      <c r="P55" s="776" t="s">
        <v>2989</v>
      </c>
      <c r="Q55" s="665"/>
      <c r="R55" s="665"/>
      <c r="S55" s="503"/>
      <c r="T55" s="1135"/>
      <c r="U55" s="659" t="s">
        <v>1711</v>
      </c>
      <c r="V55" s="659" t="s">
        <v>1774</v>
      </c>
      <c r="W55" s="776" t="s">
        <v>3008</v>
      </c>
      <c r="X55" s="774" t="s">
        <v>1714</v>
      </c>
      <c r="Y55" s="776" t="s">
        <v>3022</v>
      </c>
      <c r="Z55" s="665"/>
      <c r="AA55" s="665"/>
      <c r="AB55" s="669"/>
      <c r="AC55" s="669"/>
      <c r="AD55" s="669"/>
      <c r="AE55" s="669"/>
      <c r="AF55" s="669"/>
      <c r="AG55" s="669"/>
      <c r="AH55" s="669"/>
      <c r="AI55" s="669"/>
      <c r="AJ55" s="669"/>
      <c r="AK55" s="669"/>
    </row>
    <row r="56" spans="1:37" s="670" customFormat="1" ht="14.45" customHeight="1">
      <c r="A56" s="1131"/>
      <c r="B56" s="1132" t="s">
        <v>1638</v>
      </c>
      <c r="C56" s="776" t="s">
        <v>222</v>
      </c>
      <c r="D56" s="776" t="s">
        <v>2930</v>
      </c>
      <c r="E56" s="776" t="s">
        <v>2930</v>
      </c>
      <c r="F56" s="776" t="s">
        <v>2930</v>
      </c>
      <c r="G56" s="776" t="s">
        <v>2930</v>
      </c>
      <c r="H56" s="776">
        <v>3271</v>
      </c>
      <c r="I56" s="675">
        <v>1</v>
      </c>
      <c r="J56" s="775"/>
      <c r="K56" s="1132" t="s">
        <v>1638</v>
      </c>
      <c r="L56" s="776" t="s">
        <v>222</v>
      </c>
      <c r="M56" s="776" t="s">
        <v>2969</v>
      </c>
      <c r="N56" s="776" t="s">
        <v>2969</v>
      </c>
      <c r="O56" s="776" t="s">
        <v>2969</v>
      </c>
      <c r="P56" s="776" t="s">
        <v>2969</v>
      </c>
      <c r="Q56" s="776">
        <v>3081</v>
      </c>
      <c r="R56" s="674">
        <f>Q56/3087</f>
        <v>0.99805636540330422</v>
      </c>
      <c r="S56" s="775"/>
      <c r="T56" s="1132" t="s">
        <v>1638</v>
      </c>
      <c r="U56" s="776" t="s">
        <v>222</v>
      </c>
      <c r="V56" s="776" t="s">
        <v>3009</v>
      </c>
      <c r="W56" s="776" t="s">
        <v>3009</v>
      </c>
      <c r="X56" s="776" t="s">
        <v>3009</v>
      </c>
      <c r="Y56" s="776" t="s">
        <v>3009</v>
      </c>
      <c r="Z56" s="776">
        <v>190</v>
      </c>
      <c r="AA56" s="674">
        <f>Z56/190</f>
        <v>1</v>
      </c>
      <c r="AB56" s="669"/>
      <c r="AC56" s="669"/>
      <c r="AD56" s="669"/>
      <c r="AE56" s="669"/>
      <c r="AF56" s="669"/>
      <c r="AG56" s="669"/>
      <c r="AH56" s="669"/>
      <c r="AI56" s="669"/>
      <c r="AJ56" s="669"/>
      <c r="AK56" s="669"/>
    </row>
    <row r="57" spans="1:37" s="670" customFormat="1" ht="15">
      <c r="A57" s="1131"/>
      <c r="B57" s="1132"/>
      <c r="C57" s="776" t="s">
        <v>223</v>
      </c>
      <c r="D57" s="776" t="s">
        <v>1992</v>
      </c>
      <c r="E57" s="776" t="s">
        <v>1992</v>
      </c>
      <c r="F57" s="776" t="s">
        <v>1992</v>
      </c>
      <c r="G57" s="776" t="s">
        <v>1992</v>
      </c>
      <c r="H57" s="776">
        <v>3271</v>
      </c>
      <c r="I57" s="675">
        <v>1</v>
      </c>
      <c r="J57" s="775"/>
      <c r="K57" s="1132"/>
      <c r="L57" s="776" t="s">
        <v>223</v>
      </c>
      <c r="M57" s="776" t="s">
        <v>2006</v>
      </c>
      <c r="N57" s="776" t="s">
        <v>2006</v>
      </c>
      <c r="O57" s="776" t="s">
        <v>2006</v>
      </c>
      <c r="P57" s="776" t="s">
        <v>2006</v>
      </c>
      <c r="Q57" s="776">
        <v>3081</v>
      </c>
      <c r="R57" s="674">
        <f>Q57/3087</f>
        <v>0.99805636540330422</v>
      </c>
      <c r="S57" s="775"/>
      <c r="T57" s="1132"/>
      <c r="U57" s="776" t="s">
        <v>223</v>
      </c>
      <c r="V57" s="776" t="s">
        <v>2012</v>
      </c>
      <c r="W57" s="776" t="s">
        <v>2012</v>
      </c>
      <c r="X57" s="776" t="s">
        <v>2012</v>
      </c>
      <c r="Y57" s="776" t="s">
        <v>2012</v>
      </c>
      <c r="Z57" s="776">
        <v>190</v>
      </c>
      <c r="AA57" s="674">
        <f>Z57/190</f>
        <v>1</v>
      </c>
      <c r="AB57" s="669"/>
      <c r="AC57" s="669"/>
      <c r="AD57" s="669"/>
      <c r="AE57" s="669"/>
      <c r="AF57" s="669"/>
      <c r="AG57" s="669"/>
      <c r="AH57" s="669"/>
      <c r="AI57" s="669"/>
      <c r="AJ57" s="669"/>
      <c r="AK57" s="669"/>
    </row>
    <row r="58" spans="1:37" ht="15">
      <c r="A58" s="517"/>
      <c r="B58" s="518"/>
      <c r="C58" s="666"/>
      <c r="D58" s="666"/>
      <c r="E58" s="765"/>
      <c r="F58" s="765"/>
      <c r="G58" s="666"/>
      <c r="H58" s="666"/>
      <c r="I58" s="666"/>
      <c r="J58" s="519"/>
      <c r="K58" s="518"/>
      <c r="L58" s="504"/>
      <c r="M58" s="504"/>
      <c r="N58" s="669"/>
      <c r="O58" s="669"/>
      <c r="P58" s="669"/>
      <c r="Q58" s="504"/>
      <c r="R58" s="504"/>
      <c r="S58" s="520"/>
      <c r="T58" s="518"/>
      <c r="U58" s="504"/>
      <c r="V58" s="504"/>
      <c r="W58" s="669"/>
      <c r="X58" s="669"/>
      <c r="Y58" s="669"/>
      <c r="Z58" s="504"/>
      <c r="AA58" s="504"/>
      <c r="AB58" s="669"/>
      <c r="AC58" s="669"/>
      <c r="AD58" s="669"/>
      <c r="AE58" s="669"/>
      <c r="AF58" s="669"/>
      <c r="AG58" s="669"/>
      <c r="AH58" s="669"/>
      <c r="AI58" s="669"/>
      <c r="AJ58" s="669"/>
      <c r="AK58" s="669"/>
    </row>
    <row r="59" spans="1:37" ht="15">
      <c r="A59" s="517" t="s">
        <v>1641</v>
      </c>
      <c r="B59" s="518"/>
      <c r="C59" s="666"/>
      <c r="D59" s="666"/>
      <c r="E59" s="765"/>
      <c r="F59" s="765"/>
      <c r="G59" s="666"/>
      <c r="H59" s="666"/>
      <c r="I59" s="666"/>
      <c r="J59" s="519"/>
      <c r="K59" s="518"/>
      <c r="L59" s="504"/>
      <c r="M59" s="504"/>
      <c r="N59" s="669"/>
      <c r="O59" s="669"/>
      <c r="P59" s="669"/>
      <c r="Q59" s="504"/>
      <c r="R59" s="504"/>
      <c r="S59" s="520"/>
      <c r="T59" s="518"/>
      <c r="U59" s="504"/>
      <c r="V59" s="504"/>
      <c r="W59" s="669"/>
      <c r="X59" s="669"/>
      <c r="Y59" s="669"/>
      <c r="Z59" s="504"/>
      <c r="AA59" s="504"/>
      <c r="AB59" s="669"/>
      <c r="AC59" s="669"/>
      <c r="AD59" s="669"/>
      <c r="AE59" s="669"/>
      <c r="AF59" s="669"/>
      <c r="AG59" s="669"/>
      <c r="AH59" s="669"/>
      <c r="AI59" s="669"/>
      <c r="AJ59" s="669"/>
      <c r="AK59" s="669"/>
    </row>
    <row r="60" spans="1:37" ht="15">
      <c r="A60" s="525" t="s">
        <v>425</v>
      </c>
      <c r="B60" s="518"/>
      <c r="C60" s="666"/>
      <c r="D60" s="666"/>
      <c r="E60" s="765"/>
      <c r="F60" s="765"/>
      <c r="G60" s="666"/>
      <c r="H60" s="666"/>
      <c r="I60" s="666"/>
      <c r="J60" s="519"/>
      <c r="K60" s="518"/>
      <c r="L60" s="504"/>
      <c r="M60" s="504"/>
      <c r="N60" s="669"/>
      <c r="O60" s="669"/>
      <c r="P60" s="669"/>
      <c r="Q60" s="504"/>
      <c r="R60" s="504"/>
      <c r="S60" s="520"/>
      <c r="T60" s="518"/>
      <c r="U60" s="504"/>
      <c r="V60" s="504"/>
      <c r="W60" s="669"/>
      <c r="X60" s="669"/>
      <c r="Y60" s="669"/>
      <c r="Z60" s="504"/>
      <c r="AA60" s="504"/>
      <c r="AB60" s="669"/>
      <c r="AC60" s="669"/>
      <c r="AD60" s="669"/>
      <c r="AE60" s="669"/>
      <c r="AF60" s="669"/>
      <c r="AG60" s="669"/>
      <c r="AH60" s="669"/>
      <c r="AI60" s="669"/>
      <c r="AJ60" s="669"/>
      <c r="AK60" s="669"/>
    </row>
    <row r="61" spans="1:37" ht="15">
      <c r="A61" s="521" t="s">
        <v>1642</v>
      </c>
      <c r="B61" s="518"/>
      <c r="C61" s="666"/>
      <c r="D61" s="666"/>
      <c r="E61" s="765"/>
      <c r="F61" s="765"/>
      <c r="G61" s="666"/>
      <c r="H61" s="666"/>
      <c r="I61" s="666"/>
      <c r="J61" s="519"/>
      <c r="K61" s="518"/>
      <c r="L61" s="504"/>
      <c r="M61" s="504"/>
      <c r="N61" s="669"/>
      <c r="O61" s="669"/>
      <c r="P61" s="669"/>
      <c r="Q61" s="504"/>
      <c r="R61" s="504"/>
      <c r="S61" s="520"/>
      <c r="T61" s="518"/>
      <c r="U61" s="504"/>
      <c r="V61" s="504"/>
      <c r="W61" s="669"/>
      <c r="X61" s="669"/>
      <c r="Y61" s="669"/>
      <c r="Z61" s="504"/>
      <c r="AA61" s="504"/>
      <c r="AB61" s="669"/>
      <c r="AC61" s="669"/>
      <c r="AD61" s="669"/>
      <c r="AE61" s="669"/>
      <c r="AF61" s="669"/>
      <c r="AG61" s="669"/>
      <c r="AH61" s="669"/>
      <c r="AI61" s="669"/>
      <c r="AJ61" s="669"/>
      <c r="AK61" s="669"/>
    </row>
    <row r="62" spans="1:37" ht="15">
      <c r="A62" s="521" t="s">
        <v>1643</v>
      </c>
      <c r="B62" s="518"/>
      <c r="C62" s="666"/>
      <c r="D62" s="666"/>
      <c r="E62" s="765"/>
      <c r="F62" s="765"/>
      <c r="G62" s="666"/>
      <c r="H62" s="666"/>
      <c r="I62" s="666"/>
      <c r="J62" s="519"/>
      <c r="K62" s="518"/>
      <c r="L62" s="504"/>
      <c r="M62" s="504"/>
      <c r="N62" s="669"/>
      <c r="O62" s="669"/>
      <c r="P62" s="669"/>
      <c r="Q62" s="504"/>
      <c r="R62" s="504"/>
      <c r="S62" s="520"/>
      <c r="T62" s="518"/>
      <c r="U62" s="504"/>
      <c r="V62" s="504"/>
      <c r="W62" s="669"/>
      <c r="X62" s="669"/>
      <c r="Y62" s="669"/>
      <c r="Z62" s="504"/>
      <c r="AA62" s="504"/>
      <c r="AB62" s="669"/>
      <c r="AC62" s="669"/>
      <c r="AD62" s="669"/>
      <c r="AE62" s="669"/>
      <c r="AF62" s="669"/>
      <c r="AG62" s="669"/>
      <c r="AH62" s="669"/>
      <c r="AI62" s="669"/>
      <c r="AJ62" s="669"/>
      <c r="AK62" s="669"/>
    </row>
    <row r="63" spans="1:37" ht="15">
      <c r="A63" s="504" t="s">
        <v>1644</v>
      </c>
      <c r="B63" s="518"/>
      <c r="C63" s="666"/>
      <c r="D63" s="666"/>
      <c r="E63" s="765"/>
      <c r="F63" s="765"/>
      <c r="G63" s="666"/>
      <c r="H63" s="666"/>
      <c r="I63" s="666"/>
      <c r="J63" s="519"/>
      <c r="K63" s="518"/>
      <c r="L63" s="504"/>
      <c r="M63" s="504"/>
      <c r="N63" s="669"/>
      <c r="O63" s="669"/>
      <c r="P63" s="669"/>
      <c r="Q63" s="504"/>
      <c r="R63" s="504"/>
      <c r="S63" s="520"/>
      <c r="T63" s="518"/>
      <c r="U63" s="504"/>
      <c r="V63" s="504"/>
      <c r="W63" s="669"/>
      <c r="X63" s="669"/>
      <c r="Y63" s="669"/>
      <c r="Z63" s="504"/>
      <c r="AA63" s="504"/>
      <c r="AB63" s="669"/>
      <c r="AC63" s="669"/>
      <c r="AD63" s="669"/>
      <c r="AE63" s="669"/>
      <c r="AF63" s="669"/>
      <c r="AG63" s="669"/>
      <c r="AH63" s="669"/>
      <c r="AI63" s="669"/>
      <c r="AJ63" s="669"/>
      <c r="AK63" s="669"/>
    </row>
    <row r="64" spans="1:37" ht="15">
      <c r="A64" s="522" t="s">
        <v>3029</v>
      </c>
      <c r="B64" s="523"/>
      <c r="C64" s="667"/>
      <c r="D64" s="667"/>
      <c r="E64" s="765"/>
      <c r="F64" s="765"/>
      <c r="G64" s="667"/>
      <c r="H64" s="667"/>
      <c r="I64" s="667"/>
      <c r="J64" s="524"/>
      <c r="K64" s="523"/>
      <c r="L64" s="521"/>
      <c r="M64" s="521"/>
      <c r="N64" s="669"/>
      <c r="O64" s="669"/>
      <c r="P64" s="669"/>
      <c r="Q64" s="504"/>
      <c r="R64" s="504"/>
      <c r="S64" s="520"/>
      <c r="T64" s="518"/>
      <c r="U64" s="504"/>
      <c r="V64" s="504"/>
      <c r="W64" s="669"/>
      <c r="X64" s="669"/>
      <c r="Y64" s="669"/>
      <c r="Z64" s="504"/>
      <c r="AA64" s="504"/>
      <c r="AB64" s="669"/>
      <c r="AC64" s="669"/>
      <c r="AD64" s="669"/>
      <c r="AE64" s="669"/>
      <c r="AF64" s="669"/>
      <c r="AG64" s="669"/>
      <c r="AH64" s="669"/>
      <c r="AI64" s="669"/>
      <c r="AJ64" s="669"/>
      <c r="AK64" s="669"/>
    </row>
    <row r="65" spans="1:37" ht="15">
      <c r="A65" s="521" t="s">
        <v>1715</v>
      </c>
      <c r="B65" s="518"/>
      <c r="C65" s="666"/>
      <c r="D65" s="666"/>
      <c r="E65" s="765"/>
      <c r="F65" s="765"/>
      <c r="G65" s="666"/>
      <c r="H65" s="666"/>
      <c r="I65" s="666"/>
      <c r="J65" s="519"/>
      <c r="K65" s="518"/>
      <c r="L65" s="504"/>
      <c r="M65" s="504"/>
      <c r="N65" s="669"/>
      <c r="O65" s="669"/>
      <c r="P65" s="669"/>
      <c r="Q65" s="504"/>
      <c r="R65" s="504"/>
      <c r="S65" s="520"/>
      <c r="T65" s="518"/>
      <c r="U65" s="504"/>
      <c r="V65" s="504"/>
      <c r="W65" s="669"/>
      <c r="X65" s="669"/>
      <c r="Y65" s="669"/>
      <c r="Z65" s="504"/>
      <c r="AA65" s="504"/>
      <c r="AB65" s="669"/>
      <c r="AC65" s="669"/>
      <c r="AD65" s="669"/>
      <c r="AE65" s="669"/>
      <c r="AF65" s="669"/>
      <c r="AG65" s="669"/>
      <c r="AH65" s="669"/>
      <c r="AI65" s="669"/>
      <c r="AJ65" s="669"/>
      <c r="AK65" s="669"/>
    </row>
    <row r="66" spans="1:37" ht="15">
      <c r="A66" s="521" t="s">
        <v>1647</v>
      </c>
      <c r="B66" s="518"/>
      <c r="C66" s="666"/>
      <c r="D66" s="666"/>
      <c r="E66" s="765"/>
      <c r="F66" s="765"/>
      <c r="G66" s="666"/>
      <c r="H66" s="666"/>
      <c r="I66" s="666"/>
      <c r="J66" s="519"/>
      <c r="K66" s="518"/>
      <c r="L66" s="504"/>
      <c r="M66" s="504"/>
      <c r="N66" s="669"/>
      <c r="O66" s="669"/>
      <c r="P66" s="669"/>
      <c r="Q66" s="504"/>
      <c r="R66" s="504"/>
      <c r="S66" s="520"/>
      <c r="T66" s="518"/>
      <c r="U66" s="504"/>
      <c r="V66" s="504"/>
      <c r="W66" s="669"/>
      <c r="X66" s="669"/>
      <c r="Y66" s="669"/>
      <c r="Z66" s="504"/>
      <c r="AA66" s="504"/>
      <c r="AB66" s="669"/>
      <c r="AC66" s="669"/>
      <c r="AD66" s="669"/>
      <c r="AE66" s="669"/>
      <c r="AF66" s="669"/>
      <c r="AG66" s="669"/>
      <c r="AH66" s="669"/>
      <c r="AI66" s="669"/>
      <c r="AJ66" s="669"/>
      <c r="AK66" s="669"/>
    </row>
    <row r="67" spans="1:37" ht="15">
      <c r="A67" s="521" t="s">
        <v>1648</v>
      </c>
      <c r="B67" s="518"/>
      <c r="C67" s="666"/>
      <c r="D67" s="666"/>
      <c r="E67" s="765"/>
      <c r="F67" s="765"/>
      <c r="G67" s="666"/>
      <c r="H67" s="666"/>
      <c r="I67" s="666"/>
      <c r="J67" s="519"/>
      <c r="K67" s="518"/>
      <c r="L67" s="504"/>
      <c r="M67" s="504"/>
      <c r="N67" s="669"/>
      <c r="O67" s="669"/>
      <c r="P67" s="669"/>
      <c r="Q67" s="504"/>
      <c r="R67" s="504"/>
      <c r="S67" s="520"/>
      <c r="T67" s="518"/>
      <c r="U67" s="504"/>
      <c r="V67" s="504"/>
      <c r="W67" s="669"/>
      <c r="X67" s="669"/>
      <c r="Y67" s="669"/>
      <c r="Z67" s="504"/>
      <c r="AA67" s="504"/>
      <c r="AB67" s="669"/>
      <c r="AC67" s="669"/>
      <c r="AD67" s="669"/>
      <c r="AE67" s="669"/>
      <c r="AF67" s="669"/>
      <c r="AG67" s="669"/>
      <c r="AH67" s="669"/>
      <c r="AI67" s="669"/>
      <c r="AJ67" s="669"/>
      <c r="AK67" s="669"/>
    </row>
    <row r="68" spans="1:37" ht="15">
      <c r="A68" s="504" t="s">
        <v>1649</v>
      </c>
      <c r="B68" s="518"/>
      <c r="C68" s="666"/>
      <c r="D68" s="666"/>
      <c r="E68" s="765"/>
      <c r="F68" s="765"/>
      <c r="G68" s="666"/>
      <c r="H68" s="666"/>
      <c r="I68" s="666"/>
      <c r="J68" s="519"/>
      <c r="K68" s="518"/>
      <c r="L68" s="504"/>
      <c r="M68" s="504"/>
      <c r="N68" s="669"/>
      <c r="O68" s="669"/>
      <c r="P68" s="669"/>
      <c r="Q68" s="504"/>
      <c r="R68" s="504"/>
      <c r="S68" s="520"/>
      <c r="T68" s="518"/>
      <c r="U68" s="504"/>
      <c r="V68" s="504"/>
      <c r="W68" s="669"/>
      <c r="X68" s="669"/>
      <c r="Y68" s="669"/>
      <c r="Z68" s="504"/>
      <c r="AA68" s="504"/>
      <c r="AB68" s="669"/>
      <c r="AC68" s="669"/>
      <c r="AD68" s="669"/>
      <c r="AE68" s="669"/>
      <c r="AF68" s="669"/>
      <c r="AG68" s="669"/>
      <c r="AH68" s="669"/>
      <c r="AI68" s="669"/>
      <c r="AJ68" s="669"/>
      <c r="AK68" s="669"/>
    </row>
    <row r="69" spans="1:37" ht="15">
      <c r="A69" s="521" t="s">
        <v>1650</v>
      </c>
      <c r="B69" s="518"/>
      <c r="C69" s="666"/>
      <c r="D69" s="666"/>
      <c r="E69" s="765"/>
      <c r="F69" s="765"/>
      <c r="G69" s="666"/>
      <c r="H69" s="666"/>
      <c r="I69" s="666"/>
      <c r="J69" s="519"/>
      <c r="K69" s="518"/>
      <c r="L69" s="504"/>
      <c r="M69" s="504"/>
      <c r="N69" s="669"/>
      <c r="O69" s="669"/>
      <c r="P69" s="669"/>
      <c r="Q69" s="504"/>
      <c r="R69" s="504"/>
      <c r="S69" s="520"/>
      <c r="T69" s="518"/>
      <c r="U69" s="504"/>
      <c r="V69" s="504"/>
      <c r="W69" s="669"/>
      <c r="X69" s="669"/>
      <c r="Y69" s="669"/>
      <c r="Z69" s="504"/>
      <c r="AA69" s="504"/>
      <c r="AB69" s="669"/>
      <c r="AC69" s="669"/>
      <c r="AD69" s="669"/>
      <c r="AE69" s="669"/>
      <c r="AF69" s="669"/>
      <c r="AG69" s="669"/>
      <c r="AH69" s="669"/>
      <c r="AI69" s="669"/>
      <c r="AJ69" s="669"/>
      <c r="AK69" s="669"/>
    </row>
    <row r="70" spans="1:37" ht="15">
      <c r="A70" s="521" t="s">
        <v>1651</v>
      </c>
      <c r="B70" s="518"/>
      <c r="C70" s="666"/>
      <c r="D70" s="666"/>
      <c r="E70" s="765"/>
      <c r="F70" s="765"/>
      <c r="G70" s="666"/>
      <c r="H70" s="666"/>
      <c r="I70" s="666"/>
      <c r="J70" s="519"/>
      <c r="K70" s="518"/>
      <c r="L70" s="504"/>
      <c r="M70" s="504"/>
      <c r="N70" s="669"/>
      <c r="O70" s="669"/>
      <c r="P70" s="669"/>
      <c r="Q70" s="504"/>
      <c r="R70" s="504"/>
      <c r="S70" s="520"/>
      <c r="T70" s="518"/>
      <c r="U70" s="504"/>
      <c r="V70" s="504"/>
      <c r="W70" s="669"/>
      <c r="X70" s="669"/>
      <c r="Y70" s="669"/>
      <c r="Z70" s="504"/>
      <c r="AA70" s="504"/>
      <c r="AB70" s="669"/>
      <c r="AC70" s="669"/>
      <c r="AD70" s="669"/>
      <c r="AE70" s="669"/>
      <c r="AF70" s="669"/>
      <c r="AG70" s="669"/>
      <c r="AH70" s="669"/>
      <c r="AI70" s="669"/>
      <c r="AJ70" s="669"/>
      <c r="AK70" s="669"/>
    </row>
    <row r="71" spans="1:37" ht="15">
      <c r="A71" s="504" t="s">
        <v>1716</v>
      </c>
      <c r="B71" s="518"/>
      <c r="C71" s="666"/>
      <c r="D71" s="666"/>
      <c r="E71" s="765"/>
      <c r="F71" s="765"/>
      <c r="G71" s="666"/>
      <c r="H71" s="666"/>
      <c r="I71" s="666"/>
      <c r="J71" s="519"/>
      <c r="K71" s="518"/>
      <c r="L71" s="504"/>
      <c r="M71" s="504"/>
      <c r="N71" s="669"/>
      <c r="O71" s="669"/>
      <c r="P71" s="669"/>
      <c r="Q71" s="504"/>
      <c r="R71" s="504"/>
      <c r="S71" s="520"/>
      <c r="T71" s="518"/>
      <c r="U71" s="504"/>
      <c r="V71" s="504"/>
      <c r="W71" s="669"/>
      <c r="X71" s="669"/>
      <c r="Y71" s="669"/>
      <c r="Z71" s="504"/>
      <c r="AA71" s="504"/>
      <c r="AB71" s="669"/>
      <c r="AC71" s="669"/>
      <c r="AD71" s="669"/>
      <c r="AE71" s="669"/>
      <c r="AF71" s="669"/>
      <c r="AG71" s="669"/>
      <c r="AH71" s="669"/>
      <c r="AI71" s="669"/>
      <c r="AJ71" s="669"/>
      <c r="AK71" s="669"/>
    </row>
    <row r="72" spans="1:37" ht="15">
      <c r="A72" s="504" t="s">
        <v>1717</v>
      </c>
      <c r="B72" s="518"/>
      <c r="C72" s="666"/>
      <c r="D72" s="666"/>
      <c r="E72" s="765"/>
      <c r="F72" s="765"/>
      <c r="G72" s="666"/>
      <c r="H72" s="666"/>
      <c r="I72" s="666"/>
      <c r="J72" s="519"/>
      <c r="K72" s="518"/>
      <c r="L72" s="504"/>
      <c r="M72" s="504"/>
      <c r="N72" s="669"/>
      <c r="O72" s="669"/>
      <c r="P72" s="669"/>
      <c r="Q72" s="504"/>
      <c r="R72" s="504"/>
      <c r="S72" s="520"/>
      <c r="T72" s="518"/>
      <c r="U72" s="504"/>
      <c r="V72" s="504"/>
      <c r="W72" s="669"/>
      <c r="X72" s="669"/>
      <c r="Y72" s="669"/>
      <c r="Z72" s="504"/>
      <c r="AA72" s="504"/>
      <c r="AB72" s="669"/>
      <c r="AC72" s="669"/>
      <c r="AD72" s="669"/>
      <c r="AE72" s="669"/>
      <c r="AF72" s="669"/>
      <c r="AG72" s="669"/>
      <c r="AH72" s="669"/>
      <c r="AI72" s="669"/>
      <c r="AJ72" s="669"/>
      <c r="AK72" s="669"/>
    </row>
    <row r="73" spans="1:37" ht="15">
      <c r="A73" s="504" t="s">
        <v>1718</v>
      </c>
      <c r="B73" s="518"/>
      <c r="C73" s="666"/>
      <c r="D73" s="666"/>
      <c r="E73" s="765"/>
      <c r="F73" s="765"/>
      <c r="G73" s="666"/>
      <c r="H73" s="666"/>
      <c r="I73" s="666"/>
      <c r="J73" s="519"/>
      <c r="K73" s="518"/>
      <c r="L73" s="504"/>
      <c r="M73" s="504"/>
      <c r="N73" s="669"/>
      <c r="O73" s="669"/>
      <c r="P73" s="669"/>
      <c r="Q73" s="504"/>
      <c r="R73" s="504"/>
      <c r="S73" s="520"/>
      <c r="T73" s="518"/>
      <c r="U73" s="504"/>
      <c r="V73" s="504"/>
      <c r="W73" s="669"/>
      <c r="X73" s="669"/>
      <c r="Y73" s="669"/>
      <c r="Z73" s="504"/>
      <c r="AA73" s="504"/>
      <c r="AB73" s="669"/>
      <c r="AC73" s="669"/>
      <c r="AD73" s="669"/>
      <c r="AE73" s="669"/>
      <c r="AF73" s="669"/>
      <c r="AG73" s="669"/>
      <c r="AH73" s="669"/>
      <c r="AI73" s="669"/>
      <c r="AJ73" s="669"/>
      <c r="AK73" s="669"/>
    </row>
    <row r="74" spans="1:37" ht="15">
      <c r="A74" s="504" t="s">
        <v>1719</v>
      </c>
      <c r="B74" s="518"/>
      <c r="C74" s="666"/>
      <c r="D74" s="666"/>
      <c r="E74" s="765"/>
      <c r="F74" s="765"/>
      <c r="G74" s="666"/>
      <c r="H74" s="666"/>
      <c r="I74" s="666"/>
      <c r="J74" s="519"/>
      <c r="K74" s="518"/>
      <c r="L74" s="504"/>
      <c r="M74" s="504"/>
      <c r="N74" s="669"/>
      <c r="O74" s="669"/>
      <c r="P74" s="669"/>
      <c r="Q74" s="504"/>
      <c r="R74" s="504"/>
      <c r="S74" s="520"/>
      <c r="T74" s="518"/>
      <c r="U74" s="504"/>
      <c r="V74" s="504"/>
      <c r="W74" s="669"/>
      <c r="X74" s="669"/>
      <c r="Y74" s="669"/>
      <c r="Z74" s="504"/>
      <c r="AA74" s="504"/>
      <c r="AB74" s="669"/>
      <c r="AC74" s="669"/>
      <c r="AD74" s="669"/>
      <c r="AE74" s="669"/>
      <c r="AF74" s="669"/>
      <c r="AG74" s="669"/>
      <c r="AH74" s="669"/>
      <c r="AI74" s="669"/>
      <c r="AJ74" s="669"/>
      <c r="AK74" s="669"/>
    </row>
    <row r="75" spans="1:37" ht="15">
      <c r="A75" s="504"/>
      <c r="B75" s="518"/>
      <c r="C75" s="666"/>
      <c r="D75" s="666"/>
      <c r="E75" s="765"/>
      <c r="F75" s="765"/>
      <c r="G75" s="666"/>
      <c r="H75" s="666"/>
      <c r="I75" s="666"/>
      <c r="J75" s="519"/>
      <c r="K75" s="518"/>
      <c r="L75" s="504"/>
      <c r="M75" s="504"/>
      <c r="N75" s="669"/>
      <c r="O75" s="669"/>
      <c r="P75" s="669"/>
      <c r="Q75" s="504"/>
      <c r="R75" s="504"/>
      <c r="S75" s="520"/>
      <c r="T75" s="518"/>
      <c r="U75" s="504"/>
      <c r="V75" s="504"/>
      <c r="W75" s="669"/>
      <c r="X75" s="669"/>
      <c r="Y75" s="669"/>
      <c r="Z75" s="504"/>
      <c r="AA75" s="504"/>
      <c r="AB75" s="669"/>
      <c r="AC75" s="669"/>
      <c r="AD75" s="669"/>
      <c r="AE75" s="669"/>
      <c r="AF75" s="669"/>
      <c r="AG75" s="669"/>
      <c r="AH75" s="669"/>
      <c r="AI75" s="669"/>
      <c r="AJ75" s="669"/>
      <c r="AK75" s="669"/>
    </row>
    <row r="76" spans="1:37" ht="15">
      <c r="A76" s="504"/>
      <c r="B76" s="518"/>
      <c r="C76" s="666"/>
      <c r="D76" s="666"/>
      <c r="E76" s="765"/>
      <c r="F76" s="765"/>
      <c r="G76" s="666"/>
      <c r="H76" s="666"/>
      <c r="I76" s="666"/>
      <c r="J76" s="519"/>
      <c r="K76" s="518"/>
      <c r="L76" s="504"/>
      <c r="M76" s="504"/>
      <c r="N76" s="669"/>
      <c r="O76" s="669"/>
      <c r="P76" s="669"/>
      <c r="Q76" s="504"/>
      <c r="R76" s="504"/>
      <c r="S76" s="520"/>
      <c r="T76" s="518"/>
      <c r="U76" s="504"/>
      <c r="V76" s="504"/>
      <c r="W76" s="669"/>
      <c r="X76" s="669"/>
      <c r="Y76" s="669"/>
      <c r="Z76" s="504"/>
      <c r="AA76" s="504"/>
      <c r="AB76" s="669"/>
      <c r="AC76" s="669"/>
      <c r="AD76" s="669"/>
      <c r="AE76" s="669"/>
      <c r="AF76" s="669"/>
      <c r="AG76" s="669"/>
      <c r="AH76" s="669"/>
      <c r="AI76" s="669"/>
      <c r="AJ76" s="669"/>
      <c r="AK76" s="669"/>
    </row>
    <row r="77" spans="1:37" ht="15">
      <c r="A77" s="504"/>
      <c r="B77" s="518"/>
      <c r="C77" s="666"/>
      <c r="D77" s="666"/>
      <c r="E77" s="765"/>
      <c r="F77" s="765"/>
      <c r="G77" s="666"/>
      <c r="H77" s="666"/>
      <c r="I77" s="666"/>
      <c r="J77" s="519"/>
      <c r="K77" s="518"/>
      <c r="L77" s="504"/>
      <c r="M77" s="504"/>
      <c r="N77" s="669"/>
      <c r="O77" s="669"/>
      <c r="P77" s="669"/>
      <c r="Q77" s="504"/>
      <c r="R77" s="504"/>
      <c r="S77" s="520"/>
      <c r="T77" s="518"/>
      <c r="U77" s="504"/>
      <c r="V77" s="504"/>
      <c r="W77" s="669"/>
      <c r="X77" s="669"/>
      <c r="Y77" s="669"/>
      <c r="Z77" s="504"/>
      <c r="AA77" s="504"/>
      <c r="AB77" s="669"/>
      <c r="AC77" s="669"/>
      <c r="AD77" s="669"/>
      <c r="AE77" s="669"/>
      <c r="AF77" s="669"/>
      <c r="AG77" s="669"/>
      <c r="AH77" s="669"/>
      <c r="AI77" s="669"/>
      <c r="AJ77" s="669"/>
      <c r="AK77" s="669"/>
    </row>
    <row r="78" spans="1:37" ht="15">
      <c r="A78" s="504"/>
      <c r="B78" s="518"/>
      <c r="C78" s="666"/>
      <c r="D78" s="666"/>
      <c r="E78" s="765"/>
      <c r="F78" s="765"/>
      <c r="G78" s="666"/>
      <c r="H78" s="666"/>
      <c r="I78" s="666"/>
      <c r="J78" s="519"/>
      <c r="K78" s="518"/>
      <c r="L78" s="504"/>
      <c r="M78" s="504"/>
      <c r="N78" s="669"/>
      <c r="O78" s="669"/>
      <c r="P78" s="669"/>
      <c r="Q78" s="504"/>
      <c r="R78" s="504"/>
      <c r="S78" s="520"/>
      <c r="T78" s="518"/>
      <c r="U78" s="504"/>
      <c r="V78" s="504"/>
      <c r="W78" s="669"/>
      <c r="X78" s="669"/>
      <c r="Y78" s="669"/>
      <c r="Z78" s="504"/>
      <c r="AA78" s="504"/>
      <c r="AB78" s="669"/>
      <c r="AC78" s="669"/>
      <c r="AD78" s="669"/>
      <c r="AE78" s="669"/>
      <c r="AF78" s="669"/>
      <c r="AG78" s="669"/>
      <c r="AH78" s="669"/>
      <c r="AI78" s="669"/>
      <c r="AJ78" s="669"/>
      <c r="AK78" s="669"/>
    </row>
    <row r="79" spans="1:37" ht="15">
      <c r="A79" s="504"/>
      <c r="B79" s="518"/>
      <c r="C79" s="666"/>
      <c r="D79" s="666"/>
      <c r="E79" s="765"/>
      <c r="F79" s="765"/>
      <c r="G79" s="666"/>
      <c r="H79" s="666"/>
      <c r="I79" s="666"/>
      <c r="J79" s="519"/>
      <c r="K79" s="518"/>
      <c r="L79" s="504"/>
      <c r="M79" s="504"/>
      <c r="N79" s="669"/>
      <c r="O79" s="669"/>
      <c r="P79" s="669"/>
      <c r="Q79" s="504"/>
      <c r="R79" s="504"/>
      <c r="S79" s="520"/>
      <c r="T79" s="518"/>
      <c r="U79" s="504"/>
      <c r="V79" s="504"/>
      <c r="W79" s="669"/>
      <c r="X79" s="669"/>
      <c r="Y79" s="669"/>
      <c r="Z79" s="504"/>
      <c r="AA79" s="504"/>
      <c r="AB79" s="669"/>
      <c r="AC79" s="669"/>
      <c r="AD79" s="669"/>
      <c r="AE79" s="669"/>
      <c r="AF79" s="669"/>
      <c r="AG79" s="669"/>
      <c r="AH79" s="669"/>
      <c r="AI79" s="669"/>
      <c r="AJ79" s="669"/>
      <c r="AK79" s="669"/>
    </row>
    <row r="80" spans="1:37" ht="15">
      <c r="A80" s="504"/>
      <c r="B80" s="518"/>
      <c r="C80" s="666"/>
      <c r="D80" s="666"/>
      <c r="E80" s="765"/>
      <c r="F80" s="765"/>
      <c r="G80" s="666"/>
      <c r="H80" s="666"/>
      <c r="I80" s="666"/>
      <c r="J80" s="519"/>
      <c r="K80" s="518"/>
      <c r="L80" s="504"/>
      <c r="M80" s="504"/>
      <c r="N80" s="669"/>
      <c r="O80" s="669"/>
      <c r="P80" s="669"/>
      <c r="Q80" s="504"/>
      <c r="R80" s="504"/>
      <c r="S80" s="520"/>
      <c r="T80" s="518"/>
      <c r="U80" s="504"/>
      <c r="V80" s="504"/>
      <c r="W80" s="669"/>
      <c r="X80" s="669"/>
      <c r="Y80" s="669"/>
      <c r="Z80" s="504"/>
      <c r="AA80" s="504"/>
      <c r="AB80" s="669"/>
      <c r="AC80" s="669"/>
      <c r="AD80" s="669"/>
      <c r="AE80" s="669"/>
      <c r="AF80" s="669"/>
      <c r="AG80" s="669"/>
      <c r="AH80" s="669"/>
      <c r="AI80" s="669"/>
      <c r="AJ80" s="669"/>
      <c r="AK80" s="669"/>
    </row>
    <row r="81" spans="1:37" ht="15">
      <c r="A81" s="517"/>
      <c r="B81" s="518"/>
      <c r="C81" s="666"/>
      <c r="D81" s="666"/>
      <c r="E81" s="765"/>
      <c r="F81" s="765"/>
      <c r="G81" s="666"/>
      <c r="H81" s="666"/>
      <c r="I81" s="666"/>
      <c r="J81" s="519"/>
      <c r="K81" s="518"/>
      <c r="L81" s="504"/>
      <c r="M81" s="504"/>
      <c r="N81" s="669"/>
      <c r="O81" s="669"/>
      <c r="P81" s="669"/>
      <c r="Q81" s="504"/>
      <c r="R81" s="504"/>
      <c r="S81" s="520"/>
      <c r="T81" s="518"/>
      <c r="U81" s="504"/>
      <c r="V81" s="504"/>
      <c r="W81" s="669"/>
      <c r="X81" s="669"/>
      <c r="Y81" s="669"/>
      <c r="Z81" s="504"/>
      <c r="AA81" s="504"/>
      <c r="AB81" s="669"/>
      <c r="AC81" s="669"/>
      <c r="AD81" s="669"/>
      <c r="AE81" s="669"/>
      <c r="AF81" s="669"/>
      <c r="AG81" s="669"/>
      <c r="AH81" s="669"/>
      <c r="AI81" s="669"/>
      <c r="AJ81" s="669"/>
      <c r="AK81" s="669"/>
    </row>
    <row r="82" spans="1:37" ht="15">
      <c r="A82" s="504"/>
      <c r="B82" s="518"/>
      <c r="C82" s="666"/>
      <c r="D82" s="666"/>
      <c r="E82" s="765"/>
      <c r="F82" s="765"/>
      <c r="G82" s="666"/>
      <c r="H82" s="666"/>
      <c r="I82" s="666"/>
      <c r="J82" s="519"/>
      <c r="K82" s="518"/>
      <c r="L82" s="504"/>
      <c r="M82" s="504"/>
      <c r="N82" s="669"/>
      <c r="O82" s="669"/>
      <c r="P82" s="669"/>
      <c r="Q82" s="504"/>
      <c r="R82" s="504"/>
      <c r="S82" s="520"/>
      <c r="T82" s="518"/>
      <c r="U82" s="504"/>
      <c r="V82" s="504"/>
      <c r="W82" s="669"/>
      <c r="X82" s="669"/>
      <c r="Y82" s="669"/>
      <c r="Z82" s="504"/>
      <c r="AA82" s="504"/>
      <c r="AB82" s="669"/>
      <c r="AC82" s="669"/>
      <c r="AD82" s="669"/>
      <c r="AE82" s="669"/>
      <c r="AF82" s="669"/>
      <c r="AG82" s="669"/>
      <c r="AH82" s="669"/>
      <c r="AI82" s="669"/>
      <c r="AJ82" s="669"/>
      <c r="AK82" s="669"/>
    </row>
    <row r="83" spans="1:37" ht="15">
      <c r="A83" s="504"/>
      <c r="B83" s="518"/>
      <c r="C83" s="666"/>
      <c r="D83" s="666"/>
      <c r="E83" s="765"/>
      <c r="F83" s="765"/>
      <c r="G83" s="666"/>
      <c r="H83" s="666"/>
      <c r="I83" s="666"/>
      <c r="J83" s="519"/>
      <c r="K83" s="518"/>
      <c r="L83" s="504"/>
      <c r="M83" s="504"/>
      <c r="N83" s="669"/>
      <c r="O83" s="669"/>
      <c r="P83" s="669"/>
      <c r="Q83" s="504"/>
      <c r="R83" s="504"/>
      <c r="S83" s="520"/>
      <c r="T83" s="518"/>
      <c r="U83" s="504"/>
      <c r="V83" s="504"/>
      <c r="W83" s="669"/>
      <c r="X83" s="669"/>
      <c r="Y83" s="669"/>
      <c r="Z83" s="504"/>
      <c r="AA83" s="504"/>
      <c r="AB83" s="669"/>
      <c r="AC83" s="669"/>
      <c r="AD83" s="669"/>
      <c r="AE83" s="669"/>
      <c r="AF83" s="669"/>
      <c r="AG83" s="669"/>
      <c r="AH83" s="669"/>
      <c r="AI83" s="669"/>
      <c r="AJ83" s="669"/>
      <c r="AK83" s="669"/>
    </row>
    <row r="84" spans="1:37" ht="15">
      <c r="A84" s="504"/>
      <c r="B84" s="518"/>
      <c r="C84" s="666"/>
      <c r="D84" s="666"/>
      <c r="E84" s="765"/>
      <c r="F84" s="765"/>
      <c r="G84" s="666"/>
      <c r="H84" s="666"/>
      <c r="I84" s="666"/>
      <c r="J84" s="519"/>
      <c r="K84" s="518"/>
      <c r="L84" s="504"/>
      <c r="M84" s="504"/>
      <c r="N84" s="669"/>
      <c r="O84" s="669"/>
      <c r="P84" s="669"/>
      <c r="Q84" s="504"/>
      <c r="R84" s="504"/>
      <c r="S84" s="520"/>
      <c r="T84" s="518"/>
      <c r="U84" s="504"/>
      <c r="V84" s="504"/>
      <c r="W84" s="669"/>
      <c r="X84" s="669"/>
      <c r="Y84" s="669"/>
      <c r="Z84" s="504"/>
      <c r="AA84" s="504"/>
      <c r="AB84" s="669"/>
      <c r="AC84" s="669"/>
      <c r="AD84" s="669"/>
      <c r="AE84" s="669"/>
      <c r="AF84" s="669"/>
      <c r="AG84" s="669"/>
      <c r="AH84" s="669"/>
      <c r="AI84" s="669"/>
      <c r="AJ84" s="669"/>
      <c r="AK84" s="669"/>
    </row>
    <row r="85" spans="1:37" ht="15">
      <c r="A85" s="504"/>
      <c r="B85" s="518"/>
      <c r="C85" s="666"/>
      <c r="D85" s="666"/>
      <c r="E85" s="765"/>
      <c r="F85" s="765"/>
      <c r="G85" s="666"/>
      <c r="H85" s="666"/>
      <c r="I85" s="666"/>
      <c r="J85" s="519"/>
      <c r="K85" s="518"/>
      <c r="L85" s="504"/>
      <c r="M85" s="504"/>
      <c r="N85" s="669"/>
      <c r="O85" s="669"/>
      <c r="P85" s="669"/>
      <c r="Q85" s="504"/>
      <c r="R85" s="504"/>
      <c r="S85" s="520"/>
      <c r="T85" s="518"/>
      <c r="U85" s="504"/>
      <c r="V85" s="504"/>
      <c r="W85" s="669"/>
      <c r="X85" s="669"/>
      <c r="Y85" s="669"/>
      <c r="Z85" s="504"/>
      <c r="AA85" s="504"/>
      <c r="AB85" s="669"/>
      <c r="AC85" s="669"/>
      <c r="AD85" s="669"/>
      <c r="AE85" s="669"/>
      <c r="AF85" s="669"/>
      <c r="AG85" s="669"/>
      <c r="AH85" s="669"/>
      <c r="AI85" s="669"/>
      <c r="AJ85" s="669"/>
      <c r="AK85" s="669"/>
    </row>
    <row r="86" spans="1:37" ht="15">
      <c r="A86" s="504"/>
      <c r="B86" s="518"/>
      <c r="C86" s="666"/>
      <c r="D86" s="666"/>
      <c r="E86" s="765"/>
      <c r="F86" s="765"/>
      <c r="G86" s="666"/>
      <c r="H86" s="666"/>
      <c r="I86" s="666"/>
      <c r="J86" s="519"/>
      <c r="K86" s="518"/>
      <c r="L86" s="504"/>
      <c r="M86" s="504"/>
      <c r="N86" s="669"/>
      <c r="O86" s="669"/>
      <c r="P86" s="669"/>
      <c r="Q86" s="504"/>
      <c r="R86" s="504"/>
      <c r="S86" s="520"/>
      <c r="T86" s="518"/>
      <c r="U86" s="504"/>
      <c r="V86" s="504"/>
      <c r="W86" s="669"/>
      <c r="X86" s="669"/>
      <c r="Y86" s="669"/>
      <c r="Z86" s="504"/>
      <c r="AA86" s="504"/>
      <c r="AB86" s="669"/>
      <c r="AC86" s="669"/>
      <c r="AD86" s="669"/>
      <c r="AE86" s="669"/>
      <c r="AF86" s="669"/>
      <c r="AG86" s="669"/>
      <c r="AH86" s="669"/>
      <c r="AI86" s="669"/>
      <c r="AJ86" s="669"/>
      <c r="AK86" s="669"/>
    </row>
    <row r="87" spans="1:37" ht="15">
      <c r="A87" s="504"/>
      <c r="B87" s="518"/>
      <c r="C87" s="666"/>
      <c r="D87" s="666"/>
      <c r="E87" s="765"/>
      <c r="F87" s="765"/>
      <c r="G87" s="666"/>
      <c r="H87" s="666"/>
      <c r="I87" s="666"/>
      <c r="J87" s="519"/>
      <c r="K87" s="518"/>
      <c r="L87" s="504"/>
      <c r="M87" s="504"/>
      <c r="N87" s="669"/>
      <c r="O87" s="669"/>
      <c r="P87" s="669"/>
      <c r="Q87" s="504"/>
      <c r="R87" s="504"/>
      <c r="S87" s="520"/>
      <c r="T87" s="518"/>
      <c r="U87" s="504"/>
      <c r="V87" s="504"/>
      <c r="W87" s="669"/>
      <c r="X87" s="669"/>
      <c r="Y87" s="669"/>
      <c r="Z87" s="504"/>
      <c r="AA87" s="504"/>
      <c r="AB87" s="669"/>
      <c r="AC87" s="669"/>
      <c r="AD87" s="669"/>
      <c r="AE87" s="669"/>
      <c r="AF87" s="669"/>
      <c r="AG87" s="669"/>
      <c r="AH87" s="669"/>
      <c r="AI87" s="669"/>
      <c r="AJ87" s="669"/>
      <c r="AK87" s="669"/>
    </row>
    <row r="88" spans="1:37" ht="15">
      <c r="A88" s="504"/>
      <c r="B88" s="518"/>
      <c r="C88" s="666"/>
      <c r="D88" s="666"/>
      <c r="E88" s="765"/>
      <c r="F88" s="765"/>
      <c r="G88" s="666"/>
      <c r="H88" s="666"/>
      <c r="I88" s="666"/>
      <c r="J88" s="519"/>
      <c r="K88" s="518"/>
      <c r="L88" s="504"/>
      <c r="M88" s="504"/>
      <c r="N88" s="669"/>
      <c r="O88" s="669"/>
      <c r="P88" s="669"/>
      <c r="Q88" s="504"/>
      <c r="R88" s="504"/>
      <c r="S88" s="520"/>
      <c r="T88" s="518"/>
      <c r="U88" s="504"/>
      <c r="V88" s="504"/>
      <c r="W88" s="669"/>
      <c r="X88" s="669"/>
      <c r="Y88" s="669"/>
      <c r="Z88" s="504"/>
      <c r="AA88" s="504"/>
      <c r="AB88" s="669"/>
      <c r="AC88" s="669"/>
      <c r="AD88" s="669"/>
      <c r="AE88" s="669"/>
      <c r="AF88" s="669"/>
      <c r="AG88" s="669"/>
      <c r="AH88" s="669"/>
      <c r="AI88" s="669"/>
      <c r="AJ88" s="669"/>
      <c r="AK88" s="669"/>
    </row>
    <row r="89" spans="1:37" ht="15">
      <c r="A89" s="504"/>
      <c r="B89" s="518"/>
      <c r="C89" s="666"/>
      <c r="D89" s="666"/>
      <c r="E89" s="765"/>
      <c r="F89" s="765"/>
      <c r="G89" s="666"/>
      <c r="H89" s="666"/>
      <c r="I89" s="666"/>
      <c r="J89" s="519"/>
      <c r="K89" s="518"/>
      <c r="L89" s="504"/>
      <c r="M89" s="504"/>
      <c r="N89" s="669"/>
      <c r="O89" s="669"/>
      <c r="P89" s="669"/>
      <c r="Q89" s="504"/>
      <c r="R89" s="504"/>
      <c r="S89" s="520"/>
      <c r="T89" s="518"/>
      <c r="U89" s="504"/>
      <c r="V89" s="504"/>
      <c r="W89" s="669"/>
      <c r="X89" s="669"/>
      <c r="Y89" s="669"/>
      <c r="Z89" s="504"/>
      <c r="AA89" s="504"/>
      <c r="AB89" s="669"/>
      <c r="AC89" s="669"/>
      <c r="AD89" s="669"/>
      <c r="AE89" s="669"/>
      <c r="AF89" s="669"/>
      <c r="AG89" s="669"/>
      <c r="AH89" s="669"/>
      <c r="AI89" s="669"/>
      <c r="AJ89" s="669"/>
      <c r="AK89" s="669"/>
    </row>
    <row r="90" spans="1:37" ht="15">
      <c r="A90" s="504"/>
      <c r="B90" s="518"/>
      <c r="C90" s="666"/>
      <c r="D90" s="666"/>
      <c r="E90" s="765"/>
      <c r="F90" s="765"/>
      <c r="G90" s="666"/>
      <c r="H90" s="666"/>
      <c r="I90" s="666"/>
      <c r="J90" s="519"/>
      <c r="K90" s="518"/>
      <c r="L90" s="504"/>
      <c r="M90" s="504"/>
      <c r="N90" s="669"/>
      <c r="O90" s="669"/>
      <c r="P90" s="669"/>
      <c r="Q90" s="504"/>
      <c r="R90" s="504"/>
      <c r="S90" s="520"/>
      <c r="T90" s="518"/>
      <c r="U90" s="504"/>
      <c r="V90" s="504"/>
      <c r="W90" s="669"/>
      <c r="X90" s="669"/>
      <c r="Y90" s="669"/>
      <c r="Z90" s="504"/>
      <c r="AA90" s="504"/>
      <c r="AB90" s="669"/>
      <c r="AC90" s="669"/>
      <c r="AD90" s="669"/>
      <c r="AE90" s="669"/>
      <c r="AF90" s="669"/>
      <c r="AG90" s="669"/>
      <c r="AH90" s="669"/>
      <c r="AI90" s="669"/>
      <c r="AJ90" s="669"/>
      <c r="AK90" s="669"/>
    </row>
    <row r="91" spans="1:37" ht="15">
      <c r="A91" s="504"/>
      <c r="B91" s="518"/>
      <c r="C91" s="666"/>
      <c r="D91" s="666"/>
      <c r="E91" s="765"/>
      <c r="F91" s="765"/>
      <c r="G91" s="666"/>
      <c r="H91" s="666"/>
      <c r="I91" s="666"/>
      <c r="J91" s="519"/>
      <c r="K91" s="518"/>
      <c r="L91" s="504"/>
      <c r="M91" s="504"/>
      <c r="N91" s="669"/>
      <c r="O91" s="669"/>
      <c r="P91" s="669"/>
      <c r="Q91" s="504"/>
      <c r="R91" s="504"/>
      <c r="S91" s="520"/>
      <c r="T91" s="518"/>
      <c r="U91" s="504"/>
      <c r="V91" s="504"/>
      <c r="W91" s="669"/>
      <c r="X91" s="669"/>
      <c r="Y91" s="669"/>
      <c r="Z91" s="504"/>
      <c r="AA91" s="504"/>
      <c r="AB91" s="669"/>
      <c r="AC91" s="669"/>
      <c r="AD91" s="669"/>
      <c r="AE91" s="669"/>
      <c r="AF91" s="669"/>
      <c r="AG91" s="669"/>
      <c r="AH91" s="669"/>
      <c r="AI91" s="669"/>
      <c r="AJ91" s="669"/>
      <c r="AK91" s="669"/>
    </row>
    <row r="92" spans="1:37" ht="15">
      <c r="A92" s="504"/>
      <c r="B92" s="518"/>
      <c r="C92" s="666"/>
      <c r="D92" s="666"/>
      <c r="E92" s="765"/>
      <c r="F92" s="765"/>
      <c r="G92" s="666"/>
      <c r="H92" s="666"/>
      <c r="I92" s="666"/>
      <c r="J92" s="519"/>
      <c r="K92" s="518"/>
      <c r="L92" s="504"/>
      <c r="M92" s="504"/>
      <c r="N92" s="669"/>
      <c r="O92" s="669"/>
      <c r="P92" s="669"/>
      <c r="Q92" s="504"/>
      <c r="R92" s="504"/>
      <c r="S92" s="520"/>
      <c r="T92" s="518"/>
      <c r="U92" s="504"/>
      <c r="V92" s="504"/>
      <c r="W92" s="669"/>
      <c r="X92" s="669"/>
      <c r="Y92" s="669"/>
      <c r="Z92" s="504"/>
      <c r="AA92" s="504"/>
      <c r="AB92" s="669"/>
      <c r="AC92" s="669"/>
      <c r="AD92" s="669"/>
      <c r="AE92" s="669"/>
      <c r="AF92" s="669"/>
      <c r="AG92" s="669"/>
      <c r="AH92" s="669"/>
      <c r="AI92" s="669"/>
      <c r="AJ92" s="669"/>
      <c r="AK92" s="669"/>
    </row>
    <row r="93" spans="1:37" ht="15">
      <c r="A93" s="504"/>
      <c r="B93" s="518"/>
      <c r="C93" s="666"/>
      <c r="D93" s="666"/>
      <c r="E93" s="765"/>
      <c r="F93" s="765"/>
      <c r="G93" s="666"/>
      <c r="H93" s="666"/>
      <c r="I93" s="666"/>
      <c r="J93" s="519"/>
      <c r="K93" s="518"/>
      <c r="L93" s="504"/>
      <c r="M93" s="504"/>
      <c r="N93" s="669"/>
      <c r="O93" s="669"/>
      <c r="P93" s="669"/>
      <c r="Q93" s="504"/>
      <c r="R93" s="504"/>
      <c r="S93" s="520"/>
      <c r="T93" s="518"/>
      <c r="U93" s="504"/>
      <c r="V93" s="504"/>
      <c r="W93" s="669"/>
      <c r="X93" s="669"/>
      <c r="Y93" s="669"/>
      <c r="Z93" s="504"/>
      <c r="AA93" s="504"/>
      <c r="AB93" s="669"/>
      <c r="AC93" s="669"/>
      <c r="AD93" s="669"/>
      <c r="AE93" s="669"/>
      <c r="AF93" s="669"/>
      <c r="AG93" s="669"/>
      <c r="AH93" s="669"/>
      <c r="AI93" s="669"/>
      <c r="AJ93" s="669"/>
      <c r="AK93" s="669"/>
    </row>
    <row r="94" spans="1:37" ht="15">
      <c r="A94" s="504"/>
      <c r="B94" s="518"/>
      <c r="C94" s="666"/>
      <c r="D94" s="666"/>
      <c r="E94" s="765"/>
      <c r="F94" s="765"/>
      <c r="G94" s="666"/>
      <c r="H94" s="666"/>
      <c r="I94" s="666"/>
      <c r="J94" s="519"/>
      <c r="K94" s="518"/>
      <c r="L94" s="504"/>
      <c r="M94" s="504"/>
      <c r="N94" s="669"/>
      <c r="O94" s="669"/>
      <c r="P94" s="669"/>
      <c r="Q94" s="504"/>
      <c r="R94" s="504"/>
      <c r="S94" s="520"/>
      <c r="T94" s="518"/>
      <c r="U94" s="504"/>
      <c r="V94" s="504"/>
      <c r="W94" s="669"/>
      <c r="X94" s="669"/>
      <c r="Y94" s="669"/>
      <c r="Z94" s="504"/>
      <c r="AA94" s="504"/>
      <c r="AB94" s="669"/>
      <c r="AC94" s="669"/>
      <c r="AD94" s="669"/>
      <c r="AE94" s="669"/>
      <c r="AF94" s="669"/>
      <c r="AG94" s="669"/>
      <c r="AH94" s="669"/>
      <c r="AI94" s="669"/>
      <c r="AJ94" s="669"/>
      <c r="AK94" s="669"/>
    </row>
    <row r="95" spans="1:37" ht="15">
      <c r="A95" s="504"/>
      <c r="B95" s="518"/>
      <c r="C95" s="666"/>
      <c r="D95" s="666"/>
      <c r="E95" s="765"/>
      <c r="F95" s="765"/>
      <c r="G95" s="666"/>
      <c r="H95" s="666"/>
      <c r="I95" s="666"/>
      <c r="J95" s="519"/>
      <c r="K95" s="518"/>
      <c r="L95" s="504"/>
      <c r="M95" s="504"/>
      <c r="N95" s="669"/>
      <c r="O95" s="669"/>
      <c r="P95" s="669"/>
      <c r="Q95" s="504"/>
      <c r="R95" s="504"/>
      <c r="S95" s="520"/>
      <c r="T95" s="518"/>
      <c r="U95" s="504"/>
      <c r="V95" s="504"/>
      <c r="W95" s="669"/>
      <c r="X95" s="669"/>
      <c r="Y95" s="669"/>
      <c r="Z95" s="504"/>
      <c r="AA95" s="504"/>
      <c r="AB95" s="669"/>
      <c r="AC95" s="669"/>
      <c r="AD95" s="669"/>
      <c r="AE95" s="669"/>
      <c r="AF95" s="669"/>
      <c r="AG95" s="669"/>
      <c r="AH95" s="669"/>
      <c r="AI95" s="669"/>
      <c r="AJ95" s="669"/>
      <c r="AK95" s="669"/>
    </row>
    <row r="96" spans="1:37" ht="15">
      <c r="A96" s="504"/>
      <c r="B96" s="518"/>
      <c r="C96" s="666"/>
      <c r="D96" s="666"/>
      <c r="E96" s="765"/>
      <c r="F96" s="765"/>
      <c r="G96" s="666"/>
      <c r="H96" s="666"/>
      <c r="I96" s="666"/>
      <c r="J96" s="519"/>
      <c r="K96" s="518"/>
      <c r="L96" s="504"/>
      <c r="M96" s="504"/>
      <c r="N96" s="669"/>
      <c r="O96" s="669"/>
      <c r="P96" s="669"/>
      <c r="Q96" s="504"/>
      <c r="R96" s="504"/>
      <c r="S96" s="520"/>
      <c r="T96" s="518"/>
      <c r="U96" s="504"/>
      <c r="V96" s="504"/>
      <c r="W96" s="669"/>
      <c r="X96" s="669"/>
      <c r="Y96" s="669"/>
      <c r="Z96" s="504"/>
      <c r="AA96" s="504"/>
      <c r="AB96" s="669"/>
      <c r="AC96" s="669"/>
      <c r="AD96" s="669"/>
      <c r="AE96" s="669"/>
      <c r="AF96" s="669"/>
      <c r="AG96" s="669"/>
      <c r="AH96" s="669"/>
      <c r="AI96" s="669"/>
      <c r="AJ96" s="669"/>
      <c r="AK96" s="669"/>
    </row>
    <row r="97" spans="1:37" ht="15">
      <c r="A97" s="504"/>
      <c r="B97" s="518"/>
      <c r="C97" s="666"/>
      <c r="D97" s="666"/>
      <c r="E97" s="765"/>
      <c r="F97" s="765"/>
      <c r="G97" s="666"/>
      <c r="H97" s="666"/>
      <c r="I97" s="666"/>
      <c r="J97" s="519"/>
      <c r="K97" s="518"/>
      <c r="L97" s="504"/>
      <c r="M97" s="504"/>
      <c r="N97" s="669"/>
      <c r="O97" s="669"/>
      <c r="P97" s="669"/>
      <c r="Q97" s="504"/>
      <c r="R97" s="504"/>
      <c r="S97" s="520"/>
      <c r="T97" s="518"/>
      <c r="U97" s="504"/>
      <c r="V97" s="504"/>
      <c r="W97" s="669"/>
      <c r="X97" s="669"/>
      <c r="Y97" s="669"/>
      <c r="Z97" s="504"/>
      <c r="AA97" s="504"/>
      <c r="AB97" s="669"/>
      <c r="AC97" s="669"/>
      <c r="AD97" s="669"/>
      <c r="AE97" s="669"/>
      <c r="AF97" s="669"/>
      <c r="AG97" s="669"/>
      <c r="AH97" s="669"/>
      <c r="AI97" s="669"/>
      <c r="AJ97" s="669"/>
      <c r="AK97" s="669"/>
    </row>
    <row r="98" spans="1:37" ht="15">
      <c r="A98" s="504"/>
      <c r="B98" s="518"/>
      <c r="C98" s="666"/>
      <c r="D98" s="666"/>
      <c r="E98" s="765"/>
      <c r="F98" s="765"/>
      <c r="G98" s="666"/>
      <c r="H98" s="666"/>
      <c r="I98" s="666"/>
      <c r="J98" s="519"/>
      <c r="K98" s="518"/>
      <c r="L98" s="504"/>
      <c r="M98" s="504"/>
      <c r="N98" s="669"/>
      <c r="O98" s="669"/>
      <c r="P98" s="669"/>
      <c r="Q98" s="504"/>
      <c r="R98" s="504"/>
      <c r="S98" s="520"/>
      <c r="T98" s="518"/>
      <c r="U98" s="504"/>
      <c r="V98" s="504"/>
      <c r="W98" s="669"/>
      <c r="X98" s="669"/>
      <c r="Y98" s="669"/>
      <c r="Z98" s="504"/>
      <c r="AA98" s="504"/>
      <c r="AB98" s="669"/>
      <c r="AC98" s="669"/>
      <c r="AD98" s="669"/>
      <c r="AE98" s="669"/>
      <c r="AF98" s="669"/>
      <c r="AG98" s="669"/>
      <c r="AH98" s="669"/>
      <c r="AI98" s="669"/>
      <c r="AJ98" s="669"/>
      <c r="AK98" s="669"/>
    </row>
    <row r="99" spans="1:37" ht="15">
      <c r="A99" s="504"/>
      <c r="B99" s="518"/>
      <c r="C99" s="666"/>
      <c r="D99" s="666"/>
      <c r="E99" s="765"/>
      <c r="F99" s="765"/>
      <c r="G99" s="666"/>
      <c r="H99" s="666"/>
      <c r="I99" s="666"/>
      <c r="J99" s="519"/>
      <c r="K99" s="518"/>
      <c r="L99" s="504"/>
      <c r="M99" s="504"/>
      <c r="N99" s="669"/>
      <c r="O99" s="669"/>
      <c r="P99" s="669"/>
      <c r="Q99" s="504"/>
      <c r="R99" s="504"/>
      <c r="S99" s="520"/>
      <c r="T99" s="518"/>
      <c r="U99" s="504"/>
      <c r="V99" s="504"/>
      <c r="W99" s="669"/>
      <c r="X99" s="669"/>
      <c r="Y99" s="669"/>
      <c r="Z99" s="504"/>
      <c r="AA99" s="504"/>
      <c r="AB99" s="669"/>
      <c r="AC99" s="669"/>
      <c r="AD99" s="669"/>
      <c r="AE99" s="669"/>
      <c r="AF99" s="669"/>
      <c r="AG99" s="669"/>
      <c r="AH99" s="669"/>
      <c r="AI99" s="669"/>
      <c r="AJ99" s="669"/>
      <c r="AK99" s="669"/>
    </row>
    <row r="100" spans="1:37" ht="15">
      <c r="A100" s="504"/>
      <c r="B100" s="518"/>
      <c r="C100" s="666"/>
      <c r="D100" s="666"/>
      <c r="E100" s="765"/>
      <c r="F100" s="765"/>
      <c r="G100" s="666"/>
      <c r="H100" s="666"/>
      <c r="I100" s="666"/>
      <c r="J100" s="519"/>
      <c r="K100" s="518"/>
      <c r="L100" s="504"/>
      <c r="M100" s="504"/>
      <c r="N100" s="669"/>
      <c r="O100" s="669"/>
      <c r="P100" s="669"/>
      <c r="Q100" s="504"/>
      <c r="R100" s="504"/>
      <c r="S100" s="520"/>
      <c r="T100" s="518"/>
      <c r="U100" s="504"/>
      <c r="V100" s="504"/>
      <c r="W100" s="669"/>
      <c r="X100" s="669"/>
      <c r="Y100" s="669"/>
      <c r="Z100" s="504"/>
      <c r="AA100" s="504"/>
      <c r="AB100" s="669"/>
      <c r="AC100" s="669"/>
      <c r="AD100" s="669"/>
      <c r="AE100" s="669"/>
      <c r="AF100" s="669"/>
      <c r="AG100" s="669"/>
      <c r="AH100" s="669"/>
      <c r="AI100" s="669"/>
      <c r="AJ100" s="669"/>
      <c r="AK100" s="669"/>
    </row>
    <row r="101" spans="1:37" ht="15">
      <c r="A101" s="504"/>
      <c r="B101" s="518"/>
      <c r="C101" s="666"/>
      <c r="D101" s="666"/>
      <c r="E101" s="765"/>
      <c r="F101" s="765"/>
      <c r="G101" s="666"/>
      <c r="H101" s="666"/>
      <c r="I101" s="666"/>
      <c r="J101" s="519"/>
      <c r="K101" s="518"/>
      <c r="L101" s="504"/>
      <c r="M101" s="504"/>
      <c r="N101" s="669"/>
      <c r="O101" s="669"/>
      <c r="P101" s="669"/>
      <c r="Q101" s="504"/>
      <c r="R101" s="504"/>
      <c r="S101" s="520"/>
      <c r="T101" s="518"/>
      <c r="U101" s="504"/>
      <c r="V101" s="504"/>
      <c r="W101" s="669"/>
      <c r="X101" s="669"/>
      <c r="Y101" s="669"/>
      <c r="Z101" s="504"/>
      <c r="AA101" s="504"/>
      <c r="AB101" s="669"/>
      <c r="AC101" s="669"/>
      <c r="AD101" s="669"/>
      <c r="AE101" s="669"/>
      <c r="AF101" s="669"/>
      <c r="AG101" s="669"/>
      <c r="AH101" s="669"/>
      <c r="AI101" s="669"/>
      <c r="AJ101" s="669"/>
      <c r="AK101" s="669"/>
    </row>
    <row r="102" spans="1:37" ht="15">
      <c r="A102" s="504"/>
      <c r="B102" s="518"/>
      <c r="C102" s="666"/>
      <c r="D102" s="666"/>
      <c r="E102" s="765"/>
      <c r="F102" s="765"/>
      <c r="G102" s="666"/>
      <c r="H102" s="666"/>
      <c r="I102" s="666"/>
      <c r="J102" s="519"/>
      <c r="K102" s="518"/>
      <c r="L102" s="504"/>
      <c r="M102" s="504"/>
      <c r="N102" s="669"/>
      <c r="O102" s="669"/>
      <c r="P102" s="669"/>
      <c r="Q102" s="504"/>
      <c r="R102" s="504"/>
      <c r="S102" s="520"/>
      <c r="T102" s="518"/>
      <c r="U102" s="504"/>
      <c r="V102" s="504"/>
      <c r="W102" s="669"/>
      <c r="X102" s="669"/>
      <c r="Y102" s="669"/>
      <c r="Z102" s="504"/>
      <c r="AA102" s="504"/>
      <c r="AB102" s="669"/>
      <c r="AC102" s="669"/>
      <c r="AD102" s="669"/>
      <c r="AE102" s="669"/>
      <c r="AF102" s="669"/>
      <c r="AG102" s="669"/>
      <c r="AH102" s="669"/>
      <c r="AI102" s="669"/>
      <c r="AJ102" s="669"/>
      <c r="AK102" s="669"/>
    </row>
    <row r="103" spans="1:37" ht="15">
      <c r="A103" s="504"/>
      <c r="B103" s="518"/>
      <c r="C103" s="666"/>
      <c r="D103" s="666"/>
      <c r="E103" s="765"/>
      <c r="F103" s="765"/>
      <c r="G103" s="666"/>
      <c r="H103" s="666"/>
      <c r="I103" s="666"/>
      <c r="J103" s="519"/>
      <c r="K103" s="518"/>
      <c r="L103" s="504"/>
      <c r="M103" s="504"/>
      <c r="N103" s="669"/>
      <c r="O103" s="669"/>
      <c r="P103" s="669"/>
      <c r="Q103" s="504"/>
      <c r="R103" s="504"/>
      <c r="S103" s="520"/>
      <c r="T103" s="518"/>
      <c r="U103" s="504"/>
      <c r="V103" s="504"/>
      <c r="W103" s="669"/>
      <c r="X103" s="669"/>
      <c r="Y103" s="669"/>
      <c r="Z103" s="504"/>
      <c r="AA103" s="504"/>
      <c r="AB103" s="669"/>
      <c r="AC103" s="669"/>
      <c r="AD103" s="669"/>
      <c r="AE103" s="669"/>
      <c r="AF103" s="669"/>
      <c r="AG103" s="669"/>
      <c r="AH103" s="669"/>
      <c r="AI103" s="669"/>
      <c r="AJ103" s="669"/>
      <c r="AK103" s="669"/>
    </row>
    <row r="104" spans="1:37" ht="15">
      <c r="A104" s="504"/>
      <c r="B104" s="518"/>
      <c r="C104" s="666"/>
      <c r="D104" s="666"/>
      <c r="E104" s="765"/>
      <c r="F104" s="765"/>
      <c r="G104" s="666"/>
      <c r="H104" s="666"/>
      <c r="I104" s="666"/>
      <c r="J104" s="519"/>
      <c r="K104" s="518"/>
      <c r="L104" s="504"/>
      <c r="M104" s="504"/>
      <c r="N104" s="669"/>
      <c r="O104" s="669"/>
      <c r="P104" s="669"/>
      <c r="Q104" s="504"/>
      <c r="R104" s="504"/>
      <c r="S104" s="520"/>
      <c r="T104" s="518"/>
      <c r="U104" s="504"/>
      <c r="V104" s="504"/>
      <c r="W104" s="669"/>
      <c r="X104" s="669"/>
      <c r="Y104" s="669"/>
      <c r="Z104" s="504"/>
      <c r="AA104" s="504"/>
      <c r="AB104" s="669"/>
      <c r="AC104" s="669"/>
      <c r="AD104" s="669"/>
      <c r="AE104" s="669"/>
      <c r="AF104" s="669"/>
      <c r="AG104" s="669"/>
      <c r="AH104" s="669"/>
      <c r="AI104" s="669"/>
      <c r="AJ104" s="669"/>
      <c r="AK104" s="669"/>
    </row>
    <row r="105" spans="1:37" ht="15">
      <c r="A105" s="504"/>
      <c r="B105" s="518"/>
      <c r="C105" s="666"/>
      <c r="D105" s="666"/>
      <c r="E105" s="765"/>
      <c r="F105" s="765"/>
      <c r="G105" s="666"/>
      <c r="H105" s="666"/>
      <c r="I105" s="666"/>
      <c r="J105" s="519"/>
      <c r="K105" s="518"/>
      <c r="L105" s="504"/>
      <c r="M105" s="504"/>
      <c r="N105" s="669"/>
      <c r="O105" s="669"/>
      <c r="P105" s="669"/>
      <c r="Q105" s="504"/>
      <c r="R105" s="504"/>
      <c r="S105" s="520"/>
      <c r="T105" s="518"/>
      <c r="U105" s="504"/>
      <c r="V105" s="504"/>
      <c r="W105" s="669"/>
      <c r="X105" s="669"/>
      <c r="Y105" s="669"/>
      <c r="Z105" s="504"/>
      <c r="AA105" s="504"/>
      <c r="AB105" s="669"/>
      <c r="AC105" s="669"/>
      <c r="AD105" s="669"/>
      <c r="AE105" s="669"/>
      <c r="AF105" s="669"/>
      <c r="AG105" s="669"/>
      <c r="AH105" s="669"/>
      <c r="AI105" s="669"/>
      <c r="AJ105" s="669"/>
      <c r="AK105" s="669"/>
    </row>
    <row r="106" spans="1:37" ht="15">
      <c r="A106" s="504"/>
      <c r="B106" s="518"/>
      <c r="C106" s="666"/>
      <c r="D106" s="666"/>
      <c r="E106" s="765"/>
      <c r="F106" s="765"/>
      <c r="G106" s="666"/>
      <c r="H106" s="666"/>
      <c r="I106" s="666"/>
      <c r="J106" s="519"/>
      <c r="K106" s="518"/>
      <c r="L106" s="504"/>
      <c r="M106" s="504"/>
      <c r="N106" s="669"/>
      <c r="O106" s="669"/>
      <c r="P106" s="669"/>
      <c r="Q106" s="504"/>
      <c r="R106" s="504"/>
      <c r="S106" s="520"/>
      <c r="T106" s="518"/>
      <c r="U106" s="504"/>
      <c r="V106" s="504"/>
      <c r="W106" s="669"/>
      <c r="X106" s="669"/>
      <c r="Y106" s="669"/>
      <c r="Z106" s="504"/>
      <c r="AA106" s="504"/>
      <c r="AB106" s="669"/>
      <c r="AC106" s="669"/>
      <c r="AD106" s="669"/>
      <c r="AE106" s="669"/>
      <c r="AF106" s="669"/>
      <c r="AG106" s="669"/>
      <c r="AH106" s="669"/>
      <c r="AI106" s="669"/>
      <c r="AJ106" s="669"/>
      <c r="AK106" s="669"/>
    </row>
    <row r="107" spans="1:37" ht="15">
      <c r="A107" s="504"/>
      <c r="B107" s="518"/>
      <c r="C107" s="666"/>
      <c r="D107" s="666"/>
      <c r="E107" s="765"/>
      <c r="F107" s="765"/>
      <c r="G107" s="666"/>
      <c r="H107" s="666"/>
      <c r="I107" s="666"/>
      <c r="J107" s="519"/>
      <c r="K107" s="518"/>
      <c r="L107" s="504"/>
      <c r="M107" s="504"/>
      <c r="N107" s="669"/>
      <c r="O107" s="669"/>
      <c r="P107" s="669"/>
      <c r="Q107" s="504"/>
      <c r="R107" s="504"/>
      <c r="S107" s="520"/>
      <c r="T107" s="518"/>
      <c r="U107" s="504"/>
      <c r="V107" s="504"/>
      <c r="W107" s="669"/>
      <c r="X107" s="669"/>
      <c r="Y107" s="669"/>
      <c r="Z107" s="504"/>
      <c r="AA107" s="504"/>
      <c r="AB107" s="669"/>
      <c r="AC107" s="669"/>
      <c r="AD107" s="669"/>
      <c r="AE107" s="669"/>
      <c r="AF107" s="669"/>
      <c r="AG107" s="669"/>
      <c r="AH107" s="669"/>
      <c r="AI107" s="669"/>
      <c r="AJ107" s="669"/>
      <c r="AK107" s="669"/>
    </row>
    <row r="108" spans="1:37" ht="15">
      <c r="A108" s="504"/>
      <c r="B108" s="518"/>
      <c r="C108" s="666"/>
      <c r="D108" s="666"/>
      <c r="E108" s="765"/>
      <c r="F108" s="765"/>
      <c r="G108" s="666"/>
      <c r="H108" s="666"/>
      <c r="I108" s="666"/>
      <c r="J108" s="519"/>
      <c r="K108" s="518"/>
      <c r="L108" s="504"/>
      <c r="M108" s="504"/>
      <c r="N108" s="669"/>
      <c r="O108" s="669"/>
      <c r="P108" s="669"/>
      <c r="Q108" s="504"/>
      <c r="R108" s="504"/>
      <c r="S108" s="520"/>
      <c r="T108" s="518"/>
      <c r="U108" s="504"/>
      <c r="V108" s="504"/>
      <c r="W108" s="669"/>
      <c r="X108" s="669"/>
      <c r="Y108" s="669"/>
      <c r="Z108" s="504"/>
      <c r="AA108" s="504"/>
      <c r="AB108" s="669"/>
      <c r="AC108" s="669"/>
      <c r="AD108" s="669"/>
      <c r="AE108" s="669"/>
      <c r="AF108" s="669"/>
      <c r="AG108" s="669"/>
      <c r="AH108" s="669"/>
      <c r="AI108" s="669"/>
      <c r="AJ108" s="669"/>
      <c r="AK108" s="669"/>
    </row>
    <row r="109" spans="1:37" ht="15">
      <c r="A109" s="504"/>
      <c r="B109" s="518"/>
      <c r="C109" s="666"/>
      <c r="D109" s="666"/>
      <c r="E109" s="765"/>
      <c r="F109" s="765"/>
      <c r="G109" s="666"/>
      <c r="H109" s="666"/>
      <c r="I109" s="666"/>
      <c r="J109" s="519"/>
      <c r="K109" s="518"/>
      <c r="L109" s="504"/>
      <c r="M109" s="504"/>
      <c r="N109" s="669"/>
      <c r="O109" s="669"/>
      <c r="P109" s="669"/>
      <c r="Q109" s="504"/>
      <c r="R109" s="504"/>
      <c r="S109" s="520"/>
      <c r="T109" s="518"/>
      <c r="U109" s="504"/>
      <c r="V109" s="504"/>
      <c r="W109" s="669"/>
      <c r="X109" s="669"/>
      <c r="Y109" s="669"/>
      <c r="Z109" s="504"/>
      <c r="AA109" s="504"/>
      <c r="AB109" s="669"/>
      <c r="AC109" s="669"/>
      <c r="AD109" s="669"/>
      <c r="AE109" s="669"/>
      <c r="AF109" s="669"/>
      <c r="AG109" s="669"/>
      <c r="AH109" s="669"/>
      <c r="AI109" s="669"/>
      <c r="AJ109" s="669"/>
      <c r="AK109" s="669"/>
    </row>
    <row r="110" spans="1:37" ht="15">
      <c r="A110" s="504"/>
      <c r="B110" s="518"/>
      <c r="C110" s="666"/>
      <c r="D110" s="666"/>
      <c r="E110" s="765"/>
      <c r="F110" s="765"/>
      <c r="G110" s="666"/>
      <c r="H110" s="666"/>
      <c r="I110" s="666"/>
      <c r="J110" s="519"/>
      <c r="K110" s="518"/>
      <c r="L110" s="504"/>
      <c r="M110" s="504"/>
      <c r="N110" s="669"/>
      <c r="O110" s="669"/>
      <c r="P110" s="669"/>
      <c r="Q110" s="504"/>
      <c r="R110" s="504"/>
      <c r="S110" s="520"/>
      <c r="T110" s="518"/>
      <c r="U110" s="504"/>
      <c r="V110" s="504"/>
      <c r="W110" s="669"/>
      <c r="X110" s="669"/>
      <c r="Y110" s="669"/>
      <c r="Z110" s="504"/>
      <c r="AA110" s="504"/>
      <c r="AB110" s="669"/>
      <c r="AC110" s="669"/>
      <c r="AD110" s="669"/>
      <c r="AE110" s="669"/>
      <c r="AF110" s="669"/>
      <c r="AG110" s="669"/>
      <c r="AH110" s="669"/>
      <c r="AI110" s="669"/>
      <c r="AJ110" s="669"/>
      <c r="AK110" s="669"/>
    </row>
    <row r="111" spans="1:37" ht="15">
      <c r="A111" s="504"/>
      <c r="B111" s="518"/>
      <c r="C111" s="666"/>
      <c r="D111" s="666"/>
      <c r="E111" s="765"/>
      <c r="F111" s="765"/>
      <c r="G111" s="666"/>
      <c r="H111" s="666"/>
      <c r="I111" s="666"/>
      <c r="J111" s="519"/>
      <c r="K111" s="518"/>
      <c r="L111" s="504"/>
      <c r="M111" s="504"/>
      <c r="N111" s="669"/>
      <c r="O111" s="669"/>
      <c r="P111" s="669"/>
      <c r="Q111" s="504"/>
      <c r="R111" s="504"/>
      <c r="S111" s="520"/>
      <c r="T111" s="518"/>
      <c r="U111" s="504"/>
      <c r="V111" s="504"/>
      <c r="W111" s="669"/>
      <c r="X111" s="669"/>
      <c r="Y111" s="669"/>
      <c r="Z111" s="504"/>
      <c r="AA111" s="504"/>
      <c r="AB111" s="669"/>
      <c r="AC111" s="669"/>
      <c r="AD111" s="669"/>
      <c r="AE111" s="669"/>
      <c r="AF111" s="669"/>
      <c r="AG111" s="669"/>
      <c r="AH111" s="669"/>
      <c r="AI111" s="669"/>
      <c r="AJ111" s="669"/>
      <c r="AK111" s="669"/>
    </row>
    <row r="112" spans="1:37" ht="15">
      <c r="A112" s="504"/>
      <c r="B112" s="518"/>
      <c r="C112" s="666"/>
      <c r="D112" s="666"/>
      <c r="E112" s="765"/>
      <c r="F112" s="765"/>
      <c r="G112" s="666"/>
      <c r="H112" s="666"/>
      <c r="I112" s="666"/>
      <c r="J112" s="519"/>
      <c r="K112" s="518"/>
      <c r="L112" s="504"/>
      <c r="M112" s="504"/>
      <c r="N112" s="669"/>
      <c r="O112" s="669"/>
      <c r="P112" s="669"/>
      <c r="Q112" s="504"/>
      <c r="R112" s="504"/>
      <c r="S112" s="520"/>
      <c r="T112" s="518"/>
      <c r="U112" s="504"/>
      <c r="V112" s="504"/>
      <c r="W112" s="669"/>
      <c r="X112" s="669"/>
      <c r="Y112" s="669"/>
      <c r="Z112" s="504"/>
      <c r="AA112" s="504"/>
      <c r="AB112" s="669"/>
      <c r="AC112" s="669"/>
      <c r="AD112" s="669"/>
      <c r="AE112" s="669"/>
      <c r="AF112" s="669"/>
      <c r="AG112" s="669"/>
      <c r="AH112" s="669"/>
      <c r="AI112" s="669"/>
      <c r="AJ112" s="669"/>
      <c r="AK112" s="669"/>
    </row>
    <row r="113" spans="1:37" ht="15">
      <c r="A113" s="504"/>
      <c r="B113" s="518"/>
      <c r="C113" s="666"/>
      <c r="D113" s="666"/>
      <c r="E113" s="765"/>
      <c r="F113" s="765"/>
      <c r="G113" s="666"/>
      <c r="H113" s="666"/>
      <c r="I113" s="666"/>
      <c r="J113" s="519"/>
      <c r="K113" s="518"/>
      <c r="L113" s="504"/>
      <c r="M113" s="504"/>
      <c r="N113" s="669"/>
      <c r="O113" s="669"/>
      <c r="P113" s="669"/>
      <c r="Q113" s="504"/>
      <c r="R113" s="504"/>
      <c r="S113" s="520"/>
      <c r="T113" s="518"/>
      <c r="U113" s="504"/>
      <c r="V113" s="504"/>
      <c r="W113" s="669"/>
      <c r="X113" s="669"/>
      <c r="Y113" s="669"/>
      <c r="Z113" s="504"/>
      <c r="AA113" s="504"/>
      <c r="AB113" s="669"/>
      <c r="AC113" s="669"/>
      <c r="AD113" s="669"/>
      <c r="AE113" s="669"/>
      <c r="AF113" s="669"/>
      <c r="AG113" s="669"/>
      <c r="AH113" s="669"/>
      <c r="AI113" s="669"/>
      <c r="AJ113" s="669"/>
      <c r="AK113" s="669"/>
    </row>
    <row r="114" spans="1:37" ht="15">
      <c r="A114" s="504"/>
      <c r="B114" s="518"/>
      <c r="C114" s="666"/>
      <c r="D114" s="666"/>
      <c r="E114" s="765"/>
      <c r="F114" s="765"/>
      <c r="G114" s="666"/>
      <c r="H114" s="666"/>
      <c r="I114" s="666"/>
      <c r="J114" s="519"/>
      <c r="K114" s="518"/>
      <c r="L114" s="504"/>
      <c r="M114" s="504"/>
      <c r="N114" s="669"/>
      <c r="O114" s="669"/>
      <c r="P114" s="669"/>
      <c r="Q114" s="504"/>
      <c r="R114" s="504"/>
      <c r="S114" s="520"/>
      <c r="T114" s="518"/>
      <c r="U114" s="504"/>
      <c r="V114" s="504"/>
      <c r="W114" s="669"/>
      <c r="X114" s="669"/>
      <c r="Y114" s="669"/>
      <c r="Z114" s="504"/>
      <c r="AA114" s="504"/>
      <c r="AB114" s="669"/>
      <c r="AC114" s="669"/>
      <c r="AD114" s="669"/>
      <c r="AE114" s="669"/>
      <c r="AF114" s="669"/>
      <c r="AG114" s="669"/>
      <c r="AH114" s="669"/>
      <c r="AI114" s="669"/>
      <c r="AJ114" s="669"/>
      <c r="AK114" s="669"/>
    </row>
    <row r="115" spans="1:37" ht="15">
      <c r="A115" s="504"/>
      <c r="B115" s="518"/>
      <c r="C115" s="666"/>
      <c r="D115" s="666"/>
      <c r="E115" s="765"/>
      <c r="F115" s="765"/>
      <c r="G115" s="666"/>
      <c r="H115" s="666"/>
      <c r="I115" s="666"/>
      <c r="J115" s="519"/>
      <c r="K115" s="518"/>
      <c r="L115" s="504"/>
      <c r="M115" s="504"/>
      <c r="N115" s="669"/>
      <c r="O115" s="669"/>
      <c r="P115" s="669"/>
      <c r="Q115" s="504"/>
      <c r="R115" s="504"/>
      <c r="S115" s="520"/>
      <c r="T115" s="518"/>
      <c r="U115" s="504"/>
      <c r="V115" s="504"/>
      <c r="W115" s="669"/>
      <c r="X115" s="669"/>
      <c r="Y115" s="669"/>
      <c r="Z115" s="504"/>
      <c r="AA115" s="504"/>
      <c r="AB115" s="669"/>
      <c r="AC115" s="669"/>
      <c r="AD115" s="669"/>
      <c r="AE115" s="669"/>
      <c r="AF115" s="669"/>
      <c r="AG115" s="669"/>
      <c r="AH115" s="669"/>
      <c r="AI115" s="669"/>
      <c r="AJ115" s="669"/>
      <c r="AK115" s="669"/>
    </row>
    <row r="116" spans="1:37" ht="15">
      <c r="A116" s="504"/>
      <c r="B116" s="518"/>
      <c r="C116" s="666"/>
      <c r="D116" s="666"/>
      <c r="E116" s="765"/>
      <c r="F116" s="765"/>
      <c r="G116" s="666"/>
      <c r="H116" s="666"/>
      <c r="I116" s="666"/>
      <c r="J116" s="519"/>
      <c r="K116" s="518"/>
      <c r="L116" s="504"/>
      <c r="M116" s="504"/>
      <c r="N116" s="669"/>
      <c r="O116" s="669"/>
      <c r="P116" s="669"/>
      <c r="Q116" s="504"/>
      <c r="R116" s="504"/>
      <c r="S116" s="520"/>
      <c r="T116" s="518"/>
      <c r="U116" s="504"/>
      <c r="V116" s="504"/>
      <c r="W116" s="669"/>
      <c r="X116" s="669"/>
      <c r="Y116" s="669"/>
      <c r="Z116" s="504"/>
      <c r="AA116" s="504"/>
      <c r="AB116" s="669"/>
      <c r="AC116" s="669"/>
      <c r="AD116" s="669"/>
      <c r="AE116" s="669"/>
      <c r="AF116" s="669"/>
      <c r="AG116" s="669"/>
      <c r="AH116" s="669"/>
      <c r="AI116" s="669"/>
      <c r="AJ116" s="669"/>
      <c r="AK116" s="669"/>
    </row>
    <row r="117" spans="1:37" ht="15">
      <c r="A117" s="504"/>
      <c r="B117" s="518"/>
      <c r="C117" s="666"/>
      <c r="D117" s="666"/>
      <c r="E117" s="765"/>
      <c r="F117" s="765"/>
      <c r="G117" s="666"/>
      <c r="H117" s="666"/>
      <c r="I117" s="666"/>
      <c r="J117" s="519"/>
      <c r="K117" s="518"/>
      <c r="L117" s="504"/>
      <c r="M117" s="504"/>
      <c r="N117" s="669"/>
      <c r="O117" s="669"/>
      <c r="P117" s="669"/>
      <c r="Q117" s="504"/>
      <c r="R117" s="504"/>
      <c r="S117" s="520"/>
      <c r="T117" s="518"/>
      <c r="U117" s="504"/>
      <c r="V117" s="504"/>
      <c r="W117" s="669"/>
      <c r="X117" s="669"/>
      <c r="Y117" s="669"/>
      <c r="Z117" s="504"/>
      <c r="AA117" s="504"/>
      <c r="AB117" s="669"/>
      <c r="AC117" s="669"/>
      <c r="AD117" s="669"/>
      <c r="AE117" s="669"/>
      <c r="AF117" s="669"/>
      <c r="AG117" s="669"/>
      <c r="AH117" s="669"/>
      <c r="AI117" s="669"/>
      <c r="AJ117" s="669"/>
      <c r="AK117" s="669"/>
    </row>
    <row r="118" spans="1:37" ht="15">
      <c r="A118" s="504"/>
      <c r="B118" s="518"/>
      <c r="C118" s="666"/>
      <c r="D118" s="666"/>
      <c r="E118" s="765"/>
      <c r="F118" s="765"/>
      <c r="G118" s="666"/>
      <c r="H118" s="666"/>
      <c r="I118" s="666"/>
      <c r="J118" s="519"/>
      <c r="K118" s="518"/>
      <c r="L118" s="504"/>
      <c r="M118" s="504"/>
      <c r="N118" s="669"/>
      <c r="O118" s="669"/>
      <c r="P118" s="669"/>
      <c r="Q118" s="504"/>
      <c r="R118" s="504"/>
      <c r="S118" s="520"/>
      <c r="T118" s="518"/>
      <c r="U118" s="504"/>
      <c r="V118" s="504"/>
      <c r="W118" s="669"/>
      <c r="X118" s="669"/>
      <c r="Y118" s="669"/>
      <c r="Z118" s="504"/>
      <c r="AA118" s="504"/>
      <c r="AB118" s="669"/>
      <c r="AC118" s="669"/>
      <c r="AD118" s="669"/>
      <c r="AE118" s="669"/>
      <c r="AF118" s="669"/>
      <c r="AG118" s="669"/>
      <c r="AH118" s="669"/>
      <c r="AI118" s="669"/>
      <c r="AJ118" s="669"/>
      <c r="AK118" s="669"/>
    </row>
    <row r="119" spans="1:37" ht="15">
      <c r="A119" s="504"/>
      <c r="B119" s="518"/>
      <c r="C119" s="666"/>
      <c r="D119" s="666"/>
      <c r="E119" s="765"/>
      <c r="F119" s="765"/>
      <c r="G119" s="666"/>
      <c r="H119" s="666"/>
      <c r="I119" s="666"/>
      <c r="J119" s="519"/>
      <c r="K119" s="518"/>
      <c r="L119" s="504"/>
      <c r="M119" s="504"/>
      <c r="N119" s="669"/>
      <c r="O119" s="669"/>
      <c r="P119" s="669"/>
      <c r="Q119" s="504"/>
      <c r="R119" s="504"/>
      <c r="S119" s="520"/>
      <c r="T119" s="518"/>
      <c r="U119" s="504"/>
      <c r="V119" s="504"/>
      <c r="W119" s="669"/>
      <c r="X119" s="669"/>
      <c r="Y119" s="669"/>
      <c r="Z119" s="504"/>
      <c r="AA119" s="504"/>
      <c r="AB119" s="669"/>
      <c r="AC119" s="669"/>
      <c r="AD119" s="669"/>
      <c r="AE119" s="669"/>
      <c r="AF119" s="669"/>
      <c r="AG119" s="669"/>
      <c r="AH119" s="669"/>
      <c r="AI119" s="669"/>
      <c r="AJ119" s="669"/>
      <c r="AK119" s="669"/>
    </row>
    <row r="120" spans="1:37" ht="15">
      <c r="A120" s="504"/>
      <c r="B120" s="518"/>
      <c r="C120" s="666"/>
      <c r="D120" s="666"/>
      <c r="E120" s="765"/>
      <c r="F120" s="765"/>
      <c r="G120" s="666"/>
      <c r="H120" s="666"/>
      <c r="I120" s="666"/>
      <c r="J120" s="519"/>
      <c r="K120" s="518"/>
      <c r="L120" s="504"/>
      <c r="M120" s="504"/>
      <c r="N120" s="669"/>
      <c r="O120" s="669"/>
      <c r="P120" s="669"/>
      <c r="Q120" s="504"/>
      <c r="R120" s="504"/>
      <c r="S120" s="520"/>
      <c r="T120" s="518"/>
      <c r="U120" s="504"/>
      <c r="V120" s="504"/>
      <c r="W120" s="669"/>
      <c r="X120" s="669"/>
      <c r="Y120" s="669"/>
      <c r="Z120" s="504"/>
      <c r="AA120" s="504"/>
      <c r="AB120" s="669"/>
      <c r="AC120" s="669"/>
      <c r="AD120" s="669"/>
      <c r="AE120" s="669"/>
      <c r="AF120" s="669"/>
      <c r="AG120" s="669"/>
      <c r="AH120" s="669"/>
      <c r="AI120" s="669"/>
      <c r="AJ120" s="669"/>
      <c r="AK120" s="669"/>
    </row>
    <row r="121" spans="1:37" ht="15">
      <c r="A121" s="504"/>
      <c r="B121" s="518"/>
      <c r="C121" s="666"/>
      <c r="D121" s="666"/>
      <c r="E121" s="765"/>
      <c r="F121" s="765"/>
      <c r="G121" s="666"/>
      <c r="H121" s="666"/>
      <c r="I121" s="666"/>
      <c r="J121" s="519"/>
      <c r="K121" s="518"/>
      <c r="L121" s="504"/>
      <c r="M121" s="504"/>
      <c r="N121" s="669"/>
      <c r="O121" s="669"/>
      <c r="P121" s="669"/>
      <c r="Q121" s="504"/>
      <c r="R121" s="504"/>
      <c r="S121" s="520"/>
      <c r="T121" s="518"/>
      <c r="U121" s="504"/>
      <c r="V121" s="504"/>
      <c r="W121" s="669"/>
      <c r="X121" s="669"/>
      <c r="Y121" s="669"/>
      <c r="Z121" s="504"/>
      <c r="AA121" s="504"/>
      <c r="AB121" s="669"/>
      <c r="AC121" s="669"/>
      <c r="AD121" s="669"/>
      <c r="AE121" s="669"/>
      <c r="AF121" s="669"/>
      <c r="AG121" s="669"/>
      <c r="AH121" s="669"/>
      <c r="AI121" s="669"/>
      <c r="AJ121" s="669"/>
      <c r="AK121" s="669"/>
    </row>
    <row r="122" spans="1:37" ht="15">
      <c r="A122" s="504"/>
      <c r="B122" s="518"/>
      <c r="C122" s="666"/>
      <c r="D122" s="666"/>
      <c r="E122" s="765"/>
      <c r="F122" s="765"/>
      <c r="G122" s="666"/>
      <c r="H122" s="666"/>
      <c r="I122" s="666"/>
      <c r="J122" s="519"/>
      <c r="K122" s="518"/>
      <c r="L122" s="504"/>
      <c r="M122" s="504"/>
      <c r="N122" s="669"/>
      <c r="O122" s="669"/>
      <c r="P122" s="669"/>
      <c r="Q122" s="504"/>
      <c r="R122" s="504"/>
      <c r="S122" s="520"/>
      <c r="T122" s="518"/>
      <c r="U122" s="504"/>
      <c r="V122" s="504"/>
      <c r="W122" s="669"/>
      <c r="X122" s="669"/>
      <c r="Y122" s="669"/>
      <c r="Z122" s="504"/>
      <c r="AA122" s="504"/>
      <c r="AB122" s="669"/>
      <c r="AC122" s="669"/>
      <c r="AD122" s="669"/>
      <c r="AE122" s="669"/>
      <c r="AF122" s="669"/>
      <c r="AG122" s="669"/>
      <c r="AH122" s="669"/>
      <c r="AI122" s="669"/>
      <c r="AJ122" s="669"/>
      <c r="AK122" s="669"/>
    </row>
    <row r="123" spans="1:37" ht="15">
      <c r="A123" s="504"/>
      <c r="B123" s="518"/>
      <c r="C123" s="666"/>
      <c r="D123" s="666"/>
      <c r="E123" s="765"/>
      <c r="F123" s="765"/>
      <c r="G123" s="666"/>
      <c r="H123" s="666"/>
      <c r="I123" s="666"/>
      <c r="J123" s="519"/>
      <c r="K123" s="518"/>
      <c r="L123" s="504"/>
      <c r="M123" s="504"/>
      <c r="N123" s="669"/>
      <c r="O123" s="669"/>
      <c r="P123" s="669"/>
      <c r="Q123" s="504"/>
      <c r="R123" s="504"/>
      <c r="S123" s="520"/>
      <c r="T123" s="518"/>
      <c r="U123" s="504"/>
      <c r="V123" s="504"/>
      <c r="W123" s="669"/>
      <c r="X123" s="669"/>
      <c r="Y123" s="669"/>
      <c r="Z123" s="504"/>
      <c r="AA123" s="504"/>
      <c r="AB123" s="669"/>
      <c r="AC123" s="669"/>
      <c r="AD123" s="669"/>
      <c r="AE123" s="669"/>
      <c r="AF123" s="669"/>
      <c r="AG123" s="669"/>
      <c r="AH123" s="669"/>
      <c r="AI123" s="669"/>
      <c r="AJ123" s="669"/>
      <c r="AK123" s="669"/>
    </row>
    <row r="124" spans="1:37" ht="15">
      <c r="A124" s="504"/>
      <c r="B124" s="518"/>
      <c r="C124" s="666"/>
      <c r="D124" s="666"/>
      <c r="E124" s="765"/>
      <c r="F124" s="765"/>
      <c r="G124" s="666"/>
      <c r="H124" s="666"/>
      <c r="I124" s="666"/>
      <c r="J124" s="519"/>
      <c r="K124" s="518"/>
      <c r="L124" s="504"/>
      <c r="M124" s="504"/>
      <c r="N124" s="669"/>
      <c r="O124" s="669"/>
      <c r="P124" s="669"/>
      <c r="Q124" s="504"/>
      <c r="R124" s="504"/>
      <c r="S124" s="520"/>
      <c r="T124" s="518"/>
      <c r="U124" s="504"/>
      <c r="V124" s="504"/>
      <c r="W124" s="669"/>
      <c r="X124" s="669"/>
      <c r="Y124" s="669"/>
      <c r="Z124" s="504"/>
      <c r="AA124" s="504"/>
      <c r="AB124" s="669"/>
      <c r="AC124" s="669"/>
      <c r="AD124" s="669"/>
      <c r="AE124" s="669"/>
      <c r="AF124" s="669"/>
      <c r="AG124" s="669"/>
      <c r="AH124" s="669"/>
      <c r="AI124" s="669"/>
      <c r="AJ124" s="669"/>
      <c r="AK124" s="669"/>
    </row>
    <row r="125" spans="1:37" ht="15">
      <c r="A125" s="504"/>
      <c r="B125" s="518"/>
      <c r="C125" s="666"/>
      <c r="D125" s="666"/>
      <c r="E125" s="765"/>
      <c r="F125" s="765"/>
      <c r="G125" s="666"/>
      <c r="H125" s="666"/>
      <c r="I125" s="666"/>
      <c r="J125" s="519"/>
      <c r="K125" s="518"/>
      <c r="L125" s="504"/>
      <c r="M125" s="504"/>
      <c r="N125" s="669"/>
      <c r="O125" s="669"/>
      <c r="P125" s="669"/>
      <c r="Q125" s="504"/>
      <c r="R125" s="504"/>
      <c r="S125" s="520"/>
      <c r="T125" s="518"/>
      <c r="U125" s="504"/>
      <c r="V125" s="504"/>
      <c r="W125" s="669"/>
      <c r="X125" s="669"/>
      <c r="Y125" s="669"/>
      <c r="Z125" s="504"/>
      <c r="AA125" s="504"/>
      <c r="AB125" s="669"/>
      <c r="AC125" s="669"/>
      <c r="AD125" s="669"/>
      <c r="AE125" s="669"/>
      <c r="AF125" s="669"/>
      <c r="AG125" s="669"/>
      <c r="AH125" s="669"/>
      <c r="AI125" s="669"/>
      <c r="AJ125" s="669"/>
      <c r="AK125" s="669"/>
    </row>
    <row r="126" spans="1:37" ht="15">
      <c r="A126" s="504"/>
      <c r="B126" s="518"/>
      <c r="C126" s="666"/>
      <c r="D126" s="666"/>
      <c r="E126" s="765"/>
      <c r="F126" s="765"/>
      <c r="G126" s="666"/>
      <c r="H126" s="666"/>
      <c r="I126" s="666"/>
      <c r="J126" s="519"/>
      <c r="K126" s="518"/>
      <c r="L126" s="504"/>
      <c r="M126" s="504"/>
      <c r="N126" s="669"/>
      <c r="O126" s="669"/>
      <c r="P126" s="669"/>
      <c r="Q126" s="504"/>
      <c r="R126" s="504"/>
      <c r="S126" s="520"/>
      <c r="T126" s="518"/>
      <c r="U126" s="504"/>
      <c r="V126" s="504"/>
      <c r="W126" s="669"/>
      <c r="X126" s="669"/>
      <c r="Y126" s="669"/>
      <c r="Z126" s="504"/>
      <c r="AA126" s="504"/>
      <c r="AB126" s="669"/>
      <c r="AC126" s="669"/>
      <c r="AD126" s="669"/>
      <c r="AE126" s="669"/>
      <c r="AF126" s="669"/>
      <c r="AG126" s="669"/>
      <c r="AH126" s="669"/>
      <c r="AI126" s="669"/>
      <c r="AJ126" s="669"/>
      <c r="AK126" s="669"/>
    </row>
    <row r="127" spans="1:37" ht="15">
      <c r="A127" s="504"/>
      <c r="B127" s="518"/>
      <c r="C127" s="666"/>
      <c r="D127" s="666"/>
      <c r="E127" s="765"/>
      <c r="F127" s="765"/>
      <c r="G127" s="666"/>
      <c r="H127" s="666"/>
      <c r="I127" s="666"/>
      <c r="J127" s="519"/>
      <c r="K127" s="518"/>
      <c r="L127" s="504"/>
      <c r="M127" s="504"/>
      <c r="N127" s="669"/>
      <c r="O127" s="669"/>
      <c r="P127" s="669"/>
      <c r="Q127" s="504"/>
      <c r="R127" s="504"/>
      <c r="S127" s="520"/>
      <c r="T127" s="518"/>
      <c r="U127" s="504"/>
      <c r="V127" s="504"/>
      <c r="W127" s="669"/>
      <c r="X127" s="669"/>
      <c r="Y127" s="669"/>
      <c r="Z127" s="504"/>
      <c r="AA127" s="504"/>
      <c r="AB127" s="669"/>
      <c r="AC127" s="669"/>
      <c r="AD127" s="669"/>
      <c r="AE127" s="669"/>
      <c r="AF127" s="669"/>
      <c r="AG127" s="669"/>
      <c r="AH127" s="669"/>
      <c r="AI127" s="669"/>
      <c r="AJ127" s="669"/>
      <c r="AK127" s="669"/>
    </row>
    <row r="128" spans="1:37" ht="15">
      <c r="A128" s="504"/>
      <c r="B128" s="518"/>
      <c r="C128" s="666"/>
      <c r="D128" s="666"/>
      <c r="E128" s="765"/>
      <c r="F128" s="765"/>
      <c r="G128" s="666"/>
      <c r="H128" s="666"/>
      <c r="I128" s="666"/>
      <c r="J128" s="519"/>
      <c r="K128" s="518"/>
      <c r="L128" s="504"/>
      <c r="M128" s="504"/>
      <c r="N128" s="669"/>
      <c r="O128" s="669"/>
      <c r="P128" s="669"/>
      <c r="Q128" s="504"/>
      <c r="R128" s="504"/>
      <c r="S128" s="520"/>
      <c r="T128" s="518"/>
      <c r="U128" s="504"/>
      <c r="V128" s="504"/>
      <c r="W128" s="669"/>
      <c r="X128" s="669"/>
      <c r="Y128" s="669"/>
      <c r="Z128" s="504"/>
      <c r="AA128" s="504"/>
      <c r="AB128" s="669"/>
      <c r="AC128" s="669"/>
      <c r="AD128" s="669"/>
      <c r="AE128" s="669"/>
      <c r="AF128" s="669"/>
      <c r="AG128" s="669"/>
      <c r="AH128" s="669"/>
      <c r="AI128" s="669"/>
      <c r="AJ128" s="669"/>
      <c r="AK128" s="669"/>
    </row>
    <row r="129" spans="1:37" ht="15">
      <c r="A129" s="504"/>
      <c r="B129" s="518"/>
      <c r="C129" s="666"/>
      <c r="D129" s="666"/>
      <c r="E129" s="765"/>
      <c r="F129" s="765"/>
      <c r="G129" s="666"/>
      <c r="H129" s="666"/>
      <c r="I129" s="666"/>
      <c r="J129" s="519"/>
      <c r="K129" s="518"/>
      <c r="L129" s="504"/>
      <c r="M129" s="504"/>
      <c r="N129" s="669"/>
      <c r="O129" s="669"/>
      <c r="P129" s="669"/>
      <c r="Q129" s="504"/>
      <c r="R129" s="504"/>
      <c r="S129" s="520"/>
      <c r="T129" s="518"/>
      <c r="U129" s="504"/>
      <c r="V129" s="504"/>
      <c r="W129" s="669"/>
      <c r="X129" s="669"/>
      <c r="Y129" s="669"/>
      <c r="Z129" s="504"/>
      <c r="AA129" s="504"/>
      <c r="AB129" s="669"/>
      <c r="AC129" s="669"/>
      <c r="AD129" s="669"/>
      <c r="AE129" s="669"/>
      <c r="AF129" s="669"/>
      <c r="AG129" s="669"/>
      <c r="AH129" s="669"/>
      <c r="AI129" s="669"/>
      <c r="AJ129" s="669"/>
      <c r="AK129" s="669"/>
    </row>
    <row r="130" spans="1:37" ht="15">
      <c r="A130" s="504"/>
      <c r="B130" s="518"/>
      <c r="C130" s="666"/>
      <c r="D130" s="666"/>
      <c r="E130" s="765"/>
      <c r="F130" s="765"/>
      <c r="G130" s="666"/>
      <c r="H130" s="666"/>
      <c r="I130" s="666"/>
      <c r="J130" s="519"/>
      <c r="K130" s="518"/>
      <c r="L130" s="504"/>
      <c r="M130" s="504"/>
      <c r="N130" s="669"/>
      <c r="O130" s="669"/>
      <c r="P130" s="669"/>
      <c r="Q130" s="504"/>
      <c r="R130" s="504"/>
      <c r="S130" s="520"/>
      <c r="T130" s="518"/>
      <c r="U130" s="504"/>
      <c r="V130" s="504"/>
      <c r="W130" s="669"/>
      <c r="X130" s="669"/>
      <c r="Y130" s="669"/>
      <c r="Z130" s="504"/>
      <c r="AA130" s="504"/>
      <c r="AB130" s="669"/>
      <c r="AC130" s="669"/>
      <c r="AD130" s="669"/>
      <c r="AE130" s="669"/>
      <c r="AF130" s="669"/>
      <c r="AG130" s="669"/>
      <c r="AH130" s="669"/>
      <c r="AI130" s="669"/>
      <c r="AJ130" s="669"/>
      <c r="AK130" s="669"/>
    </row>
    <row r="131" spans="1:37" ht="15">
      <c r="A131" s="504"/>
      <c r="B131" s="518"/>
      <c r="C131" s="666"/>
      <c r="D131" s="666"/>
      <c r="E131" s="765"/>
      <c r="F131" s="765"/>
      <c r="G131" s="666"/>
      <c r="H131" s="666"/>
      <c r="I131" s="666"/>
      <c r="J131" s="519"/>
      <c r="K131" s="518"/>
      <c r="L131" s="504"/>
      <c r="M131" s="504"/>
      <c r="N131" s="669"/>
      <c r="O131" s="669"/>
      <c r="P131" s="669"/>
      <c r="Q131" s="504"/>
      <c r="R131" s="504"/>
      <c r="S131" s="520"/>
      <c r="T131" s="518"/>
      <c r="U131" s="504"/>
      <c r="V131" s="504"/>
      <c r="W131" s="669"/>
      <c r="X131" s="669"/>
      <c r="Y131" s="669"/>
      <c r="Z131" s="504"/>
      <c r="AA131" s="504"/>
      <c r="AB131" s="669"/>
      <c r="AC131" s="669"/>
      <c r="AD131" s="669"/>
      <c r="AE131" s="669"/>
      <c r="AF131" s="669"/>
      <c r="AG131" s="669"/>
      <c r="AH131" s="669"/>
      <c r="AI131" s="669"/>
      <c r="AJ131" s="669"/>
      <c r="AK131" s="669"/>
    </row>
    <row r="132" spans="1:37" ht="15">
      <c r="A132" s="504"/>
      <c r="B132" s="518"/>
      <c r="C132" s="666"/>
      <c r="D132" s="666"/>
      <c r="E132" s="765"/>
      <c r="F132" s="765"/>
      <c r="G132" s="666"/>
      <c r="H132" s="666"/>
      <c r="I132" s="666"/>
      <c r="J132" s="519"/>
      <c r="K132" s="518"/>
      <c r="L132" s="504"/>
      <c r="M132" s="504"/>
      <c r="N132" s="669"/>
      <c r="O132" s="669"/>
      <c r="P132" s="669"/>
      <c r="Q132" s="504"/>
      <c r="R132" s="504"/>
      <c r="S132" s="520"/>
      <c r="T132" s="518"/>
      <c r="U132" s="504"/>
      <c r="V132" s="504"/>
      <c r="W132" s="669"/>
      <c r="X132" s="669"/>
      <c r="Y132" s="669"/>
      <c r="Z132" s="504"/>
      <c r="AA132" s="504"/>
      <c r="AB132" s="669"/>
      <c r="AC132" s="669"/>
      <c r="AD132" s="669"/>
      <c r="AE132" s="669"/>
      <c r="AF132" s="669"/>
      <c r="AG132" s="669"/>
      <c r="AH132" s="669"/>
      <c r="AI132" s="669"/>
      <c r="AJ132" s="669"/>
      <c r="AK132" s="669"/>
    </row>
    <row r="133" spans="1:37" ht="15">
      <c r="A133" s="504"/>
      <c r="B133" s="518"/>
      <c r="C133" s="666"/>
      <c r="D133" s="666"/>
      <c r="E133" s="765"/>
      <c r="F133" s="765"/>
      <c r="G133" s="666"/>
      <c r="H133" s="666"/>
      <c r="I133" s="666"/>
      <c r="J133" s="519"/>
      <c r="K133" s="518"/>
      <c r="L133" s="504"/>
      <c r="M133" s="504"/>
      <c r="N133" s="669"/>
      <c r="O133" s="669"/>
      <c r="P133" s="669"/>
      <c r="Q133" s="504"/>
      <c r="R133" s="504"/>
      <c r="S133" s="520"/>
      <c r="T133" s="518"/>
      <c r="U133" s="504"/>
      <c r="V133" s="504"/>
      <c r="W133" s="669"/>
      <c r="X133" s="669"/>
      <c r="Y133" s="669"/>
      <c r="Z133" s="504"/>
      <c r="AA133" s="504"/>
      <c r="AB133" s="669"/>
      <c r="AC133" s="669"/>
      <c r="AD133" s="669"/>
      <c r="AE133" s="669"/>
      <c r="AF133" s="669"/>
      <c r="AG133" s="669"/>
      <c r="AH133" s="669"/>
      <c r="AI133" s="669"/>
      <c r="AJ133" s="669"/>
      <c r="AK133" s="669"/>
    </row>
    <row r="134" spans="1:37" ht="15">
      <c r="A134" s="504"/>
      <c r="B134" s="518"/>
      <c r="C134" s="666"/>
      <c r="D134" s="666"/>
      <c r="E134" s="765"/>
      <c r="F134" s="765"/>
      <c r="G134" s="666"/>
      <c r="H134" s="666"/>
      <c r="I134" s="666"/>
      <c r="J134" s="519"/>
      <c r="K134" s="518"/>
      <c r="L134" s="504"/>
      <c r="M134" s="504"/>
      <c r="N134" s="669"/>
      <c r="O134" s="669"/>
      <c r="P134" s="669"/>
      <c r="Q134" s="504"/>
      <c r="R134" s="504"/>
      <c r="S134" s="520"/>
      <c r="T134" s="518"/>
      <c r="U134" s="504"/>
      <c r="V134" s="504"/>
      <c r="W134" s="669"/>
      <c r="X134" s="669"/>
      <c r="Y134" s="669"/>
      <c r="Z134" s="504"/>
      <c r="AA134" s="504"/>
      <c r="AB134" s="669"/>
      <c r="AC134" s="669"/>
      <c r="AD134" s="669"/>
      <c r="AE134" s="669"/>
      <c r="AF134" s="669"/>
      <c r="AG134" s="669"/>
      <c r="AH134" s="669"/>
      <c r="AI134" s="669"/>
      <c r="AJ134" s="669"/>
      <c r="AK134" s="669"/>
    </row>
    <row r="135" spans="1:37" ht="15">
      <c r="A135" s="504"/>
      <c r="B135" s="518"/>
      <c r="C135" s="666"/>
      <c r="D135" s="666"/>
      <c r="E135" s="765"/>
      <c r="F135" s="765"/>
      <c r="G135" s="666"/>
      <c r="H135" s="666"/>
      <c r="I135" s="666"/>
      <c r="J135" s="519"/>
      <c r="K135" s="518"/>
      <c r="L135" s="504"/>
      <c r="M135" s="504"/>
      <c r="N135" s="669"/>
      <c r="O135" s="669"/>
      <c r="P135" s="669"/>
      <c r="Q135" s="504"/>
      <c r="R135" s="504"/>
      <c r="S135" s="520"/>
      <c r="T135" s="518"/>
      <c r="U135" s="504"/>
      <c r="V135" s="504"/>
      <c r="W135" s="669"/>
      <c r="X135" s="669"/>
      <c r="Y135" s="669"/>
      <c r="Z135" s="504"/>
      <c r="AA135" s="504"/>
      <c r="AB135" s="669"/>
      <c r="AC135" s="669"/>
      <c r="AD135" s="669"/>
      <c r="AE135" s="669"/>
      <c r="AF135" s="669"/>
      <c r="AG135" s="669"/>
      <c r="AH135" s="669"/>
      <c r="AI135" s="669"/>
      <c r="AJ135" s="669"/>
      <c r="AK135" s="669"/>
    </row>
    <row r="136" spans="1:37" ht="15">
      <c r="A136" s="504"/>
      <c r="B136" s="518"/>
      <c r="C136" s="666"/>
      <c r="D136" s="666"/>
      <c r="E136" s="765"/>
      <c r="F136" s="765"/>
      <c r="G136" s="666"/>
      <c r="H136" s="666"/>
      <c r="I136" s="666"/>
      <c r="J136" s="519"/>
      <c r="K136" s="518"/>
      <c r="L136" s="504"/>
      <c r="M136" s="504"/>
      <c r="N136" s="669"/>
      <c r="O136" s="669"/>
      <c r="P136" s="669"/>
      <c r="Q136" s="504"/>
      <c r="R136" s="504"/>
      <c r="S136" s="520"/>
      <c r="T136" s="518"/>
      <c r="U136" s="504"/>
      <c r="V136" s="504"/>
      <c r="W136" s="669"/>
      <c r="X136" s="669"/>
      <c r="Y136" s="669"/>
      <c r="Z136" s="504"/>
      <c r="AA136" s="504"/>
      <c r="AB136" s="669"/>
      <c r="AC136" s="669"/>
      <c r="AD136" s="669"/>
      <c r="AE136" s="669"/>
      <c r="AF136" s="669"/>
      <c r="AG136" s="669"/>
      <c r="AH136" s="669"/>
      <c r="AI136" s="669"/>
      <c r="AJ136" s="669"/>
      <c r="AK136" s="669"/>
    </row>
    <row r="137" spans="1:37" ht="15">
      <c r="A137" s="504"/>
      <c r="B137" s="518"/>
      <c r="C137" s="666"/>
      <c r="D137" s="666"/>
      <c r="E137" s="765"/>
      <c r="F137" s="765"/>
      <c r="G137" s="666"/>
      <c r="H137" s="666"/>
      <c r="I137" s="666"/>
      <c r="J137" s="519"/>
      <c r="K137" s="518"/>
      <c r="L137" s="504"/>
      <c r="M137" s="504"/>
      <c r="N137" s="669"/>
      <c r="O137" s="669"/>
      <c r="P137" s="669"/>
      <c r="Q137" s="504"/>
      <c r="R137" s="504"/>
      <c r="S137" s="520"/>
      <c r="T137" s="518"/>
      <c r="U137" s="504"/>
      <c r="V137" s="504"/>
      <c r="W137" s="669"/>
      <c r="X137" s="669"/>
      <c r="Y137" s="669"/>
      <c r="Z137" s="504"/>
      <c r="AA137" s="504"/>
      <c r="AB137" s="669"/>
      <c r="AC137" s="669"/>
      <c r="AD137" s="669"/>
      <c r="AE137" s="669"/>
      <c r="AF137" s="669"/>
      <c r="AG137" s="669"/>
      <c r="AH137" s="669"/>
      <c r="AI137" s="669"/>
      <c r="AJ137" s="669"/>
      <c r="AK137" s="669"/>
    </row>
    <row r="138" spans="1:37" ht="15">
      <c r="A138" s="504"/>
      <c r="B138" s="518"/>
      <c r="C138" s="666"/>
      <c r="D138" s="666"/>
      <c r="E138" s="765"/>
      <c r="F138" s="765"/>
      <c r="G138" s="666"/>
      <c r="H138" s="666"/>
      <c r="I138" s="666"/>
      <c r="J138" s="519"/>
      <c r="K138" s="518"/>
      <c r="L138" s="504"/>
      <c r="M138" s="504"/>
      <c r="N138" s="669"/>
      <c r="O138" s="669"/>
      <c r="P138" s="669"/>
      <c r="Q138" s="504"/>
      <c r="R138" s="504"/>
      <c r="S138" s="520"/>
      <c r="T138" s="518"/>
      <c r="U138" s="504"/>
      <c r="V138" s="504"/>
      <c r="W138" s="669"/>
      <c r="X138" s="669"/>
      <c r="Y138" s="669"/>
      <c r="Z138" s="504"/>
      <c r="AA138" s="504"/>
      <c r="AB138" s="669"/>
      <c r="AC138" s="669"/>
      <c r="AD138" s="669"/>
      <c r="AE138" s="669"/>
      <c r="AF138" s="669"/>
      <c r="AG138" s="669"/>
      <c r="AH138" s="669"/>
      <c r="AI138" s="669"/>
      <c r="AJ138" s="669"/>
      <c r="AK138" s="669"/>
    </row>
    <row r="139" spans="1:37" ht="15">
      <c r="A139" s="504"/>
      <c r="B139" s="518"/>
      <c r="C139" s="666"/>
      <c r="D139" s="666"/>
      <c r="E139" s="765"/>
      <c r="F139" s="765"/>
      <c r="G139" s="666"/>
      <c r="H139" s="666"/>
      <c r="I139" s="666"/>
      <c r="J139" s="519"/>
      <c r="K139" s="518"/>
      <c r="L139" s="504"/>
      <c r="M139" s="504"/>
      <c r="N139" s="669"/>
      <c r="O139" s="669"/>
      <c r="P139" s="669"/>
      <c r="Q139" s="504"/>
      <c r="R139" s="504"/>
      <c r="S139" s="520"/>
      <c r="T139" s="518"/>
      <c r="U139" s="504"/>
      <c r="V139" s="504"/>
      <c r="W139" s="669"/>
      <c r="X139" s="669"/>
      <c r="Y139" s="669"/>
      <c r="Z139" s="504"/>
      <c r="AA139" s="504"/>
      <c r="AB139" s="669"/>
      <c r="AC139" s="669"/>
      <c r="AD139" s="669"/>
      <c r="AE139" s="669"/>
      <c r="AF139" s="669"/>
      <c r="AG139" s="669"/>
      <c r="AH139" s="669"/>
      <c r="AI139" s="669"/>
      <c r="AJ139" s="669"/>
      <c r="AK139" s="669"/>
    </row>
    <row r="140" spans="1:37" ht="15">
      <c r="A140" s="504"/>
      <c r="B140" s="518"/>
      <c r="C140" s="666"/>
      <c r="D140" s="666"/>
      <c r="E140" s="765"/>
      <c r="F140" s="765"/>
      <c r="G140" s="666"/>
      <c r="H140" s="666"/>
      <c r="I140" s="666"/>
      <c r="J140" s="519"/>
      <c r="K140" s="518"/>
      <c r="L140" s="504"/>
      <c r="M140" s="504"/>
      <c r="N140" s="669"/>
      <c r="O140" s="669"/>
      <c r="P140" s="669"/>
      <c r="Q140" s="504"/>
      <c r="R140" s="504"/>
      <c r="S140" s="520"/>
      <c r="T140" s="518"/>
      <c r="U140" s="504"/>
      <c r="V140" s="504"/>
      <c r="W140" s="669"/>
      <c r="X140" s="669"/>
      <c r="Y140" s="669"/>
      <c r="Z140" s="504"/>
      <c r="AA140" s="504"/>
      <c r="AB140" s="669"/>
      <c r="AC140" s="669"/>
      <c r="AD140" s="669"/>
      <c r="AE140" s="669"/>
      <c r="AF140" s="669"/>
      <c r="AG140" s="669"/>
      <c r="AH140" s="669"/>
      <c r="AI140" s="669"/>
      <c r="AJ140" s="669"/>
      <c r="AK140" s="669"/>
    </row>
    <row r="141" spans="1:37" ht="15">
      <c r="A141" s="504"/>
      <c r="B141" s="518"/>
      <c r="C141" s="666"/>
      <c r="D141" s="666"/>
      <c r="E141" s="765"/>
      <c r="F141" s="765"/>
      <c r="G141" s="666"/>
      <c r="H141" s="666"/>
      <c r="I141" s="666"/>
      <c r="J141" s="519"/>
      <c r="K141" s="518"/>
      <c r="L141" s="504"/>
      <c r="M141" s="504"/>
      <c r="N141" s="669"/>
      <c r="O141" s="669"/>
      <c r="P141" s="669"/>
      <c r="Q141" s="504"/>
      <c r="R141" s="504"/>
      <c r="S141" s="520"/>
      <c r="T141" s="518"/>
      <c r="U141" s="504"/>
      <c r="V141" s="504"/>
      <c r="W141" s="669"/>
      <c r="X141" s="669"/>
      <c r="Y141" s="669"/>
      <c r="Z141" s="504"/>
      <c r="AA141" s="504"/>
      <c r="AB141" s="669"/>
      <c r="AC141" s="669"/>
      <c r="AD141" s="669"/>
      <c r="AE141" s="669"/>
      <c r="AF141" s="669"/>
      <c r="AG141" s="669"/>
      <c r="AH141" s="669"/>
      <c r="AI141" s="669"/>
      <c r="AJ141" s="669"/>
      <c r="AK141" s="669"/>
    </row>
    <row r="142" spans="1:37" ht="15">
      <c r="A142" s="504"/>
      <c r="B142" s="518"/>
      <c r="C142" s="666"/>
      <c r="D142" s="666"/>
      <c r="E142" s="765"/>
      <c r="F142" s="765"/>
      <c r="G142" s="666"/>
      <c r="H142" s="666"/>
      <c r="I142" s="666"/>
      <c r="J142" s="519"/>
      <c r="K142" s="518"/>
      <c r="L142" s="504"/>
      <c r="M142" s="504"/>
      <c r="N142" s="669"/>
      <c r="O142" s="669"/>
      <c r="P142" s="669"/>
      <c r="Q142" s="504"/>
      <c r="R142" s="504"/>
      <c r="S142" s="520"/>
      <c r="T142" s="518"/>
      <c r="U142" s="504"/>
      <c r="V142" s="504"/>
      <c r="W142" s="669"/>
      <c r="X142" s="669"/>
      <c r="Y142" s="669"/>
      <c r="Z142" s="504"/>
      <c r="AA142" s="504"/>
      <c r="AB142" s="669"/>
      <c r="AC142" s="669"/>
      <c r="AD142" s="669"/>
      <c r="AE142" s="669"/>
      <c r="AF142" s="669"/>
      <c r="AG142" s="669"/>
      <c r="AH142" s="669"/>
      <c r="AI142" s="669"/>
      <c r="AJ142" s="669"/>
      <c r="AK142" s="669"/>
    </row>
    <row r="143" spans="1:37" ht="15">
      <c r="A143" s="504"/>
      <c r="B143" s="518"/>
      <c r="C143" s="666"/>
      <c r="D143" s="666"/>
      <c r="E143" s="765"/>
      <c r="F143" s="765"/>
      <c r="G143" s="666"/>
      <c r="H143" s="666"/>
      <c r="I143" s="666"/>
      <c r="J143" s="519"/>
      <c r="K143" s="518"/>
      <c r="L143" s="504"/>
      <c r="M143" s="504"/>
      <c r="N143" s="669"/>
      <c r="O143" s="669"/>
      <c r="P143" s="669"/>
      <c r="Q143" s="504"/>
      <c r="R143" s="504"/>
      <c r="S143" s="520"/>
      <c r="T143" s="518"/>
      <c r="U143" s="504"/>
      <c r="V143" s="504"/>
      <c r="W143" s="669"/>
      <c r="X143" s="669"/>
      <c r="Y143" s="669"/>
      <c r="Z143" s="504"/>
      <c r="AA143" s="504"/>
      <c r="AB143" s="669"/>
      <c r="AC143" s="669"/>
      <c r="AD143" s="669"/>
      <c r="AE143" s="669"/>
      <c r="AF143" s="669"/>
      <c r="AG143" s="669"/>
      <c r="AH143" s="669"/>
      <c r="AI143" s="669"/>
      <c r="AJ143" s="669"/>
      <c r="AK143" s="669"/>
    </row>
    <row r="144" spans="1:37" ht="15">
      <c r="A144" s="504"/>
      <c r="B144" s="518"/>
      <c r="C144" s="666"/>
      <c r="D144" s="666"/>
      <c r="E144" s="765"/>
      <c r="F144" s="765"/>
      <c r="G144" s="666"/>
      <c r="H144" s="666"/>
      <c r="I144" s="666"/>
      <c r="J144" s="519"/>
      <c r="K144" s="518"/>
      <c r="L144" s="504"/>
      <c r="M144" s="504"/>
      <c r="N144" s="669"/>
      <c r="O144" s="669"/>
      <c r="P144" s="669"/>
      <c r="Q144" s="504"/>
      <c r="R144" s="504"/>
      <c r="S144" s="520"/>
      <c r="T144" s="518"/>
      <c r="U144" s="504"/>
      <c r="V144" s="504"/>
      <c r="W144" s="669"/>
      <c r="X144" s="669"/>
      <c r="Y144" s="669"/>
      <c r="Z144" s="504"/>
      <c r="AA144" s="504"/>
      <c r="AB144" s="669"/>
      <c r="AC144" s="669"/>
      <c r="AD144" s="669"/>
      <c r="AE144" s="669"/>
      <c r="AF144" s="669"/>
      <c r="AG144" s="669"/>
      <c r="AH144" s="669"/>
      <c r="AI144" s="669"/>
      <c r="AJ144" s="669"/>
      <c r="AK144" s="669"/>
    </row>
    <row r="145" spans="1:37" ht="15">
      <c r="A145" s="504"/>
      <c r="B145" s="518"/>
      <c r="C145" s="666"/>
      <c r="D145" s="666"/>
      <c r="E145" s="765"/>
      <c r="F145" s="765"/>
      <c r="G145" s="666"/>
      <c r="H145" s="666"/>
      <c r="I145" s="666"/>
      <c r="J145" s="519"/>
      <c r="K145" s="518"/>
      <c r="L145" s="504"/>
      <c r="M145" s="504"/>
      <c r="N145" s="669"/>
      <c r="O145" s="669"/>
      <c r="P145" s="669"/>
      <c r="Q145" s="504"/>
      <c r="R145" s="504"/>
      <c r="S145" s="520"/>
      <c r="T145" s="518"/>
      <c r="U145" s="504"/>
      <c r="V145" s="504"/>
      <c r="W145" s="669"/>
      <c r="X145" s="669"/>
      <c r="Y145" s="669"/>
      <c r="Z145" s="504"/>
      <c r="AA145" s="504"/>
      <c r="AB145" s="669"/>
      <c r="AC145" s="669"/>
      <c r="AD145" s="669"/>
      <c r="AE145" s="669"/>
      <c r="AF145" s="669"/>
      <c r="AG145" s="669"/>
      <c r="AH145" s="669"/>
      <c r="AI145" s="669"/>
      <c r="AJ145" s="669"/>
      <c r="AK145" s="669"/>
    </row>
    <row r="146" spans="1:37" ht="15">
      <c r="A146" s="504"/>
      <c r="B146" s="518"/>
      <c r="C146" s="666"/>
      <c r="D146" s="666"/>
      <c r="E146" s="765"/>
      <c r="F146" s="765"/>
      <c r="G146" s="666"/>
      <c r="H146" s="666"/>
      <c r="I146" s="666"/>
      <c r="J146" s="519"/>
      <c r="K146" s="518"/>
      <c r="L146" s="504"/>
      <c r="M146" s="504"/>
      <c r="N146" s="669"/>
      <c r="O146" s="669"/>
      <c r="P146" s="669"/>
      <c r="Q146" s="504"/>
      <c r="R146" s="504"/>
      <c r="S146" s="520"/>
      <c r="T146" s="518"/>
      <c r="U146" s="504"/>
      <c r="V146" s="504"/>
      <c r="W146" s="669"/>
      <c r="X146" s="669"/>
      <c r="Y146" s="669"/>
      <c r="Z146" s="504"/>
      <c r="AA146" s="504"/>
      <c r="AB146" s="669"/>
      <c r="AC146" s="669"/>
      <c r="AD146" s="669"/>
      <c r="AE146" s="669"/>
      <c r="AF146" s="669"/>
      <c r="AG146" s="669"/>
      <c r="AH146" s="669"/>
      <c r="AI146" s="669"/>
      <c r="AJ146" s="669"/>
      <c r="AK146" s="669"/>
    </row>
    <row r="147" spans="1:37" ht="15">
      <c r="A147" s="504"/>
      <c r="B147" s="518"/>
      <c r="C147" s="666"/>
      <c r="D147" s="666"/>
      <c r="E147" s="765"/>
      <c r="F147" s="765"/>
      <c r="G147" s="666"/>
      <c r="H147" s="666"/>
      <c r="I147" s="666"/>
      <c r="J147" s="519"/>
      <c r="K147" s="518"/>
      <c r="L147" s="504"/>
      <c r="M147" s="504"/>
      <c r="N147" s="669"/>
      <c r="O147" s="669"/>
      <c r="P147" s="669"/>
      <c r="Q147" s="504"/>
      <c r="R147" s="504"/>
      <c r="S147" s="520"/>
      <c r="T147" s="518"/>
      <c r="U147" s="504"/>
      <c r="V147" s="504"/>
      <c r="W147" s="669"/>
      <c r="X147" s="669"/>
      <c r="Y147" s="669"/>
      <c r="Z147" s="504"/>
      <c r="AA147" s="504"/>
      <c r="AB147" s="669"/>
      <c r="AC147" s="669"/>
      <c r="AD147" s="669"/>
      <c r="AE147" s="669"/>
      <c r="AF147" s="669"/>
      <c r="AG147" s="669"/>
      <c r="AH147" s="669"/>
      <c r="AI147" s="669"/>
      <c r="AJ147" s="669"/>
      <c r="AK147" s="669"/>
    </row>
    <row r="148" spans="1:37" ht="15">
      <c r="A148" s="504"/>
      <c r="B148" s="518"/>
      <c r="C148" s="666"/>
      <c r="D148" s="666"/>
      <c r="E148" s="765"/>
      <c r="F148" s="765"/>
      <c r="G148" s="666"/>
      <c r="H148" s="666"/>
      <c r="I148" s="666"/>
      <c r="J148" s="519"/>
      <c r="K148" s="518"/>
      <c r="L148" s="504"/>
      <c r="M148" s="504"/>
      <c r="N148" s="669"/>
      <c r="O148" s="669"/>
      <c r="P148" s="669"/>
      <c r="Q148" s="504"/>
      <c r="R148" s="504"/>
      <c r="S148" s="520"/>
      <c r="T148" s="518"/>
      <c r="U148" s="504"/>
      <c r="V148" s="504"/>
      <c r="W148" s="669"/>
      <c r="X148" s="669"/>
      <c r="Y148" s="669"/>
      <c r="Z148" s="504"/>
      <c r="AA148" s="504"/>
      <c r="AB148" s="669"/>
      <c r="AC148" s="669"/>
      <c r="AD148" s="669"/>
      <c r="AE148" s="669"/>
      <c r="AF148" s="669"/>
      <c r="AG148" s="669"/>
      <c r="AH148" s="669"/>
      <c r="AI148" s="669"/>
      <c r="AJ148" s="669"/>
      <c r="AK148" s="669"/>
    </row>
    <row r="149" spans="1:37" ht="15">
      <c r="A149" s="504"/>
      <c r="B149" s="518"/>
      <c r="C149" s="666"/>
      <c r="D149" s="666"/>
      <c r="E149" s="765"/>
      <c r="F149" s="765"/>
      <c r="G149" s="666"/>
      <c r="H149" s="666"/>
      <c r="I149" s="666"/>
      <c r="J149" s="519"/>
      <c r="K149" s="518"/>
      <c r="L149" s="504"/>
      <c r="M149" s="504"/>
      <c r="N149" s="669"/>
      <c r="O149" s="669"/>
      <c r="P149" s="669"/>
      <c r="Q149" s="504"/>
      <c r="R149" s="504"/>
      <c r="S149" s="520"/>
      <c r="T149" s="518"/>
      <c r="U149" s="504"/>
      <c r="V149" s="504"/>
      <c r="W149" s="669"/>
      <c r="X149" s="669"/>
      <c r="Y149" s="669"/>
      <c r="Z149" s="504"/>
      <c r="AA149" s="504"/>
      <c r="AB149" s="669"/>
      <c r="AC149" s="669"/>
      <c r="AD149" s="669"/>
      <c r="AE149" s="669"/>
      <c r="AF149" s="669"/>
      <c r="AG149" s="669"/>
      <c r="AH149" s="669"/>
      <c r="AI149" s="669"/>
      <c r="AJ149" s="669"/>
      <c r="AK149" s="669"/>
    </row>
    <row r="150" spans="1:37" ht="15">
      <c r="A150" s="504"/>
      <c r="B150" s="518"/>
      <c r="C150" s="666"/>
      <c r="D150" s="666"/>
      <c r="E150" s="765"/>
      <c r="F150" s="765"/>
      <c r="G150" s="666"/>
      <c r="H150" s="666"/>
      <c r="I150" s="666"/>
      <c r="J150" s="519"/>
      <c r="K150" s="518"/>
      <c r="L150" s="504"/>
      <c r="M150" s="504"/>
      <c r="N150" s="669"/>
      <c r="O150" s="669"/>
      <c r="P150" s="669"/>
      <c r="Q150" s="504"/>
      <c r="R150" s="504"/>
      <c r="S150" s="520"/>
      <c r="T150" s="518"/>
      <c r="U150" s="504"/>
      <c r="V150" s="504"/>
      <c r="W150" s="669"/>
      <c r="X150" s="669"/>
      <c r="Y150" s="669"/>
      <c r="Z150" s="504"/>
      <c r="AA150" s="504"/>
      <c r="AB150" s="669"/>
      <c r="AC150" s="669"/>
      <c r="AD150" s="669"/>
      <c r="AE150" s="669"/>
      <c r="AF150" s="669"/>
      <c r="AG150" s="669"/>
      <c r="AH150" s="669"/>
      <c r="AI150" s="669"/>
      <c r="AJ150" s="669"/>
      <c r="AK150" s="669"/>
    </row>
    <row r="151" spans="1:37" ht="15">
      <c r="A151" s="504"/>
      <c r="B151" s="518"/>
      <c r="C151" s="666"/>
      <c r="D151" s="666"/>
      <c r="E151" s="765"/>
      <c r="F151" s="765"/>
      <c r="G151" s="666"/>
      <c r="H151" s="666"/>
      <c r="I151" s="666"/>
      <c r="J151" s="519"/>
      <c r="K151" s="518"/>
      <c r="L151" s="504"/>
      <c r="M151" s="504"/>
      <c r="N151" s="669"/>
      <c r="O151" s="669"/>
      <c r="P151" s="669"/>
      <c r="Q151" s="504"/>
      <c r="R151" s="504"/>
      <c r="S151" s="520"/>
      <c r="T151" s="518"/>
      <c r="U151" s="504"/>
      <c r="V151" s="504"/>
      <c r="W151" s="669"/>
      <c r="X151" s="669"/>
      <c r="Y151" s="669"/>
      <c r="Z151" s="504"/>
      <c r="AA151" s="504"/>
      <c r="AB151" s="669"/>
      <c r="AC151" s="669"/>
      <c r="AD151" s="669"/>
      <c r="AE151" s="669"/>
      <c r="AF151" s="669"/>
      <c r="AG151" s="669"/>
      <c r="AH151" s="669"/>
      <c r="AI151" s="669"/>
      <c r="AJ151" s="669"/>
      <c r="AK151" s="669"/>
    </row>
    <row r="152" spans="1:37" ht="15">
      <c r="A152" s="504"/>
      <c r="B152" s="518"/>
      <c r="C152" s="666"/>
      <c r="D152" s="666"/>
      <c r="E152" s="765"/>
      <c r="F152" s="765"/>
      <c r="G152" s="666"/>
      <c r="H152" s="666"/>
      <c r="I152" s="666"/>
      <c r="J152" s="519"/>
      <c r="K152" s="518"/>
      <c r="L152" s="504"/>
      <c r="M152" s="504"/>
      <c r="N152" s="669"/>
      <c r="O152" s="669"/>
      <c r="P152" s="669"/>
      <c r="Q152" s="504"/>
      <c r="R152" s="504"/>
      <c r="S152" s="520"/>
      <c r="T152" s="518"/>
      <c r="U152" s="504"/>
      <c r="V152" s="504"/>
      <c r="W152" s="669"/>
      <c r="X152" s="669"/>
      <c r="Y152" s="669"/>
      <c r="Z152" s="504"/>
      <c r="AA152" s="504"/>
      <c r="AB152" s="669"/>
      <c r="AC152" s="669"/>
      <c r="AD152" s="669"/>
      <c r="AE152" s="669"/>
      <c r="AF152" s="669"/>
      <c r="AG152" s="669"/>
      <c r="AH152" s="669"/>
      <c r="AI152" s="669"/>
      <c r="AJ152" s="669"/>
      <c r="AK152" s="669"/>
    </row>
    <row r="153" spans="1:37" ht="15">
      <c r="A153" s="504"/>
      <c r="B153" s="518"/>
      <c r="C153" s="666"/>
      <c r="D153" s="666"/>
      <c r="E153" s="765"/>
      <c r="F153" s="765"/>
      <c r="G153" s="666"/>
      <c r="H153" s="666"/>
      <c r="I153" s="666"/>
      <c r="J153" s="519"/>
      <c r="K153" s="518"/>
      <c r="L153" s="504"/>
      <c r="M153" s="504"/>
      <c r="N153" s="669"/>
      <c r="O153" s="669"/>
      <c r="P153" s="669"/>
      <c r="Q153" s="504"/>
      <c r="R153" s="504"/>
      <c r="S153" s="520"/>
      <c r="T153" s="518"/>
      <c r="U153" s="504"/>
      <c r="V153" s="504"/>
      <c r="W153" s="669"/>
      <c r="X153" s="669"/>
      <c r="Y153" s="669"/>
      <c r="Z153" s="504"/>
      <c r="AA153" s="504"/>
      <c r="AB153" s="669"/>
      <c r="AC153" s="669"/>
      <c r="AD153" s="669"/>
      <c r="AE153" s="669"/>
      <c r="AF153" s="669"/>
      <c r="AG153" s="669"/>
      <c r="AH153" s="669"/>
      <c r="AI153" s="669"/>
      <c r="AJ153" s="669"/>
      <c r="AK153" s="669"/>
    </row>
    <row r="154" spans="1:37" ht="15">
      <c r="A154" s="504"/>
      <c r="B154" s="518"/>
      <c r="C154" s="666"/>
      <c r="D154" s="666"/>
      <c r="E154" s="765"/>
      <c r="F154" s="765"/>
      <c r="G154" s="666"/>
      <c r="H154" s="666"/>
      <c r="I154" s="666"/>
      <c r="J154" s="519"/>
      <c r="K154" s="518"/>
      <c r="L154" s="504"/>
      <c r="M154" s="504"/>
      <c r="N154" s="669"/>
      <c r="O154" s="669"/>
      <c r="P154" s="669"/>
      <c r="Q154" s="504"/>
      <c r="R154" s="504"/>
      <c r="S154" s="520"/>
      <c r="T154" s="518"/>
      <c r="U154" s="504"/>
      <c r="V154" s="504"/>
      <c r="W154" s="669"/>
      <c r="X154" s="669"/>
      <c r="Y154" s="669"/>
      <c r="Z154" s="504"/>
      <c r="AA154" s="504"/>
      <c r="AB154" s="669"/>
      <c r="AC154" s="669"/>
      <c r="AD154" s="669"/>
      <c r="AE154" s="669"/>
      <c r="AF154" s="669"/>
      <c r="AG154" s="669"/>
      <c r="AH154" s="669"/>
      <c r="AI154" s="669"/>
      <c r="AJ154" s="669"/>
      <c r="AK154" s="669"/>
    </row>
    <row r="155" spans="1:37" ht="15">
      <c r="A155" s="504"/>
      <c r="B155" s="518"/>
      <c r="C155" s="666"/>
      <c r="D155" s="666"/>
      <c r="E155" s="765"/>
      <c r="F155" s="765"/>
      <c r="G155" s="666"/>
      <c r="H155" s="666"/>
      <c r="I155" s="666"/>
      <c r="J155" s="519"/>
      <c r="K155" s="518"/>
      <c r="L155" s="504"/>
      <c r="M155" s="504"/>
      <c r="N155" s="669"/>
      <c r="O155" s="669"/>
      <c r="P155" s="669"/>
      <c r="Q155" s="504"/>
      <c r="R155" s="504"/>
      <c r="S155" s="520"/>
      <c r="T155" s="518"/>
      <c r="U155" s="504"/>
      <c r="V155" s="504"/>
      <c r="W155" s="669"/>
      <c r="X155" s="669"/>
      <c r="Y155" s="669"/>
      <c r="Z155" s="504"/>
      <c r="AA155" s="504"/>
      <c r="AB155" s="669"/>
      <c r="AC155" s="669"/>
      <c r="AD155" s="669"/>
      <c r="AE155" s="669"/>
      <c r="AF155" s="669"/>
      <c r="AG155" s="669"/>
      <c r="AH155" s="669"/>
      <c r="AI155" s="669"/>
      <c r="AJ155" s="669"/>
      <c r="AK155" s="669"/>
    </row>
    <row r="156" spans="1:37" ht="15">
      <c r="A156" s="504"/>
      <c r="B156" s="518"/>
      <c r="C156" s="666"/>
      <c r="D156" s="666"/>
      <c r="E156" s="765"/>
      <c r="F156" s="765"/>
      <c r="G156" s="666"/>
      <c r="H156" s="666"/>
      <c r="I156" s="666"/>
      <c r="J156" s="519"/>
      <c r="K156" s="518"/>
      <c r="L156" s="504"/>
      <c r="M156" s="504"/>
      <c r="N156" s="669"/>
      <c r="O156" s="669"/>
      <c r="P156" s="669"/>
      <c r="Q156" s="504"/>
      <c r="R156" s="504"/>
      <c r="S156" s="520"/>
      <c r="T156" s="518"/>
      <c r="U156" s="504"/>
      <c r="V156" s="504"/>
      <c r="W156" s="669"/>
      <c r="X156" s="669"/>
      <c r="Y156" s="669"/>
      <c r="Z156" s="504"/>
      <c r="AA156" s="504"/>
      <c r="AB156" s="669"/>
      <c r="AC156" s="669"/>
      <c r="AD156" s="669"/>
      <c r="AE156" s="669"/>
      <c r="AF156" s="669"/>
      <c r="AG156" s="669"/>
      <c r="AH156" s="669"/>
      <c r="AI156" s="669"/>
      <c r="AJ156" s="669"/>
      <c r="AK156" s="669"/>
    </row>
    <row r="157" spans="1:37" ht="15">
      <c r="A157" s="504"/>
      <c r="B157" s="518"/>
      <c r="C157" s="666"/>
      <c r="D157" s="666"/>
      <c r="E157" s="765"/>
      <c r="F157" s="765"/>
      <c r="G157" s="666"/>
      <c r="H157" s="666"/>
      <c r="I157" s="666"/>
      <c r="J157" s="519"/>
      <c r="K157" s="518"/>
      <c r="L157" s="504"/>
      <c r="M157" s="504"/>
      <c r="N157" s="669"/>
      <c r="O157" s="669"/>
      <c r="P157" s="669"/>
      <c r="Q157" s="504"/>
      <c r="R157" s="504"/>
      <c r="S157" s="520"/>
      <c r="T157" s="518"/>
      <c r="U157" s="504"/>
      <c r="V157" s="504"/>
      <c r="W157" s="669"/>
      <c r="X157" s="669"/>
      <c r="Y157" s="669"/>
      <c r="Z157" s="504"/>
      <c r="AA157" s="504"/>
      <c r="AB157" s="669"/>
      <c r="AC157" s="669"/>
      <c r="AD157" s="669"/>
      <c r="AE157" s="669"/>
      <c r="AF157" s="669"/>
      <c r="AG157" s="669"/>
      <c r="AH157" s="669"/>
      <c r="AI157" s="669"/>
      <c r="AJ157" s="669"/>
      <c r="AK157" s="669"/>
    </row>
    <row r="158" spans="1:37" ht="15">
      <c r="A158" s="504"/>
      <c r="B158" s="518"/>
      <c r="C158" s="666"/>
      <c r="D158" s="666"/>
      <c r="E158" s="765"/>
      <c r="F158" s="765"/>
      <c r="G158" s="666"/>
      <c r="H158" s="666"/>
      <c r="I158" s="666"/>
      <c r="J158" s="519"/>
      <c r="K158" s="518"/>
      <c r="L158" s="504"/>
      <c r="M158" s="504"/>
      <c r="N158" s="669"/>
      <c r="O158" s="669"/>
      <c r="P158" s="669"/>
      <c r="Q158" s="504"/>
      <c r="R158" s="504"/>
      <c r="S158" s="520"/>
      <c r="T158" s="518"/>
      <c r="U158" s="504"/>
      <c r="V158" s="504"/>
      <c r="W158" s="669"/>
      <c r="X158" s="669"/>
      <c r="Y158" s="669"/>
      <c r="Z158" s="504"/>
      <c r="AA158" s="504"/>
      <c r="AB158" s="669"/>
      <c r="AC158" s="669"/>
      <c r="AD158" s="669"/>
      <c r="AE158" s="669"/>
      <c r="AF158" s="669"/>
      <c r="AG158" s="669"/>
      <c r="AH158" s="669"/>
      <c r="AI158" s="669"/>
      <c r="AJ158" s="669"/>
      <c r="AK158" s="669"/>
    </row>
    <row r="159" spans="1:37" ht="15">
      <c r="A159" s="504"/>
      <c r="B159" s="518"/>
      <c r="C159" s="666"/>
      <c r="D159" s="666"/>
      <c r="E159" s="765"/>
      <c r="F159" s="765"/>
      <c r="G159" s="666"/>
      <c r="H159" s="666"/>
      <c r="I159" s="666"/>
      <c r="J159" s="519"/>
      <c r="K159" s="518"/>
      <c r="L159" s="504"/>
      <c r="M159" s="504"/>
      <c r="N159" s="669"/>
      <c r="O159" s="669"/>
      <c r="P159" s="669"/>
      <c r="Q159" s="504"/>
      <c r="R159" s="504"/>
      <c r="S159" s="520"/>
      <c r="T159" s="518"/>
      <c r="U159" s="504"/>
      <c r="V159" s="504"/>
      <c r="W159" s="669"/>
      <c r="X159" s="669"/>
      <c r="Y159" s="669"/>
      <c r="Z159" s="504"/>
      <c r="AA159" s="504"/>
      <c r="AB159" s="669"/>
      <c r="AC159" s="669"/>
      <c r="AD159" s="669"/>
      <c r="AE159" s="669"/>
      <c r="AF159" s="669"/>
      <c r="AG159" s="669"/>
      <c r="AH159" s="669"/>
      <c r="AI159" s="669"/>
      <c r="AJ159" s="669"/>
      <c r="AK159" s="669"/>
    </row>
    <row r="160" spans="1:37" ht="15">
      <c r="A160" s="504"/>
      <c r="B160" s="518"/>
      <c r="C160" s="666"/>
      <c r="D160" s="666"/>
      <c r="E160" s="765"/>
      <c r="F160" s="765"/>
      <c r="G160" s="666"/>
      <c r="H160" s="666"/>
      <c r="I160" s="666"/>
      <c r="J160" s="519"/>
      <c r="K160" s="518"/>
      <c r="L160" s="504"/>
      <c r="M160" s="504"/>
      <c r="N160" s="669"/>
      <c r="O160" s="669"/>
      <c r="P160" s="669"/>
      <c r="Q160" s="504"/>
      <c r="R160" s="504"/>
      <c r="S160" s="520"/>
      <c r="T160" s="518"/>
      <c r="U160" s="504"/>
      <c r="V160" s="504"/>
      <c r="W160" s="669"/>
      <c r="X160" s="669"/>
      <c r="Y160" s="669"/>
      <c r="Z160" s="504"/>
      <c r="AA160" s="504"/>
      <c r="AB160" s="669"/>
      <c r="AC160" s="669"/>
      <c r="AD160" s="669"/>
      <c r="AE160" s="669"/>
      <c r="AF160" s="669"/>
      <c r="AG160" s="669"/>
      <c r="AH160" s="669"/>
      <c r="AI160" s="669"/>
      <c r="AJ160" s="669"/>
      <c r="AK160" s="669"/>
    </row>
    <row r="161" spans="1:37" ht="15">
      <c r="A161" s="504"/>
      <c r="B161" s="518"/>
      <c r="C161" s="666"/>
      <c r="D161" s="666"/>
      <c r="E161" s="765"/>
      <c r="F161" s="765"/>
      <c r="G161" s="666"/>
      <c r="H161" s="666"/>
      <c r="I161" s="666"/>
      <c r="J161" s="519"/>
      <c r="K161" s="518"/>
      <c r="L161" s="504"/>
      <c r="M161" s="504"/>
      <c r="N161" s="669"/>
      <c r="O161" s="669"/>
      <c r="P161" s="669"/>
      <c r="Q161" s="504"/>
      <c r="R161" s="504"/>
      <c r="S161" s="520"/>
      <c r="T161" s="518"/>
      <c r="U161" s="504"/>
      <c r="V161" s="504"/>
      <c r="W161" s="669"/>
      <c r="X161" s="669"/>
      <c r="Y161" s="669"/>
      <c r="Z161" s="504"/>
      <c r="AA161" s="504"/>
      <c r="AB161" s="669"/>
      <c r="AC161" s="669"/>
      <c r="AD161" s="669"/>
      <c r="AE161" s="669"/>
      <c r="AF161" s="669"/>
      <c r="AG161" s="669"/>
      <c r="AH161" s="669"/>
      <c r="AI161" s="669"/>
      <c r="AJ161" s="669"/>
      <c r="AK161" s="669"/>
    </row>
    <row r="162" spans="1:37" ht="15">
      <c r="A162" s="504"/>
      <c r="B162" s="518"/>
      <c r="C162" s="666"/>
      <c r="D162" s="666"/>
      <c r="E162" s="765"/>
      <c r="F162" s="765"/>
      <c r="G162" s="666"/>
      <c r="H162" s="666"/>
      <c r="I162" s="666"/>
      <c r="J162" s="519"/>
      <c r="K162" s="518"/>
      <c r="L162" s="504"/>
      <c r="M162" s="504"/>
      <c r="N162" s="669"/>
      <c r="O162" s="669"/>
      <c r="P162" s="669"/>
      <c r="Q162" s="504"/>
      <c r="R162" s="504"/>
      <c r="S162" s="520"/>
      <c r="T162" s="518"/>
      <c r="U162" s="504"/>
      <c r="V162" s="504"/>
      <c r="W162" s="669"/>
      <c r="X162" s="669"/>
      <c r="Y162" s="669"/>
      <c r="Z162" s="504"/>
      <c r="AA162" s="504"/>
      <c r="AB162" s="669"/>
      <c r="AC162" s="669"/>
      <c r="AD162" s="669"/>
      <c r="AE162" s="669"/>
      <c r="AF162" s="669"/>
      <c r="AG162" s="669"/>
      <c r="AH162" s="669"/>
      <c r="AI162" s="669"/>
      <c r="AJ162" s="669"/>
      <c r="AK162" s="669"/>
    </row>
    <row r="163" spans="1:37" ht="15">
      <c r="A163" s="504"/>
      <c r="B163" s="518"/>
      <c r="C163" s="666"/>
      <c r="D163" s="666"/>
      <c r="E163" s="765"/>
      <c r="F163" s="765"/>
      <c r="G163" s="666"/>
      <c r="H163" s="666"/>
      <c r="I163" s="666"/>
      <c r="J163" s="519"/>
      <c r="K163" s="518"/>
      <c r="L163" s="504"/>
      <c r="M163" s="504"/>
      <c r="N163" s="669"/>
      <c r="O163" s="669"/>
      <c r="P163" s="669"/>
      <c r="Q163" s="504"/>
      <c r="R163" s="504"/>
      <c r="S163" s="520"/>
      <c r="T163" s="518"/>
      <c r="U163" s="504"/>
      <c r="V163" s="504"/>
      <c r="W163" s="669"/>
      <c r="X163" s="669"/>
      <c r="Y163" s="669"/>
      <c r="Z163" s="504"/>
      <c r="AA163" s="504"/>
      <c r="AB163" s="669"/>
      <c r="AC163" s="669"/>
      <c r="AD163" s="669"/>
      <c r="AE163" s="669"/>
      <c r="AF163" s="669"/>
      <c r="AG163" s="669"/>
      <c r="AH163" s="669"/>
      <c r="AI163" s="669"/>
      <c r="AJ163" s="669"/>
      <c r="AK163" s="669"/>
    </row>
    <row r="164" spans="1:37" ht="15">
      <c r="A164" s="504"/>
      <c r="B164" s="518"/>
      <c r="C164" s="666"/>
      <c r="D164" s="666"/>
      <c r="E164" s="765"/>
      <c r="F164" s="765"/>
      <c r="G164" s="666"/>
      <c r="H164" s="666"/>
      <c r="I164" s="666"/>
      <c r="J164" s="519"/>
      <c r="K164" s="518"/>
      <c r="L164" s="504"/>
      <c r="M164" s="504"/>
      <c r="N164" s="669"/>
      <c r="O164" s="669"/>
      <c r="P164" s="669"/>
      <c r="Q164" s="504"/>
      <c r="R164" s="504"/>
      <c r="S164" s="520"/>
      <c r="T164" s="518"/>
      <c r="U164" s="504"/>
      <c r="V164" s="504"/>
      <c r="W164" s="669"/>
      <c r="X164" s="669"/>
      <c r="Y164" s="669"/>
      <c r="Z164" s="504"/>
      <c r="AA164" s="504"/>
      <c r="AB164" s="669"/>
      <c r="AC164" s="669"/>
      <c r="AD164" s="669"/>
      <c r="AE164" s="669"/>
      <c r="AF164" s="669"/>
      <c r="AG164" s="669"/>
      <c r="AH164" s="669"/>
      <c r="AI164" s="669"/>
      <c r="AJ164" s="669"/>
      <c r="AK164" s="669"/>
    </row>
    <row r="165" spans="1:37" ht="15">
      <c r="A165" s="504"/>
      <c r="B165" s="518"/>
      <c r="C165" s="666"/>
      <c r="D165" s="666"/>
      <c r="E165" s="765"/>
      <c r="F165" s="765"/>
      <c r="G165" s="666"/>
      <c r="H165" s="666"/>
      <c r="I165" s="666"/>
      <c r="J165" s="519"/>
      <c r="K165" s="518"/>
      <c r="L165" s="504"/>
      <c r="M165" s="504"/>
      <c r="N165" s="669"/>
      <c r="O165" s="669"/>
      <c r="P165" s="669"/>
      <c r="Q165" s="504"/>
      <c r="R165" s="504"/>
      <c r="S165" s="520"/>
      <c r="T165" s="518"/>
      <c r="U165" s="504"/>
      <c r="V165" s="504"/>
      <c r="W165" s="669"/>
      <c r="X165" s="669"/>
      <c r="Y165" s="669"/>
      <c r="Z165" s="504"/>
      <c r="AA165" s="504"/>
      <c r="AB165" s="669"/>
      <c r="AC165" s="669"/>
      <c r="AD165" s="669"/>
      <c r="AE165" s="669"/>
      <c r="AF165" s="669"/>
      <c r="AG165" s="669"/>
      <c r="AH165" s="669"/>
      <c r="AI165" s="669"/>
      <c r="AJ165" s="669"/>
      <c r="AK165" s="669"/>
    </row>
    <row r="166" spans="1:37" ht="15">
      <c r="A166" s="504"/>
      <c r="B166" s="518"/>
      <c r="C166" s="666"/>
      <c r="D166" s="666"/>
      <c r="E166" s="765"/>
      <c r="F166" s="765"/>
      <c r="G166" s="666"/>
      <c r="H166" s="666"/>
      <c r="I166" s="666"/>
      <c r="J166" s="519"/>
      <c r="K166" s="518"/>
      <c r="L166" s="504"/>
      <c r="M166" s="504"/>
      <c r="N166" s="669"/>
      <c r="O166" s="669"/>
      <c r="P166" s="669"/>
      <c r="Q166" s="504"/>
      <c r="R166" s="504"/>
      <c r="S166" s="520"/>
      <c r="T166" s="518"/>
      <c r="U166" s="504"/>
      <c r="V166" s="504"/>
      <c r="W166" s="669"/>
      <c r="X166" s="669"/>
      <c r="Y166" s="669"/>
      <c r="Z166" s="504"/>
      <c r="AA166" s="504"/>
      <c r="AB166" s="669"/>
      <c r="AC166" s="669"/>
      <c r="AD166" s="669"/>
      <c r="AE166" s="669"/>
      <c r="AF166" s="669"/>
      <c r="AG166" s="669"/>
      <c r="AH166" s="669"/>
      <c r="AI166" s="669"/>
      <c r="AJ166" s="669"/>
      <c r="AK166" s="669"/>
    </row>
    <row r="167" spans="1:37" ht="15">
      <c r="A167" s="504"/>
      <c r="B167" s="518"/>
      <c r="C167" s="666"/>
      <c r="D167" s="666"/>
      <c r="E167" s="765"/>
      <c r="F167" s="765"/>
      <c r="G167" s="666"/>
      <c r="H167" s="666"/>
      <c r="I167" s="666"/>
      <c r="J167" s="519"/>
      <c r="K167" s="518"/>
      <c r="L167" s="504"/>
      <c r="M167" s="504"/>
      <c r="N167" s="669"/>
      <c r="O167" s="669"/>
      <c r="P167" s="669"/>
      <c r="Q167" s="504"/>
      <c r="R167" s="504"/>
      <c r="S167" s="520"/>
      <c r="T167" s="518"/>
      <c r="U167" s="504"/>
      <c r="V167" s="504"/>
      <c r="W167" s="669"/>
      <c r="X167" s="669"/>
      <c r="Y167" s="669"/>
      <c r="Z167" s="504"/>
      <c r="AA167" s="504"/>
      <c r="AB167" s="669"/>
      <c r="AC167" s="669"/>
      <c r="AD167" s="669"/>
      <c r="AE167" s="669"/>
      <c r="AF167" s="669"/>
      <c r="AG167" s="669"/>
      <c r="AH167" s="669"/>
      <c r="AI167" s="669"/>
      <c r="AJ167" s="669"/>
      <c r="AK167" s="669"/>
    </row>
    <row r="168" spans="1:37" ht="15">
      <c r="A168" s="504"/>
      <c r="B168" s="518"/>
      <c r="C168" s="666"/>
      <c r="D168" s="666"/>
      <c r="E168" s="765"/>
      <c r="F168" s="765"/>
      <c r="G168" s="666"/>
      <c r="H168" s="666"/>
      <c r="I168" s="666"/>
      <c r="J168" s="519"/>
      <c r="K168" s="518"/>
      <c r="L168" s="504"/>
      <c r="M168" s="504"/>
      <c r="N168" s="669"/>
      <c r="O168" s="669"/>
      <c r="P168" s="669"/>
      <c r="Q168" s="504"/>
      <c r="R168" s="504"/>
      <c r="S168" s="520"/>
      <c r="T168" s="518"/>
      <c r="U168" s="504"/>
      <c r="V168" s="504"/>
      <c r="W168" s="669"/>
      <c r="X168" s="669"/>
      <c r="Y168" s="669"/>
      <c r="Z168" s="504"/>
      <c r="AA168" s="504"/>
      <c r="AB168" s="669"/>
      <c r="AC168" s="669"/>
      <c r="AD168" s="669"/>
      <c r="AE168" s="669"/>
      <c r="AF168" s="669"/>
      <c r="AG168" s="669"/>
      <c r="AH168" s="669"/>
      <c r="AI168" s="669"/>
      <c r="AJ168" s="669"/>
      <c r="AK168" s="669"/>
    </row>
    <row r="169" spans="1:37" ht="15">
      <c r="A169" s="504"/>
      <c r="B169" s="518"/>
      <c r="C169" s="666"/>
      <c r="D169" s="666"/>
      <c r="E169" s="765"/>
      <c r="F169" s="765"/>
      <c r="G169" s="666"/>
      <c r="H169" s="666"/>
      <c r="I169" s="666"/>
      <c r="J169" s="519"/>
      <c r="K169" s="518"/>
      <c r="L169" s="504"/>
      <c r="M169" s="504"/>
      <c r="N169" s="669"/>
      <c r="O169" s="669"/>
      <c r="P169" s="669"/>
      <c r="Q169" s="504"/>
      <c r="R169" s="504"/>
      <c r="S169" s="520"/>
      <c r="T169" s="518"/>
      <c r="U169" s="504"/>
      <c r="V169" s="504"/>
      <c r="W169" s="669"/>
      <c r="X169" s="669"/>
      <c r="Y169" s="669"/>
      <c r="Z169" s="504"/>
      <c r="AA169" s="504"/>
      <c r="AB169" s="669"/>
      <c r="AC169" s="669"/>
      <c r="AD169" s="669"/>
      <c r="AE169" s="669"/>
      <c r="AF169" s="669"/>
      <c r="AG169" s="669"/>
      <c r="AH169" s="669"/>
      <c r="AI169" s="669"/>
      <c r="AJ169" s="669"/>
      <c r="AK169" s="669"/>
    </row>
    <row r="170" spans="1:37" ht="15">
      <c r="A170" s="504"/>
      <c r="B170" s="518"/>
      <c r="C170" s="666"/>
      <c r="D170" s="666"/>
      <c r="E170" s="765"/>
      <c r="F170" s="765"/>
      <c r="G170" s="666"/>
      <c r="H170" s="666"/>
      <c r="I170" s="666"/>
      <c r="J170" s="519"/>
      <c r="K170" s="518"/>
      <c r="L170" s="504"/>
      <c r="M170" s="504"/>
      <c r="N170" s="669"/>
      <c r="O170" s="669"/>
      <c r="P170" s="669"/>
      <c r="Q170" s="504"/>
      <c r="R170" s="504"/>
      <c r="S170" s="520"/>
      <c r="T170" s="518"/>
      <c r="U170" s="504"/>
      <c r="V170" s="504"/>
      <c r="W170" s="669"/>
      <c r="X170" s="669"/>
      <c r="Y170" s="669"/>
      <c r="Z170" s="504"/>
      <c r="AA170" s="504"/>
      <c r="AB170" s="669"/>
      <c r="AC170" s="669"/>
      <c r="AD170" s="669"/>
      <c r="AE170" s="669"/>
      <c r="AF170" s="669"/>
      <c r="AG170" s="669"/>
      <c r="AH170" s="669"/>
      <c r="AI170" s="669"/>
      <c r="AJ170" s="669"/>
      <c r="AK170" s="669"/>
    </row>
    <row r="171" spans="1:37" ht="15">
      <c r="A171" s="504"/>
      <c r="B171" s="518"/>
      <c r="C171" s="666"/>
      <c r="D171" s="666"/>
      <c r="E171" s="765"/>
      <c r="F171" s="765"/>
      <c r="G171" s="666"/>
      <c r="H171" s="666"/>
      <c r="I171" s="666"/>
      <c r="J171" s="519"/>
      <c r="K171" s="518"/>
      <c r="L171" s="504"/>
      <c r="M171" s="504"/>
      <c r="N171" s="669"/>
      <c r="O171" s="669"/>
      <c r="P171" s="669"/>
      <c r="Q171" s="504"/>
      <c r="R171" s="504"/>
      <c r="S171" s="520"/>
      <c r="T171" s="518"/>
      <c r="U171" s="504"/>
      <c r="V171" s="504"/>
      <c r="W171" s="669"/>
      <c r="X171" s="669"/>
      <c r="Y171" s="669"/>
      <c r="Z171" s="504"/>
      <c r="AA171" s="504"/>
      <c r="AB171" s="669"/>
      <c r="AC171" s="669"/>
      <c r="AD171" s="669"/>
      <c r="AE171" s="669"/>
      <c r="AF171" s="669"/>
      <c r="AG171" s="669"/>
      <c r="AH171" s="669"/>
      <c r="AI171" s="669"/>
      <c r="AJ171" s="669"/>
      <c r="AK171" s="669"/>
    </row>
    <row r="172" spans="1:37" ht="15">
      <c r="A172" s="504"/>
      <c r="B172" s="518"/>
      <c r="C172" s="666"/>
      <c r="D172" s="666"/>
      <c r="E172" s="765"/>
      <c r="F172" s="765"/>
      <c r="G172" s="666"/>
      <c r="H172" s="666"/>
      <c r="I172" s="666"/>
      <c r="J172" s="519"/>
      <c r="K172" s="518"/>
      <c r="L172" s="504"/>
      <c r="M172" s="504"/>
      <c r="N172" s="669"/>
      <c r="O172" s="669"/>
      <c r="P172" s="669"/>
      <c r="Q172" s="504"/>
      <c r="R172" s="504"/>
      <c r="S172" s="520"/>
      <c r="T172" s="518"/>
      <c r="U172" s="504"/>
      <c r="V172" s="504"/>
      <c r="W172" s="669"/>
      <c r="X172" s="669"/>
      <c r="Y172" s="669"/>
      <c r="Z172" s="504"/>
      <c r="AA172" s="504"/>
      <c r="AB172" s="669"/>
      <c r="AC172" s="669"/>
      <c r="AD172" s="669"/>
      <c r="AE172" s="669"/>
      <c r="AF172" s="669"/>
      <c r="AG172" s="669"/>
      <c r="AH172" s="669"/>
      <c r="AI172" s="669"/>
      <c r="AJ172" s="669"/>
      <c r="AK172" s="669"/>
    </row>
    <row r="173" spans="1:37" ht="15">
      <c r="A173" s="504"/>
      <c r="B173" s="518"/>
      <c r="C173" s="666"/>
      <c r="D173" s="666"/>
      <c r="E173" s="765"/>
      <c r="F173" s="765"/>
      <c r="G173" s="666"/>
      <c r="H173" s="666"/>
      <c r="I173" s="666"/>
      <c r="J173" s="519"/>
      <c r="K173" s="518"/>
      <c r="L173" s="504"/>
      <c r="M173" s="504"/>
      <c r="N173" s="669"/>
      <c r="O173" s="669"/>
      <c r="P173" s="669"/>
      <c r="Q173" s="504"/>
      <c r="R173" s="504"/>
      <c r="S173" s="520"/>
      <c r="T173" s="518"/>
      <c r="U173" s="504"/>
      <c r="V173" s="504"/>
      <c r="W173" s="669"/>
      <c r="X173" s="669"/>
      <c r="Y173" s="669"/>
      <c r="Z173" s="504"/>
      <c r="AA173" s="504"/>
      <c r="AB173" s="669"/>
      <c r="AC173" s="669"/>
      <c r="AD173" s="669"/>
      <c r="AE173" s="669"/>
      <c r="AF173" s="669"/>
      <c r="AG173" s="669"/>
      <c r="AH173" s="669"/>
      <c r="AI173" s="669"/>
      <c r="AJ173" s="669"/>
      <c r="AK173" s="669"/>
    </row>
    <row r="174" spans="1:37" ht="15">
      <c r="A174" s="504"/>
      <c r="B174" s="518"/>
      <c r="C174" s="666"/>
      <c r="D174" s="666"/>
      <c r="E174" s="765"/>
      <c r="F174" s="765"/>
      <c r="G174" s="666"/>
      <c r="H174" s="666"/>
      <c r="I174" s="666"/>
      <c r="J174" s="519"/>
      <c r="K174" s="518"/>
      <c r="L174" s="504"/>
      <c r="M174" s="504"/>
      <c r="N174" s="669"/>
      <c r="O174" s="669"/>
      <c r="P174" s="669"/>
      <c r="Q174" s="504"/>
      <c r="R174" s="504"/>
      <c r="S174" s="520"/>
      <c r="T174" s="518"/>
      <c r="U174" s="504"/>
      <c r="V174" s="504"/>
      <c r="W174" s="669"/>
      <c r="X174" s="669"/>
      <c r="Y174" s="669"/>
      <c r="Z174" s="504"/>
      <c r="AA174" s="504"/>
      <c r="AB174" s="669"/>
      <c r="AC174" s="669"/>
      <c r="AD174" s="669"/>
      <c r="AE174" s="669"/>
      <c r="AF174" s="669"/>
      <c r="AG174" s="669"/>
      <c r="AH174" s="669"/>
      <c r="AI174" s="669"/>
      <c r="AJ174" s="669"/>
      <c r="AK174" s="669"/>
    </row>
    <row r="175" spans="1:37" ht="15">
      <c r="A175" s="504"/>
      <c r="B175" s="518"/>
      <c r="C175" s="666"/>
      <c r="D175" s="666"/>
      <c r="E175" s="765"/>
      <c r="F175" s="765"/>
      <c r="G175" s="666"/>
      <c r="H175" s="666"/>
      <c r="I175" s="666"/>
      <c r="J175" s="519"/>
      <c r="K175" s="518"/>
      <c r="L175" s="504"/>
      <c r="M175" s="504"/>
      <c r="N175" s="669"/>
      <c r="O175" s="669"/>
      <c r="P175" s="669"/>
      <c r="Q175" s="504"/>
      <c r="R175" s="504"/>
      <c r="S175" s="520"/>
      <c r="T175" s="518"/>
      <c r="U175" s="504"/>
      <c r="V175" s="504"/>
      <c r="W175" s="669"/>
      <c r="X175" s="669"/>
      <c r="Y175" s="669"/>
      <c r="Z175" s="504"/>
      <c r="AA175" s="504"/>
      <c r="AB175" s="669"/>
      <c r="AC175" s="669"/>
      <c r="AD175" s="669"/>
      <c r="AE175" s="669"/>
      <c r="AF175" s="669"/>
      <c r="AG175" s="669"/>
      <c r="AH175" s="669"/>
      <c r="AI175" s="669"/>
      <c r="AJ175" s="669"/>
      <c r="AK175" s="669"/>
    </row>
    <row r="176" spans="1:37" ht="15">
      <c r="A176" s="504"/>
      <c r="B176" s="518"/>
      <c r="C176" s="666"/>
      <c r="D176" s="666"/>
      <c r="E176" s="765"/>
      <c r="F176" s="765"/>
      <c r="G176" s="666"/>
      <c r="H176" s="666"/>
      <c r="I176" s="666"/>
      <c r="J176" s="519"/>
      <c r="K176" s="518"/>
      <c r="L176" s="504"/>
      <c r="M176" s="504"/>
      <c r="N176" s="669"/>
      <c r="O176" s="669"/>
      <c r="P176" s="669"/>
      <c r="Q176" s="504"/>
      <c r="R176" s="504"/>
      <c r="S176" s="520"/>
      <c r="T176" s="518"/>
      <c r="U176" s="504"/>
      <c r="V176" s="504"/>
      <c r="W176" s="669"/>
      <c r="X176" s="669"/>
      <c r="Y176" s="669"/>
      <c r="Z176" s="504"/>
      <c r="AA176" s="504"/>
      <c r="AB176" s="669"/>
      <c r="AC176" s="669"/>
      <c r="AD176" s="669"/>
      <c r="AE176" s="669"/>
      <c r="AF176" s="669"/>
      <c r="AG176" s="669"/>
      <c r="AH176" s="669"/>
      <c r="AI176" s="669"/>
      <c r="AJ176" s="669"/>
      <c r="AK176" s="669"/>
    </row>
    <row r="177" spans="1:37" ht="15">
      <c r="A177" s="504"/>
      <c r="B177" s="518"/>
      <c r="C177" s="666"/>
      <c r="D177" s="666"/>
      <c r="E177" s="765"/>
      <c r="F177" s="765"/>
      <c r="G177" s="666"/>
      <c r="H177" s="666"/>
      <c r="I177" s="666"/>
      <c r="J177" s="519"/>
      <c r="K177" s="518"/>
      <c r="L177" s="504"/>
      <c r="M177" s="504"/>
      <c r="N177" s="669"/>
      <c r="O177" s="669"/>
      <c r="P177" s="669"/>
      <c r="Q177" s="504"/>
      <c r="R177" s="504"/>
      <c r="S177" s="520"/>
      <c r="T177" s="518"/>
      <c r="U177" s="504"/>
      <c r="V177" s="504"/>
      <c r="W177" s="669"/>
      <c r="X177" s="669"/>
      <c r="Y177" s="669"/>
      <c r="Z177" s="504"/>
      <c r="AA177" s="504"/>
      <c r="AB177" s="669"/>
      <c r="AC177" s="669"/>
      <c r="AD177" s="669"/>
      <c r="AE177" s="669"/>
      <c r="AF177" s="669"/>
      <c r="AG177" s="669"/>
      <c r="AH177" s="669"/>
      <c r="AI177" s="669"/>
      <c r="AJ177" s="669"/>
      <c r="AK177" s="669"/>
    </row>
    <row r="178" spans="1:37" ht="15">
      <c r="A178" s="504"/>
      <c r="B178" s="518"/>
      <c r="C178" s="666"/>
      <c r="D178" s="666"/>
      <c r="E178" s="765"/>
      <c r="F178" s="765"/>
      <c r="G178" s="666"/>
      <c r="H178" s="666"/>
      <c r="I178" s="666"/>
      <c r="J178" s="519"/>
      <c r="K178" s="518"/>
      <c r="L178" s="504"/>
      <c r="M178" s="504"/>
      <c r="N178" s="669"/>
      <c r="O178" s="669"/>
      <c r="P178" s="669"/>
      <c r="Q178" s="504"/>
      <c r="R178" s="504"/>
      <c r="S178" s="520"/>
      <c r="T178" s="518"/>
      <c r="U178" s="504"/>
      <c r="V178" s="504"/>
      <c r="W178" s="669"/>
      <c r="X178" s="669"/>
      <c r="Y178" s="669"/>
      <c r="Z178" s="504"/>
      <c r="AA178" s="504"/>
      <c r="AB178" s="669"/>
      <c r="AC178" s="669"/>
      <c r="AD178" s="669"/>
      <c r="AE178" s="669"/>
      <c r="AF178" s="669"/>
      <c r="AG178" s="669"/>
      <c r="AH178" s="669"/>
      <c r="AI178" s="669"/>
      <c r="AJ178" s="669"/>
      <c r="AK178" s="669"/>
    </row>
    <row r="179" spans="1:37" ht="15">
      <c r="A179" s="504"/>
      <c r="B179" s="518"/>
      <c r="C179" s="666"/>
      <c r="D179" s="666"/>
      <c r="E179" s="765"/>
      <c r="F179" s="765"/>
      <c r="G179" s="666"/>
      <c r="H179" s="666"/>
      <c r="I179" s="666"/>
      <c r="J179" s="519"/>
      <c r="K179" s="518"/>
      <c r="L179" s="504"/>
      <c r="M179" s="504"/>
      <c r="N179" s="669"/>
      <c r="O179" s="669"/>
      <c r="P179" s="669"/>
      <c r="Q179" s="504"/>
      <c r="R179" s="504"/>
      <c r="S179" s="520"/>
      <c r="T179" s="518"/>
      <c r="U179" s="504"/>
      <c r="V179" s="504"/>
      <c r="W179" s="669"/>
      <c r="X179" s="669"/>
      <c r="Y179" s="669"/>
      <c r="Z179" s="504"/>
      <c r="AA179" s="504"/>
      <c r="AB179" s="669"/>
      <c r="AC179" s="669"/>
      <c r="AD179" s="669"/>
      <c r="AE179" s="669"/>
      <c r="AF179" s="669"/>
      <c r="AG179" s="669"/>
      <c r="AH179" s="669"/>
      <c r="AI179" s="669"/>
      <c r="AJ179" s="669"/>
      <c r="AK179" s="669"/>
    </row>
    <row r="180" spans="1:37" ht="15">
      <c r="A180" s="504"/>
      <c r="B180" s="518"/>
      <c r="C180" s="666"/>
      <c r="D180" s="666"/>
      <c r="E180" s="765"/>
      <c r="F180" s="765"/>
      <c r="G180" s="666"/>
      <c r="H180" s="666"/>
      <c r="I180" s="666"/>
      <c r="J180" s="519"/>
      <c r="K180" s="518"/>
      <c r="L180" s="504"/>
      <c r="M180" s="504"/>
      <c r="N180" s="669"/>
      <c r="O180" s="669"/>
      <c r="P180" s="669"/>
      <c r="Q180" s="504"/>
      <c r="R180" s="504"/>
      <c r="S180" s="520"/>
      <c r="T180" s="518"/>
      <c r="U180" s="504"/>
      <c r="V180" s="504"/>
      <c r="W180" s="669"/>
      <c r="X180" s="669"/>
      <c r="Y180" s="669"/>
      <c r="Z180" s="504"/>
      <c r="AA180" s="504"/>
      <c r="AB180" s="669"/>
      <c r="AC180" s="669"/>
      <c r="AD180" s="669"/>
      <c r="AE180" s="669"/>
      <c r="AF180" s="669"/>
      <c r="AG180" s="669"/>
      <c r="AH180" s="669"/>
      <c r="AI180" s="669"/>
      <c r="AJ180" s="669"/>
      <c r="AK180" s="669"/>
    </row>
    <row r="181" spans="1:37" ht="15">
      <c r="A181" s="504"/>
      <c r="B181" s="518"/>
      <c r="C181" s="666"/>
      <c r="D181" s="666"/>
      <c r="E181" s="765"/>
      <c r="F181" s="765"/>
      <c r="G181" s="666"/>
      <c r="H181" s="666"/>
      <c r="I181" s="666"/>
      <c r="J181" s="519"/>
      <c r="K181" s="518"/>
      <c r="L181" s="504"/>
      <c r="M181" s="504"/>
      <c r="N181" s="669"/>
      <c r="O181" s="669"/>
      <c r="P181" s="669"/>
      <c r="Q181" s="504"/>
      <c r="R181" s="504"/>
      <c r="S181" s="520"/>
      <c r="T181" s="518"/>
      <c r="U181" s="504"/>
      <c r="V181" s="504"/>
      <c r="W181" s="669"/>
      <c r="X181" s="669"/>
      <c r="Y181" s="669"/>
      <c r="Z181" s="504"/>
      <c r="AA181" s="504"/>
      <c r="AB181" s="669"/>
      <c r="AC181" s="669"/>
      <c r="AD181" s="669"/>
      <c r="AE181" s="669"/>
      <c r="AF181" s="669"/>
      <c r="AG181" s="669"/>
      <c r="AH181" s="669"/>
      <c r="AI181" s="669"/>
      <c r="AJ181" s="669"/>
      <c r="AK181" s="669"/>
    </row>
    <row r="182" spans="1:37" ht="15">
      <c r="A182" s="504"/>
      <c r="B182" s="518"/>
      <c r="C182" s="666"/>
      <c r="D182" s="666"/>
      <c r="E182" s="765"/>
      <c r="F182" s="765"/>
      <c r="G182" s="666"/>
      <c r="H182" s="666"/>
      <c r="I182" s="666"/>
      <c r="J182" s="519"/>
      <c r="K182" s="518"/>
      <c r="L182" s="504"/>
      <c r="M182" s="504"/>
      <c r="N182" s="669"/>
      <c r="O182" s="669"/>
      <c r="P182" s="669"/>
      <c r="Q182" s="504"/>
      <c r="R182" s="504"/>
      <c r="S182" s="520"/>
      <c r="T182" s="518"/>
      <c r="U182" s="504"/>
      <c r="V182" s="504"/>
      <c r="W182" s="669"/>
      <c r="X182" s="669"/>
      <c r="Y182" s="669"/>
      <c r="Z182" s="504"/>
      <c r="AA182" s="504"/>
      <c r="AB182" s="669"/>
      <c r="AC182" s="669"/>
      <c r="AD182" s="669"/>
      <c r="AE182" s="669"/>
      <c r="AF182" s="669"/>
      <c r="AG182" s="669"/>
      <c r="AH182" s="669"/>
      <c r="AI182" s="669"/>
      <c r="AJ182" s="669"/>
      <c r="AK182" s="669"/>
    </row>
    <row r="183" spans="1:37" ht="15">
      <c r="A183" s="504"/>
      <c r="B183" s="518"/>
      <c r="C183" s="666"/>
      <c r="D183" s="666"/>
      <c r="E183" s="765"/>
      <c r="F183" s="765"/>
      <c r="G183" s="666"/>
      <c r="H183" s="666"/>
      <c r="I183" s="666"/>
      <c r="J183" s="519"/>
      <c r="K183" s="518"/>
      <c r="L183" s="504"/>
      <c r="M183" s="504"/>
      <c r="N183" s="669"/>
      <c r="O183" s="669"/>
      <c r="P183" s="669"/>
      <c r="Q183" s="504"/>
      <c r="R183" s="504"/>
      <c r="S183" s="520"/>
      <c r="T183" s="518"/>
      <c r="U183" s="504"/>
      <c r="V183" s="504"/>
      <c r="W183" s="669"/>
      <c r="X183" s="669"/>
      <c r="Y183" s="669"/>
      <c r="Z183" s="504"/>
      <c r="AA183" s="504"/>
      <c r="AB183" s="669"/>
      <c r="AC183" s="669"/>
      <c r="AD183" s="669"/>
      <c r="AE183" s="669"/>
      <c r="AF183" s="669"/>
      <c r="AG183" s="669"/>
      <c r="AH183" s="669"/>
      <c r="AI183" s="669"/>
      <c r="AJ183" s="669"/>
      <c r="AK183" s="669"/>
    </row>
    <row r="184" spans="1:37" ht="15">
      <c r="A184" s="504"/>
      <c r="B184" s="518"/>
      <c r="C184" s="666"/>
      <c r="D184" s="666"/>
      <c r="E184" s="765"/>
      <c r="F184" s="765"/>
      <c r="G184" s="666"/>
      <c r="H184" s="666"/>
      <c r="I184" s="666"/>
      <c r="J184" s="519"/>
      <c r="K184" s="518"/>
      <c r="L184" s="504"/>
      <c r="M184" s="504"/>
      <c r="N184" s="669"/>
      <c r="O184" s="669"/>
      <c r="P184" s="669"/>
      <c r="Q184" s="504"/>
      <c r="R184" s="504"/>
      <c r="S184" s="520"/>
      <c r="T184" s="518"/>
      <c r="U184" s="504"/>
      <c r="V184" s="504"/>
      <c r="W184" s="669"/>
      <c r="X184" s="669"/>
      <c r="Y184" s="669"/>
      <c r="Z184" s="504"/>
      <c r="AA184" s="504"/>
      <c r="AB184" s="669"/>
      <c r="AC184" s="669"/>
      <c r="AD184" s="669"/>
      <c r="AE184" s="669"/>
      <c r="AF184" s="669"/>
      <c r="AG184" s="669"/>
      <c r="AH184" s="669"/>
      <c r="AI184" s="669"/>
      <c r="AJ184" s="669"/>
      <c r="AK184" s="669"/>
    </row>
    <row r="185" spans="1:37" ht="15">
      <c r="A185" s="504"/>
      <c r="B185" s="518"/>
      <c r="C185" s="666"/>
      <c r="D185" s="666"/>
      <c r="E185" s="765"/>
      <c r="F185" s="765"/>
      <c r="G185" s="666"/>
      <c r="H185" s="666"/>
      <c r="I185" s="666"/>
      <c r="J185" s="519"/>
      <c r="K185" s="518"/>
      <c r="L185" s="504"/>
      <c r="M185" s="504"/>
      <c r="N185" s="669"/>
      <c r="O185" s="669"/>
      <c r="P185" s="669"/>
      <c r="Q185" s="504"/>
      <c r="R185" s="504"/>
      <c r="S185" s="520"/>
      <c r="T185" s="518"/>
      <c r="U185" s="504"/>
      <c r="V185" s="504"/>
      <c r="W185" s="669"/>
      <c r="X185" s="669"/>
      <c r="Y185" s="669"/>
      <c r="Z185" s="504"/>
      <c r="AA185" s="504"/>
      <c r="AB185" s="669"/>
      <c r="AC185" s="669"/>
      <c r="AD185" s="669"/>
      <c r="AE185" s="669"/>
      <c r="AF185" s="669"/>
      <c r="AG185" s="669"/>
      <c r="AH185" s="669"/>
      <c r="AI185" s="669"/>
      <c r="AJ185" s="669"/>
      <c r="AK185" s="669"/>
    </row>
    <row r="186" spans="1:37" ht="15">
      <c r="A186" s="504"/>
      <c r="B186" s="518"/>
      <c r="C186" s="666"/>
      <c r="D186" s="666"/>
      <c r="E186" s="765"/>
      <c r="F186" s="765"/>
      <c r="G186" s="666"/>
      <c r="H186" s="666"/>
      <c r="I186" s="666"/>
      <c r="J186" s="519"/>
      <c r="K186" s="518"/>
      <c r="L186" s="504"/>
      <c r="M186" s="504"/>
      <c r="N186" s="669"/>
      <c r="O186" s="669"/>
      <c r="P186" s="669"/>
      <c r="Q186" s="504"/>
      <c r="R186" s="504"/>
      <c r="S186" s="520"/>
      <c r="T186" s="518"/>
      <c r="U186" s="504"/>
      <c r="V186" s="504"/>
      <c r="W186" s="669"/>
      <c r="X186" s="669"/>
      <c r="Y186" s="669"/>
      <c r="Z186" s="504"/>
      <c r="AA186" s="504"/>
      <c r="AB186" s="669"/>
      <c r="AC186" s="669"/>
      <c r="AD186" s="669"/>
      <c r="AE186" s="669"/>
      <c r="AF186" s="669"/>
      <c r="AG186" s="669"/>
      <c r="AH186" s="669"/>
      <c r="AI186" s="669"/>
      <c r="AJ186" s="669"/>
      <c r="AK186" s="669"/>
    </row>
    <row r="187" spans="1:37" ht="15">
      <c r="A187" s="504"/>
      <c r="B187" s="518"/>
      <c r="C187" s="666"/>
      <c r="D187" s="666"/>
      <c r="E187" s="765"/>
      <c r="F187" s="765"/>
      <c r="G187" s="666"/>
      <c r="H187" s="666"/>
      <c r="I187" s="666"/>
      <c r="J187" s="519"/>
      <c r="K187" s="518"/>
      <c r="L187" s="504"/>
      <c r="M187" s="504"/>
      <c r="N187" s="669"/>
      <c r="O187" s="669"/>
      <c r="P187" s="669"/>
      <c r="Q187" s="504"/>
      <c r="R187" s="504"/>
      <c r="S187" s="520"/>
      <c r="T187" s="518"/>
      <c r="U187" s="504"/>
      <c r="V187" s="504"/>
      <c r="W187" s="669"/>
      <c r="X187" s="669"/>
      <c r="Y187" s="669"/>
      <c r="Z187" s="504"/>
      <c r="AA187" s="504"/>
      <c r="AB187" s="669"/>
      <c r="AC187" s="669"/>
      <c r="AD187" s="669"/>
      <c r="AE187" s="669"/>
      <c r="AF187" s="669"/>
      <c r="AG187" s="669"/>
      <c r="AH187" s="669"/>
      <c r="AI187" s="669"/>
      <c r="AJ187" s="669"/>
      <c r="AK187" s="669"/>
    </row>
    <row r="188" spans="1:37" ht="15">
      <c r="A188" s="504"/>
      <c r="B188" s="518"/>
      <c r="C188" s="666"/>
      <c r="D188" s="666"/>
      <c r="E188" s="765"/>
      <c r="F188" s="765"/>
      <c r="G188" s="666"/>
      <c r="H188" s="666"/>
      <c r="I188" s="666"/>
      <c r="J188" s="519"/>
      <c r="K188" s="518"/>
      <c r="L188" s="504"/>
      <c r="M188" s="504"/>
      <c r="N188" s="669"/>
      <c r="O188" s="669"/>
      <c r="P188" s="669"/>
      <c r="Q188" s="504"/>
      <c r="R188" s="504"/>
      <c r="S188" s="520"/>
      <c r="T188" s="518"/>
      <c r="U188" s="504"/>
      <c r="V188" s="504"/>
      <c r="W188" s="669"/>
      <c r="X188" s="669"/>
      <c r="Y188" s="669"/>
      <c r="Z188" s="504"/>
      <c r="AA188" s="504"/>
      <c r="AB188" s="669"/>
      <c r="AC188" s="669"/>
      <c r="AD188" s="669"/>
      <c r="AE188" s="669"/>
      <c r="AF188" s="669"/>
      <c r="AG188" s="669"/>
      <c r="AH188" s="669"/>
      <c r="AI188" s="669"/>
      <c r="AJ188" s="669"/>
      <c r="AK188" s="669"/>
    </row>
    <row r="189" spans="1:37" ht="15">
      <c r="A189" s="504"/>
      <c r="B189" s="518"/>
      <c r="C189" s="666"/>
      <c r="D189" s="666"/>
      <c r="E189" s="765"/>
      <c r="F189" s="765"/>
      <c r="G189" s="666"/>
      <c r="H189" s="666"/>
      <c r="I189" s="666"/>
      <c r="J189" s="519"/>
      <c r="K189" s="518"/>
      <c r="L189" s="504"/>
      <c r="M189" s="504"/>
      <c r="N189" s="669"/>
      <c r="O189" s="669"/>
      <c r="P189" s="669"/>
      <c r="Q189" s="504"/>
      <c r="R189" s="504"/>
      <c r="S189" s="520"/>
      <c r="T189" s="518"/>
      <c r="U189" s="504"/>
      <c r="V189" s="504"/>
      <c r="W189" s="669"/>
      <c r="X189" s="669"/>
      <c r="Y189" s="669"/>
      <c r="Z189" s="504"/>
      <c r="AA189" s="504"/>
      <c r="AB189" s="669"/>
      <c r="AC189" s="669"/>
      <c r="AD189" s="669"/>
      <c r="AE189" s="669"/>
      <c r="AF189" s="669"/>
      <c r="AG189" s="669"/>
      <c r="AH189" s="669"/>
      <c r="AI189" s="669"/>
      <c r="AJ189" s="669"/>
      <c r="AK189" s="669"/>
    </row>
    <row r="190" spans="1:37" ht="15">
      <c r="A190" s="504"/>
      <c r="B190" s="518"/>
      <c r="C190" s="666"/>
      <c r="D190" s="666"/>
      <c r="E190" s="765"/>
      <c r="F190" s="765"/>
      <c r="G190" s="666"/>
      <c r="H190" s="666"/>
      <c r="I190" s="666"/>
      <c r="J190" s="519"/>
      <c r="K190" s="518"/>
      <c r="L190" s="504"/>
      <c r="M190" s="504"/>
      <c r="N190" s="669"/>
      <c r="O190" s="669"/>
      <c r="P190" s="669"/>
      <c r="Q190" s="504"/>
      <c r="R190" s="504"/>
      <c r="S190" s="520"/>
      <c r="T190" s="518"/>
      <c r="U190" s="504"/>
      <c r="V190" s="504"/>
      <c r="W190" s="669"/>
      <c r="X190" s="669"/>
      <c r="Y190" s="669"/>
      <c r="Z190" s="504"/>
      <c r="AA190" s="504"/>
      <c r="AB190" s="669"/>
      <c r="AC190" s="669"/>
      <c r="AD190" s="669"/>
      <c r="AE190" s="669"/>
      <c r="AF190" s="669"/>
      <c r="AG190" s="669"/>
      <c r="AH190" s="669"/>
      <c r="AI190" s="669"/>
      <c r="AJ190" s="669"/>
      <c r="AK190" s="669"/>
    </row>
    <row r="191" spans="1:37" ht="15">
      <c r="A191" s="504"/>
      <c r="B191" s="518"/>
      <c r="C191" s="666"/>
      <c r="D191" s="666"/>
      <c r="E191" s="765"/>
      <c r="F191" s="765"/>
      <c r="G191" s="666"/>
      <c r="H191" s="666"/>
      <c r="I191" s="666"/>
      <c r="J191" s="519"/>
      <c r="K191" s="518"/>
      <c r="L191" s="504"/>
      <c r="M191" s="504"/>
      <c r="N191" s="669"/>
      <c r="O191" s="669"/>
      <c r="P191" s="669"/>
      <c r="Q191" s="504"/>
      <c r="R191" s="504"/>
      <c r="S191" s="520"/>
      <c r="T191" s="518"/>
      <c r="U191" s="504"/>
      <c r="V191" s="504"/>
      <c r="W191" s="669"/>
      <c r="X191" s="669"/>
      <c r="Y191" s="669"/>
      <c r="Z191" s="504"/>
      <c r="AA191" s="504"/>
      <c r="AB191" s="669"/>
      <c r="AC191" s="669"/>
      <c r="AD191" s="669"/>
      <c r="AE191" s="669"/>
      <c r="AF191" s="669"/>
      <c r="AG191" s="669"/>
      <c r="AH191" s="669"/>
      <c r="AI191" s="669"/>
      <c r="AJ191" s="669"/>
      <c r="AK191" s="669"/>
    </row>
    <row r="192" spans="1:37" ht="15">
      <c r="A192" s="504"/>
      <c r="B192" s="518"/>
      <c r="C192" s="666"/>
      <c r="D192" s="666"/>
      <c r="E192" s="765"/>
      <c r="F192" s="765"/>
      <c r="G192" s="666"/>
      <c r="H192" s="666"/>
      <c r="I192" s="666"/>
      <c r="J192" s="519"/>
      <c r="K192" s="518"/>
      <c r="L192" s="504"/>
      <c r="M192" s="504"/>
      <c r="N192" s="669"/>
      <c r="O192" s="669"/>
      <c r="P192" s="669"/>
      <c r="Q192" s="504"/>
      <c r="R192" s="504"/>
      <c r="S192" s="520"/>
      <c r="T192" s="518"/>
      <c r="U192" s="504"/>
      <c r="V192" s="504"/>
      <c r="W192" s="669"/>
      <c r="X192" s="669"/>
      <c r="Y192" s="669"/>
      <c r="Z192" s="504"/>
      <c r="AA192" s="504"/>
      <c r="AB192" s="669"/>
      <c r="AC192" s="669"/>
      <c r="AD192" s="669"/>
      <c r="AE192" s="669"/>
      <c r="AF192" s="669"/>
      <c r="AG192" s="669"/>
      <c r="AH192" s="669"/>
      <c r="AI192" s="669"/>
      <c r="AJ192" s="669"/>
      <c r="AK192" s="669"/>
    </row>
    <row r="193" spans="1:37" ht="15">
      <c r="A193" s="504"/>
      <c r="B193" s="518"/>
      <c r="C193" s="666"/>
      <c r="D193" s="666"/>
      <c r="E193" s="765"/>
      <c r="F193" s="765"/>
      <c r="G193" s="666"/>
      <c r="H193" s="666"/>
      <c r="I193" s="666"/>
      <c r="J193" s="519"/>
      <c r="K193" s="518"/>
      <c r="L193" s="504"/>
      <c r="M193" s="504"/>
      <c r="N193" s="669"/>
      <c r="O193" s="669"/>
      <c r="P193" s="669"/>
      <c r="Q193" s="504"/>
      <c r="R193" s="504"/>
      <c r="S193" s="520"/>
      <c r="T193" s="518"/>
      <c r="U193" s="504"/>
      <c r="V193" s="504"/>
      <c r="W193" s="669"/>
      <c r="X193" s="669"/>
      <c r="Y193" s="669"/>
      <c r="Z193" s="504"/>
      <c r="AA193" s="504"/>
      <c r="AB193" s="669"/>
      <c r="AC193" s="669"/>
      <c r="AD193" s="669"/>
      <c r="AE193" s="669"/>
      <c r="AF193" s="669"/>
      <c r="AG193" s="669"/>
      <c r="AH193" s="669"/>
      <c r="AI193" s="669"/>
      <c r="AJ193" s="669"/>
      <c r="AK193" s="669"/>
    </row>
    <row r="194" spans="1:37" ht="15">
      <c r="A194" s="504"/>
      <c r="B194" s="518"/>
      <c r="C194" s="666"/>
      <c r="D194" s="666"/>
      <c r="E194" s="765"/>
      <c r="F194" s="765"/>
      <c r="G194" s="666"/>
      <c r="H194" s="666"/>
      <c r="I194" s="666"/>
      <c r="J194" s="519"/>
      <c r="K194" s="518"/>
      <c r="L194" s="504"/>
      <c r="M194" s="504"/>
      <c r="N194" s="669"/>
      <c r="O194" s="669"/>
      <c r="P194" s="669"/>
      <c r="Q194" s="504"/>
      <c r="R194" s="504"/>
      <c r="S194" s="520"/>
      <c r="T194" s="518"/>
      <c r="U194" s="504"/>
      <c r="V194" s="504"/>
      <c r="W194" s="669"/>
      <c r="X194" s="669"/>
      <c r="Y194" s="669"/>
      <c r="Z194" s="504"/>
      <c r="AA194" s="504"/>
      <c r="AB194" s="669"/>
      <c r="AC194" s="669"/>
      <c r="AD194" s="669"/>
      <c r="AE194" s="669"/>
      <c r="AF194" s="669"/>
      <c r="AG194" s="669"/>
      <c r="AH194" s="669"/>
      <c r="AI194" s="669"/>
      <c r="AJ194" s="669"/>
      <c r="AK194" s="669"/>
    </row>
    <row r="195" spans="1:37" ht="15">
      <c r="A195" s="504"/>
      <c r="B195" s="518"/>
      <c r="C195" s="666"/>
      <c r="D195" s="666"/>
      <c r="E195" s="765"/>
      <c r="F195" s="765"/>
      <c r="G195" s="666"/>
      <c r="H195" s="666"/>
      <c r="I195" s="666"/>
      <c r="J195" s="519"/>
      <c r="K195" s="518"/>
      <c r="L195" s="504"/>
      <c r="M195" s="504"/>
      <c r="N195" s="669"/>
      <c r="O195" s="669"/>
      <c r="P195" s="669"/>
      <c r="Q195" s="504"/>
      <c r="R195" s="504"/>
      <c r="S195" s="520"/>
      <c r="T195" s="518"/>
      <c r="U195" s="504"/>
      <c r="V195" s="504"/>
      <c r="W195" s="669"/>
      <c r="X195" s="669"/>
      <c r="Y195" s="669"/>
      <c r="Z195" s="504"/>
      <c r="AA195" s="504"/>
      <c r="AB195" s="669"/>
      <c r="AC195" s="669"/>
      <c r="AD195" s="669"/>
      <c r="AE195" s="669"/>
      <c r="AF195" s="669"/>
      <c r="AG195" s="669"/>
      <c r="AH195" s="669"/>
      <c r="AI195" s="669"/>
      <c r="AJ195" s="669"/>
      <c r="AK195" s="669"/>
    </row>
    <row r="196" spans="1:37" ht="15">
      <c r="A196" s="504"/>
      <c r="B196" s="518"/>
      <c r="C196" s="666"/>
      <c r="D196" s="666"/>
      <c r="E196" s="765"/>
      <c r="F196" s="765"/>
      <c r="G196" s="666"/>
      <c r="H196" s="666"/>
      <c r="I196" s="666"/>
      <c r="J196" s="519"/>
      <c r="K196" s="518"/>
      <c r="L196" s="504"/>
      <c r="M196" s="504"/>
      <c r="N196" s="669"/>
      <c r="O196" s="669"/>
      <c r="P196" s="669"/>
      <c r="Q196" s="504"/>
      <c r="R196" s="504"/>
      <c r="S196" s="520"/>
      <c r="T196" s="518"/>
      <c r="U196" s="504"/>
      <c r="V196" s="504"/>
      <c r="W196" s="669"/>
      <c r="X196" s="669"/>
      <c r="Y196" s="669"/>
      <c r="Z196" s="504"/>
      <c r="AA196" s="504"/>
      <c r="AB196" s="669"/>
      <c r="AC196" s="669"/>
      <c r="AD196" s="669"/>
      <c r="AE196" s="669"/>
      <c r="AF196" s="669"/>
      <c r="AG196" s="669"/>
      <c r="AH196" s="669"/>
      <c r="AI196" s="669"/>
      <c r="AJ196" s="669"/>
      <c r="AK196" s="669"/>
    </row>
    <row r="197" spans="1:37" ht="15">
      <c r="A197" s="504"/>
      <c r="B197" s="518"/>
      <c r="C197" s="666"/>
      <c r="D197" s="666"/>
      <c r="E197" s="765"/>
      <c r="F197" s="765"/>
      <c r="G197" s="666"/>
      <c r="H197" s="666"/>
      <c r="I197" s="666"/>
      <c r="J197" s="519"/>
      <c r="K197" s="518"/>
      <c r="L197" s="504"/>
      <c r="M197" s="504"/>
      <c r="N197" s="669"/>
      <c r="O197" s="669"/>
      <c r="P197" s="669"/>
      <c r="Q197" s="504"/>
      <c r="R197" s="504"/>
      <c r="S197" s="520"/>
      <c r="T197" s="518"/>
      <c r="U197" s="504"/>
      <c r="V197" s="504"/>
      <c r="W197" s="669"/>
      <c r="X197" s="669"/>
      <c r="Y197" s="669"/>
      <c r="Z197" s="504"/>
      <c r="AA197" s="504"/>
      <c r="AB197" s="669"/>
      <c r="AC197" s="669"/>
      <c r="AD197" s="669"/>
      <c r="AE197" s="669"/>
      <c r="AF197" s="669"/>
      <c r="AG197" s="669"/>
      <c r="AH197" s="669"/>
      <c r="AI197" s="669"/>
      <c r="AJ197" s="669"/>
      <c r="AK197" s="669"/>
    </row>
    <row r="198" spans="1:37" ht="15">
      <c r="A198" s="504"/>
      <c r="B198" s="518"/>
      <c r="C198" s="666"/>
      <c r="D198" s="666"/>
      <c r="E198" s="765"/>
      <c r="F198" s="765"/>
      <c r="G198" s="666"/>
      <c r="H198" s="666"/>
      <c r="I198" s="666"/>
      <c r="J198" s="519"/>
      <c r="K198" s="518"/>
      <c r="L198" s="504"/>
      <c r="M198" s="504"/>
      <c r="N198" s="669"/>
      <c r="O198" s="669"/>
      <c r="P198" s="669"/>
      <c r="Q198" s="504"/>
      <c r="R198" s="504"/>
      <c r="S198" s="520"/>
      <c r="T198" s="518"/>
      <c r="U198" s="504"/>
      <c r="V198" s="504"/>
      <c r="W198" s="669"/>
      <c r="X198" s="669"/>
      <c r="Y198" s="669"/>
      <c r="Z198" s="504"/>
      <c r="AA198" s="504"/>
      <c r="AB198" s="669"/>
      <c r="AC198" s="669"/>
      <c r="AD198" s="669"/>
      <c r="AE198" s="669"/>
      <c r="AF198" s="669"/>
      <c r="AG198" s="669"/>
      <c r="AH198" s="669"/>
      <c r="AI198" s="669"/>
      <c r="AJ198" s="669"/>
      <c r="AK198" s="669"/>
    </row>
    <row r="199" spans="1:37" ht="15">
      <c r="A199" s="504"/>
      <c r="B199" s="518"/>
      <c r="C199" s="666"/>
      <c r="D199" s="666"/>
      <c r="E199" s="765"/>
      <c r="F199" s="765"/>
      <c r="G199" s="666"/>
      <c r="H199" s="666"/>
      <c r="I199" s="666"/>
      <c r="J199" s="519"/>
      <c r="K199" s="518"/>
      <c r="L199" s="504"/>
      <c r="M199" s="504"/>
      <c r="N199" s="669"/>
      <c r="O199" s="669"/>
      <c r="P199" s="669"/>
      <c r="Q199" s="504"/>
      <c r="R199" s="504"/>
      <c r="S199" s="520"/>
      <c r="T199" s="518"/>
      <c r="U199" s="504"/>
      <c r="V199" s="504"/>
      <c r="W199" s="669"/>
      <c r="X199" s="669"/>
      <c r="Y199" s="669"/>
      <c r="Z199" s="504"/>
      <c r="AA199" s="504"/>
      <c r="AB199" s="669"/>
      <c r="AC199" s="669"/>
      <c r="AD199" s="669"/>
      <c r="AE199" s="669"/>
      <c r="AF199" s="669"/>
      <c r="AG199" s="669"/>
      <c r="AH199" s="669"/>
      <c r="AI199" s="669"/>
      <c r="AJ199" s="669"/>
      <c r="AK199" s="669"/>
    </row>
    <row r="200" spans="1:37" ht="15">
      <c r="A200" s="504"/>
      <c r="B200" s="518"/>
      <c r="C200" s="666"/>
      <c r="D200" s="666"/>
      <c r="E200" s="765"/>
      <c r="F200" s="765"/>
      <c r="G200" s="666"/>
      <c r="H200" s="666"/>
      <c r="I200" s="666"/>
      <c r="J200" s="519"/>
      <c r="K200" s="518"/>
      <c r="L200" s="504"/>
      <c r="M200" s="504"/>
      <c r="N200" s="669"/>
      <c r="O200" s="669"/>
      <c r="P200" s="669"/>
      <c r="Q200" s="504"/>
      <c r="R200" s="504"/>
      <c r="S200" s="520"/>
      <c r="T200" s="518"/>
      <c r="U200" s="504"/>
      <c r="V200" s="504"/>
      <c r="W200" s="669"/>
      <c r="X200" s="669"/>
      <c r="Y200" s="669"/>
      <c r="Z200" s="504"/>
      <c r="AA200" s="504"/>
      <c r="AB200" s="669"/>
      <c r="AC200" s="669"/>
      <c r="AD200" s="669"/>
      <c r="AE200" s="669"/>
      <c r="AF200" s="669"/>
      <c r="AG200" s="669"/>
      <c r="AH200" s="669"/>
      <c r="AI200" s="669"/>
      <c r="AJ200" s="669"/>
      <c r="AK200" s="669"/>
    </row>
    <row r="201" spans="1:37" ht="15">
      <c r="A201" s="504"/>
      <c r="B201" s="518"/>
      <c r="C201" s="666"/>
      <c r="D201" s="666"/>
      <c r="E201" s="765"/>
      <c r="F201" s="765"/>
      <c r="G201" s="666"/>
      <c r="H201" s="666"/>
      <c r="I201" s="666"/>
      <c r="J201" s="519"/>
      <c r="K201" s="518"/>
      <c r="L201" s="504"/>
      <c r="M201" s="504"/>
      <c r="N201" s="669"/>
      <c r="O201" s="669"/>
      <c r="P201" s="669"/>
      <c r="Q201" s="504"/>
      <c r="R201" s="504"/>
      <c r="S201" s="520"/>
      <c r="T201" s="518"/>
      <c r="U201" s="504"/>
      <c r="V201" s="504"/>
      <c r="W201" s="669"/>
      <c r="X201" s="669"/>
      <c r="Y201" s="669"/>
      <c r="Z201" s="504"/>
      <c r="AA201" s="504"/>
      <c r="AB201" s="669"/>
      <c r="AC201" s="669"/>
      <c r="AD201" s="669"/>
      <c r="AE201" s="669"/>
      <c r="AF201" s="669"/>
      <c r="AG201" s="669"/>
      <c r="AH201" s="669"/>
      <c r="AI201" s="669"/>
      <c r="AJ201" s="669"/>
      <c r="AK201" s="669"/>
    </row>
    <row r="202" spans="1:37" ht="15">
      <c r="A202" s="504"/>
      <c r="B202" s="518"/>
      <c r="C202" s="666"/>
      <c r="D202" s="666"/>
      <c r="E202" s="765"/>
      <c r="F202" s="765"/>
      <c r="G202" s="666"/>
      <c r="H202" s="666"/>
      <c r="I202" s="666"/>
      <c r="J202" s="519"/>
      <c r="K202" s="518"/>
      <c r="L202" s="504"/>
      <c r="M202" s="504"/>
      <c r="N202" s="669"/>
      <c r="O202" s="669"/>
      <c r="P202" s="669"/>
      <c r="Q202" s="504"/>
      <c r="R202" s="504"/>
      <c r="S202" s="520"/>
      <c r="T202" s="518"/>
      <c r="U202" s="504"/>
      <c r="V202" s="504"/>
      <c r="W202" s="669"/>
      <c r="X202" s="669"/>
      <c r="Y202" s="669"/>
      <c r="Z202" s="504"/>
      <c r="AA202" s="504"/>
      <c r="AB202" s="669"/>
      <c r="AC202" s="669"/>
      <c r="AD202" s="669"/>
      <c r="AE202" s="669"/>
      <c r="AF202" s="669"/>
      <c r="AG202" s="669"/>
      <c r="AH202" s="669"/>
      <c r="AI202" s="669"/>
      <c r="AJ202" s="669"/>
      <c r="AK202" s="669"/>
    </row>
    <row r="203" spans="1:37" ht="15">
      <c r="A203" s="504"/>
      <c r="B203" s="518"/>
      <c r="C203" s="666"/>
      <c r="D203" s="666"/>
      <c r="E203" s="765"/>
      <c r="F203" s="765"/>
      <c r="G203" s="666"/>
      <c r="H203" s="666"/>
      <c r="I203" s="666"/>
      <c r="J203" s="519"/>
      <c r="K203" s="518"/>
      <c r="L203" s="504"/>
      <c r="M203" s="504"/>
      <c r="N203" s="669"/>
      <c r="O203" s="669"/>
      <c r="P203" s="669"/>
      <c r="Q203" s="504"/>
      <c r="R203" s="504"/>
      <c r="S203" s="520"/>
      <c r="T203" s="518"/>
      <c r="U203" s="504"/>
      <c r="V203" s="504"/>
      <c r="W203" s="669"/>
      <c r="X203" s="669"/>
      <c r="Y203" s="669"/>
      <c r="Z203" s="504"/>
      <c r="AA203" s="504"/>
      <c r="AB203" s="669"/>
      <c r="AC203" s="669"/>
      <c r="AD203" s="669"/>
      <c r="AE203" s="669"/>
      <c r="AF203" s="669"/>
      <c r="AG203" s="669"/>
      <c r="AH203" s="669"/>
      <c r="AI203" s="669"/>
      <c r="AJ203" s="669"/>
      <c r="AK203" s="669"/>
    </row>
    <row r="204" spans="1:37" ht="15">
      <c r="A204" s="504"/>
      <c r="B204" s="518"/>
      <c r="C204" s="666"/>
      <c r="D204" s="666"/>
      <c r="E204" s="765"/>
      <c r="F204" s="765"/>
      <c r="G204" s="666"/>
      <c r="H204" s="666"/>
      <c r="I204" s="666"/>
      <c r="J204" s="519"/>
      <c r="K204" s="518"/>
      <c r="L204" s="504"/>
      <c r="M204" s="504"/>
      <c r="N204" s="669"/>
      <c r="O204" s="669"/>
      <c r="P204" s="669"/>
      <c r="Q204" s="504"/>
      <c r="R204" s="504"/>
      <c r="S204" s="520"/>
      <c r="T204" s="518"/>
      <c r="U204" s="504"/>
      <c r="V204" s="504"/>
      <c r="W204" s="669"/>
      <c r="X204" s="669"/>
      <c r="Y204" s="669"/>
      <c r="Z204" s="504"/>
      <c r="AA204" s="504"/>
      <c r="AB204" s="669"/>
      <c r="AC204" s="669"/>
      <c r="AD204" s="669"/>
      <c r="AE204" s="669"/>
      <c r="AF204" s="669"/>
      <c r="AG204" s="669"/>
      <c r="AH204" s="669"/>
      <c r="AI204" s="669"/>
      <c r="AJ204" s="669"/>
      <c r="AK204" s="669"/>
    </row>
    <row r="205" spans="1:37" ht="15">
      <c r="A205" s="504"/>
      <c r="B205" s="518"/>
      <c r="C205" s="666"/>
      <c r="D205" s="666"/>
      <c r="E205" s="765"/>
      <c r="F205" s="765"/>
      <c r="G205" s="666"/>
      <c r="H205" s="666"/>
      <c r="I205" s="666"/>
      <c r="J205" s="519"/>
      <c r="K205" s="518"/>
      <c r="L205" s="504"/>
      <c r="M205" s="504"/>
      <c r="N205" s="669"/>
      <c r="O205" s="669"/>
      <c r="P205" s="669"/>
      <c r="Q205" s="504"/>
      <c r="R205" s="504"/>
      <c r="S205" s="520"/>
      <c r="T205" s="518"/>
      <c r="U205" s="504"/>
      <c r="V205" s="504"/>
      <c r="W205" s="669"/>
      <c r="X205" s="669"/>
      <c r="Y205" s="669"/>
      <c r="Z205" s="504"/>
      <c r="AA205" s="504"/>
      <c r="AB205" s="669"/>
      <c r="AC205" s="669"/>
      <c r="AD205" s="669"/>
      <c r="AE205" s="669"/>
      <c r="AF205" s="669"/>
      <c r="AG205" s="669"/>
      <c r="AH205" s="669"/>
      <c r="AI205" s="669"/>
      <c r="AJ205" s="669"/>
      <c r="AK205" s="669"/>
    </row>
    <row r="206" spans="1:37" ht="15">
      <c r="A206" s="504"/>
      <c r="B206" s="518"/>
      <c r="C206" s="666"/>
      <c r="D206" s="666"/>
      <c r="E206" s="765"/>
      <c r="F206" s="765"/>
      <c r="G206" s="666"/>
      <c r="H206" s="666"/>
      <c r="I206" s="666"/>
      <c r="J206" s="519"/>
      <c r="K206" s="518"/>
      <c r="L206" s="504"/>
      <c r="M206" s="504"/>
      <c r="N206" s="669"/>
      <c r="O206" s="669"/>
      <c r="P206" s="669"/>
      <c r="Q206" s="504"/>
      <c r="R206" s="504"/>
      <c r="S206" s="520"/>
      <c r="T206" s="518"/>
      <c r="U206" s="504"/>
      <c r="V206" s="504"/>
      <c r="W206" s="669"/>
      <c r="X206" s="669"/>
      <c r="Y206" s="669"/>
      <c r="Z206" s="504"/>
      <c r="AA206" s="504"/>
      <c r="AB206" s="669"/>
      <c r="AC206" s="669"/>
      <c r="AD206" s="669"/>
      <c r="AE206" s="669"/>
      <c r="AF206" s="669"/>
      <c r="AG206" s="669"/>
      <c r="AH206" s="669"/>
      <c r="AI206" s="669"/>
      <c r="AJ206" s="669"/>
      <c r="AK206" s="669"/>
    </row>
    <row r="207" spans="1:37" ht="15">
      <c r="A207" s="504"/>
      <c r="B207" s="518"/>
      <c r="C207" s="666"/>
      <c r="D207" s="666"/>
      <c r="E207" s="765"/>
      <c r="F207" s="765"/>
      <c r="G207" s="666"/>
      <c r="H207" s="666"/>
      <c r="I207" s="666"/>
      <c r="J207" s="519"/>
      <c r="K207" s="518"/>
      <c r="L207" s="504"/>
      <c r="M207" s="504"/>
      <c r="N207" s="669"/>
      <c r="O207" s="669"/>
      <c r="P207" s="669"/>
      <c r="Q207" s="504"/>
      <c r="R207" s="504"/>
      <c r="S207" s="520"/>
      <c r="T207" s="518"/>
      <c r="U207" s="504"/>
      <c r="V207" s="504"/>
      <c r="W207" s="669"/>
      <c r="X207" s="669"/>
      <c r="Y207" s="669"/>
      <c r="Z207" s="504"/>
      <c r="AA207" s="504"/>
      <c r="AB207" s="669"/>
      <c r="AC207" s="669"/>
      <c r="AD207" s="669"/>
      <c r="AE207" s="669"/>
      <c r="AF207" s="669"/>
      <c r="AG207" s="669"/>
      <c r="AH207" s="669"/>
      <c r="AI207" s="669"/>
      <c r="AJ207" s="669"/>
      <c r="AK207" s="669"/>
    </row>
    <row r="208" spans="1:37" ht="15">
      <c r="A208" s="504"/>
      <c r="B208" s="518"/>
      <c r="C208" s="666"/>
      <c r="D208" s="666"/>
      <c r="E208" s="765"/>
      <c r="F208" s="765"/>
      <c r="G208" s="666"/>
      <c r="H208" s="666"/>
      <c r="I208" s="666"/>
      <c r="J208" s="519"/>
      <c r="K208" s="518"/>
      <c r="L208" s="504"/>
      <c r="M208" s="504"/>
      <c r="N208" s="669"/>
      <c r="O208" s="669"/>
      <c r="P208" s="669"/>
      <c r="Q208" s="504"/>
      <c r="R208" s="504"/>
      <c r="S208" s="520"/>
      <c r="T208" s="518"/>
      <c r="U208" s="504"/>
      <c r="V208" s="504"/>
      <c r="W208" s="669"/>
      <c r="X208" s="669"/>
      <c r="Y208" s="669"/>
      <c r="Z208" s="504"/>
      <c r="AA208" s="504"/>
      <c r="AB208" s="669"/>
      <c r="AC208" s="669"/>
      <c r="AD208" s="669"/>
      <c r="AE208" s="669"/>
      <c r="AF208" s="669"/>
      <c r="AG208" s="669"/>
      <c r="AH208" s="669"/>
      <c r="AI208" s="669"/>
      <c r="AJ208" s="669"/>
      <c r="AK208" s="669"/>
    </row>
    <row r="209" spans="1:37" ht="15">
      <c r="A209" s="504"/>
      <c r="B209" s="518"/>
      <c r="C209" s="666"/>
      <c r="D209" s="666"/>
      <c r="E209" s="765"/>
      <c r="F209" s="765"/>
      <c r="G209" s="666"/>
      <c r="H209" s="666"/>
      <c r="I209" s="666"/>
      <c r="J209" s="519"/>
      <c r="K209" s="518"/>
      <c r="L209" s="504"/>
      <c r="M209" s="504"/>
      <c r="N209" s="669"/>
      <c r="O209" s="669"/>
      <c r="P209" s="669"/>
      <c r="Q209" s="504"/>
      <c r="R209" s="504"/>
      <c r="S209" s="520"/>
      <c r="T209" s="518"/>
      <c r="U209" s="504"/>
      <c r="V209" s="504"/>
      <c r="W209" s="669"/>
      <c r="X209" s="669"/>
      <c r="Y209" s="669"/>
      <c r="Z209" s="504"/>
      <c r="AA209" s="504"/>
      <c r="AB209" s="669"/>
      <c r="AC209" s="669"/>
      <c r="AD209" s="669"/>
      <c r="AE209" s="669"/>
      <c r="AF209" s="669"/>
      <c r="AG209" s="669"/>
      <c r="AH209" s="669"/>
      <c r="AI209" s="669"/>
      <c r="AJ209" s="669"/>
      <c r="AK209" s="669"/>
    </row>
    <row r="210" spans="1:37" ht="15">
      <c r="A210" s="504"/>
      <c r="B210" s="518"/>
      <c r="C210" s="666"/>
      <c r="D210" s="666"/>
      <c r="E210" s="765"/>
      <c r="F210" s="765"/>
      <c r="G210" s="666"/>
      <c r="H210" s="666"/>
      <c r="I210" s="666"/>
      <c r="J210" s="519"/>
      <c r="K210" s="518"/>
      <c r="L210" s="504"/>
      <c r="M210" s="504"/>
      <c r="N210" s="669"/>
      <c r="O210" s="669"/>
      <c r="P210" s="669"/>
      <c r="Q210" s="504"/>
      <c r="R210" s="504"/>
      <c r="S210" s="520"/>
      <c r="T210" s="518"/>
      <c r="U210" s="504"/>
      <c r="V210" s="504"/>
      <c r="W210" s="669"/>
      <c r="X210" s="669"/>
      <c r="Y210" s="669"/>
      <c r="Z210" s="504"/>
      <c r="AA210" s="504"/>
      <c r="AB210" s="669"/>
      <c r="AC210" s="669"/>
      <c r="AD210" s="669"/>
      <c r="AE210" s="669"/>
      <c r="AF210" s="669"/>
      <c r="AG210" s="669"/>
      <c r="AH210" s="669"/>
      <c r="AI210" s="669"/>
      <c r="AJ210" s="669"/>
      <c r="AK210" s="669"/>
    </row>
    <row r="211" spans="1:37" ht="15">
      <c r="A211" s="504"/>
      <c r="B211" s="518"/>
      <c r="C211" s="666"/>
      <c r="D211" s="666"/>
      <c r="E211" s="765"/>
      <c r="F211" s="765"/>
      <c r="G211" s="666"/>
      <c r="H211" s="666"/>
      <c r="I211" s="666"/>
      <c r="J211" s="519"/>
      <c r="K211" s="518"/>
      <c r="L211" s="504"/>
      <c r="M211" s="504"/>
      <c r="N211" s="669"/>
      <c r="O211" s="669"/>
      <c r="P211" s="669"/>
      <c r="Q211" s="504"/>
      <c r="R211" s="504"/>
      <c r="S211" s="520"/>
      <c r="T211" s="518"/>
      <c r="U211" s="504"/>
      <c r="V211" s="504"/>
      <c r="W211" s="669"/>
      <c r="X211" s="669"/>
      <c r="Y211" s="669"/>
      <c r="Z211" s="504"/>
      <c r="AA211" s="504"/>
      <c r="AB211" s="669"/>
      <c r="AC211" s="669"/>
      <c r="AD211" s="669"/>
      <c r="AE211" s="669"/>
      <c r="AF211" s="669"/>
      <c r="AG211" s="669"/>
      <c r="AH211" s="669"/>
      <c r="AI211" s="669"/>
      <c r="AJ211" s="669"/>
      <c r="AK211" s="669"/>
    </row>
    <row r="212" spans="1:37" ht="15">
      <c r="A212" s="504"/>
      <c r="B212" s="518"/>
      <c r="C212" s="666"/>
      <c r="D212" s="666"/>
      <c r="E212" s="765"/>
      <c r="F212" s="765"/>
      <c r="G212" s="666"/>
      <c r="H212" s="666"/>
      <c r="I212" s="666"/>
      <c r="J212" s="519"/>
      <c r="K212" s="518"/>
      <c r="L212" s="504"/>
      <c r="M212" s="504"/>
      <c r="N212" s="669"/>
      <c r="O212" s="669"/>
      <c r="P212" s="669"/>
      <c r="Q212" s="504"/>
      <c r="R212" s="504"/>
      <c r="S212" s="520"/>
      <c r="T212" s="518"/>
      <c r="U212" s="504"/>
      <c r="V212" s="504"/>
      <c r="W212" s="669"/>
      <c r="X212" s="669"/>
      <c r="Y212" s="669"/>
      <c r="Z212" s="504"/>
      <c r="AA212" s="504"/>
      <c r="AB212" s="669"/>
      <c r="AC212" s="669"/>
      <c r="AD212" s="669"/>
      <c r="AE212" s="669"/>
      <c r="AF212" s="669"/>
      <c r="AG212" s="669"/>
      <c r="AH212" s="669"/>
      <c r="AI212" s="669"/>
      <c r="AJ212" s="669"/>
      <c r="AK212" s="669"/>
    </row>
    <row r="213" spans="1:37" ht="15">
      <c r="A213" s="504"/>
      <c r="B213" s="518"/>
      <c r="C213" s="666"/>
      <c r="D213" s="666"/>
      <c r="E213" s="765"/>
      <c r="F213" s="765"/>
      <c r="G213" s="666"/>
      <c r="H213" s="666"/>
      <c r="I213" s="666"/>
      <c r="J213" s="519"/>
      <c r="K213" s="518"/>
      <c r="L213" s="504"/>
      <c r="M213" s="504"/>
      <c r="N213" s="669"/>
      <c r="O213" s="669"/>
      <c r="P213" s="669"/>
      <c r="Q213" s="504"/>
      <c r="R213" s="504"/>
      <c r="S213" s="520"/>
      <c r="T213" s="518"/>
      <c r="U213" s="504"/>
      <c r="V213" s="504"/>
      <c r="W213" s="669"/>
      <c r="X213" s="669"/>
      <c r="Y213" s="669"/>
      <c r="Z213" s="504"/>
      <c r="AA213" s="504"/>
      <c r="AB213" s="669"/>
      <c r="AC213" s="669"/>
      <c r="AD213" s="669"/>
      <c r="AE213" s="669"/>
      <c r="AF213" s="669"/>
      <c r="AG213" s="669"/>
      <c r="AH213" s="669"/>
      <c r="AI213" s="669"/>
      <c r="AJ213" s="669"/>
      <c r="AK213" s="669"/>
    </row>
    <row r="214" spans="1:37" ht="15">
      <c r="A214" s="504"/>
      <c r="B214" s="518"/>
      <c r="C214" s="666"/>
      <c r="D214" s="666"/>
      <c r="E214" s="765"/>
      <c r="F214" s="765"/>
      <c r="G214" s="666"/>
      <c r="H214" s="666"/>
      <c r="I214" s="666"/>
      <c r="J214" s="519"/>
      <c r="K214" s="518"/>
      <c r="L214" s="504"/>
      <c r="M214" s="504"/>
      <c r="N214" s="669"/>
      <c r="O214" s="669"/>
      <c r="P214" s="669"/>
      <c r="Q214" s="504"/>
      <c r="R214" s="504"/>
      <c r="S214" s="520"/>
      <c r="T214" s="518"/>
      <c r="U214" s="504"/>
      <c r="V214" s="504"/>
      <c r="W214" s="669"/>
      <c r="X214" s="669"/>
      <c r="Y214" s="669"/>
      <c r="Z214" s="504"/>
      <c r="AA214" s="504"/>
      <c r="AB214" s="669"/>
      <c r="AC214" s="669"/>
      <c r="AD214" s="669"/>
      <c r="AE214" s="669"/>
      <c r="AF214" s="669"/>
      <c r="AG214" s="669"/>
      <c r="AH214" s="669"/>
      <c r="AI214" s="669"/>
      <c r="AJ214" s="669"/>
      <c r="AK214" s="669"/>
    </row>
    <row r="215" spans="1:37" ht="15">
      <c r="A215" s="504"/>
      <c r="B215" s="518"/>
      <c r="C215" s="666"/>
      <c r="D215" s="666"/>
      <c r="E215" s="765"/>
      <c r="F215" s="765"/>
      <c r="G215" s="666"/>
      <c r="H215" s="666"/>
      <c r="I215" s="666"/>
      <c r="J215" s="519"/>
      <c r="K215" s="518"/>
      <c r="L215" s="504"/>
      <c r="M215" s="504"/>
      <c r="N215" s="669"/>
      <c r="O215" s="669"/>
      <c r="P215" s="669"/>
      <c r="Q215" s="504"/>
      <c r="R215" s="504"/>
      <c r="S215" s="520"/>
      <c r="T215" s="518"/>
      <c r="U215" s="504"/>
      <c r="V215" s="504"/>
      <c r="W215" s="669"/>
      <c r="X215" s="669"/>
      <c r="Y215" s="669"/>
      <c r="Z215" s="504"/>
      <c r="AA215" s="504"/>
      <c r="AB215" s="669"/>
      <c r="AC215" s="669"/>
      <c r="AD215" s="669"/>
      <c r="AE215" s="669"/>
      <c r="AF215" s="669"/>
      <c r="AG215" s="669"/>
      <c r="AH215" s="669"/>
      <c r="AI215" s="669"/>
      <c r="AJ215" s="669"/>
      <c r="AK215" s="669"/>
    </row>
    <row r="216" spans="1:37" ht="15">
      <c r="A216" s="504"/>
      <c r="B216" s="518"/>
      <c r="C216" s="666"/>
      <c r="D216" s="666"/>
      <c r="E216" s="765"/>
      <c r="F216" s="765"/>
      <c r="G216" s="666"/>
      <c r="H216" s="666"/>
      <c r="I216" s="666"/>
      <c r="J216" s="519"/>
      <c r="K216" s="518"/>
      <c r="L216" s="504"/>
      <c r="M216" s="504"/>
      <c r="N216" s="669"/>
      <c r="O216" s="669"/>
      <c r="P216" s="669"/>
      <c r="Q216" s="504"/>
      <c r="R216" s="504"/>
      <c r="S216" s="520"/>
      <c r="T216" s="518"/>
      <c r="U216" s="504"/>
      <c r="V216" s="504"/>
      <c r="W216" s="669"/>
      <c r="X216" s="669"/>
      <c r="Y216" s="669"/>
      <c r="Z216" s="504"/>
      <c r="AA216" s="504"/>
      <c r="AB216" s="669"/>
      <c r="AC216" s="669"/>
      <c r="AD216" s="669"/>
      <c r="AE216" s="669"/>
      <c r="AF216" s="669"/>
      <c r="AG216" s="669"/>
      <c r="AH216" s="669"/>
      <c r="AI216" s="669"/>
      <c r="AJ216" s="669"/>
      <c r="AK216" s="669"/>
    </row>
    <row r="217" spans="1:37" ht="15">
      <c r="A217" s="504"/>
      <c r="B217" s="518"/>
      <c r="C217" s="666"/>
      <c r="D217" s="666"/>
      <c r="E217" s="765"/>
      <c r="F217" s="765"/>
      <c r="G217" s="666"/>
      <c r="H217" s="666"/>
      <c r="I217" s="666"/>
      <c r="J217" s="519"/>
      <c r="K217" s="518"/>
      <c r="L217" s="504"/>
      <c r="M217" s="504"/>
      <c r="N217" s="669"/>
      <c r="O217" s="669"/>
      <c r="P217" s="669"/>
      <c r="Q217" s="504"/>
      <c r="R217" s="504"/>
      <c r="S217" s="520"/>
      <c r="T217" s="518"/>
      <c r="U217" s="504"/>
      <c r="V217" s="504"/>
      <c r="W217" s="669"/>
      <c r="X217" s="669"/>
      <c r="Y217" s="669"/>
      <c r="Z217" s="504"/>
      <c r="AA217" s="504"/>
      <c r="AB217" s="669"/>
      <c r="AC217" s="669"/>
      <c r="AD217" s="669"/>
      <c r="AE217" s="669"/>
      <c r="AF217" s="669"/>
      <c r="AG217" s="669"/>
      <c r="AH217" s="669"/>
      <c r="AI217" s="669"/>
      <c r="AJ217" s="669"/>
      <c r="AK217" s="669"/>
    </row>
    <row r="218" spans="1:37" ht="15">
      <c r="A218" s="504"/>
      <c r="B218" s="518"/>
      <c r="C218" s="666"/>
      <c r="D218" s="666"/>
      <c r="E218" s="765"/>
      <c r="F218" s="765"/>
      <c r="G218" s="666"/>
      <c r="H218" s="666"/>
      <c r="I218" s="666"/>
      <c r="J218" s="519"/>
      <c r="K218" s="518"/>
      <c r="L218" s="504"/>
      <c r="M218" s="504"/>
      <c r="N218" s="669"/>
      <c r="O218" s="669"/>
      <c r="P218" s="669"/>
      <c r="Q218" s="504"/>
      <c r="R218" s="504"/>
      <c r="S218" s="520"/>
      <c r="T218" s="518"/>
      <c r="U218" s="504"/>
      <c r="V218" s="504"/>
      <c r="W218" s="669"/>
      <c r="X218" s="669"/>
      <c r="Y218" s="669"/>
      <c r="Z218" s="504"/>
      <c r="AA218" s="504"/>
      <c r="AB218" s="669"/>
      <c r="AC218" s="669"/>
      <c r="AD218" s="669"/>
      <c r="AE218" s="669"/>
      <c r="AF218" s="669"/>
      <c r="AG218" s="669"/>
      <c r="AH218" s="669"/>
      <c r="AI218" s="669"/>
      <c r="AJ218" s="669"/>
      <c r="AK218" s="669"/>
    </row>
    <row r="219" spans="1:37" ht="15">
      <c r="A219" s="504"/>
      <c r="B219" s="518"/>
      <c r="C219" s="666"/>
      <c r="D219" s="666"/>
      <c r="E219" s="765"/>
      <c r="F219" s="765"/>
      <c r="G219" s="666"/>
      <c r="H219" s="666"/>
      <c r="I219" s="666"/>
      <c r="J219" s="519"/>
      <c r="K219" s="518"/>
      <c r="L219" s="504"/>
      <c r="M219" s="504"/>
      <c r="N219" s="669"/>
      <c r="O219" s="669"/>
      <c r="P219" s="669"/>
      <c r="Q219" s="504"/>
      <c r="R219" s="504"/>
      <c r="S219" s="520"/>
      <c r="T219" s="518"/>
      <c r="U219" s="504"/>
      <c r="V219" s="504"/>
      <c r="W219" s="669"/>
      <c r="X219" s="669"/>
      <c r="Y219" s="669"/>
      <c r="Z219" s="504"/>
      <c r="AA219" s="504"/>
      <c r="AB219" s="669"/>
      <c r="AC219" s="669"/>
      <c r="AD219" s="669"/>
      <c r="AE219" s="669"/>
      <c r="AF219" s="669"/>
      <c r="AG219" s="669"/>
      <c r="AH219" s="669"/>
      <c r="AI219" s="669"/>
      <c r="AJ219" s="669"/>
      <c r="AK219" s="669"/>
    </row>
    <row r="220" spans="1:37" ht="15">
      <c r="A220" s="504"/>
      <c r="B220" s="518"/>
      <c r="C220" s="666"/>
      <c r="D220" s="666"/>
      <c r="E220" s="765"/>
      <c r="F220" s="765"/>
      <c r="G220" s="666"/>
      <c r="H220" s="666"/>
      <c r="I220" s="666"/>
      <c r="J220" s="519"/>
      <c r="K220" s="518"/>
      <c r="L220" s="504"/>
      <c r="M220" s="504"/>
      <c r="N220" s="669"/>
      <c r="O220" s="669"/>
      <c r="P220" s="669"/>
      <c r="Q220" s="504"/>
      <c r="R220" s="504"/>
      <c r="S220" s="520"/>
      <c r="T220" s="518"/>
      <c r="U220" s="504"/>
      <c r="V220" s="504"/>
      <c r="W220" s="669"/>
      <c r="X220" s="669"/>
      <c r="Y220" s="669"/>
      <c r="Z220" s="504"/>
      <c r="AA220" s="504"/>
      <c r="AB220" s="669"/>
      <c r="AC220" s="669"/>
      <c r="AD220" s="669"/>
      <c r="AE220" s="669"/>
      <c r="AF220" s="669"/>
      <c r="AG220" s="669"/>
      <c r="AH220" s="669"/>
      <c r="AI220" s="669"/>
      <c r="AJ220" s="669"/>
      <c r="AK220" s="669"/>
    </row>
    <row r="221" spans="1:37" ht="15">
      <c r="A221" s="504"/>
      <c r="B221" s="518"/>
      <c r="C221" s="666"/>
      <c r="D221" s="666"/>
      <c r="E221" s="765"/>
      <c r="F221" s="765"/>
      <c r="G221" s="666"/>
      <c r="H221" s="666"/>
      <c r="I221" s="666"/>
      <c r="J221" s="519"/>
      <c r="K221" s="518"/>
      <c r="L221" s="504"/>
      <c r="M221" s="504"/>
      <c r="N221" s="669"/>
      <c r="O221" s="669"/>
      <c r="P221" s="669"/>
      <c r="Q221" s="504"/>
      <c r="R221" s="504"/>
      <c r="S221" s="520"/>
      <c r="T221" s="518"/>
      <c r="U221" s="504"/>
      <c r="V221" s="504"/>
      <c r="W221" s="669"/>
      <c r="X221" s="669"/>
      <c r="Y221" s="669"/>
      <c r="Z221" s="504"/>
      <c r="AA221" s="504"/>
      <c r="AB221" s="669"/>
      <c r="AC221" s="669"/>
      <c r="AD221" s="669"/>
      <c r="AE221" s="669"/>
      <c r="AF221" s="669"/>
      <c r="AG221" s="669"/>
      <c r="AH221" s="669"/>
      <c r="AI221" s="669"/>
      <c r="AJ221" s="669"/>
      <c r="AK221" s="669"/>
    </row>
    <row r="222" spans="1:37" ht="15">
      <c r="A222" s="504"/>
      <c r="B222" s="518"/>
      <c r="C222" s="666"/>
      <c r="D222" s="666"/>
      <c r="E222" s="765"/>
      <c r="F222" s="765"/>
      <c r="G222" s="666"/>
      <c r="H222" s="666"/>
      <c r="I222" s="666"/>
      <c r="J222" s="519"/>
      <c r="K222" s="518"/>
      <c r="L222" s="504"/>
      <c r="M222" s="504"/>
      <c r="N222" s="669"/>
      <c r="O222" s="669"/>
      <c r="P222" s="669"/>
      <c r="Q222" s="504"/>
      <c r="R222" s="504"/>
      <c r="S222" s="520"/>
      <c r="T222" s="518"/>
      <c r="U222" s="504"/>
      <c r="V222" s="504"/>
      <c r="W222" s="669"/>
      <c r="X222" s="669"/>
      <c r="Y222" s="669"/>
      <c r="Z222" s="504"/>
      <c r="AA222" s="504"/>
      <c r="AB222" s="669"/>
      <c r="AC222" s="669"/>
      <c r="AD222" s="669"/>
      <c r="AE222" s="669"/>
      <c r="AF222" s="669"/>
      <c r="AG222" s="669"/>
      <c r="AH222" s="669"/>
      <c r="AI222" s="669"/>
      <c r="AJ222" s="669"/>
      <c r="AK222" s="669"/>
    </row>
    <row r="223" spans="1:37" ht="15">
      <c r="A223" s="504"/>
      <c r="B223" s="518"/>
      <c r="C223" s="666"/>
      <c r="D223" s="666"/>
      <c r="E223" s="765"/>
      <c r="F223" s="765"/>
      <c r="G223" s="666"/>
      <c r="H223" s="666"/>
      <c r="I223" s="666"/>
      <c r="J223" s="519"/>
      <c r="K223" s="518"/>
      <c r="L223" s="504"/>
      <c r="M223" s="504"/>
      <c r="N223" s="669"/>
      <c r="O223" s="669"/>
      <c r="P223" s="669"/>
      <c r="Q223" s="504"/>
      <c r="R223" s="504"/>
      <c r="S223" s="520"/>
      <c r="T223" s="518"/>
      <c r="U223" s="504"/>
      <c r="V223" s="504"/>
      <c r="W223" s="669"/>
      <c r="X223" s="669"/>
      <c r="Y223" s="669"/>
      <c r="Z223" s="504"/>
      <c r="AA223" s="504"/>
      <c r="AB223" s="669"/>
      <c r="AC223" s="669"/>
      <c r="AD223" s="669"/>
      <c r="AE223" s="669"/>
      <c r="AF223" s="669"/>
      <c r="AG223" s="669"/>
      <c r="AH223" s="669"/>
      <c r="AI223" s="669"/>
      <c r="AJ223" s="669"/>
      <c r="AK223" s="669"/>
    </row>
    <row r="224" spans="1:37" ht="15">
      <c r="A224" s="504"/>
      <c r="B224" s="518"/>
      <c r="C224" s="666"/>
      <c r="D224" s="666"/>
      <c r="E224" s="765"/>
      <c r="F224" s="765"/>
      <c r="G224" s="666"/>
      <c r="H224" s="666"/>
      <c r="I224" s="666"/>
      <c r="J224" s="519"/>
      <c r="K224" s="518"/>
      <c r="L224" s="504"/>
      <c r="M224" s="504"/>
      <c r="N224" s="669"/>
      <c r="O224" s="669"/>
      <c r="P224" s="669"/>
      <c r="Q224" s="504"/>
      <c r="R224" s="504"/>
      <c r="S224" s="520"/>
      <c r="T224" s="518"/>
      <c r="U224" s="504"/>
      <c r="V224" s="504"/>
      <c r="W224" s="669"/>
      <c r="X224" s="669"/>
      <c r="Y224" s="669"/>
      <c r="Z224" s="504"/>
      <c r="AA224" s="504"/>
      <c r="AB224" s="669"/>
      <c r="AC224" s="669"/>
      <c r="AD224" s="669"/>
      <c r="AE224" s="669"/>
      <c r="AF224" s="669"/>
      <c r="AG224" s="669"/>
      <c r="AH224" s="669"/>
      <c r="AI224" s="669"/>
      <c r="AJ224" s="669"/>
      <c r="AK224" s="669"/>
    </row>
    <row r="225" spans="1:37" ht="15">
      <c r="A225" s="504"/>
      <c r="B225" s="518"/>
      <c r="C225" s="666"/>
      <c r="D225" s="666"/>
      <c r="E225" s="765"/>
      <c r="F225" s="765"/>
      <c r="G225" s="666"/>
      <c r="H225" s="666"/>
      <c r="I225" s="666"/>
      <c r="J225" s="519"/>
      <c r="K225" s="518"/>
      <c r="L225" s="504"/>
      <c r="M225" s="504"/>
      <c r="N225" s="669"/>
      <c r="O225" s="669"/>
      <c r="P225" s="669"/>
      <c r="Q225" s="504"/>
      <c r="R225" s="504"/>
      <c r="S225" s="520"/>
      <c r="T225" s="518"/>
      <c r="U225" s="504"/>
      <c r="V225" s="504"/>
      <c r="W225" s="669"/>
      <c r="X225" s="669"/>
      <c r="Y225" s="669"/>
      <c r="Z225" s="504"/>
      <c r="AA225" s="504"/>
      <c r="AB225" s="669"/>
      <c r="AC225" s="669"/>
      <c r="AD225" s="669"/>
      <c r="AE225" s="669"/>
      <c r="AF225" s="669"/>
      <c r="AG225" s="669"/>
      <c r="AH225" s="669"/>
      <c r="AI225" s="669"/>
      <c r="AJ225" s="669"/>
      <c r="AK225" s="669"/>
    </row>
    <row r="226" spans="1:37" ht="15">
      <c r="A226" s="504"/>
      <c r="B226" s="518"/>
      <c r="C226" s="666"/>
      <c r="D226" s="666"/>
      <c r="E226" s="765"/>
      <c r="F226" s="765"/>
      <c r="G226" s="666"/>
      <c r="H226" s="666"/>
      <c r="I226" s="666"/>
      <c r="J226" s="519"/>
      <c r="K226" s="518"/>
      <c r="L226" s="504"/>
      <c r="M226" s="504"/>
      <c r="N226" s="669"/>
      <c r="O226" s="669"/>
      <c r="P226" s="669"/>
      <c r="Q226" s="504"/>
      <c r="R226" s="504"/>
      <c r="S226" s="520"/>
      <c r="T226" s="518"/>
      <c r="U226" s="504"/>
      <c r="V226" s="504"/>
      <c r="W226" s="669"/>
      <c r="X226" s="669"/>
      <c r="Y226" s="669"/>
      <c r="Z226" s="504"/>
      <c r="AA226" s="504"/>
      <c r="AB226" s="669"/>
      <c r="AC226" s="669"/>
      <c r="AD226" s="669"/>
      <c r="AE226" s="669"/>
      <c r="AF226" s="669"/>
      <c r="AG226" s="669"/>
      <c r="AH226" s="669"/>
      <c r="AI226" s="669"/>
      <c r="AJ226" s="669"/>
      <c r="AK226" s="669"/>
    </row>
    <row r="227" spans="1:37" ht="15">
      <c r="A227" s="504"/>
      <c r="B227" s="518"/>
      <c r="C227" s="666"/>
      <c r="D227" s="666"/>
      <c r="E227" s="765"/>
      <c r="F227" s="765"/>
      <c r="G227" s="666"/>
      <c r="H227" s="666"/>
      <c r="I227" s="666"/>
      <c r="J227" s="519"/>
      <c r="K227" s="518"/>
      <c r="L227" s="504"/>
      <c r="M227" s="504"/>
      <c r="N227" s="669"/>
      <c r="O227" s="669"/>
      <c r="P227" s="669"/>
      <c r="Q227" s="504"/>
      <c r="R227" s="504"/>
      <c r="S227" s="520"/>
      <c r="T227" s="518"/>
      <c r="U227" s="504"/>
      <c r="V227" s="504"/>
      <c r="W227" s="669"/>
      <c r="X227" s="669"/>
      <c r="Y227" s="669"/>
      <c r="Z227" s="504"/>
      <c r="AA227" s="504"/>
      <c r="AB227" s="669"/>
      <c r="AC227" s="669"/>
      <c r="AD227" s="669"/>
      <c r="AE227" s="669"/>
      <c r="AF227" s="669"/>
      <c r="AG227" s="669"/>
      <c r="AH227" s="669"/>
      <c r="AI227" s="669"/>
      <c r="AJ227" s="669"/>
      <c r="AK227" s="669"/>
    </row>
    <row r="228" spans="1:37" ht="15">
      <c r="A228" s="504"/>
      <c r="B228" s="518"/>
      <c r="C228" s="666"/>
      <c r="D228" s="666"/>
      <c r="E228" s="765"/>
      <c r="F228" s="765"/>
      <c r="G228" s="666"/>
      <c r="H228" s="666"/>
      <c r="I228" s="666"/>
      <c r="J228" s="519"/>
      <c r="K228" s="518"/>
      <c r="L228" s="504"/>
      <c r="M228" s="504"/>
      <c r="N228" s="669"/>
      <c r="O228" s="669"/>
      <c r="P228" s="669"/>
      <c r="Q228" s="504"/>
      <c r="R228" s="504"/>
      <c r="S228" s="520"/>
      <c r="T228" s="518"/>
      <c r="U228" s="504"/>
      <c r="V228" s="504"/>
      <c r="W228" s="669"/>
      <c r="X228" s="669"/>
      <c r="Y228" s="669"/>
      <c r="Z228" s="504"/>
      <c r="AA228" s="504"/>
      <c r="AB228" s="669"/>
      <c r="AC228" s="669"/>
      <c r="AD228" s="669"/>
      <c r="AE228" s="669"/>
      <c r="AF228" s="669"/>
      <c r="AG228" s="669"/>
      <c r="AH228" s="669"/>
      <c r="AI228" s="669"/>
      <c r="AJ228" s="669"/>
      <c r="AK228" s="669"/>
    </row>
    <row r="229" spans="1:37" ht="15">
      <c r="A229" s="504"/>
      <c r="B229" s="518"/>
      <c r="C229" s="666"/>
      <c r="D229" s="666"/>
      <c r="E229" s="765"/>
      <c r="F229" s="765"/>
      <c r="G229" s="666"/>
      <c r="H229" s="666"/>
      <c r="I229" s="666"/>
      <c r="J229" s="519"/>
      <c r="K229" s="518"/>
      <c r="L229" s="504"/>
      <c r="M229" s="504"/>
      <c r="N229" s="669"/>
      <c r="O229" s="669"/>
      <c r="P229" s="669"/>
      <c r="Q229" s="504"/>
      <c r="R229" s="504"/>
      <c r="S229" s="520"/>
      <c r="T229" s="518"/>
      <c r="U229" s="504"/>
      <c r="V229" s="504"/>
      <c r="W229" s="669"/>
      <c r="X229" s="669"/>
      <c r="Y229" s="669"/>
      <c r="Z229" s="504"/>
      <c r="AA229" s="504"/>
      <c r="AB229" s="669"/>
      <c r="AC229" s="669"/>
      <c r="AD229" s="669"/>
      <c r="AE229" s="669"/>
      <c r="AF229" s="669"/>
      <c r="AG229" s="669"/>
      <c r="AH229" s="669"/>
      <c r="AI229" s="669"/>
      <c r="AJ229" s="669"/>
      <c r="AK229" s="669"/>
    </row>
    <row r="230" spans="1:37" ht="15">
      <c r="A230" s="504"/>
      <c r="B230" s="518"/>
      <c r="C230" s="666"/>
      <c r="D230" s="666"/>
      <c r="E230" s="765"/>
      <c r="F230" s="765"/>
      <c r="G230" s="666"/>
      <c r="H230" s="666"/>
      <c r="I230" s="666"/>
      <c r="J230" s="519"/>
      <c r="K230" s="518"/>
      <c r="L230" s="504"/>
      <c r="M230" s="504"/>
      <c r="N230" s="669"/>
      <c r="O230" s="669"/>
      <c r="P230" s="669"/>
      <c r="Q230" s="504"/>
      <c r="R230" s="504"/>
      <c r="S230" s="520"/>
      <c r="T230" s="518"/>
      <c r="U230" s="504"/>
      <c r="V230" s="504"/>
      <c r="W230" s="669"/>
      <c r="X230" s="669"/>
      <c r="Y230" s="669"/>
      <c r="Z230" s="504"/>
      <c r="AA230" s="504"/>
      <c r="AB230" s="669"/>
      <c r="AC230" s="669"/>
      <c r="AD230" s="669"/>
      <c r="AE230" s="669"/>
      <c r="AF230" s="669"/>
      <c r="AG230" s="669"/>
      <c r="AH230" s="669"/>
      <c r="AI230" s="669"/>
      <c r="AJ230" s="669"/>
      <c r="AK230" s="669"/>
    </row>
    <row r="231" spans="1:37" ht="15">
      <c r="A231" s="504"/>
      <c r="B231" s="518"/>
      <c r="C231" s="666"/>
      <c r="D231" s="666"/>
      <c r="E231" s="765"/>
      <c r="F231" s="765"/>
      <c r="G231" s="666"/>
      <c r="H231" s="666"/>
      <c r="I231" s="666"/>
      <c r="J231" s="519"/>
      <c r="K231" s="518"/>
      <c r="L231" s="504"/>
      <c r="M231" s="504"/>
      <c r="N231" s="669"/>
      <c r="O231" s="669"/>
      <c r="P231" s="669"/>
      <c r="Q231" s="504"/>
      <c r="R231" s="504"/>
      <c r="S231" s="520"/>
      <c r="T231" s="518"/>
      <c r="U231" s="504"/>
      <c r="V231" s="504"/>
      <c r="W231" s="669"/>
      <c r="X231" s="669"/>
      <c r="Y231" s="669"/>
      <c r="Z231" s="504"/>
      <c r="AA231" s="504"/>
      <c r="AB231" s="669"/>
      <c r="AC231" s="669"/>
      <c r="AD231" s="669"/>
      <c r="AE231" s="669"/>
      <c r="AF231" s="669"/>
      <c r="AG231" s="669"/>
      <c r="AH231" s="669"/>
      <c r="AI231" s="669"/>
      <c r="AJ231" s="669"/>
      <c r="AK231" s="669"/>
    </row>
    <row r="232" spans="1:37" ht="15">
      <c r="A232" s="504"/>
      <c r="B232" s="518"/>
      <c r="C232" s="666"/>
      <c r="D232" s="666"/>
      <c r="E232" s="765"/>
      <c r="F232" s="765"/>
      <c r="G232" s="666"/>
      <c r="H232" s="666"/>
      <c r="I232" s="666"/>
      <c r="J232" s="519"/>
      <c r="K232" s="518"/>
      <c r="L232" s="504"/>
      <c r="M232" s="504"/>
      <c r="N232" s="669"/>
      <c r="O232" s="669"/>
      <c r="P232" s="669"/>
      <c r="Q232" s="504"/>
      <c r="R232" s="504"/>
      <c r="S232" s="520"/>
      <c r="T232" s="518"/>
      <c r="U232" s="504"/>
      <c r="V232" s="504"/>
      <c r="W232" s="669"/>
      <c r="X232" s="669"/>
      <c r="Y232" s="669"/>
      <c r="Z232" s="504"/>
      <c r="AA232" s="504"/>
      <c r="AB232" s="669"/>
      <c r="AC232" s="669"/>
      <c r="AD232" s="669"/>
      <c r="AE232" s="669"/>
      <c r="AF232" s="669"/>
      <c r="AG232" s="669"/>
      <c r="AH232" s="669"/>
      <c r="AI232" s="669"/>
      <c r="AJ232" s="669"/>
      <c r="AK232" s="669"/>
    </row>
    <row r="233" spans="1:37" ht="15">
      <c r="A233" s="504"/>
      <c r="B233" s="518"/>
      <c r="C233" s="666"/>
      <c r="D233" s="666"/>
      <c r="E233" s="765"/>
      <c r="F233" s="765"/>
      <c r="G233" s="666"/>
      <c r="H233" s="666"/>
      <c r="I233" s="666"/>
      <c r="J233" s="519"/>
      <c r="K233" s="518"/>
      <c r="L233" s="504"/>
      <c r="M233" s="504"/>
      <c r="N233" s="669"/>
      <c r="O233" s="669"/>
      <c r="P233" s="669"/>
      <c r="Q233" s="504"/>
      <c r="R233" s="504"/>
      <c r="S233" s="520"/>
      <c r="T233" s="518"/>
      <c r="U233" s="504"/>
      <c r="V233" s="504"/>
      <c r="W233" s="669"/>
      <c r="X233" s="669"/>
      <c r="Y233" s="669"/>
      <c r="Z233" s="504"/>
      <c r="AA233" s="504"/>
      <c r="AB233" s="669"/>
      <c r="AC233" s="669"/>
      <c r="AD233" s="669"/>
      <c r="AE233" s="669"/>
      <c r="AF233" s="669"/>
      <c r="AG233" s="669"/>
      <c r="AH233" s="669"/>
      <c r="AI233" s="669"/>
      <c r="AJ233" s="669"/>
      <c r="AK233" s="669"/>
    </row>
    <row r="234" spans="1:37" ht="15">
      <c r="A234" s="504"/>
      <c r="B234" s="518"/>
      <c r="C234" s="666"/>
      <c r="D234" s="666"/>
      <c r="E234" s="765"/>
      <c r="F234" s="765"/>
      <c r="G234" s="666"/>
      <c r="H234" s="666"/>
      <c r="I234" s="666"/>
      <c r="J234" s="519"/>
      <c r="K234" s="518"/>
      <c r="L234" s="504"/>
      <c r="M234" s="504"/>
      <c r="N234" s="669"/>
      <c r="O234" s="669"/>
      <c r="P234" s="669"/>
      <c r="Q234" s="504"/>
      <c r="R234" s="504"/>
      <c r="S234" s="520"/>
      <c r="T234" s="518"/>
      <c r="U234" s="504"/>
      <c r="V234" s="504"/>
      <c r="W234" s="669"/>
      <c r="X234" s="669"/>
      <c r="Y234" s="669"/>
      <c r="Z234" s="504"/>
      <c r="AA234" s="504"/>
      <c r="AB234" s="669"/>
      <c r="AC234" s="669"/>
      <c r="AD234" s="669"/>
      <c r="AE234" s="669"/>
      <c r="AF234" s="669"/>
      <c r="AG234" s="669"/>
      <c r="AH234" s="669"/>
      <c r="AI234" s="669"/>
      <c r="AJ234" s="669"/>
      <c r="AK234" s="669"/>
    </row>
    <row r="235" spans="1:37" ht="15">
      <c r="A235" s="504"/>
      <c r="B235" s="518"/>
      <c r="C235" s="666"/>
      <c r="D235" s="666"/>
      <c r="E235" s="765"/>
      <c r="F235" s="765"/>
      <c r="G235" s="666"/>
      <c r="H235" s="666"/>
      <c r="I235" s="666"/>
      <c r="J235" s="519"/>
      <c r="K235" s="518"/>
      <c r="L235" s="504"/>
      <c r="M235" s="504"/>
      <c r="N235" s="669"/>
      <c r="O235" s="669"/>
      <c r="P235" s="669"/>
      <c r="Q235" s="504"/>
      <c r="R235" s="504"/>
      <c r="S235" s="520"/>
      <c r="T235" s="518"/>
      <c r="U235" s="504"/>
      <c r="V235" s="504"/>
      <c r="W235" s="669"/>
      <c r="X235" s="669"/>
      <c r="Y235" s="669"/>
      <c r="Z235" s="504"/>
      <c r="AA235" s="504"/>
      <c r="AB235" s="669"/>
      <c r="AC235" s="669"/>
      <c r="AD235" s="669"/>
      <c r="AE235" s="669"/>
      <c r="AF235" s="669"/>
      <c r="AG235" s="669"/>
      <c r="AH235" s="669"/>
      <c r="AI235" s="669"/>
      <c r="AJ235" s="669"/>
      <c r="AK235" s="669"/>
    </row>
    <row r="236" spans="1:37" ht="15">
      <c r="A236" s="504"/>
      <c r="B236" s="518"/>
      <c r="C236" s="666"/>
      <c r="D236" s="666"/>
      <c r="E236" s="765"/>
      <c r="F236" s="765"/>
      <c r="G236" s="666"/>
      <c r="H236" s="666"/>
      <c r="I236" s="666"/>
      <c r="J236" s="519"/>
      <c r="K236" s="518"/>
      <c r="L236" s="504"/>
      <c r="M236" s="504"/>
      <c r="N236" s="669"/>
      <c r="O236" s="669"/>
      <c r="P236" s="669"/>
      <c r="Q236" s="504"/>
      <c r="R236" s="504"/>
      <c r="S236" s="520"/>
      <c r="T236" s="518"/>
      <c r="U236" s="504"/>
      <c r="V236" s="504"/>
      <c r="W236" s="669"/>
      <c r="X236" s="669"/>
      <c r="Y236" s="669"/>
      <c r="Z236" s="504"/>
      <c r="AA236" s="504"/>
      <c r="AB236" s="669"/>
      <c r="AC236" s="669"/>
      <c r="AD236" s="669"/>
      <c r="AE236" s="669"/>
      <c r="AF236" s="669"/>
      <c r="AG236" s="669"/>
      <c r="AH236" s="669"/>
      <c r="AI236" s="669"/>
      <c r="AJ236" s="669"/>
      <c r="AK236" s="669"/>
    </row>
    <row r="237" spans="1:37" ht="15">
      <c r="A237" s="504"/>
      <c r="B237" s="518"/>
      <c r="C237" s="666"/>
      <c r="D237" s="666"/>
      <c r="E237" s="765"/>
      <c r="F237" s="765"/>
      <c r="G237" s="666"/>
      <c r="H237" s="666"/>
      <c r="I237" s="666"/>
      <c r="J237" s="519"/>
      <c r="K237" s="518"/>
      <c r="L237" s="504"/>
      <c r="M237" s="504"/>
      <c r="N237" s="669"/>
      <c r="O237" s="669"/>
      <c r="P237" s="669"/>
      <c r="Q237" s="504"/>
      <c r="R237" s="504"/>
      <c r="S237" s="520"/>
      <c r="T237" s="518"/>
      <c r="U237" s="504"/>
      <c r="V237" s="504"/>
      <c r="W237" s="669"/>
      <c r="X237" s="669"/>
      <c r="Y237" s="669"/>
      <c r="Z237" s="504"/>
      <c r="AA237" s="504"/>
      <c r="AB237" s="669"/>
      <c r="AC237" s="669"/>
      <c r="AD237" s="669"/>
      <c r="AE237" s="669"/>
      <c r="AF237" s="669"/>
      <c r="AG237" s="669"/>
      <c r="AH237" s="669"/>
      <c r="AI237" s="669"/>
      <c r="AJ237" s="669"/>
      <c r="AK237" s="669"/>
    </row>
    <row r="238" spans="1:37" ht="15">
      <c r="A238" s="504"/>
      <c r="B238" s="518"/>
      <c r="C238" s="666"/>
      <c r="D238" s="666"/>
      <c r="E238" s="765"/>
      <c r="F238" s="765"/>
      <c r="G238" s="666"/>
      <c r="H238" s="666"/>
      <c r="I238" s="666"/>
      <c r="J238" s="519"/>
      <c r="K238" s="518"/>
      <c r="L238" s="504"/>
      <c r="M238" s="504"/>
      <c r="N238" s="669"/>
      <c r="O238" s="669"/>
      <c r="P238" s="669"/>
      <c r="Q238" s="504"/>
      <c r="R238" s="504"/>
      <c r="S238" s="520"/>
      <c r="T238" s="518"/>
      <c r="U238" s="504"/>
      <c r="V238" s="504"/>
      <c r="W238" s="669"/>
      <c r="X238" s="669"/>
      <c r="Y238" s="669"/>
      <c r="Z238" s="504"/>
      <c r="AA238" s="504"/>
      <c r="AB238" s="669"/>
      <c r="AC238" s="669"/>
      <c r="AD238" s="669"/>
      <c r="AE238" s="669"/>
      <c r="AF238" s="669"/>
      <c r="AG238" s="669"/>
      <c r="AH238" s="669"/>
      <c r="AI238" s="669"/>
      <c r="AJ238" s="669"/>
      <c r="AK238" s="669"/>
    </row>
    <row r="239" spans="1:37" ht="15">
      <c r="A239" s="504"/>
      <c r="B239" s="518"/>
      <c r="C239" s="666"/>
      <c r="D239" s="666"/>
      <c r="E239" s="765"/>
      <c r="F239" s="765"/>
      <c r="G239" s="666"/>
      <c r="H239" s="666"/>
      <c r="I239" s="666"/>
      <c r="J239" s="519"/>
      <c r="K239" s="518"/>
      <c r="L239" s="504"/>
      <c r="M239" s="504"/>
      <c r="N239" s="669"/>
      <c r="O239" s="669"/>
      <c r="P239" s="669"/>
      <c r="Q239" s="504"/>
      <c r="R239" s="504"/>
      <c r="S239" s="520"/>
      <c r="T239" s="518"/>
      <c r="U239" s="504"/>
      <c r="V239" s="504"/>
      <c r="W239" s="669"/>
      <c r="X239" s="669"/>
      <c r="Y239" s="669"/>
      <c r="Z239" s="504"/>
      <c r="AA239" s="504"/>
      <c r="AB239" s="669"/>
      <c r="AC239" s="669"/>
      <c r="AD239" s="669"/>
      <c r="AE239" s="669"/>
      <c r="AF239" s="669"/>
      <c r="AG239" s="669"/>
      <c r="AH239" s="669"/>
      <c r="AI239" s="669"/>
      <c r="AJ239" s="669"/>
      <c r="AK239" s="669"/>
    </row>
    <row r="240" spans="1:37" ht="15">
      <c r="A240" s="504"/>
      <c r="B240" s="518"/>
      <c r="C240" s="666"/>
      <c r="D240" s="666"/>
      <c r="E240" s="765"/>
      <c r="F240" s="765"/>
      <c r="G240" s="666"/>
      <c r="H240" s="666"/>
      <c r="I240" s="666"/>
      <c r="J240" s="519"/>
      <c r="K240" s="518"/>
      <c r="L240" s="504"/>
      <c r="M240" s="504"/>
      <c r="N240" s="669"/>
      <c r="O240" s="669"/>
      <c r="P240" s="669"/>
      <c r="Q240" s="504"/>
      <c r="R240" s="504"/>
      <c r="S240" s="520"/>
      <c r="T240" s="518"/>
      <c r="U240" s="504"/>
      <c r="V240" s="504"/>
      <c r="W240" s="669"/>
      <c r="X240" s="669"/>
      <c r="Y240" s="669"/>
      <c r="Z240" s="504"/>
      <c r="AA240" s="504"/>
      <c r="AB240" s="669"/>
      <c r="AC240" s="669"/>
      <c r="AD240" s="669"/>
      <c r="AE240" s="669"/>
      <c r="AF240" s="669"/>
      <c r="AG240" s="669"/>
      <c r="AH240" s="669"/>
      <c r="AI240" s="669"/>
      <c r="AJ240" s="669"/>
      <c r="AK240" s="669"/>
    </row>
    <row r="241" spans="1:37" ht="15">
      <c r="A241" s="504"/>
      <c r="B241" s="518"/>
      <c r="C241" s="666"/>
      <c r="D241" s="666"/>
      <c r="E241" s="765"/>
      <c r="F241" s="765"/>
      <c r="G241" s="666"/>
      <c r="H241" s="666"/>
      <c r="I241" s="666"/>
      <c r="J241" s="519"/>
      <c r="K241" s="518"/>
      <c r="L241" s="504"/>
      <c r="M241" s="504"/>
      <c r="N241" s="669"/>
      <c r="O241" s="669"/>
      <c r="P241" s="669"/>
      <c r="Q241" s="504"/>
      <c r="R241" s="504"/>
      <c r="S241" s="520"/>
      <c r="T241" s="518"/>
      <c r="U241" s="504"/>
      <c r="V241" s="504"/>
      <c r="W241" s="669"/>
      <c r="X241" s="669"/>
      <c r="Y241" s="669"/>
      <c r="Z241" s="504"/>
      <c r="AA241" s="504"/>
      <c r="AB241" s="669"/>
      <c r="AC241" s="669"/>
      <c r="AD241" s="669"/>
      <c r="AE241" s="669"/>
      <c r="AF241" s="669"/>
      <c r="AG241" s="669"/>
      <c r="AH241" s="669"/>
      <c r="AI241" s="669"/>
      <c r="AJ241" s="669"/>
      <c r="AK241" s="669"/>
    </row>
    <row r="242" spans="1:37" ht="15">
      <c r="A242" s="504"/>
      <c r="B242" s="518"/>
      <c r="C242" s="666"/>
      <c r="D242" s="666"/>
      <c r="E242" s="765"/>
      <c r="F242" s="765"/>
      <c r="G242" s="666"/>
      <c r="H242" s="666"/>
      <c r="I242" s="666"/>
      <c r="J242" s="519"/>
      <c r="K242" s="518"/>
      <c r="L242" s="504"/>
      <c r="M242" s="504"/>
      <c r="N242" s="669"/>
      <c r="O242" s="669"/>
      <c r="P242" s="669"/>
      <c r="Q242" s="504"/>
      <c r="R242" s="504"/>
      <c r="S242" s="520"/>
      <c r="T242" s="518"/>
      <c r="U242" s="504"/>
      <c r="V242" s="504"/>
      <c r="W242" s="669"/>
      <c r="X242" s="669"/>
      <c r="Y242" s="669"/>
      <c r="Z242" s="504"/>
      <c r="AA242" s="504"/>
      <c r="AB242" s="669"/>
      <c r="AC242" s="669"/>
      <c r="AD242" s="669"/>
      <c r="AE242" s="669"/>
      <c r="AF242" s="669"/>
      <c r="AG242" s="669"/>
      <c r="AH242" s="669"/>
      <c r="AI242" s="669"/>
      <c r="AJ242" s="669"/>
      <c r="AK242" s="669"/>
    </row>
    <row r="243" spans="1:37" ht="15">
      <c r="A243" s="504"/>
      <c r="B243" s="518"/>
      <c r="C243" s="666"/>
      <c r="D243" s="666"/>
      <c r="E243" s="765"/>
      <c r="F243" s="765"/>
      <c r="G243" s="666"/>
      <c r="H243" s="666"/>
      <c r="I243" s="666"/>
      <c r="J243" s="519"/>
      <c r="K243" s="518"/>
      <c r="L243" s="504"/>
      <c r="M243" s="504"/>
      <c r="N243" s="669"/>
      <c r="O243" s="669"/>
      <c r="P243" s="669"/>
      <c r="Q243" s="504"/>
      <c r="R243" s="504"/>
      <c r="S243" s="520"/>
      <c r="T243" s="518"/>
      <c r="U243" s="504"/>
      <c r="V243" s="504"/>
      <c r="W243" s="669"/>
      <c r="X243" s="669"/>
      <c r="Y243" s="669"/>
      <c r="Z243" s="504"/>
      <c r="AA243" s="504"/>
      <c r="AB243" s="669"/>
      <c r="AC243" s="669"/>
      <c r="AD243" s="669"/>
      <c r="AE243" s="669"/>
      <c r="AF243" s="669"/>
      <c r="AG243" s="669"/>
      <c r="AH243" s="669"/>
      <c r="AI243" s="669"/>
      <c r="AJ243" s="669"/>
      <c r="AK243" s="669"/>
    </row>
    <row r="244" spans="1:37" ht="15">
      <c r="A244" s="504"/>
      <c r="B244" s="518"/>
      <c r="C244" s="666"/>
      <c r="D244" s="666"/>
      <c r="E244" s="765"/>
      <c r="F244" s="765"/>
      <c r="G244" s="666"/>
      <c r="H244" s="666"/>
      <c r="I244" s="666"/>
      <c r="J244" s="519"/>
      <c r="K244" s="518"/>
      <c r="L244" s="504"/>
      <c r="M244" s="504"/>
      <c r="N244" s="669"/>
      <c r="O244" s="669"/>
      <c r="P244" s="669"/>
      <c r="Q244" s="504"/>
      <c r="R244" s="504"/>
      <c r="S244" s="520"/>
      <c r="T244" s="518"/>
      <c r="U244" s="504"/>
      <c r="V244" s="504"/>
      <c r="W244" s="669"/>
      <c r="X244" s="669"/>
      <c r="Y244" s="669"/>
      <c r="Z244" s="504"/>
      <c r="AA244" s="504"/>
      <c r="AB244" s="669"/>
      <c r="AC244" s="669"/>
      <c r="AD244" s="669"/>
      <c r="AE244" s="669"/>
      <c r="AF244" s="669"/>
      <c r="AG244" s="669"/>
      <c r="AH244" s="669"/>
      <c r="AI244" s="669"/>
      <c r="AJ244" s="669"/>
      <c r="AK244" s="669"/>
    </row>
    <row r="245" spans="1:37" ht="15">
      <c r="A245" s="504"/>
      <c r="B245" s="518"/>
      <c r="C245" s="666"/>
      <c r="D245" s="666"/>
      <c r="E245" s="765"/>
      <c r="F245" s="765"/>
      <c r="G245" s="666"/>
      <c r="H245" s="666"/>
      <c r="I245" s="666"/>
      <c r="J245" s="519"/>
      <c r="K245" s="518"/>
      <c r="L245" s="504"/>
      <c r="M245" s="504"/>
      <c r="N245" s="669"/>
      <c r="O245" s="669"/>
      <c r="P245" s="669"/>
      <c r="Q245" s="504"/>
      <c r="R245" s="504"/>
      <c r="S245" s="520"/>
      <c r="T245" s="518"/>
      <c r="U245" s="504"/>
      <c r="V245" s="504"/>
      <c r="W245" s="669"/>
      <c r="X245" s="669"/>
      <c r="Y245" s="669"/>
      <c r="Z245" s="504"/>
      <c r="AA245" s="504"/>
      <c r="AB245" s="669"/>
      <c r="AC245" s="669"/>
      <c r="AD245" s="669"/>
      <c r="AE245" s="669"/>
      <c r="AF245" s="669"/>
      <c r="AG245" s="669"/>
      <c r="AH245" s="669"/>
      <c r="AI245" s="669"/>
      <c r="AJ245" s="669"/>
      <c r="AK245" s="669"/>
    </row>
    <row r="246" spans="1:37" ht="15">
      <c r="A246" s="504"/>
      <c r="B246" s="518"/>
      <c r="C246" s="666"/>
      <c r="D246" s="666"/>
      <c r="E246" s="765"/>
      <c r="F246" s="765"/>
      <c r="G246" s="666"/>
      <c r="H246" s="666"/>
      <c r="I246" s="666"/>
      <c r="J246" s="519"/>
      <c r="K246" s="518"/>
      <c r="L246" s="504"/>
      <c r="M246" s="504"/>
      <c r="N246" s="669"/>
      <c r="O246" s="669"/>
      <c r="P246" s="669"/>
      <c r="Q246" s="504"/>
      <c r="R246" s="504"/>
      <c r="S246" s="520"/>
      <c r="T246" s="518"/>
      <c r="U246" s="504"/>
      <c r="V246" s="504"/>
      <c r="W246" s="669"/>
      <c r="X246" s="669"/>
      <c r="Y246" s="669"/>
      <c r="Z246" s="504"/>
      <c r="AA246" s="504"/>
      <c r="AB246" s="669"/>
      <c r="AC246" s="669"/>
      <c r="AD246" s="669"/>
      <c r="AE246" s="669"/>
      <c r="AF246" s="669"/>
      <c r="AG246" s="669"/>
      <c r="AH246" s="669"/>
      <c r="AI246" s="669"/>
      <c r="AJ246" s="669"/>
      <c r="AK246" s="669"/>
    </row>
    <row r="247" spans="1:37" ht="15">
      <c r="A247" s="504"/>
      <c r="B247" s="518"/>
      <c r="C247" s="666"/>
      <c r="D247" s="666"/>
      <c r="E247" s="765"/>
      <c r="F247" s="765"/>
      <c r="G247" s="666"/>
      <c r="H247" s="666"/>
      <c r="I247" s="666"/>
      <c r="J247" s="519"/>
      <c r="K247" s="518"/>
      <c r="L247" s="504"/>
      <c r="M247" s="504"/>
      <c r="N247" s="669"/>
      <c r="O247" s="669"/>
      <c r="P247" s="669"/>
      <c r="Q247" s="504"/>
      <c r="R247" s="504"/>
      <c r="S247" s="520"/>
      <c r="T247" s="518"/>
      <c r="U247" s="504"/>
      <c r="V247" s="504"/>
      <c r="W247" s="669"/>
      <c r="X247" s="669"/>
      <c r="Y247" s="669"/>
      <c r="Z247" s="504"/>
      <c r="AA247" s="504"/>
      <c r="AB247" s="669"/>
      <c r="AC247" s="669"/>
      <c r="AD247" s="669"/>
      <c r="AE247" s="669"/>
      <c r="AF247" s="669"/>
      <c r="AG247" s="669"/>
      <c r="AH247" s="669"/>
      <c r="AI247" s="669"/>
      <c r="AJ247" s="669"/>
      <c r="AK247" s="669"/>
    </row>
    <row r="248" spans="1:37" ht="15">
      <c r="A248" s="504"/>
      <c r="B248" s="518"/>
      <c r="C248" s="666"/>
      <c r="D248" s="666"/>
      <c r="E248" s="765"/>
      <c r="F248" s="765"/>
      <c r="G248" s="666"/>
      <c r="H248" s="666"/>
      <c r="I248" s="666"/>
      <c r="J248" s="519"/>
      <c r="K248" s="518"/>
      <c r="L248" s="504"/>
      <c r="M248" s="504"/>
      <c r="N248" s="669"/>
      <c r="O248" s="669"/>
      <c r="P248" s="669"/>
      <c r="Q248" s="504"/>
      <c r="R248" s="504"/>
      <c r="S248" s="520"/>
      <c r="T248" s="518"/>
      <c r="U248" s="504"/>
      <c r="V248" s="504"/>
      <c r="W248" s="669"/>
      <c r="X248" s="669"/>
      <c r="Y248" s="669"/>
      <c r="Z248" s="504"/>
      <c r="AA248" s="504"/>
      <c r="AB248" s="669"/>
      <c r="AC248" s="669"/>
      <c r="AD248" s="669"/>
      <c r="AE248" s="669"/>
      <c r="AF248" s="669"/>
      <c r="AG248" s="669"/>
      <c r="AH248" s="669"/>
      <c r="AI248" s="669"/>
      <c r="AJ248" s="669"/>
      <c r="AK248" s="669"/>
    </row>
    <row r="249" spans="1:37" ht="15">
      <c r="A249" s="504"/>
      <c r="B249" s="518"/>
      <c r="C249" s="666"/>
      <c r="D249" s="666"/>
      <c r="E249" s="765"/>
      <c r="F249" s="765"/>
      <c r="G249" s="666"/>
      <c r="H249" s="666"/>
      <c r="I249" s="666"/>
      <c r="J249" s="519"/>
      <c r="K249" s="518"/>
      <c r="L249" s="504"/>
      <c r="M249" s="504"/>
      <c r="N249" s="669"/>
      <c r="O249" s="669"/>
      <c r="P249" s="669"/>
      <c r="Q249" s="504"/>
      <c r="R249" s="504"/>
      <c r="S249" s="520"/>
      <c r="T249" s="518"/>
      <c r="U249" s="504"/>
      <c r="V249" s="504"/>
      <c r="W249" s="669"/>
      <c r="X249" s="669"/>
      <c r="Y249" s="669"/>
      <c r="Z249" s="504"/>
      <c r="AA249" s="504"/>
      <c r="AB249" s="669"/>
      <c r="AC249" s="669"/>
      <c r="AD249" s="669"/>
      <c r="AE249" s="669"/>
      <c r="AF249" s="669"/>
      <c r="AG249" s="669"/>
      <c r="AH249" s="669"/>
      <c r="AI249" s="669"/>
      <c r="AJ249" s="669"/>
      <c r="AK249" s="669"/>
    </row>
    <row r="250" spans="1:37" ht="15">
      <c r="A250" s="504"/>
      <c r="B250" s="518"/>
      <c r="C250" s="666"/>
      <c r="D250" s="666"/>
      <c r="E250" s="765"/>
      <c r="F250" s="765"/>
      <c r="G250" s="666"/>
      <c r="H250" s="666"/>
      <c r="I250" s="666"/>
      <c r="J250" s="519"/>
      <c r="K250" s="518"/>
      <c r="L250" s="504"/>
      <c r="M250" s="504"/>
      <c r="N250" s="669"/>
      <c r="O250" s="669"/>
      <c r="P250" s="669"/>
      <c r="Q250" s="504"/>
      <c r="R250" s="504"/>
      <c r="S250" s="520"/>
      <c r="T250" s="518"/>
      <c r="U250" s="504"/>
      <c r="V250" s="504"/>
      <c r="W250" s="669"/>
      <c r="X250" s="669"/>
      <c r="Y250" s="669"/>
      <c r="Z250" s="504"/>
      <c r="AA250" s="504"/>
      <c r="AB250" s="669"/>
      <c r="AC250" s="669"/>
      <c r="AD250" s="669"/>
      <c r="AE250" s="669"/>
      <c r="AF250" s="669"/>
      <c r="AG250" s="669"/>
      <c r="AH250" s="669"/>
      <c r="AI250" s="669"/>
      <c r="AJ250" s="669"/>
      <c r="AK250" s="669"/>
    </row>
    <row r="251" spans="1:37" ht="15">
      <c r="A251" s="504"/>
      <c r="B251" s="518"/>
      <c r="C251" s="666"/>
      <c r="D251" s="666"/>
      <c r="E251" s="765"/>
      <c r="F251" s="765"/>
      <c r="G251" s="666"/>
      <c r="H251" s="666"/>
      <c r="I251" s="666"/>
      <c r="J251" s="519"/>
      <c r="K251" s="518"/>
      <c r="L251" s="504"/>
      <c r="M251" s="504"/>
      <c r="N251" s="669"/>
      <c r="O251" s="669"/>
      <c r="P251" s="669"/>
      <c r="Q251" s="504"/>
      <c r="R251" s="504"/>
      <c r="S251" s="520"/>
      <c r="T251" s="518"/>
      <c r="U251" s="504"/>
      <c r="V251" s="504"/>
      <c r="W251" s="669"/>
      <c r="X251" s="669"/>
      <c r="Y251" s="669"/>
      <c r="Z251" s="504"/>
      <c r="AA251" s="504"/>
      <c r="AB251" s="669"/>
      <c r="AC251" s="669"/>
      <c r="AD251" s="669"/>
      <c r="AE251" s="669"/>
      <c r="AF251" s="669"/>
      <c r="AG251" s="669"/>
      <c r="AH251" s="669"/>
      <c r="AI251" s="669"/>
      <c r="AJ251" s="669"/>
      <c r="AK251" s="669"/>
    </row>
    <row r="252" spans="1:37" ht="15">
      <c r="A252" s="504"/>
      <c r="B252" s="518"/>
      <c r="C252" s="666"/>
      <c r="D252" s="666"/>
      <c r="E252" s="765"/>
      <c r="F252" s="765"/>
      <c r="G252" s="666"/>
      <c r="H252" s="666"/>
      <c r="I252" s="666"/>
      <c r="J252" s="519"/>
      <c r="K252" s="518"/>
      <c r="L252" s="504"/>
      <c r="M252" s="504"/>
      <c r="N252" s="669"/>
      <c r="O252" s="669"/>
      <c r="P252" s="669"/>
      <c r="Q252" s="504"/>
      <c r="R252" s="504"/>
      <c r="S252" s="520"/>
      <c r="T252" s="518"/>
      <c r="U252" s="504"/>
      <c r="V252" s="504"/>
      <c r="W252" s="669"/>
      <c r="X252" s="669"/>
      <c r="Y252" s="669"/>
      <c r="Z252" s="504"/>
      <c r="AA252" s="504"/>
      <c r="AB252" s="669"/>
      <c r="AC252" s="669"/>
      <c r="AD252" s="669"/>
      <c r="AE252" s="669"/>
      <c r="AF252" s="669"/>
      <c r="AG252" s="669"/>
      <c r="AH252" s="669"/>
      <c r="AI252" s="669"/>
      <c r="AJ252" s="669"/>
      <c r="AK252" s="669"/>
    </row>
    <row r="253" spans="1:37" ht="15">
      <c r="A253" s="504"/>
      <c r="B253" s="518"/>
      <c r="C253" s="666"/>
      <c r="D253" s="666"/>
      <c r="E253" s="765"/>
      <c r="F253" s="765"/>
      <c r="G253" s="666"/>
      <c r="H253" s="666"/>
      <c r="I253" s="666"/>
      <c r="J253" s="519"/>
      <c r="K253" s="518"/>
      <c r="L253" s="504"/>
      <c r="M253" s="504"/>
      <c r="N253" s="669"/>
      <c r="O253" s="669"/>
      <c r="P253" s="669"/>
      <c r="Q253" s="504"/>
      <c r="R253" s="504"/>
      <c r="S253" s="520"/>
      <c r="T253" s="518"/>
      <c r="U253" s="504"/>
      <c r="V253" s="504"/>
      <c r="W253" s="669"/>
      <c r="X253" s="669"/>
      <c r="Y253" s="669"/>
      <c r="Z253" s="504"/>
      <c r="AA253" s="504"/>
      <c r="AB253" s="669"/>
      <c r="AC253" s="669"/>
      <c r="AD253" s="669"/>
      <c r="AE253" s="669"/>
      <c r="AF253" s="669"/>
      <c r="AG253" s="669"/>
      <c r="AH253" s="669"/>
      <c r="AI253" s="669"/>
      <c r="AJ253" s="669"/>
      <c r="AK253" s="669"/>
    </row>
    <row r="254" spans="1:37" ht="15">
      <c r="A254" s="504"/>
      <c r="B254" s="518"/>
      <c r="C254" s="666"/>
      <c r="D254" s="666"/>
      <c r="E254" s="765"/>
      <c r="F254" s="765"/>
      <c r="G254" s="666"/>
      <c r="H254" s="666"/>
      <c r="I254" s="666"/>
      <c r="J254" s="519"/>
      <c r="K254" s="518"/>
      <c r="L254" s="504"/>
      <c r="M254" s="504"/>
      <c r="N254" s="669"/>
      <c r="O254" s="669"/>
      <c r="P254" s="669"/>
      <c r="Q254" s="504"/>
      <c r="R254" s="504"/>
      <c r="S254" s="520"/>
      <c r="T254" s="518"/>
      <c r="U254" s="504"/>
      <c r="V254" s="504"/>
      <c r="W254" s="669"/>
      <c r="X254" s="669"/>
      <c r="Y254" s="669"/>
      <c r="Z254" s="504"/>
      <c r="AA254" s="504"/>
      <c r="AB254" s="669"/>
      <c r="AC254" s="669"/>
      <c r="AD254" s="669"/>
      <c r="AE254" s="669"/>
      <c r="AF254" s="669"/>
      <c r="AG254" s="669"/>
      <c r="AH254" s="669"/>
      <c r="AI254" s="669"/>
      <c r="AJ254" s="669"/>
      <c r="AK254" s="669"/>
    </row>
    <row r="255" spans="1:37" ht="15">
      <c r="A255" s="504"/>
      <c r="B255" s="518"/>
      <c r="C255" s="666"/>
      <c r="D255" s="666"/>
      <c r="E255" s="765"/>
      <c r="F255" s="765"/>
      <c r="G255" s="666"/>
      <c r="H255" s="666"/>
      <c r="I255" s="666"/>
      <c r="J255" s="519"/>
      <c r="K255" s="518"/>
      <c r="L255" s="504"/>
      <c r="M255" s="504"/>
      <c r="N255" s="669"/>
      <c r="O255" s="669"/>
      <c r="P255" s="669"/>
      <c r="Q255" s="504"/>
      <c r="R255" s="504"/>
      <c r="S255" s="520"/>
      <c r="T255" s="518"/>
      <c r="U255" s="504"/>
      <c r="V255" s="504"/>
      <c r="W255" s="669"/>
      <c r="X255" s="669"/>
      <c r="Y255" s="669"/>
      <c r="Z255" s="504"/>
      <c r="AA255" s="504"/>
      <c r="AB255" s="669"/>
      <c r="AC255" s="669"/>
      <c r="AD255" s="669"/>
      <c r="AE255" s="669"/>
      <c r="AF255" s="669"/>
      <c r="AG255" s="669"/>
      <c r="AH255" s="669"/>
      <c r="AI255" s="669"/>
      <c r="AJ255" s="669"/>
      <c r="AK255" s="669"/>
    </row>
    <row r="256" spans="1:37" ht="15">
      <c r="A256" s="504"/>
      <c r="B256" s="518"/>
      <c r="C256" s="666"/>
      <c r="D256" s="666"/>
      <c r="E256" s="765"/>
      <c r="F256" s="765"/>
      <c r="G256" s="666"/>
      <c r="H256" s="666"/>
      <c r="I256" s="666"/>
      <c r="J256" s="519"/>
      <c r="K256" s="518"/>
      <c r="L256" s="504"/>
      <c r="M256" s="504"/>
      <c r="N256" s="669"/>
      <c r="O256" s="669"/>
      <c r="P256" s="669"/>
      <c r="Q256" s="504"/>
      <c r="R256" s="504"/>
      <c r="S256" s="520"/>
      <c r="T256" s="518"/>
      <c r="U256" s="504"/>
      <c r="V256" s="504"/>
      <c r="W256" s="669"/>
      <c r="X256" s="669"/>
      <c r="Y256" s="669"/>
      <c r="Z256" s="504"/>
      <c r="AA256" s="504"/>
      <c r="AB256" s="669"/>
      <c r="AC256" s="669"/>
      <c r="AD256" s="669"/>
      <c r="AE256" s="669"/>
      <c r="AF256" s="669"/>
      <c r="AG256" s="669"/>
      <c r="AH256" s="669"/>
      <c r="AI256" s="669"/>
      <c r="AJ256" s="669"/>
      <c r="AK256" s="669"/>
    </row>
    <row r="257" spans="1:37" ht="15">
      <c r="A257" s="504"/>
      <c r="B257" s="518"/>
      <c r="C257" s="666"/>
      <c r="D257" s="666"/>
      <c r="E257" s="765"/>
      <c r="F257" s="765"/>
      <c r="G257" s="666"/>
      <c r="H257" s="666"/>
      <c r="I257" s="666"/>
      <c r="J257" s="519"/>
      <c r="K257" s="518"/>
      <c r="L257" s="504"/>
      <c r="M257" s="504"/>
      <c r="N257" s="669"/>
      <c r="O257" s="669"/>
      <c r="P257" s="669"/>
      <c r="Q257" s="504"/>
      <c r="R257" s="504"/>
      <c r="S257" s="520"/>
      <c r="T257" s="518"/>
      <c r="U257" s="504"/>
      <c r="V257" s="504"/>
      <c r="W257" s="669"/>
      <c r="X257" s="669"/>
      <c r="Y257" s="669"/>
      <c r="Z257" s="504"/>
      <c r="AA257" s="504"/>
      <c r="AB257" s="669"/>
      <c r="AC257" s="669"/>
      <c r="AD257" s="669"/>
      <c r="AE257" s="669"/>
      <c r="AF257" s="669"/>
      <c r="AG257" s="669"/>
      <c r="AH257" s="669"/>
      <c r="AI257" s="669"/>
      <c r="AJ257" s="669"/>
      <c r="AK257" s="669"/>
    </row>
    <row r="258" spans="1:37" ht="15">
      <c r="A258" s="504"/>
      <c r="B258" s="518"/>
      <c r="C258" s="666"/>
      <c r="D258" s="666"/>
      <c r="E258" s="765"/>
      <c r="F258" s="765"/>
      <c r="G258" s="666"/>
      <c r="H258" s="666"/>
      <c r="I258" s="666"/>
      <c r="J258" s="519"/>
      <c r="K258" s="518"/>
      <c r="L258" s="504"/>
      <c r="M258" s="504"/>
      <c r="N258" s="669"/>
      <c r="O258" s="669"/>
      <c r="P258" s="669"/>
      <c r="Q258" s="504"/>
      <c r="R258" s="504"/>
      <c r="S258" s="520"/>
      <c r="T258" s="518"/>
      <c r="U258" s="504"/>
      <c r="V258" s="504"/>
      <c r="W258" s="669"/>
      <c r="X258" s="669"/>
      <c r="Y258" s="669"/>
      <c r="Z258" s="504"/>
      <c r="AA258" s="504"/>
      <c r="AB258" s="669"/>
      <c r="AC258" s="669"/>
      <c r="AD258" s="669"/>
      <c r="AE258" s="669"/>
      <c r="AF258" s="669"/>
      <c r="AG258" s="669"/>
      <c r="AH258" s="669"/>
      <c r="AI258" s="669"/>
      <c r="AJ258" s="669"/>
      <c r="AK258" s="669"/>
    </row>
    <row r="259" spans="1:37" ht="15">
      <c r="A259" s="504"/>
      <c r="B259" s="518"/>
      <c r="C259" s="666"/>
      <c r="D259" s="666"/>
      <c r="E259" s="765"/>
      <c r="F259" s="765"/>
      <c r="G259" s="666"/>
      <c r="H259" s="666"/>
      <c r="I259" s="666"/>
      <c r="J259" s="519"/>
      <c r="K259" s="518"/>
      <c r="L259" s="504"/>
      <c r="M259" s="504"/>
      <c r="N259" s="669"/>
      <c r="O259" s="669"/>
      <c r="P259" s="669"/>
      <c r="Q259" s="504"/>
      <c r="R259" s="504"/>
      <c r="S259" s="520"/>
      <c r="T259" s="518"/>
      <c r="U259" s="504"/>
      <c r="V259" s="504"/>
      <c r="W259" s="669"/>
      <c r="X259" s="669"/>
      <c r="Y259" s="669"/>
      <c r="Z259" s="504"/>
      <c r="AA259" s="504"/>
      <c r="AB259" s="669"/>
      <c r="AC259" s="669"/>
      <c r="AD259" s="669"/>
      <c r="AE259" s="669"/>
      <c r="AF259" s="669"/>
      <c r="AG259" s="669"/>
      <c r="AH259" s="669"/>
      <c r="AI259" s="669"/>
      <c r="AJ259" s="669"/>
      <c r="AK259" s="669"/>
    </row>
    <row r="260" spans="1:37" ht="15">
      <c r="A260" s="504"/>
      <c r="B260" s="518"/>
      <c r="C260" s="666"/>
      <c r="D260" s="666"/>
      <c r="E260" s="765"/>
      <c r="F260" s="765"/>
      <c r="G260" s="666"/>
      <c r="H260" s="666"/>
      <c r="I260" s="666"/>
      <c r="J260" s="519"/>
      <c r="K260" s="518"/>
      <c r="L260" s="504"/>
      <c r="M260" s="504"/>
      <c r="N260" s="669"/>
      <c r="O260" s="669"/>
      <c r="P260" s="669"/>
      <c r="Q260" s="504"/>
      <c r="R260" s="504"/>
      <c r="S260" s="520"/>
      <c r="T260" s="518"/>
      <c r="U260" s="504"/>
      <c r="V260" s="504"/>
      <c r="W260" s="669"/>
      <c r="X260" s="669"/>
      <c r="Y260" s="669"/>
      <c r="Z260" s="504"/>
      <c r="AA260" s="504"/>
      <c r="AB260" s="669"/>
      <c r="AC260" s="669"/>
      <c r="AD260" s="669"/>
      <c r="AE260" s="669"/>
      <c r="AF260" s="669"/>
      <c r="AG260" s="669"/>
      <c r="AH260" s="669"/>
      <c r="AI260" s="669"/>
      <c r="AJ260" s="669"/>
      <c r="AK260" s="669"/>
    </row>
    <row r="261" spans="1:37" ht="15">
      <c r="A261" s="504"/>
      <c r="B261" s="518"/>
      <c r="C261" s="666"/>
      <c r="D261" s="666"/>
      <c r="E261" s="765"/>
      <c r="F261" s="765"/>
      <c r="G261" s="666"/>
      <c r="H261" s="666"/>
      <c r="I261" s="666"/>
      <c r="J261" s="519"/>
      <c r="K261" s="518"/>
      <c r="L261" s="504"/>
      <c r="M261" s="504"/>
      <c r="N261" s="669"/>
      <c r="O261" s="669"/>
      <c r="P261" s="669"/>
      <c r="Q261" s="504"/>
      <c r="R261" s="504"/>
      <c r="S261" s="520"/>
      <c r="T261" s="518"/>
      <c r="U261" s="504"/>
      <c r="V261" s="504"/>
      <c r="W261" s="669"/>
      <c r="X261" s="669"/>
      <c r="Y261" s="669"/>
      <c r="Z261" s="504"/>
      <c r="AA261" s="504"/>
      <c r="AB261" s="669"/>
      <c r="AC261" s="669"/>
      <c r="AD261" s="669"/>
      <c r="AE261" s="669"/>
      <c r="AF261" s="669"/>
      <c r="AG261" s="669"/>
      <c r="AH261" s="669"/>
      <c r="AI261" s="669"/>
      <c r="AJ261" s="669"/>
      <c r="AK261" s="669"/>
    </row>
    <row r="262" spans="1:37" ht="15">
      <c r="A262" s="504"/>
      <c r="B262" s="518"/>
      <c r="C262" s="666"/>
      <c r="D262" s="666"/>
      <c r="E262" s="765"/>
      <c r="F262" s="765"/>
      <c r="G262" s="666"/>
      <c r="H262" s="666"/>
      <c r="I262" s="666"/>
      <c r="J262" s="519"/>
      <c r="K262" s="518"/>
      <c r="L262" s="504"/>
      <c r="M262" s="504"/>
      <c r="N262" s="669"/>
      <c r="O262" s="669"/>
      <c r="P262" s="669"/>
      <c r="Q262" s="504"/>
      <c r="R262" s="504"/>
      <c r="S262" s="520"/>
      <c r="T262" s="518"/>
      <c r="U262" s="504"/>
      <c r="V262" s="504"/>
      <c r="W262" s="669"/>
      <c r="X262" s="669"/>
      <c r="Y262" s="669"/>
      <c r="Z262" s="504"/>
      <c r="AA262" s="504"/>
      <c r="AB262" s="669"/>
      <c r="AC262" s="669"/>
      <c r="AD262" s="669"/>
      <c r="AE262" s="669"/>
      <c r="AF262" s="669"/>
      <c r="AG262" s="669"/>
      <c r="AH262" s="669"/>
      <c r="AI262" s="669"/>
      <c r="AJ262" s="669"/>
      <c r="AK262" s="669"/>
    </row>
    <row r="263" spans="1:37" ht="15">
      <c r="A263" s="504"/>
      <c r="B263" s="518"/>
      <c r="C263" s="666"/>
      <c r="D263" s="666"/>
      <c r="E263" s="765"/>
      <c r="F263" s="765"/>
      <c r="G263" s="666"/>
      <c r="H263" s="666"/>
      <c r="I263" s="666"/>
      <c r="J263" s="519"/>
      <c r="K263" s="518"/>
      <c r="L263" s="504"/>
      <c r="M263" s="504"/>
      <c r="N263" s="669"/>
      <c r="O263" s="669"/>
      <c r="P263" s="669"/>
      <c r="Q263" s="504"/>
      <c r="R263" s="504"/>
      <c r="S263" s="520"/>
      <c r="T263" s="518"/>
      <c r="U263" s="504"/>
      <c r="V263" s="504"/>
      <c r="W263" s="669"/>
      <c r="X263" s="669"/>
      <c r="Y263" s="669"/>
      <c r="Z263" s="504"/>
      <c r="AA263" s="504"/>
      <c r="AB263" s="669"/>
      <c r="AC263" s="669"/>
      <c r="AD263" s="669"/>
      <c r="AE263" s="669"/>
      <c r="AF263" s="669"/>
      <c r="AG263" s="669"/>
      <c r="AH263" s="669"/>
      <c r="AI263" s="669"/>
      <c r="AJ263" s="669"/>
      <c r="AK263" s="669"/>
    </row>
    <row r="264" spans="1:37" ht="15">
      <c r="A264" s="504"/>
      <c r="B264" s="518"/>
      <c r="C264" s="666"/>
      <c r="D264" s="666"/>
      <c r="E264" s="765"/>
      <c r="F264" s="765"/>
      <c r="G264" s="666"/>
      <c r="H264" s="666"/>
      <c r="I264" s="666"/>
      <c r="J264" s="519"/>
      <c r="K264" s="518"/>
      <c r="L264" s="504"/>
      <c r="M264" s="504"/>
      <c r="N264" s="669"/>
      <c r="O264" s="669"/>
      <c r="P264" s="669"/>
      <c r="Q264" s="504"/>
      <c r="R264" s="504"/>
      <c r="S264" s="520"/>
      <c r="T264" s="518"/>
      <c r="U264" s="504"/>
      <c r="V264" s="504"/>
      <c r="W264" s="669"/>
      <c r="X264" s="669"/>
      <c r="Y264" s="669"/>
      <c r="Z264" s="504"/>
      <c r="AA264" s="504"/>
      <c r="AB264" s="669"/>
      <c r="AC264" s="669"/>
      <c r="AD264" s="669"/>
      <c r="AE264" s="669"/>
      <c r="AF264" s="669"/>
      <c r="AG264" s="669"/>
      <c r="AH264" s="669"/>
      <c r="AI264" s="669"/>
      <c r="AJ264" s="669"/>
      <c r="AK264" s="669"/>
    </row>
    <row r="265" spans="1:37" ht="15">
      <c r="A265" s="504"/>
      <c r="B265" s="518"/>
      <c r="C265" s="666"/>
      <c r="D265" s="666"/>
      <c r="E265" s="765"/>
      <c r="F265" s="765"/>
      <c r="G265" s="666"/>
      <c r="H265" s="666"/>
      <c r="I265" s="666"/>
      <c r="J265" s="519"/>
      <c r="K265" s="518"/>
      <c r="L265" s="504"/>
      <c r="M265" s="504"/>
      <c r="N265" s="669"/>
      <c r="O265" s="669"/>
      <c r="P265" s="669"/>
      <c r="Q265" s="504"/>
      <c r="R265" s="504"/>
      <c r="S265" s="520"/>
      <c r="T265" s="518"/>
      <c r="U265" s="504"/>
      <c r="V265" s="504"/>
      <c r="W265" s="669"/>
      <c r="X265" s="669"/>
      <c r="Y265" s="669"/>
      <c r="Z265" s="504"/>
      <c r="AA265" s="504"/>
      <c r="AB265" s="669"/>
      <c r="AC265" s="669"/>
      <c r="AD265" s="669"/>
      <c r="AE265" s="669"/>
      <c r="AF265" s="669"/>
      <c r="AG265" s="669"/>
      <c r="AH265" s="669"/>
      <c r="AI265" s="669"/>
      <c r="AJ265" s="669"/>
      <c r="AK265" s="669"/>
    </row>
    <row r="266" spans="1:37" ht="15">
      <c r="A266" s="504"/>
      <c r="B266" s="518"/>
      <c r="C266" s="666"/>
      <c r="D266" s="666"/>
      <c r="E266" s="765"/>
      <c r="F266" s="765"/>
      <c r="G266" s="666"/>
      <c r="H266" s="666"/>
      <c r="I266" s="666"/>
      <c r="J266" s="519"/>
      <c r="K266" s="518"/>
      <c r="L266" s="504"/>
      <c r="M266" s="504"/>
      <c r="N266" s="669"/>
      <c r="O266" s="669"/>
      <c r="P266" s="669"/>
      <c r="Q266" s="504"/>
      <c r="R266" s="504"/>
      <c r="S266" s="520"/>
      <c r="T266" s="518"/>
      <c r="U266" s="504"/>
      <c r="V266" s="504"/>
      <c r="W266" s="669"/>
      <c r="X266" s="669"/>
      <c r="Y266" s="669"/>
      <c r="Z266" s="504"/>
      <c r="AA266" s="504"/>
      <c r="AB266" s="669"/>
      <c r="AC266" s="669"/>
      <c r="AD266" s="669"/>
      <c r="AE266" s="669"/>
      <c r="AF266" s="669"/>
      <c r="AG266" s="669"/>
      <c r="AH266" s="669"/>
      <c r="AI266" s="669"/>
      <c r="AJ266" s="669"/>
      <c r="AK266" s="669"/>
    </row>
    <row r="267" spans="1:37" ht="15">
      <c r="A267" s="504"/>
      <c r="B267" s="518"/>
      <c r="C267" s="666"/>
      <c r="D267" s="666"/>
      <c r="E267" s="765"/>
      <c r="F267" s="765"/>
      <c r="G267" s="666"/>
      <c r="H267" s="666"/>
      <c r="I267" s="666"/>
      <c r="J267" s="519"/>
      <c r="K267" s="518"/>
      <c r="L267" s="504"/>
      <c r="M267" s="504"/>
      <c r="N267" s="669"/>
      <c r="O267" s="669"/>
      <c r="P267" s="669"/>
      <c r="Q267" s="504"/>
      <c r="R267" s="504"/>
      <c r="S267" s="520"/>
      <c r="T267" s="518"/>
      <c r="U267" s="504"/>
      <c r="V267" s="504"/>
      <c r="W267" s="669"/>
      <c r="X267" s="669"/>
      <c r="Y267" s="669"/>
      <c r="Z267" s="504"/>
      <c r="AA267" s="504"/>
      <c r="AB267" s="669"/>
      <c r="AC267" s="669"/>
      <c r="AD267" s="669"/>
      <c r="AE267" s="669"/>
      <c r="AF267" s="669"/>
      <c r="AG267" s="669"/>
      <c r="AH267" s="669"/>
      <c r="AI267" s="669"/>
      <c r="AJ267" s="669"/>
      <c r="AK267" s="669"/>
    </row>
    <row r="268" spans="1:37" ht="15">
      <c r="A268" s="504"/>
      <c r="B268" s="518"/>
      <c r="C268" s="666"/>
      <c r="D268" s="666"/>
      <c r="E268" s="765"/>
      <c r="F268" s="765"/>
      <c r="G268" s="666"/>
      <c r="H268" s="666"/>
      <c r="I268" s="666"/>
      <c r="J268" s="519"/>
      <c r="K268" s="518"/>
      <c r="L268" s="504"/>
      <c r="M268" s="504"/>
      <c r="N268" s="669"/>
      <c r="O268" s="669"/>
      <c r="P268" s="669"/>
      <c r="Q268" s="504"/>
      <c r="R268" s="504"/>
      <c r="S268" s="520"/>
      <c r="T268" s="518"/>
      <c r="U268" s="504"/>
      <c r="V268" s="504"/>
      <c r="W268" s="669"/>
      <c r="X268" s="669"/>
      <c r="Y268" s="669"/>
      <c r="Z268" s="504"/>
      <c r="AA268" s="504"/>
      <c r="AB268" s="669"/>
      <c r="AC268" s="669"/>
      <c r="AD268" s="669"/>
      <c r="AE268" s="669"/>
      <c r="AF268" s="669"/>
      <c r="AG268" s="669"/>
      <c r="AH268" s="669"/>
      <c r="AI268" s="669"/>
      <c r="AJ268" s="669"/>
      <c r="AK268" s="669"/>
    </row>
    <row r="269" spans="1:37" ht="15">
      <c r="A269" s="504"/>
      <c r="B269" s="518"/>
      <c r="C269" s="666"/>
      <c r="D269" s="666"/>
      <c r="E269" s="765"/>
      <c r="F269" s="765"/>
      <c r="G269" s="666"/>
      <c r="H269" s="666"/>
      <c r="I269" s="666"/>
      <c r="J269" s="519"/>
      <c r="K269" s="518"/>
      <c r="L269" s="504"/>
      <c r="M269" s="504"/>
      <c r="N269" s="669"/>
      <c r="O269" s="669"/>
      <c r="P269" s="669"/>
      <c r="Q269" s="504"/>
      <c r="R269" s="504"/>
      <c r="S269" s="520"/>
      <c r="T269" s="518"/>
      <c r="U269" s="504"/>
      <c r="V269" s="504"/>
      <c r="W269" s="669"/>
      <c r="X269" s="669"/>
      <c r="Y269" s="669"/>
      <c r="Z269" s="504"/>
      <c r="AA269" s="504"/>
      <c r="AB269" s="669"/>
      <c r="AC269" s="669"/>
      <c r="AD269" s="669"/>
      <c r="AE269" s="669"/>
      <c r="AF269" s="669"/>
      <c r="AG269" s="669"/>
      <c r="AH269" s="669"/>
      <c r="AI269" s="669"/>
      <c r="AJ269" s="669"/>
      <c r="AK269" s="669"/>
    </row>
    <row r="270" spans="1:37" ht="15">
      <c r="A270" s="504"/>
      <c r="B270" s="518"/>
      <c r="C270" s="666"/>
      <c r="D270" s="666"/>
      <c r="E270" s="765"/>
      <c r="F270" s="765"/>
      <c r="G270" s="666"/>
      <c r="H270" s="666"/>
      <c r="I270" s="666"/>
      <c r="J270" s="519"/>
      <c r="K270" s="518"/>
      <c r="L270" s="504"/>
      <c r="M270" s="504"/>
      <c r="N270" s="669"/>
      <c r="O270" s="669"/>
      <c r="P270" s="669"/>
      <c r="Q270" s="504"/>
      <c r="R270" s="504"/>
      <c r="S270" s="520"/>
      <c r="T270" s="518"/>
      <c r="U270" s="504"/>
      <c r="V270" s="504"/>
      <c r="W270" s="669"/>
      <c r="X270" s="669"/>
      <c r="Y270" s="669"/>
      <c r="Z270" s="504"/>
      <c r="AA270" s="504"/>
      <c r="AB270" s="669"/>
      <c r="AC270" s="669"/>
      <c r="AD270" s="669"/>
      <c r="AE270" s="669"/>
      <c r="AF270" s="669"/>
      <c r="AG270" s="669"/>
      <c r="AH270" s="669"/>
      <c r="AI270" s="669"/>
      <c r="AJ270" s="669"/>
      <c r="AK270" s="669"/>
    </row>
    <row r="271" spans="1:37" ht="15">
      <c r="A271" s="504"/>
      <c r="B271" s="518"/>
      <c r="C271" s="666"/>
      <c r="D271" s="666"/>
      <c r="E271" s="765"/>
      <c r="F271" s="765"/>
      <c r="G271" s="666"/>
      <c r="H271" s="666"/>
      <c r="I271" s="666"/>
      <c r="J271" s="519"/>
      <c r="K271" s="518"/>
      <c r="L271" s="504"/>
      <c r="M271" s="504"/>
      <c r="N271" s="669"/>
      <c r="O271" s="669"/>
      <c r="P271" s="669"/>
      <c r="Q271" s="504"/>
      <c r="R271" s="504"/>
      <c r="S271" s="520"/>
      <c r="T271" s="518"/>
      <c r="U271" s="504"/>
      <c r="V271" s="504"/>
      <c r="W271" s="669"/>
      <c r="X271" s="669"/>
      <c r="Y271" s="669"/>
      <c r="Z271" s="504"/>
      <c r="AA271" s="504"/>
      <c r="AB271" s="669"/>
      <c r="AC271" s="669"/>
      <c r="AD271" s="669"/>
      <c r="AE271" s="669"/>
      <c r="AF271" s="669"/>
      <c r="AG271" s="669"/>
      <c r="AH271" s="669"/>
      <c r="AI271" s="669"/>
      <c r="AJ271" s="669"/>
      <c r="AK271" s="669"/>
    </row>
    <row r="272" spans="1:37" ht="15">
      <c r="A272" s="504"/>
      <c r="B272" s="518"/>
      <c r="C272" s="666"/>
      <c r="D272" s="666"/>
      <c r="E272" s="765"/>
      <c r="F272" s="765"/>
      <c r="G272" s="666"/>
      <c r="H272" s="666"/>
      <c r="I272" s="666"/>
      <c r="J272" s="519"/>
      <c r="K272" s="518"/>
      <c r="L272" s="504"/>
      <c r="M272" s="504"/>
      <c r="N272" s="669"/>
      <c r="O272" s="669"/>
      <c r="P272" s="669"/>
      <c r="Q272" s="504"/>
      <c r="R272" s="504"/>
      <c r="S272" s="520"/>
      <c r="T272" s="518"/>
      <c r="U272" s="504"/>
      <c r="V272" s="504"/>
      <c r="W272" s="669"/>
      <c r="X272" s="669"/>
      <c r="Y272" s="669"/>
      <c r="Z272" s="504"/>
      <c r="AA272" s="504"/>
      <c r="AB272" s="669"/>
      <c r="AC272" s="669"/>
      <c r="AD272" s="669"/>
      <c r="AE272" s="669"/>
      <c r="AF272" s="669"/>
      <c r="AG272" s="669"/>
      <c r="AH272" s="669"/>
      <c r="AI272" s="669"/>
      <c r="AJ272" s="669"/>
      <c r="AK272" s="669"/>
    </row>
    <row r="273" spans="1:37" ht="15">
      <c r="A273" s="504"/>
      <c r="B273" s="518"/>
      <c r="C273" s="666"/>
      <c r="D273" s="666"/>
      <c r="E273" s="765"/>
      <c r="F273" s="765"/>
      <c r="G273" s="666"/>
      <c r="H273" s="666"/>
      <c r="I273" s="666"/>
      <c r="J273" s="519"/>
      <c r="K273" s="518"/>
      <c r="L273" s="504"/>
      <c r="M273" s="504"/>
      <c r="N273" s="669"/>
      <c r="O273" s="669"/>
      <c r="P273" s="669"/>
      <c r="Q273" s="504"/>
      <c r="R273" s="504"/>
      <c r="S273" s="520"/>
      <c r="T273" s="518"/>
      <c r="U273" s="504"/>
      <c r="V273" s="504"/>
      <c r="W273" s="669"/>
      <c r="X273" s="669"/>
      <c r="Y273" s="669"/>
      <c r="Z273" s="504"/>
      <c r="AA273" s="504"/>
      <c r="AB273" s="669"/>
      <c r="AC273" s="669"/>
      <c r="AD273" s="669"/>
      <c r="AE273" s="669"/>
      <c r="AF273" s="669"/>
      <c r="AG273" s="669"/>
      <c r="AH273" s="669"/>
      <c r="AI273" s="669"/>
      <c r="AJ273" s="669"/>
      <c r="AK273" s="669"/>
    </row>
    <row r="274" spans="1:37" ht="15">
      <c r="A274" s="504"/>
      <c r="B274" s="518"/>
      <c r="C274" s="666"/>
      <c r="D274" s="666"/>
      <c r="E274" s="765"/>
      <c r="F274" s="765"/>
      <c r="G274" s="666"/>
      <c r="H274" s="666"/>
      <c r="I274" s="666"/>
      <c r="J274" s="519"/>
      <c r="K274" s="518"/>
      <c r="L274" s="504"/>
      <c r="M274" s="504"/>
      <c r="N274" s="669"/>
      <c r="O274" s="669"/>
      <c r="P274" s="669"/>
      <c r="Q274" s="504"/>
      <c r="R274" s="504"/>
      <c r="S274" s="520"/>
      <c r="T274" s="518"/>
      <c r="U274" s="504"/>
      <c r="V274" s="504"/>
      <c r="W274" s="669"/>
      <c r="X274" s="669"/>
      <c r="Y274" s="669"/>
      <c r="Z274" s="504"/>
      <c r="AA274" s="504"/>
      <c r="AB274" s="669"/>
      <c r="AC274" s="669"/>
      <c r="AD274" s="669"/>
      <c r="AE274" s="669"/>
      <c r="AF274" s="669"/>
      <c r="AG274" s="669"/>
      <c r="AH274" s="669"/>
      <c r="AI274" s="669"/>
      <c r="AJ274" s="669"/>
      <c r="AK274" s="669"/>
    </row>
    <row r="275" spans="1:37" ht="15">
      <c r="A275" s="504"/>
      <c r="B275" s="518"/>
      <c r="C275" s="666"/>
      <c r="D275" s="666"/>
      <c r="E275" s="765"/>
      <c r="F275" s="765"/>
      <c r="G275" s="666"/>
      <c r="H275" s="666"/>
      <c r="I275" s="666"/>
      <c r="J275" s="519"/>
      <c r="K275" s="518"/>
      <c r="L275" s="504"/>
      <c r="M275" s="504"/>
      <c r="N275" s="669"/>
      <c r="O275" s="669"/>
      <c r="P275" s="669"/>
      <c r="Q275" s="504"/>
      <c r="R275" s="504"/>
      <c r="S275" s="520"/>
      <c r="T275" s="518"/>
      <c r="U275" s="504"/>
      <c r="V275" s="504"/>
      <c r="W275" s="669"/>
      <c r="X275" s="669"/>
      <c r="Y275" s="669"/>
      <c r="Z275" s="504"/>
      <c r="AA275" s="504"/>
      <c r="AB275" s="669"/>
      <c r="AC275" s="669"/>
      <c r="AD275" s="669"/>
      <c r="AE275" s="669"/>
      <c r="AF275" s="669"/>
      <c r="AG275" s="669"/>
      <c r="AH275" s="669"/>
      <c r="AI275" s="669"/>
      <c r="AJ275" s="669"/>
      <c r="AK275" s="669"/>
    </row>
    <row r="276" spans="1:37" ht="15">
      <c r="A276" s="504"/>
      <c r="B276" s="518"/>
      <c r="C276" s="666"/>
      <c r="D276" s="666"/>
      <c r="E276" s="765"/>
      <c r="F276" s="765"/>
      <c r="G276" s="666"/>
      <c r="H276" s="666"/>
      <c r="I276" s="666"/>
      <c r="J276" s="519"/>
      <c r="K276" s="518"/>
      <c r="L276" s="504"/>
      <c r="M276" s="504"/>
      <c r="N276" s="669"/>
      <c r="O276" s="669"/>
      <c r="P276" s="669"/>
      <c r="Q276" s="504"/>
      <c r="R276" s="504"/>
      <c r="S276" s="520"/>
      <c r="T276" s="518"/>
      <c r="U276" s="504"/>
      <c r="V276" s="504"/>
      <c r="W276" s="669"/>
      <c r="X276" s="669"/>
      <c r="Y276" s="669"/>
      <c r="Z276" s="504"/>
      <c r="AA276" s="504"/>
      <c r="AB276" s="669"/>
      <c r="AC276" s="669"/>
      <c r="AD276" s="669"/>
      <c r="AE276" s="669"/>
      <c r="AF276" s="669"/>
      <c r="AG276" s="669"/>
      <c r="AH276" s="669"/>
      <c r="AI276" s="669"/>
      <c r="AJ276" s="669"/>
      <c r="AK276" s="669"/>
    </row>
    <row r="277" spans="1:37" ht="15">
      <c r="A277" s="504"/>
      <c r="B277" s="518"/>
      <c r="C277" s="666"/>
      <c r="D277" s="666"/>
      <c r="E277" s="765"/>
      <c r="F277" s="765"/>
      <c r="G277" s="666"/>
      <c r="H277" s="666"/>
      <c r="I277" s="666"/>
      <c r="J277" s="519"/>
      <c r="K277" s="518"/>
      <c r="L277" s="504"/>
      <c r="M277" s="504"/>
      <c r="N277" s="669"/>
      <c r="O277" s="669"/>
      <c r="P277" s="669"/>
      <c r="Q277" s="504"/>
      <c r="R277" s="504"/>
      <c r="S277" s="520"/>
      <c r="T277" s="518"/>
      <c r="U277" s="504"/>
      <c r="V277" s="504"/>
      <c r="W277" s="669"/>
      <c r="X277" s="669"/>
      <c r="Y277" s="669"/>
      <c r="Z277" s="504"/>
      <c r="AA277" s="504"/>
      <c r="AB277" s="669"/>
      <c r="AC277" s="669"/>
      <c r="AD277" s="669"/>
      <c r="AE277" s="669"/>
      <c r="AF277" s="669"/>
      <c r="AG277" s="669"/>
      <c r="AH277" s="669"/>
      <c r="AI277" s="669"/>
      <c r="AJ277" s="669"/>
      <c r="AK277" s="669"/>
    </row>
    <row r="278" spans="1:37" ht="15">
      <c r="A278" s="504"/>
      <c r="B278" s="518"/>
      <c r="C278" s="666"/>
      <c r="D278" s="666"/>
      <c r="E278" s="765"/>
      <c r="F278" s="765"/>
      <c r="G278" s="666"/>
      <c r="H278" s="666"/>
      <c r="I278" s="666"/>
      <c r="J278" s="519"/>
      <c r="K278" s="518"/>
      <c r="L278" s="504"/>
      <c r="M278" s="504"/>
      <c r="N278" s="669"/>
      <c r="O278" s="669"/>
      <c r="P278" s="669"/>
      <c r="Q278" s="504"/>
      <c r="R278" s="504"/>
      <c r="S278" s="520"/>
      <c r="T278" s="518"/>
      <c r="U278" s="504"/>
      <c r="V278" s="504"/>
      <c r="W278" s="669"/>
      <c r="X278" s="669"/>
      <c r="Y278" s="669"/>
      <c r="Z278" s="504"/>
      <c r="AA278" s="504"/>
      <c r="AB278" s="669"/>
      <c r="AC278" s="669"/>
      <c r="AD278" s="669"/>
      <c r="AE278" s="669"/>
      <c r="AF278" s="669"/>
      <c r="AG278" s="669"/>
      <c r="AH278" s="669"/>
      <c r="AI278" s="669"/>
      <c r="AJ278" s="669"/>
      <c r="AK278" s="669"/>
    </row>
    <row r="279" spans="1:37" ht="15">
      <c r="A279" s="504"/>
      <c r="B279" s="518"/>
      <c r="C279" s="666"/>
      <c r="D279" s="666"/>
      <c r="E279" s="765"/>
      <c r="F279" s="765"/>
      <c r="G279" s="666"/>
      <c r="H279" s="666"/>
      <c r="I279" s="666"/>
      <c r="J279" s="519"/>
      <c r="K279" s="518"/>
      <c r="L279" s="504"/>
      <c r="M279" s="504"/>
      <c r="N279" s="669"/>
      <c r="O279" s="669"/>
      <c r="P279" s="669"/>
      <c r="Q279" s="504"/>
      <c r="R279" s="504"/>
      <c r="S279" s="520"/>
      <c r="T279" s="518"/>
      <c r="U279" s="504"/>
      <c r="V279" s="504"/>
      <c r="W279" s="669"/>
      <c r="X279" s="669"/>
      <c r="Y279" s="669"/>
      <c r="Z279" s="504"/>
      <c r="AA279" s="504"/>
      <c r="AB279" s="669"/>
      <c r="AC279" s="669"/>
      <c r="AD279" s="669"/>
      <c r="AE279" s="669"/>
      <c r="AF279" s="669"/>
      <c r="AG279" s="669"/>
      <c r="AH279" s="669"/>
      <c r="AI279" s="669"/>
      <c r="AJ279" s="669"/>
      <c r="AK279" s="669"/>
    </row>
    <row r="280" spans="1:37" ht="15">
      <c r="A280" s="504"/>
      <c r="B280" s="518"/>
      <c r="C280" s="666"/>
      <c r="D280" s="666"/>
      <c r="E280" s="765"/>
      <c r="F280" s="765"/>
      <c r="G280" s="666"/>
      <c r="H280" s="666"/>
      <c r="I280" s="666"/>
      <c r="J280" s="519"/>
      <c r="K280" s="518"/>
      <c r="L280" s="504"/>
      <c r="M280" s="504"/>
      <c r="N280" s="669"/>
      <c r="O280" s="669"/>
      <c r="P280" s="669"/>
      <c r="Q280" s="504"/>
      <c r="R280" s="504"/>
      <c r="S280" s="520"/>
      <c r="T280" s="518"/>
      <c r="U280" s="504"/>
      <c r="V280" s="504"/>
      <c r="W280" s="669"/>
      <c r="X280" s="669"/>
      <c r="Y280" s="669"/>
      <c r="Z280" s="504"/>
      <c r="AA280" s="504"/>
      <c r="AB280" s="669"/>
      <c r="AC280" s="669"/>
      <c r="AD280" s="669"/>
      <c r="AE280" s="669"/>
      <c r="AF280" s="669"/>
      <c r="AG280" s="669"/>
      <c r="AH280" s="669"/>
      <c r="AI280" s="669"/>
      <c r="AJ280" s="669"/>
      <c r="AK280" s="669"/>
    </row>
    <row r="281" spans="1:37" ht="15">
      <c r="A281" s="504"/>
      <c r="B281" s="518"/>
      <c r="C281" s="666"/>
      <c r="D281" s="666"/>
      <c r="E281" s="765"/>
      <c r="F281" s="765"/>
      <c r="G281" s="666"/>
      <c r="H281" s="666"/>
      <c r="I281" s="666"/>
      <c r="J281" s="519"/>
      <c r="K281" s="518"/>
      <c r="L281" s="504"/>
      <c r="M281" s="504"/>
      <c r="N281" s="669"/>
      <c r="O281" s="669"/>
      <c r="P281" s="669"/>
      <c r="Q281" s="504"/>
      <c r="R281" s="504"/>
      <c r="S281" s="520"/>
      <c r="T281" s="518"/>
      <c r="U281" s="504"/>
      <c r="V281" s="504"/>
      <c r="W281" s="669"/>
      <c r="X281" s="669"/>
      <c r="Y281" s="669"/>
      <c r="Z281" s="504"/>
      <c r="AA281" s="504"/>
      <c r="AB281" s="669"/>
      <c r="AC281" s="669"/>
      <c r="AD281" s="669"/>
      <c r="AE281" s="669"/>
      <c r="AF281" s="669"/>
      <c r="AG281" s="669"/>
      <c r="AH281" s="669"/>
      <c r="AI281" s="669"/>
      <c r="AJ281" s="669"/>
      <c r="AK281" s="669"/>
    </row>
    <row r="282" spans="1:37" ht="15">
      <c r="A282" s="504"/>
      <c r="B282" s="518"/>
      <c r="C282" s="666"/>
      <c r="D282" s="666"/>
      <c r="E282" s="765"/>
      <c r="F282" s="765"/>
      <c r="G282" s="666"/>
      <c r="H282" s="666"/>
      <c r="I282" s="666"/>
      <c r="J282" s="519"/>
      <c r="K282" s="518"/>
      <c r="L282" s="504"/>
      <c r="M282" s="504"/>
      <c r="N282" s="669"/>
      <c r="O282" s="669"/>
      <c r="P282" s="669"/>
      <c r="Q282" s="504"/>
      <c r="R282" s="504"/>
      <c r="S282" s="520"/>
      <c r="T282" s="518"/>
      <c r="U282" s="504"/>
      <c r="V282" s="504"/>
      <c r="W282" s="669"/>
      <c r="X282" s="669"/>
      <c r="Y282" s="669"/>
      <c r="Z282" s="504"/>
      <c r="AA282" s="504"/>
      <c r="AB282" s="669"/>
      <c r="AC282" s="669"/>
      <c r="AD282" s="669"/>
      <c r="AE282" s="669"/>
      <c r="AF282" s="669"/>
      <c r="AG282" s="669"/>
      <c r="AH282" s="669"/>
      <c r="AI282" s="669"/>
      <c r="AJ282" s="669"/>
      <c r="AK282" s="669"/>
    </row>
    <row r="283" spans="1:37" ht="15">
      <c r="A283" s="504"/>
      <c r="B283" s="518"/>
      <c r="C283" s="666"/>
      <c r="D283" s="666"/>
      <c r="E283" s="765"/>
      <c r="F283" s="765"/>
      <c r="G283" s="666"/>
      <c r="H283" s="666"/>
      <c r="I283" s="666"/>
      <c r="J283" s="519"/>
      <c r="K283" s="518"/>
      <c r="L283" s="504"/>
      <c r="M283" s="504"/>
      <c r="N283" s="669"/>
      <c r="O283" s="669"/>
      <c r="P283" s="669"/>
      <c r="Q283" s="504"/>
      <c r="R283" s="504"/>
      <c r="S283" s="520"/>
      <c r="T283" s="518"/>
      <c r="U283" s="504"/>
      <c r="V283" s="504"/>
      <c r="W283" s="669"/>
      <c r="X283" s="669"/>
      <c r="Y283" s="669"/>
      <c r="Z283" s="504"/>
      <c r="AA283" s="504"/>
      <c r="AB283" s="669"/>
      <c r="AC283" s="669"/>
      <c r="AD283" s="669"/>
      <c r="AE283" s="669"/>
      <c r="AF283" s="669"/>
      <c r="AG283" s="669"/>
      <c r="AH283" s="669"/>
      <c r="AI283" s="669"/>
      <c r="AJ283" s="669"/>
      <c r="AK283" s="669"/>
    </row>
    <row r="284" spans="1:37" ht="15">
      <c r="A284" s="504"/>
      <c r="B284" s="518"/>
      <c r="C284" s="666"/>
      <c r="D284" s="666"/>
      <c r="E284" s="765"/>
      <c r="F284" s="765"/>
      <c r="G284" s="666"/>
      <c r="H284" s="666"/>
      <c r="I284" s="666"/>
      <c r="J284" s="519"/>
      <c r="K284" s="518"/>
      <c r="L284" s="504"/>
      <c r="M284" s="504"/>
      <c r="N284" s="669"/>
      <c r="O284" s="669"/>
      <c r="P284" s="669"/>
      <c r="Q284" s="504"/>
      <c r="R284" s="504"/>
      <c r="S284" s="520"/>
      <c r="T284" s="518"/>
      <c r="U284" s="504"/>
      <c r="V284" s="504"/>
      <c r="W284" s="669"/>
      <c r="X284" s="669"/>
      <c r="Y284" s="669"/>
      <c r="Z284" s="504"/>
      <c r="AA284" s="504"/>
      <c r="AB284" s="669"/>
      <c r="AC284" s="669"/>
      <c r="AD284" s="669"/>
      <c r="AE284" s="669"/>
      <c r="AF284" s="669"/>
      <c r="AG284" s="669"/>
      <c r="AH284" s="669"/>
      <c r="AI284" s="669"/>
      <c r="AJ284" s="669"/>
      <c r="AK284" s="669"/>
    </row>
    <row r="285" spans="1:37" ht="15">
      <c r="A285" s="504"/>
      <c r="B285" s="518"/>
      <c r="C285" s="666"/>
      <c r="D285" s="666"/>
      <c r="E285" s="765"/>
      <c r="F285" s="765"/>
      <c r="G285" s="666"/>
      <c r="H285" s="666"/>
      <c r="I285" s="666"/>
      <c r="J285" s="519"/>
      <c r="K285" s="518"/>
      <c r="L285" s="504"/>
      <c r="M285" s="504"/>
      <c r="N285" s="669"/>
      <c r="O285" s="669"/>
      <c r="P285" s="669"/>
      <c r="Q285" s="504"/>
      <c r="R285" s="504"/>
      <c r="S285" s="520"/>
      <c r="T285" s="518"/>
      <c r="U285" s="504"/>
      <c r="V285" s="504"/>
      <c r="W285" s="669"/>
      <c r="X285" s="669"/>
      <c r="Y285" s="669"/>
      <c r="Z285" s="504"/>
      <c r="AA285" s="504"/>
      <c r="AB285" s="669"/>
      <c r="AC285" s="669"/>
      <c r="AD285" s="669"/>
      <c r="AE285" s="669"/>
      <c r="AF285" s="669"/>
      <c r="AG285" s="669"/>
      <c r="AH285" s="669"/>
      <c r="AI285" s="669"/>
      <c r="AJ285" s="669"/>
      <c r="AK285" s="669"/>
    </row>
    <row r="286" spans="1:37" ht="15">
      <c r="A286" s="504"/>
      <c r="B286" s="518"/>
      <c r="C286" s="666"/>
      <c r="D286" s="666"/>
      <c r="E286" s="765"/>
      <c r="F286" s="765"/>
      <c r="G286" s="666"/>
      <c r="H286" s="666"/>
      <c r="I286" s="666"/>
      <c r="J286" s="519"/>
      <c r="K286" s="518"/>
      <c r="L286" s="504"/>
      <c r="M286" s="504"/>
      <c r="N286" s="669"/>
      <c r="O286" s="669"/>
      <c r="P286" s="669"/>
      <c r="Q286" s="504"/>
      <c r="R286" s="504"/>
      <c r="S286" s="520"/>
      <c r="T286" s="518"/>
      <c r="U286" s="504"/>
      <c r="V286" s="504"/>
      <c r="W286" s="669"/>
      <c r="X286" s="669"/>
      <c r="Y286" s="669"/>
      <c r="Z286" s="504"/>
      <c r="AA286" s="504"/>
      <c r="AB286" s="669"/>
      <c r="AC286" s="669"/>
      <c r="AD286" s="669"/>
      <c r="AE286" s="669"/>
      <c r="AF286" s="669"/>
      <c r="AG286" s="669"/>
      <c r="AH286" s="669"/>
      <c r="AI286" s="669"/>
      <c r="AJ286" s="669"/>
      <c r="AK286" s="669"/>
    </row>
    <row r="287" spans="1:37" ht="15">
      <c r="A287" s="504"/>
      <c r="B287" s="518"/>
      <c r="C287" s="666"/>
      <c r="D287" s="666"/>
      <c r="E287" s="765"/>
      <c r="F287" s="765"/>
      <c r="G287" s="666"/>
      <c r="H287" s="666"/>
      <c r="I287" s="666"/>
      <c r="J287" s="519"/>
      <c r="K287" s="518"/>
      <c r="L287" s="504"/>
      <c r="M287" s="504"/>
      <c r="N287" s="669"/>
      <c r="O287" s="669"/>
      <c r="P287" s="669"/>
      <c r="Q287" s="504"/>
      <c r="R287" s="504"/>
      <c r="S287" s="520"/>
      <c r="T287" s="518"/>
      <c r="U287" s="504"/>
      <c r="V287" s="504"/>
      <c r="W287" s="669"/>
      <c r="X287" s="669"/>
      <c r="Y287" s="669"/>
      <c r="Z287" s="504"/>
      <c r="AA287" s="504"/>
      <c r="AB287" s="669"/>
      <c r="AC287" s="669"/>
      <c r="AD287" s="669"/>
      <c r="AE287" s="669"/>
      <c r="AF287" s="669"/>
      <c r="AG287" s="669"/>
      <c r="AH287" s="669"/>
      <c r="AI287" s="669"/>
      <c r="AJ287" s="669"/>
      <c r="AK287" s="669"/>
    </row>
    <row r="288" spans="1:37" ht="15">
      <c r="A288" s="504"/>
      <c r="B288" s="518"/>
      <c r="C288" s="666"/>
      <c r="D288" s="666"/>
      <c r="E288" s="765"/>
      <c r="F288" s="765"/>
      <c r="G288" s="666"/>
      <c r="H288" s="666"/>
      <c r="I288" s="666"/>
      <c r="J288" s="519"/>
      <c r="K288" s="518"/>
      <c r="L288" s="504"/>
      <c r="M288" s="504"/>
      <c r="N288" s="669"/>
      <c r="O288" s="669"/>
      <c r="P288" s="669"/>
      <c r="Q288" s="504"/>
      <c r="R288" s="504"/>
      <c r="S288" s="520"/>
      <c r="T288" s="518"/>
      <c r="U288" s="504"/>
      <c r="V288" s="504"/>
      <c r="W288" s="669"/>
      <c r="X288" s="669"/>
      <c r="Y288" s="669"/>
      <c r="Z288" s="504"/>
      <c r="AA288" s="504"/>
      <c r="AB288" s="669"/>
      <c r="AC288" s="669"/>
      <c r="AD288" s="669"/>
      <c r="AE288" s="669"/>
      <c r="AF288" s="669"/>
      <c r="AG288" s="669"/>
      <c r="AH288" s="669"/>
      <c r="AI288" s="669"/>
      <c r="AJ288" s="669"/>
      <c r="AK288" s="669"/>
    </row>
    <row r="289" spans="1:37" ht="15">
      <c r="A289" s="504"/>
      <c r="B289" s="518"/>
      <c r="C289" s="666"/>
      <c r="D289" s="666"/>
      <c r="E289" s="765"/>
      <c r="F289" s="765"/>
      <c r="G289" s="666"/>
      <c r="H289" s="666"/>
      <c r="I289" s="666"/>
      <c r="J289" s="519"/>
      <c r="K289" s="518"/>
      <c r="L289" s="504"/>
      <c r="M289" s="504"/>
      <c r="N289" s="669"/>
      <c r="O289" s="669"/>
      <c r="P289" s="669"/>
      <c r="Q289" s="504"/>
      <c r="R289" s="504"/>
      <c r="S289" s="520"/>
      <c r="T289" s="518"/>
      <c r="U289" s="504"/>
      <c r="V289" s="504"/>
      <c r="W289" s="669"/>
      <c r="X289" s="669"/>
      <c r="Y289" s="669"/>
      <c r="Z289" s="504"/>
      <c r="AA289" s="504"/>
      <c r="AB289" s="669"/>
      <c r="AC289" s="669"/>
      <c r="AD289" s="669"/>
      <c r="AE289" s="669"/>
      <c r="AF289" s="669"/>
      <c r="AG289" s="669"/>
      <c r="AH289" s="669"/>
      <c r="AI289" s="669"/>
      <c r="AJ289" s="669"/>
      <c r="AK289" s="669"/>
    </row>
    <row r="290" spans="1:37" ht="15">
      <c r="A290" s="504"/>
      <c r="B290" s="518"/>
      <c r="C290" s="666"/>
      <c r="D290" s="666"/>
      <c r="E290" s="765"/>
      <c r="F290" s="765"/>
      <c r="G290" s="666"/>
      <c r="H290" s="666"/>
      <c r="I290" s="666"/>
      <c r="J290" s="519"/>
      <c r="K290" s="518"/>
      <c r="L290" s="504"/>
      <c r="M290" s="504"/>
      <c r="N290" s="669"/>
      <c r="O290" s="669"/>
      <c r="P290" s="669"/>
      <c r="Q290" s="504"/>
      <c r="R290" s="504"/>
      <c r="S290" s="520"/>
      <c r="T290" s="518"/>
      <c r="U290" s="504"/>
      <c r="V290" s="504"/>
      <c r="W290" s="669"/>
      <c r="X290" s="669"/>
      <c r="Y290" s="669"/>
      <c r="Z290" s="504"/>
      <c r="AA290" s="504"/>
      <c r="AB290" s="669"/>
      <c r="AC290" s="669"/>
      <c r="AD290" s="669"/>
      <c r="AE290" s="669"/>
      <c r="AF290" s="669"/>
      <c r="AG290" s="669"/>
      <c r="AH290" s="669"/>
      <c r="AI290" s="669"/>
      <c r="AJ290" s="669"/>
      <c r="AK290" s="669"/>
    </row>
    <row r="291" spans="1:37" ht="15">
      <c r="A291" s="504"/>
      <c r="B291" s="518"/>
      <c r="C291" s="666"/>
      <c r="D291" s="666"/>
      <c r="E291" s="765"/>
      <c r="F291" s="765"/>
      <c r="G291" s="666"/>
      <c r="H291" s="666"/>
      <c r="I291" s="666"/>
      <c r="J291" s="519"/>
      <c r="K291" s="518"/>
      <c r="L291" s="504"/>
      <c r="M291" s="504"/>
      <c r="N291" s="669"/>
      <c r="O291" s="669"/>
      <c r="P291" s="669"/>
      <c r="Q291" s="504"/>
      <c r="R291" s="504"/>
      <c r="S291" s="520"/>
      <c r="T291" s="518"/>
      <c r="U291" s="504"/>
      <c r="V291" s="504"/>
      <c r="W291" s="669"/>
      <c r="X291" s="669"/>
      <c r="Y291" s="669"/>
      <c r="Z291" s="504"/>
      <c r="AA291" s="504"/>
      <c r="AB291" s="669"/>
      <c r="AC291" s="669"/>
      <c r="AD291" s="669"/>
      <c r="AE291" s="669"/>
      <c r="AF291" s="669"/>
      <c r="AG291" s="669"/>
      <c r="AH291" s="669"/>
      <c r="AI291" s="669"/>
      <c r="AJ291" s="669"/>
      <c r="AK291" s="669"/>
    </row>
    <row r="292" spans="1:37" ht="15">
      <c r="A292" s="504"/>
      <c r="B292" s="518"/>
      <c r="C292" s="666"/>
      <c r="D292" s="666"/>
      <c r="E292" s="765"/>
      <c r="F292" s="765"/>
      <c r="G292" s="666"/>
      <c r="H292" s="666"/>
      <c r="I292" s="666"/>
      <c r="J292" s="519"/>
      <c r="K292" s="518"/>
      <c r="L292" s="504"/>
      <c r="M292" s="504"/>
      <c r="N292" s="669"/>
      <c r="O292" s="669"/>
      <c r="P292" s="669"/>
      <c r="Q292" s="504"/>
      <c r="R292" s="504"/>
      <c r="S292" s="520"/>
      <c r="T292" s="518"/>
      <c r="U292" s="504"/>
      <c r="V292" s="504"/>
      <c r="W292" s="669"/>
      <c r="X292" s="669"/>
      <c r="Y292" s="669"/>
      <c r="Z292" s="504"/>
      <c r="AA292" s="504"/>
      <c r="AB292" s="669"/>
      <c r="AC292" s="669"/>
      <c r="AD292" s="669"/>
      <c r="AE292" s="669"/>
      <c r="AF292" s="669"/>
      <c r="AG292" s="669"/>
      <c r="AH292" s="669"/>
      <c r="AI292" s="669"/>
      <c r="AJ292" s="669"/>
      <c r="AK292" s="669"/>
    </row>
    <row r="293" spans="1:37" ht="15">
      <c r="A293" s="504"/>
      <c r="B293" s="518"/>
      <c r="C293" s="666"/>
      <c r="D293" s="666"/>
      <c r="E293" s="765"/>
      <c r="F293" s="765"/>
      <c r="G293" s="666"/>
      <c r="H293" s="666"/>
      <c r="I293" s="666"/>
      <c r="J293" s="519"/>
      <c r="K293" s="518"/>
      <c r="L293" s="504"/>
      <c r="M293" s="504"/>
      <c r="N293" s="669"/>
      <c r="O293" s="669"/>
      <c r="P293" s="669"/>
      <c r="Q293" s="504"/>
      <c r="R293" s="504"/>
      <c r="S293" s="520"/>
      <c r="T293" s="518"/>
      <c r="U293" s="504"/>
      <c r="V293" s="504"/>
      <c r="W293" s="669"/>
      <c r="X293" s="669"/>
      <c r="Y293" s="669"/>
      <c r="Z293" s="504"/>
      <c r="AA293" s="504"/>
      <c r="AB293" s="669"/>
      <c r="AC293" s="669"/>
      <c r="AD293" s="669"/>
      <c r="AE293" s="669"/>
      <c r="AF293" s="669"/>
      <c r="AG293" s="669"/>
      <c r="AH293" s="669"/>
      <c r="AI293" s="669"/>
      <c r="AJ293" s="669"/>
      <c r="AK293" s="669"/>
    </row>
    <row r="294" spans="1:37" ht="15">
      <c r="A294" s="504"/>
      <c r="B294" s="518"/>
      <c r="C294" s="666"/>
      <c r="D294" s="666"/>
      <c r="E294" s="765"/>
      <c r="F294" s="765"/>
      <c r="G294" s="666"/>
      <c r="H294" s="666"/>
      <c r="I294" s="666"/>
      <c r="J294" s="519"/>
      <c r="K294" s="518"/>
      <c r="L294" s="504"/>
      <c r="M294" s="504"/>
      <c r="N294" s="669"/>
      <c r="O294" s="669"/>
      <c r="P294" s="669"/>
      <c r="Q294" s="504"/>
      <c r="R294" s="504"/>
      <c r="S294" s="520"/>
      <c r="T294" s="518"/>
      <c r="U294" s="504"/>
      <c r="V294" s="504"/>
      <c r="W294" s="669"/>
      <c r="X294" s="669"/>
      <c r="Y294" s="669"/>
      <c r="Z294" s="504"/>
      <c r="AA294" s="504"/>
      <c r="AB294" s="669"/>
      <c r="AC294" s="669"/>
      <c r="AD294" s="669"/>
      <c r="AE294" s="669"/>
      <c r="AF294" s="669"/>
      <c r="AG294" s="669"/>
      <c r="AH294" s="669"/>
      <c r="AI294" s="669"/>
      <c r="AJ294" s="669"/>
      <c r="AK294" s="669"/>
    </row>
    <row r="295" spans="1:37" ht="15">
      <c r="A295" s="504"/>
      <c r="B295" s="518"/>
      <c r="C295" s="666"/>
      <c r="D295" s="666"/>
      <c r="E295" s="765"/>
      <c r="F295" s="765"/>
      <c r="G295" s="666"/>
      <c r="H295" s="666"/>
      <c r="I295" s="666"/>
      <c r="J295" s="519"/>
      <c r="K295" s="518"/>
      <c r="L295" s="504"/>
      <c r="M295" s="504"/>
      <c r="N295" s="669"/>
      <c r="O295" s="669"/>
      <c r="P295" s="669"/>
      <c r="Q295" s="504"/>
      <c r="R295" s="504"/>
      <c r="S295" s="520"/>
      <c r="T295" s="518"/>
      <c r="U295" s="504"/>
      <c r="V295" s="504"/>
      <c r="W295" s="669"/>
      <c r="X295" s="669"/>
      <c r="Y295" s="669"/>
      <c r="Z295" s="504"/>
      <c r="AA295" s="504"/>
      <c r="AB295" s="669"/>
      <c r="AC295" s="669"/>
      <c r="AD295" s="669"/>
      <c r="AE295" s="669"/>
      <c r="AF295" s="669"/>
      <c r="AG295" s="669"/>
      <c r="AH295" s="669"/>
      <c r="AI295" s="669"/>
      <c r="AJ295" s="669"/>
      <c r="AK295" s="669"/>
    </row>
    <row r="296" spans="1:37" ht="15">
      <c r="A296" s="504"/>
      <c r="B296" s="518"/>
      <c r="C296" s="666"/>
      <c r="D296" s="666"/>
      <c r="E296" s="765"/>
      <c r="F296" s="765"/>
      <c r="G296" s="666"/>
      <c r="H296" s="666"/>
      <c r="I296" s="666"/>
      <c r="J296" s="519"/>
      <c r="K296" s="518"/>
      <c r="L296" s="504"/>
      <c r="M296" s="504"/>
      <c r="N296" s="669"/>
      <c r="O296" s="669"/>
      <c r="P296" s="669"/>
      <c r="Q296" s="504"/>
      <c r="R296" s="504"/>
      <c r="S296" s="520"/>
      <c r="T296" s="518"/>
      <c r="U296" s="504"/>
      <c r="V296" s="504"/>
      <c r="W296" s="669"/>
      <c r="X296" s="669"/>
      <c r="Y296" s="669"/>
      <c r="Z296" s="504"/>
      <c r="AA296" s="504"/>
      <c r="AB296" s="669"/>
      <c r="AC296" s="669"/>
      <c r="AD296" s="669"/>
      <c r="AE296" s="669"/>
      <c r="AF296" s="669"/>
      <c r="AG296" s="669"/>
      <c r="AH296" s="669"/>
      <c r="AI296" s="669"/>
      <c r="AJ296" s="669"/>
      <c r="AK296" s="669"/>
    </row>
    <row r="297" spans="1:37" ht="15">
      <c r="A297" s="504"/>
      <c r="B297" s="518"/>
      <c r="C297" s="666"/>
      <c r="D297" s="666"/>
      <c r="E297" s="765"/>
      <c r="F297" s="765"/>
      <c r="G297" s="666"/>
      <c r="H297" s="666"/>
      <c r="I297" s="666"/>
      <c r="J297" s="519"/>
      <c r="K297" s="518"/>
      <c r="L297" s="504"/>
      <c r="M297" s="504"/>
      <c r="N297" s="669"/>
      <c r="O297" s="669"/>
      <c r="P297" s="669"/>
      <c r="Q297" s="504"/>
      <c r="R297" s="504"/>
      <c r="S297" s="520"/>
      <c r="T297" s="518"/>
      <c r="U297" s="504"/>
      <c r="V297" s="504"/>
      <c r="W297" s="669"/>
      <c r="X297" s="669"/>
      <c r="Y297" s="669"/>
      <c r="Z297" s="504"/>
      <c r="AA297" s="504"/>
      <c r="AB297" s="669"/>
      <c r="AC297" s="669"/>
      <c r="AD297" s="669"/>
      <c r="AE297" s="669"/>
      <c r="AF297" s="669"/>
      <c r="AG297" s="669"/>
      <c r="AH297" s="669"/>
      <c r="AI297" s="669"/>
      <c r="AJ297" s="669"/>
      <c r="AK297" s="669"/>
    </row>
    <row r="298" spans="1:37" ht="15">
      <c r="A298" s="504"/>
      <c r="B298" s="518"/>
      <c r="C298" s="666"/>
      <c r="D298" s="666"/>
      <c r="E298" s="765"/>
      <c r="F298" s="765"/>
      <c r="G298" s="666"/>
      <c r="H298" s="666"/>
      <c r="I298" s="666"/>
      <c r="J298" s="519"/>
      <c r="K298" s="518"/>
      <c r="L298" s="504"/>
      <c r="M298" s="504"/>
      <c r="N298" s="669"/>
      <c r="O298" s="669"/>
      <c r="P298" s="669"/>
      <c r="Q298" s="504"/>
      <c r="R298" s="504"/>
      <c r="S298" s="520"/>
      <c r="T298" s="518"/>
      <c r="U298" s="504"/>
      <c r="V298" s="504"/>
      <c r="W298" s="669"/>
      <c r="X298" s="669"/>
      <c r="Y298" s="669"/>
      <c r="Z298" s="504"/>
      <c r="AA298" s="504"/>
      <c r="AB298" s="669"/>
      <c r="AC298" s="669"/>
      <c r="AD298" s="669"/>
      <c r="AE298" s="669"/>
      <c r="AF298" s="669"/>
      <c r="AG298" s="669"/>
      <c r="AH298" s="669"/>
      <c r="AI298" s="669"/>
      <c r="AJ298" s="669"/>
      <c r="AK298" s="669"/>
    </row>
    <row r="299" spans="1:37" ht="15">
      <c r="A299" s="504"/>
      <c r="B299" s="518"/>
      <c r="C299" s="666"/>
      <c r="D299" s="666"/>
      <c r="E299" s="765"/>
      <c r="F299" s="765"/>
      <c r="G299" s="666"/>
      <c r="H299" s="666"/>
      <c r="I299" s="666"/>
      <c r="J299" s="519"/>
      <c r="K299" s="518"/>
      <c r="L299" s="504"/>
      <c r="M299" s="504"/>
      <c r="N299" s="669"/>
      <c r="O299" s="669"/>
      <c r="P299" s="669"/>
      <c r="Q299" s="504"/>
      <c r="R299" s="504"/>
      <c r="S299" s="520"/>
      <c r="T299" s="518"/>
      <c r="U299" s="504"/>
      <c r="V299" s="504"/>
      <c r="W299" s="669"/>
      <c r="X299" s="669"/>
      <c r="Y299" s="669"/>
      <c r="Z299" s="504"/>
      <c r="AA299" s="504"/>
      <c r="AB299" s="669"/>
      <c r="AC299" s="669"/>
      <c r="AD299" s="669"/>
      <c r="AE299" s="669"/>
      <c r="AF299" s="669"/>
      <c r="AG299" s="669"/>
      <c r="AH299" s="669"/>
      <c r="AI299" s="669"/>
      <c r="AJ299" s="669"/>
      <c r="AK299" s="669"/>
    </row>
    <row r="300" spans="1:37" ht="15">
      <c r="A300" s="504"/>
      <c r="B300" s="518"/>
      <c r="C300" s="666"/>
      <c r="D300" s="666"/>
      <c r="E300" s="765"/>
      <c r="F300" s="765"/>
      <c r="G300" s="666"/>
      <c r="H300" s="666"/>
      <c r="I300" s="666"/>
      <c r="J300" s="519"/>
      <c r="K300" s="518"/>
      <c r="L300" s="504"/>
      <c r="M300" s="504"/>
      <c r="N300" s="669"/>
      <c r="O300" s="669"/>
      <c r="P300" s="669"/>
      <c r="Q300" s="504"/>
      <c r="R300" s="504"/>
      <c r="S300" s="520"/>
      <c r="T300" s="518"/>
      <c r="U300" s="504"/>
      <c r="V300" s="504"/>
      <c r="W300" s="669"/>
      <c r="X300" s="669"/>
      <c r="Y300" s="669"/>
      <c r="Z300" s="504"/>
      <c r="AA300" s="504"/>
      <c r="AB300" s="669"/>
      <c r="AC300" s="669"/>
      <c r="AD300" s="669"/>
      <c r="AE300" s="669"/>
      <c r="AF300" s="669"/>
      <c r="AG300" s="669"/>
      <c r="AH300" s="669"/>
      <c r="AI300" s="669"/>
      <c r="AJ300" s="669"/>
      <c r="AK300" s="669"/>
    </row>
    <row r="301" spans="1:37" ht="15">
      <c r="A301" s="504"/>
      <c r="B301" s="518"/>
      <c r="C301" s="666"/>
      <c r="D301" s="666"/>
      <c r="E301" s="765"/>
      <c r="F301" s="765"/>
      <c r="G301" s="666"/>
      <c r="H301" s="666"/>
      <c r="I301" s="666"/>
      <c r="J301" s="519"/>
      <c r="K301" s="518"/>
      <c r="L301" s="504"/>
      <c r="M301" s="504"/>
      <c r="N301" s="669"/>
      <c r="O301" s="669"/>
      <c r="P301" s="669"/>
      <c r="Q301" s="504"/>
      <c r="R301" s="504"/>
      <c r="S301" s="520"/>
      <c r="T301" s="518"/>
      <c r="U301" s="504"/>
      <c r="V301" s="504"/>
      <c r="W301" s="669"/>
      <c r="X301" s="669"/>
      <c r="Y301" s="669"/>
      <c r="Z301" s="504"/>
      <c r="AA301" s="504"/>
      <c r="AB301" s="669"/>
      <c r="AC301" s="669"/>
      <c r="AD301" s="669"/>
      <c r="AE301" s="669"/>
      <c r="AF301" s="669"/>
      <c r="AG301" s="669"/>
      <c r="AH301" s="669"/>
      <c r="AI301" s="669"/>
      <c r="AJ301" s="669"/>
      <c r="AK301" s="669"/>
    </row>
    <row r="302" spans="1:37" ht="15">
      <c r="A302" s="504"/>
      <c r="B302" s="518"/>
      <c r="C302" s="666"/>
      <c r="D302" s="666"/>
      <c r="E302" s="765"/>
      <c r="F302" s="765"/>
      <c r="G302" s="666"/>
      <c r="H302" s="666"/>
      <c r="I302" s="666"/>
      <c r="J302" s="519"/>
      <c r="K302" s="518"/>
      <c r="L302" s="504"/>
      <c r="M302" s="504"/>
      <c r="N302" s="669"/>
      <c r="O302" s="669"/>
      <c r="P302" s="669"/>
      <c r="Q302" s="504"/>
      <c r="R302" s="504"/>
      <c r="S302" s="520"/>
      <c r="T302" s="518"/>
      <c r="U302" s="504"/>
      <c r="V302" s="504"/>
      <c r="W302" s="669"/>
      <c r="X302" s="669"/>
      <c r="Y302" s="669"/>
      <c r="Z302" s="504"/>
      <c r="AA302" s="504"/>
      <c r="AB302" s="669"/>
      <c r="AC302" s="669"/>
      <c r="AD302" s="669"/>
      <c r="AE302" s="669"/>
      <c r="AF302" s="669"/>
      <c r="AG302" s="669"/>
      <c r="AH302" s="669"/>
      <c r="AI302" s="669"/>
      <c r="AJ302" s="669"/>
      <c r="AK302" s="669"/>
    </row>
    <row r="303" spans="1:37" ht="15">
      <c r="A303" s="504"/>
      <c r="B303" s="518"/>
      <c r="C303" s="666"/>
      <c r="D303" s="666"/>
      <c r="E303" s="765"/>
      <c r="F303" s="765"/>
      <c r="G303" s="666"/>
      <c r="H303" s="666"/>
      <c r="I303" s="666"/>
      <c r="J303" s="519"/>
      <c r="K303" s="518"/>
      <c r="L303" s="504"/>
      <c r="M303" s="504"/>
      <c r="N303" s="669"/>
      <c r="O303" s="669"/>
      <c r="P303" s="669"/>
      <c r="Q303" s="504"/>
      <c r="R303" s="504"/>
      <c r="S303" s="520"/>
      <c r="T303" s="518"/>
      <c r="U303" s="504"/>
      <c r="V303" s="504"/>
      <c r="W303" s="669"/>
      <c r="X303" s="669"/>
      <c r="Y303" s="669"/>
      <c r="Z303" s="504"/>
      <c r="AA303" s="504"/>
      <c r="AB303" s="669"/>
      <c r="AC303" s="669"/>
      <c r="AD303" s="669"/>
      <c r="AE303" s="669"/>
      <c r="AF303" s="669"/>
      <c r="AG303" s="669"/>
      <c r="AH303" s="669"/>
      <c r="AI303" s="669"/>
      <c r="AJ303" s="669"/>
      <c r="AK303" s="669"/>
    </row>
    <row r="304" spans="1:37" ht="15">
      <c r="A304" s="504"/>
      <c r="B304" s="518"/>
      <c r="C304" s="666"/>
      <c r="D304" s="666"/>
      <c r="E304" s="765"/>
      <c r="F304" s="765"/>
      <c r="G304" s="666"/>
      <c r="H304" s="666"/>
      <c r="I304" s="666"/>
      <c r="J304" s="519"/>
      <c r="K304" s="518"/>
      <c r="L304" s="504"/>
      <c r="M304" s="504"/>
      <c r="N304" s="669"/>
      <c r="O304" s="669"/>
      <c r="P304" s="669"/>
      <c r="Q304" s="504"/>
      <c r="R304" s="504"/>
      <c r="S304" s="520"/>
      <c r="T304" s="518"/>
      <c r="U304" s="504"/>
      <c r="V304" s="504"/>
      <c r="W304" s="669"/>
      <c r="X304" s="669"/>
      <c r="Y304" s="669"/>
      <c r="Z304" s="504"/>
      <c r="AA304" s="504"/>
      <c r="AB304" s="669"/>
      <c r="AC304" s="669"/>
      <c r="AD304" s="669"/>
      <c r="AE304" s="669"/>
      <c r="AF304" s="669"/>
      <c r="AG304" s="669"/>
      <c r="AH304" s="669"/>
      <c r="AI304" s="669"/>
      <c r="AJ304" s="669"/>
      <c r="AK304" s="669"/>
    </row>
    <row r="305" spans="1:37" ht="15">
      <c r="A305" s="504"/>
      <c r="B305" s="518"/>
      <c r="C305" s="666"/>
      <c r="D305" s="666"/>
      <c r="E305" s="765"/>
      <c r="F305" s="765"/>
      <c r="G305" s="666"/>
      <c r="H305" s="666"/>
      <c r="I305" s="666"/>
      <c r="J305" s="519"/>
      <c r="K305" s="518"/>
      <c r="L305" s="504"/>
      <c r="M305" s="504"/>
      <c r="N305" s="669"/>
      <c r="O305" s="669"/>
      <c r="P305" s="669"/>
      <c r="Q305" s="504"/>
      <c r="R305" s="504"/>
      <c r="S305" s="520"/>
      <c r="T305" s="518"/>
      <c r="U305" s="504"/>
      <c r="V305" s="504"/>
      <c r="W305" s="669"/>
      <c r="X305" s="669"/>
      <c r="Y305" s="669"/>
      <c r="Z305" s="504"/>
      <c r="AA305" s="504"/>
      <c r="AB305" s="669"/>
      <c r="AC305" s="669"/>
      <c r="AD305" s="669"/>
      <c r="AE305" s="669"/>
      <c r="AF305" s="669"/>
      <c r="AG305" s="669"/>
      <c r="AH305" s="669"/>
      <c r="AI305" s="669"/>
      <c r="AJ305" s="669"/>
      <c r="AK305" s="669"/>
    </row>
    <row r="306" spans="1:37" ht="15">
      <c r="A306" s="504"/>
      <c r="B306" s="518"/>
      <c r="C306" s="666"/>
      <c r="D306" s="666"/>
      <c r="E306" s="765"/>
      <c r="F306" s="765"/>
      <c r="G306" s="666"/>
      <c r="H306" s="666"/>
      <c r="I306" s="666"/>
      <c r="J306" s="519"/>
      <c r="K306" s="518"/>
      <c r="L306" s="504"/>
      <c r="M306" s="504"/>
      <c r="N306" s="669"/>
      <c r="O306" s="669"/>
      <c r="P306" s="669"/>
      <c r="Q306" s="504"/>
      <c r="R306" s="504"/>
      <c r="S306" s="520"/>
      <c r="T306" s="518"/>
      <c r="U306" s="504"/>
      <c r="V306" s="504"/>
      <c r="W306" s="669"/>
      <c r="X306" s="669"/>
      <c r="Y306" s="669"/>
      <c r="Z306" s="504"/>
      <c r="AA306" s="504"/>
      <c r="AB306" s="669"/>
      <c r="AC306" s="669"/>
      <c r="AD306" s="669"/>
      <c r="AE306" s="669"/>
      <c r="AF306" s="669"/>
      <c r="AG306" s="669"/>
      <c r="AH306" s="669"/>
      <c r="AI306" s="669"/>
      <c r="AJ306" s="669"/>
      <c r="AK306" s="669"/>
    </row>
    <row r="307" spans="1:37" ht="15">
      <c r="A307" s="504"/>
      <c r="B307" s="518"/>
      <c r="C307" s="666"/>
      <c r="D307" s="666"/>
      <c r="E307" s="765"/>
      <c r="F307" s="765"/>
      <c r="G307" s="666"/>
      <c r="H307" s="666"/>
      <c r="I307" s="666"/>
      <c r="J307" s="519"/>
      <c r="K307" s="518"/>
      <c r="L307" s="504"/>
      <c r="M307" s="504"/>
      <c r="N307" s="669"/>
      <c r="O307" s="669"/>
      <c r="P307" s="669"/>
      <c r="Q307" s="504"/>
      <c r="R307" s="504"/>
      <c r="S307" s="520"/>
      <c r="T307" s="518"/>
      <c r="U307" s="504"/>
      <c r="V307" s="504"/>
      <c r="W307" s="669"/>
      <c r="X307" s="669"/>
      <c r="Y307" s="669"/>
      <c r="Z307" s="504"/>
      <c r="AA307" s="504"/>
      <c r="AB307" s="669"/>
      <c r="AC307" s="669"/>
      <c r="AD307" s="669"/>
      <c r="AE307" s="669"/>
      <c r="AF307" s="669"/>
      <c r="AG307" s="669"/>
      <c r="AH307" s="669"/>
      <c r="AI307" s="669"/>
      <c r="AJ307" s="669"/>
      <c r="AK307" s="669"/>
    </row>
    <row r="308" spans="1:37" ht="15">
      <c r="A308" s="504"/>
      <c r="B308" s="518"/>
      <c r="C308" s="666"/>
      <c r="D308" s="666"/>
      <c r="E308" s="765"/>
      <c r="F308" s="765"/>
      <c r="G308" s="666"/>
      <c r="H308" s="666"/>
      <c r="I308" s="666"/>
      <c r="J308" s="519"/>
      <c r="K308" s="518"/>
      <c r="L308" s="504"/>
      <c r="M308" s="504"/>
      <c r="N308" s="669"/>
      <c r="O308" s="669"/>
      <c r="P308" s="669"/>
      <c r="Q308" s="504"/>
      <c r="R308" s="504"/>
      <c r="S308" s="520"/>
      <c r="T308" s="518"/>
      <c r="U308" s="504"/>
      <c r="V308" s="504"/>
      <c r="W308" s="669"/>
      <c r="X308" s="669"/>
      <c r="Y308" s="669"/>
      <c r="Z308" s="504"/>
      <c r="AA308" s="504"/>
      <c r="AB308" s="669"/>
      <c r="AC308" s="669"/>
      <c r="AD308" s="669"/>
      <c r="AE308" s="669"/>
      <c r="AF308" s="669"/>
      <c r="AG308" s="669"/>
      <c r="AH308" s="669"/>
      <c r="AI308" s="669"/>
      <c r="AJ308" s="669"/>
      <c r="AK308" s="669"/>
    </row>
    <row r="309" spans="1:37" ht="15">
      <c r="A309" s="504"/>
      <c r="B309" s="518"/>
      <c r="C309" s="666"/>
      <c r="D309" s="666"/>
      <c r="E309" s="765"/>
      <c r="F309" s="765"/>
      <c r="G309" s="666"/>
      <c r="H309" s="666"/>
      <c r="I309" s="666"/>
      <c r="J309" s="519"/>
      <c r="K309" s="518"/>
      <c r="L309" s="504"/>
      <c r="M309" s="504"/>
      <c r="N309" s="669"/>
      <c r="O309" s="669"/>
      <c r="P309" s="669"/>
      <c r="Q309" s="504"/>
      <c r="R309" s="504"/>
      <c r="S309" s="520"/>
      <c r="T309" s="518"/>
      <c r="U309" s="504"/>
      <c r="V309" s="504"/>
      <c r="W309" s="669"/>
      <c r="X309" s="669"/>
      <c r="Y309" s="669"/>
      <c r="Z309" s="504"/>
      <c r="AA309" s="504"/>
      <c r="AB309" s="669"/>
      <c r="AC309" s="669"/>
      <c r="AD309" s="669"/>
      <c r="AE309" s="669"/>
      <c r="AF309" s="669"/>
      <c r="AG309" s="669"/>
      <c r="AH309" s="669"/>
      <c r="AI309" s="669"/>
      <c r="AJ309" s="669"/>
      <c r="AK309" s="669"/>
    </row>
    <row r="310" spans="1:37" ht="15">
      <c r="A310" s="504"/>
      <c r="B310" s="518"/>
      <c r="C310" s="666"/>
      <c r="D310" s="666"/>
      <c r="E310" s="765"/>
      <c r="F310" s="765"/>
      <c r="G310" s="666"/>
      <c r="H310" s="666"/>
      <c r="I310" s="666"/>
      <c r="J310" s="519"/>
      <c r="K310" s="518"/>
      <c r="L310" s="504"/>
      <c r="M310" s="504"/>
      <c r="N310" s="669"/>
      <c r="O310" s="669"/>
      <c r="P310" s="669"/>
      <c r="Q310" s="504"/>
      <c r="R310" s="504"/>
      <c r="S310" s="520"/>
      <c r="T310" s="518"/>
      <c r="U310" s="504"/>
      <c r="V310" s="504"/>
      <c r="W310" s="669"/>
      <c r="X310" s="669"/>
      <c r="Y310" s="669"/>
      <c r="Z310" s="504"/>
      <c r="AA310" s="504"/>
      <c r="AB310" s="669"/>
      <c r="AC310" s="669"/>
      <c r="AD310" s="669"/>
      <c r="AE310" s="669"/>
      <c r="AF310" s="669"/>
      <c r="AG310" s="669"/>
      <c r="AH310" s="669"/>
      <c r="AI310" s="669"/>
      <c r="AJ310" s="669"/>
      <c r="AK310" s="669"/>
    </row>
    <row r="311" spans="1:37" ht="15">
      <c r="A311" s="504"/>
      <c r="B311" s="518"/>
      <c r="C311" s="666"/>
      <c r="D311" s="666"/>
      <c r="E311" s="765"/>
      <c r="F311" s="765"/>
      <c r="G311" s="666"/>
      <c r="H311" s="666"/>
      <c r="I311" s="666"/>
      <c r="J311" s="519"/>
      <c r="K311" s="518"/>
      <c r="L311" s="504"/>
      <c r="M311" s="504"/>
      <c r="N311" s="669"/>
      <c r="O311" s="669"/>
      <c r="P311" s="669"/>
      <c r="Q311" s="504"/>
      <c r="R311" s="504"/>
      <c r="S311" s="520"/>
      <c r="T311" s="518"/>
      <c r="U311" s="504"/>
      <c r="V311" s="504"/>
      <c r="W311" s="669"/>
      <c r="X311" s="669"/>
      <c r="Y311" s="669"/>
      <c r="Z311" s="504"/>
      <c r="AA311" s="504"/>
      <c r="AB311" s="669"/>
      <c r="AC311" s="669"/>
      <c r="AD311" s="669"/>
      <c r="AE311" s="669"/>
      <c r="AF311" s="669"/>
      <c r="AG311" s="669"/>
      <c r="AH311" s="669"/>
      <c r="AI311" s="669"/>
      <c r="AJ311" s="669"/>
      <c r="AK311" s="669"/>
    </row>
    <row r="312" spans="1:37" ht="15">
      <c r="A312" s="504"/>
      <c r="B312" s="518"/>
      <c r="C312" s="666"/>
      <c r="D312" s="666"/>
      <c r="E312" s="765"/>
      <c r="F312" s="765"/>
      <c r="G312" s="666"/>
      <c r="H312" s="666"/>
      <c r="I312" s="666"/>
      <c r="J312" s="519"/>
      <c r="K312" s="518"/>
      <c r="L312" s="504"/>
      <c r="M312" s="504"/>
      <c r="N312" s="669"/>
      <c r="O312" s="669"/>
      <c r="P312" s="669"/>
      <c r="Q312" s="504"/>
      <c r="R312" s="504"/>
      <c r="S312" s="520"/>
      <c r="T312" s="518"/>
      <c r="U312" s="504"/>
      <c r="V312" s="504"/>
      <c r="W312" s="669"/>
      <c r="X312" s="669"/>
      <c r="Y312" s="669"/>
      <c r="Z312" s="504"/>
      <c r="AA312" s="504"/>
      <c r="AB312" s="669"/>
      <c r="AC312" s="669"/>
      <c r="AD312" s="669"/>
      <c r="AE312" s="669"/>
      <c r="AF312" s="669"/>
      <c r="AG312" s="669"/>
      <c r="AH312" s="669"/>
      <c r="AI312" s="669"/>
      <c r="AJ312" s="669"/>
      <c r="AK312" s="669"/>
    </row>
    <row r="313" spans="1:37" ht="15">
      <c r="A313" s="504"/>
      <c r="B313" s="518"/>
      <c r="C313" s="666"/>
      <c r="D313" s="666"/>
      <c r="E313" s="765"/>
      <c r="F313" s="765"/>
      <c r="G313" s="666"/>
      <c r="H313" s="666"/>
      <c r="I313" s="666"/>
      <c r="J313" s="519"/>
      <c r="K313" s="518"/>
      <c r="L313" s="504"/>
      <c r="M313" s="504"/>
      <c r="N313" s="669"/>
      <c r="O313" s="669"/>
      <c r="P313" s="669"/>
      <c r="Q313" s="504"/>
      <c r="R313" s="504"/>
      <c r="S313" s="520"/>
      <c r="T313" s="518"/>
      <c r="U313" s="504"/>
      <c r="V313" s="504"/>
      <c r="W313" s="669"/>
      <c r="X313" s="669"/>
      <c r="Y313" s="669"/>
      <c r="Z313" s="504"/>
      <c r="AA313" s="504"/>
      <c r="AB313" s="669"/>
      <c r="AC313" s="669"/>
      <c r="AD313" s="669"/>
      <c r="AE313" s="669"/>
      <c r="AF313" s="669"/>
      <c r="AG313" s="669"/>
      <c r="AH313" s="669"/>
      <c r="AI313" s="669"/>
      <c r="AJ313" s="669"/>
      <c r="AK313" s="669"/>
    </row>
    <row r="314" spans="1:37" ht="15">
      <c r="A314" s="504"/>
      <c r="B314" s="518"/>
      <c r="C314" s="666"/>
      <c r="D314" s="666"/>
      <c r="E314" s="765"/>
      <c r="F314" s="765"/>
      <c r="G314" s="666"/>
      <c r="H314" s="666"/>
      <c r="I314" s="666"/>
      <c r="J314" s="519"/>
      <c r="K314" s="518"/>
      <c r="L314" s="504"/>
      <c r="M314" s="504"/>
      <c r="N314" s="669"/>
      <c r="O314" s="669"/>
      <c r="P314" s="669"/>
      <c r="Q314" s="504"/>
      <c r="R314" s="504"/>
      <c r="S314" s="520"/>
      <c r="T314" s="518"/>
      <c r="U314" s="504"/>
      <c r="V314" s="504"/>
      <c r="W314" s="669"/>
      <c r="X314" s="669"/>
      <c r="Y314" s="669"/>
      <c r="Z314" s="504"/>
      <c r="AA314" s="504"/>
      <c r="AB314" s="669"/>
      <c r="AC314" s="669"/>
      <c r="AD314" s="669"/>
      <c r="AE314" s="669"/>
      <c r="AF314" s="669"/>
      <c r="AG314" s="669"/>
      <c r="AH314" s="669"/>
      <c r="AI314" s="669"/>
      <c r="AJ314" s="669"/>
      <c r="AK314" s="669"/>
    </row>
    <row r="315" spans="1:37" ht="15">
      <c r="A315" s="504"/>
      <c r="B315" s="518"/>
      <c r="C315" s="666"/>
      <c r="D315" s="666"/>
      <c r="E315" s="765"/>
      <c r="F315" s="765"/>
      <c r="G315" s="666"/>
      <c r="H315" s="666"/>
      <c r="I315" s="666"/>
      <c r="J315" s="519"/>
      <c r="K315" s="518"/>
      <c r="L315" s="504"/>
      <c r="M315" s="504"/>
      <c r="N315" s="669"/>
      <c r="O315" s="669"/>
      <c r="P315" s="669"/>
      <c r="Q315" s="504"/>
      <c r="R315" s="504"/>
      <c r="S315" s="520"/>
      <c r="T315" s="518"/>
      <c r="U315" s="504"/>
      <c r="V315" s="504"/>
      <c r="W315" s="669"/>
      <c r="X315" s="669"/>
      <c r="Y315" s="669"/>
      <c r="Z315" s="504"/>
      <c r="AA315" s="504"/>
      <c r="AB315" s="669"/>
      <c r="AC315" s="669"/>
      <c r="AD315" s="669"/>
      <c r="AE315" s="669"/>
      <c r="AF315" s="669"/>
      <c r="AG315" s="669"/>
      <c r="AH315" s="669"/>
      <c r="AI315" s="669"/>
      <c r="AJ315" s="669"/>
      <c r="AK315" s="669"/>
    </row>
    <row r="316" spans="1:37" ht="15">
      <c r="A316" s="504"/>
      <c r="B316" s="518"/>
      <c r="C316" s="666"/>
      <c r="D316" s="666"/>
      <c r="E316" s="765"/>
      <c r="F316" s="765"/>
      <c r="G316" s="666"/>
      <c r="H316" s="666"/>
      <c r="I316" s="666"/>
      <c r="J316" s="519"/>
      <c r="K316" s="518"/>
      <c r="L316" s="504"/>
      <c r="M316" s="504"/>
      <c r="N316" s="669"/>
      <c r="O316" s="669"/>
      <c r="P316" s="669"/>
      <c r="Q316" s="504"/>
      <c r="R316" s="504"/>
      <c r="S316" s="520"/>
      <c r="T316" s="518"/>
      <c r="U316" s="504"/>
      <c r="V316" s="504"/>
      <c r="W316" s="669"/>
      <c r="X316" s="669"/>
      <c r="Y316" s="669"/>
      <c r="Z316" s="504"/>
      <c r="AA316" s="504"/>
      <c r="AB316" s="669"/>
      <c r="AC316" s="669"/>
      <c r="AD316" s="669"/>
      <c r="AE316" s="669"/>
      <c r="AF316" s="669"/>
      <c r="AG316" s="669"/>
      <c r="AH316" s="669"/>
      <c r="AI316" s="669"/>
      <c r="AJ316" s="669"/>
      <c r="AK316" s="669"/>
    </row>
    <row r="317" spans="1:37" ht="15">
      <c r="A317" s="504"/>
      <c r="B317" s="518"/>
      <c r="C317" s="666"/>
      <c r="D317" s="666"/>
      <c r="E317" s="765"/>
      <c r="F317" s="765"/>
      <c r="G317" s="666"/>
      <c r="H317" s="666"/>
      <c r="I317" s="666"/>
      <c r="J317" s="519"/>
      <c r="K317" s="518"/>
      <c r="L317" s="504"/>
      <c r="M317" s="504"/>
      <c r="N317" s="669"/>
      <c r="O317" s="669"/>
      <c r="P317" s="669"/>
      <c r="Q317" s="504"/>
      <c r="R317" s="504"/>
      <c r="S317" s="520"/>
      <c r="T317" s="518"/>
      <c r="U317" s="504"/>
      <c r="V317" s="504"/>
      <c r="W317" s="669"/>
      <c r="X317" s="669"/>
      <c r="Y317" s="669"/>
      <c r="Z317" s="504"/>
      <c r="AA317" s="504"/>
      <c r="AB317" s="669"/>
      <c r="AC317" s="669"/>
      <c r="AD317" s="669"/>
      <c r="AE317" s="669"/>
      <c r="AF317" s="669"/>
      <c r="AG317" s="669"/>
      <c r="AH317" s="669"/>
      <c r="AI317" s="669"/>
      <c r="AJ317" s="669"/>
      <c r="AK317" s="669"/>
    </row>
    <row r="318" spans="1:37" ht="15">
      <c r="A318" s="504"/>
      <c r="B318" s="518"/>
      <c r="C318" s="666"/>
      <c r="D318" s="666"/>
      <c r="E318" s="765"/>
      <c r="F318" s="765"/>
      <c r="G318" s="666"/>
      <c r="H318" s="666"/>
      <c r="I318" s="666"/>
      <c r="J318" s="519"/>
      <c r="K318" s="518"/>
      <c r="L318" s="504"/>
      <c r="M318" s="504"/>
      <c r="N318" s="669"/>
      <c r="O318" s="669"/>
      <c r="P318" s="669"/>
      <c r="Q318" s="504"/>
      <c r="R318" s="504"/>
      <c r="S318" s="520"/>
      <c r="T318" s="518"/>
      <c r="U318" s="504"/>
      <c r="V318" s="504"/>
      <c r="W318" s="669"/>
      <c r="X318" s="669"/>
      <c r="Y318" s="669"/>
      <c r="Z318" s="504"/>
      <c r="AA318" s="504"/>
      <c r="AB318" s="669"/>
      <c r="AC318" s="669"/>
      <c r="AD318" s="669"/>
      <c r="AE318" s="669"/>
      <c r="AF318" s="669"/>
      <c r="AG318" s="669"/>
      <c r="AH318" s="669"/>
      <c r="AI318" s="669"/>
      <c r="AJ318" s="669"/>
      <c r="AK318" s="669"/>
    </row>
    <row r="319" spans="1:37" ht="15">
      <c r="A319" s="504"/>
      <c r="B319" s="518"/>
      <c r="C319" s="666"/>
      <c r="D319" s="666"/>
      <c r="E319" s="765"/>
      <c r="F319" s="765"/>
      <c r="G319" s="666"/>
      <c r="H319" s="666"/>
      <c r="I319" s="666"/>
      <c r="J319" s="519"/>
      <c r="K319" s="518"/>
      <c r="L319" s="504"/>
      <c r="M319" s="504"/>
      <c r="N319" s="669"/>
      <c r="O319" s="669"/>
      <c r="P319" s="669"/>
      <c r="Q319" s="504"/>
      <c r="R319" s="504"/>
      <c r="S319" s="520"/>
      <c r="T319" s="518"/>
      <c r="U319" s="504"/>
      <c r="V319" s="504"/>
      <c r="W319" s="669"/>
      <c r="X319" s="669"/>
      <c r="Y319" s="669"/>
      <c r="Z319" s="504"/>
      <c r="AA319" s="504"/>
      <c r="AB319" s="669"/>
      <c r="AC319" s="669"/>
      <c r="AD319" s="669"/>
      <c r="AE319" s="669"/>
      <c r="AF319" s="669"/>
      <c r="AG319" s="669"/>
      <c r="AH319" s="669"/>
      <c r="AI319" s="669"/>
      <c r="AJ319" s="669"/>
      <c r="AK319" s="669"/>
    </row>
    <row r="320" spans="1:37" ht="15">
      <c r="A320" s="504"/>
      <c r="B320" s="518"/>
      <c r="C320" s="666"/>
      <c r="D320" s="666"/>
      <c r="E320" s="765"/>
      <c r="F320" s="765"/>
      <c r="G320" s="666"/>
      <c r="H320" s="666"/>
      <c r="I320" s="666"/>
      <c r="J320" s="519"/>
      <c r="K320" s="518"/>
      <c r="L320" s="504"/>
      <c r="M320" s="504"/>
      <c r="N320" s="669"/>
      <c r="O320" s="669"/>
      <c r="P320" s="669"/>
      <c r="Q320" s="504"/>
      <c r="R320" s="504"/>
      <c r="S320" s="520"/>
      <c r="T320" s="518"/>
      <c r="U320" s="504"/>
      <c r="V320" s="504"/>
      <c r="W320" s="669"/>
      <c r="X320" s="669"/>
      <c r="Y320" s="669"/>
      <c r="Z320" s="504"/>
      <c r="AA320" s="504"/>
      <c r="AB320" s="669"/>
      <c r="AC320" s="669"/>
      <c r="AD320" s="669"/>
      <c r="AE320" s="669"/>
      <c r="AF320" s="669"/>
      <c r="AG320" s="669"/>
      <c r="AH320" s="669"/>
      <c r="AI320" s="669"/>
      <c r="AJ320" s="669"/>
      <c r="AK320" s="669"/>
    </row>
    <row r="321" spans="1:37" ht="15">
      <c r="A321" s="504"/>
      <c r="B321" s="518"/>
      <c r="C321" s="666"/>
      <c r="D321" s="666"/>
      <c r="E321" s="765"/>
      <c r="F321" s="765"/>
      <c r="G321" s="666"/>
      <c r="H321" s="666"/>
      <c r="I321" s="666"/>
      <c r="J321" s="519"/>
      <c r="K321" s="518"/>
      <c r="L321" s="504"/>
      <c r="M321" s="504"/>
      <c r="N321" s="669"/>
      <c r="O321" s="669"/>
      <c r="P321" s="669"/>
      <c r="Q321" s="504"/>
      <c r="R321" s="504"/>
      <c r="S321" s="520"/>
      <c r="T321" s="518"/>
      <c r="U321" s="504"/>
      <c r="V321" s="504"/>
      <c r="W321" s="669"/>
      <c r="X321" s="669"/>
      <c r="Y321" s="669"/>
      <c r="Z321" s="504"/>
      <c r="AA321" s="504"/>
      <c r="AB321" s="669"/>
      <c r="AC321" s="669"/>
      <c r="AD321" s="669"/>
      <c r="AE321" s="669"/>
      <c r="AF321" s="669"/>
      <c r="AG321" s="669"/>
      <c r="AH321" s="669"/>
      <c r="AI321" s="669"/>
      <c r="AJ321" s="669"/>
      <c r="AK321" s="669"/>
    </row>
    <row r="322" spans="1:37" ht="15">
      <c r="A322" s="504"/>
      <c r="B322" s="518"/>
      <c r="C322" s="666"/>
      <c r="D322" s="666"/>
      <c r="E322" s="765"/>
      <c r="F322" s="765"/>
      <c r="G322" s="666"/>
      <c r="H322" s="666"/>
      <c r="I322" s="666"/>
      <c r="J322" s="519"/>
      <c r="K322" s="518"/>
      <c r="L322" s="504"/>
      <c r="M322" s="504"/>
      <c r="N322" s="669"/>
      <c r="O322" s="669"/>
      <c r="P322" s="669"/>
      <c r="Q322" s="504"/>
      <c r="R322" s="504"/>
      <c r="S322" s="520"/>
      <c r="T322" s="518"/>
      <c r="U322" s="504"/>
      <c r="V322" s="504"/>
      <c r="W322" s="669"/>
      <c r="X322" s="669"/>
      <c r="Y322" s="669"/>
      <c r="Z322" s="504"/>
      <c r="AA322" s="504"/>
      <c r="AB322" s="669"/>
      <c r="AC322" s="669"/>
      <c r="AD322" s="669"/>
      <c r="AE322" s="669"/>
      <c r="AF322" s="669"/>
      <c r="AG322" s="669"/>
      <c r="AH322" s="669"/>
      <c r="AI322" s="669"/>
      <c r="AJ322" s="669"/>
      <c r="AK322" s="669"/>
    </row>
    <row r="323" spans="1:37" ht="15">
      <c r="A323" s="504"/>
      <c r="B323" s="518"/>
      <c r="C323" s="666"/>
      <c r="D323" s="666"/>
      <c r="E323" s="765"/>
      <c r="F323" s="765"/>
      <c r="G323" s="666"/>
      <c r="H323" s="666"/>
      <c r="I323" s="666"/>
      <c r="J323" s="519"/>
      <c r="K323" s="518"/>
      <c r="L323" s="504"/>
      <c r="M323" s="504"/>
      <c r="N323" s="669"/>
      <c r="O323" s="669"/>
      <c r="P323" s="669"/>
      <c r="Q323" s="504"/>
      <c r="R323" s="504"/>
      <c r="S323" s="520"/>
      <c r="T323" s="518"/>
      <c r="U323" s="504"/>
      <c r="V323" s="504"/>
      <c r="W323" s="669"/>
      <c r="X323" s="669"/>
      <c r="Y323" s="669"/>
      <c r="Z323" s="504"/>
      <c r="AA323" s="504"/>
      <c r="AB323" s="669"/>
      <c r="AC323" s="669"/>
      <c r="AD323" s="669"/>
      <c r="AE323" s="669"/>
      <c r="AF323" s="669"/>
      <c r="AG323" s="669"/>
      <c r="AH323" s="669"/>
      <c r="AI323" s="669"/>
      <c r="AJ323" s="669"/>
      <c r="AK323" s="669"/>
    </row>
    <row r="324" spans="1:37" ht="15">
      <c r="A324" s="504"/>
      <c r="B324" s="518"/>
      <c r="C324" s="666"/>
      <c r="D324" s="666"/>
      <c r="E324" s="765"/>
      <c r="F324" s="765"/>
      <c r="G324" s="666"/>
      <c r="H324" s="666"/>
      <c r="I324" s="666"/>
      <c r="J324" s="519"/>
      <c r="K324" s="518"/>
      <c r="L324" s="504"/>
      <c r="M324" s="504"/>
      <c r="N324" s="669"/>
      <c r="O324" s="669"/>
      <c r="P324" s="669"/>
      <c r="Q324" s="504"/>
      <c r="R324" s="504"/>
      <c r="S324" s="520"/>
      <c r="T324" s="518"/>
      <c r="U324" s="504"/>
      <c r="V324" s="504"/>
      <c r="W324" s="669"/>
      <c r="X324" s="669"/>
      <c r="Y324" s="669"/>
      <c r="Z324" s="504"/>
      <c r="AA324" s="504"/>
      <c r="AB324" s="669"/>
      <c r="AC324" s="669"/>
      <c r="AD324" s="669"/>
      <c r="AE324" s="669"/>
      <c r="AF324" s="669"/>
      <c r="AG324" s="669"/>
      <c r="AH324" s="669"/>
      <c r="AI324" s="669"/>
      <c r="AJ324" s="669"/>
      <c r="AK324" s="669"/>
    </row>
    <row r="325" spans="1:37" ht="15">
      <c r="A325" s="504"/>
      <c r="B325" s="518"/>
      <c r="C325" s="666"/>
      <c r="D325" s="666"/>
      <c r="E325" s="765"/>
      <c r="F325" s="765"/>
      <c r="G325" s="666"/>
      <c r="H325" s="666"/>
      <c r="I325" s="666"/>
      <c r="J325" s="519"/>
      <c r="K325" s="518"/>
      <c r="L325" s="504"/>
      <c r="M325" s="504"/>
      <c r="N325" s="669"/>
      <c r="O325" s="669"/>
      <c r="P325" s="669"/>
      <c r="Q325" s="504"/>
      <c r="R325" s="504"/>
      <c r="S325" s="520"/>
      <c r="T325" s="518"/>
      <c r="U325" s="504"/>
      <c r="V325" s="504"/>
      <c r="W325" s="669"/>
      <c r="X325" s="669"/>
      <c r="Y325" s="669"/>
      <c r="Z325" s="504"/>
      <c r="AA325" s="504"/>
      <c r="AB325" s="669"/>
      <c r="AC325" s="669"/>
      <c r="AD325" s="669"/>
      <c r="AE325" s="669"/>
      <c r="AF325" s="669"/>
      <c r="AG325" s="669"/>
      <c r="AH325" s="669"/>
      <c r="AI325" s="669"/>
      <c r="AJ325" s="669"/>
      <c r="AK325" s="669"/>
    </row>
    <row r="326" spans="1:37" ht="15">
      <c r="A326" s="504"/>
      <c r="B326" s="518"/>
      <c r="C326" s="666"/>
      <c r="D326" s="666"/>
      <c r="E326" s="765"/>
      <c r="F326" s="765"/>
      <c r="G326" s="666"/>
      <c r="H326" s="666"/>
      <c r="I326" s="666"/>
      <c r="J326" s="519"/>
      <c r="K326" s="518"/>
      <c r="L326" s="504"/>
      <c r="M326" s="504"/>
      <c r="N326" s="669"/>
      <c r="O326" s="669"/>
      <c r="P326" s="669"/>
      <c r="Q326" s="504"/>
      <c r="R326" s="504"/>
      <c r="S326" s="520"/>
      <c r="T326" s="518"/>
      <c r="U326" s="504"/>
      <c r="V326" s="504"/>
      <c r="W326" s="669"/>
      <c r="X326" s="669"/>
      <c r="Y326" s="669"/>
      <c r="Z326" s="504"/>
      <c r="AA326" s="504"/>
      <c r="AB326" s="669"/>
      <c r="AC326" s="669"/>
      <c r="AD326" s="669"/>
      <c r="AE326" s="669"/>
      <c r="AF326" s="669"/>
      <c r="AG326" s="669"/>
      <c r="AH326" s="669"/>
      <c r="AI326" s="669"/>
      <c r="AJ326" s="669"/>
      <c r="AK326" s="669"/>
    </row>
    <row r="327" spans="1:37" ht="15">
      <c r="A327" s="504"/>
      <c r="B327" s="518"/>
      <c r="C327" s="666"/>
      <c r="D327" s="666"/>
      <c r="E327" s="765"/>
      <c r="F327" s="765"/>
      <c r="G327" s="666"/>
      <c r="H327" s="666"/>
      <c r="I327" s="666"/>
      <c r="J327" s="519"/>
      <c r="K327" s="518"/>
      <c r="L327" s="504"/>
      <c r="M327" s="504"/>
      <c r="N327" s="669"/>
      <c r="O327" s="669"/>
      <c r="P327" s="669"/>
      <c r="Q327" s="504"/>
      <c r="R327" s="504"/>
      <c r="S327" s="520"/>
      <c r="T327" s="518"/>
      <c r="U327" s="504"/>
      <c r="V327" s="504"/>
      <c r="W327" s="669"/>
      <c r="X327" s="669"/>
      <c r="Y327" s="669"/>
      <c r="Z327" s="504"/>
      <c r="AA327" s="504"/>
      <c r="AB327" s="669"/>
      <c r="AC327" s="669"/>
      <c r="AD327" s="669"/>
      <c r="AE327" s="669"/>
      <c r="AF327" s="669"/>
      <c r="AG327" s="669"/>
      <c r="AH327" s="669"/>
      <c r="AI327" s="669"/>
      <c r="AJ327" s="669"/>
      <c r="AK327" s="669"/>
    </row>
    <row r="328" spans="1:37" ht="15">
      <c r="A328" s="504"/>
      <c r="B328" s="518"/>
      <c r="C328" s="666"/>
      <c r="D328" s="666"/>
      <c r="E328" s="765"/>
      <c r="F328" s="765"/>
      <c r="G328" s="666"/>
      <c r="H328" s="666"/>
      <c r="I328" s="666"/>
      <c r="J328" s="519"/>
      <c r="K328" s="518"/>
      <c r="L328" s="504"/>
      <c r="M328" s="504"/>
      <c r="N328" s="669"/>
      <c r="O328" s="669"/>
      <c r="P328" s="669"/>
      <c r="Q328" s="504"/>
      <c r="R328" s="504"/>
      <c r="S328" s="520"/>
      <c r="T328" s="518"/>
      <c r="U328" s="504"/>
      <c r="V328" s="504"/>
      <c r="W328" s="669"/>
      <c r="X328" s="669"/>
      <c r="Y328" s="669"/>
      <c r="Z328" s="504"/>
      <c r="AA328" s="504"/>
      <c r="AB328" s="669"/>
      <c r="AC328" s="669"/>
      <c r="AD328" s="669"/>
      <c r="AE328" s="669"/>
      <c r="AF328" s="669"/>
      <c r="AG328" s="669"/>
      <c r="AH328" s="669"/>
      <c r="AI328" s="669"/>
      <c r="AJ328" s="669"/>
      <c r="AK328" s="669"/>
    </row>
    <row r="329" spans="1:37" ht="15">
      <c r="A329" s="504"/>
      <c r="B329" s="518"/>
      <c r="C329" s="666"/>
      <c r="D329" s="666"/>
      <c r="E329" s="765"/>
      <c r="F329" s="765"/>
      <c r="G329" s="666"/>
      <c r="H329" s="666"/>
      <c r="I329" s="666"/>
      <c r="J329" s="519"/>
      <c r="K329" s="518"/>
      <c r="L329" s="504"/>
      <c r="M329" s="504"/>
      <c r="N329" s="669"/>
      <c r="O329" s="669"/>
      <c r="P329" s="669"/>
      <c r="Q329" s="504"/>
      <c r="R329" s="504"/>
      <c r="S329" s="520"/>
      <c r="T329" s="518"/>
      <c r="U329" s="504"/>
      <c r="V329" s="504"/>
      <c r="W329" s="669"/>
      <c r="X329" s="669"/>
      <c r="Y329" s="669"/>
      <c r="Z329" s="504"/>
      <c r="AA329" s="504"/>
      <c r="AB329" s="669"/>
      <c r="AC329" s="669"/>
      <c r="AD329" s="669"/>
      <c r="AE329" s="669"/>
      <c r="AF329" s="669"/>
      <c r="AG329" s="669"/>
      <c r="AH329" s="669"/>
      <c r="AI329" s="669"/>
      <c r="AJ329" s="669"/>
      <c r="AK329" s="669"/>
    </row>
    <row r="330" spans="1:37" ht="15">
      <c r="A330" s="504"/>
      <c r="B330" s="518"/>
      <c r="C330" s="666"/>
      <c r="D330" s="666"/>
      <c r="E330" s="765"/>
      <c r="F330" s="765"/>
      <c r="G330" s="666"/>
      <c r="H330" s="666"/>
      <c r="I330" s="666"/>
      <c r="J330" s="519"/>
      <c r="K330" s="518"/>
      <c r="L330" s="504"/>
      <c r="M330" s="504"/>
      <c r="N330" s="669"/>
      <c r="O330" s="669"/>
      <c r="P330" s="669"/>
      <c r="Q330" s="504"/>
      <c r="R330" s="504"/>
      <c r="S330" s="520"/>
      <c r="T330" s="518"/>
      <c r="U330" s="504"/>
      <c r="V330" s="504"/>
      <c r="W330" s="669"/>
      <c r="X330" s="669"/>
      <c r="Y330" s="669"/>
      <c r="Z330" s="504"/>
      <c r="AA330" s="504"/>
      <c r="AB330" s="669"/>
      <c r="AC330" s="669"/>
      <c r="AD330" s="669"/>
      <c r="AE330" s="669"/>
      <c r="AF330" s="669"/>
      <c r="AG330" s="669"/>
      <c r="AH330" s="669"/>
      <c r="AI330" s="669"/>
      <c r="AJ330" s="669"/>
      <c r="AK330" s="669"/>
    </row>
    <row r="331" spans="1:37" ht="15">
      <c r="A331" s="504"/>
      <c r="B331" s="518"/>
      <c r="C331" s="666"/>
      <c r="D331" s="666"/>
      <c r="E331" s="765"/>
      <c r="F331" s="765"/>
      <c r="G331" s="666"/>
      <c r="H331" s="666"/>
      <c r="I331" s="666"/>
      <c r="J331" s="519"/>
      <c r="K331" s="518"/>
      <c r="L331" s="504"/>
      <c r="M331" s="504"/>
      <c r="N331" s="669"/>
      <c r="O331" s="669"/>
      <c r="P331" s="669"/>
      <c r="Q331" s="504"/>
      <c r="R331" s="504"/>
      <c r="S331" s="520"/>
      <c r="T331" s="518"/>
      <c r="U331" s="504"/>
      <c r="V331" s="504"/>
      <c r="W331" s="669"/>
      <c r="X331" s="669"/>
      <c r="Y331" s="669"/>
      <c r="Z331" s="504"/>
      <c r="AA331" s="504"/>
      <c r="AB331" s="669"/>
      <c r="AC331" s="669"/>
      <c r="AD331" s="669"/>
      <c r="AE331" s="669"/>
      <c r="AF331" s="669"/>
      <c r="AG331" s="669"/>
      <c r="AH331" s="669"/>
      <c r="AI331" s="669"/>
      <c r="AJ331" s="669"/>
      <c r="AK331" s="669"/>
    </row>
    <row r="332" spans="1:37" ht="15">
      <c r="A332" s="504"/>
      <c r="B332" s="518"/>
      <c r="C332" s="666"/>
      <c r="D332" s="666"/>
      <c r="E332" s="765"/>
      <c r="F332" s="765"/>
      <c r="G332" s="666"/>
      <c r="H332" s="666"/>
      <c r="I332" s="666"/>
      <c r="J332" s="519"/>
      <c r="K332" s="518"/>
      <c r="L332" s="504"/>
      <c r="M332" s="504"/>
      <c r="N332" s="669"/>
      <c r="O332" s="669"/>
      <c r="P332" s="669"/>
      <c r="Q332" s="504"/>
      <c r="R332" s="504"/>
      <c r="S332" s="520"/>
      <c r="T332" s="518"/>
      <c r="U332" s="504"/>
      <c r="V332" s="504"/>
      <c r="W332" s="669"/>
      <c r="X332" s="669"/>
      <c r="Y332" s="669"/>
      <c r="Z332" s="504"/>
      <c r="AA332" s="504"/>
      <c r="AB332" s="669"/>
      <c r="AC332" s="669"/>
      <c r="AD332" s="669"/>
      <c r="AE332" s="669"/>
      <c r="AF332" s="669"/>
      <c r="AG332" s="669"/>
      <c r="AH332" s="669"/>
      <c r="AI332" s="669"/>
      <c r="AJ332" s="669"/>
      <c r="AK332" s="669"/>
    </row>
    <row r="333" spans="1:37" ht="15">
      <c r="A333" s="504"/>
      <c r="B333" s="518"/>
      <c r="C333" s="666"/>
      <c r="D333" s="666"/>
      <c r="E333" s="765"/>
      <c r="F333" s="765"/>
      <c r="G333" s="666"/>
      <c r="H333" s="666"/>
      <c r="I333" s="666"/>
      <c r="J333" s="519"/>
      <c r="K333" s="518"/>
      <c r="L333" s="504"/>
      <c r="M333" s="504"/>
      <c r="N333" s="669"/>
      <c r="O333" s="669"/>
      <c r="P333" s="669"/>
      <c r="Q333" s="504"/>
      <c r="R333" s="504"/>
      <c r="S333" s="520"/>
      <c r="T333" s="518"/>
      <c r="U333" s="504"/>
      <c r="V333" s="504"/>
      <c r="W333" s="669"/>
      <c r="X333" s="669"/>
      <c r="Y333" s="669"/>
      <c r="Z333" s="504"/>
      <c r="AA333" s="504"/>
      <c r="AB333" s="669"/>
      <c r="AC333" s="669"/>
      <c r="AD333" s="669"/>
      <c r="AE333" s="669"/>
      <c r="AF333" s="669"/>
      <c r="AG333" s="669"/>
      <c r="AH333" s="669"/>
      <c r="AI333" s="669"/>
      <c r="AJ333" s="669"/>
      <c r="AK333" s="669"/>
    </row>
    <row r="334" spans="1:37" ht="15">
      <c r="A334" s="504"/>
      <c r="B334" s="518"/>
      <c r="C334" s="666"/>
      <c r="D334" s="666"/>
      <c r="E334" s="765"/>
      <c r="F334" s="765"/>
      <c r="G334" s="666"/>
      <c r="H334" s="666"/>
      <c r="I334" s="666"/>
      <c r="J334" s="519"/>
      <c r="K334" s="518"/>
      <c r="L334" s="504"/>
      <c r="M334" s="504"/>
      <c r="N334" s="669"/>
      <c r="O334" s="669"/>
      <c r="P334" s="669"/>
      <c r="Q334" s="504"/>
      <c r="R334" s="504"/>
      <c r="S334" s="520"/>
      <c r="T334" s="518"/>
      <c r="U334" s="504"/>
      <c r="V334" s="504"/>
      <c r="W334" s="669"/>
      <c r="X334" s="669"/>
      <c r="Y334" s="669"/>
      <c r="Z334" s="504"/>
      <c r="AA334" s="504"/>
      <c r="AB334" s="669"/>
      <c r="AC334" s="669"/>
      <c r="AD334" s="669"/>
      <c r="AE334" s="669"/>
      <c r="AF334" s="669"/>
      <c r="AG334" s="669"/>
      <c r="AH334" s="669"/>
      <c r="AI334" s="669"/>
      <c r="AJ334" s="669"/>
      <c r="AK334" s="669"/>
    </row>
    <row r="335" spans="1:37" ht="15">
      <c r="A335" s="504"/>
      <c r="B335" s="518"/>
      <c r="C335" s="666"/>
      <c r="D335" s="666"/>
      <c r="E335" s="765"/>
      <c r="F335" s="765"/>
      <c r="G335" s="666"/>
      <c r="H335" s="666"/>
      <c r="I335" s="666"/>
      <c r="J335" s="519"/>
      <c r="K335" s="518"/>
      <c r="L335" s="504"/>
      <c r="M335" s="504"/>
      <c r="N335" s="669"/>
      <c r="O335" s="669"/>
      <c r="P335" s="669"/>
      <c r="Q335" s="504"/>
      <c r="R335" s="504"/>
      <c r="S335" s="520"/>
      <c r="T335" s="518"/>
      <c r="U335" s="504"/>
      <c r="V335" s="504"/>
      <c r="W335" s="669"/>
      <c r="X335" s="669"/>
      <c r="Y335" s="669"/>
      <c r="Z335" s="504"/>
      <c r="AA335" s="504"/>
      <c r="AB335" s="669"/>
      <c r="AC335" s="669"/>
      <c r="AD335" s="669"/>
      <c r="AE335" s="669"/>
      <c r="AF335" s="669"/>
      <c r="AG335" s="669"/>
      <c r="AH335" s="669"/>
      <c r="AI335" s="669"/>
      <c r="AJ335" s="669"/>
      <c r="AK335" s="669"/>
    </row>
    <row r="336" spans="1:37" ht="15">
      <c r="A336" s="504"/>
      <c r="B336" s="518"/>
      <c r="C336" s="666"/>
      <c r="D336" s="666"/>
      <c r="E336" s="765"/>
      <c r="F336" s="765"/>
      <c r="G336" s="666"/>
      <c r="H336" s="666"/>
      <c r="I336" s="666"/>
      <c r="J336" s="519"/>
      <c r="K336" s="518"/>
      <c r="L336" s="504"/>
      <c r="M336" s="504"/>
      <c r="N336" s="669"/>
      <c r="O336" s="669"/>
      <c r="P336" s="669"/>
      <c r="Q336" s="504"/>
      <c r="R336" s="504"/>
      <c r="S336" s="520"/>
      <c r="T336" s="518"/>
      <c r="U336" s="504"/>
      <c r="V336" s="504"/>
      <c r="W336" s="669"/>
      <c r="X336" s="669"/>
      <c r="Y336" s="669"/>
      <c r="Z336" s="504"/>
      <c r="AA336" s="504"/>
      <c r="AB336" s="669"/>
      <c r="AC336" s="669"/>
      <c r="AD336" s="669"/>
      <c r="AE336" s="669"/>
      <c r="AF336" s="669"/>
      <c r="AG336" s="669"/>
      <c r="AH336" s="669"/>
      <c r="AI336" s="669"/>
      <c r="AJ336" s="669"/>
      <c r="AK336" s="669"/>
    </row>
    <row r="337" spans="1:37" ht="15">
      <c r="A337" s="504"/>
      <c r="B337" s="518"/>
      <c r="C337" s="666"/>
      <c r="D337" s="666"/>
      <c r="E337" s="765"/>
      <c r="F337" s="765"/>
      <c r="G337" s="666"/>
      <c r="H337" s="666"/>
      <c r="I337" s="666"/>
      <c r="J337" s="519"/>
      <c r="K337" s="518"/>
      <c r="L337" s="504"/>
      <c r="M337" s="504"/>
      <c r="N337" s="669"/>
      <c r="O337" s="669"/>
      <c r="P337" s="669"/>
      <c r="Q337" s="504"/>
      <c r="R337" s="504"/>
      <c r="S337" s="520"/>
      <c r="T337" s="518"/>
      <c r="U337" s="504"/>
      <c r="V337" s="504"/>
      <c r="W337" s="669"/>
      <c r="X337" s="669"/>
      <c r="Y337" s="669"/>
      <c r="Z337" s="504"/>
      <c r="AA337" s="504"/>
      <c r="AB337" s="669"/>
      <c r="AC337" s="669"/>
      <c r="AD337" s="669"/>
      <c r="AE337" s="669"/>
      <c r="AF337" s="669"/>
      <c r="AG337" s="669"/>
      <c r="AH337" s="669"/>
      <c r="AI337" s="669"/>
      <c r="AJ337" s="669"/>
      <c r="AK337" s="669"/>
    </row>
    <row r="338" spans="1:37" ht="15">
      <c r="A338" s="504"/>
      <c r="B338" s="518"/>
      <c r="C338" s="666"/>
      <c r="D338" s="666"/>
      <c r="E338" s="765"/>
      <c r="F338" s="765"/>
      <c r="G338" s="666"/>
      <c r="H338" s="666"/>
      <c r="I338" s="666"/>
      <c r="J338" s="519"/>
      <c r="K338" s="518"/>
      <c r="L338" s="504"/>
      <c r="M338" s="504"/>
      <c r="N338" s="669"/>
      <c r="O338" s="669"/>
      <c r="P338" s="669"/>
      <c r="Q338" s="504"/>
      <c r="R338" s="504"/>
      <c r="S338" s="520"/>
      <c r="T338" s="518"/>
      <c r="U338" s="504"/>
      <c r="V338" s="504"/>
      <c r="W338" s="669"/>
      <c r="X338" s="669"/>
      <c r="Y338" s="669"/>
      <c r="Z338" s="504"/>
      <c r="AA338" s="504"/>
      <c r="AB338" s="669"/>
      <c r="AC338" s="669"/>
      <c r="AD338" s="669"/>
      <c r="AE338" s="669"/>
      <c r="AF338" s="669"/>
      <c r="AG338" s="669"/>
      <c r="AH338" s="669"/>
      <c r="AI338" s="669"/>
      <c r="AJ338" s="669"/>
      <c r="AK338" s="669"/>
    </row>
    <row r="339" spans="1:37" ht="15">
      <c r="A339" s="504"/>
      <c r="B339" s="518"/>
      <c r="C339" s="666"/>
      <c r="D339" s="666"/>
      <c r="E339" s="765"/>
      <c r="F339" s="765"/>
      <c r="G339" s="666"/>
      <c r="H339" s="666"/>
      <c r="I339" s="666"/>
      <c r="J339" s="519"/>
      <c r="K339" s="518"/>
      <c r="L339" s="504"/>
      <c r="M339" s="504"/>
      <c r="N339" s="669"/>
      <c r="O339" s="669"/>
      <c r="P339" s="669"/>
      <c r="Q339" s="504"/>
      <c r="R339" s="504"/>
      <c r="S339" s="520"/>
      <c r="T339" s="518"/>
      <c r="U339" s="504"/>
      <c r="V339" s="504"/>
      <c r="W339" s="669"/>
      <c r="X339" s="669"/>
      <c r="Y339" s="669"/>
      <c r="Z339" s="504"/>
      <c r="AA339" s="504"/>
      <c r="AB339" s="669"/>
      <c r="AC339" s="669"/>
      <c r="AD339" s="669"/>
      <c r="AE339" s="669"/>
      <c r="AF339" s="669"/>
      <c r="AG339" s="669"/>
      <c r="AH339" s="669"/>
      <c r="AI339" s="669"/>
      <c r="AJ339" s="669"/>
      <c r="AK339" s="669"/>
    </row>
    <row r="340" spans="1:37" ht="15">
      <c r="A340" s="504"/>
      <c r="B340" s="518"/>
      <c r="C340" s="666"/>
      <c r="D340" s="666"/>
      <c r="E340" s="765"/>
      <c r="F340" s="765"/>
      <c r="G340" s="666"/>
      <c r="H340" s="666"/>
      <c r="I340" s="666"/>
      <c r="J340" s="519"/>
      <c r="K340" s="518"/>
      <c r="L340" s="504"/>
      <c r="M340" s="504"/>
      <c r="N340" s="669"/>
      <c r="O340" s="669"/>
      <c r="P340" s="669"/>
      <c r="Q340" s="504"/>
      <c r="R340" s="504"/>
      <c r="S340" s="520"/>
      <c r="T340" s="518"/>
      <c r="U340" s="504"/>
      <c r="V340" s="504"/>
      <c r="W340" s="669"/>
      <c r="X340" s="669"/>
      <c r="Y340" s="669"/>
      <c r="Z340" s="504"/>
      <c r="AA340" s="504"/>
      <c r="AB340" s="669"/>
      <c r="AC340" s="669"/>
      <c r="AD340" s="669"/>
      <c r="AE340" s="669"/>
      <c r="AF340" s="669"/>
      <c r="AG340" s="669"/>
      <c r="AH340" s="669"/>
      <c r="AI340" s="669"/>
      <c r="AJ340" s="669"/>
      <c r="AK340" s="669"/>
    </row>
    <row r="341" spans="1:37" ht="15">
      <c r="A341" s="504"/>
      <c r="B341" s="518"/>
      <c r="C341" s="666"/>
      <c r="D341" s="666"/>
      <c r="E341" s="765"/>
      <c r="F341" s="765"/>
      <c r="G341" s="666"/>
      <c r="H341" s="666"/>
      <c r="I341" s="666"/>
      <c r="J341" s="519"/>
      <c r="K341" s="518"/>
      <c r="L341" s="504"/>
      <c r="M341" s="504"/>
      <c r="N341" s="669"/>
      <c r="O341" s="669"/>
      <c r="P341" s="669"/>
      <c r="Q341" s="504"/>
      <c r="R341" s="504"/>
      <c r="S341" s="520"/>
      <c r="T341" s="518"/>
      <c r="U341" s="504"/>
      <c r="V341" s="504"/>
      <c r="W341" s="669"/>
      <c r="X341" s="669"/>
      <c r="Y341" s="669"/>
      <c r="Z341" s="504"/>
      <c r="AA341" s="504"/>
      <c r="AB341" s="669"/>
      <c r="AC341" s="669"/>
      <c r="AD341" s="669"/>
      <c r="AE341" s="669"/>
      <c r="AF341" s="669"/>
      <c r="AG341" s="669"/>
      <c r="AH341" s="669"/>
      <c r="AI341" s="669"/>
      <c r="AJ341" s="669"/>
      <c r="AK341" s="669"/>
    </row>
    <row r="342" spans="1:37" ht="15">
      <c r="A342" s="504"/>
      <c r="B342" s="518"/>
      <c r="C342" s="666"/>
      <c r="D342" s="666"/>
      <c r="E342" s="765"/>
      <c r="F342" s="765"/>
      <c r="G342" s="666"/>
      <c r="H342" s="666"/>
      <c r="I342" s="666"/>
      <c r="J342" s="519"/>
      <c r="K342" s="518"/>
      <c r="L342" s="504"/>
      <c r="M342" s="504"/>
      <c r="N342" s="669"/>
      <c r="O342" s="669"/>
      <c r="P342" s="669"/>
      <c r="Q342" s="504"/>
      <c r="R342" s="504"/>
      <c r="S342" s="520"/>
      <c r="T342" s="518"/>
      <c r="U342" s="504"/>
      <c r="V342" s="504"/>
      <c r="W342" s="669"/>
      <c r="X342" s="669"/>
      <c r="Y342" s="669"/>
      <c r="Z342" s="504"/>
      <c r="AA342" s="504"/>
      <c r="AB342" s="669"/>
      <c r="AC342" s="669"/>
      <c r="AD342" s="669"/>
      <c r="AE342" s="669"/>
      <c r="AF342" s="669"/>
      <c r="AG342" s="669"/>
      <c r="AH342" s="669"/>
      <c r="AI342" s="669"/>
      <c r="AJ342" s="669"/>
      <c r="AK342" s="669"/>
    </row>
    <row r="343" spans="1:37" ht="15">
      <c r="A343" s="504"/>
      <c r="B343" s="518"/>
      <c r="C343" s="666"/>
      <c r="D343" s="666"/>
      <c r="E343" s="765"/>
      <c r="F343" s="765"/>
      <c r="G343" s="666"/>
      <c r="H343" s="666"/>
      <c r="I343" s="666"/>
      <c r="J343" s="519"/>
      <c r="K343" s="518"/>
      <c r="L343" s="504"/>
      <c r="M343" s="504"/>
      <c r="N343" s="669"/>
      <c r="O343" s="669"/>
      <c r="P343" s="669"/>
      <c r="Q343" s="504"/>
      <c r="R343" s="504"/>
      <c r="S343" s="520"/>
      <c r="T343" s="518"/>
      <c r="U343" s="504"/>
      <c r="V343" s="504"/>
      <c r="W343" s="669"/>
      <c r="X343" s="669"/>
      <c r="Y343" s="669"/>
      <c r="Z343" s="504"/>
      <c r="AA343" s="504"/>
      <c r="AB343" s="669"/>
      <c r="AC343" s="669"/>
      <c r="AD343" s="669"/>
      <c r="AE343" s="669"/>
      <c r="AF343" s="669"/>
      <c r="AG343" s="669"/>
      <c r="AH343" s="669"/>
      <c r="AI343" s="669"/>
      <c r="AJ343" s="669"/>
      <c r="AK343" s="669"/>
    </row>
    <row r="344" spans="1:37" ht="15">
      <c r="A344" s="504"/>
      <c r="B344" s="518"/>
      <c r="C344" s="666"/>
      <c r="D344" s="666"/>
      <c r="E344" s="765"/>
      <c r="F344" s="765"/>
      <c r="G344" s="666"/>
      <c r="H344" s="666"/>
      <c r="I344" s="666"/>
      <c r="J344" s="519"/>
      <c r="K344" s="518"/>
      <c r="L344" s="504"/>
      <c r="M344" s="504"/>
      <c r="N344" s="669"/>
      <c r="O344" s="669"/>
      <c r="P344" s="669"/>
      <c r="Q344" s="504"/>
      <c r="R344" s="504"/>
      <c r="S344" s="520"/>
      <c r="T344" s="518"/>
      <c r="U344" s="504"/>
      <c r="V344" s="504"/>
      <c r="W344" s="669"/>
      <c r="X344" s="669"/>
      <c r="Y344" s="669"/>
      <c r="Z344" s="504"/>
      <c r="AA344" s="504"/>
      <c r="AB344" s="669"/>
      <c r="AC344" s="669"/>
      <c r="AD344" s="669"/>
      <c r="AE344" s="669"/>
      <c r="AF344" s="669"/>
      <c r="AG344" s="669"/>
      <c r="AH344" s="669"/>
      <c r="AI344" s="669"/>
      <c r="AJ344" s="669"/>
      <c r="AK344" s="669"/>
    </row>
    <row r="345" spans="1:37" ht="15">
      <c r="A345" s="504"/>
      <c r="B345" s="518"/>
      <c r="C345" s="666"/>
      <c r="D345" s="666"/>
      <c r="E345" s="765"/>
      <c r="F345" s="765"/>
      <c r="G345" s="666"/>
      <c r="H345" s="666"/>
      <c r="I345" s="666"/>
      <c r="J345" s="519"/>
      <c r="K345" s="518"/>
      <c r="L345" s="504"/>
      <c r="M345" s="504"/>
      <c r="N345" s="669"/>
      <c r="O345" s="669"/>
      <c r="P345" s="669"/>
      <c r="Q345" s="504"/>
      <c r="R345" s="504"/>
      <c r="S345" s="520"/>
      <c r="T345" s="518"/>
      <c r="U345" s="504"/>
      <c r="V345" s="504"/>
      <c r="W345" s="669"/>
      <c r="X345" s="669"/>
      <c r="Y345" s="669"/>
      <c r="Z345" s="504"/>
      <c r="AA345" s="504"/>
      <c r="AB345" s="669"/>
      <c r="AC345" s="669"/>
      <c r="AD345" s="669"/>
      <c r="AE345" s="669"/>
      <c r="AF345" s="669"/>
      <c r="AG345" s="669"/>
      <c r="AH345" s="669"/>
      <c r="AI345" s="669"/>
      <c r="AJ345" s="669"/>
      <c r="AK345" s="669"/>
    </row>
    <row r="346" spans="1:37" ht="15">
      <c r="A346" s="504"/>
      <c r="B346" s="518"/>
      <c r="C346" s="666"/>
      <c r="D346" s="666"/>
      <c r="E346" s="765"/>
      <c r="F346" s="765"/>
      <c r="G346" s="666"/>
      <c r="H346" s="666"/>
      <c r="I346" s="666"/>
      <c r="J346" s="519"/>
      <c r="K346" s="518"/>
      <c r="L346" s="504"/>
      <c r="M346" s="504"/>
      <c r="N346" s="669"/>
      <c r="O346" s="669"/>
      <c r="P346" s="669"/>
      <c r="Q346" s="504"/>
      <c r="R346" s="504"/>
      <c r="S346" s="520"/>
      <c r="T346" s="518"/>
      <c r="U346" s="504"/>
      <c r="V346" s="504"/>
      <c r="W346" s="669"/>
      <c r="X346" s="669"/>
      <c r="Y346" s="669"/>
      <c r="Z346" s="504"/>
      <c r="AA346" s="504"/>
      <c r="AB346" s="669"/>
      <c r="AC346" s="669"/>
      <c r="AD346" s="669"/>
      <c r="AE346" s="669"/>
      <c r="AF346" s="669"/>
      <c r="AG346" s="669"/>
      <c r="AH346" s="669"/>
      <c r="AI346" s="669"/>
      <c r="AJ346" s="669"/>
      <c r="AK346" s="669"/>
    </row>
    <row r="347" spans="1:37" ht="15">
      <c r="A347" s="504"/>
      <c r="B347" s="518"/>
      <c r="C347" s="666"/>
      <c r="D347" s="666"/>
      <c r="E347" s="765"/>
      <c r="F347" s="765"/>
      <c r="G347" s="666"/>
      <c r="H347" s="666"/>
      <c r="I347" s="666"/>
      <c r="J347" s="519"/>
      <c r="K347" s="518"/>
      <c r="L347" s="504"/>
      <c r="M347" s="504"/>
      <c r="N347" s="669"/>
      <c r="O347" s="669"/>
      <c r="P347" s="669"/>
      <c r="Q347" s="504"/>
      <c r="R347" s="504"/>
      <c r="S347" s="520"/>
      <c r="T347" s="518"/>
      <c r="U347" s="504"/>
      <c r="V347" s="504"/>
      <c r="W347" s="669"/>
      <c r="X347" s="669"/>
      <c r="Y347" s="669"/>
      <c r="Z347" s="504"/>
      <c r="AA347" s="504"/>
      <c r="AB347" s="669"/>
      <c r="AC347" s="669"/>
      <c r="AD347" s="669"/>
      <c r="AE347" s="669"/>
      <c r="AF347" s="669"/>
      <c r="AG347" s="669"/>
      <c r="AH347" s="669"/>
      <c r="AI347" s="669"/>
      <c r="AJ347" s="669"/>
      <c r="AK347" s="669"/>
    </row>
    <row r="348" spans="1:37" ht="15">
      <c r="A348" s="504"/>
      <c r="B348" s="518"/>
      <c r="C348" s="666"/>
      <c r="D348" s="666"/>
      <c r="E348" s="765"/>
      <c r="F348" s="765"/>
      <c r="G348" s="666"/>
      <c r="H348" s="666"/>
      <c r="I348" s="666"/>
      <c r="J348" s="519"/>
      <c r="K348" s="518"/>
      <c r="L348" s="504"/>
      <c r="M348" s="504"/>
      <c r="N348" s="669"/>
      <c r="O348" s="669"/>
      <c r="P348" s="669"/>
      <c r="Q348" s="504"/>
      <c r="R348" s="504"/>
      <c r="S348" s="520"/>
      <c r="T348" s="518"/>
      <c r="U348" s="504"/>
      <c r="V348" s="504"/>
      <c r="W348" s="669"/>
      <c r="X348" s="669"/>
      <c r="Y348" s="669"/>
      <c r="Z348" s="504"/>
      <c r="AA348" s="504"/>
      <c r="AB348" s="669"/>
      <c r="AC348" s="669"/>
      <c r="AD348" s="669"/>
      <c r="AE348" s="669"/>
      <c r="AF348" s="669"/>
      <c r="AG348" s="669"/>
      <c r="AH348" s="669"/>
      <c r="AI348" s="669"/>
      <c r="AJ348" s="669"/>
      <c r="AK348" s="669"/>
    </row>
    <row r="349" spans="1:37" ht="15">
      <c r="A349" s="504"/>
      <c r="B349" s="518"/>
      <c r="C349" s="666"/>
      <c r="D349" s="666"/>
      <c r="E349" s="765"/>
      <c r="F349" s="765"/>
      <c r="G349" s="666"/>
      <c r="H349" s="666"/>
      <c r="I349" s="666"/>
      <c r="J349" s="519"/>
      <c r="K349" s="518"/>
      <c r="L349" s="504"/>
      <c r="M349" s="504"/>
      <c r="N349" s="669"/>
      <c r="O349" s="669"/>
      <c r="P349" s="669"/>
      <c r="Q349" s="504"/>
      <c r="R349" s="504"/>
      <c r="S349" s="520"/>
      <c r="T349" s="518"/>
      <c r="U349" s="504"/>
      <c r="V349" s="504"/>
      <c r="W349" s="669"/>
      <c r="X349" s="669"/>
      <c r="Y349" s="669"/>
      <c r="Z349" s="504"/>
      <c r="AA349" s="504"/>
      <c r="AB349" s="669"/>
      <c r="AC349" s="669"/>
      <c r="AD349" s="669"/>
      <c r="AE349" s="669"/>
      <c r="AF349" s="669"/>
      <c r="AG349" s="669"/>
      <c r="AH349" s="669"/>
      <c r="AI349" s="669"/>
      <c r="AJ349" s="669"/>
      <c r="AK349" s="669"/>
    </row>
    <row r="350" spans="1:37" ht="15">
      <c r="A350" s="504"/>
      <c r="B350" s="518"/>
      <c r="C350" s="666"/>
      <c r="D350" s="666"/>
      <c r="E350" s="765"/>
      <c r="F350" s="765"/>
      <c r="G350" s="666"/>
      <c r="H350" s="666"/>
      <c r="I350" s="666"/>
      <c r="J350" s="519"/>
      <c r="K350" s="518"/>
      <c r="L350" s="504"/>
      <c r="M350" s="504"/>
      <c r="N350" s="669"/>
      <c r="O350" s="669"/>
      <c r="P350" s="669"/>
      <c r="Q350" s="504"/>
      <c r="R350" s="504"/>
      <c r="S350" s="520"/>
      <c r="T350" s="518"/>
      <c r="U350" s="504"/>
      <c r="V350" s="504"/>
      <c r="W350" s="669"/>
      <c r="X350" s="669"/>
      <c r="Y350" s="669"/>
      <c r="Z350" s="504"/>
      <c r="AA350" s="504"/>
      <c r="AB350" s="669"/>
      <c r="AC350" s="669"/>
      <c r="AD350" s="669"/>
      <c r="AE350" s="669"/>
      <c r="AF350" s="669"/>
      <c r="AG350" s="669"/>
      <c r="AH350" s="669"/>
      <c r="AI350" s="669"/>
      <c r="AJ350" s="669"/>
      <c r="AK350" s="669"/>
    </row>
    <row r="351" spans="1:37" ht="15">
      <c r="A351" s="504"/>
      <c r="B351" s="518"/>
      <c r="C351" s="666"/>
      <c r="D351" s="666"/>
      <c r="E351" s="765"/>
      <c r="F351" s="765"/>
      <c r="G351" s="666"/>
      <c r="H351" s="666"/>
      <c r="I351" s="666"/>
      <c r="J351" s="519"/>
      <c r="K351" s="518"/>
      <c r="L351" s="504"/>
      <c r="M351" s="504"/>
      <c r="N351" s="669"/>
      <c r="O351" s="669"/>
      <c r="P351" s="669"/>
      <c r="Q351" s="504"/>
      <c r="R351" s="504"/>
      <c r="S351" s="520"/>
      <c r="T351" s="518"/>
      <c r="U351" s="504"/>
      <c r="V351" s="504"/>
      <c r="W351" s="669"/>
      <c r="X351" s="669"/>
      <c r="Y351" s="669"/>
      <c r="Z351" s="504"/>
      <c r="AA351" s="504"/>
      <c r="AB351" s="669"/>
      <c r="AC351" s="669"/>
      <c r="AD351" s="669"/>
      <c r="AE351" s="669"/>
      <c r="AF351" s="669"/>
      <c r="AG351" s="669"/>
      <c r="AH351" s="669"/>
      <c r="AI351" s="669"/>
      <c r="AJ351" s="669"/>
      <c r="AK351" s="669"/>
    </row>
    <row r="352" spans="1:37" ht="15">
      <c r="A352" s="504"/>
      <c r="B352" s="518"/>
      <c r="C352" s="666"/>
      <c r="D352" s="666"/>
      <c r="E352" s="765"/>
      <c r="F352" s="765"/>
      <c r="G352" s="666"/>
      <c r="H352" s="666"/>
      <c r="I352" s="666"/>
      <c r="J352" s="519"/>
      <c r="K352" s="518"/>
      <c r="L352" s="504"/>
      <c r="M352" s="504"/>
      <c r="N352" s="669"/>
      <c r="O352" s="669"/>
      <c r="P352" s="669"/>
      <c r="Q352" s="504"/>
      <c r="R352" s="504"/>
      <c r="S352" s="520"/>
      <c r="T352" s="518"/>
      <c r="U352" s="504"/>
      <c r="V352" s="504"/>
      <c r="W352" s="669"/>
      <c r="X352" s="669"/>
      <c r="Y352" s="669"/>
      <c r="Z352" s="504"/>
      <c r="AA352" s="504"/>
      <c r="AB352" s="669"/>
      <c r="AC352" s="669"/>
      <c r="AD352" s="669"/>
      <c r="AE352" s="669"/>
      <c r="AF352" s="669"/>
      <c r="AG352" s="669"/>
      <c r="AH352" s="669"/>
      <c r="AI352" s="669"/>
      <c r="AJ352" s="669"/>
      <c r="AK352" s="669"/>
    </row>
    <row r="353" spans="1:37" ht="15">
      <c r="A353" s="504"/>
      <c r="B353" s="518"/>
      <c r="C353" s="666"/>
      <c r="D353" s="666"/>
      <c r="E353" s="765"/>
      <c r="F353" s="765"/>
      <c r="G353" s="666"/>
      <c r="H353" s="666"/>
      <c r="I353" s="666"/>
      <c r="J353" s="519"/>
      <c r="K353" s="518"/>
      <c r="L353" s="504"/>
      <c r="M353" s="504"/>
      <c r="N353" s="669"/>
      <c r="O353" s="669"/>
      <c r="P353" s="669"/>
      <c r="Q353" s="504"/>
      <c r="R353" s="504"/>
      <c r="S353" s="520"/>
      <c r="T353" s="518"/>
      <c r="U353" s="504"/>
      <c r="V353" s="504"/>
      <c r="W353" s="669"/>
      <c r="X353" s="669"/>
      <c r="Y353" s="669"/>
      <c r="Z353" s="504"/>
      <c r="AA353" s="504"/>
      <c r="AB353" s="669"/>
      <c r="AC353" s="669"/>
      <c r="AD353" s="669"/>
      <c r="AE353" s="669"/>
      <c r="AF353" s="669"/>
      <c r="AG353" s="669"/>
      <c r="AH353" s="669"/>
      <c r="AI353" s="669"/>
      <c r="AJ353" s="669"/>
      <c r="AK353" s="669"/>
    </row>
    <row r="354" spans="1:37" ht="15">
      <c r="A354" s="504"/>
      <c r="B354" s="518"/>
      <c r="C354" s="666"/>
      <c r="D354" s="666"/>
      <c r="E354" s="765"/>
      <c r="F354" s="765"/>
      <c r="G354" s="666"/>
      <c r="H354" s="666"/>
      <c r="I354" s="666"/>
      <c r="J354" s="519"/>
      <c r="K354" s="518"/>
      <c r="L354" s="504"/>
      <c r="M354" s="504"/>
      <c r="N354" s="669"/>
      <c r="O354" s="669"/>
      <c r="P354" s="669"/>
      <c r="Q354" s="504"/>
      <c r="R354" s="504"/>
      <c r="S354" s="520"/>
      <c r="T354" s="518"/>
      <c r="U354" s="504"/>
      <c r="V354" s="504"/>
      <c r="W354" s="669"/>
      <c r="X354" s="669"/>
      <c r="Y354" s="669"/>
      <c r="Z354" s="504"/>
      <c r="AA354" s="504"/>
      <c r="AB354" s="669"/>
      <c r="AC354" s="669"/>
      <c r="AD354" s="669"/>
      <c r="AE354" s="669"/>
      <c r="AF354" s="669"/>
      <c r="AG354" s="669"/>
      <c r="AH354" s="669"/>
      <c r="AI354" s="669"/>
      <c r="AJ354" s="669"/>
      <c r="AK354" s="669"/>
    </row>
    <row r="355" spans="1:37" ht="15">
      <c r="A355" s="504"/>
      <c r="B355" s="518"/>
      <c r="C355" s="666"/>
      <c r="D355" s="666"/>
      <c r="E355" s="765"/>
      <c r="F355" s="765"/>
      <c r="G355" s="666"/>
      <c r="H355" s="666"/>
      <c r="I355" s="666"/>
      <c r="J355" s="519"/>
      <c r="K355" s="518"/>
      <c r="L355" s="504"/>
      <c r="M355" s="504"/>
      <c r="N355" s="669"/>
      <c r="O355" s="669"/>
      <c r="P355" s="669"/>
      <c r="Q355" s="504"/>
      <c r="R355" s="504"/>
      <c r="S355" s="520"/>
      <c r="T355" s="518"/>
      <c r="U355" s="504"/>
      <c r="V355" s="504"/>
      <c r="W355" s="669"/>
      <c r="X355" s="669"/>
      <c r="Y355" s="669"/>
      <c r="Z355" s="504"/>
      <c r="AA355" s="504"/>
      <c r="AB355" s="669"/>
      <c r="AC355" s="669"/>
      <c r="AD355" s="669"/>
      <c r="AE355" s="669"/>
      <c r="AF355" s="669"/>
      <c r="AG355" s="669"/>
      <c r="AH355" s="669"/>
      <c r="AI355" s="669"/>
      <c r="AJ355" s="669"/>
      <c r="AK355" s="669"/>
    </row>
    <row r="356" spans="1:37" ht="15">
      <c r="A356" s="504"/>
      <c r="B356" s="518"/>
      <c r="C356" s="666"/>
      <c r="D356" s="666"/>
      <c r="E356" s="765"/>
      <c r="F356" s="765"/>
      <c r="G356" s="666"/>
      <c r="H356" s="666"/>
      <c r="I356" s="666"/>
      <c r="J356" s="519"/>
      <c r="K356" s="518"/>
      <c r="L356" s="504"/>
      <c r="M356" s="504"/>
      <c r="N356" s="669"/>
      <c r="O356" s="669"/>
      <c r="P356" s="669"/>
      <c r="Q356" s="504"/>
      <c r="R356" s="504"/>
      <c r="S356" s="520"/>
      <c r="T356" s="518"/>
      <c r="U356" s="504"/>
      <c r="V356" s="504"/>
      <c r="W356" s="669"/>
      <c r="X356" s="669"/>
      <c r="Y356" s="669"/>
      <c r="Z356" s="504"/>
      <c r="AA356" s="504"/>
      <c r="AB356" s="669"/>
      <c r="AC356" s="669"/>
      <c r="AD356" s="669"/>
      <c r="AE356" s="669"/>
      <c r="AF356" s="669"/>
      <c r="AG356" s="669"/>
      <c r="AH356" s="669"/>
      <c r="AI356" s="669"/>
      <c r="AJ356" s="669"/>
      <c r="AK356" s="669"/>
    </row>
    <row r="357" spans="1:37" ht="15">
      <c r="A357" s="504"/>
      <c r="B357" s="518"/>
      <c r="C357" s="666"/>
      <c r="D357" s="666"/>
      <c r="E357" s="765"/>
      <c r="F357" s="765"/>
      <c r="G357" s="666"/>
      <c r="H357" s="666"/>
      <c r="I357" s="666"/>
      <c r="J357" s="519"/>
      <c r="K357" s="518"/>
      <c r="L357" s="504"/>
      <c r="M357" s="504"/>
      <c r="N357" s="669"/>
      <c r="O357" s="669"/>
      <c r="P357" s="669"/>
      <c r="Q357" s="504"/>
      <c r="R357" s="504"/>
      <c r="S357" s="520"/>
      <c r="T357" s="518"/>
      <c r="U357" s="504"/>
      <c r="V357" s="504"/>
      <c r="W357" s="669"/>
      <c r="X357" s="669"/>
      <c r="Y357" s="669"/>
      <c r="Z357" s="504"/>
      <c r="AA357" s="504"/>
      <c r="AB357" s="669"/>
      <c r="AC357" s="669"/>
      <c r="AD357" s="669"/>
      <c r="AE357" s="669"/>
      <c r="AF357" s="669"/>
      <c r="AG357" s="669"/>
      <c r="AH357" s="669"/>
      <c r="AI357" s="669"/>
      <c r="AJ357" s="669"/>
      <c r="AK357" s="669"/>
    </row>
    <row r="358" spans="1:37" ht="15">
      <c r="A358" s="504"/>
      <c r="B358" s="518"/>
      <c r="C358" s="666"/>
      <c r="D358" s="666"/>
      <c r="E358" s="765"/>
      <c r="F358" s="765"/>
      <c r="G358" s="666"/>
      <c r="H358" s="666"/>
      <c r="I358" s="666"/>
      <c r="J358" s="519"/>
      <c r="K358" s="518"/>
      <c r="L358" s="504"/>
      <c r="M358" s="504"/>
      <c r="N358" s="669"/>
      <c r="O358" s="669"/>
      <c r="P358" s="669"/>
      <c r="Q358" s="504"/>
      <c r="R358" s="504"/>
      <c r="S358" s="520"/>
      <c r="T358" s="518"/>
      <c r="U358" s="504"/>
      <c r="V358" s="504"/>
      <c r="W358" s="669"/>
      <c r="X358" s="669"/>
      <c r="Y358" s="669"/>
      <c r="Z358" s="504"/>
      <c r="AA358" s="504"/>
      <c r="AB358" s="669"/>
      <c r="AC358" s="669"/>
      <c r="AD358" s="669"/>
      <c r="AE358" s="669"/>
      <c r="AF358" s="669"/>
      <c r="AG358" s="669"/>
      <c r="AH358" s="669"/>
      <c r="AI358" s="669"/>
      <c r="AJ358" s="669"/>
      <c r="AK358" s="669"/>
    </row>
    <row r="359" spans="1:37" ht="15">
      <c r="A359" s="504"/>
      <c r="B359" s="518"/>
      <c r="C359" s="666"/>
      <c r="D359" s="666"/>
      <c r="E359" s="765"/>
      <c r="F359" s="765"/>
      <c r="G359" s="666"/>
      <c r="H359" s="666"/>
      <c r="I359" s="666"/>
      <c r="J359" s="519"/>
      <c r="K359" s="518"/>
      <c r="L359" s="504"/>
      <c r="M359" s="504"/>
      <c r="N359" s="669"/>
      <c r="O359" s="669"/>
      <c r="P359" s="669"/>
      <c r="Q359" s="504"/>
      <c r="R359" s="504"/>
      <c r="S359" s="520"/>
      <c r="T359" s="518"/>
      <c r="U359" s="504"/>
      <c r="V359" s="504"/>
      <c r="W359" s="669"/>
      <c r="X359" s="669"/>
      <c r="Y359" s="669"/>
      <c r="Z359" s="504"/>
      <c r="AA359" s="504"/>
      <c r="AB359" s="669"/>
      <c r="AC359" s="669"/>
      <c r="AD359" s="669"/>
      <c r="AE359" s="669"/>
      <c r="AF359" s="669"/>
      <c r="AG359" s="669"/>
      <c r="AH359" s="669"/>
      <c r="AI359" s="669"/>
      <c r="AJ359" s="669"/>
      <c r="AK359" s="669"/>
    </row>
    <row r="360" spans="1:37" ht="15">
      <c r="A360" s="504"/>
      <c r="B360" s="518"/>
      <c r="C360" s="666"/>
      <c r="D360" s="666"/>
      <c r="E360" s="765"/>
      <c r="F360" s="765"/>
      <c r="G360" s="666"/>
      <c r="H360" s="666"/>
      <c r="I360" s="666"/>
      <c r="J360" s="519"/>
      <c r="K360" s="518"/>
      <c r="L360" s="504"/>
      <c r="M360" s="504"/>
      <c r="N360" s="669"/>
      <c r="O360" s="669"/>
      <c r="P360" s="669"/>
      <c r="Q360" s="504"/>
      <c r="R360" s="504"/>
      <c r="S360" s="520"/>
      <c r="T360" s="518"/>
      <c r="U360" s="504"/>
      <c r="V360" s="504"/>
      <c r="W360" s="669"/>
      <c r="X360" s="669"/>
      <c r="Y360" s="669"/>
      <c r="Z360" s="504"/>
      <c r="AA360" s="504"/>
      <c r="AB360" s="669"/>
      <c r="AC360" s="669"/>
      <c r="AD360" s="669"/>
      <c r="AE360" s="669"/>
      <c r="AF360" s="669"/>
      <c r="AG360" s="669"/>
      <c r="AH360" s="669"/>
      <c r="AI360" s="669"/>
      <c r="AJ360" s="669"/>
      <c r="AK360" s="669"/>
    </row>
    <row r="361" spans="1:37" ht="15">
      <c r="A361" s="504"/>
      <c r="B361" s="518"/>
      <c r="C361" s="666"/>
      <c r="D361" s="666"/>
      <c r="E361" s="765"/>
      <c r="F361" s="765"/>
      <c r="G361" s="666"/>
      <c r="H361" s="666"/>
      <c r="I361" s="666"/>
      <c r="J361" s="519"/>
      <c r="K361" s="518"/>
      <c r="L361" s="504"/>
      <c r="M361" s="504"/>
      <c r="N361" s="669"/>
      <c r="O361" s="669"/>
      <c r="P361" s="669"/>
      <c r="Q361" s="504"/>
      <c r="R361" s="504"/>
      <c r="S361" s="520"/>
      <c r="T361" s="518"/>
      <c r="U361" s="504"/>
      <c r="V361" s="504"/>
      <c r="W361" s="669"/>
      <c r="X361" s="669"/>
      <c r="Y361" s="669"/>
      <c r="Z361" s="504"/>
      <c r="AA361" s="504"/>
      <c r="AB361" s="669"/>
      <c r="AC361" s="669"/>
      <c r="AD361" s="669"/>
      <c r="AE361" s="669"/>
      <c r="AF361" s="669"/>
      <c r="AG361" s="669"/>
      <c r="AH361" s="669"/>
      <c r="AI361" s="669"/>
      <c r="AJ361" s="669"/>
      <c r="AK361" s="669"/>
    </row>
    <row r="362" spans="1:37" ht="15">
      <c r="A362" s="504"/>
      <c r="B362" s="518"/>
      <c r="C362" s="666"/>
      <c r="D362" s="666"/>
      <c r="E362" s="765"/>
      <c r="F362" s="765"/>
      <c r="G362" s="666"/>
      <c r="H362" s="666"/>
      <c r="I362" s="666"/>
      <c r="J362" s="519"/>
      <c r="K362" s="518"/>
      <c r="L362" s="504"/>
      <c r="M362" s="504"/>
      <c r="N362" s="669"/>
      <c r="O362" s="669"/>
      <c r="P362" s="669"/>
      <c r="Q362" s="504"/>
      <c r="R362" s="504"/>
      <c r="S362" s="520"/>
      <c r="T362" s="518"/>
      <c r="U362" s="504"/>
      <c r="V362" s="504"/>
      <c r="W362" s="669"/>
      <c r="X362" s="669"/>
      <c r="Y362" s="669"/>
      <c r="Z362" s="504"/>
      <c r="AA362" s="504"/>
      <c r="AB362" s="669"/>
      <c r="AC362" s="669"/>
      <c r="AD362" s="669"/>
      <c r="AE362" s="669"/>
      <c r="AF362" s="669"/>
      <c r="AG362" s="669"/>
      <c r="AH362" s="669"/>
      <c r="AI362" s="669"/>
      <c r="AJ362" s="669"/>
      <c r="AK362" s="669"/>
    </row>
    <row r="363" spans="1:37" ht="15">
      <c r="A363" s="504"/>
      <c r="B363" s="518"/>
      <c r="C363" s="666"/>
      <c r="D363" s="666"/>
      <c r="E363" s="765"/>
      <c r="F363" s="765"/>
      <c r="G363" s="666"/>
      <c r="H363" s="666"/>
      <c r="I363" s="666"/>
      <c r="J363" s="519"/>
      <c r="K363" s="518"/>
      <c r="L363" s="504"/>
      <c r="M363" s="504"/>
      <c r="N363" s="669"/>
      <c r="O363" s="669"/>
      <c r="P363" s="669"/>
      <c r="Q363" s="504"/>
      <c r="R363" s="504"/>
      <c r="S363" s="520"/>
      <c r="T363" s="518"/>
      <c r="U363" s="504"/>
      <c r="V363" s="504"/>
      <c r="W363" s="669"/>
      <c r="X363" s="669"/>
      <c r="Y363" s="669"/>
      <c r="Z363" s="504"/>
      <c r="AA363" s="504"/>
      <c r="AB363" s="669"/>
      <c r="AC363" s="669"/>
      <c r="AD363" s="669"/>
      <c r="AE363" s="669"/>
      <c r="AF363" s="669"/>
      <c r="AG363" s="669"/>
      <c r="AH363" s="669"/>
      <c r="AI363" s="669"/>
      <c r="AJ363" s="669"/>
      <c r="AK363" s="669"/>
    </row>
    <row r="364" spans="1:37" ht="15">
      <c r="A364" s="504"/>
      <c r="B364" s="518"/>
      <c r="C364" s="666"/>
      <c r="D364" s="666"/>
      <c r="E364" s="765"/>
      <c r="F364" s="765"/>
      <c r="G364" s="666"/>
      <c r="H364" s="666"/>
      <c r="I364" s="666"/>
      <c r="J364" s="519"/>
      <c r="K364" s="518"/>
      <c r="L364" s="504"/>
      <c r="M364" s="504"/>
      <c r="N364" s="669"/>
      <c r="O364" s="669"/>
      <c r="P364" s="669"/>
      <c r="Q364" s="504"/>
      <c r="R364" s="504"/>
      <c r="S364" s="520"/>
      <c r="T364" s="518"/>
      <c r="U364" s="504"/>
      <c r="V364" s="504"/>
      <c r="W364" s="669"/>
      <c r="X364" s="669"/>
      <c r="Y364" s="669"/>
      <c r="Z364" s="504"/>
      <c r="AA364" s="504"/>
      <c r="AB364" s="669"/>
      <c r="AC364" s="669"/>
      <c r="AD364" s="669"/>
      <c r="AE364" s="669"/>
      <c r="AF364" s="669"/>
      <c r="AG364" s="669"/>
      <c r="AH364" s="669"/>
      <c r="AI364" s="669"/>
      <c r="AJ364" s="669"/>
      <c r="AK364" s="669"/>
    </row>
    <row r="365" spans="1:37" ht="15">
      <c r="A365" s="504"/>
      <c r="B365" s="518"/>
      <c r="C365" s="666"/>
      <c r="D365" s="666"/>
      <c r="E365" s="765"/>
      <c r="F365" s="765"/>
      <c r="G365" s="666"/>
      <c r="H365" s="666"/>
      <c r="I365" s="666"/>
      <c r="J365" s="519"/>
      <c r="K365" s="518"/>
      <c r="L365" s="504"/>
      <c r="M365" s="504"/>
      <c r="N365" s="669"/>
      <c r="O365" s="669"/>
      <c r="P365" s="669"/>
      <c r="Q365" s="504"/>
      <c r="R365" s="504"/>
      <c r="S365" s="520"/>
      <c r="T365" s="518"/>
      <c r="U365" s="504"/>
      <c r="V365" s="504"/>
      <c r="W365" s="669"/>
      <c r="X365" s="669"/>
      <c r="Y365" s="669"/>
      <c r="Z365" s="504"/>
      <c r="AA365" s="504"/>
      <c r="AB365" s="669"/>
      <c r="AC365" s="669"/>
      <c r="AD365" s="669"/>
      <c r="AE365" s="669"/>
      <c r="AF365" s="669"/>
      <c r="AG365" s="669"/>
      <c r="AH365" s="669"/>
      <c r="AI365" s="669"/>
      <c r="AJ365" s="669"/>
      <c r="AK365" s="669"/>
    </row>
    <row r="366" spans="1:37" ht="15">
      <c r="A366" s="504"/>
      <c r="B366" s="518"/>
      <c r="C366" s="666"/>
      <c r="D366" s="666"/>
      <c r="E366" s="765"/>
      <c r="F366" s="765"/>
      <c r="G366" s="666"/>
      <c r="H366" s="666"/>
      <c r="I366" s="666"/>
      <c r="J366" s="519"/>
      <c r="K366" s="518"/>
      <c r="L366" s="504"/>
      <c r="M366" s="504"/>
      <c r="N366" s="669"/>
      <c r="O366" s="669"/>
      <c r="P366" s="669"/>
      <c r="Q366" s="504"/>
      <c r="R366" s="504"/>
      <c r="S366" s="520"/>
      <c r="T366" s="518"/>
      <c r="U366" s="504"/>
      <c r="V366" s="504"/>
      <c r="W366" s="669"/>
      <c r="X366" s="669"/>
      <c r="Y366" s="669"/>
      <c r="Z366" s="504"/>
      <c r="AA366" s="504"/>
      <c r="AB366" s="669"/>
      <c r="AC366" s="669"/>
      <c r="AD366" s="669"/>
      <c r="AE366" s="669"/>
      <c r="AF366" s="669"/>
      <c r="AG366" s="669"/>
      <c r="AH366" s="669"/>
      <c r="AI366" s="669"/>
      <c r="AJ366" s="669"/>
      <c r="AK366" s="669"/>
    </row>
    <row r="367" spans="1:37" ht="15">
      <c r="A367" s="504"/>
      <c r="B367" s="518"/>
      <c r="C367" s="666"/>
      <c r="D367" s="666"/>
      <c r="E367" s="765"/>
      <c r="F367" s="765"/>
      <c r="G367" s="666"/>
      <c r="H367" s="666"/>
      <c r="I367" s="666"/>
      <c r="J367" s="519"/>
      <c r="K367" s="518"/>
      <c r="L367" s="504"/>
      <c r="M367" s="504"/>
      <c r="N367" s="669"/>
      <c r="O367" s="669"/>
      <c r="P367" s="669"/>
      <c r="Q367" s="504"/>
      <c r="R367" s="504"/>
      <c r="S367" s="520"/>
      <c r="T367" s="518"/>
      <c r="U367" s="504"/>
      <c r="V367" s="504"/>
      <c r="W367" s="669"/>
      <c r="X367" s="669"/>
      <c r="Y367" s="669"/>
      <c r="Z367" s="504"/>
      <c r="AA367" s="504"/>
      <c r="AB367" s="669"/>
      <c r="AC367" s="669"/>
      <c r="AD367" s="669"/>
      <c r="AE367" s="669"/>
      <c r="AF367" s="669"/>
      <c r="AG367" s="669"/>
      <c r="AH367" s="669"/>
      <c r="AI367" s="669"/>
      <c r="AJ367" s="669"/>
      <c r="AK367" s="669"/>
    </row>
    <row r="368" spans="1:37" ht="15">
      <c r="A368" s="504"/>
      <c r="B368" s="518"/>
      <c r="C368" s="666"/>
      <c r="D368" s="666"/>
      <c r="E368" s="765"/>
      <c r="F368" s="765"/>
      <c r="G368" s="666"/>
      <c r="H368" s="666"/>
      <c r="I368" s="666"/>
      <c r="J368" s="519"/>
      <c r="K368" s="518"/>
      <c r="L368" s="504"/>
      <c r="M368" s="504"/>
      <c r="N368" s="669"/>
      <c r="O368" s="669"/>
      <c r="P368" s="669"/>
      <c r="Q368" s="504"/>
      <c r="R368" s="504"/>
      <c r="S368" s="520"/>
      <c r="T368" s="518"/>
      <c r="U368" s="504"/>
      <c r="V368" s="504"/>
      <c r="W368" s="669"/>
      <c r="X368" s="669"/>
      <c r="Y368" s="669"/>
      <c r="Z368" s="504"/>
      <c r="AA368" s="504"/>
      <c r="AB368" s="669"/>
      <c r="AC368" s="669"/>
      <c r="AD368" s="669"/>
      <c r="AE368" s="669"/>
      <c r="AF368" s="669"/>
      <c r="AG368" s="669"/>
      <c r="AH368" s="669"/>
      <c r="AI368" s="669"/>
      <c r="AJ368" s="669"/>
      <c r="AK368" s="669"/>
    </row>
    <row r="369" spans="1:37" ht="15">
      <c r="A369" s="504"/>
      <c r="B369" s="518"/>
      <c r="C369" s="666"/>
      <c r="D369" s="666"/>
      <c r="E369" s="765"/>
      <c r="F369" s="765"/>
      <c r="G369" s="666"/>
      <c r="H369" s="666"/>
      <c r="I369" s="666"/>
      <c r="J369" s="519"/>
      <c r="K369" s="518"/>
      <c r="L369" s="504"/>
      <c r="M369" s="504"/>
      <c r="N369" s="669"/>
      <c r="O369" s="669"/>
      <c r="P369" s="669"/>
      <c r="Q369" s="504"/>
      <c r="R369" s="504"/>
      <c r="S369" s="520"/>
      <c r="T369" s="518"/>
      <c r="U369" s="504"/>
      <c r="V369" s="504"/>
      <c r="W369" s="669"/>
      <c r="X369" s="669"/>
      <c r="Y369" s="669"/>
      <c r="Z369" s="504"/>
      <c r="AA369" s="504"/>
      <c r="AB369" s="669"/>
      <c r="AC369" s="669"/>
      <c r="AD369" s="669"/>
      <c r="AE369" s="669"/>
      <c r="AF369" s="669"/>
      <c r="AG369" s="669"/>
      <c r="AH369" s="669"/>
      <c r="AI369" s="669"/>
      <c r="AJ369" s="669"/>
      <c r="AK369" s="669"/>
    </row>
    <row r="370" spans="1:37" ht="15">
      <c r="A370" s="504"/>
      <c r="B370" s="518"/>
      <c r="C370" s="666"/>
      <c r="D370" s="666"/>
      <c r="E370" s="765"/>
      <c r="F370" s="765"/>
      <c r="G370" s="666"/>
      <c r="H370" s="666"/>
      <c r="I370" s="666"/>
      <c r="J370" s="519"/>
      <c r="K370" s="518"/>
      <c r="L370" s="504"/>
      <c r="M370" s="504"/>
      <c r="N370" s="669"/>
      <c r="O370" s="669"/>
      <c r="P370" s="669"/>
      <c r="Q370" s="504"/>
      <c r="R370" s="504"/>
      <c r="S370" s="520"/>
      <c r="T370" s="518"/>
      <c r="U370" s="504"/>
      <c r="V370" s="504"/>
      <c r="W370" s="669"/>
      <c r="X370" s="669"/>
      <c r="Y370" s="669"/>
      <c r="Z370" s="504"/>
      <c r="AA370" s="504"/>
      <c r="AB370" s="669"/>
      <c r="AC370" s="669"/>
      <c r="AD370" s="669"/>
      <c r="AE370" s="669"/>
      <c r="AF370" s="669"/>
      <c r="AG370" s="669"/>
      <c r="AH370" s="669"/>
      <c r="AI370" s="669"/>
      <c r="AJ370" s="669"/>
      <c r="AK370" s="669"/>
    </row>
    <row r="371" spans="1:37" ht="15">
      <c r="A371" s="504"/>
      <c r="B371" s="518"/>
      <c r="C371" s="666"/>
      <c r="D371" s="666"/>
      <c r="E371" s="765"/>
      <c r="F371" s="765"/>
      <c r="G371" s="666"/>
      <c r="H371" s="666"/>
      <c r="I371" s="666"/>
      <c r="J371" s="519"/>
      <c r="K371" s="518"/>
      <c r="L371" s="504"/>
      <c r="M371" s="504"/>
      <c r="N371" s="669"/>
      <c r="O371" s="669"/>
      <c r="P371" s="669"/>
      <c r="Q371" s="504"/>
      <c r="R371" s="504"/>
      <c r="S371" s="520"/>
      <c r="T371" s="518"/>
      <c r="U371" s="504"/>
      <c r="V371" s="504"/>
      <c r="W371" s="669"/>
      <c r="X371" s="669"/>
      <c r="Y371" s="669"/>
      <c r="Z371" s="504"/>
      <c r="AA371" s="504"/>
      <c r="AB371" s="669"/>
      <c r="AC371" s="669"/>
      <c r="AD371" s="669"/>
      <c r="AE371" s="669"/>
      <c r="AF371" s="669"/>
      <c r="AG371" s="669"/>
      <c r="AH371" s="669"/>
      <c r="AI371" s="669"/>
      <c r="AJ371" s="669"/>
      <c r="AK371" s="669"/>
    </row>
    <row r="372" spans="1:37" ht="15">
      <c r="A372" s="504"/>
      <c r="B372" s="518"/>
      <c r="C372" s="666"/>
      <c r="D372" s="666"/>
      <c r="E372" s="765"/>
      <c r="F372" s="765"/>
      <c r="G372" s="666"/>
      <c r="H372" s="666"/>
      <c r="I372" s="666"/>
      <c r="J372" s="519"/>
      <c r="K372" s="518"/>
      <c r="L372" s="504"/>
      <c r="M372" s="504"/>
      <c r="N372" s="669"/>
      <c r="O372" s="669"/>
      <c r="P372" s="669"/>
      <c r="Q372" s="504"/>
      <c r="R372" s="504"/>
      <c r="S372" s="520"/>
      <c r="T372" s="518"/>
      <c r="U372" s="504"/>
      <c r="V372" s="504"/>
      <c r="W372" s="669"/>
      <c r="X372" s="669"/>
      <c r="Y372" s="669"/>
      <c r="Z372" s="504"/>
      <c r="AA372" s="504"/>
      <c r="AB372" s="669"/>
      <c r="AC372" s="669"/>
      <c r="AD372" s="669"/>
      <c r="AE372" s="669"/>
      <c r="AF372" s="669"/>
      <c r="AG372" s="669"/>
      <c r="AH372" s="669"/>
      <c r="AI372" s="669"/>
      <c r="AJ372" s="669"/>
      <c r="AK372" s="669"/>
    </row>
    <row r="373" spans="1:37" ht="15">
      <c r="A373" s="504"/>
      <c r="B373" s="518"/>
      <c r="C373" s="666"/>
      <c r="D373" s="666"/>
      <c r="E373" s="765"/>
      <c r="F373" s="765"/>
      <c r="G373" s="666"/>
      <c r="H373" s="666"/>
      <c r="I373" s="666"/>
      <c r="J373" s="519"/>
      <c r="K373" s="518"/>
      <c r="L373" s="504"/>
      <c r="M373" s="504"/>
      <c r="N373" s="669"/>
      <c r="O373" s="669"/>
      <c r="P373" s="669"/>
      <c r="Q373" s="504"/>
      <c r="R373" s="504"/>
      <c r="S373" s="520"/>
      <c r="T373" s="518"/>
      <c r="U373" s="504"/>
      <c r="V373" s="504"/>
      <c r="W373" s="669"/>
      <c r="X373" s="669"/>
      <c r="Y373" s="669"/>
      <c r="Z373" s="504"/>
      <c r="AA373" s="504"/>
      <c r="AB373" s="669"/>
      <c r="AC373" s="669"/>
      <c r="AD373" s="669"/>
      <c r="AE373" s="669"/>
      <c r="AF373" s="669"/>
      <c r="AG373" s="669"/>
      <c r="AH373" s="669"/>
      <c r="AI373" s="669"/>
      <c r="AJ373" s="669"/>
      <c r="AK373" s="669"/>
    </row>
    <row r="374" spans="1:37" ht="15">
      <c r="A374" s="504"/>
      <c r="B374" s="518"/>
      <c r="C374" s="666"/>
      <c r="D374" s="666"/>
      <c r="E374" s="765"/>
      <c r="F374" s="765"/>
      <c r="G374" s="666"/>
      <c r="H374" s="666"/>
      <c r="I374" s="666"/>
      <c r="J374" s="519"/>
      <c r="K374" s="518"/>
      <c r="L374" s="504"/>
      <c r="M374" s="504"/>
      <c r="N374" s="669"/>
      <c r="O374" s="669"/>
      <c r="P374" s="669"/>
      <c r="Q374" s="504"/>
      <c r="R374" s="504"/>
      <c r="S374" s="520"/>
      <c r="T374" s="518"/>
      <c r="U374" s="504"/>
      <c r="V374" s="504"/>
      <c r="W374" s="669"/>
      <c r="X374" s="669"/>
      <c r="Y374" s="669"/>
      <c r="Z374" s="504"/>
      <c r="AA374" s="504"/>
      <c r="AB374" s="669"/>
      <c r="AC374" s="669"/>
      <c r="AD374" s="669"/>
      <c r="AE374" s="669"/>
      <c r="AF374" s="669"/>
      <c r="AG374" s="669"/>
      <c r="AH374" s="669"/>
      <c r="AI374" s="669"/>
      <c r="AJ374" s="669"/>
      <c r="AK374" s="669"/>
    </row>
    <row r="375" spans="1:37" ht="15">
      <c r="A375" s="504"/>
      <c r="B375" s="518"/>
      <c r="C375" s="666"/>
      <c r="D375" s="666"/>
      <c r="E375" s="765"/>
      <c r="F375" s="765"/>
      <c r="G375" s="666"/>
      <c r="H375" s="666"/>
      <c r="I375" s="666"/>
      <c r="J375" s="519"/>
      <c r="K375" s="518"/>
      <c r="L375" s="504"/>
      <c r="M375" s="504"/>
      <c r="N375" s="669"/>
      <c r="O375" s="669"/>
      <c r="P375" s="669"/>
      <c r="Q375" s="504"/>
      <c r="R375" s="504"/>
      <c r="S375" s="520"/>
      <c r="T375" s="518"/>
      <c r="U375" s="504"/>
      <c r="V375" s="504"/>
      <c r="W375" s="669"/>
      <c r="X375" s="669"/>
      <c r="Y375" s="669"/>
      <c r="Z375" s="504"/>
      <c r="AA375" s="504"/>
      <c r="AB375" s="669"/>
      <c r="AC375" s="669"/>
      <c r="AD375" s="669"/>
      <c r="AE375" s="669"/>
      <c r="AF375" s="669"/>
      <c r="AG375" s="669"/>
      <c r="AH375" s="669"/>
      <c r="AI375" s="669"/>
      <c r="AJ375" s="669"/>
      <c r="AK375" s="669"/>
    </row>
    <row r="376" spans="1:37" ht="15">
      <c r="A376" s="504"/>
      <c r="B376" s="518"/>
      <c r="C376" s="666"/>
      <c r="D376" s="666"/>
      <c r="E376" s="765"/>
      <c r="F376" s="765"/>
      <c r="G376" s="666"/>
      <c r="H376" s="666"/>
      <c r="I376" s="666"/>
      <c r="J376" s="519"/>
      <c r="K376" s="518"/>
      <c r="L376" s="504"/>
      <c r="M376" s="504"/>
      <c r="N376" s="669"/>
      <c r="O376" s="669"/>
      <c r="P376" s="669"/>
      <c r="Q376" s="504"/>
      <c r="R376" s="504"/>
      <c r="S376" s="520"/>
      <c r="T376" s="518"/>
      <c r="U376" s="504"/>
      <c r="V376" s="504"/>
      <c r="W376" s="669"/>
      <c r="X376" s="669"/>
      <c r="Y376" s="669"/>
      <c r="Z376" s="504"/>
      <c r="AA376" s="504"/>
      <c r="AB376" s="669"/>
      <c r="AC376" s="669"/>
      <c r="AD376" s="669"/>
      <c r="AE376" s="669"/>
      <c r="AF376" s="669"/>
      <c r="AG376" s="669"/>
      <c r="AH376" s="669"/>
      <c r="AI376" s="669"/>
      <c r="AJ376" s="669"/>
      <c r="AK376" s="669"/>
    </row>
    <row r="377" spans="1:37" ht="15">
      <c r="A377" s="504"/>
      <c r="B377" s="518"/>
      <c r="C377" s="666"/>
      <c r="D377" s="666"/>
      <c r="E377" s="765"/>
      <c r="F377" s="765"/>
      <c r="G377" s="666"/>
      <c r="H377" s="666"/>
      <c r="I377" s="666"/>
      <c r="J377" s="519"/>
      <c r="K377" s="518"/>
      <c r="L377" s="504"/>
      <c r="M377" s="504"/>
      <c r="N377" s="669"/>
      <c r="O377" s="669"/>
      <c r="P377" s="669"/>
      <c r="Q377" s="504"/>
      <c r="R377" s="504"/>
      <c r="S377" s="520"/>
      <c r="T377" s="518"/>
      <c r="U377" s="504"/>
      <c r="V377" s="504"/>
      <c r="W377" s="669"/>
      <c r="X377" s="669"/>
      <c r="Y377" s="669"/>
      <c r="Z377" s="504"/>
      <c r="AA377" s="504"/>
      <c r="AB377" s="669"/>
      <c r="AC377" s="669"/>
      <c r="AD377" s="669"/>
      <c r="AE377" s="669"/>
      <c r="AF377" s="669"/>
      <c r="AG377" s="669"/>
      <c r="AH377" s="669"/>
      <c r="AI377" s="669"/>
      <c r="AJ377" s="669"/>
      <c r="AK377" s="669"/>
    </row>
    <row r="378" spans="1:37" ht="15">
      <c r="A378" s="504"/>
      <c r="B378" s="518"/>
      <c r="C378" s="666"/>
      <c r="D378" s="666"/>
      <c r="E378" s="765"/>
      <c r="F378" s="765"/>
      <c r="G378" s="666"/>
      <c r="H378" s="666"/>
      <c r="I378" s="666"/>
      <c r="J378" s="519"/>
      <c r="K378" s="518"/>
      <c r="L378" s="504"/>
      <c r="M378" s="504"/>
      <c r="N378" s="669"/>
      <c r="O378" s="669"/>
      <c r="P378" s="669"/>
      <c r="Q378" s="504"/>
      <c r="R378" s="504"/>
      <c r="S378" s="520"/>
      <c r="T378" s="518"/>
      <c r="U378" s="504"/>
      <c r="V378" s="504"/>
      <c r="W378" s="669"/>
      <c r="X378" s="669"/>
      <c r="Y378" s="669"/>
      <c r="Z378" s="504"/>
      <c r="AA378" s="504"/>
      <c r="AB378" s="669"/>
      <c r="AC378" s="669"/>
      <c r="AD378" s="669"/>
      <c r="AE378" s="669"/>
      <c r="AF378" s="669"/>
      <c r="AG378" s="669"/>
      <c r="AH378" s="669"/>
      <c r="AI378" s="669"/>
      <c r="AJ378" s="669"/>
      <c r="AK378" s="669"/>
    </row>
    <row r="379" spans="1:37" ht="15">
      <c r="A379" s="504"/>
      <c r="B379" s="518"/>
      <c r="C379" s="666"/>
      <c r="D379" s="666"/>
      <c r="E379" s="765"/>
      <c r="F379" s="765"/>
      <c r="G379" s="666"/>
      <c r="H379" s="666"/>
      <c r="I379" s="666"/>
      <c r="J379" s="519"/>
      <c r="K379" s="518"/>
      <c r="L379" s="504"/>
      <c r="M379" s="504"/>
      <c r="N379" s="669"/>
      <c r="O379" s="669"/>
      <c r="P379" s="669"/>
      <c r="Q379" s="504"/>
      <c r="R379" s="504"/>
      <c r="S379" s="520"/>
      <c r="T379" s="518"/>
      <c r="U379" s="504"/>
      <c r="V379" s="504"/>
      <c r="W379" s="669"/>
      <c r="X379" s="669"/>
      <c r="Y379" s="669"/>
      <c r="Z379" s="504"/>
      <c r="AA379" s="504"/>
      <c r="AB379" s="669"/>
      <c r="AC379" s="669"/>
      <c r="AD379" s="669"/>
      <c r="AE379" s="669"/>
      <c r="AF379" s="669"/>
      <c r="AG379" s="669"/>
      <c r="AH379" s="669"/>
      <c r="AI379" s="669"/>
      <c r="AJ379" s="669"/>
      <c r="AK379" s="669"/>
    </row>
    <row r="380" spans="1:37" ht="15">
      <c r="A380" s="504"/>
      <c r="B380" s="518"/>
      <c r="C380" s="666"/>
      <c r="D380" s="666"/>
      <c r="E380" s="765"/>
      <c r="F380" s="765"/>
      <c r="G380" s="666"/>
      <c r="H380" s="666"/>
      <c r="I380" s="666"/>
      <c r="J380" s="519"/>
      <c r="K380" s="518"/>
      <c r="L380" s="504"/>
      <c r="M380" s="504"/>
      <c r="N380" s="669"/>
      <c r="O380" s="669"/>
      <c r="P380" s="669"/>
      <c r="Q380" s="504"/>
      <c r="R380" s="504"/>
      <c r="S380" s="520"/>
      <c r="T380" s="518"/>
      <c r="U380" s="504"/>
      <c r="V380" s="504"/>
      <c r="W380" s="669"/>
      <c r="X380" s="669"/>
      <c r="Y380" s="669"/>
      <c r="Z380" s="504"/>
      <c r="AA380" s="504"/>
      <c r="AB380" s="669"/>
      <c r="AC380" s="669"/>
      <c r="AD380" s="669"/>
      <c r="AE380" s="669"/>
      <c r="AF380" s="669"/>
      <c r="AG380" s="669"/>
      <c r="AH380" s="669"/>
      <c r="AI380" s="669"/>
      <c r="AJ380" s="669"/>
      <c r="AK380" s="669"/>
    </row>
    <row r="381" spans="1:37" ht="15">
      <c r="A381" s="504"/>
      <c r="B381" s="518"/>
      <c r="C381" s="666"/>
      <c r="D381" s="666"/>
      <c r="E381" s="765"/>
      <c r="F381" s="765"/>
      <c r="G381" s="666"/>
      <c r="H381" s="666"/>
      <c r="I381" s="666"/>
      <c r="J381" s="519"/>
      <c r="K381" s="518"/>
      <c r="L381" s="504"/>
      <c r="M381" s="504"/>
      <c r="N381" s="669"/>
      <c r="O381" s="669"/>
      <c r="P381" s="669"/>
      <c r="Q381" s="504"/>
      <c r="R381" s="504"/>
      <c r="S381" s="520"/>
      <c r="T381" s="518"/>
      <c r="U381" s="504"/>
      <c r="V381" s="504"/>
      <c r="W381" s="669"/>
      <c r="X381" s="669"/>
      <c r="Y381" s="669"/>
      <c r="Z381" s="504"/>
      <c r="AA381" s="504"/>
      <c r="AB381" s="669"/>
      <c r="AC381" s="669"/>
      <c r="AD381" s="669"/>
      <c r="AE381" s="669"/>
      <c r="AF381" s="669"/>
      <c r="AG381" s="669"/>
      <c r="AH381" s="669"/>
      <c r="AI381" s="669"/>
      <c r="AJ381" s="669"/>
      <c r="AK381" s="669"/>
    </row>
    <row r="382" spans="1:37" ht="15">
      <c r="A382" s="504"/>
      <c r="B382" s="518"/>
      <c r="C382" s="666"/>
      <c r="D382" s="666"/>
      <c r="E382" s="765"/>
      <c r="F382" s="765"/>
      <c r="G382" s="666"/>
      <c r="H382" s="666"/>
      <c r="I382" s="666"/>
      <c r="J382" s="519"/>
      <c r="K382" s="518"/>
      <c r="L382" s="504"/>
      <c r="M382" s="504"/>
      <c r="N382" s="669"/>
      <c r="O382" s="669"/>
      <c r="P382" s="669"/>
      <c r="Q382" s="504"/>
      <c r="R382" s="504"/>
      <c r="S382" s="520"/>
      <c r="T382" s="518"/>
      <c r="U382" s="504"/>
      <c r="V382" s="504"/>
      <c r="W382" s="669"/>
      <c r="X382" s="669"/>
      <c r="Y382" s="669"/>
      <c r="Z382" s="504"/>
      <c r="AA382" s="504"/>
      <c r="AB382" s="669"/>
      <c r="AC382" s="669"/>
      <c r="AD382" s="669"/>
      <c r="AE382" s="669"/>
      <c r="AF382" s="669"/>
      <c r="AG382" s="669"/>
      <c r="AH382" s="669"/>
      <c r="AI382" s="669"/>
      <c r="AJ382" s="669"/>
      <c r="AK382" s="669"/>
    </row>
    <row r="383" spans="1:37" ht="15">
      <c r="A383" s="504"/>
      <c r="B383" s="518"/>
      <c r="C383" s="666"/>
      <c r="D383" s="666"/>
      <c r="E383" s="765"/>
      <c r="F383" s="765"/>
      <c r="G383" s="666"/>
      <c r="H383" s="666"/>
      <c r="I383" s="666"/>
      <c r="J383" s="519"/>
      <c r="K383" s="518"/>
      <c r="L383" s="504"/>
      <c r="M383" s="504"/>
      <c r="N383" s="669"/>
      <c r="O383" s="669"/>
      <c r="P383" s="669"/>
      <c r="Q383" s="504"/>
      <c r="R383" s="504"/>
      <c r="S383" s="520"/>
      <c r="T383" s="518"/>
      <c r="U383" s="504"/>
      <c r="V383" s="504"/>
      <c r="W383" s="669"/>
      <c r="X383" s="669"/>
      <c r="Y383" s="669"/>
      <c r="Z383" s="504"/>
      <c r="AA383" s="504"/>
      <c r="AB383" s="669"/>
      <c r="AC383" s="669"/>
      <c r="AD383" s="669"/>
      <c r="AE383" s="669"/>
      <c r="AF383" s="669"/>
      <c r="AG383" s="669"/>
      <c r="AH383" s="669"/>
      <c r="AI383" s="669"/>
      <c r="AJ383" s="669"/>
      <c r="AK383" s="669"/>
    </row>
    <row r="384" spans="1:37" ht="15">
      <c r="A384" s="504"/>
      <c r="B384" s="518"/>
      <c r="C384" s="666"/>
      <c r="D384" s="666"/>
      <c r="E384" s="765"/>
      <c r="F384" s="765"/>
      <c r="G384" s="666"/>
      <c r="H384" s="666"/>
      <c r="I384" s="666"/>
      <c r="J384" s="519"/>
      <c r="K384" s="518"/>
      <c r="L384" s="504"/>
      <c r="M384" s="504"/>
      <c r="N384" s="669"/>
      <c r="O384" s="669"/>
      <c r="P384" s="669"/>
      <c r="Q384" s="504"/>
      <c r="R384" s="504"/>
      <c r="S384" s="520"/>
      <c r="T384" s="518"/>
      <c r="U384" s="504"/>
      <c r="V384" s="504"/>
      <c r="W384" s="669"/>
      <c r="X384" s="669"/>
      <c r="Y384" s="669"/>
      <c r="Z384" s="504"/>
      <c r="AA384" s="504"/>
      <c r="AB384" s="669"/>
      <c r="AC384" s="669"/>
      <c r="AD384" s="669"/>
      <c r="AE384" s="669"/>
      <c r="AF384" s="669"/>
      <c r="AG384" s="669"/>
      <c r="AH384" s="669"/>
      <c r="AI384" s="669"/>
      <c r="AJ384" s="669"/>
      <c r="AK384" s="669"/>
    </row>
    <row r="385" spans="1:37" ht="15">
      <c r="A385" s="504"/>
      <c r="B385" s="518"/>
      <c r="C385" s="666"/>
      <c r="D385" s="666"/>
      <c r="E385" s="765"/>
      <c r="F385" s="765"/>
      <c r="G385" s="666"/>
      <c r="H385" s="666"/>
      <c r="I385" s="666"/>
      <c r="J385" s="519"/>
      <c r="K385" s="518"/>
      <c r="L385" s="504"/>
      <c r="M385" s="504"/>
      <c r="N385" s="669"/>
      <c r="O385" s="669"/>
      <c r="P385" s="669"/>
      <c r="Q385" s="504"/>
      <c r="R385" s="504"/>
      <c r="S385" s="520"/>
      <c r="T385" s="518"/>
      <c r="U385" s="504"/>
      <c r="V385" s="504"/>
      <c r="W385" s="669"/>
      <c r="X385" s="669"/>
      <c r="Y385" s="669"/>
      <c r="Z385" s="504"/>
      <c r="AA385" s="504"/>
      <c r="AB385" s="669"/>
      <c r="AC385" s="669"/>
      <c r="AD385" s="669"/>
      <c r="AE385" s="669"/>
      <c r="AF385" s="669"/>
      <c r="AG385" s="669"/>
      <c r="AH385" s="669"/>
      <c r="AI385" s="669"/>
      <c r="AJ385" s="669"/>
      <c r="AK385" s="669"/>
    </row>
    <row r="386" spans="1:37" ht="15">
      <c r="A386" s="504"/>
      <c r="B386" s="518"/>
      <c r="C386" s="666"/>
      <c r="D386" s="666"/>
      <c r="E386" s="765"/>
      <c r="F386" s="765"/>
      <c r="G386" s="666"/>
      <c r="H386" s="666"/>
      <c r="I386" s="666"/>
      <c r="J386" s="519"/>
      <c r="K386" s="518"/>
      <c r="L386" s="504"/>
      <c r="M386" s="504"/>
      <c r="N386" s="669"/>
      <c r="O386" s="669"/>
      <c r="P386" s="669"/>
      <c r="Q386" s="504"/>
      <c r="R386" s="504"/>
      <c r="S386" s="520"/>
      <c r="T386" s="518"/>
      <c r="U386" s="504"/>
      <c r="V386" s="504"/>
      <c r="W386" s="669"/>
      <c r="X386" s="669"/>
      <c r="Y386" s="669"/>
      <c r="Z386" s="504"/>
      <c r="AA386" s="504"/>
      <c r="AB386" s="669"/>
      <c r="AC386" s="669"/>
      <c r="AD386" s="669"/>
      <c r="AE386" s="669"/>
      <c r="AF386" s="669"/>
      <c r="AG386" s="669"/>
      <c r="AH386" s="669"/>
      <c r="AI386" s="669"/>
      <c r="AJ386" s="669"/>
      <c r="AK386" s="669"/>
    </row>
    <row r="387" spans="1:37" ht="15">
      <c r="A387" s="504"/>
      <c r="B387" s="518"/>
      <c r="C387" s="666"/>
      <c r="D387" s="666"/>
      <c r="E387" s="765"/>
      <c r="F387" s="765"/>
      <c r="G387" s="666"/>
      <c r="H387" s="666"/>
      <c r="I387" s="666"/>
      <c r="J387" s="519"/>
      <c r="K387" s="518"/>
      <c r="L387" s="504"/>
      <c r="M387" s="504"/>
      <c r="N387" s="669"/>
      <c r="O387" s="669"/>
      <c r="P387" s="669"/>
      <c r="Q387" s="504"/>
      <c r="R387" s="504"/>
      <c r="S387" s="520"/>
      <c r="T387" s="518"/>
      <c r="U387" s="504"/>
      <c r="V387" s="504"/>
      <c r="W387" s="669"/>
      <c r="X387" s="669"/>
      <c r="Y387" s="669"/>
      <c r="Z387" s="504"/>
      <c r="AA387" s="504"/>
      <c r="AB387" s="669"/>
      <c r="AC387" s="669"/>
      <c r="AD387" s="669"/>
      <c r="AE387" s="669"/>
      <c r="AF387" s="669"/>
      <c r="AG387" s="669"/>
      <c r="AH387" s="669"/>
      <c r="AI387" s="669"/>
      <c r="AJ387" s="669"/>
      <c r="AK387" s="669"/>
    </row>
    <row r="388" spans="1:37" ht="15">
      <c r="A388" s="504"/>
      <c r="B388" s="518"/>
      <c r="C388" s="666"/>
      <c r="D388" s="666"/>
      <c r="E388" s="765"/>
      <c r="F388" s="765"/>
      <c r="G388" s="666"/>
      <c r="H388" s="666"/>
      <c r="I388" s="666"/>
      <c r="J388" s="519"/>
      <c r="K388" s="518"/>
      <c r="L388" s="504"/>
      <c r="M388" s="504"/>
      <c r="N388" s="669"/>
      <c r="O388" s="669"/>
      <c r="P388" s="669"/>
      <c r="Q388" s="504"/>
      <c r="R388" s="504"/>
      <c r="S388" s="520"/>
      <c r="T388" s="518"/>
      <c r="U388" s="504"/>
      <c r="V388" s="504"/>
      <c r="W388" s="669"/>
      <c r="X388" s="669"/>
      <c r="Y388" s="669"/>
      <c r="Z388" s="504"/>
      <c r="AA388" s="504"/>
      <c r="AB388" s="669"/>
      <c r="AC388" s="669"/>
      <c r="AD388" s="669"/>
      <c r="AE388" s="669"/>
      <c r="AF388" s="669"/>
      <c r="AG388" s="669"/>
      <c r="AH388" s="669"/>
      <c r="AI388" s="669"/>
      <c r="AJ388" s="669"/>
      <c r="AK388" s="669"/>
    </row>
    <row r="389" spans="1:37" ht="15">
      <c r="A389" s="504"/>
      <c r="B389" s="518"/>
      <c r="C389" s="666"/>
      <c r="D389" s="666"/>
      <c r="E389" s="765"/>
      <c r="F389" s="765"/>
      <c r="G389" s="666"/>
      <c r="H389" s="666"/>
      <c r="I389" s="666"/>
      <c r="J389" s="519"/>
      <c r="K389" s="518"/>
      <c r="L389" s="504"/>
      <c r="M389" s="504"/>
      <c r="N389" s="669"/>
      <c r="O389" s="669"/>
      <c r="P389" s="669"/>
      <c r="Q389" s="504"/>
      <c r="R389" s="504"/>
      <c r="S389" s="520"/>
      <c r="T389" s="518"/>
      <c r="U389" s="504"/>
      <c r="V389" s="504"/>
      <c r="W389" s="669"/>
      <c r="X389" s="669"/>
      <c r="Y389" s="669"/>
      <c r="Z389" s="504"/>
      <c r="AA389" s="504"/>
      <c r="AB389" s="669"/>
      <c r="AC389" s="669"/>
      <c r="AD389" s="669"/>
      <c r="AE389" s="669"/>
      <c r="AF389" s="669"/>
      <c r="AG389" s="669"/>
      <c r="AH389" s="669"/>
      <c r="AI389" s="669"/>
      <c r="AJ389" s="669"/>
      <c r="AK389" s="669"/>
    </row>
    <row r="390" spans="1:37" ht="15">
      <c r="A390" s="504"/>
      <c r="B390" s="518"/>
      <c r="C390" s="666"/>
      <c r="D390" s="666"/>
      <c r="E390" s="765"/>
      <c r="F390" s="765"/>
      <c r="G390" s="666"/>
      <c r="H390" s="666"/>
      <c r="I390" s="666"/>
      <c r="J390" s="519"/>
      <c r="K390" s="518"/>
      <c r="L390" s="504"/>
      <c r="M390" s="504"/>
      <c r="N390" s="669"/>
      <c r="O390" s="669"/>
      <c r="P390" s="669"/>
      <c r="Q390" s="504"/>
      <c r="R390" s="504"/>
      <c r="S390" s="520"/>
      <c r="T390" s="518"/>
      <c r="U390" s="504"/>
      <c r="V390" s="504"/>
      <c r="W390" s="669"/>
      <c r="X390" s="669"/>
      <c r="Y390" s="669"/>
      <c r="Z390" s="504"/>
      <c r="AA390" s="504"/>
      <c r="AB390" s="669"/>
      <c r="AC390" s="669"/>
      <c r="AD390" s="669"/>
      <c r="AE390" s="669"/>
      <c r="AF390" s="669"/>
      <c r="AG390" s="669"/>
      <c r="AH390" s="669"/>
      <c r="AI390" s="669"/>
      <c r="AJ390" s="669"/>
      <c r="AK390" s="669"/>
    </row>
    <row r="391" spans="1:37" ht="15">
      <c r="A391" s="504"/>
      <c r="B391" s="518"/>
      <c r="C391" s="666"/>
      <c r="D391" s="666"/>
      <c r="E391" s="765"/>
      <c r="F391" s="765"/>
      <c r="G391" s="666"/>
      <c r="H391" s="666"/>
      <c r="I391" s="666"/>
      <c r="J391" s="519"/>
      <c r="K391" s="518"/>
      <c r="L391" s="504"/>
      <c r="M391" s="504"/>
      <c r="N391" s="669"/>
      <c r="O391" s="669"/>
      <c r="P391" s="669"/>
      <c r="Q391" s="504"/>
      <c r="R391" s="504"/>
      <c r="S391" s="520"/>
      <c r="T391" s="518"/>
      <c r="U391" s="504"/>
      <c r="V391" s="504"/>
      <c r="W391" s="669"/>
      <c r="X391" s="669"/>
      <c r="Y391" s="669"/>
      <c r="Z391" s="504"/>
      <c r="AA391" s="504"/>
      <c r="AB391" s="669"/>
      <c r="AC391" s="669"/>
      <c r="AD391" s="669"/>
      <c r="AE391" s="669"/>
      <c r="AF391" s="669"/>
      <c r="AG391" s="669"/>
      <c r="AH391" s="669"/>
      <c r="AI391" s="669"/>
      <c r="AJ391" s="669"/>
      <c r="AK391" s="669"/>
    </row>
    <row r="392" spans="1:37" ht="15">
      <c r="A392" s="504"/>
      <c r="B392" s="518"/>
      <c r="C392" s="666"/>
      <c r="D392" s="666"/>
      <c r="E392" s="765"/>
      <c r="F392" s="765"/>
      <c r="G392" s="666"/>
      <c r="H392" s="666"/>
      <c r="I392" s="666"/>
      <c r="J392" s="519"/>
      <c r="K392" s="518"/>
      <c r="L392" s="504"/>
      <c r="M392" s="504"/>
      <c r="N392" s="669"/>
      <c r="O392" s="669"/>
      <c r="P392" s="669"/>
      <c r="Q392" s="504"/>
      <c r="R392" s="504"/>
      <c r="S392" s="520"/>
      <c r="T392" s="518"/>
      <c r="U392" s="504"/>
      <c r="V392" s="504"/>
      <c r="W392" s="669"/>
      <c r="X392" s="669"/>
      <c r="Y392" s="669"/>
      <c r="Z392" s="504"/>
      <c r="AA392" s="504"/>
      <c r="AB392" s="669"/>
      <c r="AC392" s="669"/>
      <c r="AD392" s="669"/>
      <c r="AE392" s="669"/>
      <c r="AF392" s="669"/>
      <c r="AG392" s="669"/>
      <c r="AH392" s="669"/>
      <c r="AI392" s="669"/>
      <c r="AJ392" s="669"/>
      <c r="AK392" s="669"/>
    </row>
    <row r="393" spans="1:37" ht="15">
      <c r="A393" s="504"/>
      <c r="B393" s="518"/>
      <c r="C393" s="666"/>
      <c r="D393" s="666"/>
      <c r="E393" s="765"/>
      <c r="F393" s="765"/>
      <c r="G393" s="666"/>
      <c r="H393" s="666"/>
      <c r="I393" s="666"/>
      <c r="J393" s="519"/>
      <c r="K393" s="518"/>
      <c r="L393" s="504"/>
      <c r="M393" s="504"/>
      <c r="N393" s="669"/>
      <c r="O393" s="669"/>
      <c r="P393" s="669"/>
      <c r="Q393" s="504"/>
      <c r="R393" s="504"/>
      <c r="S393" s="520"/>
      <c r="T393" s="518"/>
      <c r="U393" s="504"/>
      <c r="V393" s="504"/>
      <c r="W393" s="669"/>
      <c r="X393" s="669"/>
      <c r="Y393" s="669"/>
      <c r="Z393" s="504"/>
      <c r="AA393" s="504"/>
      <c r="AB393" s="669"/>
      <c r="AC393" s="669"/>
      <c r="AD393" s="669"/>
      <c r="AE393" s="669"/>
      <c r="AF393" s="669"/>
      <c r="AG393" s="669"/>
      <c r="AH393" s="669"/>
      <c r="AI393" s="669"/>
      <c r="AJ393" s="669"/>
      <c r="AK393" s="669"/>
    </row>
    <row r="394" spans="1:37" ht="15">
      <c r="A394" s="504"/>
      <c r="B394" s="518"/>
      <c r="C394" s="666"/>
      <c r="D394" s="666"/>
      <c r="E394" s="765"/>
      <c r="F394" s="765"/>
      <c r="G394" s="666"/>
      <c r="H394" s="666"/>
      <c r="I394" s="666"/>
      <c r="J394" s="519"/>
      <c r="K394" s="518"/>
      <c r="L394" s="504"/>
      <c r="M394" s="504"/>
      <c r="N394" s="669"/>
      <c r="O394" s="669"/>
      <c r="P394" s="669"/>
      <c r="Q394" s="504"/>
      <c r="R394" s="504"/>
      <c r="S394" s="520"/>
      <c r="T394" s="518"/>
      <c r="U394" s="504"/>
      <c r="V394" s="504"/>
      <c r="W394" s="669"/>
      <c r="X394" s="669"/>
      <c r="Y394" s="669"/>
      <c r="Z394" s="504"/>
      <c r="AA394" s="504"/>
      <c r="AB394" s="669"/>
      <c r="AC394" s="669"/>
      <c r="AD394" s="669"/>
      <c r="AE394" s="669"/>
      <c r="AF394" s="669"/>
      <c r="AG394" s="669"/>
      <c r="AH394" s="669"/>
      <c r="AI394" s="669"/>
      <c r="AJ394" s="669"/>
      <c r="AK394" s="669"/>
    </row>
    <row r="395" spans="1:37" ht="15">
      <c r="A395" s="504"/>
      <c r="B395" s="518"/>
      <c r="C395" s="666"/>
      <c r="D395" s="666"/>
      <c r="E395" s="765"/>
      <c r="F395" s="765"/>
      <c r="G395" s="666"/>
      <c r="H395" s="666"/>
      <c r="I395" s="666"/>
      <c r="J395" s="519"/>
      <c r="K395" s="518"/>
      <c r="L395" s="504"/>
      <c r="M395" s="504"/>
      <c r="N395" s="669"/>
      <c r="O395" s="669"/>
      <c r="P395" s="669"/>
      <c r="Q395" s="504"/>
      <c r="R395" s="504"/>
      <c r="S395" s="520"/>
      <c r="T395" s="518"/>
      <c r="U395" s="504"/>
      <c r="V395" s="504"/>
      <c r="W395" s="669"/>
      <c r="X395" s="669"/>
      <c r="Y395" s="669"/>
      <c r="Z395" s="504"/>
      <c r="AA395" s="504"/>
      <c r="AB395" s="669"/>
      <c r="AC395" s="669"/>
      <c r="AD395" s="669"/>
      <c r="AE395" s="669"/>
      <c r="AF395" s="669"/>
      <c r="AG395" s="669"/>
      <c r="AH395" s="669"/>
      <c r="AI395" s="669"/>
      <c r="AJ395" s="669"/>
      <c r="AK395" s="669"/>
    </row>
    <row r="396" spans="1:37" ht="15">
      <c r="A396" s="504"/>
      <c r="B396" s="518"/>
      <c r="C396" s="666"/>
      <c r="D396" s="666"/>
      <c r="E396" s="765"/>
      <c r="F396" s="765"/>
      <c r="G396" s="666"/>
      <c r="H396" s="666"/>
      <c r="I396" s="666"/>
      <c r="J396" s="519"/>
      <c r="K396" s="518"/>
      <c r="L396" s="504"/>
      <c r="M396" s="504"/>
      <c r="N396" s="669"/>
      <c r="O396" s="669"/>
      <c r="P396" s="669"/>
      <c r="Q396" s="504"/>
      <c r="R396" s="504"/>
      <c r="S396" s="520"/>
      <c r="T396" s="518"/>
      <c r="U396" s="504"/>
      <c r="V396" s="504"/>
      <c r="W396" s="669"/>
      <c r="X396" s="669"/>
      <c r="Y396" s="669"/>
      <c r="Z396" s="504"/>
      <c r="AA396" s="504"/>
      <c r="AB396" s="669"/>
      <c r="AC396" s="669"/>
      <c r="AD396" s="669"/>
      <c r="AE396" s="669"/>
      <c r="AF396" s="669"/>
      <c r="AG396" s="669"/>
      <c r="AH396" s="669"/>
      <c r="AI396" s="669"/>
      <c r="AJ396" s="669"/>
      <c r="AK396" s="669"/>
    </row>
    <row r="397" spans="1:37" ht="15">
      <c r="A397" s="504"/>
      <c r="B397" s="518"/>
      <c r="C397" s="666"/>
      <c r="D397" s="666"/>
      <c r="E397" s="765"/>
      <c r="F397" s="765"/>
      <c r="G397" s="666"/>
      <c r="H397" s="666"/>
      <c r="I397" s="666"/>
      <c r="J397" s="519"/>
      <c r="K397" s="518"/>
      <c r="L397" s="504"/>
      <c r="M397" s="504"/>
      <c r="N397" s="669"/>
      <c r="O397" s="669"/>
      <c r="P397" s="669"/>
      <c r="Q397" s="504"/>
      <c r="R397" s="504"/>
      <c r="S397" s="520"/>
      <c r="T397" s="518"/>
      <c r="U397" s="504"/>
      <c r="V397" s="504"/>
      <c r="W397" s="669"/>
      <c r="X397" s="669"/>
      <c r="Y397" s="669"/>
      <c r="Z397" s="504"/>
      <c r="AA397" s="504"/>
      <c r="AB397" s="669"/>
      <c r="AC397" s="669"/>
      <c r="AD397" s="669"/>
      <c r="AE397" s="669"/>
      <c r="AF397" s="669"/>
      <c r="AG397" s="669"/>
      <c r="AH397" s="669"/>
      <c r="AI397" s="669"/>
      <c r="AJ397" s="669"/>
      <c r="AK397" s="669"/>
    </row>
    <row r="398" spans="1:37" ht="15">
      <c r="A398" s="504"/>
      <c r="B398" s="518"/>
      <c r="C398" s="666"/>
      <c r="D398" s="666"/>
      <c r="E398" s="765"/>
      <c r="F398" s="765"/>
      <c r="G398" s="666"/>
      <c r="H398" s="666"/>
      <c r="I398" s="666"/>
      <c r="J398" s="519"/>
      <c r="K398" s="518"/>
      <c r="L398" s="504"/>
      <c r="M398" s="504"/>
      <c r="N398" s="669"/>
      <c r="O398" s="669"/>
      <c r="P398" s="669"/>
      <c r="Q398" s="504"/>
      <c r="R398" s="504"/>
      <c r="S398" s="520"/>
      <c r="T398" s="518"/>
      <c r="U398" s="504"/>
      <c r="V398" s="504"/>
      <c r="W398" s="669"/>
      <c r="X398" s="669"/>
      <c r="Y398" s="669"/>
      <c r="Z398" s="504"/>
      <c r="AA398" s="504"/>
      <c r="AB398" s="669"/>
      <c r="AC398" s="669"/>
      <c r="AD398" s="669"/>
      <c r="AE398" s="669"/>
      <c r="AF398" s="669"/>
      <c r="AG398" s="669"/>
      <c r="AH398" s="669"/>
      <c r="AI398" s="669"/>
      <c r="AJ398" s="669"/>
      <c r="AK398" s="669"/>
    </row>
    <row r="399" spans="1:37" ht="15">
      <c r="A399" s="504"/>
      <c r="B399" s="518"/>
      <c r="C399" s="666"/>
      <c r="D399" s="666"/>
      <c r="E399" s="765"/>
      <c r="F399" s="765"/>
      <c r="G399" s="666"/>
      <c r="H399" s="666"/>
      <c r="I399" s="666"/>
      <c r="J399" s="519"/>
      <c r="K399" s="518"/>
      <c r="L399" s="504"/>
      <c r="M399" s="504"/>
      <c r="N399" s="669"/>
      <c r="O399" s="669"/>
      <c r="P399" s="669"/>
      <c r="Q399" s="504"/>
      <c r="R399" s="504"/>
      <c r="S399" s="520"/>
      <c r="T399" s="518"/>
      <c r="U399" s="504"/>
      <c r="V399" s="504"/>
      <c r="W399" s="669"/>
      <c r="X399" s="669"/>
      <c r="Y399" s="669"/>
      <c r="Z399" s="504"/>
      <c r="AA399" s="504"/>
      <c r="AB399" s="669"/>
      <c r="AC399" s="669"/>
      <c r="AD399" s="669"/>
      <c r="AE399" s="669"/>
      <c r="AF399" s="669"/>
      <c r="AG399" s="669"/>
      <c r="AH399" s="669"/>
      <c r="AI399" s="669"/>
      <c r="AJ399" s="669"/>
      <c r="AK399" s="669"/>
    </row>
    <row r="400" spans="1:37" ht="15">
      <c r="A400" s="504"/>
      <c r="B400" s="518"/>
      <c r="C400" s="666"/>
      <c r="D400" s="666"/>
      <c r="E400" s="765"/>
      <c r="F400" s="765"/>
      <c r="G400" s="666"/>
      <c r="H400" s="666"/>
      <c r="I400" s="666"/>
      <c r="J400" s="519"/>
      <c r="K400" s="518"/>
      <c r="L400" s="504"/>
      <c r="M400" s="504"/>
      <c r="N400" s="669"/>
      <c r="O400" s="669"/>
      <c r="P400" s="669"/>
      <c r="Q400" s="504"/>
      <c r="R400" s="504"/>
      <c r="S400" s="520"/>
      <c r="T400" s="518"/>
      <c r="U400" s="504"/>
      <c r="V400" s="504"/>
      <c r="W400" s="669"/>
      <c r="X400" s="669"/>
      <c r="Y400" s="669"/>
      <c r="Z400" s="504"/>
      <c r="AA400" s="504"/>
      <c r="AB400" s="669"/>
      <c r="AC400" s="669"/>
      <c r="AD400" s="669"/>
      <c r="AE400" s="669"/>
      <c r="AF400" s="669"/>
      <c r="AG400" s="669"/>
      <c r="AH400" s="669"/>
      <c r="AI400" s="669"/>
      <c r="AJ400" s="669"/>
      <c r="AK400" s="669"/>
    </row>
    <row r="401" spans="1:37" ht="15">
      <c r="A401" s="504"/>
      <c r="B401" s="518"/>
      <c r="C401" s="666"/>
      <c r="D401" s="666"/>
      <c r="E401" s="765"/>
      <c r="F401" s="765"/>
      <c r="G401" s="666"/>
      <c r="H401" s="666"/>
      <c r="I401" s="666"/>
      <c r="J401" s="519"/>
      <c r="K401" s="518"/>
      <c r="L401" s="504"/>
      <c r="M401" s="504"/>
      <c r="N401" s="669"/>
      <c r="O401" s="669"/>
      <c r="P401" s="669"/>
      <c r="Q401" s="504"/>
      <c r="R401" s="504"/>
      <c r="S401" s="520"/>
      <c r="T401" s="518"/>
      <c r="U401" s="504"/>
      <c r="V401" s="504"/>
      <c r="W401" s="669"/>
      <c r="X401" s="669"/>
      <c r="Y401" s="669"/>
      <c r="Z401" s="504"/>
      <c r="AA401" s="504"/>
      <c r="AB401" s="669"/>
      <c r="AC401" s="669"/>
      <c r="AD401" s="669"/>
      <c r="AE401" s="669"/>
      <c r="AF401" s="669"/>
      <c r="AG401" s="669"/>
      <c r="AH401" s="669"/>
      <c r="AI401" s="669"/>
      <c r="AJ401" s="669"/>
      <c r="AK401" s="669"/>
    </row>
    <row r="402" spans="1:37" ht="15">
      <c r="A402" s="504"/>
      <c r="B402" s="518"/>
      <c r="C402" s="666"/>
      <c r="D402" s="666"/>
      <c r="E402" s="765"/>
      <c r="F402" s="765"/>
      <c r="G402" s="666"/>
      <c r="H402" s="666"/>
      <c r="I402" s="666"/>
      <c r="J402" s="519"/>
      <c r="K402" s="518"/>
      <c r="L402" s="504"/>
      <c r="M402" s="504"/>
      <c r="N402" s="669"/>
      <c r="O402" s="669"/>
      <c r="P402" s="669"/>
      <c r="Q402" s="504"/>
      <c r="R402" s="504"/>
      <c r="S402" s="520"/>
      <c r="T402" s="518"/>
      <c r="U402" s="504"/>
      <c r="V402" s="504"/>
      <c r="W402" s="669"/>
      <c r="X402" s="669"/>
      <c r="Y402" s="669"/>
      <c r="Z402" s="504"/>
      <c r="AA402" s="504"/>
      <c r="AB402" s="669"/>
      <c r="AC402" s="669"/>
      <c r="AD402" s="669"/>
      <c r="AE402" s="669"/>
      <c r="AF402" s="669"/>
      <c r="AG402" s="669"/>
      <c r="AH402" s="669"/>
      <c r="AI402" s="669"/>
      <c r="AJ402" s="669"/>
      <c r="AK402" s="669"/>
    </row>
    <row r="403" spans="1:37" ht="15">
      <c r="A403" s="504"/>
      <c r="B403" s="518"/>
      <c r="C403" s="666"/>
      <c r="D403" s="666"/>
      <c r="E403" s="765"/>
      <c r="F403" s="765"/>
      <c r="G403" s="666"/>
      <c r="H403" s="666"/>
      <c r="I403" s="666"/>
      <c r="J403" s="519"/>
      <c r="K403" s="518"/>
      <c r="L403" s="504"/>
      <c r="M403" s="504"/>
      <c r="N403" s="669"/>
      <c r="O403" s="669"/>
      <c r="P403" s="669"/>
      <c r="Q403" s="504"/>
      <c r="R403" s="504"/>
      <c r="S403" s="520"/>
      <c r="T403" s="518"/>
      <c r="U403" s="504"/>
      <c r="V403" s="504"/>
      <c r="W403" s="669"/>
      <c r="X403" s="669"/>
      <c r="Y403" s="669"/>
      <c r="Z403" s="504"/>
      <c r="AA403" s="504"/>
      <c r="AB403" s="669"/>
      <c r="AC403" s="669"/>
      <c r="AD403" s="669"/>
      <c r="AE403" s="669"/>
      <c r="AF403" s="669"/>
      <c r="AG403" s="669"/>
      <c r="AH403" s="669"/>
      <c r="AI403" s="669"/>
      <c r="AJ403" s="669"/>
      <c r="AK403" s="669"/>
    </row>
    <row r="404" spans="1:37" ht="15">
      <c r="A404" s="504"/>
      <c r="B404" s="518"/>
      <c r="C404" s="666"/>
      <c r="D404" s="666"/>
      <c r="E404" s="765"/>
      <c r="F404" s="765"/>
      <c r="G404" s="666"/>
      <c r="H404" s="666"/>
      <c r="I404" s="666"/>
      <c r="J404" s="519"/>
      <c r="K404" s="518"/>
      <c r="L404" s="504"/>
      <c r="M404" s="504"/>
      <c r="N404" s="669"/>
      <c r="O404" s="669"/>
      <c r="P404" s="669"/>
      <c r="Q404" s="504"/>
      <c r="R404" s="504"/>
      <c r="S404" s="520"/>
      <c r="T404" s="518"/>
      <c r="U404" s="504"/>
      <c r="V404" s="504"/>
      <c r="W404" s="669"/>
      <c r="X404" s="669"/>
      <c r="Y404" s="669"/>
      <c r="Z404" s="504"/>
      <c r="AA404" s="504"/>
      <c r="AB404" s="669"/>
      <c r="AC404" s="669"/>
      <c r="AD404" s="669"/>
      <c r="AE404" s="669"/>
      <c r="AF404" s="669"/>
      <c r="AG404" s="669"/>
      <c r="AH404" s="669"/>
      <c r="AI404" s="669"/>
      <c r="AJ404" s="669"/>
      <c r="AK404" s="669"/>
    </row>
    <row r="405" spans="1:37" ht="15">
      <c r="A405" s="504"/>
      <c r="B405" s="518"/>
      <c r="C405" s="666"/>
      <c r="D405" s="666"/>
      <c r="E405" s="765"/>
      <c r="F405" s="765"/>
      <c r="G405" s="666"/>
      <c r="H405" s="666"/>
      <c r="I405" s="666"/>
      <c r="J405" s="519"/>
      <c r="K405" s="518"/>
      <c r="L405" s="504"/>
      <c r="M405" s="504"/>
      <c r="N405" s="669"/>
      <c r="O405" s="669"/>
      <c r="P405" s="669"/>
      <c r="Q405" s="504"/>
      <c r="R405" s="504"/>
      <c r="S405" s="520"/>
      <c r="T405" s="518"/>
      <c r="U405" s="504"/>
      <c r="V405" s="504"/>
      <c r="W405" s="669"/>
      <c r="X405" s="669"/>
      <c r="Y405" s="669"/>
      <c r="Z405" s="504"/>
      <c r="AA405" s="504"/>
      <c r="AB405" s="669"/>
      <c r="AC405" s="669"/>
      <c r="AD405" s="669"/>
      <c r="AE405" s="669"/>
      <c r="AF405" s="669"/>
      <c r="AG405" s="669"/>
      <c r="AH405" s="669"/>
      <c r="AI405" s="669"/>
      <c r="AJ405" s="669"/>
      <c r="AK405" s="669"/>
    </row>
    <row r="406" spans="1:37" ht="15">
      <c r="A406" s="504"/>
      <c r="B406" s="518"/>
      <c r="C406" s="666"/>
      <c r="D406" s="666"/>
      <c r="E406" s="765"/>
      <c r="F406" s="765"/>
      <c r="G406" s="666"/>
      <c r="H406" s="666"/>
      <c r="I406" s="666"/>
      <c r="J406" s="519"/>
      <c r="K406" s="518"/>
      <c r="L406" s="504"/>
      <c r="M406" s="504"/>
      <c r="N406" s="669"/>
      <c r="O406" s="669"/>
      <c r="P406" s="669"/>
      <c r="Q406" s="504"/>
      <c r="R406" s="504"/>
      <c r="S406" s="520"/>
      <c r="T406" s="518"/>
      <c r="U406" s="504"/>
      <c r="V406" s="504"/>
      <c r="W406" s="669"/>
      <c r="X406" s="669"/>
      <c r="Y406" s="669"/>
      <c r="Z406" s="504"/>
      <c r="AA406" s="504"/>
      <c r="AB406" s="669"/>
      <c r="AC406" s="669"/>
      <c r="AD406" s="669"/>
      <c r="AE406" s="669"/>
      <c r="AF406" s="669"/>
      <c r="AG406" s="669"/>
      <c r="AH406" s="669"/>
      <c r="AI406" s="669"/>
      <c r="AJ406" s="669"/>
      <c r="AK406" s="669"/>
    </row>
    <row r="407" spans="1:37" ht="15">
      <c r="A407" s="504"/>
      <c r="B407" s="518"/>
      <c r="C407" s="666"/>
      <c r="D407" s="666"/>
      <c r="E407" s="765"/>
      <c r="F407" s="765"/>
      <c r="G407" s="666"/>
      <c r="H407" s="666"/>
      <c r="I407" s="666"/>
      <c r="J407" s="519"/>
      <c r="K407" s="518"/>
      <c r="L407" s="504"/>
      <c r="M407" s="504"/>
      <c r="N407" s="669"/>
      <c r="O407" s="669"/>
      <c r="P407" s="669"/>
      <c r="Q407" s="504"/>
      <c r="R407" s="504"/>
      <c r="S407" s="520"/>
      <c r="T407" s="518"/>
      <c r="U407" s="504"/>
      <c r="V407" s="504"/>
      <c r="W407" s="669"/>
      <c r="X407" s="669"/>
      <c r="Y407" s="669"/>
      <c r="Z407" s="504"/>
      <c r="AA407" s="504"/>
      <c r="AB407" s="669"/>
      <c r="AC407" s="669"/>
      <c r="AD407" s="669"/>
      <c r="AE407" s="669"/>
      <c r="AF407" s="669"/>
      <c r="AG407" s="669"/>
      <c r="AH407" s="669"/>
      <c r="AI407" s="669"/>
      <c r="AJ407" s="669"/>
      <c r="AK407" s="669"/>
    </row>
    <row r="408" spans="1:37" ht="15">
      <c r="A408" s="504"/>
      <c r="B408" s="518"/>
      <c r="C408" s="666"/>
      <c r="D408" s="666"/>
      <c r="E408" s="765"/>
      <c r="F408" s="765"/>
      <c r="G408" s="666"/>
      <c r="H408" s="666"/>
      <c r="I408" s="666"/>
      <c r="J408" s="519"/>
      <c r="K408" s="518"/>
      <c r="L408" s="504"/>
      <c r="M408" s="504"/>
      <c r="N408" s="669"/>
      <c r="O408" s="669"/>
      <c r="P408" s="669"/>
      <c r="Q408" s="504"/>
      <c r="R408" s="504"/>
      <c r="S408" s="520"/>
      <c r="T408" s="518"/>
      <c r="U408" s="504"/>
      <c r="V408" s="504"/>
      <c r="W408" s="669"/>
      <c r="X408" s="669"/>
      <c r="Y408" s="669"/>
      <c r="Z408" s="504"/>
      <c r="AA408" s="504"/>
      <c r="AB408" s="669"/>
      <c r="AC408" s="669"/>
      <c r="AD408" s="669"/>
      <c r="AE408" s="669"/>
      <c r="AF408" s="669"/>
      <c r="AG408" s="669"/>
      <c r="AH408" s="669"/>
      <c r="AI408" s="669"/>
      <c r="AJ408" s="669"/>
      <c r="AK408" s="669"/>
    </row>
    <row r="409" spans="1:37" ht="15">
      <c r="A409" s="504"/>
      <c r="B409" s="518"/>
      <c r="C409" s="666"/>
      <c r="D409" s="666"/>
      <c r="E409" s="765"/>
      <c r="F409" s="765"/>
      <c r="G409" s="666"/>
      <c r="H409" s="666"/>
      <c r="I409" s="666"/>
      <c r="J409" s="519"/>
      <c r="K409" s="518"/>
      <c r="L409" s="504"/>
      <c r="M409" s="504"/>
      <c r="N409" s="669"/>
      <c r="O409" s="669"/>
      <c r="P409" s="669"/>
      <c r="Q409" s="504"/>
      <c r="R409" s="504"/>
      <c r="S409" s="520"/>
      <c r="T409" s="518"/>
      <c r="U409" s="504"/>
      <c r="V409" s="504"/>
      <c r="W409" s="669"/>
      <c r="X409" s="669"/>
      <c r="Y409" s="669"/>
      <c r="Z409" s="504"/>
      <c r="AA409" s="504"/>
      <c r="AB409" s="669"/>
      <c r="AC409" s="669"/>
      <c r="AD409" s="669"/>
      <c r="AE409" s="669"/>
      <c r="AF409" s="669"/>
      <c r="AG409" s="669"/>
      <c r="AH409" s="669"/>
      <c r="AI409" s="669"/>
      <c r="AJ409" s="669"/>
      <c r="AK409" s="669"/>
    </row>
    <row r="410" spans="1:37" ht="15">
      <c r="A410" s="504"/>
      <c r="B410" s="518"/>
      <c r="C410" s="666"/>
      <c r="D410" s="666"/>
      <c r="E410" s="765"/>
      <c r="F410" s="765"/>
      <c r="G410" s="666"/>
      <c r="H410" s="666"/>
      <c r="I410" s="666"/>
      <c r="J410" s="519"/>
      <c r="K410" s="518"/>
      <c r="L410" s="504"/>
      <c r="M410" s="504"/>
      <c r="N410" s="669"/>
      <c r="O410" s="669"/>
      <c r="P410" s="669"/>
      <c r="Q410" s="504"/>
      <c r="R410" s="504"/>
      <c r="S410" s="520"/>
      <c r="T410" s="518"/>
      <c r="U410" s="504"/>
      <c r="V410" s="504"/>
      <c r="W410" s="669"/>
      <c r="X410" s="669"/>
      <c r="Y410" s="669"/>
      <c r="Z410" s="504"/>
      <c r="AA410" s="504"/>
      <c r="AB410" s="669"/>
      <c r="AC410" s="669"/>
      <c r="AD410" s="669"/>
      <c r="AE410" s="669"/>
      <c r="AF410" s="669"/>
      <c r="AG410" s="669"/>
      <c r="AH410" s="669"/>
      <c r="AI410" s="669"/>
      <c r="AJ410" s="669"/>
      <c r="AK410" s="669"/>
    </row>
    <row r="411" spans="1:37" ht="15">
      <c r="A411" s="504"/>
      <c r="B411" s="518"/>
      <c r="C411" s="666"/>
      <c r="D411" s="666"/>
      <c r="E411" s="765"/>
      <c r="F411" s="765"/>
      <c r="G411" s="666"/>
      <c r="H411" s="666"/>
      <c r="I411" s="666"/>
      <c r="J411" s="519"/>
      <c r="K411" s="518"/>
      <c r="L411" s="504"/>
      <c r="M411" s="504"/>
      <c r="N411" s="669"/>
      <c r="O411" s="669"/>
      <c r="P411" s="669"/>
      <c r="Q411" s="504"/>
      <c r="R411" s="504"/>
      <c r="S411" s="520"/>
      <c r="T411" s="518"/>
      <c r="U411" s="504"/>
      <c r="V411" s="504"/>
      <c r="W411" s="669"/>
      <c r="X411" s="669"/>
      <c r="Y411" s="669"/>
      <c r="Z411" s="504"/>
      <c r="AA411" s="504"/>
      <c r="AB411" s="669"/>
      <c r="AC411" s="669"/>
      <c r="AD411" s="669"/>
      <c r="AE411" s="669"/>
      <c r="AF411" s="669"/>
      <c r="AG411" s="669"/>
      <c r="AH411" s="669"/>
      <c r="AI411" s="669"/>
      <c r="AJ411" s="669"/>
      <c r="AK411" s="669"/>
    </row>
    <row r="412" spans="1:37" ht="15">
      <c r="A412" s="504"/>
      <c r="B412" s="518"/>
      <c r="C412" s="666"/>
      <c r="D412" s="666"/>
      <c r="E412" s="765"/>
      <c r="F412" s="765"/>
      <c r="G412" s="666"/>
      <c r="H412" s="666"/>
      <c r="I412" s="666"/>
      <c r="J412" s="519"/>
      <c r="K412" s="518"/>
      <c r="L412" s="504"/>
      <c r="M412" s="504"/>
      <c r="N412" s="669"/>
      <c r="O412" s="669"/>
      <c r="P412" s="669"/>
      <c r="Q412" s="504"/>
      <c r="R412" s="504"/>
      <c r="S412" s="520"/>
      <c r="T412" s="518"/>
      <c r="U412" s="504"/>
      <c r="V412" s="504"/>
      <c r="W412" s="669"/>
      <c r="X412" s="669"/>
      <c r="Y412" s="669"/>
      <c r="Z412" s="504"/>
      <c r="AA412" s="504"/>
      <c r="AB412" s="669"/>
      <c r="AC412" s="669"/>
      <c r="AD412" s="669"/>
      <c r="AE412" s="669"/>
      <c r="AF412" s="669"/>
      <c r="AG412" s="669"/>
      <c r="AH412" s="669"/>
      <c r="AI412" s="669"/>
      <c r="AJ412" s="669"/>
      <c r="AK412" s="669"/>
    </row>
    <row r="413" spans="1:37" ht="15">
      <c r="A413" s="504"/>
      <c r="B413" s="518"/>
      <c r="C413" s="666"/>
      <c r="D413" s="666"/>
      <c r="E413" s="765"/>
      <c r="F413" s="765"/>
      <c r="G413" s="666"/>
      <c r="H413" s="666"/>
      <c r="I413" s="666"/>
      <c r="J413" s="519"/>
      <c r="K413" s="518"/>
      <c r="L413" s="504"/>
      <c r="M413" s="504"/>
      <c r="N413" s="669"/>
      <c r="O413" s="669"/>
      <c r="P413" s="669"/>
      <c r="Q413" s="504"/>
      <c r="R413" s="504"/>
      <c r="S413" s="520"/>
      <c r="T413" s="518"/>
      <c r="U413" s="504"/>
      <c r="V413" s="504"/>
      <c r="W413" s="669"/>
      <c r="X413" s="669"/>
      <c r="Y413" s="669"/>
      <c r="Z413" s="504"/>
      <c r="AA413" s="504"/>
      <c r="AB413" s="669"/>
      <c r="AC413" s="669"/>
      <c r="AD413" s="669"/>
      <c r="AE413" s="669"/>
      <c r="AF413" s="669"/>
      <c r="AG413" s="669"/>
      <c r="AH413" s="669"/>
      <c r="AI413" s="669"/>
      <c r="AJ413" s="669"/>
      <c r="AK413" s="669"/>
    </row>
    <row r="414" spans="1:37" ht="15">
      <c r="A414" s="504"/>
      <c r="B414" s="518"/>
      <c r="C414" s="666"/>
      <c r="D414" s="666"/>
      <c r="E414" s="765"/>
      <c r="F414" s="765"/>
      <c r="G414" s="666"/>
      <c r="H414" s="666"/>
      <c r="I414" s="666"/>
      <c r="J414" s="519"/>
      <c r="K414" s="518"/>
      <c r="L414" s="504"/>
      <c r="M414" s="504"/>
      <c r="N414" s="669"/>
      <c r="O414" s="669"/>
      <c r="P414" s="669"/>
      <c r="Q414" s="504"/>
      <c r="R414" s="504"/>
      <c r="S414" s="520"/>
      <c r="T414" s="518"/>
      <c r="U414" s="504"/>
      <c r="V414" s="504"/>
      <c r="W414" s="669"/>
      <c r="X414" s="669"/>
      <c r="Y414" s="669"/>
      <c r="Z414" s="504"/>
      <c r="AA414" s="504"/>
      <c r="AB414" s="669"/>
      <c r="AC414" s="669"/>
      <c r="AD414" s="669"/>
      <c r="AE414" s="669"/>
      <c r="AF414" s="669"/>
      <c r="AG414" s="669"/>
      <c r="AH414" s="669"/>
      <c r="AI414" s="669"/>
      <c r="AJ414" s="669"/>
      <c r="AK414" s="669"/>
    </row>
    <row r="415" spans="1:37" ht="15">
      <c r="A415" s="504"/>
      <c r="B415" s="518"/>
      <c r="C415" s="666"/>
      <c r="D415" s="666"/>
      <c r="E415" s="765"/>
      <c r="F415" s="765"/>
      <c r="G415" s="666"/>
      <c r="H415" s="666"/>
      <c r="I415" s="666"/>
      <c r="J415" s="519"/>
      <c r="K415" s="518"/>
      <c r="L415" s="504"/>
      <c r="M415" s="504"/>
      <c r="N415" s="669"/>
      <c r="O415" s="669"/>
      <c r="P415" s="669"/>
      <c r="Q415" s="504"/>
      <c r="R415" s="504"/>
      <c r="S415" s="520"/>
      <c r="T415" s="518"/>
      <c r="U415" s="504"/>
      <c r="V415" s="504"/>
      <c r="W415" s="669"/>
      <c r="X415" s="669"/>
      <c r="Y415" s="669"/>
      <c r="Z415" s="504"/>
      <c r="AA415" s="504"/>
      <c r="AB415" s="669"/>
      <c r="AC415" s="669"/>
      <c r="AD415" s="669"/>
      <c r="AE415" s="669"/>
      <c r="AF415" s="669"/>
      <c r="AG415" s="669"/>
      <c r="AH415" s="669"/>
      <c r="AI415" s="669"/>
      <c r="AJ415" s="669"/>
      <c r="AK415" s="669"/>
    </row>
    <row r="416" spans="1:37" ht="15">
      <c r="A416" s="504"/>
      <c r="B416" s="518"/>
      <c r="C416" s="666"/>
      <c r="D416" s="666"/>
      <c r="E416" s="765"/>
      <c r="F416" s="765"/>
      <c r="G416" s="666"/>
      <c r="H416" s="666"/>
      <c r="I416" s="666"/>
      <c r="J416" s="519"/>
      <c r="K416" s="518"/>
      <c r="L416" s="504"/>
      <c r="M416" s="504"/>
      <c r="N416" s="669"/>
      <c r="O416" s="669"/>
      <c r="P416" s="669"/>
      <c r="Q416" s="504"/>
      <c r="R416" s="504"/>
      <c r="S416" s="520"/>
      <c r="T416" s="518"/>
      <c r="U416" s="504"/>
      <c r="V416" s="504"/>
      <c r="W416" s="669"/>
      <c r="X416" s="669"/>
      <c r="Y416" s="669"/>
      <c r="Z416" s="504"/>
      <c r="AA416" s="504"/>
      <c r="AB416" s="669"/>
      <c r="AC416" s="669"/>
      <c r="AD416" s="669"/>
      <c r="AE416" s="669"/>
      <c r="AF416" s="669"/>
      <c r="AG416" s="669"/>
      <c r="AH416" s="669"/>
      <c r="AI416" s="669"/>
      <c r="AJ416" s="669"/>
      <c r="AK416" s="669"/>
    </row>
    <row r="417" spans="1:37" ht="15">
      <c r="A417" s="504"/>
      <c r="B417" s="518"/>
      <c r="C417" s="666"/>
      <c r="D417" s="666"/>
      <c r="E417" s="765"/>
      <c r="F417" s="765"/>
      <c r="G417" s="666"/>
      <c r="H417" s="666"/>
      <c r="I417" s="666"/>
      <c r="J417" s="519"/>
      <c r="K417" s="518"/>
      <c r="L417" s="504"/>
      <c r="M417" s="504"/>
      <c r="N417" s="669"/>
      <c r="O417" s="669"/>
      <c r="P417" s="669"/>
      <c r="Q417" s="504"/>
      <c r="R417" s="504"/>
      <c r="S417" s="520"/>
      <c r="T417" s="518"/>
      <c r="U417" s="504"/>
      <c r="V417" s="504"/>
      <c r="W417" s="669"/>
      <c r="X417" s="669"/>
      <c r="Y417" s="669"/>
      <c r="Z417" s="504"/>
      <c r="AA417" s="504"/>
      <c r="AB417" s="669"/>
      <c r="AC417" s="669"/>
      <c r="AD417" s="669"/>
      <c r="AE417" s="669"/>
      <c r="AF417" s="669"/>
      <c r="AG417" s="669"/>
      <c r="AH417" s="669"/>
      <c r="AI417" s="669"/>
      <c r="AJ417" s="669"/>
      <c r="AK417" s="669"/>
    </row>
    <row r="418" spans="1:37" ht="15">
      <c r="A418" s="504"/>
      <c r="B418" s="518"/>
      <c r="C418" s="666"/>
      <c r="D418" s="666"/>
      <c r="E418" s="765"/>
      <c r="F418" s="765"/>
      <c r="G418" s="666"/>
      <c r="H418" s="666"/>
      <c r="I418" s="666"/>
      <c r="J418" s="519"/>
      <c r="K418" s="518"/>
      <c r="L418" s="504"/>
      <c r="M418" s="504"/>
      <c r="N418" s="669"/>
      <c r="O418" s="669"/>
      <c r="P418" s="669"/>
      <c r="Q418" s="504"/>
      <c r="R418" s="504"/>
      <c r="S418" s="520"/>
      <c r="T418" s="518"/>
      <c r="U418" s="504"/>
      <c r="V418" s="504"/>
      <c r="W418" s="669"/>
      <c r="X418" s="669"/>
      <c r="Y418" s="669"/>
      <c r="Z418" s="504"/>
      <c r="AA418" s="504"/>
      <c r="AB418" s="669"/>
      <c r="AC418" s="669"/>
      <c r="AD418" s="669"/>
      <c r="AE418" s="669"/>
      <c r="AF418" s="669"/>
      <c r="AG418" s="669"/>
      <c r="AH418" s="669"/>
      <c r="AI418" s="669"/>
      <c r="AJ418" s="669"/>
      <c r="AK418" s="669"/>
    </row>
    <row r="419" spans="1:37" ht="15">
      <c r="A419" s="504"/>
      <c r="B419" s="518"/>
      <c r="C419" s="666"/>
      <c r="D419" s="666"/>
      <c r="E419" s="765"/>
      <c r="F419" s="765"/>
      <c r="G419" s="666"/>
      <c r="H419" s="666"/>
      <c r="I419" s="666"/>
      <c r="J419" s="519"/>
      <c r="K419" s="518"/>
      <c r="L419" s="504"/>
      <c r="M419" s="504"/>
      <c r="N419" s="669"/>
      <c r="O419" s="669"/>
      <c r="P419" s="669"/>
      <c r="Q419" s="504"/>
      <c r="R419" s="504"/>
      <c r="S419" s="520"/>
      <c r="T419" s="518"/>
      <c r="U419" s="504"/>
      <c r="V419" s="504"/>
      <c r="W419" s="669"/>
      <c r="X419" s="669"/>
      <c r="Y419" s="669"/>
      <c r="Z419" s="504"/>
      <c r="AA419" s="504"/>
      <c r="AB419" s="669"/>
      <c r="AC419" s="669"/>
      <c r="AD419" s="669"/>
      <c r="AE419" s="669"/>
      <c r="AF419" s="669"/>
      <c r="AG419" s="669"/>
      <c r="AH419" s="669"/>
      <c r="AI419" s="669"/>
      <c r="AJ419" s="669"/>
      <c r="AK419" s="669"/>
    </row>
    <row r="420" spans="1:37" ht="15">
      <c r="A420" s="504"/>
      <c r="B420" s="518"/>
      <c r="C420" s="666"/>
      <c r="D420" s="666"/>
      <c r="E420" s="765"/>
      <c r="F420" s="765"/>
      <c r="G420" s="666"/>
      <c r="H420" s="666"/>
      <c r="I420" s="666"/>
      <c r="J420" s="519"/>
      <c r="K420" s="518"/>
      <c r="L420" s="504"/>
      <c r="M420" s="504"/>
      <c r="N420" s="669"/>
      <c r="O420" s="669"/>
      <c r="P420" s="669"/>
      <c r="Q420" s="504"/>
      <c r="R420" s="504"/>
      <c r="S420" s="520"/>
      <c r="T420" s="518"/>
      <c r="U420" s="504"/>
      <c r="V420" s="504"/>
      <c r="W420" s="669"/>
      <c r="X420" s="669"/>
      <c r="Y420" s="669"/>
      <c r="Z420" s="504"/>
      <c r="AA420" s="504"/>
      <c r="AB420" s="669"/>
      <c r="AC420" s="669"/>
      <c r="AD420" s="669"/>
      <c r="AE420" s="669"/>
      <c r="AF420" s="669"/>
      <c r="AG420" s="669"/>
      <c r="AH420" s="669"/>
      <c r="AI420" s="669"/>
      <c r="AJ420" s="669"/>
      <c r="AK420" s="669"/>
    </row>
    <row r="421" spans="1:37" ht="15">
      <c r="A421" s="504"/>
      <c r="B421" s="518"/>
      <c r="C421" s="666"/>
      <c r="D421" s="666"/>
      <c r="E421" s="765"/>
      <c r="F421" s="765"/>
      <c r="G421" s="666"/>
      <c r="H421" s="666"/>
      <c r="I421" s="666"/>
      <c r="J421" s="519"/>
      <c r="K421" s="518"/>
      <c r="L421" s="504"/>
      <c r="M421" s="504"/>
      <c r="N421" s="669"/>
      <c r="O421" s="669"/>
      <c r="P421" s="669"/>
      <c r="Q421" s="504"/>
      <c r="R421" s="504"/>
      <c r="S421" s="520"/>
      <c r="T421" s="518"/>
      <c r="U421" s="504"/>
      <c r="V421" s="504"/>
      <c r="W421" s="669"/>
      <c r="X421" s="669"/>
      <c r="Y421" s="669"/>
      <c r="Z421" s="504"/>
      <c r="AA421" s="504"/>
      <c r="AB421" s="669"/>
      <c r="AC421" s="669"/>
      <c r="AD421" s="669"/>
      <c r="AE421" s="669"/>
      <c r="AF421" s="669"/>
      <c r="AG421" s="669"/>
      <c r="AH421" s="669"/>
      <c r="AI421" s="669"/>
      <c r="AJ421" s="669"/>
      <c r="AK421" s="669"/>
    </row>
    <row r="422" spans="1:37" ht="15">
      <c r="A422" s="504"/>
      <c r="B422" s="518"/>
      <c r="C422" s="666"/>
      <c r="D422" s="666"/>
      <c r="E422" s="765"/>
      <c r="F422" s="765"/>
      <c r="G422" s="666"/>
      <c r="H422" s="666"/>
      <c r="I422" s="666"/>
      <c r="J422" s="519"/>
      <c r="K422" s="518"/>
      <c r="L422" s="504"/>
      <c r="M422" s="504"/>
      <c r="N422" s="669"/>
      <c r="O422" s="669"/>
      <c r="P422" s="669"/>
      <c r="Q422" s="504"/>
      <c r="R422" s="504"/>
      <c r="S422" s="520"/>
      <c r="T422" s="518"/>
      <c r="U422" s="504"/>
      <c r="V422" s="504"/>
      <c r="W422" s="669"/>
      <c r="X422" s="669"/>
      <c r="Y422" s="669"/>
      <c r="Z422" s="504"/>
      <c r="AA422" s="504"/>
      <c r="AB422" s="669"/>
      <c r="AC422" s="669"/>
      <c r="AD422" s="669"/>
      <c r="AE422" s="669"/>
      <c r="AF422" s="669"/>
      <c r="AG422" s="669"/>
      <c r="AH422" s="669"/>
      <c r="AI422" s="669"/>
      <c r="AJ422" s="669"/>
      <c r="AK422" s="669"/>
    </row>
    <row r="423" spans="1:37" ht="15">
      <c r="A423" s="504"/>
      <c r="B423" s="518"/>
      <c r="C423" s="666"/>
      <c r="D423" s="666"/>
      <c r="E423" s="765"/>
      <c r="F423" s="765"/>
      <c r="G423" s="666"/>
      <c r="H423" s="666"/>
      <c r="I423" s="666"/>
      <c r="J423" s="519"/>
      <c r="K423" s="518"/>
      <c r="L423" s="504"/>
      <c r="M423" s="504"/>
      <c r="N423" s="669"/>
      <c r="O423" s="669"/>
      <c r="P423" s="669"/>
      <c r="Q423" s="504"/>
      <c r="R423" s="504"/>
      <c r="S423" s="520"/>
      <c r="T423" s="518"/>
      <c r="U423" s="504"/>
      <c r="V423" s="504"/>
      <c r="W423" s="669"/>
      <c r="X423" s="669"/>
      <c r="Y423" s="669"/>
      <c r="Z423" s="504"/>
      <c r="AA423" s="504"/>
      <c r="AB423" s="669"/>
      <c r="AC423" s="669"/>
      <c r="AD423" s="669"/>
      <c r="AE423" s="669"/>
      <c r="AF423" s="669"/>
      <c r="AG423" s="669"/>
      <c r="AH423" s="669"/>
      <c r="AI423" s="669"/>
      <c r="AJ423" s="669"/>
      <c r="AK423" s="669"/>
    </row>
    <row r="424" spans="1:37" ht="15">
      <c r="A424" s="504"/>
      <c r="B424" s="518"/>
      <c r="C424" s="666"/>
      <c r="D424" s="666"/>
      <c r="E424" s="765"/>
      <c r="F424" s="765"/>
      <c r="G424" s="666"/>
      <c r="H424" s="666"/>
      <c r="I424" s="666"/>
      <c r="J424" s="519"/>
      <c r="K424" s="518"/>
      <c r="L424" s="504"/>
      <c r="M424" s="504"/>
      <c r="N424" s="669"/>
      <c r="O424" s="669"/>
      <c r="P424" s="669"/>
      <c r="Q424" s="504"/>
      <c r="R424" s="504"/>
      <c r="S424" s="520"/>
      <c r="T424" s="518"/>
      <c r="U424" s="504"/>
      <c r="V424" s="504"/>
      <c r="W424" s="669"/>
      <c r="X424" s="669"/>
      <c r="Y424" s="669"/>
      <c r="Z424" s="504"/>
      <c r="AA424" s="504"/>
      <c r="AB424" s="669"/>
      <c r="AC424" s="669"/>
      <c r="AD424" s="669"/>
      <c r="AE424" s="669"/>
      <c r="AF424" s="669"/>
      <c r="AG424" s="669"/>
      <c r="AH424" s="669"/>
      <c r="AI424" s="669"/>
      <c r="AJ424" s="669"/>
      <c r="AK424" s="669"/>
    </row>
    <row r="425" spans="1:37" ht="15">
      <c r="A425" s="504"/>
      <c r="B425" s="518"/>
      <c r="C425" s="666"/>
      <c r="D425" s="666"/>
      <c r="E425" s="765"/>
      <c r="F425" s="765"/>
      <c r="G425" s="666"/>
      <c r="H425" s="666"/>
      <c r="I425" s="666"/>
      <c r="J425" s="519"/>
      <c r="K425" s="518"/>
      <c r="L425" s="504"/>
      <c r="M425" s="504"/>
      <c r="N425" s="669"/>
      <c r="O425" s="669"/>
      <c r="P425" s="669"/>
      <c r="Q425" s="504"/>
      <c r="R425" s="504"/>
      <c r="S425" s="520"/>
      <c r="T425" s="518"/>
      <c r="U425" s="504"/>
      <c r="V425" s="504"/>
      <c r="W425" s="669"/>
      <c r="X425" s="669"/>
      <c r="Y425" s="669"/>
      <c r="Z425" s="504"/>
      <c r="AA425" s="504"/>
      <c r="AB425" s="669"/>
      <c r="AC425" s="669"/>
      <c r="AD425" s="669"/>
      <c r="AE425" s="669"/>
      <c r="AF425" s="669"/>
      <c r="AG425" s="669"/>
      <c r="AH425" s="669"/>
      <c r="AI425" s="669"/>
      <c r="AJ425" s="669"/>
      <c r="AK425" s="669"/>
    </row>
    <row r="426" spans="1:37" ht="15">
      <c r="A426" s="504"/>
      <c r="B426" s="518"/>
      <c r="C426" s="666"/>
      <c r="D426" s="666"/>
      <c r="E426" s="765"/>
      <c r="F426" s="765"/>
      <c r="G426" s="666"/>
      <c r="H426" s="666"/>
      <c r="I426" s="666"/>
      <c r="J426" s="519"/>
      <c r="K426" s="518"/>
      <c r="L426" s="504"/>
      <c r="M426" s="504"/>
      <c r="N426" s="669"/>
      <c r="O426" s="669"/>
      <c r="P426" s="669"/>
      <c r="Q426" s="504"/>
      <c r="R426" s="504"/>
      <c r="S426" s="520"/>
      <c r="T426" s="518"/>
      <c r="U426" s="504"/>
      <c r="V426" s="504"/>
      <c r="W426" s="669"/>
      <c r="X426" s="669"/>
      <c r="Y426" s="669"/>
      <c r="Z426" s="504"/>
      <c r="AA426" s="504"/>
      <c r="AB426" s="669"/>
      <c r="AC426" s="669"/>
      <c r="AD426" s="669"/>
      <c r="AE426" s="669"/>
      <c r="AF426" s="669"/>
      <c r="AG426" s="669"/>
      <c r="AH426" s="669"/>
      <c r="AI426" s="669"/>
      <c r="AJ426" s="669"/>
      <c r="AK426" s="669"/>
    </row>
    <row r="427" spans="1:37" ht="15">
      <c r="A427" s="504"/>
      <c r="B427" s="518"/>
      <c r="C427" s="666"/>
      <c r="D427" s="666"/>
      <c r="E427" s="765"/>
      <c r="F427" s="765"/>
      <c r="G427" s="666"/>
      <c r="H427" s="666"/>
      <c r="I427" s="666"/>
      <c r="J427" s="519"/>
      <c r="K427" s="518"/>
      <c r="L427" s="504"/>
      <c r="M427" s="504"/>
      <c r="N427" s="669"/>
      <c r="O427" s="669"/>
      <c r="P427" s="669"/>
      <c r="Q427" s="504"/>
      <c r="R427" s="504"/>
      <c r="S427" s="520"/>
      <c r="T427" s="518"/>
      <c r="U427" s="504"/>
      <c r="V427" s="504"/>
      <c r="W427" s="669"/>
      <c r="X427" s="669"/>
      <c r="Y427" s="669"/>
      <c r="Z427" s="504"/>
      <c r="AA427" s="504"/>
      <c r="AB427" s="669"/>
      <c r="AC427" s="669"/>
      <c r="AD427" s="669"/>
      <c r="AE427" s="669"/>
      <c r="AF427" s="669"/>
      <c r="AG427" s="669"/>
      <c r="AH427" s="669"/>
      <c r="AI427" s="669"/>
      <c r="AJ427" s="669"/>
      <c r="AK427" s="669"/>
    </row>
    <row r="428" spans="1:37" ht="15">
      <c r="A428" s="504"/>
      <c r="B428" s="518"/>
      <c r="C428" s="666"/>
      <c r="D428" s="666"/>
      <c r="E428" s="765"/>
      <c r="F428" s="765"/>
      <c r="G428" s="666"/>
      <c r="H428" s="666"/>
      <c r="I428" s="666"/>
      <c r="J428" s="519"/>
      <c r="K428" s="518"/>
      <c r="L428" s="504"/>
      <c r="M428" s="504"/>
      <c r="N428" s="669"/>
      <c r="O428" s="669"/>
      <c r="P428" s="669"/>
      <c r="Q428" s="504"/>
      <c r="R428" s="504"/>
      <c r="S428" s="520"/>
      <c r="T428" s="518"/>
      <c r="U428" s="504"/>
      <c r="V428" s="504"/>
      <c r="W428" s="669"/>
      <c r="X428" s="669"/>
      <c r="Y428" s="669"/>
      <c r="Z428" s="504"/>
      <c r="AA428" s="504"/>
      <c r="AB428" s="669"/>
      <c r="AC428" s="669"/>
      <c r="AD428" s="669"/>
      <c r="AE428" s="669"/>
      <c r="AF428" s="669"/>
      <c r="AG428" s="669"/>
      <c r="AH428" s="669"/>
      <c r="AI428" s="669"/>
      <c r="AJ428" s="669"/>
      <c r="AK428" s="669"/>
    </row>
    <row r="429" spans="1:37" ht="15">
      <c r="A429" s="504"/>
      <c r="B429" s="518"/>
      <c r="C429" s="666"/>
      <c r="D429" s="666"/>
      <c r="E429" s="765"/>
      <c r="F429" s="765"/>
      <c r="G429" s="666"/>
      <c r="H429" s="666"/>
      <c r="I429" s="666"/>
      <c r="J429" s="519"/>
      <c r="K429" s="518"/>
      <c r="L429" s="504"/>
      <c r="M429" s="504"/>
      <c r="N429" s="669"/>
      <c r="O429" s="669"/>
      <c r="P429" s="669"/>
      <c r="Q429" s="504"/>
      <c r="R429" s="504"/>
      <c r="S429" s="520"/>
      <c r="T429" s="518"/>
      <c r="U429" s="504"/>
      <c r="V429" s="504"/>
      <c r="W429" s="669"/>
      <c r="X429" s="669"/>
      <c r="Y429" s="669"/>
      <c r="Z429" s="504"/>
      <c r="AA429" s="504"/>
      <c r="AB429" s="669"/>
      <c r="AC429" s="669"/>
      <c r="AD429" s="669"/>
      <c r="AE429" s="669"/>
      <c r="AF429" s="669"/>
      <c r="AG429" s="669"/>
      <c r="AH429" s="669"/>
      <c r="AI429" s="669"/>
      <c r="AJ429" s="669"/>
      <c r="AK429" s="669"/>
    </row>
    <row r="430" spans="1:37" ht="15">
      <c r="A430" s="504"/>
      <c r="B430" s="518"/>
      <c r="C430" s="666"/>
      <c r="D430" s="666"/>
      <c r="E430" s="765"/>
      <c r="F430" s="765"/>
      <c r="G430" s="666"/>
      <c r="H430" s="666"/>
      <c r="I430" s="666"/>
      <c r="J430" s="519"/>
      <c r="K430" s="518"/>
      <c r="L430" s="504"/>
      <c r="M430" s="504"/>
      <c r="N430" s="669"/>
      <c r="O430" s="669"/>
      <c r="P430" s="669"/>
      <c r="Q430" s="504"/>
      <c r="R430" s="504"/>
      <c r="S430" s="520"/>
      <c r="T430" s="518"/>
      <c r="U430" s="504"/>
      <c r="V430" s="504"/>
      <c r="W430" s="669"/>
      <c r="X430" s="669"/>
      <c r="Y430" s="669"/>
      <c r="Z430" s="504"/>
      <c r="AA430" s="504"/>
      <c r="AB430" s="669"/>
      <c r="AC430" s="669"/>
      <c r="AD430" s="669"/>
      <c r="AE430" s="669"/>
      <c r="AF430" s="669"/>
      <c r="AG430" s="669"/>
      <c r="AH430" s="669"/>
      <c r="AI430" s="669"/>
      <c r="AJ430" s="669"/>
      <c r="AK430" s="669"/>
    </row>
    <row r="431" spans="1:37" ht="15">
      <c r="A431" s="504"/>
      <c r="B431" s="518"/>
      <c r="C431" s="666"/>
      <c r="D431" s="666"/>
      <c r="E431" s="765"/>
      <c r="F431" s="765"/>
      <c r="G431" s="666"/>
      <c r="H431" s="666"/>
      <c r="I431" s="666"/>
      <c r="J431" s="519"/>
      <c r="K431" s="518"/>
      <c r="L431" s="504"/>
      <c r="M431" s="504"/>
      <c r="N431" s="669"/>
      <c r="O431" s="669"/>
      <c r="P431" s="669"/>
      <c r="Q431" s="504"/>
      <c r="R431" s="504"/>
      <c r="S431" s="520"/>
      <c r="T431" s="518"/>
      <c r="U431" s="504"/>
      <c r="V431" s="504"/>
      <c r="W431" s="669"/>
      <c r="X431" s="669"/>
      <c r="Y431" s="669"/>
      <c r="Z431" s="504"/>
      <c r="AA431" s="504"/>
      <c r="AB431" s="669"/>
      <c r="AC431" s="669"/>
      <c r="AD431" s="669"/>
      <c r="AE431" s="669"/>
      <c r="AF431" s="669"/>
      <c r="AG431" s="669"/>
      <c r="AH431" s="669"/>
      <c r="AI431" s="669"/>
      <c r="AJ431" s="669"/>
      <c r="AK431" s="669"/>
    </row>
    <row r="432" spans="1:37" ht="15">
      <c r="A432" s="504"/>
      <c r="B432" s="518"/>
      <c r="C432" s="666"/>
      <c r="D432" s="666"/>
      <c r="E432" s="765"/>
      <c r="F432" s="765"/>
      <c r="G432" s="666"/>
      <c r="H432" s="666"/>
      <c r="I432" s="666"/>
      <c r="J432" s="519"/>
      <c r="K432" s="518"/>
      <c r="L432" s="504"/>
      <c r="M432" s="504"/>
      <c r="N432" s="669"/>
      <c r="O432" s="669"/>
      <c r="P432" s="669"/>
      <c r="Q432" s="504"/>
      <c r="R432" s="504"/>
      <c r="S432" s="520"/>
      <c r="T432" s="518"/>
      <c r="U432" s="504"/>
      <c r="V432" s="504"/>
      <c r="W432" s="669"/>
      <c r="X432" s="669"/>
      <c r="Y432" s="669"/>
      <c r="Z432" s="504"/>
      <c r="AA432" s="504"/>
      <c r="AB432" s="669"/>
      <c r="AC432" s="669"/>
      <c r="AD432" s="669"/>
      <c r="AE432" s="669"/>
      <c r="AF432" s="669"/>
      <c r="AG432" s="669"/>
      <c r="AH432" s="669"/>
      <c r="AI432" s="669"/>
      <c r="AJ432" s="669"/>
      <c r="AK432" s="669"/>
    </row>
    <row r="433" spans="1:37" ht="15">
      <c r="A433" s="504"/>
      <c r="B433" s="518"/>
      <c r="C433" s="666"/>
      <c r="D433" s="666"/>
      <c r="E433" s="765"/>
      <c r="F433" s="765"/>
      <c r="G433" s="666"/>
      <c r="H433" s="666"/>
      <c r="I433" s="666"/>
      <c r="J433" s="519"/>
      <c r="K433" s="518"/>
      <c r="L433" s="504"/>
      <c r="M433" s="504"/>
      <c r="N433" s="669"/>
      <c r="O433" s="669"/>
      <c r="P433" s="669"/>
      <c r="Q433" s="504"/>
      <c r="R433" s="504"/>
      <c r="S433" s="520"/>
      <c r="T433" s="518"/>
      <c r="U433" s="504"/>
      <c r="V433" s="504"/>
      <c r="W433" s="669"/>
      <c r="X433" s="669"/>
      <c r="Y433" s="669"/>
      <c r="Z433" s="504"/>
      <c r="AA433" s="504"/>
      <c r="AB433" s="669"/>
      <c r="AC433" s="669"/>
      <c r="AD433" s="669"/>
      <c r="AE433" s="669"/>
      <c r="AF433" s="669"/>
      <c r="AG433" s="669"/>
      <c r="AH433" s="669"/>
      <c r="AI433" s="669"/>
      <c r="AJ433" s="669"/>
      <c r="AK433" s="669"/>
    </row>
    <row r="434" spans="1:37" ht="15">
      <c r="A434" s="504"/>
      <c r="B434" s="518"/>
      <c r="C434" s="666"/>
      <c r="D434" s="666"/>
      <c r="E434" s="765"/>
      <c r="F434" s="765"/>
      <c r="G434" s="666"/>
      <c r="H434" s="666"/>
      <c r="I434" s="666"/>
      <c r="J434" s="519"/>
      <c r="K434" s="518"/>
      <c r="L434" s="504"/>
      <c r="M434" s="504"/>
      <c r="N434" s="669"/>
      <c r="O434" s="669"/>
      <c r="P434" s="669"/>
      <c r="Q434" s="504"/>
      <c r="R434" s="504"/>
      <c r="S434" s="520"/>
      <c r="T434" s="518"/>
      <c r="U434" s="504"/>
      <c r="V434" s="504"/>
      <c r="W434" s="669"/>
      <c r="X434" s="669"/>
      <c r="Y434" s="669"/>
      <c r="Z434" s="504"/>
      <c r="AA434" s="504"/>
      <c r="AB434" s="669"/>
      <c r="AC434" s="669"/>
      <c r="AD434" s="669"/>
      <c r="AE434" s="669"/>
      <c r="AF434" s="669"/>
      <c r="AG434" s="669"/>
      <c r="AH434" s="669"/>
      <c r="AI434" s="669"/>
      <c r="AJ434" s="669"/>
      <c r="AK434" s="669"/>
    </row>
    <row r="435" spans="1:37" ht="15">
      <c r="A435" s="504"/>
      <c r="B435" s="518"/>
      <c r="C435" s="666"/>
      <c r="D435" s="666"/>
      <c r="E435" s="765"/>
      <c r="F435" s="765"/>
      <c r="G435" s="666"/>
      <c r="H435" s="666"/>
      <c r="I435" s="666"/>
      <c r="J435" s="519"/>
      <c r="K435" s="518"/>
      <c r="L435" s="504"/>
      <c r="M435" s="504"/>
      <c r="N435" s="669"/>
      <c r="O435" s="669"/>
      <c r="P435" s="669"/>
      <c r="Q435" s="504"/>
      <c r="R435" s="504"/>
      <c r="S435" s="520"/>
      <c r="T435" s="518"/>
      <c r="U435" s="504"/>
      <c r="V435" s="504"/>
      <c r="W435" s="669"/>
      <c r="X435" s="669"/>
      <c r="Y435" s="669"/>
      <c r="Z435" s="504"/>
      <c r="AA435" s="504"/>
      <c r="AB435" s="669"/>
      <c r="AC435" s="669"/>
      <c r="AD435" s="669"/>
      <c r="AE435" s="669"/>
      <c r="AF435" s="669"/>
      <c r="AG435" s="669"/>
      <c r="AH435" s="669"/>
      <c r="AI435" s="669"/>
      <c r="AJ435" s="669"/>
      <c r="AK435" s="669"/>
    </row>
    <row r="436" spans="1:37" ht="15">
      <c r="A436" s="504"/>
      <c r="B436" s="518"/>
      <c r="C436" s="666"/>
      <c r="D436" s="666"/>
      <c r="E436" s="765"/>
      <c r="F436" s="765"/>
      <c r="G436" s="666"/>
      <c r="H436" s="666"/>
      <c r="I436" s="666"/>
      <c r="J436" s="519"/>
      <c r="K436" s="518"/>
      <c r="L436" s="504"/>
      <c r="M436" s="504"/>
      <c r="N436" s="669"/>
      <c r="O436" s="669"/>
      <c r="P436" s="669"/>
      <c r="Q436" s="504"/>
      <c r="R436" s="504"/>
      <c r="S436" s="520"/>
      <c r="T436" s="518"/>
      <c r="U436" s="504"/>
      <c r="V436" s="504"/>
      <c r="W436" s="669"/>
      <c r="X436" s="669"/>
      <c r="Y436" s="669"/>
      <c r="Z436" s="504"/>
      <c r="AA436" s="504"/>
      <c r="AB436" s="669"/>
      <c r="AC436" s="669"/>
      <c r="AD436" s="669"/>
      <c r="AE436" s="669"/>
      <c r="AF436" s="669"/>
      <c r="AG436" s="669"/>
      <c r="AH436" s="669"/>
      <c r="AI436" s="669"/>
      <c r="AJ436" s="669"/>
      <c r="AK436" s="669"/>
    </row>
    <row r="437" spans="1:37" ht="15">
      <c r="A437" s="504"/>
      <c r="B437" s="518"/>
      <c r="C437" s="666"/>
      <c r="D437" s="666"/>
      <c r="E437" s="765"/>
      <c r="F437" s="765"/>
      <c r="G437" s="666"/>
      <c r="H437" s="666"/>
      <c r="I437" s="666"/>
      <c r="J437" s="519"/>
      <c r="K437" s="518"/>
      <c r="L437" s="504"/>
      <c r="M437" s="504"/>
      <c r="N437" s="669"/>
      <c r="O437" s="669"/>
      <c r="P437" s="669"/>
      <c r="Q437" s="504"/>
      <c r="R437" s="504"/>
      <c r="S437" s="520"/>
      <c r="T437" s="518"/>
      <c r="U437" s="504"/>
      <c r="V437" s="504"/>
      <c r="W437" s="669"/>
      <c r="X437" s="669"/>
      <c r="Y437" s="669"/>
      <c r="Z437" s="504"/>
      <c r="AA437" s="504"/>
      <c r="AB437" s="669"/>
      <c r="AC437" s="669"/>
      <c r="AD437" s="669"/>
      <c r="AE437" s="669"/>
      <c r="AF437" s="669"/>
      <c r="AG437" s="669"/>
      <c r="AH437" s="669"/>
      <c r="AI437" s="669"/>
      <c r="AJ437" s="669"/>
      <c r="AK437" s="669"/>
    </row>
    <row r="438" spans="1:37" ht="15">
      <c r="A438" s="504"/>
      <c r="B438" s="518"/>
      <c r="C438" s="666"/>
      <c r="D438" s="666"/>
      <c r="E438" s="765"/>
      <c r="F438" s="765"/>
      <c r="G438" s="666"/>
      <c r="H438" s="666"/>
      <c r="I438" s="666"/>
      <c r="J438" s="519"/>
      <c r="K438" s="518"/>
      <c r="L438" s="504"/>
      <c r="M438" s="504"/>
      <c r="N438" s="669"/>
      <c r="O438" s="669"/>
      <c r="P438" s="669"/>
      <c r="Q438" s="504"/>
      <c r="R438" s="504"/>
      <c r="S438" s="520"/>
      <c r="T438" s="518"/>
      <c r="U438" s="504"/>
      <c r="V438" s="504"/>
      <c r="W438" s="669"/>
      <c r="X438" s="669"/>
      <c r="Y438" s="669"/>
      <c r="Z438" s="504"/>
      <c r="AA438" s="504"/>
      <c r="AB438" s="669"/>
      <c r="AC438" s="669"/>
      <c r="AD438" s="669"/>
      <c r="AE438" s="669"/>
      <c r="AF438" s="669"/>
      <c r="AG438" s="669"/>
      <c r="AH438" s="669"/>
      <c r="AI438" s="669"/>
      <c r="AJ438" s="669"/>
      <c r="AK438" s="669"/>
    </row>
    <row r="439" spans="1:37" ht="15">
      <c r="A439" s="504"/>
      <c r="B439" s="518"/>
      <c r="C439" s="666"/>
      <c r="D439" s="666"/>
      <c r="E439" s="765"/>
      <c r="F439" s="765"/>
      <c r="G439" s="666"/>
      <c r="H439" s="666"/>
      <c r="I439" s="666"/>
      <c r="J439" s="519"/>
      <c r="K439" s="518"/>
      <c r="L439" s="504"/>
      <c r="M439" s="504"/>
      <c r="N439" s="669"/>
      <c r="O439" s="669"/>
      <c r="P439" s="669"/>
      <c r="Q439" s="504"/>
      <c r="R439" s="504"/>
      <c r="S439" s="520"/>
      <c r="T439" s="518"/>
      <c r="U439" s="504"/>
      <c r="V439" s="504"/>
      <c r="W439" s="669"/>
      <c r="X439" s="669"/>
      <c r="Y439" s="669"/>
      <c r="Z439" s="504"/>
      <c r="AA439" s="504"/>
      <c r="AB439" s="669"/>
      <c r="AC439" s="669"/>
      <c r="AD439" s="669"/>
      <c r="AE439" s="669"/>
      <c r="AF439" s="669"/>
      <c r="AG439" s="669"/>
      <c r="AH439" s="669"/>
      <c r="AI439" s="669"/>
      <c r="AJ439" s="669"/>
      <c r="AK439" s="669"/>
    </row>
    <row r="440" spans="1:37" ht="15">
      <c r="A440" s="504"/>
      <c r="B440" s="518"/>
      <c r="C440" s="666"/>
      <c r="D440" s="666"/>
      <c r="E440" s="765"/>
      <c r="F440" s="765"/>
      <c r="G440" s="666"/>
      <c r="H440" s="666"/>
      <c r="I440" s="666"/>
      <c r="J440" s="519"/>
      <c r="K440" s="518"/>
      <c r="L440" s="504"/>
      <c r="M440" s="504"/>
      <c r="N440" s="669"/>
      <c r="O440" s="669"/>
      <c r="P440" s="669"/>
      <c r="Q440" s="504"/>
      <c r="R440" s="504"/>
      <c r="S440" s="520"/>
      <c r="T440" s="518"/>
      <c r="U440" s="504"/>
      <c r="V440" s="504"/>
      <c r="W440" s="669"/>
      <c r="X440" s="669"/>
      <c r="Y440" s="669"/>
      <c r="Z440" s="504"/>
      <c r="AA440" s="504"/>
      <c r="AB440" s="669"/>
      <c r="AC440" s="669"/>
      <c r="AD440" s="669"/>
      <c r="AE440" s="669"/>
      <c r="AF440" s="669"/>
      <c r="AG440" s="669"/>
      <c r="AH440" s="669"/>
      <c r="AI440" s="669"/>
      <c r="AJ440" s="669"/>
      <c r="AK440" s="669"/>
    </row>
    <row r="441" spans="1:37" ht="15">
      <c r="A441" s="504"/>
      <c r="B441" s="518"/>
      <c r="C441" s="666"/>
      <c r="D441" s="666"/>
      <c r="E441" s="765"/>
      <c r="F441" s="765"/>
      <c r="G441" s="666"/>
      <c r="H441" s="666"/>
      <c r="I441" s="666"/>
      <c r="J441" s="519"/>
      <c r="K441" s="518"/>
      <c r="L441" s="504"/>
      <c r="M441" s="504"/>
      <c r="N441" s="669"/>
      <c r="O441" s="669"/>
      <c r="P441" s="669"/>
      <c r="Q441" s="504"/>
      <c r="R441" s="504"/>
      <c r="S441" s="520"/>
      <c r="T441" s="518"/>
      <c r="U441" s="504"/>
      <c r="V441" s="504"/>
      <c r="W441" s="669"/>
      <c r="X441" s="669"/>
      <c r="Y441" s="669"/>
      <c r="Z441" s="504"/>
      <c r="AA441" s="504"/>
      <c r="AB441" s="669"/>
      <c r="AC441" s="669"/>
      <c r="AD441" s="669"/>
      <c r="AE441" s="669"/>
      <c r="AF441" s="669"/>
      <c r="AG441" s="669"/>
      <c r="AH441" s="669"/>
      <c r="AI441" s="669"/>
      <c r="AJ441" s="669"/>
      <c r="AK441" s="669"/>
    </row>
    <row r="442" spans="1:37" ht="15">
      <c r="A442" s="504"/>
      <c r="B442" s="518"/>
      <c r="C442" s="666"/>
      <c r="D442" s="666"/>
      <c r="E442" s="765"/>
      <c r="F442" s="765"/>
      <c r="G442" s="666"/>
      <c r="H442" s="666"/>
      <c r="I442" s="666"/>
      <c r="J442" s="519"/>
      <c r="K442" s="518"/>
      <c r="L442" s="504"/>
      <c r="M442" s="504"/>
      <c r="N442" s="669"/>
      <c r="O442" s="669"/>
      <c r="P442" s="669"/>
      <c r="Q442" s="504"/>
      <c r="R442" s="504"/>
      <c r="S442" s="520"/>
      <c r="T442" s="518"/>
      <c r="U442" s="504"/>
      <c r="V442" s="504"/>
      <c r="W442" s="669"/>
      <c r="X442" s="669"/>
      <c r="Y442" s="669"/>
      <c r="Z442" s="504"/>
      <c r="AA442" s="504"/>
      <c r="AB442" s="669"/>
      <c r="AC442" s="669"/>
      <c r="AD442" s="669"/>
      <c r="AE442" s="669"/>
      <c r="AF442" s="669"/>
      <c r="AG442" s="669"/>
      <c r="AH442" s="669"/>
      <c r="AI442" s="669"/>
      <c r="AJ442" s="669"/>
      <c r="AK442" s="669"/>
    </row>
    <row r="443" spans="1:37" ht="15">
      <c r="A443" s="504"/>
      <c r="B443" s="518"/>
      <c r="C443" s="666"/>
      <c r="D443" s="666"/>
      <c r="E443" s="765"/>
      <c r="F443" s="765"/>
      <c r="G443" s="666"/>
      <c r="H443" s="666"/>
      <c r="I443" s="666"/>
      <c r="J443" s="519"/>
      <c r="K443" s="518"/>
      <c r="L443" s="504"/>
      <c r="M443" s="504"/>
      <c r="N443" s="669"/>
      <c r="O443" s="669"/>
      <c r="P443" s="669"/>
      <c r="Q443" s="504"/>
      <c r="R443" s="504"/>
      <c r="S443" s="520"/>
      <c r="T443" s="518"/>
      <c r="U443" s="504"/>
      <c r="V443" s="504"/>
      <c r="W443" s="669"/>
      <c r="X443" s="669"/>
      <c r="Y443" s="669"/>
      <c r="Z443" s="504"/>
      <c r="AA443" s="504"/>
      <c r="AB443" s="669"/>
      <c r="AC443" s="669"/>
      <c r="AD443" s="669"/>
      <c r="AE443" s="669"/>
      <c r="AF443" s="669"/>
      <c r="AG443" s="669"/>
      <c r="AH443" s="669"/>
      <c r="AI443" s="669"/>
      <c r="AJ443" s="669"/>
      <c r="AK443" s="669"/>
    </row>
    <row r="444" spans="1:37" ht="15">
      <c r="A444" s="504"/>
      <c r="B444" s="518"/>
      <c r="C444" s="666"/>
      <c r="D444" s="666"/>
      <c r="E444" s="765"/>
      <c r="F444" s="765"/>
      <c r="G444" s="666"/>
      <c r="H444" s="666"/>
      <c r="I444" s="666"/>
      <c r="J444" s="519"/>
      <c r="K444" s="518"/>
      <c r="L444" s="504"/>
      <c r="M444" s="504"/>
      <c r="N444" s="669"/>
      <c r="O444" s="669"/>
      <c r="P444" s="669"/>
      <c r="Q444" s="504"/>
      <c r="R444" s="504"/>
      <c r="S444" s="520"/>
      <c r="T444" s="518"/>
      <c r="U444" s="504"/>
      <c r="V444" s="504"/>
      <c r="W444" s="669"/>
      <c r="X444" s="669"/>
      <c r="Y444" s="669"/>
      <c r="Z444" s="504"/>
      <c r="AA444" s="504"/>
      <c r="AB444" s="669"/>
      <c r="AC444" s="669"/>
      <c r="AD444" s="669"/>
      <c r="AE444" s="669"/>
      <c r="AF444" s="669"/>
      <c r="AG444" s="669"/>
      <c r="AH444" s="669"/>
      <c r="AI444" s="669"/>
      <c r="AJ444" s="669"/>
      <c r="AK444" s="669"/>
    </row>
    <row r="445" spans="1:37" ht="15">
      <c r="A445" s="504"/>
      <c r="B445" s="518"/>
      <c r="C445" s="666"/>
      <c r="D445" s="666"/>
      <c r="E445" s="765"/>
      <c r="F445" s="765"/>
      <c r="G445" s="666"/>
      <c r="H445" s="666"/>
      <c r="I445" s="666"/>
      <c r="J445" s="519"/>
      <c r="K445" s="518"/>
      <c r="L445" s="504"/>
      <c r="M445" s="504"/>
      <c r="N445" s="669"/>
      <c r="O445" s="669"/>
      <c r="P445" s="669"/>
      <c r="Q445" s="504"/>
      <c r="R445" s="504"/>
      <c r="S445" s="520"/>
      <c r="T445" s="518"/>
      <c r="U445" s="504"/>
      <c r="V445" s="504"/>
      <c r="W445" s="669"/>
      <c r="X445" s="669"/>
      <c r="Y445" s="669"/>
      <c r="Z445" s="504"/>
      <c r="AA445" s="504"/>
      <c r="AB445" s="669"/>
      <c r="AC445" s="669"/>
      <c r="AD445" s="669"/>
      <c r="AE445" s="669"/>
      <c r="AF445" s="669"/>
      <c r="AG445" s="669"/>
      <c r="AH445" s="669"/>
      <c r="AI445" s="669"/>
      <c r="AJ445" s="669"/>
      <c r="AK445" s="669"/>
    </row>
    <row r="446" spans="1:37" ht="15">
      <c r="A446" s="504"/>
      <c r="B446" s="518"/>
      <c r="C446" s="666"/>
      <c r="D446" s="666"/>
      <c r="E446" s="765"/>
      <c r="F446" s="765"/>
      <c r="G446" s="666"/>
      <c r="H446" s="666"/>
      <c r="I446" s="666"/>
      <c r="J446" s="519"/>
      <c r="K446" s="518"/>
      <c r="L446" s="504"/>
      <c r="M446" s="504"/>
      <c r="N446" s="669"/>
      <c r="O446" s="669"/>
      <c r="P446" s="669"/>
      <c r="Q446" s="504"/>
      <c r="R446" s="504"/>
      <c r="S446" s="520"/>
      <c r="T446" s="518"/>
      <c r="U446" s="504"/>
      <c r="V446" s="504"/>
      <c r="W446" s="669"/>
      <c r="X446" s="669"/>
      <c r="Y446" s="669"/>
      <c r="Z446" s="504"/>
      <c r="AA446" s="504"/>
      <c r="AB446" s="669"/>
      <c r="AC446" s="669"/>
      <c r="AD446" s="669"/>
      <c r="AE446" s="669"/>
      <c r="AF446" s="669"/>
      <c r="AG446" s="669"/>
      <c r="AH446" s="669"/>
      <c r="AI446" s="669"/>
      <c r="AJ446" s="669"/>
      <c r="AK446" s="669"/>
    </row>
    <row r="447" spans="1:37" ht="15">
      <c r="A447" s="504"/>
      <c r="B447" s="518"/>
      <c r="C447" s="666"/>
      <c r="D447" s="666"/>
      <c r="E447" s="765"/>
      <c r="F447" s="765"/>
      <c r="G447" s="666"/>
      <c r="H447" s="666"/>
      <c r="I447" s="666"/>
      <c r="J447" s="519"/>
      <c r="K447" s="518"/>
      <c r="L447" s="504"/>
      <c r="M447" s="504"/>
      <c r="N447" s="669"/>
      <c r="O447" s="669"/>
      <c r="P447" s="669"/>
      <c r="Q447" s="504"/>
      <c r="R447" s="504"/>
      <c r="S447" s="520"/>
      <c r="T447" s="518"/>
      <c r="U447" s="504"/>
      <c r="V447" s="504"/>
      <c r="W447" s="669"/>
      <c r="X447" s="669"/>
      <c r="Y447" s="669"/>
      <c r="Z447" s="504"/>
      <c r="AA447" s="504"/>
      <c r="AB447" s="669"/>
      <c r="AC447" s="669"/>
      <c r="AD447" s="669"/>
      <c r="AE447" s="669"/>
      <c r="AF447" s="669"/>
      <c r="AG447" s="669"/>
      <c r="AH447" s="669"/>
      <c r="AI447" s="669"/>
      <c r="AJ447" s="669"/>
      <c r="AK447" s="669"/>
    </row>
    <row r="448" spans="1:37" ht="15">
      <c r="A448" s="504"/>
      <c r="B448" s="518"/>
      <c r="C448" s="666"/>
      <c r="D448" s="666"/>
      <c r="E448" s="765"/>
      <c r="F448" s="765"/>
      <c r="G448" s="666"/>
      <c r="H448" s="666"/>
      <c r="I448" s="666"/>
      <c r="J448" s="519"/>
      <c r="K448" s="518"/>
      <c r="L448" s="504"/>
      <c r="M448" s="504"/>
      <c r="N448" s="669"/>
      <c r="O448" s="669"/>
      <c r="P448" s="669"/>
      <c r="Q448" s="504"/>
      <c r="R448" s="504"/>
      <c r="S448" s="520"/>
      <c r="T448" s="518"/>
      <c r="U448" s="504"/>
      <c r="V448" s="504"/>
      <c r="W448" s="669"/>
      <c r="X448" s="669"/>
      <c r="Y448" s="669"/>
      <c r="Z448" s="504"/>
      <c r="AA448" s="504"/>
      <c r="AB448" s="669"/>
      <c r="AC448" s="669"/>
      <c r="AD448" s="669"/>
      <c r="AE448" s="669"/>
      <c r="AF448" s="669"/>
      <c r="AG448" s="669"/>
      <c r="AH448" s="669"/>
      <c r="AI448" s="669"/>
      <c r="AJ448" s="669"/>
      <c r="AK448" s="669"/>
    </row>
    <row r="449" spans="1:37" ht="15">
      <c r="A449" s="504"/>
      <c r="B449" s="518"/>
      <c r="C449" s="666"/>
      <c r="D449" s="666"/>
      <c r="E449" s="765"/>
      <c r="F449" s="765"/>
      <c r="G449" s="666"/>
      <c r="H449" s="666"/>
      <c r="I449" s="666"/>
      <c r="J449" s="519"/>
      <c r="K449" s="518"/>
      <c r="L449" s="504"/>
      <c r="M449" s="504"/>
      <c r="N449" s="669"/>
      <c r="O449" s="669"/>
      <c r="P449" s="669"/>
      <c r="Q449" s="504"/>
      <c r="R449" s="504"/>
      <c r="S449" s="520"/>
      <c r="T449" s="518"/>
      <c r="U449" s="504"/>
      <c r="V449" s="504"/>
      <c r="W449" s="669"/>
      <c r="X449" s="669"/>
      <c r="Y449" s="669"/>
      <c r="Z449" s="504"/>
      <c r="AA449" s="504"/>
      <c r="AB449" s="669"/>
      <c r="AC449" s="669"/>
      <c r="AD449" s="669"/>
      <c r="AE449" s="669"/>
      <c r="AF449" s="669"/>
      <c r="AG449" s="669"/>
      <c r="AH449" s="669"/>
      <c r="AI449" s="669"/>
      <c r="AJ449" s="669"/>
      <c r="AK449" s="669"/>
    </row>
    <row r="450" spans="1:37" ht="15">
      <c r="A450" s="504"/>
      <c r="B450" s="518"/>
      <c r="C450" s="666"/>
      <c r="D450" s="666"/>
      <c r="E450" s="765"/>
      <c r="F450" s="765"/>
      <c r="G450" s="666"/>
      <c r="H450" s="666"/>
      <c r="I450" s="666"/>
      <c r="J450" s="519"/>
      <c r="K450" s="518"/>
      <c r="L450" s="504"/>
      <c r="M450" s="504"/>
      <c r="N450" s="669"/>
      <c r="O450" s="669"/>
      <c r="P450" s="669"/>
      <c r="Q450" s="504"/>
      <c r="R450" s="504"/>
      <c r="S450" s="520"/>
      <c r="T450" s="518"/>
      <c r="U450" s="504"/>
      <c r="V450" s="504"/>
      <c r="W450" s="669"/>
      <c r="X450" s="669"/>
      <c r="Y450" s="669"/>
      <c r="Z450" s="504"/>
      <c r="AA450" s="504"/>
      <c r="AB450" s="669"/>
      <c r="AC450" s="669"/>
      <c r="AD450" s="669"/>
      <c r="AE450" s="669"/>
      <c r="AF450" s="669"/>
      <c r="AG450" s="669"/>
      <c r="AH450" s="669"/>
      <c r="AI450" s="669"/>
      <c r="AJ450" s="669"/>
      <c r="AK450" s="669"/>
    </row>
    <row r="451" spans="1:37" ht="15">
      <c r="A451" s="504"/>
      <c r="B451" s="518"/>
      <c r="C451" s="666"/>
      <c r="D451" s="666"/>
      <c r="E451" s="765"/>
      <c r="F451" s="765"/>
      <c r="G451" s="666"/>
      <c r="H451" s="666"/>
      <c r="I451" s="666"/>
      <c r="J451" s="519"/>
      <c r="K451" s="518"/>
      <c r="L451" s="504"/>
      <c r="M451" s="504"/>
      <c r="N451" s="669"/>
      <c r="O451" s="669"/>
      <c r="P451" s="669"/>
      <c r="Q451" s="504"/>
      <c r="R451" s="504"/>
      <c r="S451" s="520"/>
      <c r="T451" s="518"/>
      <c r="U451" s="504"/>
      <c r="V451" s="504"/>
      <c r="W451" s="669"/>
      <c r="X451" s="669"/>
      <c r="Y451" s="669"/>
      <c r="Z451" s="504"/>
      <c r="AA451" s="504"/>
      <c r="AB451" s="669"/>
      <c r="AC451" s="669"/>
      <c r="AD451" s="669"/>
      <c r="AE451" s="669"/>
      <c r="AF451" s="669"/>
      <c r="AG451" s="669"/>
      <c r="AH451" s="669"/>
      <c r="AI451" s="669"/>
      <c r="AJ451" s="669"/>
      <c r="AK451" s="669"/>
    </row>
    <row r="452" spans="1:37" ht="15">
      <c r="A452" s="504"/>
      <c r="B452" s="518"/>
      <c r="C452" s="666"/>
      <c r="D452" s="666"/>
      <c r="E452" s="765"/>
      <c r="F452" s="765"/>
      <c r="G452" s="666"/>
      <c r="H452" s="666"/>
      <c r="I452" s="666"/>
      <c r="J452" s="519"/>
      <c r="K452" s="518"/>
      <c r="L452" s="504"/>
      <c r="M452" s="504"/>
      <c r="N452" s="669"/>
      <c r="O452" s="669"/>
      <c r="P452" s="669"/>
      <c r="Q452" s="504"/>
      <c r="R452" s="504"/>
      <c r="S452" s="520"/>
      <c r="T452" s="518"/>
      <c r="U452" s="504"/>
      <c r="V452" s="504"/>
      <c r="W452" s="669"/>
      <c r="X452" s="669"/>
      <c r="Y452" s="669"/>
      <c r="Z452" s="504"/>
      <c r="AA452" s="504"/>
      <c r="AB452" s="669"/>
      <c r="AC452" s="669"/>
      <c r="AD452" s="669"/>
      <c r="AE452" s="669"/>
      <c r="AF452" s="669"/>
      <c r="AG452" s="669"/>
      <c r="AH452" s="669"/>
      <c r="AI452" s="669"/>
      <c r="AJ452" s="669"/>
      <c r="AK452" s="669"/>
    </row>
    <row r="453" spans="1:37" ht="15">
      <c r="A453" s="504"/>
      <c r="B453" s="518"/>
      <c r="C453" s="666"/>
      <c r="D453" s="666"/>
      <c r="E453" s="765"/>
      <c r="F453" s="765"/>
      <c r="G453" s="666"/>
      <c r="H453" s="666"/>
      <c r="I453" s="666"/>
      <c r="J453" s="519"/>
      <c r="K453" s="518"/>
      <c r="L453" s="504"/>
      <c r="M453" s="504"/>
      <c r="N453" s="669"/>
      <c r="O453" s="669"/>
      <c r="P453" s="669"/>
      <c r="Q453" s="504"/>
      <c r="R453" s="504"/>
      <c r="S453" s="520"/>
      <c r="T453" s="518"/>
      <c r="U453" s="504"/>
      <c r="V453" s="504"/>
      <c r="W453" s="669"/>
      <c r="X453" s="669"/>
      <c r="Y453" s="669"/>
      <c r="Z453" s="504"/>
      <c r="AA453" s="504"/>
      <c r="AB453" s="669"/>
      <c r="AC453" s="669"/>
      <c r="AD453" s="669"/>
      <c r="AE453" s="669"/>
      <c r="AF453" s="669"/>
      <c r="AG453" s="669"/>
      <c r="AH453" s="669"/>
      <c r="AI453" s="669"/>
      <c r="AJ453" s="669"/>
      <c r="AK453" s="669"/>
    </row>
    <row r="454" spans="1:37" ht="15">
      <c r="A454" s="504"/>
      <c r="B454" s="518"/>
      <c r="C454" s="666"/>
      <c r="D454" s="666"/>
      <c r="E454" s="765"/>
      <c r="F454" s="765"/>
      <c r="G454" s="666"/>
      <c r="H454" s="666"/>
      <c r="I454" s="666"/>
      <c r="J454" s="519"/>
      <c r="K454" s="518"/>
      <c r="L454" s="504"/>
      <c r="M454" s="504"/>
      <c r="N454" s="669"/>
      <c r="O454" s="669"/>
      <c r="P454" s="669"/>
      <c r="Q454" s="504"/>
      <c r="R454" s="504"/>
      <c r="S454" s="520"/>
      <c r="T454" s="518"/>
      <c r="U454" s="504"/>
      <c r="V454" s="504"/>
      <c r="W454" s="669"/>
      <c r="X454" s="669"/>
      <c r="Y454" s="669"/>
      <c r="Z454" s="504"/>
      <c r="AA454" s="504"/>
      <c r="AB454" s="669"/>
      <c r="AC454" s="669"/>
      <c r="AD454" s="669"/>
      <c r="AE454" s="669"/>
      <c r="AF454" s="669"/>
      <c r="AG454" s="669"/>
      <c r="AH454" s="669"/>
      <c r="AI454" s="669"/>
      <c r="AJ454" s="669"/>
      <c r="AK454" s="669"/>
    </row>
    <row r="455" spans="1:37" ht="15">
      <c r="A455" s="504"/>
      <c r="B455" s="518"/>
      <c r="C455" s="666"/>
      <c r="D455" s="666"/>
      <c r="E455" s="765"/>
      <c r="F455" s="765"/>
      <c r="G455" s="666"/>
      <c r="H455" s="666"/>
      <c r="I455" s="666"/>
      <c r="J455" s="519"/>
      <c r="K455" s="518"/>
      <c r="L455" s="504"/>
      <c r="M455" s="504"/>
      <c r="N455" s="669"/>
      <c r="O455" s="669"/>
      <c r="P455" s="669"/>
      <c r="Q455" s="504"/>
      <c r="R455" s="504"/>
      <c r="S455" s="520"/>
      <c r="T455" s="518"/>
      <c r="U455" s="504"/>
      <c r="V455" s="504"/>
      <c r="W455" s="669"/>
      <c r="X455" s="669"/>
      <c r="Y455" s="669"/>
      <c r="Z455" s="504"/>
      <c r="AA455" s="504"/>
      <c r="AB455" s="669"/>
      <c r="AC455" s="669"/>
      <c r="AD455" s="669"/>
      <c r="AE455" s="669"/>
      <c r="AF455" s="669"/>
      <c r="AG455" s="669"/>
      <c r="AH455" s="669"/>
      <c r="AI455" s="669"/>
      <c r="AJ455" s="669"/>
      <c r="AK455" s="669"/>
    </row>
    <row r="456" spans="1:37" ht="15">
      <c r="A456" s="504"/>
      <c r="B456" s="518"/>
      <c r="C456" s="666"/>
      <c r="D456" s="666"/>
      <c r="E456" s="765"/>
      <c r="F456" s="765"/>
      <c r="G456" s="666"/>
      <c r="H456" s="666"/>
      <c r="I456" s="666"/>
      <c r="J456" s="519"/>
      <c r="K456" s="518"/>
      <c r="L456" s="504"/>
      <c r="M456" s="504"/>
      <c r="N456" s="669"/>
      <c r="O456" s="669"/>
      <c r="P456" s="669"/>
      <c r="Q456" s="504"/>
      <c r="R456" s="504"/>
      <c r="S456" s="520"/>
      <c r="T456" s="518"/>
      <c r="U456" s="504"/>
      <c r="V456" s="504"/>
      <c r="W456" s="669"/>
      <c r="X456" s="669"/>
      <c r="Y456" s="669"/>
      <c r="Z456" s="504"/>
      <c r="AA456" s="504"/>
      <c r="AB456" s="669"/>
      <c r="AC456" s="669"/>
      <c r="AD456" s="669"/>
      <c r="AE456" s="669"/>
      <c r="AF456" s="669"/>
      <c r="AG456" s="669"/>
      <c r="AH456" s="669"/>
      <c r="AI456" s="669"/>
      <c r="AJ456" s="669"/>
      <c r="AK456" s="669"/>
    </row>
    <row r="457" spans="1:37" ht="15">
      <c r="A457" s="504"/>
      <c r="B457" s="518"/>
      <c r="C457" s="666"/>
      <c r="D457" s="666"/>
      <c r="E457" s="765"/>
      <c r="F457" s="765"/>
      <c r="G457" s="666"/>
      <c r="H457" s="666"/>
      <c r="I457" s="666"/>
      <c r="J457" s="519"/>
      <c r="K457" s="518"/>
      <c r="L457" s="504"/>
      <c r="M457" s="504"/>
      <c r="N457" s="669"/>
      <c r="O457" s="669"/>
      <c r="P457" s="669"/>
      <c r="Q457" s="504"/>
      <c r="R457" s="504"/>
      <c r="S457" s="520"/>
      <c r="T457" s="518"/>
      <c r="U457" s="504"/>
      <c r="V457" s="504"/>
      <c r="W457" s="669"/>
      <c r="X457" s="669"/>
      <c r="Y457" s="669"/>
      <c r="Z457" s="504"/>
      <c r="AA457" s="504"/>
      <c r="AB457" s="669"/>
      <c r="AC457" s="669"/>
      <c r="AD457" s="669"/>
      <c r="AE457" s="669"/>
      <c r="AF457" s="669"/>
      <c r="AG457" s="669"/>
      <c r="AH457" s="669"/>
      <c r="AI457" s="669"/>
      <c r="AJ457" s="669"/>
      <c r="AK457" s="669"/>
    </row>
    <row r="458" spans="1:37" ht="15">
      <c r="A458" s="504"/>
      <c r="B458" s="518"/>
      <c r="C458" s="666"/>
      <c r="D458" s="666"/>
      <c r="E458" s="765"/>
      <c r="F458" s="765"/>
      <c r="G458" s="666"/>
      <c r="H458" s="666"/>
      <c r="I458" s="666"/>
      <c r="J458" s="519"/>
      <c r="K458" s="518"/>
      <c r="L458" s="504"/>
      <c r="M458" s="504"/>
      <c r="N458" s="669"/>
      <c r="O458" s="669"/>
      <c r="P458" s="669"/>
      <c r="Q458" s="504"/>
      <c r="R458" s="504"/>
      <c r="S458" s="520"/>
      <c r="T458" s="518"/>
      <c r="U458" s="504"/>
      <c r="V458" s="504"/>
      <c r="W458" s="669"/>
      <c r="X458" s="669"/>
      <c r="Y458" s="669"/>
      <c r="Z458" s="504"/>
      <c r="AA458" s="504"/>
      <c r="AB458" s="669"/>
      <c r="AC458" s="669"/>
      <c r="AD458" s="669"/>
      <c r="AE458" s="669"/>
      <c r="AF458" s="669"/>
      <c r="AG458" s="669"/>
      <c r="AH458" s="669"/>
      <c r="AI458" s="669"/>
      <c r="AJ458" s="669"/>
      <c r="AK458" s="669"/>
    </row>
    <row r="459" spans="1:37" ht="15">
      <c r="A459" s="504"/>
      <c r="B459" s="518"/>
      <c r="C459" s="666"/>
      <c r="D459" s="666"/>
      <c r="E459" s="765"/>
      <c r="F459" s="765"/>
      <c r="G459" s="666"/>
      <c r="H459" s="666"/>
      <c r="I459" s="666"/>
      <c r="J459" s="519"/>
      <c r="K459" s="518"/>
      <c r="L459" s="504"/>
      <c r="M459" s="504"/>
      <c r="N459" s="669"/>
      <c r="O459" s="669"/>
      <c r="P459" s="669"/>
      <c r="Q459" s="504"/>
      <c r="R459" s="504"/>
      <c r="S459" s="520"/>
      <c r="T459" s="518"/>
      <c r="U459" s="504"/>
      <c r="V459" s="504"/>
      <c r="W459" s="669"/>
      <c r="X459" s="669"/>
      <c r="Y459" s="669"/>
      <c r="Z459" s="504"/>
      <c r="AA459" s="504"/>
      <c r="AB459" s="669"/>
      <c r="AC459" s="669"/>
      <c r="AD459" s="669"/>
      <c r="AE459" s="669"/>
      <c r="AF459" s="669"/>
      <c r="AG459" s="669"/>
      <c r="AH459" s="669"/>
      <c r="AI459" s="669"/>
      <c r="AJ459" s="669"/>
      <c r="AK459" s="669"/>
    </row>
    <row r="460" spans="1:37" ht="15">
      <c r="A460" s="504"/>
      <c r="B460" s="518"/>
      <c r="C460" s="666"/>
      <c r="D460" s="666"/>
      <c r="E460" s="765"/>
      <c r="F460" s="765"/>
      <c r="G460" s="666"/>
      <c r="H460" s="666"/>
      <c r="I460" s="666"/>
      <c r="J460" s="519"/>
      <c r="K460" s="518"/>
      <c r="L460" s="504"/>
      <c r="M460" s="504"/>
      <c r="N460" s="669"/>
      <c r="O460" s="669"/>
      <c r="P460" s="669"/>
      <c r="Q460" s="504"/>
      <c r="R460" s="504"/>
      <c r="S460" s="520"/>
      <c r="T460" s="518"/>
      <c r="U460" s="504"/>
      <c r="V460" s="504"/>
      <c r="W460" s="669"/>
      <c r="X460" s="669"/>
      <c r="Y460" s="669"/>
      <c r="Z460" s="504"/>
      <c r="AA460" s="504"/>
      <c r="AB460" s="669"/>
      <c r="AC460" s="669"/>
      <c r="AD460" s="669"/>
      <c r="AE460" s="669"/>
      <c r="AF460" s="669"/>
      <c r="AG460" s="669"/>
      <c r="AH460" s="669"/>
      <c r="AI460" s="669"/>
      <c r="AJ460" s="669"/>
      <c r="AK460" s="669"/>
    </row>
    <row r="461" spans="1:37" ht="15">
      <c r="A461" s="504"/>
      <c r="B461" s="518"/>
      <c r="C461" s="666"/>
      <c r="D461" s="666"/>
      <c r="E461" s="765"/>
      <c r="F461" s="765"/>
      <c r="G461" s="666"/>
      <c r="H461" s="666"/>
      <c r="I461" s="666"/>
      <c r="J461" s="519"/>
      <c r="K461" s="518"/>
      <c r="L461" s="504"/>
      <c r="M461" s="504"/>
      <c r="N461" s="669"/>
      <c r="O461" s="669"/>
      <c r="P461" s="669"/>
      <c r="Q461" s="504"/>
      <c r="R461" s="504"/>
      <c r="S461" s="520"/>
      <c r="T461" s="518"/>
      <c r="U461" s="504"/>
      <c r="V461" s="504"/>
      <c r="W461" s="669"/>
      <c r="X461" s="669"/>
      <c r="Y461" s="669"/>
      <c r="Z461" s="504"/>
      <c r="AA461" s="504"/>
      <c r="AB461" s="669"/>
      <c r="AC461" s="669"/>
      <c r="AD461" s="669"/>
      <c r="AE461" s="669"/>
      <c r="AF461" s="669"/>
      <c r="AG461" s="669"/>
      <c r="AH461" s="669"/>
      <c r="AI461" s="669"/>
      <c r="AJ461" s="669"/>
      <c r="AK461" s="669"/>
    </row>
    <row r="462" spans="1:37" ht="15">
      <c r="A462" s="504"/>
      <c r="B462" s="518"/>
      <c r="C462" s="666"/>
      <c r="D462" s="666"/>
      <c r="E462" s="765"/>
      <c r="F462" s="765"/>
      <c r="G462" s="666"/>
      <c r="H462" s="666"/>
      <c r="I462" s="666"/>
      <c r="J462" s="519"/>
      <c r="K462" s="518"/>
      <c r="L462" s="504"/>
      <c r="M462" s="504"/>
      <c r="N462" s="669"/>
      <c r="O462" s="669"/>
      <c r="P462" s="669"/>
      <c r="Q462" s="504"/>
      <c r="R462" s="504"/>
      <c r="S462" s="520"/>
      <c r="T462" s="518"/>
      <c r="U462" s="504"/>
      <c r="V462" s="504"/>
      <c r="W462" s="669"/>
      <c r="X462" s="669"/>
      <c r="Y462" s="669"/>
      <c r="Z462" s="504"/>
      <c r="AA462" s="504"/>
      <c r="AB462" s="669"/>
      <c r="AC462" s="669"/>
      <c r="AD462" s="669"/>
      <c r="AE462" s="669"/>
      <c r="AF462" s="669"/>
      <c r="AG462" s="669"/>
      <c r="AH462" s="669"/>
      <c r="AI462" s="669"/>
      <c r="AJ462" s="669"/>
      <c r="AK462" s="669"/>
    </row>
    <row r="463" spans="1:37" ht="15">
      <c r="A463" s="504"/>
      <c r="B463" s="518"/>
      <c r="C463" s="666"/>
      <c r="D463" s="666"/>
      <c r="E463" s="765"/>
      <c r="F463" s="765"/>
      <c r="G463" s="666"/>
      <c r="H463" s="666"/>
      <c r="I463" s="666"/>
      <c r="J463" s="519"/>
      <c r="K463" s="518"/>
      <c r="L463" s="504"/>
      <c r="M463" s="504"/>
      <c r="N463" s="669"/>
      <c r="O463" s="669"/>
      <c r="P463" s="669"/>
      <c r="Q463" s="504"/>
      <c r="R463" s="504"/>
      <c r="S463" s="520"/>
      <c r="T463" s="518"/>
      <c r="U463" s="504"/>
      <c r="V463" s="504"/>
      <c r="W463" s="669"/>
      <c r="X463" s="669"/>
      <c r="Y463" s="669"/>
      <c r="Z463" s="504"/>
      <c r="AA463" s="504"/>
      <c r="AB463" s="669"/>
      <c r="AC463" s="669"/>
      <c r="AD463" s="669"/>
      <c r="AE463" s="669"/>
      <c r="AF463" s="669"/>
      <c r="AG463" s="669"/>
      <c r="AH463" s="669"/>
      <c r="AI463" s="669"/>
      <c r="AJ463" s="669"/>
      <c r="AK463" s="669"/>
    </row>
    <row r="464" spans="1:37" ht="15">
      <c r="A464" s="504"/>
      <c r="B464" s="518"/>
      <c r="C464" s="666"/>
      <c r="D464" s="666"/>
      <c r="E464" s="765"/>
      <c r="F464" s="765"/>
      <c r="G464" s="666"/>
      <c r="H464" s="666"/>
      <c r="I464" s="666"/>
      <c r="J464" s="519"/>
      <c r="K464" s="518"/>
      <c r="L464" s="504"/>
      <c r="M464" s="504"/>
      <c r="N464" s="669"/>
      <c r="O464" s="669"/>
      <c r="P464" s="669"/>
      <c r="Q464" s="504"/>
      <c r="R464" s="504"/>
      <c r="S464" s="520"/>
      <c r="T464" s="518"/>
      <c r="U464" s="504"/>
      <c r="V464" s="504"/>
      <c r="W464" s="669"/>
      <c r="X464" s="669"/>
      <c r="Y464" s="669"/>
      <c r="Z464" s="504"/>
      <c r="AA464" s="504"/>
      <c r="AB464" s="669"/>
      <c r="AC464" s="669"/>
      <c r="AD464" s="669"/>
      <c r="AE464" s="669"/>
      <c r="AF464" s="669"/>
      <c r="AG464" s="669"/>
      <c r="AH464" s="669"/>
      <c r="AI464" s="669"/>
      <c r="AJ464" s="669"/>
      <c r="AK464" s="669"/>
    </row>
    <row r="465" spans="1:37" ht="15">
      <c r="A465" s="504"/>
      <c r="B465" s="518"/>
      <c r="C465" s="666"/>
      <c r="D465" s="666"/>
      <c r="E465" s="765"/>
      <c r="F465" s="765"/>
      <c r="G465" s="666"/>
      <c r="H465" s="666"/>
      <c r="I465" s="666"/>
      <c r="J465" s="519"/>
      <c r="K465" s="518"/>
      <c r="L465" s="504"/>
      <c r="M465" s="504"/>
      <c r="N465" s="669"/>
      <c r="O465" s="669"/>
      <c r="P465" s="669"/>
      <c r="Q465" s="504"/>
      <c r="R465" s="504"/>
      <c r="S465" s="520"/>
      <c r="T465" s="518"/>
      <c r="U465" s="504"/>
      <c r="V465" s="504"/>
      <c r="W465" s="669"/>
      <c r="X465" s="669"/>
      <c r="Y465" s="669"/>
      <c r="Z465" s="504"/>
      <c r="AA465" s="504"/>
      <c r="AB465" s="669"/>
      <c r="AC465" s="669"/>
      <c r="AD465" s="669"/>
      <c r="AE465" s="669"/>
      <c r="AF465" s="669"/>
      <c r="AG465" s="669"/>
      <c r="AH465" s="669"/>
      <c r="AI465" s="669"/>
      <c r="AJ465" s="669"/>
      <c r="AK465" s="669"/>
    </row>
    <row r="466" spans="1:37" ht="15">
      <c r="A466" s="504"/>
      <c r="B466" s="518"/>
      <c r="C466" s="666"/>
      <c r="D466" s="666"/>
      <c r="E466" s="765"/>
      <c r="F466" s="765"/>
      <c r="G466" s="666"/>
      <c r="H466" s="666"/>
      <c r="I466" s="666"/>
      <c r="J466" s="519"/>
      <c r="K466" s="518"/>
      <c r="L466" s="504"/>
      <c r="M466" s="504"/>
      <c r="N466" s="669"/>
      <c r="O466" s="669"/>
      <c r="P466" s="669"/>
      <c r="Q466" s="504"/>
      <c r="R466" s="504"/>
      <c r="S466" s="520"/>
      <c r="T466" s="518"/>
      <c r="U466" s="504"/>
      <c r="V466" s="504"/>
      <c r="W466" s="669"/>
      <c r="X466" s="669"/>
      <c r="Y466" s="669"/>
      <c r="Z466" s="504"/>
      <c r="AA466" s="504"/>
      <c r="AB466" s="669"/>
      <c r="AC466" s="669"/>
      <c r="AD466" s="669"/>
      <c r="AE466" s="669"/>
      <c r="AF466" s="669"/>
      <c r="AG466" s="669"/>
      <c r="AH466" s="669"/>
      <c r="AI466" s="669"/>
      <c r="AJ466" s="669"/>
      <c r="AK466" s="669"/>
    </row>
    <row r="467" spans="1:37" ht="15">
      <c r="A467" s="504"/>
      <c r="B467" s="518"/>
      <c r="C467" s="666"/>
      <c r="D467" s="666"/>
      <c r="E467" s="765"/>
      <c r="F467" s="765"/>
      <c r="G467" s="666"/>
      <c r="H467" s="666"/>
      <c r="I467" s="666"/>
      <c r="J467" s="519"/>
      <c r="K467" s="518"/>
      <c r="L467" s="504"/>
      <c r="M467" s="504"/>
      <c r="N467" s="669"/>
      <c r="O467" s="669"/>
      <c r="P467" s="669"/>
      <c r="Q467" s="504"/>
      <c r="R467" s="504"/>
      <c r="S467" s="520"/>
      <c r="T467" s="518"/>
      <c r="U467" s="504"/>
      <c r="V467" s="504"/>
      <c r="W467" s="669"/>
      <c r="X467" s="669"/>
      <c r="Y467" s="669"/>
      <c r="Z467" s="504"/>
      <c r="AA467" s="504"/>
      <c r="AB467" s="669"/>
      <c r="AC467" s="669"/>
      <c r="AD467" s="669"/>
      <c r="AE467" s="669"/>
      <c r="AF467" s="669"/>
      <c r="AG467" s="669"/>
      <c r="AH467" s="669"/>
      <c r="AI467" s="669"/>
      <c r="AJ467" s="669"/>
      <c r="AK467" s="669"/>
    </row>
    <row r="468" spans="1:37" ht="15">
      <c r="A468" s="504"/>
      <c r="B468" s="518"/>
      <c r="C468" s="666"/>
      <c r="D468" s="666"/>
      <c r="E468" s="765"/>
      <c r="F468" s="765"/>
      <c r="G468" s="666"/>
      <c r="H468" s="666"/>
      <c r="I468" s="666"/>
      <c r="J468" s="519"/>
      <c r="K468" s="518"/>
      <c r="L468" s="504"/>
      <c r="M468" s="504"/>
      <c r="N468" s="669"/>
      <c r="O468" s="669"/>
      <c r="P468" s="669"/>
      <c r="Q468" s="504"/>
      <c r="R468" s="504"/>
      <c r="S468" s="520"/>
      <c r="T468" s="518"/>
      <c r="U468" s="504"/>
      <c r="V468" s="504"/>
      <c r="W468" s="669"/>
      <c r="X468" s="669"/>
      <c r="Y468" s="669"/>
      <c r="Z468" s="504"/>
      <c r="AA468" s="504"/>
      <c r="AB468" s="669"/>
      <c r="AC468" s="669"/>
      <c r="AD468" s="669"/>
      <c r="AE468" s="669"/>
      <c r="AF468" s="669"/>
      <c r="AG468" s="669"/>
      <c r="AH468" s="669"/>
      <c r="AI468" s="669"/>
      <c r="AJ468" s="669"/>
      <c r="AK468" s="669"/>
    </row>
    <row r="469" spans="1:37" ht="15">
      <c r="A469" s="504"/>
      <c r="B469" s="518"/>
      <c r="C469" s="666"/>
      <c r="D469" s="666"/>
      <c r="E469" s="765"/>
      <c r="F469" s="765"/>
      <c r="G469" s="666"/>
      <c r="H469" s="666"/>
      <c r="I469" s="666"/>
      <c r="J469" s="519"/>
      <c r="K469" s="518"/>
      <c r="L469" s="504"/>
      <c r="M469" s="504"/>
      <c r="N469" s="669"/>
      <c r="O469" s="669"/>
      <c r="P469" s="669"/>
      <c r="Q469" s="504"/>
      <c r="R469" s="504"/>
      <c r="S469" s="520"/>
      <c r="T469" s="518"/>
      <c r="U469" s="504"/>
      <c r="V469" s="504"/>
      <c r="W469" s="669"/>
      <c r="X469" s="669"/>
      <c r="Y469" s="669"/>
      <c r="Z469" s="504"/>
      <c r="AA469" s="504"/>
      <c r="AB469" s="669"/>
      <c r="AC469" s="669"/>
      <c r="AD469" s="669"/>
      <c r="AE469" s="669"/>
      <c r="AF469" s="669"/>
      <c r="AG469" s="669"/>
      <c r="AH469" s="669"/>
      <c r="AI469" s="669"/>
      <c r="AJ469" s="669"/>
      <c r="AK469" s="669"/>
    </row>
    <row r="470" spans="1:37" ht="15">
      <c r="A470" s="504"/>
      <c r="B470" s="518"/>
      <c r="C470" s="666"/>
      <c r="D470" s="666"/>
      <c r="E470" s="765"/>
      <c r="F470" s="765"/>
      <c r="G470" s="666"/>
      <c r="H470" s="666"/>
      <c r="I470" s="666"/>
      <c r="J470" s="519"/>
      <c r="K470" s="518"/>
      <c r="L470" s="504"/>
      <c r="M470" s="504"/>
      <c r="N470" s="669"/>
      <c r="O470" s="669"/>
      <c r="P470" s="669"/>
      <c r="Q470" s="504"/>
      <c r="R470" s="504"/>
      <c r="S470" s="520"/>
      <c r="T470" s="518"/>
      <c r="U470" s="504"/>
      <c r="V470" s="504"/>
      <c r="W470" s="669"/>
      <c r="X470" s="669"/>
      <c r="Y470" s="669"/>
      <c r="Z470" s="504"/>
      <c r="AA470" s="504"/>
      <c r="AB470" s="669"/>
      <c r="AC470" s="669"/>
      <c r="AD470" s="669"/>
      <c r="AE470" s="669"/>
      <c r="AF470" s="669"/>
      <c r="AG470" s="669"/>
      <c r="AH470" s="669"/>
      <c r="AI470" s="669"/>
      <c r="AJ470" s="669"/>
      <c r="AK470" s="669"/>
    </row>
    <row r="471" spans="1:37" ht="15">
      <c r="A471" s="504"/>
      <c r="B471" s="518"/>
      <c r="C471" s="666"/>
      <c r="D471" s="666"/>
      <c r="E471" s="765"/>
      <c r="F471" s="765"/>
      <c r="G471" s="666"/>
      <c r="H471" s="666"/>
      <c r="I471" s="666"/>
      <c r="J471" s="519"/>
      <c r="K471" s="518"/>
      <c r="L471" s="504"/>
      <c r="M471" s="504"/>
      <c r="N471" s="669"/>
      <c r="O471" s="669"/>
      <c r="P471" s="669"/>
      <c r="Q471" s="504"/>
      <c r="R471" s="504"/>
      <c r="S471" s="520"/>
      <c r="T471" s="518"/>
      <c r="U471" s="504"/>
      <c r="V471" s="504"/>
      <c r="W471" s="669"/>
      <c r="X471" s="669"/>
      <c r="Y471" s="669"/>
      <c r="Z471" s="504"/>
      <c r="AA471" s="504"/>
      <c r="AB471" s="669"/>
      <c r="AC471" s="669"/>
      <c r="AD471" s="669"/>
      <c r="AE471" s="669"/>
      <c r="AF471" s="669"/>
      <c r="AG471" s="669"/>
      <c r="AH471" s="669"/>
      <c r="AI471" s="669"/>
      <c r="AJ471" s="669"/>
      <c r="AK471" s="669"/>
    </row>
    <row r="472" spans="1:37" ht="15">
      <c r="A472" s="504"/>
      <c r="B472" s="518"/>
      <c r="C472" s="666"/>
      <c r="D472" s="666"/>
      <c r="E472" s="765"/>
      <c r="F472" s="765"/>
      <c r="G472" s="666"/>
      <c r="H472" s="666"/>
      <c r="I472" s="666"/>
      <c r="J472" s="519"/>
      <c r="K472" s="518"/>
      <c r="L472" s="504"/>
      <c r="M472" s="504"/>
      <c r="N472" s="669"/>
      <c r="O472" s="669"/>
      <c r="P472" s="669"/>
      <c r="Q472" s="504"/>
      <c r="R472" s="504"/>
      <c r="S472" s="520"/>
      <c r="T472" s="518"/>
      <c r="U472" s="504"/>
      <c r="V472" s="504"/>
      <c r="W472" s="669"/>
      <c r="X472" s="669"/>
      <c r="Y472" s="669"/>
      <c r="Z472" s="504"/>
      <c r="AA472" s="504"/>
      <c r="AB472" s="669"/>
      <c r="AC472" s="669"/>
      <c r="AD472" s="669"/>
      <c r="AE472" s="669"/>
      <c r="AF472" s="669"/>
      <c r="AG472" s="669"/>
      <c r="AH472" s="669"/>
      <c r="AI472" s="669"/>
      <c r="AJ472" s="669"/>
      <c r="AK472" s="669"/>
    </row>
    <row r="473" spans="1:37" ht="15">
      <c r="A473" s="504"/>
      <c r="B473" s="518"/>
      <c r="C473" s="666"/>
      <c r="D473" s="666"/>
      <c r="E473" s="765"/>
      <c r="F473" s="765"/>
      <c r="G473" s="666"/>
      <c r="H473" s="666"/>
      <c r="I473" s="666"/>
      <c r="J473" s="519"/>
      <c r="K473" s="518"/>
      <c r="L473" s="504"/>
      <c r="M473" s="504"/>
      <c r="N473" s="669"/>
      <c r="O473" s="669"/>
      <c r="P473" s="669"/>
      <c r="Q473" s="504"/>
      <c r="R473" s="504"/>
      <c r="S473" s="520"/>
      <c r="T473" s="518"/>
      <c r="U473" s="504"/>
      <c r="V473" s="504"/>
      <c r="W473" s="669"/>
      <c r="X473" s="669"/>
      <c r="Y473" s="669"/>
      <c r="Z473" s="504"/>
      <c r="AA473" s="504"/>
      <c r="AB473" s="669"/>
      <c r="AC473" s="669"/>
      <c r="AD473" s="669"/>
      <c r="AE473" s="669"/>
      <c r="AF473" s="669"/>
      <c r="AG473" s="669"/>
      <c r="AH473" s="669"/>
      <c r="AI473" s="669"/>
      <c r="AJ473" s="669"/>
      <c r="AK473" s="669"/>
    </row>
    <row r="474" spans="1:37" ht="15">
      <c r="A474" s="504"/>
      <c r="B474" s="518"/>
      <c r="C474" s="666"/>
      <c r="D474" s="666"/>
      <c r="E474" s="765"/>
      <c r="F474" s="765"/>
      <c r="G474" s="666"/>
      <c r="H474" s="666"/>
      <c r="I474" s="666"/>
      <c r="J474" s="519"/>
      <c r="K474" s="518"/>
      <c r="L474" s="504"/>
      <c r="M474" s="504"/>
      <c r="N474" s="669"/>
      <c r="O474" s="669"/>
      <c r="P474" s="669"/>
      <c r="Q474" s="504"/>
      <c r="R474" s="504"/>
      <c r="S474" s="520"/>
      <c r="T474" s="518"/>
      <c r="U474" s="504"/>
      <c r="V474" s="504"/>
      <c r="W474" s="669"/>
      <c r="X474" s="669"/>
      <c r="Y474" s="669"/>
      <c r="Z474" s="504"/>
      <c r="AA474" s="504"/>
      <c r="AB474" s="669"/>
      <c r="AC474" s="669"/>
      <c r="AD474" s="669"/>
      <c r="AE474" s="669"/>
      <c r="AF474" s="669"/>
      <c r="AG474" s="669"/>
      <c r="AH474" s="669"/>
      <c r="AI474" s="669"/>
      <c r="AJ474" s="669"/>
      <c r="AK474" s="669"/>
    </row>
    <row r="475" spans="1:37" ht="15">
      <c r="A475" s="504"/>
      <c r="B475" s="518"/>
      <c r="C475" s="666"/>
      <c r="D475" s="666"/>
      <c r="E475" s="765"/>
      <c r="F475" s="765"/>
      <c r="G475" s="666"/>
      <c r="H475" s="666"/>
      <c r="I475" s="666"/>
      <c r="J475" s="519"/>
      <c r="K475" s="518"/>
      <c r="L475" s="504"/>
      <c r="M475" s="504"/>
      <c r="N475" s="669"/>
      <c r="O475" s="669"/>
      <c r="P475" s="669"/>
      <c r="Q475" s="504"/>
      <c r="R475" s="504"/>
      <c r="S475" s="520"/>
      <c r="T475" s="518"/>
      <c r="U475" s="504"/>
      <c r="V475" s="504"/>
      <c r="W475" s="669"/>
      <c r="X475" s="669"/>
      <c r="Y475" s="669"/>
      <c r="Z475" s="504"/>
      <c r="AA475" s="504"/>
      <c r="AB475" s="669"/>
      <c r="AC475" s="669"/>
      <c r="AD475" s="669"/>
      <c r="AE475" s="669"/>
      <c r="AF475" s="669"/>
      <c r="AG475" s="669"/>
      <c r="AH475" s="669"/>
      <c r="AI475" s="669"/>
      <c r="AJ475" s="669"/>
      <c r="AK475" s="669"/>
    </row>
    <row r="476" spans="1:37" ht="15">
      <c r="A476" s="504"/>
      <c r="B476" s="518"/>
      <c r="C476" s="666"/>
      <c r="D476" s="666"/>
      <c r="E476" s="765"/>
      <c r="F476" s="765"/>
      <c r="G476" s="666"/>
      <c r="H476" s="666"/>
      <c r="I476" s="666"/>
      <c r="J476" s="519"/>
      <c r="K476" s="518"/>
      <c r="L476" s="504"/>
      <c r="M476" s="504"/>
      <c r="N476" s="669"/>
      <c r="O476" s="669"/>
      <c r="P476" s="669"/>
      <c r="Q476" s="504"/>
      <c r="R476" s="504"/>
      <c r="S476" s="520"/>
      <c r="T476" s="518"/>
      <c r="U476" s="504"/>
      <c r="V476" s="504"/>
      <c r="W476" s="669"/>
      <c r="X476" s="669"/>
      <c r="Y476" s="669"/>
      <c r="Z476" s="504"/>
      <c r="AA476" s="504"/>
      <c r="AB476" s="669"/>
      <c r="AC476" s="669"/>
      <c r="AD476" s="669"/>
      <c r="AE476" s="669"/>
      <c r="AF476" s="669"/>
      <c r="AG476" s="669"/>
      <c r="AH476" s="669"/>
      <c r="AI476" s="669"/>
      <c r="AJ476" s="669"/>
      <c r="AK476" s="669"/>
    </row>
    <row r="477" spans="1:37" ht="15">
      <c r="A477" s="504"/>
      <c r="B477" s="518"/>
      <c r="C477" s="666"/>
      <c r="D477" s="666"/>
      <c r="E477" s="765"/>
      <c r="F477" s="765"/>
      <c r="G477" s="666"/>
      <c r="H477" s="666"/>
      <c r="I477" s="666"/>
      <c r="J477" s="519"/>
      <c r="K477" s="518"/>
      <c r="L477" s="504"/>
      <c r="M477" s="504"/>
      <c r="N477" s="669"/>
      <c r="O477" s="669"/>
      <c r="P477" s="669"/>
      <c r="Q477" s="504"/>
      <c r="R477" s="504"/>
      <c r="S477" s="520"/>
      <c r="T477" s="518"/>
      <c r="U477" s="504"/>
      <c r="V477" s="504"/>
      <c r="W477" s="669"/>
      <c r="X477" s="669"/>
      <c r="Y477" s="669"/>
      <c r="Z477" s="504"/>
      <c r="AA477" s="504"/>
      <c r="AB477" s="669"/>
      <c r="AC477" s="669"/>
      <c r="AD477" s="669"/>
      <c r="AE477" s="669"/>
      <c r="AF477" s="669"/>
      <c r="AG477" s="669"/>
      <c r="AH477" s="669"/>
      <c r="AI477" s="669"/>
      <c r="AJ477" s="669"/>
      <c r="AK477" s="669"/>
    </row>
    <row r="478" spans="1:37" ht="15">
      <c r="A478" s="504"/>
      <c r="B478" s="518"/>
      <c r="C478" s="666"/>
      <c r="D478" s="666"/>
      <c r="E478" s="765"/>
      <c r="F478" s="765"/>
      <c r="G478" s="666"/>
      <c r="H478" s="666"/>
      <c r="I478" s="666"/>
      <c r="J478" s="519"/>
      <c r="K478" s="518"/>
      <c r="L478" s="504"/>
      <c r="M478" s="504"/>
      <c r="N478" s="669"/>
      <c r="O478" s="669"/>
      <c r="P478" s="669"/>
      <c r="Q478" s="504"/>
      <c r="R478" s="504"/>
      <c r="S478" s="520"/>
      <c r="T478" s="518"/>
      <c r="U478" s="504"/>
      <c r="V478" s="504"/>
      <c r="W478" s="669"/>
      <c r="X478" s="669"/>
      <c r="Y478" s="669"/>
      <c r="Z478" s="504"/>
      <c r="AA478" s="504"/>
      <c r="AB478" s="669"/>
      <c r="AC478" s="669"/>
      <c r="AD478" s="669"/>
      <c r="AE478" s="669"/>
      <c r="AF478" s="669"/>
      <c r="AG478" s="669"/>
      <c r="AH478" s="669"/>
      <c r="AI478" s="669"/>
      <c r="AJ478" s="669"/>
      <c r="AK478" s="669"/>
    </row>
    <row r="479" spans="1:37" ht="15">
      <c r="A479" s="504"/>
      <c r="B479" s="518"/>
      <c r="C479" s="666"/>
      <c r="D479" s="666"/>
      <c r="E479" s="765"/>
      <c r="F479" s="765"/>
      <c r="G479" s="666"/>
      <c r="H479" s="666"/>
      <c r="I479" s="666"/>
      <c r="J479" s="519"/>
      <c r="K479" s="518"/>
      <c r="L479" s="504"/>
      <c r="M479" s="504"/>
      <c r="N479" s="669"/>
      <c r="O479" s="669"/>
      <c r="P479" s="669"/>
      <c r="Q479" s="504"/>
      <c r="R479" s="504"/>
      <c r="S479" s="520"/>
      <c r="T479" s="518"/>
      <c r="U479" s="504"/>
      <c r="V479" s="504"/>
      <c r="W479" s="669"/>
      <c r="X479" s="669"/>
      <c r="Y479" s="669"/>
      <c r="Z479" s="504"/>
      <c r="AA479" s="504"/>
      <c r="AB479" s="669"/>
      <c r="AC479" s="669"/>
      <c r="AD479" s="669"/>
      <c r="AE479" s="669"/>
      <c r="AF479" s="669"/>
      <c r="AG479" s="669"/>
      <c r="AH479" s="669"/>
      <c r="AI479" s="669"/>
      <c r="AJ479" s="669"/>
      <c r="AK479" s="669"/>
    </row>
    <row r="480" spans="1:37" ht="15">
      <c r="A480" s="504"/>
      <c r="B480" s="518"/>
      <c r="C480" s="666"/>
      <c r="D480" s="666"/>
      <c r="E480" s="765"/>
      <c r="F480" s="765"/>
      <c r="G480" s="666"/>
      <c r="H480" s="666"/>
      <c r="I480" s="666"/>
      <c r="J480" s="519"/>
      <c r="K480" s="518"/>
      <c r="L480" s="504"/>
      <c r="M480" s="504"/>
      <c r="N480" s="669"/>
      <c r="O480" s="669"/>
      <c r="P480" s="669"/>
      <c r="Q480" s="504"/>
      <c r="R480" s="504"/>
      <c r="S480" s="520"/>
      <c r="T480" s="518"/>
      <c r="U480" s="504"/>
      <c r="V480" s="504"/>
      <c r="W480" s="669"/>
      <c r="X480" s="669"/>
      <c r="Y480" s="669"/>
      <c r="Z480" s="504"/>
      <c r="AA480" s="504"/>
      <c r="AB480" s="669"/>
      <c r="AC480" s="669"/>
      <c r="AD480" s="669"/>
      <c r="AE480" s="669"/>
      <c r="AF480" s="669"/>
      <c r="AG480" s="669"/>
      <c r="AH480" s="669"/>
      <c r="AI480" s="669"/>
      <c r="AJ480" s="669"/>
      <c r="AK480" s="669"/>
    </row>
    <row r="481" spans="1:37" ht="15">
      <c r="A481" s="504"/>
      <c r="B481" s="518"/>
      <c r="C481" s="666"/>
      <c r="D481" s="666"/>
      <c r="E481" s="765"/>
      <c r="F481" s="765"/>
      <c r="G481" s="666"/>
      <c r="H481" s="666"/>
      <c r="I481" s="666"/>
      <c r="J481" s="519"/>
      <c r="K481" s="518"/>
      <c r="L481" s="504"/>
      <c r="M481" s="504"/>
      <c r="N481" s="669"/>
      <c r="O481" s="669"/>
      <c r="P481" s="669"/>
      <c r="Q481" s="504"/>
      <c r="R481" s="504"/>
      <c r="S481" s="520"/>
      <c r="T481" s="518"/>
      <c r="U481" s="504"/>
      <c r="V481" s="504"/>
      <c r="W481" s="669"/>
      <c r="X481" s="669"/>
      <c r="Y481" s="669"/>
      <c r="Z481" s="504"/>
      <c r="AA481" s="504"/>
      <c r="AB481" s="669"/>
      <c r="AC481" s="669"/>
      <c r="AD481" s="669"/>
      <c r="AE481" s="669"/>
      <c r="AF481" s="669"/>
      <c r="AG481" s="669"/>
      <c r="AH481" s="669"/>
      <c r="AI481" s="669"/>
      <c r="AJ481" s="669"/>
      <c r="AK481" s="669"/>
    </row>
    <row r="482" spans="1:37" ht="15">
      <c r="A482" s="504"/>
      <c r="B482" s="518"/>
      <c r="C482" s="666"/>
      <c r="D482" s="666"/>
      <c r="E482" s="765"/>
      <c r="F482" s="765"/>
      <c r="G482" s="666"/>
      <c r="H482" s="666"/>
      <c r="I482" s="666"/>
      <c r="J482" s="519"/>
      <c r="K482" s="518"/>
      <c r="L482" s="504"/>
      <c r="M482" s="504"/>
      <c r="N482" s="669"/>
      <c r="O482" s="669"/>
      <c r="P482" s="669"/>
      <c r="Q482" s="504"/>
      <c r="R482" s="504"/>
      <c r="S482" s="520"/>
      <c r="T482" s="518"/>
      <c r="U482" s="504"/>
      <c r="V482" s="504"/>
      <c r="W482" s="669"/>
      <c r="X482" s="669"/>
      <c r="Y482" s="669"/>
      <c r="Z482" s="504"/>
      <c r="AA482" s="504"/>
      <c r="AB482" s="669"/>
      <c r="AC482" s="669"/>
      <c r="AD482" s="669"/>
      <c r="AE482" s="669"/>
      <c r="AF482" s="669"/>
      <c r="AG482" s="669"/>
      <c r="AH482" s="669"/>
      <c r="AI482" s="669"/>
      <c r="AJ482" s="669"/>
      <c r="AK482" s="669"/>
    </row>
    <row r="483" spans="1:37" ht="15">
      <c r="A483" s="504"/>
      <c r="B483" s="518"/>
      <c r="C483" s="666"/>
      <c r="D483" s="666"/>
      <c r="E483" s="765"/>
      <c r="F483" s="765"/>
      <c r="G483" s="666"/>
      <c r="H483" s="666"/>
      <c r="I483" s="666"/>
      <c r="J483" s="519"/>
      <c r="K483" s="518"/>
      <c r="L483" s="504"/>
      <c r="M483" s="504"/>
      <c r="N483" s="669"/>
      <c r="O483" s="669"/>
      <c r="P483" s="669"/>
      <c r="Q483" s="504"/>
      <c r="R483" s="504"/>
      <c r="S483" s="520"/>
      <c r="T483" s="518"/>
      <c r="U483" s="504"/>
      <c r="V483" s="504"/>
      <c r="W483" s="669"/>
      <c r="X483" s="669"/>
      <c r="Y483" s="669"/>
      <c r="Z483" s="504"/>
      <c r="AA483" s="504"/>
      <c r="AB483" s="669"/>
      <c r="AC483" s="669"/>
      <c r="AD483" s="669"/>
      <c r="AE483" s="669"/>
      <c r="AF483" s="669"/>
      <c r="AG483" s="669"/>
      <c r="AH483" s="669"/>
      <c r="AI483" s="669"/>
      <c r="AJ483" s="669"/>
      <c r="AK483" s="669"/>
    </row>
    <row r="484" spans="1:37" ht="15">
      <c r="A484" s="504"/>
      <c r="B484" s="518"/>
      <c r="C484" s="666"/>
      <c r="D484" s="666"/>
      <c r="E484" s="765"/>
      <c r="F484" s="765"/>
      <c r="G484" s="666"/>
      <c r="H484" s="666"/>
      <c r="I484" s="666"/>
      <c r="J484" s="519"/>
      <c r="K484" s="518"/>
      <c r="L484" s="504"/>
      <c r="M484" s="504"/>
      <c r="N484" s="669"/>
      <c r="O484" s="669"/>
      <c r="P484" s="669"/>
      <c r="Q484" s="504"/>
      <c r="R484" s="504"/>
      <c r="S484" s="520"/>
      <c r="T484" s="518"/>
      <c r="U484" s="504"/>
      <c r="V484" s="504"/>
      <c r="W484" s="669"/>
      <c r="X484" s="669"/>
      <c r="Y484" s="669"/>
      <c r="Z484" s="504"/>
      <c r="AA484" s="504"/>
      <c r="AB484" s="669"/>
      <c r="AC484" s="669"/>
      <c r="AD484" s="669"/>
      <c r="AE484" s="669"/>
      <c r="AF484" s="669"/>
      <c r="AG484" s="669"/>
      <c r="AH484" s="669"/>
      <c r="AI484" s="669"/>
      <c r="AJ484" s="669"/>
      <c r="AK484" s="669"/>
    </row>
    <row r="485" spans="1:37" ht="15">
      <c r="A485" s="504"/>
      <c r="B485" s="518"/>
      <c r="C485" s="666"/>
      <c r="D485" s="666"/>
      <c r="E485" s="765"/>
      <c r="F485" s="765"/>
      <c r="G485" s="666"/>
      <c r="H485" s="666"/>
      <c r="I485" s="666"/>
      <c r="J485" s="519"/>
      <c r="K485" s="518"/>
      <c r="L485" s="504"/>
      <c r="M485" s="504"/>
      <c r="N485" s="669"/>
      <c r="O485" s="669"/>
      <c r="P485" s="669"/>
      <c r="Q485" s="504"/>
      <c r="R485" s="504"/>
      <c r="S485" s="520"/>
      <c r="T485" s="518"/>
      <c r="U485" s="504"/>
      <c r="V485" s="504"/>
      <c r="W485" s="669"/>
      <c r="X485" s="669"/>
      <c r="Y485" s="669"/>
      <c r="Z485" s="504"/>
      <c r="AA485" s="504"/>
      <c r="AB485" s="669"/>
      <c r="AC485" s="669"/>
      <c r="AD485" s="669"/>
      <c r="AE485" s="669"/>
      <c r="AF485" s="669"/>
      <c r="AG485" s="669"/>
      <c r="AH485" s="669"/>
      <c r="AI485" s="669"/>
      <c r="AJ485" s="669"/>
      <c r="AK485" s="669"/>
    </row>
    <row r="486" spans="1:37" ht="15">
      <c r="A486" s="504"/>
      <c r="B486" s="518"/>
      <c r="C486" s="666"/>
      <c r="D486" s="666"/>
      <c r="E486" s="765"/>
      <c r="F486" s="765"/>
      <c r="G486" s="666"/>
      <c r="H486" s="666"/>
      <c r="I486" s="666"/>
      <c r="J486" s="519"/>
      <c r="K486" s="518"/>
      <c r="L486" s="504"/>
      <c r="M486" s="504"/>
      <c r="N486" s="669"/>
      <c r="O486" s="669"/>
      <c r="P486" s="669"/>
      <c r="Q486" s="504"/>
      <c r="R486" s="504"/>
      <c r="S486" s="520"/>
      <c r="T486" s="518"/>
      <c r="U486" s="504"/>
      <c r="V486" s="504"/>
      <c r="W486" s="669"/>
      <c r="X486" s="669"/>
      <c r="Y486" s="669"/>
      <c r="Z486" s="504"/>
      <c r="AA486" s="504"/>
      <c r="AB486" s="669"/>
      <c r="AC486" s="669"/>
      <c r="AD486" s="669"/>
      <c r="AE486" s="669"/>
      <c r="AF486" s="669"/>
      <c r="AG486" s="669"/>
      <c r="AH486" s="669"/>
      <c r="AI486" s="669"/>
      <c r="AJ486" s="669"/>
      <c r="AK486" s="669"/>
    </row>
    <row r="487" spans="1:37" ht="15">
      <c r="A487" s="504"/>
      <c r="B487" s="518"/>
      <c r="C487" s="666"/>
      <c r="D487" s="666"/>
      <c r="E487" s="765"/>
      <c r="F487" s="765"/>
      <c r="G487" s="666"/>
      <c r="H487" s="666"/>
      <c r="I487" s="666"/>
      <c r="J487" s="519"/>
      <c r="K487" s="518"/>
      <c r="L487" s="504"/>
      <c r="M487" s="504"/>
      <c r="N487" s="669"/>
      <c r="O487" s="669"/>
      <c r="P487" s="669"/>
      <c r="Q487" s="504"/>
      <c r="R487" s="504"/>
      <c r="S487" s="520"/>
      <c r="T487" s="518"/>
      <c r="U487" s="504"/>
      <c r="V487" s="504"/>
      <c r="W487" s="669"/>
      <c r="X487" s="669"/>
      <c r="Y487" s="669"/>
      <c r="Z487" s="504"/>
      <c r="AA487" s="504"/>
      <c r="AB487" s="669"/>
      <c r="AC487" s="669"/>
      <c r="AD487" s="669"/>
      <c r="AE487" s="669"/>
      <c r="AF487" s="669"/>
      <c r="AG487" s="669"/>
      <c r="AH487" s="669"/>
      <c r="AI487" s="669"/>
      <c r="AJ487" s="669"/>
      <c r="AK487" s="669"/>
    </row>
    <row r="488" spans="1:37" ht="15">
      <c r="A488" s="504"/>
      <c r="B488" s="518"/>
      <c r="C488" s="666"/>
      <c r="D488" s="666"/>
      <c r="E488" s="765"/>
      <c r="F488" s="765"/>
      <c r="G488" s="666"/>
      <c r="H488" s="666"/>
      <c r="I488" s="666"/>
      <c r="J488" s="519"/>
      <c r="K488" s="518"/>
      <c r="L488" s="504"/>
      <c r="M488" s="504"/>
      <c r="N488" s="669"/>
      <c r="O488" s="669"/>
      <c r="P488" s="669"/>
      <c r="Q488" s="504"/>
      <c r="R488" s="504"/>
      <c r="S488" s="520"/>
      <c r="T488" s="518"/>
      <c r="U488" s="504"/>
      <c r="V488" s="504"/>
      <c r="W488" s="669"/>
      <c r="X488" s="669"/>
      <c r="Y488" s="669"/>
      <c r="Z488" s="504"/>
      <c r="AA488" s="504"/>
      <c r="AB488" s="669"/>
      <c r="AC488" s="669"/>
      <c r="AD488" s="669"/>
      <c r="AE488" s="669"/>
      <c r="AF488" s="669"/>
      <c r="AG488" s="669"/>
      <c r="AH488" s="669"/>
      <c r="AI488" s="669"/>
      <c r="AJ488" s="669"/>
      <c r="AK488" s="669"/>
    </row>
    <row r="489" spans="1:37" ht="15">
      <c r="A489" s="504"/>
      <c r="B489" s="518"/>
      <c r="C489" s="666"/>
      <c r="D489" s="666"/>
      <c r="E489" s="765"/>
      <c r="F489" s="765"/>
      <c r="G489" s="666"/>
      <c r="H489" s="666"/>
      <c r="I489" s="666"/>
      <c r="J489" s="519"/>
      <c r="K489" s="518"/>
      <c r="L489" s="504"/>
      <c r="M489" s="504"/>
      <c r="N489" s="669"/>
      <c r="O489" s="669"/>
      <c r="P489" s="669"/>
      <c r="Q489" s="504"/>
      <c r="R489" s="504"/>
      <c r="S489" s="520"/>
      <c r="T489" s="518"/>
      <c r="U489" s="504"/>
      <c r="V489" s="504"/>
      <c r="W489" s="669"/>
      <c r="X489" s="669"/>
      <c r="Y489" s="669"/>
      <c r="Z489" s="504"/>
      <c r="AA489" s="504"/>
      <c r="AB489" s="669"/>
      <c r="AC489" s="669"/>
      <c r="AD489" s="669"/>
      <c r="AE489" s="669"/>
      <c r="AF489" s="669"/>
      <c r="AG489" s="669"/>
      <c r="AH489" s="669"/>
      <c r="AI489" s="669"/>
      <c r="AJ489" s="669"/>
      <c r="AK489" s="669"/>
    </row>
    <row r="490" spans="1:37" ht="15">
      <c r="A490" s="504"/>
      <c r="B490" s="518"/>
      <c r="C490" s="666"/>
      <c r="D490" s="666"/>
      <c r="E490" s="765"/>
      <c r="F490" s="765"/>
      <c r="G490" s="666"/>
      <c r="H490" s="666"/>
      <c r="I490" s="666"/>
      <c r="J490" s="519"/>
      <c r="K490" s="518"/>
      <c r="L490" s="504"/>
      <c r="M490" s="504"/>
      <c r="N490" s="669"/>
      <c r="O490" s="669"/>
      <c r="P490" s="669"/>
      <c r="Q490" s="504"/>
      <c r="R490" s="504"/>
      <c r="S490" s="520"/>
      <c r="T490" s="518"/>
      <c r="U490" s="504"/>
      <c r="V490" s="504"/>
      <c r="W490" s="669"/>
      <c r="X490" s="669"/>
      <c r="Y490" s="669"/>
      <c r="Z490" s="504"/>
      <c r="AA490" s="504"/>
      <c r="AB490" s="669"/>
      <c r="AC490" s="669"/>
      <c r="AD490" s="669"/>
      <c r="AE490" s="669"/>
      <c r="AF490" s="669"/>
      <c r="AG490" s="669"/>
      <c r="AH490" s="669"/>
      <c r="AI490" s="669"/>
      <c r="AJ490" s="669"/>
      <c r="AK490" s="669"/>
    </row>
    <row r="491" spans="1:37" ht="15">
      <c r="A491" s="504"/>
      <c r="B491" s="518"/>
      <c r="C491" s="666"/>
      <c r="D491" s="666"/>
      <c r="E491" s="765"/>
      <c r="F491" s="765"/>
      <c r="G491" s="666"/>
      <c r="H491" s="666"/>
      <c r="I491" s="666"/>
      <c r="J491" s="519"/>
      <c r="K491" s="518"/>
      <c r="L491" s="504"/>
      <c r="M491" s="504"/>
      <c r="N491" s="669"/>
      <c r="O491" s="669"/>
      <c r="P491" s="669"/>
      <c r="Q491" s="504"/>
      <c r="R491" s="504"/>
      <c r="S491" s="520"/>
      <c r="T491" s="518"/>
      <c r="U491" s="504"/>
      <c r="V491" s="504"/>
      <c r="W491" s="669"/>
      <c r="X491" s="669"/>
      <c r="Y491" s="669"/>
      <c r="Z491" s="504"/>
      <c r="AA491" s="504"/>
      <c r="AB491" s="669"/>
      <c r="AC491" s="669"/>
      <c r="AD491" s="669"/>
      <c r="AE491" s="669"/>
      <c r="AF491" s="669"/>
      <c r="AG491" s="669"/>
      <c r="AH491" s="669"/>
      <c r="AI491" s="669"/>
      <c r="AJ491" s="669"/>
      <c r="AK491" s="669"/>
    </row>
    <row r="492" spans="1:37" ht="15">
      <c r="A492" s="504"/>
      <c r="B492" s="518"/>
      <c r="C492" s="666"/>
      <c r="D492" s="666"/>
      <c r="E492" s="765"/>
      <c r="F492" s="765"/>
      <c r="G492" s="666"/>
      <c r="H492" s="666"/>
      <c r="I492" s="666"/>
      <c r="J492" s="519"/>
      <c r="K492" s="518"/>
      <c r="L492" s="504"/>
      <c r="M492" s="504"/>
      <c r="N492" s="669"/>
      <c r="O492" s="669"/>
      <c r="P492" s="669"/>
      <c r="Q492" s="504"/>
      <c r="R492" s="504"/>
      <c r="S492" s="520"/>
      <c r="T492" s="518"/>
      <c r="U492" s="504"/>
      <c r="V492" s="504"/>
      <c r="W492" s="669"/>
      <c r="X492" s="669"/>
      <c r="Y492" s="669"/>
      <c r="Z492" s="504"/>
      <c r="AA492" s="504"/>
      <c r="AB492" s="669"/>
      <c r="AC492" s="669"/>
      <c r="AD492" s="669"/>
      <c r="AE492" s="669"/>
      <c r="AF492" s="669"/>
      <c r="AG492" s="669"/>
      <c r="AH492" s="669"/>
      <c r="AI492" s="669"/>
      <c r="AJ492" s="669"/>
      <c r="AK492" s="669"/>
    </row>
    <row r="493" spans="1:37" ht="15">
      <c r="A493" s="504"/>
      <c r="B493" s="518"/>
      <c r="C493" s="666"/>
      <c r="D493" s="666"/>
      <c r="E493" s="765"/>
      <c r="F493" s="765"/>
      <c r="G493" s="666"/>
      <c r="H493" s="666"/>
      <c r="I493" s="666"/>
      <c r="J493" s="519"/>
      <c r="K493" s="518"/>
      <c r="L493" s="504"/>
      <c r="M493" s="504"/>
      <c r="N493" s="669"/>
      <c r="O493" s="669"/>
      <c r="P493" s="669"/>
      <c r="Q493" s="504"/>
      <c r="R493" s="504"/>
      <c r="S493" s="520"/>
      <c r="T493" s="518"/>
      <c r="U493" s="504"/>
      <c r="V493" s="504"/>
      <c r="W493" s="669"/>
      <c r="X493" s="669"/>
      <c r="Y493" s="669"/>
      <c r="Z493" s="504"/>
      <c r="AA493" s="504"/>
      <c r="AB493" s="669"/>
      <c r="AC493" s="669"/>
      <c r="AD493" s="669"/>
      <c r="AE493" s="669"/>
      <c r="AF493" s="669"/>
      <c r="AG493" s="669"/>
      <c r="AH493" s="669"/>
      <c r="AI493" s="669"/>
      <c r="AJ493" s="669"/>
      <c r="AK493" s="669"/>
    </row>
    <row r="494" spans="1:37" ht="15">
      <c r="A494" s="504"/>
      <c r="B494" s="518"/>
      <c r="C494" s="666"/>
      <c r="D494" s="666"/>
      <c r="E494" s="765"/>
      <c r="F494" s="765"/>
      <c r="G494" s="666"/>
      <c r="H494" s="666"/>
      <c r="I494" s="666"/>
      <c r="J494" s="519"/>
      <c r="K494" s="518"/>
      <c r="L494" s="504"/>
      <c r="M494" s="504"/>
      <c r="N494" s="669"/>
      <c r="O494" s="669"/>
      <c r="P494" s="669"/>
      <c r="Q494" s="504"/>
      <c r="R494" s="504"/>
      <c r="S494" s="520"/>
      <c r="T494" s="518"/>
      <c r="U494" s="504"/>
      <c r="V494" s="504"/>
      <c r="W494" s="669"/>
      <c r="X494" s="669"/>
      <c r="Y494" s="669"/>
      <c r="Z494" s="504"/>
      <c r="AA494" s="504"/>
      <c r="AB494" s="669"/>
      <c r="AC494" s="669"/>
      <c r="AD494" s="669"/>
      <c r="AE494" s="669"/>
      <c r="AF494" s="669"/>
      <c r="AG494" s="669"/>
      <c r="AH494" s="669"/>
      <c r="AI494" s="669"/>
      <c r="AJ494" s="669"/>
      <c r="AK494" s="669"/>
    </row>
    <row r="495" spans="1:37" ht="15">
      <c r="A495" s="504"/>
      <c r="B495" s="518"/>
      <c r="C495" s="666"/>
      <c r="D495" s="666"/>
      <c r="E495" s="765"/>
      <c r="F495" s="765"/>
      <c r="G495" s="666"/>
      <c r="H495" s="666"/>
      <c r="I495" s="666"/>
      <c r="J495" s="519"/>
      <c r="K495" s="518"/>
      <c r="L495" s="504"/>
      <c r="M495" s="504"/>
      <c r="N495" s="669"/>
      <c r="O495" s="669"/>
      <c r="P495" s="669"/>
      <c r="Q495" s="504"/>
      <c r="R495" s="504"/>
      <c r="S495" s="520"/>
      <c r="T495" s="518"/>
      <c r="U495" s="504"/>
      <c r="V495" s="504"/>
      <c r="W495" s="669"/>
      <c r="X495" s="669"/>
      <c r="Y495" s="669"/>
      <c r="Z495" s="504"/>
      <c r="AA495" s="504"/>
      <c r="AB495" s="669"/>
      <c r="AC495" s="669"/>
      <c r="AD495" s="669"/>
      <c r="AE495" s="669"/>
      <c r="AF495" s="669"/>
      <c r="AG495" s="669"/>
      <c r="AH495" s="669"/>
      <c r="AI495" s="669"/>
      <c r="AJ495" s="669"/>
      <c r="AK495" s="669"/>
    </row>
    <row r="496" spans="1:37" ht="15">
      <c r="A496" s="504"/>
      <c r="B496" s="518"/>
      <c r="C496" s="666"/>
      <c r="D496" s="666"/>
      <c r="E496" s="765"/>
      <c r="F496" s="765"/>
      <c r="G496" s="666"/>
      <c r="H496" s="666"/>
      <c r="I496" s="666"/>
      <c r="J496" s="519"/>
      <c r="K496" s="518"/>
      <c r="L496" s="504"/>
      <c r="M496" s="504"/>
      <c r="N496" s="669"/>
      <c r="O496" s="669"/>
      <c r="P496" s="669"/>
      <c r="Q496" s="504"/>
      <c r="R496" s="504"/>
      <c r="S496" s="520"/>
      <c r="T496" s="518"/>
      <c r="U496" s="504"/>
      <c r="V496" s="504"/>
      <c r="W496" s="669"/>
      <c r="X496" s="669"/>
      <c r="Y496" s="669"/>
      <c r="Z496" s="504"/>
      <c r="AA496" s="504"/>
      <c r="AB496" s="669"/>
      <c r="AC496" s="669"/>
      <c r="AD496" s="669"/>
      <c r="AE496" s="669"/>
      <c r="AF496" s="669"/>
      <c r="AG496" s="669"/>
      <c r="AH496" s="669"/>
      <c r="AI496" s="669"/>
      <c r="AJ496" s="669"/>
      <c r="AK496" s="669"/>
    </row>
    <row r="497" spans="1:37" ht="15">
      <c r="A497" s="504"/>
      <c r="B497" s="518"/>
      <c r="C497" s="666"/>
      <c r="D497" s="666"/>
      <c r="E497" s="765"/>
      <c r="F497" s="765"/>
      <c r="G497" s="666"/>
      <c r="H497" s="666"/>
      <c r="I497" s="666"/>
      <c r="J497" s="519"/>
      <c r="K497" s="518"/>
      <c r="L497" s="504"/>
      <c r="M497" s="504"/>
      <c r="N497" s="669"/>
      <c r="O497" s="669"/>
      <c r="P497" s="669"/>
      <c r="Q497" s="504"/>
      <c r="R497" s="504"/>
      <c r="S497" s="520"/>
      <c r="T497" s="518"/>
      <c r="U497" s="504"/>
      <c r="V497" s="504"/>
      <c r="W497" s="669"/>
      <c r="X497" s="669"/>
      <c r="Y497" s="669"/>
      <c r="Z497" s="504"/>
      <c r="AA497" s="504"/>
      <c r="AB497" s="669"/>
      <c r="AC497" s="669"/>
      <c r="AD497" s="669"/>
      <c r="AE497" s="669"/>
      <c r="AF497" s="669"/>
      <c r="AG497" s="669"/>
      <c r="AH497" s="669"/>
      <c r="AI497" s="669"/>
      <c r="AJ497" s="669"/>
      <c r="AK497" s="669"/>
    </row>
    <row r="498" spans="1:37" ht="15">
      <c r="A498" s="504"/>
      <c r="B498" s="518"/>
      <c r="C498" s="666"/>
      <c r="D498" s="666"/>
      <c r="E498" s="765"/>
      <c r="F498" s="765"/>
      <c r="G498" s="666"/>
      <c r="H498" s="666"/>
      <c r="I498" s="666"/>
      <c r="J498" s="519"/>
      <c r="K498" s="518"/>
      <c r="L498" s="504"/>
      <c r="M498" s="504"/>
      <c r="N498" s="669"/>
      <c r="O498" s="669"/>
      <c r="P498" s="669"/>
      <c r="Q498" s="504"/>
      <c r="R498" s="504"/>
      <c r="S498" s="520"/>
      <c r="T498" s="518"/>
      <c r="U498" s="504"/>
      <c r="V498" s="504"/>
      <c r="W498" s="669"/>
      <c r="X498" s="669"/>
      <c r="Y498" s="669"/>
      <c r="Z498" s="504"/>
      <c r="AA498" s="504"/>
      <c r="AB498" s="669"/>
      <c r="AC498" s="669"/>
      <c r="AD498" s="669"/>
      <c r="AE498" s="669"/>
      <c r="AF498" s="669"/>
      <c r="AG498" s="669"/>
      <c r="AH498" s="669"/>
      <c r="AI498" s="669"/>
      <c r="AJ498" s="669"/>
      <c r="AK498" s="669"/>
    </row>
    <row r="499" spans="1:37" ht="15">
      <c r="A499" s="504"/>
      <c r="B499" s="518"/>
      <c r="C499" s="666"/>
      <c r="D499" s="666"/>
      <c r="E499" s="765"/>
      <c r="F499" s="765"/>
      <c r="G499" s="666"/>
      <c r="H499" s="666"/>
      <c r="I499" s="666"/>
      <c r="J499" s="519"/>
      <c r="K499" s="518"/>
      <c r="L499" s="504"/>
      <c r="M499" s="504"/>
      <c r="N499" s="669"/>
      <c r="O499" s="669"/>
      <c r="P499" s="669"/>
      <c r="Q499" s="504"/>
      <c r="R499" s="504"/>
      <c r="S499" s="520"/>
      <c r="T499" s="518"/>
      <c r="U499" s="504"/>
      <c r="V499" s="504"/>
      <c r="W499" s="669"/>
      <c r="X499" s="669"/>
      <c r="Y499" s="669"/>
      <c r="Z499" s="504"/>
      <c r="AA499" s="504"/>
      <c r="AB499" s="669"/>
      <c r="AC499" s="669"/>
      <c r="AD499" s="669"/>
      <c r="AE499" s="669"/>
      <c r="AF499" s="669"/>
      <c r="AG499" s="669"/>
      <c r="AH499" s="669"/>
      <c r="AI499" s="669"/>
      <c r="AJ499" s="669"/>
      <c r="AK499" s="669"/>
    </row>
    <row r="500" spans="1:37" ht="15">
      <c r="A500" s="504"/>
      <c r="B500" s="518"/>
      <c r="C500" s="666"/>
      <c r="D500" s="666"/>
      <c r="E500" s="765"/>
      <c r="F500" s="765"/>
      <c r="G500" s="666"/>
      <c r="H500" s="666"/>
      <c r="I500" s="666"/>
      <c r="J500" s="519"/>
      <c r="K500" s="518"/>
      <c r="L500" s="504"/>
      <c r="M500" s="504"/>
      <c r="N500" s="669"/>
      <c r="O500" s="669"/>
      <c r="P500" s="669"/>
      <c r="Q500" s="504"/>
      <c r="R500" s="504"/>
      <c r="S500" s="520"/>
      <c r="T500" s="518"/>
      <c r="U500" s="504"/>
      <c r="V500" s="504"/>
      <c r="W500" s="669"/>
      <c r="X500" s="669"/>
      <c r="Y500" s="669"/>
      <c r="Z500" s="504"/>
      <c r="AA500" s="504"/>
      <c r="AB500" s="669"/>
      <c r="AC500" s="669"/>
      <c r="AD500" s="669"/>
      <c r="AE500" s="669"/>
      <c r="AF500" s="669"/>
      <c r="AG500" s="669"/>
      <c r="AH500" s="669"/>
      <c r="AI500" s="669"/>
      <c r="AJ500" s="669"/>
      <c r="AK500" s="669"/>
    </row>
    <row r="501" spans="1:37" ht="15">
      <c r="A501" s="504"/>
      <c r="B501" s="518"/>
      <c r="C501" s="666"/>
      <c r="D501" s="666"/>
      <c r="E501" s="765"/>
      <c r="F501" s="765"/>
      <c r="G501" s="666"/>
      <c r="H501" s="666"/>
      <c r="I501" s="666"/>
      <c r="J501" s="519"/>
      <c r="K501" s="518"/>
      <c r="L501" s="504"/>
      <c r="M501" s="504"/>
      <c r="N501" s="669"/>
      <c r="O501" s="669"/>
      <c r="P501" s="669"/>
      <c r="Q501" s="504"/>
      <c r="R501" s="504"/>
      <c r="S501" s="520"/>
      <c r="T501" s="518"/>
      <c r="U501" s="504"/>
      <c r="V501" s="504"/>
      <c r="W501" s="669"/>
      <c r="X501" s="669"/>
      <c r="Y501" s="669"/>
      <c r="Z501" s="504"/>
      <c r="AA501" s="504"/>
      <c r="AB501" s="669"/>
      <c r="AC501" s="669"/>
      <c r="AD501" s="669"/>
      <c r="AE501" s="669"/>
      <c r="AF501" s="669"/>
      <c r="AG501" s="669"/>
      <c r="AH501" s="669"/>
      <c r="AI501" s="669"/>
      <c r="AJ501" s="669"/>
      <c r="AK501" s="669"/>
    </row>
    <row r="502" spans="1:37" ht="15">
      <c r="A502" s="504"/>
      <c r="B502" s="518"/>
      <c r="C502" s="666"/>
      <c r="D502" s="666"/>
      <c r="E502" s="765"/>
      <c r="F502" s="765"/>
      <c r="G502" s="666"/>
      <c r="H502" s="666"/>
      <c r="I502" s="666"/>
      <c r="J502" s="519"/>
      <c r="K502" s="518"/>
      <c r="L502" s="504"/>
      <c r="M502" s="504"/>
      <c r="N502" s="669"/>
      <c r="O502" s="669"/>
      <c r="P502" s="669"/>
      <c r="Q502" s="504"/>
      <c r="R502" s="504"/>
      <c r="S502" s="520"/>
      <c r="T502" s="518"/>
      <c r="U502" s="504"/>
      <c r="V502" s="504"/>
      <c r="W502" s="669"/>
      <c r="X502" s="669"/>
      <c r="Y502" s="669"/>
      <c r="Z502" s="504"/>
      <c r="AA502" s="504"/>
      <c r="AB502" s="669"/>
      <c r="AC502" s="669"/>
      <c r="AD502" s="669"/>
      <c r="AE502" s="669"/>
      <c r="AF502" s="669"/>
      <c r="AG502" s="669"/>
      <c r="AH502" s="669"/>
      <c r="AI502" s="669"/>
      <c r="AJ502" s="669"/>
      <c r="AK502" s="669"/>
    </row>
    <row r="503" spans="1:37" ht="15">
      <c r="A503" s="504"/>
      <c r="B503" s="518"/>
      <c r="C503" s="666"/>
      <c r="D503" s="666"/>
      <c r="E503" s="765"/>
      <c r="F503" s="765"/>
      <c r="G503" s="666"/>
      <c r="H503" s="666"/>
      <c r="I503" s="666"/>
      <c r="J503" s="519"/>
      <c r="K503" s="518"/>
      <c r="L503" s="504"/>
      <c r="M503" s="504"/>
      <c r="N503" s="669"/>
      <c r="O503" s="669"/>
      <c r="P503" s="669"/>
      <c r="Q503" s="504"/>
      <c r="R503" s="504"/>
      <c r="S503" s="520"/>
      <c r="T503" s="518"/>
      <c r="U503" s="504"/>
      <c r="V503" s="504"/>
      <c r="W503" s="669"/>
      <c r="X503" s="669"/>
      <c r="Y503" s="669"/>
      <c r="Z503" s="504"/>
      <c r="AA503" s="504"/>
      <c r="AB503" s="669"/>
      <c r="AC503" s="669"/>
      <c r="AD503" s="669"/>
      <c r="AE503" s="669"/>
      <c r="AF503" s="669"/>
      <c r="AG503" s="669"/>
      <c r="AH503" s="669"/>
      <c r="AI503" s="669"/>
      <c r="AJ503" s="669"/>
      <c r="AK503" s="669"/>
    </row>
    <row r="504" spans="1:37" ht="15">
      <c r="A504" s="504"/>
      <c r="B504" s="518"/>
      <c r="C504" s="666"/>
      <c r="D504" s="666"/>
      <c r="E504" s="765"/>
      <c r="F504" s="765"/>
      <c r="G504" s="666"/>
      <c r="H504" s="666"/>
      <c r="I504" s="666"/>
      <c r="J504" s="519"/>
      <c r="K504" s="518"/>
      <c r="L504" s="504"/>
      <c r="M504" s="504"/>
      <c r="N504" s="669"/>
      <c r="O504" s="669"/>
      <c r="P504" s="669"/>
      <c r="Q504" s="504"/>
      <c r="R504" s="504"/>
      <c r="S504" s="520"/>
      <c r="T504" s="518"/>
      <c r="U504" s="504"/>
      <c r="V504" s="504"/>
      <c r="W504" s="669"/>
      <c r="X504" s="669"/>
      <c r="Y504" s="669"/>
      <c r="Z504" s="504"/>
      <c r="AA504" s="504"/>
      <c r="AB504" s="669"/>
      <c r="AC504" s="669"/>
      <c r="AD504" s="669"/>
      <c r="AE504" s="669"/>
      <c r="AF504" s="669"/>
      <c r="AG504" s="669"/>
      <c r="AH504" s="669"/>
      <c r="AI504" s="669"/>
      <c r="AJ504" s="669"/>
      <c r="AK504" s="669"/>
    </row>
    <row r="505" spans="1:37" ht="15">
      <c r="A505" s="504"/>
      <c r="B505" s="518"/>
      <c r="C505" s="666"/>
      <c r="D505" s="666"/>
      <c r="E505" s="765"/>
      <c r="F505" s="765"/>
      <c r="G505" s="666"/>
      <c r="H505" s="666"/>
      <c r="I505" s="666"/>
      <c r="J505" s="519"/>
      <c r="K505" s="518"/>
      <c r="L505" s="504"/>
      <c r="M505" s="504"/>
      <c r="N505" s="669"/>
      <c r="O505" s="669"/>
      <c r="P505" s="669"/>
      <c r="Q505" s="504"/>
      <c r="R505" s="504"/>
      <c r="S505" s="520"/>
      <c r="T505" s="518"/>
      <c r="U505" s="504"/>
      <c r="V505" s="504"/>
      <c r="W505" s="669"/>
      <c r="X505" s="669"/>
      <c r="Y505" s="669"/>
      <c r="Z505" s="504"/>
      <c r="AA505" s="504"/>
      <c r="AB505" s="669"/>
      <c r="AC505" s="669"/>
      <c r="AD505" s="669"/>
      <c r="AE505" s="669"/>
      <c r="AF505" s="669"/>
      <c r="AG505" s="669"/>
      <c r="AH505" s="669"/>
      <c r="AI505" s="669"/>
      <c r="AJ505" s="669"/>
      <c r="AK505" s="669"/>
    </row>
    <row r="506" spans="1:37" ht="15">
      <c r="A506" s="504"/>
      <c r="B506" s="518"/>
      <c r="C506" s="666"/>
      <c r="D506" s="666"/>
      <c r="E506" s="765"/>
      <c r="F506" s="765"/>
      <c r="G506" s="666"/>
      <c r="H506" s="666"/>
      <c r="I506" s="666"/>
      <c r="J506" s="519"/>
      <c r="K506" s="518"/>
      <c r="L506" s="504"/>
      <c r="M506" s="504"/>
      <c r="N506" s="669"/>
      <c r="O506" s="669"/>
      <c r="P506" s="669"/>
      <c r="Q506" s="504"/>
      <c r="R506" s="504"/>
      <c r="S506" s="520"/>
      <c r="T506" s="518"/>
      <c r="U506" s="504"/>
      <c r="V506" s="504"/>
      <c r="W506" s="669"/>
      <c r="X506" s="669"/>
      <c r="Y506" s="669"/>
      <c r="Z506" s="504"/>
      <c r="AA506" s="504"/>
      <c r="AB506" s="669"/>
      <c r="AC506" s="669"/>
      <c r="AD506" s="669"/>
      <c r="AE506" s="669"/>
      <c r="AF506" s="669"/>
      <c r="AG506" s="669"/>
      <c r="AH506" s="669"/>
      <c r="AI506" s="669"/>
      <c r="AJ506" s="669"/>
      <c r="AK506" s="669"/>
    </row>
    <row r="507" spans="1:37" ht="15">
      <c r="A507" s="504"/>
      <c r="B507" s="518"/>
      <c r="C507" s="666"/>
      <c r="D507" s="666"/>
      <c r="E507" s="765"/>
      <c r="F507" s="765"/>
      <c r="G507" s="666"/>
      <c r="H507" s="666"/>
      <c r="I507" s="666"/>
      <c r="J507" s="519"/>
      <c r="K507" s="518"/>
      <c r="L507" s="504"/>
      <c r="M507" s="504"/>
      <c r="N507" s="669"/>
      <c r="O507" s="669"/>
      <c r="P507" s="669"/>
      <c r="Q507" s="504"/>
      <c r="R507" s="504"/>
      <c r="S507" s="520"/>
      <c r="T507" s="518"/>
      <c r="U507" s="504"/>
      <c r="V507" s="504"/>
      <c r="W507" s="669"/>
      <c r="X507" s="669"/>
      <c r="Y507" s="669"/>
      <c r="Z507" s="504"/>
      <c r="AA507" s="504"/>
      <c r="AB507" s="669"/>
      <c r="AC507" s="669"/>
      <c r="AD507" s="669"/>
      <c r="AE507" s="669"/>
      <c r="AF507" s="669"/>
      <c r="AG507" s="669"/>
      <c r="AH507" s="669"/>
      <c r="AI507" s="669"/>
      <c r="AJ507" s="669"/>
      <c r="AK507" s="669"/>
    </row>
    <row r="508" spans="1:37" ht="15">
      <c r="A508" s="504"/>
      <c r="B508" s="518"/>
      <c r="C508" s="666"/>
      <c r="D508" s="666"/>
      <c r="E508" s="765"/>
      <c r="F508" s="765"/>
      <c r="G508" s="666"/>
      <c r="H508" s="666"/>
      <c r="I508" s="666"/>
      <c r="J508" s="519"/>
      <c r="K508" s="518"/>
      <c r="L508" s="504"/>
      <c r="M508" s="504"/>
      <c r="N508" s="669"/>
      <c r="O508" s="669"/>
      <c r="P508" s="669"/>
      <c r="Q508" s="504"/>
      <c r="R508" s="504"/>
      <c r="S508" s="520"/>
      <c r="T508" s="518"/>
      <c r="U508" s="504"/>
      <c r="V508" s="504"/>
      <c r="W508" s="669"/>
      <c r="X508" s="669"/>
      <c r="Y508" s="669"/>
      <c r="Z508" s="504"/>
      <c r="AA508" s="504"/>
      <c r="AB508" s="669"/>
      <c r="AC508" s="669"/>
      <c r="AD508" s="669"/>
      <c r="AE508" s="669"/>
      <c r="AF508" s="669"/>
      <c r="AG508" s="669"/>
      <c r="AH508" s="669"/>
      <c r="AI508" s="669"/>
      <c r="AJ508" s="669"/>
      <c r="AK508" s="669"/>
    </row>
    <row r="509" spans="1:37" ht="15">
      <c r="A509" s="504"/>
      <c r="B509" s="518"/>
      <c r="C509" s="666"/>
      <c r="D509" s="666"/>
      <c r="E509" s="765"/>
      <c r="F509" s="765"/>
      <c r="G509" s="666"/>
      <c r="H509" s="666"/>
      <c r="I509" s="666"/>
      <c r="J509" s="519"/>
      <c r="K509" s="518"/>
      <c r="L509" s="504"/>
      <c r="M509" s="504"/>
      <c r="N509" s="669"/>
      <c r="O509" s="669"/>
      <c r="P509" s="669"/>
      <c r="Q509" s="504"/>
      <c r="R509" s="504"/>
      <c r="S509" s="520"/>
      <c r="T509" s="518"/>
      <c r="U509" s="504"/>
      <c r="V509" s="504"/>
      <c r="W509" s="669"/>
      <c r="X509" s="669"/>
      <c r="Y509" s="669"/>
      <c r="Z509" s="504"/>
      <c r="AA509" s="504"/>
      <c r="AB509" s="669"/>
      <c r="AC509" s="669"/>
      <c r="AD509" s="669"/>
      <c r="AE509" s="669"/>
      <c r="AF509" s="669"/>
      <c r="AG509" s="669"/>
      <c r="AH509" s="669"/>
      <c r="AI509" s="669"/>
      <c r="AJ509" s="669"/>
      <c r="AK509" s="669"/>
    </row>
    <row r="510" spans="1:37" ht="15">
      <c r="A510" s="504"/>
      <c r="B510" s="518"/>
      <c r="C510" s="666"/>
      <c r="D510" s="666"/>
      <c r="E510" s="765"/>
      <c r="F510" s="765"/>
      <c r="G510" s="666"/>
      <c r="H510" s="666"/>
      <c r="I510" s="666"/>
      <c r="J510" s="519"/>
      <c r="K510" s="518"/>
      <c r="L510" s="504"/>
      <c r="M510" s="504"/>
      <c r="N510" s="669"/>
      <c r="O510" s="669"/>
      <c r="P510" s="669"/>
      <c r="Q510" s="504"/>
      <c r="R510" s="504"/>
      <c r="S510" s="520"/>
      <c r="T510" s="518"/>
      <c r="U510" s="504"/>
      <c r="V510" s="504"/>
      <c r="W510" s="669"/>
      <c r="X510" s="669"/>
      <c r="Y510" s="669"/>
      <c r="Z510" s="504"/>
      <c r="AA510" s="504"/>
      <c r="AB510" s="669"/>
      <c r="AC510" s="669"/>
      <c r="AD510" s="669"/>
      <c r="AE510" s="669"/>
      <c r="AF510" s="669"/>
      <c r="AG510" s="669"/>
      <c r="AH510" s="669"/>
      <c r="AI510" s="669"/>
      <c r="AJ510" s="669"/>
      <c r="AK510" s="669"/>
    </row>
    <row r="511" spans="1:37" ht="15">
      <c r="A511" s="504"/>
      <c r="B511" s="518"/>
      <c r="C511" s="666"/>
      <c r="D511" s="666"/>
      <c r="E511" s="765"/>
      <c r="F511" s="765"/>
      <c r="G511" s="666"/>
      <c r="H511" s="666"/>
      <c r="I511" s="666"/>
      <c r="J511" s="519"/>
      <c r="K511" s="518"/>
      <c r="L511" s="504"/>
      <c r="M511" s="504"/>
      <c r="N511" s="669"/>
      <c r="O511" s="669"/>
      <c r="P511" s="669"/>
      <c r="Q511" s="504"/>
      <c r="R511" s="504"/>
      <c r="S511" s="520"/>
      <c r="T511" s="518"/>
      <c r="U511" s="504"/>
      <c r="V511" s="504"/>
      <c r="W511" s="669"/>
      <c r="X511" s="669"/>
      <c r="Y511" s="669"/>
      <c r="Z511" s="504"/>
      <c r="AA511" s="504"/>
      <c r="AB511" s="669"/>
      <c r="AC511" s="669"/>
      <c r="AD511" s="669"/>
      <c r="AE511" s="669"/>
      <c r="AF511" s="669"/>
      <c r="AG511" s="669"/>
      <c r="AH511" s="669"/>
      <c r="AI511" s="669"/>
      <c r="AJ511" s="669"/>
      <c r="AK511" s="669"/>
    </row>
    <row r="512" spans="1:37" ht="15">
      <c r="A512" s="504"/>
      <c r="B512" s="518"/>
      <c r="C512" s="666"/>
      <c r="D512" s="666"/>
      <c r="E512" s="765"/>
      <c r="F512" s="765"/>
      <c r="G512" s="666"/>
      <c r="H512" s="666"/>
      <c r="I512" s="666"/>
      <c r="J512" s="519"/>
      <c r="K512" s="518"/>
      <c r="L512" s="504"/>
      <c r="M512" s="504"/>
      <c r="N512" s="669"/>
      <c r="O512" s="669"/>
      <c r="P512" s="669"/>
      <c r="Q512" s="504"/>
      <c r="R512" s="504"/>
      <c r="S512" s="520"/>
      <c r="T512" s="518"/>
      <c r="U512" s="504"/>
      <c r="V512" s="504"/>
      <c r="W512" s="669"/>
      <c r="X512" s="669"/>
      <c r="Y512" s="669"/>
      <c r="Z512" s="504"/>
      <c r="AA512" s="504"/>
      <c r="AB512" s="669"/>
      <c r="AC512" s="669"/>
      <c r="AD512" s="669"/>
      <c r="AE512" s="669"/>
      <c r="AF512" s="669"/>
      <c r="AG512" s="669"/>
      <c r="AH512" s="669"/>
      <c r="AI512" s="669"/>
      <c r="AJ512" s="669"/>
      <c r="AK512" s="669"/>
    </row>
    <row r="513" spans="1:37" ht="15">
      <c r="A513" s="504"/>
      <c r="B513" s="518"/>
      <c r="C513" s="666"/>
      <c r="D513" s="666"/>
      <c r="E513" s="765"/>
      <c r="F513" s="765"/>
      <c r="G513" s="666"/>
      <c r="H513" s="666"/>
      <c r="I513" s="666"/>
      <c r="J513" s="519"/>
      <c r="K513" s="518"/>
      <c r="L513" s="504"/>
      <c r="M513" s="504"/>
      <c r="N513" s="669"/>
      <c r="O513" s="669"/>
      <c r="P513" s="669"/>
      <c r="Q513" s="504"/>
      <c r="R513" s="504"/>
      <c r="S513" s="520"/>
      <c r="T513" s="518"/>
      <c r="U513" s="504"/>
      <c r="V513" s="504"/>
      <c r="W513" s="669"/>
      <c r="X513" s="669"/>
      <c r="Y513" s="669"/>
      <c r="Z513" s="504"/>
      <c r="AA513" s="504"/>
      <c r="AB513" s="669"/>
      <c r="AC513" s="669"/>
      <c r="AD513" s="669"/>
      <c r="AE513" s="669"/>
      <c r="AF513" s="669"/>
      <c r="AG513" s="669"/>
      <c r="AH513" s="669"/>
      <c r="AI513" s="669"/>
      <c r="AJ513" s="669"/>
      <c r="AK513" s="669"/>
    </row>
    <row r="514" spans="1:37" ht="15">
      <c r="A514" s="504"/>
      <c r="B514" s="518"/>
      <c r="C514" s="666"/>
      <c r="D514" s="666"/>
      <c r="E514" s="765"/>
      <c r="F514" s="765"/>
      <c r="G514" s="666"/>
      <c r="H514" s="666"/>
      <c r="I514" s="666"/>
      <c r="J514" s="519"/>
      <c r="K514" s="518"/>
      <c r="L514" s="504"/>
      <c r="M514" s="504"/>
      <c r="N514" s="669"/>
      <c r="O514" s="669"/>
      <c r="P514" s="669"/>
      <c r="Q514" s="504"/>
      <c r="R514" s="504"/>
      <c r="S514" s="520"/>
      <c r="T514" s="518"/>
      <c r="U514" s="504"/>
      <c r="V514" s="504"/>
      <c r="W514" s="669"/>
      <c r="X514" s="669"/>
      <c r="Y514" s="669"/>
      <c r="Z514" s="504"/>
      <c r="AA514" s="504"/>
      <c r="AB514" s="669"/>
      <c r="AC514" s="669"/>
      <c r="AD514" s="669"/>
      <c r="AE514" s="669"/>
      <c r="AF514" s="669"/>
      <c r="AG514" s="669"/>
      <c r="AH514" s="669"/>
      <c r="AI514" s="669"/>
      <c r="AJ514" s="669"/>
      <c r="AK514" s="669"/>
    </row>
    <row r="515" spans="1:37" ht="15">
      <c r="A515" s="504"/>
      <c r="B515" s="518"/>
      <c r="C515" s="666"/>
      <c r="D515" s="666"/>
      <c r="E515" s="765"/>
      <c r="F515" s="765"/>
      <c r="G515" s="666"/>
      <c r="H515" s="666"/>
      <c r="I515" s="666"/>
      <c r="J515" s="519"/>
      <c r="K515" s="518"/>
      <c r="L515" s="504"/>
      <c r="M515" s="504"/>
      <c r="N515" s="669"/>
      <c r="O515" s="669"/>
      <c r="P515" s="669"/>
      <c r="Q515" s="504"/>
      <c r="R515" s="504"/>
      <c r="S515" s="520"/>
      <c r="T515" s="518"/>
      <c r="U515" s="504"/>
      <c r="V515" s="504"/>
      <c r="W515" s="669"/>
      <c r="X515" s="669"/>
      <c r="Y515" s="669"/>
      <c r="Z515" s="504"/>
      <c r="AA515" s="504"/>
      <c r="AB515" s="669"/>
      <c r="AC515" s="669"/>
      <c r="AD515" s="669"/>
      <c r="AE515" s="669"/>
      <c r="AF515" s="669"/>
      <c r="AG515" s="669"/>
      <c r="AH515" s="669"/>
      <c r="AI515" s="669"/>
      <c r="AJ515" s="669"/>
      <c r="AK515" s="669"/>
    </row>
    <row r="516" spans="1:37" ht="15">
      <c r="A516" s="504"/>
      <c r="B516" s="518"/>
      <c r="C516" s="666"/>
      <c r="D516" s="666"/>
      <c r="E516" s="765"/>
      <c r="F516" s="765"/>
      <c r="G516" s="666"/>
      <c r="H516" s="666"/>
      <c r="I516" s="666"/>
      <c r="J516" s="519"/>
      <c r="K516" s="518"/>
      <c r="L516" s="504"/>
      <c r="M516" s="504"/>
      <c r="N516" s="669"/>
      <c r="O516" s="669"/>
      <c r="P516" s="669"/>
      <c r="Q516" s="504"/>
      <c r="R516" s="504"/>
      <c r="S516" s="520"/>
      <c r="T516" s="518"/>
      <c r="U516" s="504"/>
      <c r="V516" s="504"/>
      <c r="W516" s="669"/>
      <c r="X516" s="669"/>
      <c r="Y516" s="669"/>
      <c r="Z516" s="504"/>
      <c r="AA516" s="504"/>
      <c r="AB516" s="669"/>
      <c r="AC516" s="669"/>
      <c r="AD516" s="669"/>
      <c r="AE516" s="669"/>
      <c r="AF516" s="669"/>
      <c r="AG516" s="669"/>
      <c r="AH516" s="669"/>
      <c r="AI516" s="669"/>
      <c r="AJ516" s="669"/>
      <c r="AK516" s="669"/>
    </row>
    <row r="517" spans="1:37" ht="15">
      <c r="A517" s="504"/>
      <c r="B517" s="518"/>
      <c r="C517" s="666"/>
      <c r="D517" s="666"/>
      <c r="E517" s="765"/>
      <c r="F517" s="765"/>
      <c r="G517" s="666"/>
      <c r="H517" s="666"/>
      <c r="I517" s="666"/>
      <c r="J517" s="519"/>
      <c r="K517" s="518"/>
      <c r="L517" s="504"/>
      <c r="M517" s="504"/>
      <c r="N517" s="669"/>
      <c r="O517" s="669"/>
      <c r="P517" s="669"/>
      <c r="Q517" s="504"/>
      <c r="R517" s="504"/>
      <c r="S517" s="520"/>
      <c r="T517" s="518"/>
      <c r="U517" s="504"/>
      <c r="V517" s="504"/>
      <c r="W517" s="669"/>
      <c r="X517" s="669"/>
      <c r="Y517" s="669"/>
      <c r="Z517" s="504"/>
      <c r="AA517" s="504"/>
      <c r="AB517" s="669"/>
      <c r="AC517" s="669"/>
      <c r="AD517" s="669"/>
      <c r="AE517" s="669"/>
      <c r="AF517" s="669"/>
      <c r="AG517" s="669"/>
      <c r="AH517" s="669"/>
      <c r="AI517" s="669"/>
      <c r="AJ517" s="669"/>
      <c r="AK517" s="669"/>
    </row>
    <row r="518" spans="1:37" ht="15">
      <c r="A518" s="504"/>
      <c r="B518" s="518"/>
      <c r="C518" s="666"/>
      <c r="D518" s="666"/>
      <c r="E518" s="765"/>
      <c r="F518" s="765"/>
      <c r="G518" s="666"/>
      <c r="H518" s="666"/>
      <c r="I518" s="666"/>
      <c r="J518" s="519"/>
      <c r="K518" s="518"/>
      <c r="L518" s="504"/>
      <c r="M518" s="504"/>
      <c r="N518" s="669"/>
      <c r="O518" s="669"/>
      <c r="P518" s="669"/>
      <c r="Q518" s="504"/>
      <c r="R518" s="504"/>
      <c r="S518" s="520"/>
      <c r="T518" s="518"/>
      <c r="U518" s="504"/>
      <c r="V518" s="504"/>
      <c r="W518" s="669"/>
      <c r="X518" s="669"/>
      <c r="Y518" s="669"/>
      <c r="Z518" s="504"/>
      <c r="AA518" s="504"/>
      <c r="AB518" s="669"/>
      <c r="AC518" s="669"/>
      <c r="AD518" s="669"/>
      <c r="AE518" s="669"/>
      <c r="AF518" s="669"/>
      <c r="AG518" s="669"/>
      <c r="AH518" s="669"/>
      <c r="AI518" s="669"/>
      <c r="AJ518" s="669"/>
      <c r="AK518" s="669"/>
    </row>
    <row r="519" spans="1:37" ht="15">
      <c r="A519" s="504"/>
      <c r="B519" s="518"/>
      <c r="C519" s="666"/>
      <c r="D519" s="666"/>
      <c r="E519" s="765"/>
      <c r="F519" s="765"/>
      <c r="G519" s="666"/>
      <c r="H519" s="666"/>
      <c r="I519" s="666"/>
      <c r="J519" s="519"/>
      <c r="K519" s="518"/>
      <c r="L519" s="504"/>
      <c r="M519" s="504"/>
      <c r="N519" s="669"/>
      <c r="O519" s="669"/>
      <c r="P519" s="669"/>
      <c r="Q519" s="504"/>
      <c r="R519" s="504"/>
      <c r="S519" s="520"/>
      <c r="T519" s="518"/>
      <c r="U519" s="504"/>
      <c r="V519" s="504"/>
      <c r="W519" s="669"/>
      <c r="X519" s="669"/>
      <c r="Y519" s="669"/>
      <c r="Z519" s="504"/>
      <c r="AA519" s="504"/>
      <c r="AB519" s="669"/>
      <c r="AC519" s="669"/>
      <c r="AD519" s="669"/>
      <c r="AE519" s="669"/>
      <c r="AF519" s="669"/>
      <c r="AG519" s="669"/>
      <c r="AH519" s="669"/>
      <c r="AI519" s="669"/>
      <c r="AJ519" s="669"/>
      <c r="AK519" s="669"/>
    </row>
    <row r="520" spans="1:37" ht="15">
      <c r="A520" s="504"/>
      <c r="B520" s="518"/>
      <c r="C520" s="666"/>
      <c r="D520" s="666"/>
      <c r="E520" s="765"/>
      <c r="F520" s="765"/>
      <c r="G520" s="666"/>
      <c r="H520" s="666"/>
      <c r="I520" s="666"/>
      <c r="J520" s="519"/>
      <c r="K520" s="518"/>
      <c r="L520" s="504"/>
      <c r="M520" s="504"/>
      <c r="N520" s="669"/>
      <c r="O520" s="669"/>
      <c r="P520" s="669"/>
      <c r="Q520" s="504"/>
      <c r="R520" s="504"/>
      <c r="S520" s="520"/>
      <c r="T520" s="518"/>
      <c r="U520" s="504"/>
      <c r="V520" s="504"/>
      <c r="W520" s="669"/>
      <c r="X520" s="669"/>
      <c r="Y520" s="669"/>
      <c r="Z520" s="504"/>
      <c r="AA520" s="504"/>
      <c r="AB520" s="669"/>
      <c r="AC520" s="669"/>
      <c r="AD520" s="669"/>
      <c r="AE520" s="669"/>
      <c r="AF520" s="669"/>
      <c r="AG520" s="669"/>
      <c r="AH520" s="669"/>
      <c r="AI520" s="669"/>
      <c r="AJ520" s="669"/>
      <c r="AK520" s="669"/>
    </row>
    <row r="521" spans="1:37" ht="15">
      <c r="A521" s="504"/>
      <c r="B521" s="518"/>
      <c r="C521" s="666"/>
      <c r="D521" s="666"/>
      <c r="E521" s="765"/>
      <c r="F521" s="765"/>
      <c r="G521" s="666"/>
      <c r="H521" s="666"/>
      <c r="I521" s="666"/>
      <c r="J521" s="519"/>
      <c r="K521" s="518"/>
      <c r="L521" s="504"/>
      <c r="M521" s="504"/>
      <c r="N521" s="669"/>
      <c r="O521" s="669"/>
      <c r="P521" s="669"/>
      <c r="Q521" s="504"/>
      <c r="R521" s="504"/>
      <c r="S521" s="520"/>
      <c r="T521" s="518"/>
      <c r="U521" s="504"/>
      <c r="V521" s="504"/>
      <c r="W521" s="669"/>
      <c r="X521" s="669"/>
      <c r="Y521" s="669"/>
      <c r="Z521" s="504"/>
      <c r="AA521" s="504"/>
      <c r="AB521" s="669"/>
      <c r="AC521" s="669"/>
      <c r="AD521" s="669"/>
      <c r="AE521" s="669"/>
      <c r="AF521" s="669"/>
      <c r="AG521" s="669"/>
      <c r="AH521" s="669"/>
      <c r="AI521" s="669"/>
      <c r="AJ521" s="669"/>
      <c r="AK521" s="669"/>
    </row>
    <row r="522" spans="1:37" ht="15">
      <c r="A522" s="504"/>
      <c r="B522" s="518"/>
      <c r="C522" s="666"/>
      <c r="D522" s="666"/>
      <c r="E522" s="765"/>
      <c r="F522" s="765"/>
      <c r="G522" s="666"/>
      <c r="H522" s="666"/>
      <c r="I522" s="666"/>
      <c r="J522" s="519"/>
      <c r="K522" s="518"/>
      <c r="L522" s="504"/>
      <c r="M522" s="504"/>
      <c r="N522" s="669"/>
      <c r="O522" s="669"/>
      <c r="P522" s="669"/>
      <c r="Q522" s="504"/>
      <c r="R522" s="504"/>
      <c r="S522" s="520"/>
      <c r="T522" s="518"/>
      <c r="U522" s="504"/>
      <c r="V522" s="504"/>
      <c r="W522" s="669"/>
      <c r="X522" s="669"/>
      <c r="Y522" s="669"/>
      <c r="Z522" s="504"/>
      <c r="AA522" s="504"/>
      <c r="AB522" s="669"/>
      <c r="AC522" s="669"/>
      <c r="AD522" s="669"/>
      <c r="AE522" s="669"/>
      <c r="AF522" s="669"/>
      <c r="AG522" s="669"/>
      <c r="AH522" s="669"/>
      <c r="AI522" s="669"/>
      <c r="AJ522" s="669"/>
      <c r="AK522" s="669"/>
    </row>
    <row r="523" spans="1:37" ht="15">
      <c r="A523" s="504"/>
      <c r="B523" s="518"/>
      <c r="C523" s="666"/>
      <c r="D523" s="666"/>
      <c r="E523" s="765"/>
      <c r="F523" s="765"/>
      <c r="G523" s="666"/>
      <c r="H523" s="666"/>
      <c r="I523" s="666"/>
      <c r="J523" s="519"/>
      <c r="K523" s="518"/>
      <c r="L523" s="504"/>
      <c r="M523" s="504"/>
      <c r="N523" s="669"/>
      <c r="O523" s="669"/>
      <c r="P523" s="669"/>
      <c r="Q523" s="504"/>
      <c r="R523" s="504"/>
      <c r="S523" s="520"/>
      <c r="T523" s="518"/>
      <c r="U523" s="504"/>
      <c r="V523" s="504"/>
      <c r="W523" s="669"/>
      <c r="X523" s="669"/>
      <c r="Y523" s="669"/>
      <c r="Z523" s="504"/>
      <c r="AA523" s="504"/>
      <c r="AB523" s="669"/>
      <c r="AC523" s="669"/>
      <c r="AD523" s="669"/>
      <c r="AE523" s="669"/>
      <c r="AF523" s="669"/>
      <c r="AG523" s="669"/>
      <c r="AH523" s="669"/>
      <c r="AI523" s="669"/>
      <c r="AJ523" s="669"/>
      <c r="AK523" s="669"/>
    </row>
    <row r="524" spans="1:37" ht="15">
      <c r="A524" s="504"/>
      <c r="B524" s="518"/>
      <c r="C524" s="666"/>
      <c r="D524" s="666"/>
      <c r="E524" s="765"/>
      <c r="F524" s="765"/>
      <c r="G524" s="666"/>
      <c r="H524" s="666"/>
      <c r="I524" s="666"/>
      <c r="J524" s="519"/>
      <c r="K524" s="518"/>
      <c r="L524" s="504"/>
      <c r="M524" s="504"/>
      <c r="N524" s="669"/>
      <c r="O524" s="669"/>
      <c r="P524" s="669"/>
      <c r="Q524" s="504"/>
      <c r="R524" s="504"/>
      <c r="S524" s="520"/>
      <c r="T524" s="518"/>
      <c r="U524" s="504"/>
      <c r="V524" s="504"/>
      <c r="W524" s="669"/>
      <c r="X524" s="669"/>
      <c r="Y524" s="669"/>
      <c r="Z524" s="504"/>
      <c r="AA524" s="504"/>
      <c r="AB524" s="669"/>
      <c r="AC524" s="669"/>
      <c r="AD524" s="669"/>
      <c r="AE524" s="669"/>
      <c r="AF524" s="669"/>
      <c r="AG524" s="669"/>
      <c r="AH524" s="669"/>
      <c r="AI524" s="669"/>
      <c r="AJ524" s="669"/>
      <c r="AK524" s="669"/>
    </row>
    <row r="525" spans="1:37" ht="15">
      <c r="A525" s="504"/>
      <c r="B525" s="518"/>
      <c r="C525" s="666"/>
      <c r="D525" s="666"/>
      <c r="E525" s="765"/>
      <c r="F525" s="765"/>
      <c r="G525" s="666"/>
      <c r="H525" s="666"/>
      <c r="I525" s="666"/>
      <c r="J525" s="519"/>
      <c r="K525" s="518"/>
      <c r="L525" s="504"/>
      <c r="M525" s="504"/>
      <c r="N525" s="669"/>
      <c r="O525" s="669"/>
      <c r="P525" s="669"/>
      <c r="Q525" s="504"/>
      <c r="R525" s="504"/>
      <c r="S525" s="520"/>
      <c r="T525" s="518"/>
      <c r="U525" s="504"/>
      <c r="V525" s="504"/>
      <c r="W525" s="669"/>
      <c r="X525" s="669"/>
      <c r="Y525" s="669"/>
      <c r="Z525" s="504"/>
      <c r="AA525" s="504"/>
      <c r="AB525" s="669"/>
      <c r="AC525" s="669"/>
      <c r="AD525" s="669"/>
      <c r="AE525" s="669"/>
      <c r="AF525" s="669"/>
      <c r="AG525" s="669"/>
      <c r="AH525" s="669"/>
      <c r="AI525" s="669"/>
      <c r="AJ525" s="669"/>
      <c r="AK525" s="669"/>
    </row>
    <row r="526" spans="1:37" ht="15">
      <c r="A526" s="504"/>
      <c r="B526" s="518"/>
      <c r="C526" s="666"/>
      <c r="D526" s="666"/>
      <c r="E526" s="765"/>
      <c r="F526" s="765"/>
      <c r="G526" s="666"/>
      <c r="H526" s="666"/>
      <c r="I526" s="666"/>
      <c r="J526" s="519"/>
      <c r="K526" s="518"/>
      <c r="L526" s="504"/>
      <c r="M526" s="504"/>
      <c r="N526" s="669"/>
      <c r="O526" s="669"/>
      <c r="P526" s="669"/>
      <c r="Q526" s="504"/>
      <c r="R526" s="504"/>
      <c r="S526" s="520"/>
      <c r="T526" s="518"/>
      <c r="U526" s="504"/>
      <c r="V526" s="504"/>
      <c r="W526" s="669"/>
      <c r="X526" s="669"/>
      <c r="Y526" s="669"/>
      <c r="Z526" s="504"/>
      <c r="AA526" s="504"/>
      <c r="AB526" s="669"/>
      <c r="AC526" s="669"/>
      <c r="AD526" s="669"/>
      <c r="AE526" s="669"/>
      <c r="AF526" s="669"/>
      <c r="AG526" s="669"/>
      <c r="AH526" s="669"/>
      <c r="AI526" s="669"/>
      <c r="AJ526" s="669"/>
      <c r="AK526" s="669"/>
    </row>
    <row r="527" spans="1:37" ht="15">
      <c r="A527" s="504"/>
      <c r="B527" s="518"/>
      <c r="C527" s="666"/>
      <c r="D527" s="666"/>
      <c r="E527" s="765"/>
      <c r="F527" s="765"/>
      <c r="G527" s="666"/>
      <c r="H527" s="666"/>
      <c r="I527" s="666"/>
      <c r="J527" s="519"/>
      <c r="K527" s="518"/>
      <c r="L527" s="504"/>
      <c r="M527" s="504"/>
      <c r="N527" s="669"/>
      <c r="O527" s="669"/>
      <c r="P527" s="669"/>
      <c r="Q527" s="504"/>
      <c r="R527" s="504"/>
      <c r="S527" s="520"/>
      <c r="T527" s="518"/>
      <c r="U527" s="504"/>
      <c r="V527" s="504"/>
      <c r="W527" s="669"/>
      <c r="X527" s="669"/>
      <c r="Y527" s="669"/>
      <c r="Z527" s="504"/>
      <c r="AA527" s="504"/>
      <c r="AB527" s="669"/>
      <c r="AC527" s="669"/>
      <c r="AD527" s="669"/>
      <c r="AE527" s="669"/>
      <c r="AF527" s="669"/>
      <c r="AG527" s="669"/>
      <c r="AH527" s="669"/>
      <c r="AI527" s="669"/>
      <c r="AJ527" s="669"/>
      <c r="AK527" s="669"/>
    </row>
    <row r="528" spans="1:37" ht="15">
      <c r="A528" s="504"/>
      <c r="B528" s="518"/>
      <c r="C528" s="666"/>
      <c r="D528" s="666"/>
      <c r="E528" s="765"/>
      <c r="F528" s="765"/>
      <c r="G528" s="666"/>
      <c r="H528" s="666"/>
      <c r="I528" s="666"/>
      <c r="J528" s="519"/>
      <c r="K528" s="518"/>
      <c r="L528" s="504"/>
      <c r="M528" s="504"/>
      <c r="N528" s="669"/>
      <c r="O528" s="669"/>
      <c r="P528" s="669"/>
      <c r="Q528" s="504"/>
      <c r="R528" s="504"/>
      <c r="S528" s="520"/>
      <c r="T528" s="518"/>
      <c r="U528" s="504"/>
      <c r="V528" s="504"/>
      <c r="W528" s="669"/>
      <c r="X528" s="669"/>
      <c r="Y528" s="669"/>
      <c r="Z528" s="504"/>
      <c r="AA528" s="504"/>
      <c r="AB528" s="669"/>
      <c r="AC528" s="669"/>
      <c r="AD528" s="669"/>
      <c r="AE528" s="669"/>
      <c r="AF528" s="669"/>
      <c r="AG528" s="669"/>
      <c r="AH528" s="669"/>
      <c r="AI528" s="669"/>
      <c r="AJ528" s="669"/>
      <c r="AK528" s="669"/>
    </row>
    <row r="529" spans="1:37" ht="15">
      <c r="A529" s="504"/>
      <c r="B529" s="518"/>
      <c r="C529" s="666"/>
      <c r="D529" s="666"/>
      <c r="E529" s="765"/>
      <c r="F529" s="765"/>
      <c r="G529" s="666"/>
      <c r="H529" s="666"/>
      <c r="I529" s="666"/>
      <c r="J529" s="519"/>
      <c r="K529" s="518"/>
      <c r="L529" s="504"/>
      <c r="M529" s="504"/>
      <c r="N529" s="669"/>
      <c r="O529" s="669"/>
      <c r="P529" s="669"/>
      <c r="Q529" s="504"/>
      <c r="R529" s="504"/>
      <c r="S529" s="520"/>
      <c r="T529" s="518"/>
      <c r="U529" s="504"/>
      <c r="V529" s="504"/>
      <c r="W529" s="669"/>
      <c r="X529" s="669"/>
      <c r="Y529" s="669"/>
      <c r="Z529" s="504"/>
      <c r="AA529" s="504"/>
      <c r="AB529" s="669"/>
      <c r="AC529" s="669"/>
      <c r="AD529" s="669"/>
      <c r="AE529" s="669"/>
      <c r="AF529" s="669"/>
      <c r="AG529" s="669"/>
      <c r="AH529" s="669"/>
      <c r="AI529" s="669"/>
      <c r="AJ529" s="669"/>
      <c r="AK529" s="669"/>
    </row>
    <row r="530" spans="1:37" ht="15">
      <c r="A530" s="504"/>
      <c r="B530" s="518"/>
      <c r="C530" s="666"/>
      <c r="D530" s="666"/>
      <c r="E530" s="765"/>
      <c r="F530" s="765"/>
      <c r="G530" s="666"/>
      <c r="H530" s="666"/>
      <c r="I530" s="666"/>
      <c r="J530" s="519"/>
      <c r="K530" s="518"/>
      <c r="L530" s="504"/>
      <c r="M530" s="504"/>
      <c r="N530" s="669"/>
      <c r="O530" s="669"/>
      <c r="P530" s="669"/>
      <c r="Q530" s="504"/>
      <c r="R530" s="504"/>
      <c r="S530" s="520"/>
      <c r="T530" s="518"/>
      <c r="U530" s="504"/>
      <c r="V530" s="504"/>
      <c r="W530" s="669"/>
      <c r="X530" s="669"/>
      <c r="Y530" s="669"/>
      <c r="Z530" s="504"/>
      <c r="AA530" s="504"/>
      <c r="AB530" s="669"/>
      <c r="AC530" s="669"/>
      <c r="AD530" s="669"/>
      <c r="AE530" s="669"/>
      <c r="AF530" s="669"/>
      <c r="AG530" s="669"/>
      <c r="AH530" s="669"/>
      <c r="AI530" s="669"/>
      <c r="AJ530" s="669"/>
      <c r="AK530" s="669"/>
    </row>
    <row r="531" spans="1:37" ht="15">
      <c r="A531" s="504"/>
      <c r="B531" s="518"/>
      <c r="C531" s="666"/>
      <c r="D531" s="666"/>
      <c r="E531" s="765"/>
      <c r="F531" s="765"/>
      <c r="G531" s="666"/>
      <c r="H531" s="666"/>
      <c r="I531" s="666"/>
      <c r="J531" s="519"/>
      <c r="K531" s="518"/>
      <c r="L531" s="504"/>
      <c r="M531" s="504"/>
      <c r="N531" s="669"/>
      <c r="O531" s="669"/>
      <c r="P531" s="669"/>
      <c r="Q531" s="504"/>
      <c r="R531" s="504"/>
      <c r="S531" s="520"/>
      <c r="T531" s="518"/>
      <c r="U531" s="504"/>
      <c r="V531" s="504"/>
      <c r="W531" s="669"/>
      <c r="X531" s="669"/>
      <c r="Y531" s="669"/>
      <c r="Z531" s="504"/>
      <c r="AA531" s="504"/>
      <c r="AB531" s="669"/>
      <c r="AC531" s="669"/>
      <c r="AD531" s="669"/>
      <c r="AE531" s="669"/>
      <c r="AF531" s="669"/>
      <c r="AG531" s="669"/>
      <c r="AH531" s="669"/>
      <c r="AI531" s="669"/>
      <c r="AJ531" s="669"/>
      <c r="AK531" s="669"/>
    </row>
    <row r="532" spans="1:37" ht="15">
      <c r="A532" s="504"/>
      <c r="B532" s="518"/>
      <c r="C532" s="666"/>
      <c r="D532" s="666"/>
      <c r="E532" s="765"/>
      <c r="F532" s="765"/>
      <c r="G532" s="666"/>
      <c r="H532" s="666"/>
      <c r="I532" s="666"/>
      <c r="J532" s="519"/>
      <c r="K532" s="518"/>
      <c r="L532" s="504"/>
      <c r="M532" s="504"/>
      <c r="N532" s="669"/>
      <c r="O532" s="669"/>
      <c r="P532" s="669"/>
      <c r="Q532" s="504"/>
      <c r="R532" s="504"/>
      <c r="S532" s="520"/>
      <c r="T532" s="518"/>
      <c r="U532" s="504"/>
      <c r="V532" s="504"/>
      <c r="W532" s="669"/>
      <c r="X532" s="669"/>
      <c r="Y532" s="669"/>
      <c r="Z532" s="504"/>
      <c r="AA532" s="504"/>
      <c r="AB532" s="669"/>
      <c r="AC532" s="669"/>
      <c r="AD532" s="669"/>
      <c r="AE532" s="669"/>
      <c r="AF532" s="669"/>
      <c r="AG532" s="669"/>
      <c r="AH532" s="669"/>
      <c r="AI532" s="669"/>
      <c r="AJ532" s="669"/>
      <c r="AK532" s="669"/>
    </row>
    <row r="533" spans="1:37" ht="15">
      <c r="A533" s="504"/>
      <c r="B533" s="518"/>
      <c r="C533" s="666"/>
      <c r="D533" s="666"/>
      <c r="E533" s="765"/>
      <c r="F533" s="765"/>
      <c r="G533" s="666"/>
      <c r="H533" s="666"/>
      <c r="I533" s="666"/>
      <c r="J533" s="519"/>
      <c r="K533" s="518"/>
      <c r="L533" s="504"/>
      <c r="M533" s="504"/>
      <c r="N533" s="669"/>
      <c r="O533" s="669"/>
      <c r="P533" s="669"/>
      <c r="Q533" s="504"/>
      <c r="R533" s="504"/>
      <c r="S533" s="520"/>
      <c r="T533" s="518"/>
      <c r="U533" s="504"/>
      <c r="V533" s="504"/>
      <c r="W533" s="669"/>
      <c r="X533" s="669"/>
      <c r="Y533" s="669"/>
      <c r="Z533" s="504"/>
      <c r="AA533" s="504"/>
      <c r="AB533" s="669"/>
      <c r="AC533" s="669"/>
      <c r="AD533" s="669"/>
      <c r="AE533" s="669"/>
      <c r="AF533" s="669"/>
      <c r="AG533" s="669"/>
      <c r="AH533" s="669"/>
      <c r="AI533" s="669"/>
      <c r="AJ533" s="669"/>
      <c r="AK533" s="669"/>
    </row>
    <row r="534" spans="1:37" ht="15">
      <c r="A534" s="504"/>
      <c r="B534" s="518"/>
      <c r="C534" s="666"/>
      <c r="D534" s="666"/>
      <c r="E534" s="765"/>
      <c r="F534" s="765"/>
      <c r="G534" s="666"/>
      <c r="H534" s="666"/>
      <c r="I534" s="666"/>
      <c r="J534" s="519"/>
      <c r="K534" s="518"/>
      <c r="L534" s="504"/>
      <c r="M534" s="504"/>
      <c r="N534" s="669"/>
      <c r="O534" s="669"/>
      <c r="P534" s="669"/>
      <c r="Q534" s="504"/>
      <c r="R534" s="504"/>
      <c r="S534" s="520"/>
      <c r="T534" s="518"/>
      <c r="U534" s="504"/>
      <c r="V534" s="504"/>
      <c r="W534" s="669"/>
      <c r="X534" s="669"/>
      <c r="Y534" s="669"/>
      <c r="Z534" s="504"/>
      <c r="AA534" s="504"/>
      <c r="AB534" s="669"/>
      <c r="AC534" s="669"/>
      <c r="AD534" s="669"/>
      <c r="AE534" s="669"/>
      <c r="AF534" s="669"/>
      <c r="AG534" s="669"/>
      <c r="AH534" s="669"/>
      <c r="AI534" s="669"/>
      <c r="AJ534" s="669"/>
      <c r="AK534" s="669"/>
    </row>
    <row r="535" spans="1:37" ht="15">
      <c r="A535" s="504"/>
      <c r="B535" s="518"/>
      <c r="C535" s="666"/>
      <c r="D535" s="666"/>
      <c r="E535" s="765"/>
      <c r="F535" s="765"/>
      <c r="G535" s="666"/>
      <c r="H535" s="666"/>
      <c r="I535" s="666"/>
      <c r="J535" s="519"/>
      <c r="K535" s="518"/>
      <c r="L535" s="504"/>
      <c r="M535" s="504"/>
      <c r="N535" s="669"/>
      <c r="O535" s="669"/>
      <c r="P535" s="669"/>
      <c r="Q535" s="504"/>
      <c r="R535" s="504"/>
      <c r="S535" s="520"/>
      <c r="T535" s="518"/>
      <c r="U535" s="504"/>
      <c r="V535" s="504"/>
      <c r="W535" s="669"/>
      <c r="X535" s="669"/>
      <c r="Y535" s="669"/>
      <c r="Z535" s="504"/>
      <c r="AA535" s="504"/>
      <c r="AB535" s="669"/>
      <c r="AC535" s="669"/>
      <c r="AD535" s="669"/>
      <c r="AE535" s="669"/>
      <c r="AF535" s="669"/>
      <c r="AG535" s="669"/>
      <c r="AH535" s="669"/>
      <c r="AI535" s="669"/>
      <c r="AJ535" s="669"/>
      <c r="AK535" s="669"/>
    </row>
    <row r="536" spans="1:37" ht="15">
      <c r="A536" s="504"/>
      <c r="B536" s="518"/>
      <c r="C536" s="666"/>
      <c r="D536" s="666"/>
      <c r="E536" s="765"/>
      <c r="F536" s="765"/>
      <c r="G536" s="666"/>
      <c r="H536" s="666"/>
      <c r="I536" s="666"/>
      <c r="J536" s="519"/>
      <c r="K536" s="518"/>
      <c r="L536" s="504"/>
      <c r="M536" s="504"/>
      <c r="N536" s="669"/>
      <c r="O536" s="669"/>
      <c r="P536" s="669"/>
      <c r="Q536" s="504"/>
      <c r="R536" s="504"/>
      <c r="S536" s="520"/>
      <c r="T536" s="518"/>
      <c r="U536" s="504"/>
      <c r="V536" s="504"/>
      <c r="W536" s="669"/>
      <c r="X536" s="669"/>
      <c r="Y536" s="669"/>
      <c r="Z536" s="504"/>
      <c r="AA536" s="504"/>
      <c r="AB536" s="669"/>
      <c r="AC536" s="669"/>
      <c r="AD536" s="669"/>
      <c r="AE536" s="669"/>
      <c r="AF536" s="669"/>
      <c r="AG536" s="669"/>
      <c r="AH536" s="669"/>
      <c r="AI536" s="669"/>
      <c r="AJ536" s="669"/>
      <c r="AK536" s="669"/>
    </row>
    <row r="537" spans="1:37" ht="15">
      <c r="A537" s="504"/>
      <c r="B537" s="518"/>
      <c r="C537" s="666"/>
      <c r="D537" s="666"/>
      <c r="E537" s="765"/>
      <c r="F537" s="765"/>
      <c r="G537" s="666"/>
      <c r="H537" s="666"/>
      <c r="I537" s="666"/>
      <c r="J537" s="519"/>
      <c r="K537" s="518"/>
      <c r="L537" s="504"/>
      <c r="M537" s="504"/>
      <c r="N537" s="669"/>
      <c r="O537" s="669"/>
      <c r="P537" s="669"/>
      <c r="Q537" s="504"/>
      <c r="R537" s="504"/>
      <c r="S537" s="520"/>
      <c r="T537" s="518"/>
      <c r="U537" s="504"/>
      <c r="V537" s="504"/>
      <c r="W537" s="669"/>
      <c r="X537" s="669"/>
      <c r="Y537" s="669"/>
      <c r="Z537" s="504"/>
      <c r="AA537" s="504"/>
      <c r="AB537" s="669"/>
      <c r="AC537" s="669"/>
      <c r="AD537" s="669"/>
      <c r="AE537" s="669"/>
      <c r="AF537" s="669"/>
      <c r="AG537" s="669"/>
      <c r="AH537" s="669"/>
      <c r="AI537" s="669"/>
      <c r="AJ537" s="669"/>
      <c r="AK537" s="669"/>
    </row>
    <row r="538" spans="1:37" ht="15">
      <c r="A538" s="504"/>
      <c r="B538" s="518"/>
      <c r="C538" s="666"/>
      <c r="D538" s="666"/>
      <c r="E538" s="765"/>
      <c r="F538" s="765"/>
      <c r="G538" s="666"/>
      <c r="H538" s="666"/>
      <c r="I538" s="666"/>
      <c r="J538" s="519"/>
      <c r="K538" s="518"/>
      <c r="L538" s="504"/>
      <c r="M538" s="504"/>
      <c r="N538" s="669"/>
      <c r="O538" s="669"/>
      <c r="P538" s="669"/>
      <c r="Q538" s="504"/>
      <c r="R538" s="504"/>
      <c r="S538" s="520"/>
      <c r="T538" s="518"/>
      <c r="U538" s="504"/>
      <c r="V538" s="504"/>
      <c r="W538" s="669"/>
      <c r="X538" s="669"/>
      <c r="Y538" s="669"/>
      <c r="Z538" s="504"/>
      <c r="AA538" s="504"/>
      <c r="AB538" s="669"/>
      <c r="AC538" s="669"/>
      <c r="AD538" s="669"/>
      <c r="AE538" s="669"/>
      <c r="AF538" s="669"/>
      <c r="AG538" s="669"/>
      <c r="AH538" s="669"/>
      <c r="AI538" s="669"/>
      <c r="AJ538" s="669"/>
      <c r="AK538" s="669"/>
    </row>
    <row r="539" spans="1:37" ht="15">
      <c r="A539" s="504"/>
      <c r="B539" s="518"/>
      <c r="C539" s="666"/>
      <c r="D539" s="666"/>
      <c r="E539" s="765"/>
      <c r="F539" s="765"/>
      <c r="G539" s="666"/>
      <c r="H539" s="666"/>
      <c r="I539" s="666"/>
      <c r="J539" s="519"/>
      <c r="K539" s="518"/>
      <c r="L539" s="504"/>
      <c r="M539" s="504"/>
      <c r="N539" s="669"/>
      <c r="O539" s="669"/>
      <c r="P539" s="669"/>
      <c r="Q539" s="504"/>
      <c r="R539" s="504"/>
      <c r="S539" s="520"/>
      <c r="T539" s="518"/>
      <c r="U539" s="504"/>
      <c r="V539" s="504"/>
      <c r="W539" s="669"/>
      <c r="X539" s="669"/>
      <c r="Y539" s="669"/>
      <c r="Z539" s="504"/>
      <c r="AA539" s="504"/>
      <c r="AB539" s="669"/>
      <c r="AC539" s="669"/>
      <c r="AD539" s="669"/>
      <c r="AE539" s="669"/>
      <c r="AF539" s="669"/>
      <c r="AG539" s="669"/>
      <c r="AH539" s="669"/>
      <c r="AI539" s="669"/>
      <c r="AJ539" s="669"/>
      <c r="AK539" s="669"/>
    </row>
    <row r="540" spans="1:37" ht="15">
      <c r="A540" s="504"/>
      <c r="B540" s="518"/>
      <c r="C540" s="666"/>
      <c r="D540" s="666"/>
      <c r="E540" s="765"/>
      <c r="F540" s="765"/>
      <c r="G540" s="666"/>
      <c r="H540" s="666"/>
      <c r="I540" s="666"/>
      <c r="J540" s="519"/>
      <c r="K540" s="518"/>
      <c r="L540" s="504"/>
      <c r="M540" s="504"/>
      <c r="N540" s="669"/>
      <c r="O540" s="669"/>
      <c r="P540" s="669"/>
      <c r="Q540" s="504"/>
      <c r="R540" s="504"/>
      <c r="S540" s="520"/>
      <c r="T540" s="518"/>
      <c r="U540" s="504"/>
      <c r="V540" s="504"/>
      <c r="W540" s="669"/>
      <c r="X540" s="669"/>
      <c r="Y540" s="669"/>
      <c r="Z540" s="504"/>
      <c r="AA540" s="504"/>
      <c r="AB540" s="669"/>
      <c r="AC540" s="669"/>
      <c r="AD540" s="669"/>
      <c r="AE540" s="669"/>
      <c r="AF540" s="669"/>
      <c r="AG540" s="669"/>
      <c r="AH540" s="669"/>
      <c r="AI540" s="669"/>
      <c r="AJ540" s="669"/>
      <c r="AK540" s="669"/>
    </row>
    <row r="541" spans="1:37" ht="15">
      <c r="A541" s="504"/>
      <c r="B541" s="518"/>
      <c r="C541" s="666"/>
      <c r="D541" s="666"/>
      <c r="E541" s="765"/>
      <c r="F541" s="765"/>
      <c r="G541" s="666"/>
      <c r="H541" s="666"/>
      <c r="I541" s="666"/>
      <c r="J541" s="519"/>
      <c r="K541" s="518"/>
      <c r="L541" s="504"/>
      <c r="M541" s="504"/>
      <c r="N541" s="669"/>
      <c r="O541" s="669"/>
      <c r="P541" s="669"/>
      <c r="Q541" s="504"/>
      <c r="R541" s="504"/>
      <c r="S541" s="520"/>
      <c r="T541" s="518"/>
      <c r="U541" s="504"/>
      <c r="V541" s="504"/>
      <c r="W541" s="669"/>
      <c r="X541" s="669"/>
      <c r="Y541" s="669"/>
      <c r="Z541" s="504"/>
      <c r="AA541" s="504"/>
      <c r="AB541" s="669"/>
      <c r="AC541" s="669"/>
      <c r="AD541" s="669"/>
      <c r="AE541" s="669"/>
      <c r="AF541" s="669"/>
      <c r="AG541" s="669"/>
      <c r="AH541" s="669"/>
      <c r="AI541" s="669"/>
      <c r="AJ541" s="669"/>
      <c r="AK541" s="669"/>
    </row>
    <row r="542" spans="1:37" ht="15">
      <c r="A542" s="504"/>
      <c r="B542" s="518"/>
      <c r="C542" s="666"/>
      <c r="D542" s="666"/>
      <c r="E542" s="765"/>
      <c r="F542" s="765"/>
      <c r="G542" s="666"/>
      <c r="H542" s="666"/>
      <c r="I542" s="666"/>
      <c r="J542" s="519"/>
      <c r="K542" s="518"/>
      <c r="L542" s="504"/>
      <c r="M542" s="504"/>
      <c r="N542" s="669"/>
      <c r="O542" s="669"/>
      <c r="P542" s="669"/>
      <c r="Q542" s="504"/>
      <c r="R542" s="504"/>
      <c r="S542" s="520"/>
      <c r="T542" s="518"/>
      <c r="U542" s="504"/>
      <c r="V542" s="504"/>
      <c r="W542" s="669"/>
      <c r="X542" s="669"/>
      <c r="Y542" s="669"/>
      <c r="Z542" s="504"/>
      <c r="AA542" s="504"/>
      <c r="AB542" s="669"/>
      <c r="AC542" s="669"/>
      <c r="AD542" s="669"/>
      <c r="AE542" s="669"/>
      <c r="AF542" s="669"/>
      <c r="AG542" s="669"/>
      <c r="AH542" s="669"/>
      <c r="AI542" s="669"/>
      <c r="AJ542" s="669"/>
      <c r="AK542" s="669"/>
    </row>
    <row r="543" spans="1:37" ht="15">
      <c r="A543" s="504"/>
      <c r="B543" s="518"/>
      <c r="C543" s="666"/>
      <c r="D543" s="666"/>
      <c r="E543" s="765"/>
      <c r="F543" s="765"/>
      <c r="G543" s="666"/>
      <c r="H543" s="666"/>
      <c r="I543" s="666"/>
      <c r="J543" s="519"/>
      <c r="K543" s="518"/>
      <c r="L543" s="504"/>
      <c r="M543" s="504"/>
      <c r="N543" s="669"/>
      <c r="O543" s="669"/>
      <c r="P543" s="669"/>
      <c r="Q543" s="504"/>
      <c r="R543" s="504"/>
      <c r="S543" s="520"/>
      <c r="T543" s="518"/>
      <c r="U543" s="504"/>
      <c r="V543" s="504"/>
      <c r="W543" s="669"/>
      <c r="X543" s="669"/>
      <c r="Y543" s="669"/>
      <c r="Z543" s="504"/>
      <c r="AA543" s="504"/>
      <c r="AB543" s="669"/>
      <c r="AC543" s="669"/>
      <c r="AD543" s="669"/>
      <c r="AE543" s="669"/>
      <c r="AF543" s="669"/>
      <c r="AG543" s="669"/>
      <c r="AH543" s="669"/>
      <c r="AI543" s="669"/>
      <c r="AJ543" s="669"/>
      <c r="AK543" s="669"/>
    </row>
    <row r="544" spans="1:37" ht="15">
      <c r="A544" s="504"/>
      <c r="B544" s="518"/>
      <c r="C544" s="666"/>
      <c r="D544" s="666"/>
      <c r="E544" s="765"/>
      <c r="F544" s="765"/>
      <c r="G544" s="666"/>
      <c r="H544" s="666"/>
      <c r="I544" s="666"/>
      <c r="J544" s="519"/>
      <c r="K544" s="518"/>
      <c r="L544" s="504"/>
      <c r="M544" s="504"/>
      <c r="N544" s="669"/>
      <c r="O544" s="669"/>
      <c r="P544" s="669"/>
      <c r="Q544" s="504"/>
      <c r="R544" s="504"/>
      <c r="S544" s="520"/>
      <c r="T544" s="518"/>
      <c r="U544" s="504"/>
      <c r="V544" s="504"/>
      <c r="W544" s="669"/>
      <c r="X544" s="669"/>
      <c r="Y544" s="669"/>
      <c r="Z544" s="504"/>
      <c r="AA544" s="504"/>
      <c r="AB544" s="669"/>
      <c r="AC544" s="669"/>
      <c r="AD544" s="669"/>
      <c r="AE544" s="669"/>
      <c r="AF544" s="669"/>
      <c r="AG544" s="669"/>
      <c r="AH544" s="669"/>
      <c r="AI544" s="669"/>
      <c r="AJ544" s="669"/>
      <c r="AK544" s="669"/>
    </row>
    <row r="545" spans="1:37" ht="15">
      <c r="A545" s="504"/>
      <c r="B545" s="518"/>
      <c r="C545" s="666"/>
      <c r="D545" s="666"/>
      <c r="E545" s="765"/>
      <c r="F545" s="765"/>
      <c r="G545" s="666"/>
      <c r="H545" s="666"/>
      <c r="I545" s="666"/>
      <c r="J545" s="519"/>
      <c r="K545" s="518"/>
      <c r="L545" s="504"/>
      <c r="M545" s="504"/>
      <c r="N545" s="669"/>
      <c r="O545" s="669"/>
      <c r="P545" s="669"/>
      <c r="Q545" s="504"/>
      <c r="R545" s="504"/>
      <c r="S545" s="520"/>
      <c r="T545" s="518"/>
      <c r="U545" s="504"/>
      <c r="V545" s="504"/>
      <c r="W545" s="669"/>
      <c r="X545" s="669"/>
      <c r="Y545" s="669"/>
      <c r="Z545" s="504"/>
      <c r="AA545" s="504"/>
      <c r="AB545" s="669"/>
      <c r="AC545" s="669"/>
      <c r="AD545" s="669"/>
      <c r="AE545" s="669"/>
      <c r="AF545" s="669"/>
      <c r="AG545" s="669"/>
      <c r="AH545" s="669"/>
      <c r="AI545" s="669"/>
      <c r="AJ545" s="669"/>
      <c r="AK545" s="669"/>
    </row>
    <row r="546" spans="1:37" ht="15">
      <c r="A546" s="504"/>
      <c r="B546" s="518"/>
      <c r="C546" s="666"/>
      <c r="D546" s="666"/>
      <c r="E546" s="765"/>
      <c r="F546" s="765"/>
      <c r="G546" s="666"/>
      <c r="H546" s="666"/>
      <c r="I546" s="666"/>
      <c r="J546" s="519"/>
      <c r="K546" s="518"/>
      <c r="L546" s="504"/>
      <c r="M546" s="504"/>
      <c r="N546" s="669"/>
      <c r="O546" s="669"/>
      <c r="P546" s="669"/>
      <c r="Q546" s="504"/>
      <c r="R546" s="504"/>
      <c r="S546" s="520"/>
      <c r="T546" s="518"/>
      <c r="U546" s="504"/>
      <c r="V546" s="504"/>
      <c r="W546" s="669"/>
      <c r="X546" s="669"/>
      <c r="Y546" s="669"/>
      <c r="Z546" s="504"/>
      <c r="AA546" s="504"/>
      <c r="AB546" s="669"/>
      <c r="AC546" s="669"/>
      <c r="AD546" s="669"/>
      <c r="AE546" s="669"/>
      <c r="AF546" s="669"/>
      <c r="AG546" s="669"/>
      <c r="AH546" s="669"/>
      <c r="AI546" s="669"/>
      <c r="AJ546" s="669"/>
      <c r="AK546" s="669"/>
    </row>
    <row r="547" spans="1:37" ht="15">
      <c r="A547" s="504"/>
      <c r="B547" s="518"/>
      <c r="C547" s="666"/>
      <c r="D547" s="666"/>
      <c r="E547" s="765"/>
      <c r="F547" s="765"/>
      <c r="G547" s="666"/>
      <c r="H547" s="666"/>
      <c r="I547" s="666"/>
      <c r="J547" s="519"/>
      <c r="K547" s="518"/>
      <c r="L547" s="504"/>
      <c r="M547" s="504"/>
      <c r="N547" s="669"/>
      <c r="O547" s="669"/>
      <c r="P547" s="669"/>
      <c r="Q547" s="504"/>
      <c r="R547" s="504"/>
      <c r="S547" s="520"/>
      <c r="T547" s="518"/>
      <c r="U547" s="504"/>
      <c r="V547" s="504"/>
      <c r="W547" s="669"/>
      <c r="X547" s="669"/>
      <c r="Y547" s="669"/>
      <c r="Z547" s="504"/>
      <c r="AA547" s="504"/>
      <c r="AB547" s="669"/>
      <c r="AC547" s="669"/>
      <c r="AD547" s="669"/>
      <c r="AE547" s="669"/>
      <c r="AF547" s="669"/>
      <c r="AG547" s="669"/>
      <c r="AH547" s="669"/>
      <c r="AI547" s="669"/>
      <c r="AJ547" s="669"/>
      <c r="AK547" s="669"/>
    </row>
    <row r="548" spans="1:37" ht="15">
      <c r="A548" s="504"/>
      <c r="B548" s="518"/>
      <c r="C548" s="666"/>
      <c r="D548" s="666"/>
      <c r="E548" s="765"/>
      <c r="F548" s="765"/>
      <c r="G548" s="666"/>
      <c r="H548" s="666"/>
      <c r="I548" s="666"/>
      <c r="J548" s="519"/>
      <c r="K548" s="518"/>
      <c r="L548" s="504"/>
      <c r="M548" s="504"/>
      <c r="N548" s="669"/>
      <c r="O548" s="669"/>
      <c r="P548" s="669"/>
      <c r="Q548" s="504"/>
      <c r="R548" s="504"/>
      <c r="S548" s="520"/>
      <c r="T548" s="518"/>
      <c r="U548" s="504"/>
      <c r="V548" s="504"/>
      <c r="W548" s="669"/>
      <c r="X548" s="669"/>
      <c r="Y548" s="669"/>
      <c r="Z548" s="504"/>
      <c r="AA548" s="504"/>
      <c r="AB548" s="669"/>
      <c r="AC548" s="669"/>
      <c r="AD548" s="669"/>
      <c r="AE548" s="669"/>
      <c r="AF548" s="669"/>
      <c r="AG548" s="669"/>
      <c r="AH548" s="669"/>
      <c r="AI548" s="669"/>
      <c r="AJ548" s="669"/>
      <c r="AK548" s="669"/>
    </row>
    <row r="549" spans="1:37" ht="15">
      <c r="A549" s="504"/>
      <c r="B549" s="518"/>
      <c r="C549" s="666"/>
      <c r="D549" s="666"/>
      <c r="E549" s="765"/>
      <c r="F549" s="765"/>
      <c r="G549" s="666"/>
      <c r="H549" s="666"/>
      <c r="I549" s="666"/>
      <c r="J549" s="519"/>
      <c r="K549" s="518"/>
      <c r="L549" s="504"/>
      <c r="M549" s="504"/>
      <c r="N549" s="669"/>
      <c r="O549" s="669"/>
      <c r="P549" s="669"/>
      <c r="Q549" s="504"/>
      <c r="R549" s="504"/>
      <c r="S549" s="520"/>
      <c r="T549" s="518"/>
      <c r="U549" s="504"/>
      <c r="V549" s="504"/>
      <c r="W549" s="669"/>
      <c r="X549" s="669"/>
      <c r="Y549" s="669"/>
      <c r="Z549" s="504"/>
      <c r="AA549" s="504"/>
      <c r="AB549" s="669"/>
      <c r="AC549" s="669"/>
      <c r="AD549" s="669"/>
      <c r="AE549" s="669"/>
      <c r="AF549" s="669"/>
      <c r="AG549" s="669"/>
      <c r="AH549" s="669"/>
      <c r="AI549" s="669"/>
      <c r="AJ549" s="669"/>
      <c r="AK549" s="669"/>
    </row>
    <row r="550" spans="1:37" ht="15">
      <c r="A550" s="504"/>
      <c r="B550" s="518"/>
      <c r="C550" s="666"/>
      <c r="D550" s="666"/>
      <c r="E550" s="765"/>
      <c r="F550" s="765"/>
      <c r="G550" s="666"/>
      <c r="H550" s="666"/>
      <c r="I550" s="666"/>
      <c r="J550" s="519"/>
      <c r="K550" s="518"/>
      <c r="L550" s="504"/>
      <c r="M550" s="504"/>
      <c r="N550" s="669"/>
      <c r="O550" s="669"/>
      <c r="P550" s="669"/>
      <c r="Q550" s="504"/>
      <c r="R550" s="504"/>
      <c r="S550" s="520"/>
      <c r="T550" s="518"/>
      <c r="U550" s="504"/>
      <c r="V550" s="504"/>
      <c r="W550" s="669"/>
      <c r="X550" s="669"/>
      <c r="Y550" s="669"/>
      <c r="Z550" s="504"/>
      <c r="AA550" s="504"/>
      <c r="AB550" s="669"/>
      <c r="AC550" s="669"/>
      <c r="AD550" s="669"/>
      <c r="AE550" s="669"/>
      <c r="AF550" s="669"/>
      <c r="AG550" s="669"/>
      <c r="AH550" s="669"/>
      <c r="AI550" s="669"/>
      <c r="AJ550" s="669"/>
      <c r="AK550" s="669"/>
    </row>
    <row r="551" spans="1:37" ht="15">
      <c r="A551" s="504"/>
      <c r="B551" s="518"/>
      <c r="C551" s="666"/>
      <c r="D551" s="666"/>
      <c r="E551" s="765"/>
      <c r="F551" s="765"/>
      <c r="G551" s="666"/>
      <c r="H551" s="666"/>
      <c r="I551" s="666"/>
      <c r="J551" s="519"/>
      <c r="K551" s="518"/>
      <c r="L551" s="504"/>
      <c r="M551" s="504"/>
      <c r="N551" s="669"/>
      <c r="O551" s="669"/>
      <c r="P551" s="669"/>
      <c r="Q551" s="504"/>
      <c r="R551" s="504"/>
      <c r="S551" s="520"/>
      <c r="T551" s="518"/>
      <c r="U551" s="504"/>
      <c r="V551" s="504"/>
      <c r="W551" s="669"/>
      <c r="X551" s="669"/>
      <c r="Y551" s="669"/>
      <c r="Z551" s="504"/>
      <c r="AA551" s="504"/>
      <c r="AB551" s="669"/>
      <c r="AC551" s="669"/>
      <c r="AD551" s="669"/>
      <c r="AE551" s="669"/>
      <c r="AF551" s="669"/>
      <c r="AG551" s="669"/>
      <c r="AH551" s="669"/>
      <c r="AI551" s="669"/>
      <c r="AJ551" s="669"/>
      <c r="AK551" s="669"/>
    </row>
    <row r="552" spans="1:37" ht="15">
      <c r="A552" s="504"/>
      <c r="B552" s="518"/>
      <c r="C552" s="666"/>
      <c r="D552" s="666"/>
      <c r="E552" s="765"/>
      <c r="F552" s="765"/>
      <c r="G552" s="666"/>
      <c r="H552" s="666"/>
      <c r="I552" s="666"/>
      <c r="J552" s="519"/>
      <c r="K552" s="518"/>
      <c r="L552" s="504"/>
      <c r="M552" s="504"/>
      <c r="N552" s="669"/>
      <c r="O552" s="669"/>
      <c r="P552" s="669"/>
      <c r="Q552" s="504"/>
      <c r="R552" s="504"/>
      <c r="S552" s="520"/>
      <c r="T552" s="518"/>
      <c r="U552" s="504"/>
      <c r="V552" s="504"/>
      <c r="W552" s="669"/>
      <c r="X552" s="669"/>
      <c r="Y552" s="669"/>
      <c r="Z552" s="504"/>
      <c r="AA552" s="504"/>
      <c r="AB552" s="669"/>
      <c r="AC552" s="669"/>
      <c r="AD552" s="669"/>
      <c r="AE552" s="669"/>
      <c r="AF552" s="669"/>
      <c r="AG552" s="669"/>
      <c r="AH552" s="669"/>
      <c r="AI552" s="669"/>
      <c r="AJ552" s="669"/>
      <c r="AK552" s="669"/>
    </row>
    <row r="553" spans="1:37" ht="15">
      <c r="A553" s="504"/>
      <c r="B553" s="518"/>
      <c r="C553" s="666"/>
      <c r="D553" s="666"/>
      <c r="E553" s="765"/>
      <c r="F553" s="765"/>
      <c r="G553" s="666"/>
      <c r="H553" s="666"/>
      <c r="I553" s="666"/>
      <c r="J553" s="519"/>
      <c r="K553" s="518"/>
      <c r="L553" s="504"/>
      <c r="M553" s="504"/>
      <c r="N553" s="669"/>
      <c r="O553" s="669"/>
      <c r="P553" s="669"/>
      <c r="Q553" s="504"/>
      <c r="R553" s="504"/>
      <c r="S553" s="520"/>
      <c r="T553" s="518"/>
      <c r="U553" s="504"/>
      <c r="V553" s="504"/>
      <c r="W553" s="669"/>
      <c r="X553" s="669"/>
      <c r="Y553" s="669"/>
      <c r="Z553" s="504"/>
      <c r="AA553" s="504"/>
      <c r="AB553" s="669"/>
      <c r="AC553" s="669"/>
      <c r="AD553" s="669"/>
      <c r="AE553" s="669"/>
      <c r="AF553" s="669"/>
      <c r="AG553" s="669"/>
      <c r="AH553" s="669"/>
      <c r="AI553" s="669"/>
      <c r="AJ553" s="669"/>
      <c r="AK553" s="669"/>
    </row>
    <row r="554" spans="1:37" ht="15">
      <c r="A554" s="504"/>
      <c r="B554" s="518"/>
      <c r="C554" s="666"/>
      <c r="D554" s="666"/>
      <c r="E554" s="765"/>
      <c r="F554" s="765"/>
      <c r="G554" s="666"/>
      <c r="H554" s="666"/>
      <c r="I554" s="666"/>
      <c r="J554" s="519"/>
      <c r="K554" s="518"/>
      <c r="L554" s="504"/>
      <c r="M554" s="504"/>
      <c r="N554" s="669"/>
      <c r="O554" s="669"/>
      <c r="P554" s="669"/>
      <c r="Q554" s="504"/>
      <c r="R554" s="504"/>
      <c r="S554" s="520"/>
      <c r="T554" s="518"/>
      <c r="U554" s="504"/>
      <c r="V554" s="504"/>
      <c r="W554" s="669"/>
      <c r="X554" s="669"/>
      <c r="Y554" s="669"/>
      <c r="Z554" s="504"/>
      <c r="AA554" s="504"/>
      <c r="AB554" s="669"/>
      <c r="AC554" s="669"/>
      <c r="AD554" s="669"/>
      <c r="AE554" s="669"/>
      <c r="AF554" s="669"/>
      <c r="AG554" s="669"/>
      <c r="AH554" s="669"/>
      <c r="AI554" s="669"/>
      <c r="AJ554" s="669"/>
      <c r="AK554" s="669"/>
    </row>
    <row r="555" spans="1:37" ht="15">
      <c r="A555" s="504"/>
      <c r="B555" s="518"/>
      <c r="C555" s="666"/>
      <c r="D555" s="666"/>
      <c r="E555" s="765"/>
      <c r="F555" s="765"/>
      <c r="G555" s="666"/>
      <c r="H555" s="666"/>
      <c r="I555" s="666"/>
      <c r="J555" s="519"/>
      <c r="K555" s="518"/>
      <c r="L555" s="504"/>
      <c r="M555" s="504"/>
      <c r="N555" s="669"/>
      <c r="O555" s="669"/>
      <c r="P555" s="669"/>
      <c r="Q555" s="504"/>
      <c r="R555" s="504"/>
      <c r="S555" s="520"/>
      <c r="T555" s="518"/>
      <c r="U555" s="504"/>
      <c r="V555" s="504"/>
      <c r="W555" s="669"/>
      <c r="X555" s="669"/>
      <c r="Y555" s="669"/>
      <c r="Z555" s="504"/>
      <c r="AA555" s="504"/>
      <c r="AB555" s="669"/>
      <c r="AC555" s="669"/>
      <c r="AD555" s="669"/>
      <c r="AE555" s="669"/>
      <c r="AF555" s="669"/>
      <c r="AG555" s="669"/>
      <c r="AH555" s="669"/>
      <c r="AI555" s="669"/>
      <c r="AJ555" s="669"/>
      <c r="AK555" s="669"/>
    </row>
    <row r="556" spans="1:37" ht="15">
      <c r="A556" s="504"/>
      <c r="B556" s="518"/>
      <c r="C556" s="666"/>
      <c r="D556" s="666"/>
      <c r="E556" s="765"/>
      <c r="F556" s="765"/>
      <c r="G556" s="666"/>
      <c r="H556" s="666"/>
      <c r="I556" s="666"/>
      <c r="J556" s="519"/>
      <c r="K556" s="518"/>
      <c r="L556" s="504"/>
      <c r="M556" s="504"/>
      <c r="N556" s="669"/>
      <c r="O556" s="669"/>
      <c r="P556" s="669"/>
      <c r="Q556" s="504"/>
      <c r="R556" s="504"/>
      <c r="S556" s="520"/>
      <c r="T556" s="518"/>
      <c r="U556" s="504"/>
      <c r="V556" s="504"/>
      <c r="W556" s="669"/>
      <c r="X556" s="669"/>
      <c r="Y556" s="669"/>
      <c r="Z556" s="504"/>
      <c r="AA556" s="504"/>
      <c r="AB556" s="669"/>
      <c r="AC556" s="669"/>
      <c r="AD556" s="669"/>
      <c r="AE556" s="669"/>
      <c r="AF556" s="669"/>
      <c r="AG556" s="669"/>
      <c r="AH556" s="669"/>
      <c r="AI556" s="669"/>
      <c r="AJ556" s="669"/>
      <c r="AK556" s="669"/>
    </row>
    <row r="557" spans="1:37" ht="15">
      <c r="A557" s="504"/>
      <c r="B557" s="518"/>
      <c r="C557" s="666"/>
      <c r="D557" s="666"/>
      <c r="E557" s="765"/>
      <c r="F557" s="765"/>
      <c r="G557" s="666"/>
      <c r="H557" s="666"/>
      <c r="I557" s="666"/>
      <c r="J557" s="519"/>
      <c r="K557" s="518"/>
      <c r="L557" s="504"/>
      <c r="M557" s="504"/>
      <c r="N557" s="669"/>
      <c r="O557" s="669"/>
      <c r="P557" s="669"/>
      <c r="Q557" s="504"/>
      <c r="R557" s="504"/>
      <c r="S557" s="520"/>
      <c r="T557" s="518"/>
      <c r="U557" s="504"/>
      <c r="V557" s="504"/>
      <c r="W557" s="669"/>
      <c r="X557" s="669"/>
      <c r="Y557" s="669"/>
      <c r="Z557" s="504"/>
      <c r="AA557" s="504"/>
      <c r="AB557" s="669"/>
      <c r="AC557" s="669"/>
      <c r="AD557" s="669"/>
      <c r="AE557" s="669"/>
      <c r="AF557" s="669"/>
      <c r="AG557" s="669"/>
      <c r="AH557" s="669"/>
      <c r="AI557" s="669"/>
      <c r="AJ557" s="669"/>
      <c r="AK557" s="669"/>
    </row>
    <row r="558" spans="1:37" ht="15">
      <c r="A558" s="504"/>
      <c r="B558" s="518"/>
      <c r="C558" s="666"/>
      <c r="D558" s="666"/>
      <c r="E558" s="765"/>
      <c r="F558" s="765"/>
      <c r="G558" s="666"/>
      <c r="H558" s="666"/>
      <c r="I558" s="666"/>
      <c r="J558" s="519"/>
      <c r="K558" s="518"/>
      <c r="L558" s="504"/>
      <c r="M558" s="504"/>
      <c r="N558" s="669"/>
      <c r="O558" s="669"/>
      <c r="P558" s="669"/>
      <c r="Q558" s="504"/>
      <c r="R558" s="504"/>
      <c r="S558" s="520"/>
      <c r="T558" s="518"/>
      <c r="U558" s="504"/>
      <c r="V558" s="504"/>
      <c r="W558" s="669"/>
      <c r="X558" s="669"/>
      <c r="Y558" s="669"/>
      <c r="Z558" s="504"/>
      <c r="AA558" s="504"/>
      <c r="AB558" s="669"/>
      <c r="AC558" s="669"/>
      <c r="AD558" s="669"/>
      <c r="AE558" s="669"/>
      <c r="AF558" s="669"/>
      <c r="AG558" s="669"/>
      <c r="AH558" s="669"/>
      <c r="AI558" s="669"/>
      <c r="AJ558" s="669"/>
      <c r="AK558" s="669"/>
    </row>
    <row r="559" spans="1:37" ht="15">
      <c r="A559" s="504"/>
      <c r="B559" s="518"/>
      <c r="C559" s="666"/>
      <c r="D559" s="666"/>
      <c r="E559" s="765"/>
      <c r="F559" s="765"/>
      <c r="G559" s="666"/>
      <c r="H559" s="666"/>
      <c r="I559" s="666"/>
      <c r="J559" s="519"/>
      <c r="K559" s="518"/>
      <c r="L559" s="504"/>
      <c r="M559" s="504"/>
      <c r="N559" s="669"/>
      <c r="O559" s="669"/>
      <c r="P559" s="669"/>
      <c r="Q559" s="504"/>
      <c r="R559" s="504"/>
      <c r="S559" s="520"/>
      <c r="T559" s="518"/>
      <c r="U559" s="504"/>
      <c r="V559" s="504"/>
      <c r="W559" s="669"/>
      <c r="X559" s="669"/>
      <c r="Y559" s="669"/>
      <c r="Z559" s="504"/>
      <c r="AA559" s="504"/>
      <c r="AB559" s="669"/>
      <c r="AC559" s="669"/>
      <c r="AD559" s="669"/>
      <c r="AE559" s="669"/>
      <c r="AF559" s="669"/>
      <c r="AG559" s="669"/>
      <c r="AH559" s="669"/>
      <c r="AI559" s="669"/>
      <c r="AJ559" s="669"/>
      <c r="AK559" s="669"/>
    </row>
    <row r="560" spans="1:37" ht="15">
      <c r="A560" s="504"/>
      <c r="B560" s="518"/>
      <c r="C560" s="666"/>
      <c r="D560" s="666"/>
      <c r="E560" s="765"/>
      <c r="F560" s="765"/>
      <c r="G560" s="666"/>
      <c r="H560" s="666"/>
      <c r="I560" s="666"/>
      <c r="J560" s="519"/>
      <c r="K560" s="518"/>
      <c r="L560" s="504"/>
      <c r="M560" s="504"/>
      <c r="N560" s="669"/>
      <c r="O560" s="669"/>
      <c r="P560" s="669"/>
      <c r="Q560" s="504"/>
      <c r="R560" s="504"/>
      <c r="S560" s="520"/>
      <c r="T560" s="518"/>
      <c r="U560" s="504"/>
      <c r="V560" s="504"/>
      <c r="W560" s="669"/>
      <c r="X560" s="669"/>
      <c r="Y560" s="669"/>
      <c r="Z560" s="504"/>
      <c r="AA560" s="504"/>
      <c r="AB560" s="669"/>
      <c r="AC560" s="669"/>
      <c r="AD560" s="669"/>
      <c r="AE560" s="669"/>
      <c r="AF560" s="669"/>
      <c r="AG560" s="669"/>
      <c r="AH560" s="669"/>
      <c r="AI560" s="669"/>
      <c r="AJ560" s="669"/>
      <c r="AK560" s="669"/>
    </row>
    <row r="561" spans="1:37" ht="15">
      <c r="A561" s="504"/>
      <c r="B561" s="518"/>
      <c r="C561" s="666"/>
      <c r="D561" s="666"/>
      <c r="E561" s="765"/>
      <c r="F561" s="765"/>
      <c r="G561" s="666"/>
      <c r="H561" s="666"/>
      <c r="I561" s="666"/>
      <c r="J561" s="519"/>
      <c r="K561" s="518"/>
      <c r="L561" s="504"/>
      <c r="M561" s="504"/>
      <c r="N561" s="669"/>
      <c r="O561" s="669"/>
      <c r="P561" s="669"/>
      <c r="Q561" s="504"/>
      <c r="R561" s="504"/>
      <c r="S561" s="520"/>
      <c r="T561" s="518"/>
      <c r="U561" s="504"/>
      <c r="V561" s="504"/>
      <c r="W561" s="669"/>
      <c r="X561" s="669"/>
      <c r="Y561" s="669"/>
      <c r="Z561" s="504"/>
      <c r="AA561" s="504"/>
      <c r="AB561" s="669"/>
      <c r="AC561" s="669"/>
      <c r="AD561" s="669"/>
      <c r="AE561" s="669"/>
      <c r="AF561" s="669"/>
      <c r="AG561" s="669"/>
      <c r="AH561" s="669"/>
      <c r="AI561" s="669"/>
      <c r="AJ561" s="669"/>
      <c r="AK561" s="669"/>
    </row>
    <row r="562" spans="1:37" ht="15">
      <c r="A562" s="504"/>
      <c r="B562" s="518"/>
      <c r="C562" s="666"/>
      <c r="D562" s="666"/>
      <c r="E562" s="765"/>
      <c r="F562" s="765"/>
      <c r="G562" s="666"/>
      <c r="H562" s="666"/>
      <c r="I562" s="666"/>
      <c r="J562" s="519"/>
      <c r="K562" s="518"/>
      <c r="L562" s="504"/>
      <c r="M562" s="504"/>
      <c r="N562" s="669"/>
      <c r="O562" s="669"/>
      <c r="P562" s="669"/>
      <c r="Q562" s="504"/>
      <c r="R562" s="504"/>
      <c r="S562" s="520"/>
      <c r="T562" s="518"/>
      <c r="U562" s="504"/>
      <c r="V562" s="504"/>
      <c r="W562" s="669"/>
      <c r="X562" s="669"/>
      <c r="Y562" s="669"/>
      <c r="Z562" s="504"/>
      <c r="AA562" s="504"/>
      <c r="AB562" s="669"/>
      <c r="AC562" s="669"/>
      <c r="AD562" s="669"/>
      <c r="AE562" s="669"/>
      <c r="AF562" s="669"/>
      <c r="AG562" s="669"/>
      <c r="AH562" s="669"/>
      <c r="AI562" s="669"/>
      <c r="AJ562" s="669"/>
      <c r="AK562" s="669"/>
    </row>
    <row r="563" spans="1:37" ht="15">
      <c r="A563" s="504"/>
      <c r="B563" s="518"/>
      <c r="C563" s="666"/>
      <c r="D563" s="666"/>
      <c r="E563" s="765"/>
      <c r="F563" s="765"/>
      <c r="G563" s="666"/>
      <c r="H563" s="666"/>
      <c r="I563" s="666"/>
      <c r="J563" s="519"/>
      <c r="K563" s="518"/>
      <c r="L563" s="504"/>
      <c r="M563" s="504"/>
      <c r="N563" s="669"/>
      <c r="O563" s="669"/>
      <c r="P563" s="669"/>
      <c r="Q563" s="504"/>
      <c r="R563" s="504"/>
      <c r="S563" s="520"/>
      <c r="T563" s="518"/>
      <c r="U563" s="504"/>
      <c r="V563" s="504"/>
      <c r="W563" s="669"/>
      <c r="X563" s="669"/>
      <c r="Y563" s="669"/>
      <c r="Z563" s="504"/>
      <c r="AA563" s="504"/>
      <c r="AB563" s="669"/>
      <c r="AC563" s="669"/>
      <c r="AD563" s="669"/>
      <c r="AE563" s="669"/>
      <c r="AF563" s="669"/>
      <c r="AG563" s="669"/>
      <c r="AH563" s="669"/>
      <c r="AI563" s="669"/>
      <c r="AJ563" s="669"/>
      <c r="AK563" s="669"/>
    </row>
    <row r="564" spans="1:37" ht="15">
      <c r="A564" s="504"/>
      <c r="B564" s="518"/>
      <c r="C564" s="666"/>
      <c r="D564" s="666"/>
      <c r="E564" s="765"/>
      <c r="F564" s="765"/>
      <c r="G564" s="666"/>
      <c r="H564" s="666"/>
      <c r="I564" s="666"/>
      <c r="J564" s="519"/>
      <c r="K564" s="518"/>
      <c r="L564" s="504"/>
      <c r="M564" s="504"/>
      <c r="N564" s="669"/>
      <c r="O564" s="669"/>
      <c r="P564" s="669"/>
      <c r="Q564" s="504"/>
      <c r="R564" s="504"/>
      <c r="S564" s="520"/>
      <c r="T564" s="518"/>
      <c r="U564" s="504"/>
      <c r="V564" s="504"/>
      <c r="W564" s="669"/>
      <c r="X564" s="669"/>
      <c r="Y564" s="669"/>
      <c r="Z564" s="504"/>
      <c r="AA564" s="504"/>
      <c r="AB564" s="669"/>
      <c r="AC564" s="669"/>
      <c r="AD564" s="669"/>
      <c r="AE564" s="669"/>
      <c r="AF564" s="669"/>
      <c r="AG564" s="669"/>
      <c r="AH564" s="669"/>
      <c r="AI564" s="669"/>
      <c r="AJ564" s="669"/>
      <c r="AK564" s="669"/>
    </row>
    <row r="565" spans="1:37" ht="15">
      <c r="A565" s="504"/>
      <c r="B565" s="518"/>
      <c r="C565" s="666"/>
      <c r="D565" s="666"/>
      <c r="E565" s="765"/>
      <c r="F565" s="765"/>
      <c r="G565" s="666"/>
      <c r="H565" s="666"/>
      <c r="I565" s="666"/>
      <c r="J565" s="519"/>
      <c r="K565" s="518"/>
      <c r="L565" s="504"/>
      <c r="M565" s="504"/>
      <c r="N565" s="669"/>
      <c r="O565" s="669"/>
      <c r="P565" s="669"/>
      <c r="Q565" s="504"/>
      <c r="R565" s="504"/>
      <c r="S565" s="520"/>
      <c r="T565" s="518"/>
      <c r="U565" s="504"/>
      <c r="V565" s="504"/>
      <c r="W565" s="669"/>
      <c r="X565" s="669"/>
      <c r="Y565" s="669"/>
      <c r="Z565" s="504"/>
      <c r="AA565" s="504"/>
      <c r="AB565" s="669"/>
      <c r="AC565" s="669"/>
      <c r="AD565" s="669"/>
      <c r="AE565" s="669"/>
      <c r="AF565" s="669"/>
      <c r="AG565" s="669"/>
      <c r="AH565" s="669"/>
      <c r="AI565" s="669"/>
      <c r="AJ565" s="669"/>
      <c r="AK565" s="669"/>
    </row>
    <row r="566" spans="1:37" ht="15">
      <c r="A566" s="504"/>
      <c r="B566" s="518"/>
      <c r="C566" s="666"/>
      <c r="D566" s="666"/>
      <c r="E566" s="765"/>
      <c r="F566" s="765"/>
      <c r="G566" s="666"/>
      <c r="H566" s="666"/>
      <c r="I566" s="666"/>
      <c r="J566" s="519"/>
      <c r="K566" s="518"/>
      <c r="L566" s="504"/>
      <c r="M566" s="504"/>
      <c r="N566" s="669"/>
      <c r="O566" s="669"/>
      <c r="P566" s="669"/>
      <c r="Q566" s="504"/>
      <c r="R566" s="504"/>
      <c r="S566" s="520"/>
      <c r="T566" s="518"/>
      <c r="U566" s="504"/>
      <c r="V566" s="504"/>
      <c r="W566" s="669"/>
      <c r="X566" s="669"/>
      <c r="Y566" s="669"/>
      <c r="Z566" s="504"/>
      <c r="AA566" s="504"/>
      <c r="AB566" s="669"/>
      <c r="AC566" s="669"/>
      <c r="AD566" s="669"/>
      <c r="AE566" s="669"/>
      <c r="AF566" s="669"/>
      <c r="AG566" s="669"/>
      <c r="AH566" s="669"/>
      <c r="AI566" s="669"/>
      <c r="AJ566" s="669"/>
      <c r="AK566" s="669"/>
    </row>
    <row r="567" spans="1:37" ht="15">
      <c r="A567" s="504"/>
      <c r="B567" s="518"/>
      <c r="C567" s="666"/>
      <c r="D567" s="666"/>
      <c r="E567" s="765"/>
      <c r="F567" s="765"/>
      <c r="G567" s="666"/>
      <c r="H567" s="666"/>
      <c r="I567" s="666"/>
      <c r="J567" s="519"/>
      <c r="K567" s="518"/>
      <c r="L567" s="504"/>
      <c r="M567" s="504"/>
      <c r="N567" s="669"/>
      <c r="O567" s="669"/>
      <c r="P567" s="669"/>
      <c r="Q567" s="504"/>
      <c r="R567" s="504"/>
      <c r="S567" s="520"/>
      <c r="T567" s="518"/>
      <c r="U567" s="504"/>
      <c r="V567" s="504"/>
      <c r="W567" s="669"/>
      <c r="X567" s="669"/>
      <c r="Y567" s="669"/>
      <c r="Z567" s="504"/>
      <c r="AA567" s="504"/>
      <c r="AB567" s="669"/>
      <c r="AC567" s="669"/>
      <c r="AD567" s="669"/>
      <c r="AE567" s="669"/>
      <c r="AF567" s="669"/>
      <c r="AG567" s="669"/>
      <c r="AH567" s="669"/>
      <c r="AI567" s="669"/>
      <c r="AJ567" s="669"/>
      <c r="AK567" s="669"/>
    </row>
    <row r="568" spans="1:37" ht="15">
      <c r="A568" s="504"/>
      <c r="B568" s="518"/>
      <c r="C568" s="666"/>
      <c r="D568" s="666"/>
      <c r="E568" s="765"/>
      <c r="F568" s="765"/>
      <c r="G568" s="666"/>
      <c r="H568" s="666"/>
      <c r="I568" s="666"/>
      <c r="J568" s="519"/>
      <c r="K568" s="518"/>
      <c r="L568" s="504"/>
      <c r="M568" s="504"/>
      <c r="N568" s="669"/>
      <c r="O568" s="669"/>
      <c r="P568" s="669"/>
      <c r="Q568" s="504"/>
      <c r="R568" s="504"/>
      <c r="S568" s="520"/>
      <c r="T568" s="518"/>
      <c r="U568" s="504"/>
      <c r="V568" s="504"/>
      <c r="W568" s="669"/>
      <c r="X568" s="669"/>
      <c r="Y568" s="669"/>
      <c r="Z568" s="504"/>
      <c r="AA568" s="504"/>
      <c r="AB568" s="669"/>
      <c r="AC568" s="669"/>
      <c r="AD568" s="669"/>
      <c r="AE568" s="669"/>
      <c r="AF568" s="669"/>
      <c r="AG568" s="669"/>
      <c r="AH568" s="669"/>
      <c r="AI568" s="669"/>
      <c r="AJ568" s="669"/>
      <c r="AK568" s="669"/>
    </row>
    <row r="569" spans="1:37" ht="15">
      <c r="A569" s="504"/>
      <c r="B569" s="518"/>
      <c r="C569" s="666"/>
      <c r="D569" s="666"/>
      <c r="E569" s="765"/>
      <c r="F569" s="765"/>
      <c r="G569" s="666"/>
      <c r="H569" s="666"/>
      <c r="I569" s="666"/>
      <c r="J569" s="519"/>
      <c r="K569" s="518"/>
      <c r="L569" s="504"/>
      <c r="M569" s="504"/>
      <c r="N569" s="669"/>
      <c r="O569" s="669"/>
      <c r="P569" s="669"/>
      <c r="Q569" s="504"/>
      <c r="R569" s="504"/>
      <c r="S569" s="520"/>
      <c r="T569" s="518"/>
      <c r="U569" s="504"/>
      <c r="V569" s="504"/>
      <c r="W569" s="669"/>
      <c r="X569" s="669"/>
      <c r="Y569" s="669"/>
      <c r="Z569" s="504"/>
      <c r="AA569" s="504"/>
      <c r="AB569" s="669"/>
      <c r="AC569" s="669"/>
      <c r="AD569" s="669"/>
      <c r="AE569" s="669"/>
      <c r="AF569" s="669"/>
      <c r="AG569" s="669"/>
      <c r="AH569" s="669"/>
      <c r="AI569" s="669"/>
      <c r="AJ569" s="669"/>
      <c r="AK569" s="669"/>
    </row>
    <row r="570" spans="1:37" ht="15">
      <c r="A570" s="504"/>
      <c r="B570" s="518"/>
      <c r="C570" s="666"/>
      <c r="D570" s="666"/>
      <c r="E570" s="765"/>
      <c r="F570" s="765"/>
      <c r="G570" s="666"/>
      <c r="H570" s="666"/>
      <c r="I570" s="666"/>
      <c r="J570" s="519"/>
      <c r="K570" s="518"/>
      <c r="L570" s="504"/>
      <c r="M570" s="504"/>
      <c r="N570" s="669"/>
      <c r="O570" s="669"/>
      <c r="P570" s="669"/>
      <c r="Q570" s="504"/>
      <c r="R570" s="504"/>
      <c r="S570" s="520"/>
      <c r="T570" s="518"/>
      <c r="U570" s="504"/>
      <c r="V570" s="504"/>
      <c r="W570" s="669"/>
      <c r="X570" s="669"/>
      <c r="Y570" s="669"/>
      <c r="Z570" s="504"/>
      <c r="AA570" s="504"/>
      <c r="AB570" s="669"/>
      <c r="AC570" s="669"/>
      <c r="AD570" s="669"/>
      <c r="AE570" s="669"/>
      <c r="AF570" s="669"/>
      <c r="AG570" s="669"/>
      <c r="AH570" s="669"/>
      <c r="AI570" s="669"/>
      <c r="AJ570" s="669"/>
      <c r="AK570" s="669"/>
    </row>
    <row r="571" spans="1:37" ht="15">
      <c r="A571" s="504"/>
      <c r="B571" s="518"/>
      <c r="C571" s="666"/>
      <c r="D571" s="666"/>
      <c r="E571" s="765"/>
      <c r="F571" s="765"/>
      <c r="G571" s="666"/>
      <c r="H571" s="666"/>
      <c r="I571" s="666"/>
      <c r="J571" s="519"/>
      <c r="K571" s="518"/>
      <c r="L571" s="504"/>
      <c r="M571" s="504"/>
      <c r="N571" s="669"/>
      <c r="O571" s="669"/>
      <c r="P571" s="669"/>
      <c r="Q571" s="504"/>
      <c r="R571" s="504"/>
      <c r="S571" s="520"/>
      <c r="T571" s="518"/>
      <c r="U571" s="504"/>
      <c r="V571" s="504"/>
      <c r="W571" s="669"/>
      <c r="X571" s="669"/>
      <c r="Y571" s="669"/>
      <c r="Z571" s="504"/>
      <c r="AA571" s="504"/>
      <c r="AB571" s="669"/>
      <c r="AC571" s="669"/>
      <c r="AD571" s="669"/>
      <c r="AE571" s="669"/>
      <c r="AF571" s="669"/>
      <c r="AG571" s="669"/>
      <c r="AH571" s="669"/>
      <c r="AI571" s="669"/>
      <c r="AJ571" s="669"/>
      <c r="AK571" s="669"/>
    </row>
    <row r="572" spans="1:37" ht="15">
      <c r="A572" s="504"/>
      <c r="B572" s="518"/>
      <c r="C572" s="666"/>
      <c r="D572" s="666"/>
      <c r="E572" s="765"/>
      <c r="F572" s="765"/>
      <c r="G572" s="666"/>
      <c r="H572" s="666"/>
      <c r="I572" s="666"/>
      <c r="J572" s="519"/>
      <c r="K572" s="518"/>
      <c r="L572" s="504"/>
      <c r="M572" s="504"/>
      <c r="N572" s="669"/>
      <c r="O572" s="669"/>
      <c r="P572" s="669"/>
      <c r="Q572" s="504"/>
      <c r="R572" s="504"/>
      <c r="S572" s="520"/>
      <c r="T572" s="518"/>
      <c r="U572" s="504"/>
      <c r="V572" s="504"/>
      <c r="W572" s="669"/>
      <c r="X572" s="669"/>
      <c r="Y572" s="669"/>
      <c r="Z572" s="504"/>
      <c r="AA572" s="504"/>
      <c r="AB572" s="669"/>
      <c r="AC572" s="669"/>
      <c r="AD572" s="669"/>
      <c r="AE572" s="669"/>
      <c r="AF572" s="669"/>
      <c r="AG572" s="669"/>
      <c r="AH572" s="669"/>
      <c r="AI572" s="669"/>
      <c r="AJ572" s="669"/>
      <c r="AK572" s="669"/>
    </row>
    <row r="573" spans="1:37" ht="15">
      <c r="A573" s="504"/>
      <c r="B573" s="518"/>
      <c r="C573" s="666"/>
      <c r="D573" s="666"/>
      <c r="E573" s="765"/>
      <c r="F573" s="765"/>
      <c r="G573" s="666"/>
      <c r="H573" s="666"/>
      <c r="I573" s="666"/>
      <c r="J573" s="519"/>
      <c r="K573" s="518"/>
      <c r="L573" s="504"/>
      <c r="M573" s="504"/>
      <c r="N573" s="669"/>
      <c r="O573" s="669"/>
      <c r="P573" s="669"/>
      <c r="Q573" s="504"/>
      <c r="R573" s="504"/>
      <c r="S573" s="520"/>
      <c r="T573" s="518"/>
      <c r="U573" s="504"/>
      <c r="V573" s="504"/>
      <c r="W573" s="669"/>
      <c r="X573" s="669"/>
      <c r="Y573" s="669"/>
      <c r="Z573" s="504"/>
      <c r="AA573" s="504"/>
      <c r="AB573" s="669"/>
      <c r="AC573" s="669"/>
      <c r="AD573" s="669"/>
      <c r="AE573" s="669"/>
      <c r="AF573" s="669"/>
      <c r="AG573" s="669"/>
      <c r="AH573" s="669"/>
      <c r="AI573" s="669"/>
      <c r="AJ573" s="669"/>
      <c r="AK573" s="669"/>
    </row>
    <row r="574" spans="1:37" ht="15">
      <c r="A574" s="504"/>
      <c r="B574" s="518"/>
      <c r="C574" s="666"/>
      <c r="D574" s="666"/>
      <c r="E574" s="765"/>
      <c r="F574" s="765"/>
      <c r="G574" s="666"/>
      <c r="H574" s="666"/>
      <c r="I574" s="666"/>
      <c r="J574" s="519"/>
      <c r="K574" s="518"/>
      <c r="L574" s="504"/>
      <c r="M574" s="504"/>
      <c r="N574" s="669"/>
      <c r="O574" s="669"/>
      <c r="P574" s="669"/>
      <c r="Q574" s="504"/>
      <c r="R574" s="504"/>
      <c r="S574" s="520"/>
      <c r="T574" s="518"/>
      <c r="U574" s="504"/>
      <c r="V574" s="504"/>
      <c r="W574" s="669"/>
      <c r="X574" s="669"/>
      <c r="Y574" s="669"/>
      <c r="Z574" s="504"/>
      <c r="AA574" s="504"/>
      <c r="AB574" s="669"/>
      <c r="AC574" s="669"/>
      <c r="AD574" s="669"/>
      <c r="AE574" s="669"/>
      <c r="AF574" s="669"/>
      <c r="AG574" s="669"/>
      <c r="AH574" s="669"/>
      <c r="AI574" s="669"/>
      <c r="AJ574" s="669"/>
      <c r="AK574" s="669"/>
    </row>
    <row r="575" spans="1:37" ht="15">
      <c r="A575" s="504"/>
      <c r="B575" s="518"/>
      <c r="C575" s="666"/>
      <c r="D575" s="666"/>
      <c r="E575" s="765"/>
      <c r="F575" s="765"/>
      <c r="G575" s="666"/>
      <c r="H575" s="666"/>
      <c r="I575" s="666"/>
      <c r="J575" s="519"/>
      <c r="K575" s="518"/>
      <c r="L575" s="504"/>
      <c r="M575" s="504"/>
      <c r="N575" s="669"/>
      <c r="O575" s="669"/>
      <c r="P575" s="669"/>
      <c r="Q575" s="504"/>
      <c r="R575" s="504"/>
      <c r="S575" s="520"/>
      <c r="T575" s="518"/>
      <c r="U575" s="504"/>
      <c r="V575" s="504"/>
      <c r="W575" s="669"/>
      <c r="X575" s="669"/>
      <c r="Y575" s="669"/>
      <c r="Z575" s="504"/>
      <c r="AA575" s="504"/>
      <c r="AB575" s="669"/>
      <c r="AC575" s="669"/>
      <c r="AD575" s="669"/>
      <c r="AE575" s="669"/>
      <c r="AF575" s="669"/>
      <c r="AG575" s="669"/>
      <c r="AH575" s="669"/>
      <c r="AI575" s="669"/>
      <c r="AJ575" s="669"/>
      <c r="AK575" s="669"/>
    </row>
    <row r="576" spans="1:37" ht="15">
      <c r="A576" s="504"/>
      <c r="B576" s="518"/>
      <c r="C576" s="666"/>
      <c r="D576" s="666"/>
      <c r="E576" s="765"/>
      <c r="F576" s="765"/>
      <c r="G576" s="666"/>
      <c r="H576" s="666"/>
      <c r="I576" s="666"/>
      <c r="J576" s="519"/>
      <c r="K576" s="518"/>
      <c r="L576" s="504"/>
      <c r="M576" s="504"/>
      <c r="N576" s="669"/>
      <c r="O576" s="669"/>
      <c r="P576" s="669"/>
      <c r="Q576" s="504"/>
      <c r="R576" s="504"/>
      <c r="S576" s="520"/>
      <c r="T576" s="518"/>
      <c r="U576" s="504"/>
      <c r="V576" s="504"/>
      <c r="W576" s="669"/>
      <c r="X576" s="669"/>
      <c r="Y576" s="669"/>
      <c r="Z576" s="504"/>
      <c r="AA576" s="504"/>
      <c r="AB576" s="669"/>
      <c r="AC576" s="669"/>
      <c r="AD576" s="669"/>
      <c r="AE576" s="669"/>
      <c r="AF576" s="669"/>
      <c r="AG576" s="669"/>
      <c r="AH576" s="669"/>
      <c r="AI576" s="669"/>
      <c r="AJ576" s="669"/>
      <c r="AK576" s="669"/>
    </row>
    <row r="577" spans="1:37" ht="15">
      <c r="A577" s="504"/>
      <c r="B577" s="518"/>
      <c r="C577" s="666"/>
      <c r="D577" s="666"/>
      <c r="E577" s="765"/>
      <c r="F577" s="765"/>
      <c r="G577" s="666"/>
      <c r="H577" s="666"/>
      <c r="I577" s="666"/>
      <c r="J577" s="519"/>
      <c r="K577" s="518"/>
      <c r="L577" s="504"/>
      <c r="M577" s="504"/>
      <c r="N577" s="669"/>
      <c r="O577" s="669"/>
      <c r="P577" s="669"/>
      <c r="Q577" s="504"/>
      <c r="R577" s="504"/>
      <c r="S577" s="520"/>
      <c r="T577" s="518"/>
      <c r="U577" s="504"/>
      <c r="V577" s="504"/>
      <c r="W577" s="669"/>
      <c r="X577" s="669"/>
      <c r="Y577" s="669"/>
      <c r="Z577" s="504"/>
      <c r="AA577" s="504"/>
      <c r="AB577" s="669"/>
      <c r="AC577" s="669"/>
      <c r="AD577" s="669"/>
      <c r="AE577" s="669"/>
      <c r="AF577" s="669"/>
      <c r="AG577" s="669"/>
      <c r="AH577" s="669"/>
      <c r="AI577" s="669"/>
      <c r="AJ577" s="669"/>
      <c r="AK577" s="669"/>
    </row>
    <row r="578" spans="1:37" ht="15">
      <c r="A578" s="504"/>
      <c r="B578" s="518"/>
      <c r="C578" s="666"/>
      <c r="D578" s="666"/>
      <c r="E578" s="765"/>
      <c r="F578" s="765"/>
      <c r="G578" s="666"/>
      <c r="H578" s="666"/>
      <c r="I578" s="666"/>
      <c r="J578" s="519"/>
      <c r="K578" s="518"/>
      <c r="L578" s="504"/>
      <c r="M578" s="504"/>
      <c r="N578" s="669"/>
      <c r="O578" s="669"/>
      <c r="P578" s="669"/>
      <c r="Q578" s="504"/>
      <c r="R578" s="504"/>
      <c r="S578" s="520"/>
      <c r="T578" s="518"/>
      <c r="U578" s="504"/>
      <c r="V578" s="504"/>
      <c r="W578" s="669"/>
      <c r="X578" s="669"/>
      <c r="Y578" s="669"/>
      <c r="Z578" s="504"/>
      <c r="AA578" s="504"/>
      <c r="AB578" s="669"/>
      <c r="AC578" s="669"/>
      <c r="AD578" s="669"/>
      <c r="AE578" s="669"/>
      <c r="AF578" s="669"/>
      <c r="AG578" s="669"/>
      <c r="AH578" s="669"/>
      <c r="AI578" s="669"/>
      <c r="AJ578" s="669"/>
      <c r="AK578" s="669"/>
    </row>
    <row r="579" spans="1:37" ht="15">
      <c r="A579" s="504"/>
      <c r="B579" s="518"/>
      <c r="C579" s="666"/>
      <c r="D579" s="666"/>
      <c r="E579" s="765"/>
      <c r="F579" s="765"/>
      <c r="G579" s="666"/>
      <c r="H579" s="666"/>
      <c r="I579" s="666"/>
      <c r="J579" s="519"/>
      <c r="K579" s="518"/>
      <c r="L579" s="504"/>
      <c r="M579" s="504"/>
      <c r="N579" s="669"/>
      <c r="O579" s="669"/>
      <c r="P579" s="669"/>
      <c r="Q579" s="504"/>
      <c r="R579" s="504"/>
      <c r="S579" s="520"/>
      <c r="T579" s="518"/>
      <c r="U579" s="504"/>
      <c r="V579" s="504"/>
      <c r="W579" s="669"/>
      <c r="X579" s="669"/>
      <c r="Y579" s="669"/>
      <c r="Z579" s="504"/>
      <c r="AA579" s="504"/>
      <c r="AB579" s="669"/>
      <c r="AC579" s="669"/>
      <c r="AD579" s="669"/>
      <c r="AE579" s="669"/>
      <c r="AF579" s="669"/>
      <c r="AG579" s="669"/>
      <c r="AH579" s="669"/>
      <c r="AI579" s="669"/>
      <c r="AJ579" s="669"/>
      <c r="AK579" s="669"/>
    </row>
    <row r="580" spans="1:37" ht="15">
      <c r="A580" s="504"/>
      <c r="B580" s="518"/>
      <c r="C580" s="666"/>
      <c r="D580" s="666"/>
      <c r="E580" s="765"/>
      <c r="F580" s="765"/>
      <c r="G580" s="666"/>
      <c r="H580" s="666"/>
      <c r="I580" s="666"/>
      <c r="J580" s="519"/>
      <c r="K580" s="518"/>
      <c r="L580" s="504"/>
      <c r="M580" s="504"/>
      <c r="N580" s="669"/>
      <c r="O580" s="669"/>
      <c r="P580" s="669"/>
      <c r="Q580" s="504"/>
      <c r="R580" s="504"/>
      <c r="S580" s="520"/>
      <c r="T580" s="518"/>
      <c r="U580" s="504"/>
      <c r="V580" s="504"/>
      <c r="W580" s="669"/>
      <c r="X580" s="669"/>
      <c r="Y580" s="669"/>
      <c r="Z580" s="504"/>
      <c r="AA580" s="504"/>
      <c r="AB580" s="669"/>
      <c r="AC580" s="669"/>
      <c r="AD580" s="669"/>
      <c r="AE580" s="669"/>
      <c r="AF580" s="669"/>
      <c r="AG580" s="669"/>
      <c r="AH580" s="669"/>
      <c r="AI580" s="669"/>
      <c r="AJ580" s="669"/>
      <c r="AK580" s="669"/>
    </row>
    <row r="581" spans="1:37" ht="15">
      <c r="A581" s="504"/>
      <c r="B581" s="518"/>
      <c r="C581" s="666"/>
      <c r="D581" s="666"/>
      <c r="E581" s="765"/>
      <c r="F581" s="765"/>
      <c r="G581" s="666"/>
      <c r="H581" s="666"/>
      <c r="I581" s="666"/>
      <c r="J581" s="519"/>
      <c r="K581" s="518"/>
      <c r="L581" s="504"/>
      <c r="M581" s="504"/>
      <c r="N581" s="669"/>
      <c r="O581" s="669"/>
      <c r="P581" s="669"/>
      <c r="Q581" s="504"/>
      <c r="R581" s="504"/>
      <c r="S581" s="520"/>
      <c r="T581" s="518"/>
      <c r="U581" s="504"/>
      <c r="V581" s="504"/>
      <c r="W581" s="669"/>
      <c r="X581" s="669"/>
      <c r="Y581" s="669"/>
      <c r="Z581" s="504"/>
      <c r="AA581" s="504"/>
      <c r="AB581" s="669"/>
      <c r="AC581" s="669"/>
      <c r="AD581" s="669"/>
      <c r="AE581" s="669"/>
      <c r="AF581" s="669"/>
      <c r="AG581" s="669"/>
      <c r="AH581" s="669"/>
      <c r="AI581" s="669"/>
      <c r="AJ581" s="669"/>
      <c r="AK581" s="669"/>
    </row>
    <row r="582" spans="1:37" ht="15">
      <c r="A582" s="504"/>
      <c r="B582" s="518"/>
      <c r="C582" s="666"/>
      <c r="D582" s="666"/>
      <c r="E582" s="765"/>
      <c r="F582" s="765"/>
      <c r="G582" s="666"/>
      <c r="H582" s="666"/>
      <c r="I582" s="666"/>
      <c r="J582" s="519"/>
      <c r="K582" s="518"/>
      <c r="L582" s="504"/>
      <c r="M582" s="504"/>
      <c r="N582" s="669"/>
      <c r="O582" s="669"/>
      <c r="P582" s="669"/>
      <c r="Q582" s="504"/>
      <c r="R582" s="504"/>
      <c r="S582" s="520"/>
      <c r="T582" s="518"/>
      <c r="U582" s="504"/>
      <c r="V582" s="504"/>
      <c r="W582" s="669"/>
      <c r="X582" s="669"/>
      <c r="Y582" s="669"/>
      <c r="Z582" s="504"/>
      <c r="AA582" s="504"/>
      <c r="AB582" s="669"/>
      <c r="AC582" s="669"/>
      <c r="AD582" s="669"/>
      <c r="AE582" s="669"/>
      <c r="AF582" s="669"/>
      <c r="AG582" s="669"/>
      <c r="AH582" s="669"/>
      <c r="AI582" s="669"/>
      <c r="AJ582" s="669"/>
      <c r="AK582" s="669"/>
    </row>
    <row r="583" spans="1:37" ht="15">
      <c r="A583" s="504"/>
      <c r="B583" s="518"/>
      <c r="C583" s="666"/>
      <c r="D583" s="666"/>
      <c r="E583" s="765"/>
      <c r="F583" s="765"/>
      <c r="G583" s="666"/>
      <c r="H583" s="666"/>
      <c r="I583" s="666"/>
      <c r="J583" s="519"/>
      <c r="K583" s="518"/>
      <c r="L583" s="504"/>
      <c r="M583" s="504"/>
      <c r="N583" s="669"/>
      <c r="O583" s="669"/>
      <c r="P583" s="669"/>
      <c r="Q583" s="504"/>
      <c r="R583" s="504"/>
      <c r="S583" s="520"/>
      <c r="T583" s="518"/>
      <c r="U583" s="504"/>
      <c r="V583" s="504"/>
      <c r="W583" s="669"/>
      <c r="X583" s="669"/>
      <c r="Y583" s="669"/>
      <c r="Z583" s="504"/>
      <c r="AA583" s="504"/>
      <c r="AB583" s="669"/>
      <c r="AC583" s="669"/>
      <c r="AD583" s="669"/>
      <c r="AE583" s="669"/>
      <c r="AF583" s="669"/>
      <c r="AG583" s="669"/>
      <c r="AH583" s="669"/>
      <c r="AI583" s="669"/>
      <c r="AJ583" s="669"/>
      <c r="AK583" s="669"/>
    </row>
    <row r="584" spans="1:37" ht="15">
      <c r="A584" s="504"/>
      <c r="B584" s="518"/>
      <c r="C584" s="666"/>
      <c r="D584" s="666"/>
      <c r="E584" s="765"/>
      <c r="F584" s="765"/>
      <c r="G584" s="666"/>
      <c r="H584" s="666"/>
      <c r="I584" s="666"/>
      <c r="J584" s="519"/>
      <c r="K584" s="518"/>
      <c r="L584" s="504"/>
      <c r="M584" s="504"/>
      <c r="N584" s="669"/>
      <c r="O584" s="669"/>
      <c r="P584" s="669"/>
      <c r="Q584" s="504"/>
      <c r="R584" s="504"/>
      <c r="S584" s="520"/>
      <c r="T584" s="518"/>
      <c r="U584" s="504"/>
      <c r="V584" s="504"/>
      <c r="W584" s="669"/>
      <c r="X584" s="669"/>
      <c r="Y584" s="669"/>
      <c r="Z584" s="504"/>
      <c r="AA584" s="504"/>
      <c r="AB584" s="669"/>
      <c r="AC584" s="669"/>
      <c r="AD584" s="669"/>
      <c r="AE584" s="669"/>
      <c r="AF584" s="669"/>
      <c r="AG584" s="669"/>
      <c r="AH584" s="669"/>
      <c r="AI584" s="669"/>
      <c r="AJ584" s="669"/>
      <c r="AK584" s="669"/>
    </row>
    <row r="585" spans="1:37" ht="15">
      <c r="A585" s="504"/>
      <c r="B585" s="518"/>
      <c r="C585" s="666"/>
      <c r="D585" s="666"/>
      <c r="E585" s="765"/>
      <c r="F585" s="765"/>
      <c r="G585" s="666"/>
      <c r="H585" s="666"/>
      <c r="I585" s="666"/>
      <c r="J585" s="519"/>
      <c r="K585" s="518"/>
      <c r="L585" s="504"/>
      <c r="M585" s="504"/>
      <c r="N585" s="669"/>
      <c r="O585" s="669"/>
      <c r="P585" s="669"/>
      <c r="Q585" s="504"/>
      <c r="R585" s="504"/>
      <c r="S585" s="520"/>
      <c r="T585" s="518"/>
      <c r="U585" s="504"/>
      <c r="V585" s="504"/>
      <c r="W585" s="669"/>
      <c r="X585" s="669"/>
      <c r="Y585" s="669"/>
      <c r="Z585" s="504"/>
      <c r="AA585" s="504"/>
      <c r="AB585" s="669"/>
      <c r="AC585" s="669"/>
      <c r="AD585" s="669"/>
      <c r="AE585" s="669"/>
      <c r="AF585" s="669"/>
      <c r="AG585" s="669"/>
      <c r="AH585" s="669"/>
      <c r="AI585" s="669"/>
      <c r="AJ585" s="669"/>
      <c r="AK585" s="669"/>
    </row>
    <row r="586" spans="1:37" ht="15">
      <c r="A586" s="504"/>
      <c r="B586" s="518"/>
      <c r="C586" s="666"/>
      <c r="D586" s="666"/>
      <c r="E586" s="765"/>
      <c r="F586" s="765"/>
      <c r="G586" s="666"/>
      <c r="H586" s="666"/>
      <c r="I586" s="666"/>
      <c r="J586" s="519"/>
      <c r="K586" s="518"/>
      <c r="L586" s="504"/>
      <c r="M586" s="504"/>
      <c r="N586" s="669"/>
      <c r="O586" s="669"/>
      <c r="P586" s="669"/>
      <c r="Q586" s="504"/>
      <c r="R586" s="504"/>
      <c r="S586" s="520"/>
      <c r="T586" s="518"/>
      <c r="U586" s="504"/>
      <c r="V586" s="504"/>
      <c r="W586" s="669"/>
      <c r="X586" s="669"/>
      <c r="Y586" s="669"/>
      <c r="Z586" s="504"/>
      <c r="AA586" s="504"/>
      <c r="AB586" s="669"/>
      <c r="AC586" s="669"/>
      <c r="AD586" s="669"/>
      <c r="AE586" s="669"/>
      <c r="AF586" s="669"/>
      <c r="AG586" s="669"/>
      <c r="AH586" s="669"/>
      <c r="AI586" s="669"/>
      <c r="AJ586" s="669"/>
      <c r="AK586" s="669"/>
    </row>
    <row r="587" spans="1:37" ht="15">
      <c r="A587" s="504"/>
      <c r="B587" s="518"/>
      <c r="C587" s="666"/>
      <c r="D587" s="666"/>
      <c r="E587" s="765"/>
      <c r="F587" s="765"/>
      <c r="G587" s="666"/>
      <c r="H587" s="666"/>
      <c r="I587" s="666"/>
      <c r="J587" s="519"/>
      <c r="K587" s="518"/>
      <c r="L587" s="504"/>
      <c r="M587" s="504"/>
      <c r="N587" s="669"/>
      <c r="O587" s="669"/>
      <c r="P587" s="669"/>
      <c r="Q587" s="504"/>
      <c r="R587" s="504"/>
      <c r="S587" s="520"/>
      <c r="T587" s="518"/>
      <c r="U587" s="504"/>
      <c r="V587" s="504"/>
      <c r="W587" s="669"/>
      <c r="X587" s="669"/>
      <c r="Y587" s="669"/>
      <c r="Z587" s="504"/>
      <c r="AA587" s="504"/>
      <c r="AB587" s="669"/>
      <c r="AC587" s="669"/>
      <c r="AD587" s="669"/>
      <c r="AE587" s="669"/>
      <c r="AF587" s="669"/>
      <c r="AG587" s="669"/>
      <c r="AH587" s="669"/>
      <c r="AI587" s="669"/>
      <c r="AJ587" s="669"/>
      <c r="AK587" s="669"/>
    </row>
    <row r="588" spans="1:37" ht="15">
      <c r="A588" s="504"/>
      <c r="B588" s="518"/>
      <c r="C588" s="666"/>
      <c r="D588" s="666"/>
      <c r="E588" s="765"/>
      <c r="F588" s="765"/>
      <c r="G588" s="666"/>
      <c r="H588" s="666"/>
      <c r="I588" s="666"/>
      <c r="J588" s="519"/>
      <c r="K588" s="518"/>
      <c r="L588" s="504"/>
      <c r="M588" s="504"/>
      <c r="N588" s="669"/>
      <c r="O588" s="669"/>
      <c r="P588" s="669"/>
      <c r="Q588" s="504"/>
      <c r="R588" s="504"/>
      <c r="S588" s="520"/>
      <c r="T588" s="518"/>
      <c r="U588" s="504"/>
      <c r="V588" s="504"/>
      <c r="W588" s="669"/>
      <c r="X588" s="669"/>
      <c r="Y588" s="669"/>
      <c r="Z588" s="504"/>
      <c r="AA588" s="504"/>
      <c r="AB588" s="669"/>
      <c r="AC588" s="669"/>
      <c r="AD588" s="669"/>
      <c r="AE588" s="669"/>
      <c r="AF588" s="669"/>
      <c r="AG588" s="669"/>
      <c r="AH588" s="669"/>
      <c r="AI588" s="669"/>
      <c r="AJ588" s="669"/>
      <c r="AK588" s="669"/>
    </row>
    <row r="589" spans="1:37" ht="15">
      <c r="A589" s="504"/>
      <c r="B589" s="518"/>
      <c r="C589" s="666"/>
      <c r="D589" s="666"/>
      <c r="E589" s="765"/>
      <c r="F589" s="765"/>
      <c r="G589" s="666"/>
      <c r="H589" s="666"/>
      <c r="I589" s="666"/>
      <c r="J589" s="519"/>
      <c r="K589" s="518"/>
      <c r="L589" s="504"/>
      <c r="M589" s="504"/>
      <c r="N589" s="669"/>
      <c r="O589" s="669"/>
      <c r="P589" s="669"/>
      <c r="Q589" s="504"/>
      <c r="R589" s="504"/>
      <c r="S589" s="520"/>
      <c r="T589" s="518"/>
      <c r="U589" s="504"/>
      <c r="V589" s="504"/>
      <c r="W589" s="669"/>
      <c r="X589" s="669"/>
      <c r="Y589" s="669"/>
      <c r="Z589" s="504"/>
      <c r="AA589" s="504"/>
      <c r="AB589" s="669"/>
      <c r="AC589" s="669"/>
      <c r="AD589" s="669"/>
      <c r="AE589" s="669"/>
      <c r="AF589" s="669"/>
      <c r="AG589" s="669"/>
      <c r="AH589" s="669"/>
      <c r="AI589" s="669"/>
      <c r="AJ589" s="669"/>
      <c r="AK589" s="669"/>
    </row>
    <row r="590" spans="1:37" ht="15">
      <c r="A590" s="504"/>
      <c r="B590" s="518"/>
      <c r="C590" s="666"/>
      <c r="D590" s="666"/>
      <c r="E590" s="765"/>
      <c r="F590" s="765"/>
      <c r="G590" s="666"/>
      <c r="H590" s="666"/>
      <c r="I590" s="666"/>
      <c r="J590" s="519"/>
      <c r="K590" s="518"/>
      <c r="L590" s="504"/>
      <c r="M590" s="504"/>
      <c r="N590" s="669"/>
      <c r="O590" s="669"/>
      <c r="P590" s="669"/>
      <c r="Q590" s="504"/>
      <c r="R590" s="504"/>
      <c r="S590" s="520"/>
      <c r="T590" s="518"/>
      <c r="U590" s="504"/>
      <c r="V590" s="504"/>
      <c r="W590" s="669"/>
      <c r="X590" s="669"/>
      <c r="Y590" s="669"/>
      <c r="Z590" s="504"/>
      <c r="AA590" s="504"/>
      <c r="AB590" s="669"/>
      <c r="AC590" s="669"/>
      <c r="AD590" s="669"/>
      <c r="AE590" s="669"/>
      <c r="AF590" s="669"/>
      <c r="AG590" s="669"/>
      <c r="AH590" s="669"/>
      <c r="AI590" s="669"/>
      <c r="AJ590" s="669"/>
      <c r="AK590" s="669"/>
    </row>
    <row r="591" spans="1:37" ht="15">
      <c r="A591" s="504"/>
      <c r="B591" s="518"/>
      <c r="C591" s="666"/>
      <c r="D591" s="666"/>
      <c r="E591" s="765"/>
      <c r="F591" s="765"/>
      <c r="G591" s="666"/>
      <c r="H591" s="666"/>
      <c r="I591" s="666"/>
      <c r="J591" s="519"/>
      <c r="K591" s="518"/>
      <c r="L591" s="504"/>
      <c r="M591" s="504"/>
      <c r="N591" s="669"/>
      <c r="O591" s="669"/>
      <c r="P591" s="669"/>
      <c r="Q591" s="504"/>
      <c r="R591" s="504"/>
      <c r="S591" s="520"/>
      <c r="T591" s="518"/>
      <c r="U591" s="504"/>
      <c r="V591" s="504"/>
      <c r="W591" s="669"/>
      <c r="X591" s="669"/>
      <c r="Y591" s="669"/>
      <c r="Z591" s="504"/>
      <c r="AA591" s="504"/>
      <c r="AB591" s="669"/>
      <c r="AC591" s="669"/>
      <c r="AD591" s="669"/>
      <c r="AE591" s="669"/>
      <c r="AF591" s="669"/>
      <c r="AG591" s="669"/>
      <c r="AH591" s="669"/>
      <c r="AI591" s="669"/>
      <c r="AJ591" s="669"/>
      <c r="AK591" s="669"/>
    </row>
    <row r="592" spans="1:37" ht="15">
      <c r="A592" s="504"/>
      <c r="B592" s="518"/>
      <c r="C592" s="666"/>
      <c r="D592" s="666"/>
      <c r="E592" s="765"/>
      <c r="F592" s="765"/>
      <c r="G592" s="666"/>
      <c r="H592" s="666"/>
      <c r="I592" s="666"/>
      <c r="J592" s="519"/>
      <c r="K592" s="518"/>
      <c r="L592" s="504"/>
      <c r="M592" s="504"/>
      <c r="N592" s="669"/>
      <c r="O592" s="669"/>
      <c r="P592" s="669"/>
      <c r="Q592" s="504"/>
      <c r="R592" s="504"/>
      <c r="S592" s="520"/>
      <c r="T592" s="518"/>
      <c r="U592" s="504"/>
      <c r="V592" s="504"/>
      <c r="W592" s="669"/>
      <c r="X592" s="669"/>
      <c r="Y592" s="669"/>
      <c r="Z592" s="504"/>
      <c r="AA592" s="504"/>
      <c r="AB592" s="669"/>
      <c r="AC592" s="669"/>
      <c r="AD592" s="669"/>
      <c r="AE592" s="669"/>
      <c r="AF592" s="669"/>
      <c r="AG592" s="669"/>
      <c r="AH592" s="669"/>
      <c r="AI592" s="669"/>
      <c r="AJ592" s="669"/>
      <c r="AK592" s="669"/>
    </row>
    <row r="593" spans="1:37" ht="15">
      <c r="A593" s="504"/>
      <c r="B593" s="518"/>
      <c r="C593" s="666"/>
      <c r="D593" s="666"/>
      <c r="E593" s="765"/>
      <c r="F593" s="765"/>
      <c r="G593" s="666"/>
      <c r="H593" s="666"/>
      <c r="I593" s="666"/>
      <c r="J593" s="519"/>
      <c r="K593" s="518"/>
      <c r="L593" s="504"/>
      <c r="M593" s="504"/>
      <c r="N593" s="669"/>
      <c r="O593" s="669"/>
      <c r="P593" s="669"/>
      <c r="Q593" s="504"/>
      <c r="R593" s="504"/>
      <c r="S593" s="520"/>
      <c r="T593" s="518"/>
      <c r="U593" s="504"/>
      <c r="V593" s="504"/>
      <c r="W593" s="669"/>
      <c r="X593" s="669"/>
      <c r="Y593" s="669"/>
      <c r="Z593" s="504"/>
      <c r="AA593" s="504"/>
      <c r="AB593" s="669"/>
      <c r="AC593" s="669"/>
      <c r="AD593" s="669"/>
      <c r="AE593" s="669"/>
      <c r="AF593" s="669"/>
      <c r="AG593" s="669"/>
      <c r="AH593" s="669"/>
      <c r="AI593" s="669"/>
      <c r="AJ593" s="669"/>
      <c r="AK593" s="669"/>
    </row>
    <row r="594" spans="1:37" ht="15">
      <c r="A594" s="504"/>
      <c r="B594" s="518"/>
      <c r="C594" s="666"/>
      <c r="D594" s="666"/>
      <c r="E594" s="765"/>
      <c r="F594" s="765"/>
      <c r="G594" s="666"/>
      <c r="H594" s="666"/>
      <c r="I594" s="666"/>
      <c r="J594" s="519"/>
      <c r="K594" s="518"/>
      <c r="L594" s="504"/>
      <c r="M594" s="504"/>
      <c r="N594" s="669"/>
      <c r="O594" s="669"/>
      <c r="P594" s="669"/>
      <c r="Q594" s="504"/>
      <c r="R594" s="504"/>
      <c r="S594" s="520"/>
      <c r="T594" s="518"/>
      <c r="U594" s="504"/>
      <c r="V594" s="504"/>
      <c r="W594" s="669"/>
      <c r="X594" s="669"/>
      <c r="Y594" s="669"/>
      <c r="Z594" s="504"/>
      <c r="AA594" s="504"/>
      <c r="AB594" s="669"/>
      <c r="AC594" s="669"/>
      <c r="AD594" s="669"/>
      <c r="AE594" s="669"/>
      <c r="AF594" s="669"/>
      <c r="AG594" s="669"/>
      <c r="AH594" s="669"/>
      <c r="AI594" s="669"/>
      <c r="AJ594" s="669"/>
      <c r="AK594" s="669"/>
    </row>
    <row r="595" spans="1:37" ht="15">
      <c r="A595" s="504"/>
      <c r="B595" s="518"/>
      <c r="C595" s="666"/>
      <c r="D595" s="666"/>
      <c r="E595" s="765"/>
      <c r="F595" s="765"/>
      <c r="G595" s="666"/>
      <c r="H595" s="666"/>
      <c r="I595" s="666"/>
      <c r="J595" s="519"/>
      <c r="K595" s="518"/>
      <c r="L595" s="504"/>
      <c r="M595" s="504"/>
      <c r="N595" s="669"/>
      <c r="O595" s="669"/>
      <c r="P595" s="669"/>
      <c r="Q595" s="504"/>
      <c r="R595" s="504"/>
      <c r="S595" s="520"/>
      <c r="T595" s="518"/>
      <c r="U595" s="504"/>
      <c r="V595" s="504"/>
      <c r="W595" s="669"/>
      <c r="X595" s="669"/>
      <c r="Y595" s="669"/>
      <c r="Z595" s="504"/>
      <c r="AA595" s="504"/>
      <c r="AB595" s="669"/>
      <c r="AC595" s="669"/>
      <c r="AD595" s="669"/>
      <c r="AE595" s="669"/>
      <c r="AF595" s="669"/>
      <c r="AG595" s="669"/>
      <c r="AH595" s="669"/>
      <c r="AI595" s="669"/>
      <c r="AJ595" s="669"/>
      <c r="AK595" s="669"/>
    </row>
    <row r="596" spans="1:37" ht="15">
      <c r="A596" s="504"/>
      <c r="B596" s="518"/>
      <c r="C596" s="666"/>
      <c r="D596" s="666"/>
      <c r="E596" s="765"/>
      <c r="F596" s="765"/>
      <c r="G596" s="666"/>
      <c r="H596" s="666"/>
      <c r="I596" s="666"/>
      <c r="J596" s="519"/>
      <c r="K596" s="518"/>
      <c r="L596" s="504"/>
      <c r="M596" s="504"/>
      <c r="N596" s="669"/>
      <c r="O596" s="669"/>
      <c r="P596" s="669"/>
      <c r="Q596" s="504"/>
      <c r="R596" s="504"/>
      <c r="S596" s="520"/>
      <c r="T596" s="518"/>
      <c r="U596" s="504"/>
      <c r="V596" s="504"/>
      <c r="W596" s="669"/>
      <c r="X596" s="669"/>
      <c r="Y596" s="669"/>
      <c r="Z596" s="504"/>
      <c r="AA596" s="504"/>
      <c r="AB596" s="669"/>
      <c r="AC596" s="669"/>
      <c r="AD596" s="669"/>
      <c r="AE596" s="669"/>
      <c r="AF596" s="669"/>
      <c r="AG596" s="669"/>
      <c r="AH596" s="669"/>
      <c r="AI596" s="669"/>
      <c r="AJ596" s="669"/>
      <c r="AK596" s="669"/>
    </row>
    <row r="597" spans="1:37" ht="15">
      <c r="A597" s="504"/>
      <c r="B597" s="518"/>
      <c r="C597" s="666"/>
      <c r="D597" s="666"/>
      <c r="E597" s="765"/>
      <c r="F597" s="765"/>
      <c r="G597" s="666"/>
      <c r="H597" s="666"/>
      <c r="I597" s="666"/>
      <c r="J597" s="519"/>
      <c r="K597" s="518"/>
      <c r="L597" s="504"/>
      <c r="M597" s="504"/>
      <c r="N597" s="669"/>
      <c r="O597" s="669"/>
      <c r="P597" s="669"/>
      <c r="Q597" s="504"/>
      <c r="R597" s="504"/>
      <c r="S597" s="520"/>
      <c r="T597" s="518"/>
      <c r="U597" s="504"/>
      <c r="V597" s="504"/>
      <c r="W597" s="669"/>
      <c r="X597" s="669"/>
      <c r="Y597" s="669"/>
      <c r="Z597" s="504"/>
      <c r="AA597" s="504"/>
      <c r="AB597" s="669"/>
      <c r="AC597" s="669"/>
      <c r="AD597" s="669"/>
      <c r="AE597" s="669"/>
      <c r="AF597" s="669"/>
      <c r="AG597" s="669"/>
      <c r="AH597" s="669"/>
      <c r="AI597" s="669"/>
      <c r="AJ597" s="669"/>
      <c r="AK597" s="669"/>
    </row>
    <row r="598" spans="1:37" ht="15">
      <c r="A598" s="504"/>
      <c r="B598" s="518"/>
      <c r="C598" s="666"/>
      <c r="D598" s="666"/>
      <c r="E598" s="765"/>
      <c r="F598" s="765"/>
      <c r="G598" s="666"/>
      <c r="H598" s="666"/>
      <c r="I598" s="666"/>
      <c r="J598" s="519"/>
      <c r="K598" s="518"/>
      <c r="L598" s="504"/>
      <c r="M598" s="504"/>
      <c r="N598" s="669"/>
      <c r="O598" s="669"/>
      <c r="P598" s="669"/>
      <c r="Q598" s="504"/>
      <c r="R598" s="504"/>
      <c r="S598" s="520"/>
      <c r="T598" s="518"/>
      <c r="U598" s="504"/>
      <c r="V598" s="504"/>
      <c r="W598" s="669"/>
      <c r="X598" s="669"/>
      <c r="Y598" s="669"/>
      <c r="Z598" s="504"/>
      <c r="AA598" s="504"/>
      <c r="AB598" s="669"/>
      <c r="AC598" s="669"/>
      <c r="AD598" s="669"/>
      <c r="AE598" s="669"/>
      <c r="AF598" s="669"/>
      <c r="AG598" s="669"/>
      <c r="AH598" s="669"/>
      <c r="AI598" s="669"/>
      <c r="AJ598" s="669"/>
      <c r="AK598" s="669"/>
    </row>
    <row r="599" spans="1:37" ht="15">
      <c r="A599" s="504"/>
      <c r="B599" s="518"/>
      <c r="C599" s="666"/>
      <c r="D599" s="666"/>
      <c r="E599" s="765"/>
      <c r="F599" s="765"/>
      <c r="G599" s="666"/>
      <c r="H599" s="666"/>
      <c r="I599" s="666"/>
      <c r="J599" s="519"/>
      <c r="K599" s="518"/>
      <c r="L599" s="504"/>
      <c r="M599" s="504"/>
      <c r="N599" s="669"/>
      <c r="O599" s="669"/>
      <c r="P599" s="669"/>
      <c r="Q599" s="504"/>
      <c r="R599" s="504"/>
      <c r="S599" s="520"/>
      <c r="T599" s="518"/>
      <c r="U599" s="504"/>
      <c r="V599" s="504"/>
      <c r="W599" s="669"/>
      <c r="X599" s="669"/>
      <c r="Y599" s="669"/>
      <c r="Z599" s="504"/>
      <c r="AA599" s="504"/>
      <c r="AB599" s="669"/>
      <c r="AC599" s="669"/>
      <c r="AD599" s="669"/>
      <c r="AE599" s="669"/>
      <c r="AF599" s="669"/>
      <c r="AG599" s="669"/>
      <c r="AH599" s="669"/>
      <c r="AI599" s="669"/>
      <c r="AJ599" s="669"/>
      <c r="AK599" s="669"/>
    </row>
    <row r="600" spans="1:37" ht="15">
      <c r="A600" s="504"/>
      <c r="B600" s="518"/>
      <c r="C600" s="666"/>
      <c r="D600" s="666"/>
      <c r="E600" s="765"/>
      <c r="F600" s="765"/>
      <c r="G600" s="666"/>
      <c r="H600" s="666"/>
      <c r="I600" s="666"/>
      <c r="J600" s="519"/>
      <c r="K600" s="518"/>
      <c r="L600" s="504"/>
      <c r="M600" s="504"/>
      <c r="N600" s="669"/>
      <c r="O600" s="669"/>
      <c r="P600" s="669"/>
      <c r="Q600" s="504"/>
      <c r="R600" s="504"/>
      <c r="S600" s="520"/>
      <c r="T600" s="518"/>
      <c r="U600" s="504"/>
      <c r="V600" s="504"/>
      <c r="W600" s="669"/>
      <c r="X600" s="669"/>
      <c r="Y600" s="669"/>
      <c r="Z600" s="504"/>
      <c r="AA600" s="504"/>
      <c r="AB600" s="669"/>
      <c r="AC600" s="669"/>
      <c r="AD600" s="669"/>
      <c r="AE600" s="669"/>
      <c r="AF600" s="669"/>
      <c r="AG600" s="669"/>
      <c r="AH600" s="669"/>
      <c r="AI600" s="669"/>
      <c r="AJ600" s="669"/>
      <c r="AK600" s="669"/>
    </row>
    <row r="601" spans="1:37" ht="15">
      <c r="A601" s="504"/>
      <c r="B601" s="518"/>
      <c r="C601" s="666"/>
      <c r="D601" s="666"/>
      <c r="E601" s="765"/>
      <c r="F601" s="765"/>
      <c r="G601" s="666"/>
      <c r="H601" s="666"/>
      <c r="I601" s="666"/>
      <c r="J601" s="519"/>
      <c r="K601" s="518"/>
      <c r="L601" s="504"/>
      <c r="M601" s="504"/>
      <c r="N601" s="669"/>
      <c r="O601" s="669"/>
      <c r="P601" s="669"/>
      <c r="Q601" s="504"/>
      <c r="R601" s="504"/>
      <c r="S601" s="520"/>
      <c r="T601" s="518"/>
      <c r="U601" s="504"/>
      <c r="V601" s="504"/>
      <c r="W601" s="669"/>
      <c r="X601" s="669"/>
      <c r="Y601" s="669"/>
      <c r="Z601" s="504"/>
      <c r="AA601" s="504"/>
      <c r="AB601" s="669"/>
      <c r="AC601" s="669"/>
      <c r="AD601" s="669"/>
      <c r="AE601" s="669"/>
      <c r="AF601" s="669"/>
      <c r="AG601" s="669"/>
      <c r="AH601" s="669"/>
      <c r="AI601" s="669"/>
      <c r="AJ601" s="669"/>
      <c r="AK601" s="669"/>
    </row>
    <row r="602" spans="1:37" ht="15">
      <c r="A602" s="504"/>
      <c r="B602" s="518"/>
      <c r="C602" s="666"/>
      <c r="D602" s="666"/>
      <c r="E602" s="765"/>
      <c r="F602" s="765"/>
      <c r="G602" s="666"/>
      <c r="H602" s="666"/>
      <c r="I602" s="666"/>
      <c r="J602" s="519"/>
      <c r="K602" s="518"/>
      <c r="L602" s="504"/>
      <c r="M602" s="504"/>
      <c r="N602" s="669"/>
      <c r="O602" s="669"/>
      <c r="P602" s="669"/>
      <c r="Q602" s="504"/>
      <c r="R602" s="504"/>
      <c r="S602" s="520"/>
      <c r="T602" s="518"/>
      <c r="U602" s="504"/>
      <c r="V602" s="504"/>
      <c r="W602" s="669"/>
      <c r="X602" s="669"/>
      <c r="Y602" s="669"/>
      <c r="Z602" s="504"/>
      <c r="AA602" s="504"/>
      <c r="AB602" s="669"/>
      <c r="AC602" s="669"/>
      <c r="AD602" s="669"/>
      <c r="AE602" s="669"/>
      <c r="AF602" s="669"/>
      <c r="AG602" s="669"/>
      <c r="AH602" s="669"/>
      <c r="AI602" s="669"/>
      <c r="AJ602" s="669"/>
      <c r="AK602" s="669"/>
    </row>
    <row r="603" spans="1:37" ht="15">
      <c r="A603" s="504"/>
      <c r="B603" s="518"/>
      <c r="C603" s="666"/>
      <c r="D603" s="666"/>
      <c r="E603" s="765"/>
      <c r="F603" s="765"/>
      <c r="G603" s="666"/>
      <c r="H603" s="666"/>
      <c r="I603" s="666"/>
      <c r="J603" s="519"/>
      <c r="K603" s="518"/>
      <c r="L603" s="504"/>
      <c r="M603" s="504"/>
      <c r="N603" s="669"/>
      <c r="O603" s="669"/>
      <c r="P603" s="669"/>
      <c r="Q603" s="504"/>
      <c r="R603" s="504"/>
      <c r="S603" s="520"/>
      <c r="T603" s="518"/>
      <c r="U603" s="504"/>
      <c r="V603" s="504"/>
      <c r="W603" s="669"/>
      <c r="X603" s="669"/>
      <c r="Y603" s="669"/>
      <c r="Z603" s="504"/>
      <c r="AA603" s="504"/>
      <c r="AB603" s="669"/>
      <c r="AC603" s="669"/>
      <c r="AD603" s="669"/>
      <c r="AE603" s="669"/>
      <c r="AF603" s="669"/>
      <c r="AG603" s="669"/>
      <c r="AH603" s="669"/>
      <c r="AI603" s="669"/>
      <c r="AJ603" s="669"/>
      <c r="AK603" s="669"/>
    </row>
    <row r="604" spans="1:37" ht="15">
      <c r="A604" s="504"/>
      <c r="B604" s="518"/>
      <c r="C604" s="666"/>
      <c r="D604" s="666"/>
      <c r="E604" s="765"/>
      <c r="F604" s="765"/>
      <c r="G604" s="666"/>
      <c r="H604" s="666"/>
      <c r="I604" s="666"/>
      <c r="J604" s="519"/>
      <c r="K604" s="518"/>
      <c r="L604" s="504"/>
      <c r="M604" s="504"/>
      <c r="N604" s="669"/>
      <c r="O604" s="669"/>
      <c r="P604" s="669"/>
      <c r="Q604" s="504"/>
      <c r="R604" s="504"/>
      <c r="S604" s="520"/>
      <c r="T604" s="518"/>
      <c r="U604" s="504"/>
      <c r="V604" s="504"/>
      <c r="W604" s="669"/>
      <c r="X604" s="669"/>
      <c r="Y604" s="669"/>
      <c r="Z604" s="504"/>
      <c r="AA604" s="504"/>
      <c r="AB604" s="669"/>
      <c r="AC604" s="669"/>
      <c r="AD604" s="669"/>
      <c r="AE604" s="669"/>
      <c r="AF604" s="669"/>
      <c r="AG604" s="669"/>
      <c r="AH604" s="669"/>
      <c r="AI604" s="669"/>
      <c r="AJ604" s="669"/>
      <c r="AK604" s="669"/>
    </row>
    <row r="605" spans="1:37" ht="15">
      <c r="A605" s="504"/>
      <c r="B605" s="518"/>
      <c r="C605" s="666"/>
      <c r="D605" s="666"/>
      <c r="E605" s="765"/>
      <c r="F605" s="765"/>
      <c r="G605" s="666"/>
      <c r="H605" s="666"/>
      <c r="I605" s="666"/>
      <c r="J605" s="519"/>
      <c r="K605" s="518"/>
      <c r="L605" s="504"/>
      <c r="M605" s="504"/>
      <c r="N605" s="669"/>
      <c r="O605" s="669"/>
      <c r="P605" s="669"/>
      <c r="Q605" s="504"/>
      <c r="R605" s="504"/>
      <c r="S605" s="520"/>
      <c r="T605" s="518"/>
      <c r="U605" s="504"/>
      <c r="V605" s="504"/>
      <c r="W605" s="669"/>
      <c r="X605" s="669"/>
      <c r="Y605" s="669"/>
      <c r="Z605" s="504"/>
      <c r="AA605" s="504"/>
      <c r="AB605" s="669"/>
      <c r="AC605" s="669"/>
      <c r="AD605" s="669"/>
      <c r="AE605" s="669"/>
      <c r="AF605" s="669"/>
      <c r="AG605" s="669"/>
      <c r="AH605" s="669"/>
      <c r="AI605" s="669"/>
      <c r="AJ605" s="669"/>
      <c r="AK605" s="669"/>
    </row>
    <row r="606" spans="1:37" ht="15">
      <c r="A606" s="504"/>
      <c r="B606" s="518"/>
      <c r="C606" s="666"/>
      <c r="D606" s="666"/>
      <c r="E606" s="765"/>
      <c r="F606" s="765"/>
      <c r="G606" s="666"/>
      <c r="H606" s="666"/>
      <c r="I606" s="666"/>
      <c r="J606" s="519"/>
      <c r="K606" s="518"/>
      <c r="L606" s="504"/>
      <c r="M606" s="504"/>
      <c r="N606" s="669"/>
      <c r="O606" s="669"/>
      <c r="P606" s="669"/>
      <c r="Q606" s="504"/>
      <c r="R606" s="504"/>
      <c r="S606" s="520"/>
      <c r="T606" s="518"/>
      <c r="U606" s="504"/>
      <c r="V606" s="504"/>
      <c r="W606" s="669"/>
      <c r="X606" s="669"/>
      <c r="Y606" s="669"/>
      <c r="Z606" s="504"/>
      <c r="AA606" s="504"/>
      <c r="AB606" s="669"/>
      <c r="AC606" s="669"/>
      <c r="AD606" s="669"/>
      <c r="AE606" s="669"/>
      <c r="AF606" s="669"/>
      <c r="AG606" s="669"/>
      <c r="AH606" s="669"/>
      <c r="AI606" s="669"/>
      <c r="AJ606" s="669"/>
      <c r="AK606" s="669"/>
    </row>
    <row r="607" spans="1:37" ht="15">
      <c r="A607" s="504"/>
      <c r="B607" s="518"/>
      <c r="C607" s="666"/>
      <c r="D607" s="666"/>
      <c r="E607" s="765"/>
      <c r="F607" s="765"/>
      <c r="G607" s="666"/>
      <c r="H607" s="666"/>
      <c r="I607" s="666"/>
      <c r="J607" s="519"/>
      <c r="K607" s="518"/>
      <c r="L607" s="504"/>
      <c r="M607" s="504"/>
      <c r="N607" s="669"/>
      <c r="O607" s="669"/>
      <c r="P607" s="669"/>
      <c r="Q607" s="504"/>
      <c r="R607" s="504"/>
      <c r="S607" s="520"/>
      <c r="T607" s="518"/>
      <c r="U607" s="504"/>
      <c r="V607" s="504"/>
      <c r="W607" s="669"/>
      <c r="X607" s="669"/>
      <c r="Y607" s="669"/>
      <c r="Z607" s="504"/>
      <c r="AA607" s="504"/>
      <c r="AB607" s="669"/>
      <c r="AC607" s="669"/>
      <c r="AD607" s="669"/>
      <c r="AE607" s="669"/>
      <c r="AF607" s="669"/>
      <c r="AG607" s="669"/>
      <c r="AH607" s="669"/>
      <c r="AI607" s="669"/>
      <c r="AJ607" s="669"/>
      <c r="AK607" s="669"/>
    </row>
    <row r="608" spans="1:37" ht="15">
      <c r="A608" s="504"/>
      <c r="B608" s="518"/>
      <c r="C608" s="666"/>
      <c r="D608" s="666"/>
      <c r="E608" s="765"/>
      <c r="F608" s="765"/>
      <c r="G608" s="666"/>
      <c r="H608" s="666"/>
      <c r="I608" s="666"/>
      <c r="J608" s="519"/>
      <c r="K608" s="518"/>
      <c r="L608" s="504"/>
      <c r="M608" s="504"/>
      <c r="N608" s="669"/>
      <c r="O608" s="669"/>
      <c r="P608" s="669"/>
      <c r="Q608" s="504"/>
      <c r="R608" s="504"/>
      <c r="S608" s="520"/>
      <c r="T608" s="518"/>
      <c r="U608" s="504"/>
      <c r="V608" s="504"/>
      <c r="W608" s="669"/>
      <c r="X608" s="669"/>
      <c r="Y608" s="669"/>
      <c r="Z608" s="504"/>
      <c r="AA608" s="504"/>
      <c r="AB608" s="669"/>
      <c r="AC608" s="669"/>
      <c r="AD608" s="669"/>
      <c r="AE608" s="669"/>
      <c r="AF608" s="669"/>
      <c r="AG608" s="669"/>
      <c r="AH608" s="669"/>
      <c r="AI608" s="669"/>
      <c r="AJ608" s="669"/>
      <c r="AK608" s="669"/>
    </row>
    <row r="609" spans="1:37" ht="15">
      <c r="A609" s="504"/>
      <c r="B609" s="518"/>
      <c r="C609" s="666"/>
      <c r="D609" s="666"/>
      <c r="E609" s="765"/>
      <c r="F609" s="765"/>
      <c r="G609" s="666"/>
      <c r="H609" s="666"/>
      <c r="I609" s="666"/>
      <c r="J609" s="519"/>
      <c r="K609" s="518"/>
      <c r="L609" s="504"/>
      <c r="M609" s="504"/>
      <c r="N609" s="669"/>
      <c r="O609" s="669"/>
      <c r="P609" s="669"/>
      <c r="Q609" s="504"/>
      <c r="R609" s="504"/>
      <c r="S609" s="520"/>
      <c r="T609" s="518"/>
      <c r="U609" s="504"/>
      <c r="V609" s="504"/>
      <c r="W609" s="669"/>
      <c r="X609" s="669"/>
      <c r="Y609" s="669"/>
      <c r="Z609" s="504"/>
      <c r="AA609" s="504"/>
      <c r="AB609" s="669"/>
      <c r="AC609" s="669"/>
      <c r="AD609" s="669"/>
      <c r="AE609" s="669"/>
      <c r="AF609" s="669"/>
      <c r="AG609" s="669"/>
      <c r="AH609" s="669"/>
      <c r="AI609" s="669"/>
      <c r="AJ609" s="669"/>
      <c r="AK609" s="669"/>
    </row>
    <row r="610" spans="1:37" ht="15">
      <c r="A610" s="504"/>
      <c r="B610" s="518"/>
      <c r="C610" s="666"/>
      <c r="D610" s="666"/>
      <c r="E610" s="765"/>
      <c r="F610" s="765"/>
      <c r="G610" s="666"/>
      <c r="H610" s="666"/>
      <c r="I610" s="666"/>
      <c r="J610" s="519"/>
      <c r="K610" s="518"/>
      <c r="L610" s="504"/>
      <c r="M610" s="504"/>
      <c r="N610" s="669"/>
      <c r="O610" s="669"/>
      <c r="P610" s="669"/>
      <c r="Q610" s="504"/>
      <c r="R610" s="504"/>
      <c r="S610" s="520"/>
      <c r="T610" s="518"/>
      <c r="U610" s="504"/>
      <c r="V610" s="504"/>
      <c r="W610" s="669"/>
      <c r="X610" s="669"/>
      <c r="Y610" s="669"/>
      <c r="Z610" s="504"/>
      <c r="AA610" s="504"/>
      <c r="AB610" s="669"/>
      <c r="AC610" s="669"/>
      <c r="AD610" s="669"/>
      <c r="AE610" s="669"/>
      <c r="AF610" s="669"/>
      <c r="AG610" s="669"/>
      <c r="AH610" s="669"/>
      <c r="AI610" s="669"/>
      <c r="AJ610" s="669"/>
      <c r="AK610" s="669"/>
    </row>
    <row r="611" spans="1:37" ht="15">
      <c r="A611" s="504"/>
      <c r="B611" s="518"/>
      <c r="C611" s="666"/>
      <c r="D611" s="666"/>
      <c r="E611" s="765"/>
      <c r="F611" s="765"/>
      <c r="G611" s="666"/>
      <c r="H611" s="666"/>
      <c r="I611" s="666"/>
      <c r="J611" s="519"/>
      <c r="K611" s="518"/>
      <c r="L611" s="504"/>
      <c r="M611" s="504"/>
      <c r="N611" s="669"/>
      <c r="O611" s="669"/>
      <c r="P611" s="669"/>
      <c r="Q611" s="504"/>
      <c r="R611" s="504"/>
      <c r="S611" s="520"/>
      <c r="T611" s="518"/>
      <c r="U611" s="504"/>
      <c r="V611" s="504"/>
      <c r="W611" s="669"/>
      <c r="X611" s="669"/>
      <c r="Y611" s="669"/>
      <c r="Z611" s="504"/>
      <c r="AA611" s="504"/>
      <c r="AB611" s="669"/>
      <c r="AC611" s="669"/>
      <c r="AD611" s="669"/>
      <c r="AE611" s="669"/>
      <c r="AF611" s="669"/>
      <c r="AG611" s="669"/>
      <c r="AH611" s="669"/>
      <c r="AI611" s="669"/>
      <c r="AJ611" s="669"/>
      <c r="AK611" s="669"/>
    </row>
    <row r="612" spans="1:37" ht="15">
      <c r="A612" s="504"/>
      <c r="B612" s="518"/>
      <c r="C612" s="666"/>
      <c r="D612" s="666"/>
      <c r="E612" s="765"/>
      <c r="F612" s="765"/>
      <c r="G612" s="666"/>
      <c r="H612" s="666"/>
      <c r="I612" s="666"/>
      <c r="J612" s="519"/>
      <c r="K612" s="518"/>
      <c r="L612" s="504"/>
      <c r="M612" s="504"/>
      <c r="N612" s="669"/>
      <c r="O612" s="669"/>
      <c r="P612" s="669"/>
      <c r="Q612" s="504"/>
      <c r="R612" s="504"/>
      <c r="S612" s="520"/>
      <c r="T612" s="518"/>
      <c r="U612" s="504"/>
      <c r="V612" s="504"/>
      <c r="W612" s="669"/>
      <c r="X612" s="669"/>
      <c r="Y612" s="669"/>
      <c r="Z612" s="504"/>
      <c r="AA612" s="504"/>
      <c r="AB612" s="669"/>
      <c r="AC612" s="669"/>
      <c r="AD612" s="669"/>
      <c r="AE612" s="669"/>
      <c r="AF612" s="669"/>
      <c r="AG612" s="669"/>
      <c r="AH612" s="669"/>
      <c r="AI612" s="669"/>
      <c r="AJ612" s="669"/>
      <c r="AK612" s="669"/>
    </row>
    <row r="613" spans="1:37" ht="15">
      <c r="A613" s="504"/>
      <c r="B613" s="518"/>
      <c r="C613" s="666"/>
      <c r="D613" s="666"/>
      <c r="E613" s="765"/>
      <c r="F613" s="765"/>
      <c r="G613" s="666"/>
      <c r="H613" s="666"/>
      <c r="I613" s="666"/>
      <c r="J613" s="519"/>
      <c r="K613" s="518"/>
      <c r="L613" s="504"/>
      <c r="M613" s="504"/>
      <c r="N613" s="669"/>
      <c r="O613" s="669"/>
      <c r="P613" s="669"/>
      <c r="Q613" s="504"/>
      <c r="R613" s="504"/>
      <c r="S613" s="520"/>
      <c r="T613" s="518"/>
      <c r="U613" s="504"/>
      <c r="V613" s="504"/>
      <c r="W613" s="669"/>
      <c r="X613" s="669"/>
      <c r="Y613" s="669"/>
      <c r="Z613" s="504"/>
      <c r="AA613" s="504"/>
      <c r="AB613" s="669"/>
      <c r="AC613" s="669"/>
      <c r="AD613" s="669"/>
      <c r="AE613" s="669"/>
      <c r="AF613" s="669"/>
      <c r="AG613" s="669"/>
      <c r="AH613" s="669"/>
      <c r="AI613" s="669"/>
      <c r="AJ613" s="669"/>
      <c r="AK613" s="669"/>
    </row>
    <row r="614" spans="1:37" ht="15">
      <c r="A614" s="504"/>
      <c r="B614" s="518"/>
      <c r="C614" s="666"/>
      <c r="D614" s="666"/>
      <c r="E614" s="765"/>
      <c r="F614" s="765"/>
      <c r="G614" s="666"/>
      <c r="H614" s="666"/>
      <c r="I614" s="666"/>
      <c r="J614" s="519"/>
      <c r="K614" s="518"/>
      <c r="L614" s="504"/>
      <c r="M614" s="504"/>
      <c r="N614" s="669"/>
      <c r="O614" s="669"/>
      <c r="P614" s="669"/>
      <c r="Q614" s="504"/>
      <c r="R614" s="504"/>
      <c r="S614" s="520"/>
      <c r="T614" s="518"/>
      <c r="U614" s="504"/>
      <c r="V614" s="504"/>
      <c r="W614" s="669"/>
      <c r="X614" s="669"/>
      <c r="Y614" s="669"/>
      <c r="Z614" s="504"/>
      <c r="AA614" s="504"/>
      <c r="AB614" s="669"/>
      <c r="AC614" s="669"/>
      <c r="AD614" s="669"/>
      <c r="AE614" s="669"/>
      <c r="AF614" s="669"/>
      <c r="AG614" s="669"/>
      <c r="AH614" s="669"/>
      <c r="AI614" s="669"/>
      <c r="AJ614" s="669"/>
      <c r="AK614" s="669"/>
    </row>
    <row r="615" spans="1:37" ht="15">
      <c r="A615" s="504"/>
      <c r="B615" s="518"/>
      <c r="C615" s="666"/>
      <c r="D615" s="666"/>
      <c r="E615" s="765"/>
      <c r="F615" s="765"/>
      <c r="G615" s="666"/>
      <c r="H615" s="666"/>
      <c r="I615" s="666"/>
      <c r="J615" s="519"/>
      <c r="K615" s="518"/>
      <c r="L615" s="504"/>
      <c r="M615" s="504"/>
      <c r="N615" s="669"/>
      <c r="O615" s="669"/>
      <c r="P615" s="669"/>
      <c r="Q615" s="504"/>
      <c r="R615" s="504"/>
      <c r="S615" s="520"/>
      <c r="T615" s="518"/>
      <c r="U615" s="504"/>
      <c r="V615" s="504"/>
      <c r="W615" s="669"/>
      <c r="X615" s="669"/>
      <c r="Y615" s="669"/>
      <c r="Z615" s="504"/>
      <c r="AA615" s="504"/>
      <c r="AB615" s="669"/>
      <c r="AC615" s="669"/>
      <c r="AD615" s="669"/>
      <c r="AE615" s="669"/>
      <c r="AF615" s="669"/>
      <c r="AG615" s="669"/>
      <c r="AH615" s="669"/>
      <c r="AI615" s="669"/>
      <c r="AJ615" s="669"/>
      <c r="AK615" s="669"/>
    </row>
    <row r="616" spans="1:37" ht="15">
      <c r="A616" s="504"/>
      <c r="B616" s="518"/>
      <c r="C616" s="666"/>
      <c r="D616" s="666"/>
      <c r="E616" s="765"/>
      <c r="F616" s="765"/>
      <c r="G616" s="666"/>
      <c r="H616" s="666"/>
      <c r="I616" s="666"/>
      <c r="J616" s="519"/>
      <c r="K616" s="518"/>
      <c r="L616" s="504"/>
      <c r="M616" s="504"/>
      <c r="N616" s="669"/>
      <c r="O616" s="669"/>
      <c r="P616" s="669"/>
      <c r="Q616" s="504"/>
      <c r="R616" s="504"/>
      <c r="S616" s="520"/>
      <c r="T616" s="518"/>
      <c r="U616" s="504"/>
      <c r="V616" s="504"/>
      <c r="W616" s="669"/>
      <c r="X616" s="669"/>
      <c r="Y616" s="669"/>
      <c r="Z616" s="504"/>
      <c r="AA616" s="504"/>
      <c r="AB616" s="669"/>
      <c r="AC616" s="669"/>
      <c r="AD616" s="669"/>
      <c r="AE616" s="669"/>
      <c r="AF616" s="669"/>
      <c r="AG616" s="669"/>
      <c r="AH616" s="669"/>
      <c r="AI616" s="669"/>
      <c r="AJ616" s="669"/>
      <c r="AK616" s="669"/>
    </row>
    <row r="617" spans="1:37" ht="15">
      <c r="A617" s="504"/>
      <c r="B617" s="518"/>
      <c r="C617" s="666"/>
      <c r="D617" s="666"/>
      <c r="E617" s="765"/>
      <c r="F617" s="765"/>
      <c r="G617" s="666"/>
      <c r="H617" s="666"/>
      <c r="I617" s="666"/>
      <c r="J617" s="519"/>
      <c r="K617" s="518"/>
      <c r="L617" s="504"/>
      <c r="M617" s="504"/>
      <c r="N617" s="669"/>
      <c r="O617" s="669"/>
      <c r="P617" s="669"/>
      <c r="Q617" s="504"/>
      <c r="R617" s="504"/>
      <c r="S617" s="520"/>
      <c r="T617" s="518"/>
      <c r="U617" s="504"/>
      <c r="V617" s="504"/>
      <c r="W617" s="669"/>
      <c r="X617" s="669"/>
      <c r="Y617" s="669"/>
      <c r="Z617" s="504"/>
      <c r="AA617" s="504"/>
      <c r="AB617" s="669"/>
      <c r="AC617" s="669"/>
      <c r="AD617" s="669"/>
      <c r="AE617" s="669"/>
      <c r="AF617" s="669"/>
      <c r="AG617" s="669"/>
      <c r="AH617" s="669"/>
      <c r="AI617" s="669"/>
      <c r="AJ617" s="669"/>
      <c r="AK617" s="669"/>
    </row>
    <row r="618" spans="1:37" ht="15">
      <c r="A618" s="504"/>
      <c r="B618" s="518"/>
      <c r="C618" s="666"/>
      <c r="D618" s="666"/>
      <c r="E618" s="765"/>
      <c r="F618" s="765"/>
      <c r="G618" s="666"/>
      <c r="H618" s="666"/>
      <c r="I618" s="666"/>
      <c r="J618" s="519"/>
      <c r="K618" s="518"/>
      <c r="L618" s="504"/>
      <c r="M618" s="504"/>
      <c r="N618" s="669"/>
      <c r="O618" s="669"/>
      <c r="P618" s="669"/>
      <c r="Q618" s="504"/>
      <c r="R618" s="504"/>
      <c r="S618" s="520"/>
      <c r="T618" s="518"/>
      <c r="U618" s="504"/>
      <c r="V618" s="504"/>
      <c r="W618" s="669"/>
      <c r="X618" s="669"/>
      <c r="Y618" s="669"/>
      <c r="Z618" s="504"/>
      <c r="AA618" s="504"/>
      <c r="AB618" s="669"/>
      <c r="AC618" s="669"/>
      <c r="AD618" s="669"/>
      <c r="AE618" s="669"/>
      <c r="AF618" s="669"/>
      <c r="AG618" s="669"/>
      <c r="AH618" s="669"/>
      <c r="AI618" s="669"/>
      <c r="AJ618" s="669"/>
      <c r="AK618" s="669"/>
    </row>
    <row r="619" spans="1:37" ht="15">
      <c r="A619" s="504"/>
      <c r="B619" s="518"/>
      <c r="C619" s="666"/>
      <c r="D619" s="666"/>
      <c r="E619" s="765"/>
      <c r="F619" s="765"/>
      <c r="G619" s="666"/>
      <c r="H619" s="666"/>
      <c r="I619" s="666"/>
      <c r="J619" s="519"/>
      <c r="K619" s="518"/>
      <c r="L619" s="504"/>
      <c r="M619" s="504"/>
      <c r="N619" s="669"/>
      <c r="O619" s="669"/>
      <c r="P619" s="669"/>
      <c r="Q619" s="504"/>
      <c r="R619" s="504"/>
      <c r="S619" s="520"/>
      <c r="T619" s="518"/>
      <c r="U619" s="504"/>
      <c r="V619" s="504"/>
      <c r="W619" s="669"/>
      <c r="X619" s="669"/>
      <c r="Y619" s="669"/>
      <c r="Z619" s="504"/>
      <c r="AA619" s="504"/>
      <c r="AB619" s="669"/>
      <c r="AC619" s="669"/>
      <c r="AD619" s="669"/>
      <c r="AE619" s="669"/>
      <c r="AF619" s="669"/>
      <c r="AG619" s="669"/>
      <c r="AH619" s="669"/>
      <c r="AI619" s="669"/>
      <c r="AJ619" s="669"/>
      <c r="AK619" s="669"/>
    </row>
    <row r="620" spans="1:37" ht="15">
      <c r="A620" s="504"/>
      <c r="B620" s="518"/>
      <c r="C620" s="666"/>
      <c r="D620" s="666"/>
      <c r="E620" s="765"/>
      <c r="F620" s="765"/>
      <c r="G620" s="666"/>
      <c r="H620" s="666"/>
      <c r="I620" s="666"/>
      <c r="J620" s="519"/>
      <c r="K620" s="518"/>
      <c r="L620" s="504"/>
      <c r="M620" s="504"/>
      <c r="N620" s="669"/>
      <c r="O620" s="669"/>
      <c r="P620" s="669"/>
      <c r="Q620" s="504"/>
      <c r="R620" s="504"/>
      <c r="S620" s="520"/>
      <c r="T620" s="518"/>
      <c r="U620" s="504"/>
      <c r="V620" s="504"/>
      <c r="W620" s="669"/>
      <c r="X620" s="669"/>
      <c r="Y620" s="669"/>
      <c r="Z620" s="504"/>
      <c r="AA620" s="504"/>
      <c r="AB620" s="669"/>
      <c r="AC620" s="669"/>
      <c r="AD620" s="669"/>
      <c r="AE620" s="669"/>
      <c r="AF620" s="669"/>
      <c r="AG620" s="669"/>
      <c r="AH620" s="669"/>
      <c r="AI620" s="669"/>
      <c r="AJ620" s="669"/>
      <c r="AK620" s="669"/>
    </row>
    <row r="621" spans="1:37" ht="15">
      <c r="A621" s="504"/>
      <c r="B621" s="518"/>
      <c r="C621" s="666"/>
      <c r="D621" s="666"/>
      <c r="E621" s="765"/>
      <c r="F621" s="765"/>
      <c r="G621" s="666"/>
      <c r="H621" s="666"/>
      <c r="I621" s="666"/>
      <c r="J621" s="519"/>
      <c r="K621" s="518"/>
      <c r="L621" s="504"/>
      <c r="M621" s="504"/>
      <c r="N621" s="669"/>
      <c r="O621" s="669"/>
      <c r="P621" s="669"/>
      <c r="Q621" s="504"/>
      <c r="R621" s="504"/>
      <c r="S621" s="520"/>
      <c r="T621" s="518"/>
      <c r="U621" s="504"/>
      <c r="V621" s="504"/>
      <c r="W621" s="669"/>
      <c r="X621" s="669"/>
      <c r="Y621" s="669"/>
      <c r="Z621" s="504"/>
      <c r="AA621" s="504"/>
      <c r="AB621" s="669"/>
      <c r="AC621" s="669"/>
      <c r="AD621" s="669"/>
      <c r="AE621" s="669"/>
      <c r="AF621" s="669"/>
      <c r="AG621" s="669"/>
      <c r="AH621" s="669"/>
      <c r="AI621" s="669"/>
      <c r="AJ621" s="669"/>
      <c r="AK621" s="669"/>
    </row>
    <row r="622" spans="1:37" ht="15">
      <c r="A622" s="504"/>
      <c r="B622" s="518"/>
      <c r="C622" s="666"/>
      <c r="D622" s="666"/>
      <c r="E622" s="765"/>
      <c r="F622" s="765"/>
      <c r="G622" s="666"/>
      <c r="H622" s="666"/>
      <c r="I622" s="666"/>
      <c r="J622" s="519"/>
      <c r="K622" s="518"/>
      <c r="L622" s="504"/>
      <c r="M622" s="504"/>
      <c r="N622" s="669"/>
      <c r="O622" s="669"/>
      <c r="P622" s="669"/>
      <c r="Q622" s="504"/>
      <c r="R622" s="504"/>
      <c r="S622" s="520"/>
      <c r="T622" s="518"/>
      <c r="U622" s="504"/>
      <c r="V622" s="504"/>
      <c r="W622" s="669"/>
      <c r="X622" s="669"/>
      <c r="Y622" s="669"/>
      <c r="Z622" s="504"/>
      <c r="AA622" s="504"/>
      <c r="AB622" s="669"/>
      <c r="AC622" s="669"/>
      <c r="AD622" s="669"/>
      <c r="AE622" s="669"/>
      <c r="AF622" s="669"/>
      <c r="AG622" s="669"/>
      <c r="AH622" s="669"/>
      <c r="AI622" s="669"/>
      <c r="AJ622" s="669"/>
      <c r="AK622" s="669"/>
    </row>
    <row r="623" spans="1:37" ht="15">
      <c r="A623" s="504"/>
      <c r="B623" s="518"/>
      <c r="C623" s="666"/>
      <c r="D623" s="666"/>
      <c r="E623" s="765"/>
      <c r="F623" s="765"/>
      <c r="G623" s="666"/>
      <c r="H623" s="666"/>
      <c r="I623" s="666"/>
      <c r="J623" s="519"/>
      <c r="K623" s="518"/>
      <c r="L623" s="504"/>
      <c r="M623" s="504"/>
      <c r="N623" s="669"/>
      <c r="O623" s="669"/>
      <c r="P623" s="669"/>
      <c r="Q623" s="504"/>
      <c r="R623" s="504"/>
      <c r="S623" s="520"/>
      <c r="T623" s="518"/>
      <c r="U623" s="504"/>
      <c r="V623" s="504"/>
      <c r="W623" s="669"/>
      <c r="X623" s="669"/>
      <c r="Y623" s="669"/>
      <c r="Z623" s="504"/>
      <c r="AA623" s="504"/>
      <c r="AB623" s="669"/>
      <c r="AC623" s="669"/>
      <c r="AD623" s="669"/>
      <c r="AE623" s="669"/>
      <c r="AF623" s="669"/>
      <c r="AG623" s="669"/>
      <c r="AH623" s="669"/>
      <c r="AI623" s="669"/>
      <c r="AJ623" s="669"/>
      <c r="AK623" s="669"/>
    </row>
    <row r="624" spans="1:37" ht="15">
      <c r="A624" s="504"/>
      <c r="B624" s="518"/>
      <c r="C624" s="666"/>
      <c r="D624" s="666"/>
      <c r="E624" s="765"/>
      <c r="F624" s="765"/>
      <c r="G624" s="666"/>
      <c r="H624" s="666"/>
      <c r="I624" s="666"/>
      <c r="J624" s="519"/>
      <c r="K624" s="518"/>
      <c r="L624" s="504"/>
      <c r="M624" s="504"/>
      <c r="N624" s="669"/>
      <c r="O624" s="669"/>
      <c r="P624" s="669"/>
      <c r="Q624" s="504"/>
      <c r="R624" s="504"/>
      <c r="S624" s="520"/>
      <c r="T624" s="518"/>
      <c r="U624" s="504"/>
      <c r="V624" s="504"/>
      <c r="W624" s="669"/>
      <c r="X624" s="669"/>
      <c r="Y624" s="669"/>
      <c r="Z624" s="504"/>
      <c r="AA624" s="504"/>
      <c r="AB624" s="669"/>
      <c r="AC624" s="669"/>
      <c r="AD624" s="669"/>
      <c r="AE624" s="669"/>
      <c r="AF624" s="669"/>
      <c r="AG624" s="669"/>
      <c r="AH624" s="669"/>
      <c r="AI624" s="669"/>
      <c r="AJ624" s="669"/>
      <c r="AK624" s="669"/>
    </row>
    <row r="625" spans="1:37" ht="15">
      <c r="A625" s="504"/>
      <c r="B625" s="518"/>
      <c r="C625" s="666"/>
      <c r="D625" s="666"/>
      <c r="E625" s="765"/>
      <c r="F625" s="765"/>
      <c r="G625" s="666"/>
      <c r="H625" s="666"/>
      <c r="I625" s="666"/>
      <c r="J625" s="519"/>
      <c r="K625" s="518"/>
      <c r="L625" s="504"/>
      <c r="M625" s="504"/>
      <c r="N625" s="669"/>
      <c r="O625" s="669"/>
      <c r="P625" s="669"/>
      <c r="Q625" s="504"/>
      <c r="R625" s="504"/>
      <c r="S625" s="520"/>
      <c r="T625" s="518"/>
      <c r="U625" s="504"/>
      <c r="V625" s="504"/>
      <c r="W625" s="669"/>
      <c r="X625" s="669"/>
      <c r="Y625" s="669"/>
      <c r="Z625" s="504"/>
      <c r="AA625" s="504"/>
      <c r="AB625" s="669"/>
      <c r="AC625" s="669"/>
      <c r="AD625" s="669"/>
      <c r="AE625" s="669"/>
      <c r="AF625" s="669"/>
      <c r="AG625" s="669"/>
      <c r="AH625" s="669"/>
      <c r="AI625" s="669"/>
      <c r="AJ625" s="669"/>
      <c r="AK625" s="669"/>
    </row>
    <row r="626" spans="1:37" ht="15">
      <c r="A626" s="504"/>
      <c r="B626" s="518"/>
      <c r="C626" s="666"/>
      <c r="D626" s="666"/>
      <c r="E626" s="765"/>
      <c r="F626" s="765"/>
      <c r="G626" s="666"/>
      <c r="H626" s="666"/>
      <c r="I626" s="666"/>
      <c r="J626" s="519"/>
      <c r="K626" s="518"/>
      <c r="L626" s="504"/>
      <c r="M626" s="504"/>
      <c r="N626" s="669"/>
      <c r="O626" s="669"/>
      <c r="P626" s="669"/>
      <c r="Q626" s="504"/>
      <c r="R626" s="504"/>
      <c r="S626" s="520"/>
      <c r="T626" s="518"/>
      <c r="U626" s="504"/>
      <c r="V626" s="504"/>
      <c r="W626" s="669"/>
      <c r="X626" s="669"/>
      <c r="Y626" s="669"/>
      <c r="Z626" s="504"/>
      <c r="AA626" s="504"/>
      <c r="AB626" s="669"/>
      <c r="AC626" s="669"/>
      <c r="AD626" s="669"/>
      <c r="AE626" s="669"/>
      <c r="AF626" s="669"/>
      <c r="AG626" s="669"/>
      <c r="AH626" s="669"/>
      <c r="AI626" s="669"/>
      <c r="AJ626" s="669"/>
      <c r="AK626" s="669"/>
    </row>
    <row r="627" spans="1:37" ht="15">
      <c r="A627" s="504"/>
      <c r="B627" s="518"/>
      <c r="C627" s="666"/>
      <c r="D627" s="666"/>
      <c r="E627" s="765"/>
      <c r="F627" s="765"/>
      <c r="G627" s="666"/>
      <c r="H627" s="666"/>
      <c r="I627" s="666"/>
      <c r="J627" s="519"/>
      <c r="K627" s="518"/>
      <c r="L627" s="504"/>
      <c r="M627" s="504"/>
      <c r="N627" s="669"/>
      <c r="O627" s="669"/>
      <c r="P627" s="669"/>
      <c r="Q627" s="504"/>
      <c r="R627" s="504"/>
      <c r="S627" s="520"/>
      <c r="T627" s="518"/>
      <c r="U627" s="504"/>
      <c r="V627" s="504"/>
      <c r="W627" s="669"/>
      <c r="X627" s="669"/>
      <c r="Y627" s="669"/>
      <c r="Z627" s="504"/>
      <c r="AA627" s="504"/>
      <c r="AB627" s="669"/>
      <c r="AC627" s="669"/>
      <c r="AD627" s="669"/>
      <c r="AE627" s="669"/>
      <c r="AF627" s="669"/>
      <c r="AG627" s="669"/>
      <c r="AH627" s="669"/>
      <c r="AI627" s="669"/>
      <c r="AJ627" s="669"/>
      <c r="AK627" s="669"/>
    </row>
    <row r="628" spans="1:37" ht="15">
      <c r="A628" s="504"/>
      <c r="B628" s="518"/>
      <c r="C628" s="666"/>
      <c r="D628" s="666"/>
      <c r="E628" s="765"/>
      <c r="F628" s="765"/>
      <c r="G628" s="666"/>
      <c r="H628" s="666"/>
      <c r="I628" s="666"/>
      <c r="J628" s="519"/>
      <c r="K628" s="518"/>
      <c r="L628" s="504"/>
      <c r="M628" s="504"/>
      <c r="N628" s="669"/>
      <c r="O628" s="669"/>
      <c r="P628" s="669"/>
      <c r="Q628" s="504"/>
      <c r="R628" s="504"/>
      <c r="S628" s="520"/>
      <c r="T628" s="518"/>
      <c r="U628" s="504"/>
      <c r="V628" s="504"/>
      <c r="W628" s="669"/>
      <c r="X628" s="669"/>
      <c r="Y628" s="669"/>
      <c r="Z628" s="504"/>
      <c r="AA628" s="504"/>
      <c r="AB628" s="669"/>
      <c r="AC628" s="669"/>
      <c r="AD628" s="669"/>
      <c r="AE628" s="669"/>
      <c r="AF628" s="669"/>
      <c r="AG628" s="669"/>
      <c r="AH628" s="669"/>
      <c r="AI628" s="669"/>
      <c r="AJ628" s="669"/>
      <c r="AK628" s="669"/>
    </row>
    <row r="629" spans="1:37" ht="15">
      <c r="A629" s="504"/>
      <c r="B629" s="518"/>
      <c r="C629" s="666"/>
      <c r="D629" s="666"/>
      <c r="E629" s="765"/>
      <c r="F629" s="765"/>
      <c r="G629" s="666"/>
      <c r="H629" s="666"/>
      <c r="I629" s="666"/>
      <c r="J629" s="519"/>
      <c r="K629" s="518"/>
      <c r="L629" s="504"/>
      <c r="M629" s="504"/>
      <c r="N629" s="669"/>
      <c r="O629" s="669"/>
      <c r="P629" s="669"/>
      <c r="Q629" s="504"/>
      <c r="R629" s="504"/>
      <c r="S629" s="520"/>
      <c r="T629" s="518"/>
      <c r="U629" s="504"/>
      <c r="V629" s="504"/>
      <c r="W629" s="669"/>
      <c r="X629" s="669"/>
      <c r="Y629" s="669"/>
      <c r="Z629" s="504"/>
      <c r="AA629" s="504"/>
      <c r="AB629" s="669"/>
      <c r="AC629" s="669"/>
      <c r="AD629" s="669"/>
      <c r="AE629" s="669"/>
      <c r="AF629" s="669"/>
      <c r="AG629" s="669"/>
      <c r="AH629" s="669"/>
      <c r="AI629" s="669"/>
      <c r="AJ629" s="669"/>
      <c r="AK629" s="669"/>
    </row>
    <row r="630" spans="1:37" ht="15">
      <c r="A630" s="504"/>
      <c r="B630" s="518"/>
      <c r="C630" s="666"/>
      <c r="D630" s="666"/>
      <c r="E630" s="765"/>
      <c r="F630" s="765"/>
      <c r="G630" s="666"/>
      <c r="H630" s="666"/>
      <c r="I630" s="666"/>
      <c r="J630" s="519"/>
      <c r="K630" s="518"/>
      <c r="L630" s="504"/>
      <c r="M630" s="504"/>
      <c r="N630" s="669"/>
      <c r="O630" s="669"/>
      <c r="P630" s="669"/>
      <c r="Q630" s="504"/>
      <c r="R630" s="504"/>
      <c r="S630" s="520"/>
      <c r="T630" s="518"/>
      <c r="U630" s="504"/>
      <c r="V630" s="504"/>
      <c r="W630" s="669"/>
      <c r="X630" s="669"/>
      <c r="Y630" s="669"/>
      <c r="Z630" s="504"/>
      <c r="AA630" s="504"/>
      <c r="AB630" s="669"/>
      <c r="AC630" s="669"/>
      <c r="AD630" s="669"/>
      <c r="AE630" s="669"/>
      <c r="AF630" s="669"/>
      <c r="AG630" s="669"/>
      <c r="AH630" s="669"/>
      <c r="AI630" s="669"/>
      <c r="AJ630" s="669"/>
      <c r="AK630" s="669"/>
    </row>
    <row r="631" spans="1:37" ht="15">
      <c r="A631" s="504"/>
      <c r="B631" s="518"/>
      <c r="C631" s="666"/>
      <c r="D631" s="666"/>
      <c r="E631" s="765"/>
      <c r="F631" s="765"/>
      <c r="G631" s="666"/>
      <c r="H631" s="666"/>
      <c r="I631" s="666"/>
      <c r="J631" s="519"/>
      <c r="K631" s="518"/>
      <c r="L631" s="504"/>
      <c r="M631" s="504"/>
      <c r="N631" s="669"/>
      <c r="O631" s="669"/>
      <c r="P631" s="669"/>
      <c r="Q631" s="504"/>
      <c r="R631" s="504"/>
      <c r="S631" s="520"/>
      <c r="T631" s="518"/>
      <c r="U631" s="504"/>
      <c r="V631" s="504"/>
      <c r="W631" s="669"/>
      <c r="X631" s="669"/>
      <c r="Y631" s="669"/>
      <c r="Z631" s="504"/>
      <c r="AA631" s="504"/>
      <c r="AB631" s="669"/>
      <c r="AC631" s="669"/>
      <c r="AD631" s="669"/>
      <c r="AE631" s="669"/>
      <c r="AF631" s="669"/>
      <c r="AG631" s="669"/>
      <c r="AH631" s="669"/>
      <c r="AI631" s="669"/>
      <c r="AJ631" s="669"/>
      <c r="AK631" s="669"/>
    </row>
    <row r="632" spans="1:37" ht="15">
      <c r="A632" s="504"/>
      <c r="B632" s="518"/>
      <c r="C632" s="666"/>
      <c r="D632" s="666"/>
      <c r="E632" s="765"/>
      <c r="F632" s="765"/>
      <c r="G632" s="666"/>
      <c r="H632" s="666"/>
      <c r="I632" s="666"/>
      <c r="J632" s="519"/>
      <c r="K632" s="518"/>
      <c r="L632" s="504"/>
      <c r="M632" s="504"/>
      <c r="N632" s="669"/>
      <c r="O632" s="669"/>
      <c r="P632" s="669"/>
      <c r="Q632" s="504"/>
      <c r="R632" s="504"/>
      <c r="S632" s="520"/>
      <c r="T632" s="518"/>
      <c r="U632" s="504"/>
      <c r="V632" s="504"/>
      <c r="W632" s="669"/>
      <c r="X632" s="669"/>
      <c r="Y632" s="669"/>
      <c r="Z632" s="504"/>
      <c r="AA632" s="504"/>
      <c r="AB632" s="669"/>
      <c r="AC632" s="669"/>
      <c r="AD632" s="669"/>
      <c r="AE632" s="669"/>
      <c r="AF632" s="669"/>
      <c r="AG632" s="669"/>
      <c r="AH632" s="669"/>
      <c r="AI632" s="669"/>
      <c r="AJ632" s="669"/>
      <c r="AK632" s="669"/>
    </row>
    <row r="633" spans="1:37" ht="15">
      <c r="A633" s="504"/>
      <c r="B633" s="518"/>
      <c r="C633" s="666"/>
      <c r="D633" s="666"/>
      <c r="E633" s="765"/>
      <c r="F633" s="765"/>
      <c r="G633" s="666"/>
      <c r="H633" s="666"/>
      <c r="I633" s="666"/>
      <c r="J633" s="519"/>
      <c r="K633" s="518"/>
      <c r="L633" s="504"/>
      <c r="M633" s="504"/>
      <c r="N633" s="669"/>
      <c r="O633" s="669"/>
      <c r="P633" s="669"/>
      <c r="Q633" s="504"/>
      <c r="R633" s="504"/>
      <c r="S633" s="520"/>
      <c r="T633" s="518"/>
      <c r="U633" s="504"/>
      <c r="V633" s="504"/>
      <c r="W633" s="669"/>
      <c r="X633" s="669"/>
      <c r="Y633" s="669"/>
      <c r="Z633" s="504"/>
      <c r="AA633" s="504"/>
      <c r="AB633" s="669"/>
      <c r="AC633" s="669"/>
      <c r="AD633" s="669"/>
      <c r="AE633" s="669"/>
      <c r="AF633" s="669"/>
      <c r="AG633" s="669"/>
      <c r="AH633" s="669"/>
      <c r="AI633" s="669"/>
      <c r="AJ633" s="669"/>
      <c r="AK633" s="669"/>
    </row>
    <row r="634" spans="1:37" ht="15">
      <c r="A634" s="504"/>
      <c r="B634" s="518"/>
      <c r="C634" s="666"/>
      <c r="D634" s="666"/>
      <c r="E634" s="765"/>
      <c r="F634" s="765"/>
      <c r="G634" s="666"/>
      <c r="H634" s="666"/>
      <c r="I634" s="666"/>
      <c r="J634" s="519"/>
      <c r="K634" s="518"/>
      <c r="L634" s="504"/>
      <c r="M634" s="504"/>
      <c r="N634" s="669"/>
      <c r="O634" s="669"/>
      <c r="P634" s="669"/>
      <c r="Q634" s="504"/>
      <c r="R634" s="504"/>
      <c r="S634" s="520"/>
      <c r="T634" s="518"/>
      <c r="U634" s="504"/>
      <c r="V634" s="504"/>
      <c r="W634" s="669"/>
      <c r="X634" s="669"/>
      <c r="Y634" s="669"/>
      <c r="Z634" s="504"/>
      <c r="AA634" s="504"/>
      <c r="AB634" s="669"/>
      <c r="AC634" s="669"/>
      <c r="AD634" s="669"/>
      <c r="AE634" s="669"/>
      <c r="AF634" s="669"/>
      <c r="AG634" s="669"/>
      <c r="AH634" s="669"/>
      <c r="AI634" s="669"/>
      <c r="AJ634" s="669"/>
      <c r="AK634" s="669"/>
    </row>
    <row r="635" spans="1:37" ht="15">
      <c r="A635" s="504"/>
      <c r="B635" s="518"/>
      <c r="C635" s="666"/>
      <c r="D635" s="666"/>
      <c r="E635" s="765"/>
      <c r="F635" s="765"/>
      <c r="G635" s="666"/>
      <c r="H635" s="666"/>
      <c r="I635" s="666"/>
      <c r="J635" s="519"/>
      <c r="K635" s="518"/>
      <c r="L635" s="504"/>
      <c r="M635" s="504"/>
      <c r="N635" s="669"/>
      <c r="O635" s="669"/>
      <c r="P635" s="669"/>
      <c r="Q635" s="504"/>
      <c r="R635" s="504"/>
      <c r="S635" s="520"/>
      <c r="T635" s="518"/>
      <c r="U635" s="504"/>
      <c r="V635" s="504"/>
      <c r="W635" s="669"/>
      <c r="X635" s="669"/>
      <c r="Y635" s="669"/>
      <c r="Z635" s="504"/>
      <c r="AA635" s="504"/>
      <c r="AB635" s="669"/>
      <c r="AC635" s="669"/>
      <c r="AD635" s="669"/>
      <c r="AE635" s="669"/>
      <c r="AF635" s="669"/>
      <c r="AG635" s="669"/>
      <c r="AH635" s="669"/>
      <c r="AI635" s="669"/>
      <c r="AJ635" s="669"/>
      <c r="AK635" s="669"/>
    </row>
    <row r="636" spans="1:37" ht="15">
      <c r="A636" s="504"/>
      <c r="B636" s="518"/>
      <c r="C636" s="666"/>
      <c r="D636" s="666"/>
      <c r="E636" s="765"/>
      <c r="F636" s="765"/>
      <c r="G636" s="666"/>
      <c r="H636" s="666"/>
      <c r="I636" s="666"/>
      <c r="J636" s="519"/>
      <c r="K636" s="518"/>
      <c r="L636" s="504"/>
      <c r="M636" s="504"/>
      <c r="N636" s="669"/>
      <c r="O636" s="669"/>
      <c r="P636" s="669"/>
      <c r="Q636" s="504"/>
      <c r="R636" s="504"/>
      <c r="S636" s="520"/>
      <c r="T636" s="518"/>
      <c r="U636" s="504"/>
      <c r="V636" s="504"/>
      <c r="W636" s="669"/>
      <c r="X636" s="669"/>
      <c r="Y636" s="669"/>
      <c r="Z636" s="504"/>
      <c r="AA636" s="504"/>
      <c r="AB636" s="669"/>
      <c r="AC636" s="669"/>
      <c r="AD636" s="669"/>
      <c r="AE636" s="669"/>
      <c r="AF636" s="669"/>
      <c r="AG636" s="669"/>
      <c r="AH636" s="669"/>
      <c r="AI636" s="669"/>
      <c r="AJ636" s="669"/>
      <c r="AK636" s="669"/>
    </row>
    <row r="637" spans="1:37" ht="15">
      <c r="A637" s="504"/>
      <c r="B637" s="518"/>
      <c r="C637" s="666"/>
      <c r="D637" s="666"/>
      <c r="E637" s="765"/>
      <c r="F637" s="765"/>
      <c r="G637" s="666"/>
      <c r="H637" s="666"/>
      <c r="I637" s="666"/>
      <c r="J637" s="519"/>
      <c r="K637" s="518"/>
      <c r="L637" s="504"/>
      <c r="M637" s="504"/>
      <c r="N637" s="669"/>
      <c r="O637" s="669"/>
      <c r="P637" s="669"/>
      <c r="Q637" s="504"/>
      <c r="R637" s="504"/>
      <c r="S637" s="520"/>
      <c r="T637" s="518"/>
      <c r="U637" s="504"/>
      <c r="V637" s="504"/>
      <c r="W637" s="669"/>
      <c r="X637" s="669"/>
      <c r="Y637" s="669"/>
      <c r="Z637" s="504"/>
      <c r="AA637" s="504"/>
      <c r="AB637" s="669"/>
      <c r="AC637" s="669"/>
      <c r="AD637" s="669"/>
      <c r="AE637" s="669"/>
      <c r="AF637" s="669"/>
      <c r="AG637" s="669"/>
      <c r="AH637" s="669"/>
      <c r="AI637" s="669"/>
      <c r="AJ637" s="669"/>
      <c r="AK637" s="669"/>
    </row>
    <row r="638" spans="1:37" ht="15">
      <c r="A638" s="504"/>
      <c r="B638" s="518"/>
      <c r="C638" s="666"/>
      <c r="D638" s="666"/>
      <c r="E638" s="765"/>
      <c r="F638" s="765"/>
      <c r="G638" s="666"/>
      <c r="H638" s="666"/>
      <c r="I638" s="666"/>
      <c r="J638" s="519"/>
      <c r="K638" s="518"/>
      <c r="L638" s="504"/>
      <c r="M638" s="504"/>
      <c r="N638" s="669"/>
      <c r="O638" s="669"/>
      <c r="P638" s="669"/>
      <c r="Q638" s="504"/>
      <c r="R638" s="504"/>
      <c r="S638" s="520"/>
      <c r="T638" s="518"/>
      <c r="U638" s="504"/>
      <c r="V638" s="504"/>
      <c r="W638" s="669"/>
      <c r="X638" s="669"/>
      <c r="Y638" s="669"/>
      <c r="Z638" s="504"/>
      <c r="AA638" s="504"/>
      <c r="AB638" s="669"/>
      <c r="AC638" s="669"/>
      <c r="AD638" s="669"/>
      <c r="AE638" s="669"/>
      <c r="AF638" s="669"/>
      <c r="AG638" s="669"/>
      <c r="AH638" s="669"/>
      <c r="AI638" s="669"/>
      <c r="AJ638" s="669"/>
      <c r="AK638" s="669"/>
    </row>
    <row r="639" spans="1:37" ht="15">
      <c r="A639" s="504"/>
      <c r="B639" s="518"/>
      <c r="C639" s="666"/>
      <c r="D639" s="666"/>
      <c r="E639" s="765"/>
      <c r="F639" s="765"/>
      <c r="G639" s="666"/>
      <c r="H639" s="666"/>
      <c r="I639" s="666"/>
      <c r="J639" s="519"/>
      <c r="K639" s="518"/>
      <c r="L639" s="504"/>
      <c r="M639" s="504"/>
      <c r="N639" s="669"/>
      <c r="O639" s="669"/>
      <c r="P639" s="669"/>
      <c r="Q639" s="504"/>
      <c r="R639" s="504"/>
      <c r="S639" s="520"/>
      <c r="T639" s="518"/>
      <c r="U639" s="504"/>
      <c r="V639" s="504"/>
      <c r="W639" s="669"/>
      <c r="X639" s="669"/>
      <c r="Y639" s="669"/>
      <c r="Z639" s="504"/>
      <c r="AA639" s="504"/>
      <c r="AB639" s="669"/>
      <c r="AC639" s="669"/>
      <c r="AD639" s="669"/>
      <c r="AE639" s="669"/>
      <c r="AF639" s="669"/>
      <c r="AG639" s="669"/>
      <c r="AH639" s="669"/>
      <c r="AI639" s="669"/>
      <c r="AJ639" s="669"/>
      <c r="AK639" s="669"/>
    </row>
    <row r="640" spans="1:37" ht="15">
      <c r="A640" s="504"/>
      <c r="B640" s="518"/>
      <c r="C640" s="666"/>
      <c r="D640" s="666"/>
      <c r="E640" s="765"/>
      <c r="F640" s="765"/>
      <c r="G640" s="666"/>
      <c r="H640" s="666"/>
      <c r="I640" s="666"/>
      <c r="J640" s="519"/>
      <c r="K640" s="518"/>
      <c r="L640" s="504"/>
      <c r="M640" s="504"/>
      <c r="N640" s="669"/>
      <c r="O640" s="669"/>
      <c r="P640" s="669"/>
      <c r="Q640" s="504"/>
      <c r="R640" s="504"/>
      <c r="S640" s="520"/>
      <c r="T640" s="518"/>
      <c r="U640" s="504"/>
      <c r="V640" s="504"/>
      <c r="W640" s="669"/>
      <c r="X640" s="669"/>
      <c r="Y640" s="669"/>
      <c r="Z640" s="504"/>
      <c r="AA640" s="504"/>
      <c r="AB640" s="669"/>
      <c r="AC640" s="669"/>
      <c r="AD640" s="669"/>
      <c r="AE640" s="669"/>
      <c r="AF640" s="669"/>
      <c r="AG640" s="669"/>
      <c r="AH640" s="669"/>
      <c r="AI640" s="669"/>
      <c r="AJ640" s="669"/>
      <c r="AK640" s="669"/>
    </row>
    <row r="641" spans="1:37" ht="15">
      <c r="A641" s="504"/>
      <c r="B641" s="518"/>
      <c r="C641" s="666"/>
      <c r="D641" s="666"/>
      <c r="E641" s="765"/>
      <c r="F641" s="765"/>
      <c r="G641" s="666"/>
      <c r="H641" s="666"/>
      <c r="I641" s="666"/>
      <c r="J641" s="519"/>
      <c r="K641" s="518"/>
      <c r="L641" s="504"/>
      <c r="M641" s="504"/>
      <c r="N641" s="669"/>
      <c r="O641" s="669"/>
      <c r="P641" s="669"/>
      <c r="Q641" s="504"/>
      <c r="R641" s="504"/>
      <c r="S641" s="520"/>
      <c r="T641" s="518"/>
      <c r="U641" s="504"/>
      <c r="V641" s="504"/>
      <c r="W641" s="669"/>
      <c r="X641" s="669"/>
      <c r="Y641" s="669"/>
      <c r="Z641" s="504"/>
      <c r="AA641" s="504"/>
      <c r="AB641" s="669"/>
      <c r="AC641" s="669"/>
      <c r="AD641" s="669"/>
      <c r="AE641" s="669"/>
      <c r="AF641" s="669"/>
      <c r="AG641" s="669"/>
      <c r="AH641" s="669"/>
      <c r="AI641" s="669"/>
      <c r="AJ641" s="669"/>
      <c r="AK641" s="669"/>
    </row>
    <row r="642" spans="1:37" ht="15">
      <c r="A642" s="504"/>
      <c r="B642" s="518"/>
      <c r="C642" s="666"/>
      <c r="D642" s="666"/>
      <c r="E642" s="765"/>
      <c r="F642" s="765"/>
      <c r="G642" s="666"/>
      <c r="H642" s="666"/>
      <c r="I642" s="666"/>
      <c r="J642" s="519"/>
      <c r="K642" s="518"/>
      <c r="L642" s="504"/>
      <c r="M642" s="504"/>
      <c r="N642" s="669"/>
      <c r="O642" s="669"/>
      <c r="P642" s="669"/>
      <c r="Q642" s="504"/>
      <c r="R642" s="504"/>
      <c r="S642" s="520"/>
      <c r="T642" s="518"/>
      <c r="U642" s="504"/>
      <c r="V642" s="504"/>
      <c r="W642" s="669"/>
      <c r="X642" s="669"/>
      <c r="Y642" s="669"/>
      <c r="Z642" s="504"/>
      <c r="AA642" s="504"/>
      <c r="AB642" s="669"/>
      <c r="AC642" s="669"/>
      <c r="AD642" s="669"/>
      <c r="AE642" s="669"/>
      <c r="AF642" s="669"/>
      <c r="AG642" s="669"/>
      <c r="AH642" s="669"/>
      <c r="AI642" s="669"/>
      <c r="AJ642" s="669"/>
      <c r="AK642" s="669"/>
    </row>
    <row r="643" spans="1:37" ht="15">
      <c r="A643" s="504"/>
      <c r="B643" s="518"/>
      <c r="C643" s="666"/>
      <c r="D643" s="666"/>
      <c r="E643" s="765"/>
      <c r="F643" s="765"/>
      <c r="G643" s="666"/>
      <c r="H643" s="666"/>
      <c r="I643" s="666"/>
      <c r="J643" s="519"/>
      <c r="K643" s="518"/>
      <c r="L643" s="504"/>
      <c r="M643" s="504"/>
      <c r="N643" s="669"/>
      <c r="O643" s="669"/>
      <c r="P643" s="669"/>
      <c r="Q643" s="504"/>
      <c r="R643" s="504"/>
      <c r="S643" s="520"/>
      <c r="T643" s="518"/>
      <c r="U643" s="504"/>
      <c r="V643" s="504"/>
      <c r="W643" s="669"/>
      <c r="X643" s="669"/>
      <c r="Y643" s="669"/>
      <c r="Z643" s="504"/>
      <c r="AA643" s="504"/>
      <c r="AB643" s="669"/>
      <c r="AC643" s="669"/>
      <c r="AD643" s="669"/>
      <c r="AE643" s="669"/>
      <c r="AF643" s="669"/>
      <c r="AG643" s="669"/>
      <c r="AH643" s="669"/>
      <c r="AI643" s="669"/>
      <c r="AJ643" s="669"/>
      <c r="AK643" s="669"/>
    </row>
    <row r="644" spans="1:37" ht="15">
      <c r="A644" s="504"/>
      <c r="B644" s="518"/>
      <c r="C644" s="666"/>
      <c r="D644" s="666"/>
      <c r="E644" s="765"/>
      <c r="F644" s="765"/>
      <c r="G644" s="666"/>
      <c r="H644" s="666"/>
      <c r="I644" s="666"/>
      <c r="J644" s="519"/>
      <c r="K644" s="518"/>
      <c r="L644" s="504"/>
      <c r="M644" s="504"/>
      <c r="N644" s="669"/>
      <c r="O644" s="669"/>
      <c r="P644" s="669"/>
      <c r="Q644" s="504"/>
      <c r="R644" s="504"/>
      <c r="S644" s="520"/>
      <c r="T644" s="518"/>
      <c r="U644" s="504"/>
      <c r="V644" s="504"/>
      <c r="W644" s="669"/>
      <c r="X644" s="669"/>
      <c r="Y644" s="669"/>
      <c r="Z644" s="504"/>
      <c r="AA644" s="504"/>
      <c r="AB644" s="669"/>
      <c r="AC644" s="669"/>
      <c r="AD644" s="669"/>
      <c r="AE644" s="669"/>
      <c r="AF644" s="669"/>
      <c r="AG644" s="669"/>
      <c r="AH644" s="669"/>
      <c r="AI644" s="669"/>
      <c r="AJ644" s="669"/>
      <c r="AK644" s="669"/>
    </row>
    <row r="645" spans="1:37" ht="15">
      <c r="A645" s="504"/>
      <c r="B645" s="518"/>
      <c r="C645" s="666"/>
      <c r="D645" s="666"/>
      <c r="E645" s="765"/>
      <c r="F645" s="765"/>
      <c r="G645" s="666"/>
      <c r="H645" s="666"/>
      <c r="I645" s="666"/>
      <c r="J645" s="519"/>
      <c r="K645" s="518"/>
      <c r="L645" s="504"/>
      <c r="M645" s="504"/>
      <c r="N645" s="669"/>
      <c r="O645" s="669"/>
      <c r="P645" s="669"/>
      <c r="Q645" s="504"/>
      <c r="R645" s="504"/>
      <c r="S645" s="520"/>
      <c r="T645" s="518"/>
      <c r="U645" s="504"/>
      <c r="V645" s="504"/>
      <c r="W645" s="669"/>
      <c r="X645" s="669"/>
      <c r="Y645" s="669"/>
      <c r="Z645" s="504"/>
      <c r="AA645" s="504"/>
      <c r="AB645" s="669"/>
      <c r="AC645" s="669"/>
      <c r="AD645" s="669"/>
      <c r="AE645" s="669"/>
      <c r="AF645" s="669"/>
      <c r="AG645" s="669"/>
      <c r="AH645" s="669"/>
      <c r="AI645" s="669"/>
      <c r="AJ645" s="669"/>
      <c r="AK645" s="669"/>
    </row>
    <row r="646" spans="1:37" ht="15">
      <c r="A646" s="504"/>
      <c r="B646" s="518"/>
      <c r="C646" s="666"/>
      <c r="D646" s="666"/>
      <c r="E646" s="765"/>
      <c r="F646" s="765"/>
      <c r="G646" s="666"/>
      <c r="H646" s="666"/>
      <c r="I646" s="666"/>
      <c r="J646" s="519"/>
      <c r="K646" s="518"/>
      <c r="L646" s="504"/>
      <c r="M646" s="504"/>
      <c r="N646" s="669"/>
      <c r="O646" s="669"/>
      <c r="P646" s="669"/>
      <c r="Q646" s="504"/>
      <c r="R646" s="504"/>
      <c r="S646" s="520"/>
      <c r="T646" s="518"/>
      <c r="U646" s="504"/>
      <c r="V646" s="504"/>
      <c r="W646" s="669"/>
      <c r="X646" s="669"/>
      <c r="Y646" s="669"/>
      <c r="Z646" s="504"/>
      <c r="AA646" s="504"/>
      <c r="AB646" s="669"/>
      <c r="AC646" s="669"/>
      <c r="AD646" s="669"/>
      <c r="AE646" s="669"/>
      <c r="AF646" s="669"/>
      <c r="AG646" s="669"/>
      <c r="AH646" s="669"/>
      <c r="AI646" s="669"/>
      <c r="AJ646" s="669"/>
      <c r="AK646" s="669"/>
    </row>
    <row r="647" spans="1:37" ht="15">
      <c r="A647" s="504"/>
      <c r="B647" s="518"/>
      <c r="C647" s="666"/>
      <c r="D647" s="666"/>
      <c r="E647" s="765"/>
      <c r="F647" s="765"/>
      <c r="G647" s="666"/>
      <c r="H647" s="666"/>
      <c r="I647" s="666"/>
      <c r="J647" s="519"/>
      <c r="K647" s="518"/>
      <c r="L647" s="504"/>
      <c r="M647" s="504"/>
      <c r="N647" s="669"/>
      <c r="O647" s="669"/>
      <c r="P647" s="669"/>
      <c r="Q647" s="504"/>
      <c r="R647" s="504"/>
      <c r="S647" s="520"/>
      <c r="T647" s="518"/>
      <c r="U647" s="504"/>
      <c r="V647" s="504"/>
      <c r="W647" s="669"/>
      <c r="X647" s="669"/>
      <c r="Y647" s="669"/>
      <c r="Z647" s="504"/>
      <c r="AA647" s="504"/>
      <c r="AB647" s="669"/>
      <c r="AC647" s="669"/>
      <c r="AD647" s="669"/>
      <c r="AE647" s="669"/>
      <c r="AF647" s="669"/>
      <c r="AG647" s="669"/>
      <c r="AH647" s="669"/>
      <c r="AI647" s="669"/>
      <c r="AJ647" s="669"/>
      <c r="AK647" s="669"/>
    </row>
    <row r="648" spans="1:37" ht="15">
      <c r="A648" s="504"/>
      <c r="B648" s="518"/>
      <c r="C648" s="666"/>
      <c r="D648" s="666"/>
      <c r="E648" s="765"/>
      <c r="F648" s="765"/>
      <c r="G648" s="666"/>
      <c r="H648" s="666"/>
      <c r="I648" s="666"/>
      <c r="J648" s="519"/>
      <c r="K648" s="518"/>
      <c r="L648" s="504"/>
      <c r="M648" s="504"/>
      <c r="N648" s="669"/>
      <c r="O648" s="669"/>
      <c r="P648" s="669"/>
      <c r="Q648" s="504"/>
      <c r="R648" s="504"/>
      <c r="S648" s="520"/>
      <c r="T648" s="518"/>
      <c r="U648" s="504"/>
      <c r="V648" s="504"/>
      <c r="W648" s="669"/>
      <c r="X648" s="669"/>
      <c r="Y648" s="669"/>
      <c r="Z648" s="504"/>
      <c r="AA648" s="504"/>
      <c r="AB648" s="669"/>
      <c r="AC648" s="669"/>
      <c r="AD648" s="669"/>
      <c r="AE648" s="669"/>
      <c r="AF648" s="669"/>
      <c r="AG648" s="669"/>
      <c r="AH648" s="669"/>
      <c r="AI648" s="669"/>
      <c r="AJ648" s="669"/>
      <c r="AK648" s="669"/>
    </row>
    <row r="649" spans="1:37" ht="15">
      <c r="A649" s="504"/>
      <c r="B649" s="518"/>
      <c r="C649" s="666"/>
      <c r="D649" s="666"/>
      <c r="E649" s="765"/>
      <c r="F649" s="765"/>
      <c r="G649" s="666"/>
      <c r="H649" s="666"/>
      <c r="I649" s="666"/>
      <c r="J649" s="519"/>
      <c r="K649" s="518"/>
      <c r="L649" s="504"/>
      <c r="M649" s="504"/>
      <c r="N649" s="669"/>
      <c r="O649" s="669"/>
      <c r="P649" s="669"/>
      <c r="Q649" s="504"/>
      <c r="R649" s="504"/>
      <c r="S649" s="520"/>
      <c r="T649" s="518"/>
      <c r="U649" s="504"/>
      <c r="V649" s="504"/>
      <c r="W649" s="669"/>
      <c r="X649" s="669"/>
      <c r="Y649" s="669"/>
      <c r="Z649" s="504"/>
      <c r="AA649" s="504"/>
      <c r="AB649" s="669"/>
      <c r="AC649" s="669"/>
      <c r="AD649" s="669"/>
      <c r="AE649" s="669"/>
      <c r="AF649" s="669"/>
      <c r="AG649" s="669"/>
      <c r="AH649" s="669"/>
      <c r="AI649" s="669"/>
      <c r="AJ649" s="669"/>
      <c r="AK649" s="669"/>
    </row>
    <row r="650" spans="1:37" ht="15">
      <c r="A650" s="504"/>
      <c r="B650" s="518"/>
      <c r="C650" s="666"/>
      <c r="D650" s="666"/>
      <c r="E650" s="765"/>
      <c r="F650" s="765"/>
      <c r="G650" s="666"/>
      <c r="H650" s="666"/>
      <c r="I650" s="666"/>
      <c r="J650" s="519"/>
      <c r="K650" s="518"/>
      <c r="L650" s="504"/>
      <c r="M650" s="504"/>
      <c r="N650" s="669"/>
      <c r="O650" s="669"/>
      <c r="P650" s="669"/>
      <c r="Q650" s="504"/>
      <c r="R650" s="504"/>
      <c r="S650" s="520"/>
      <c r="T650" s="518"/>
      <c r="U650" s="504"/>
      <c r="V650" s="504"/>
      <c r="W650" s="669"/>
      <c r="X650" s="669"/>
      <c r="Y650" s="669"/>
      <c r="Z650" s="504"/>
      <c r="AA650" s="504"/>
      <c r="AB650" s="669"/>
      <c r="AC650" s="669"/>
      <c r="AD650" s="669"/>
      <c r="AE650" s="669"/>
      <c r="AF650" s="669"/>
      <c r="AG650" s="669"/>
      <c r="AH650" s="669"/>
      <c r="AI650" s="669"/>
      <c r="AJ650" s="669"/>
      <c r="AK650" s="669"/>
    </row>
    <row r="651" spans="1:37" ht="15">
      <c r="A651" s="504"/>
      <c r="B651" s="518"/>
      <c r="C651" s="666"/>
      <c r="D651" s="666"/>
      <c r="E651" s="765"/>
      <c r="F651" s="765"/>
      <c r="G651" s="666"/>
      <c r="H651" s="666"/>
      <c r="I651" s="666"/>
      <c r="J651" s="519"/>
      <c r="K651" s="518"/>
      <c r="L651" s="504"/>
      <c r="M651" s="504"/>
      <c r="N651" s="669"/>
      <c r="O651" s="669"/>
      <c r="P651" s="669"/>
      <c r="Q651" s="504"/>
      <c r="R651" s="504"/>
      <c r="S651" s="520"/>
      <c r="T651" s="518"/>
      <c r="U651" s="504"/>
      <c r="V651" s="504"/>
      <c r="W651" s="669"/>
      <c r="X651" s="669"/>
      <c r="Y651" s="669"/>
      <c r="Z651" s="504"/>
      <c r="AA651" s="504"/>
      <c r="AB651" s="669"/>
      <c r="AC651" s="669"/>
      <c r="AD651" s="669"/>
      <c r="AE651" s="669"/>
      <c r="AF651" s="669"/>
      <c r="AG651" s="669"/>
      <c r="AH651" s="669"/>
      <c r="AI651" s="669"/>
      <c r="AJ651" s="669"/>
      <c r="AK651" s="669"/>
    </row>
    <row r="652" spans="1:37" ht="15">
      <c r="A652" s="504"/>
      <c r="B652" s="518"/>
      <c r="C652" s="666"/>
      <c r="D652" s="666"/>
      <c r="E652" s="765"/>
      <c r="F652" s="765"/>
      <c r="G652" s="666"/>
      <c r="H652" s="666"/>
      <c r="I652" s="666"/>
      <c r="J652" s="519"/>
      <c r="K652" s="518"/>
      <c r="L652" s="504"/>
      <c r="M652" s="504"/>
      <c r="N652" s="669"/>
      <c r="O652" s="669"/>
      <c r="P652" s="669"/>
      <c r="Q652" s="504"/>
      <c r="R652" s="504"/>
      <c r="S652" s="520"/>
      <c r="T652" s="518"/>
      <c r="U652" s="504"/>
      <c r="V652" s="504"/>
      <c r="W652" s="669"/>
      <c r="X652" s="669"/>
      <c r="Y652" s="669"/>
      <c r="Z652" s="504"/>
      <c r="AA652" s="504"/>
      <c r="AB652" s="669"/>
      <c r="AC652" s="669"/>
      <c r="AD652" s="669"/>
      <c r="AE652" s="669"/>
      <c r="AF652" s="669"/>
      <c r="AG652" s="669"/>
      <c r="AH652" s="669"/>
      <c r="AI652" s="669"/>
      <c r="AJ652" s="669"/>
      <c r="AK652" s="669"/>
    </row>
    <row r="653" spans="1:37" ht="15">
      <c r="A653" s="504"/>
      <c r="B653" s="518"/>
      <c r="C653" s="666"/>
      <c r="D653" s="666"/>
      <c r="E653" s="765"/>
      <c r="F653" s="765"/>
      <c r="G653" s="666"/>
      <c r="H653" s="666"/>
      <c r="I653" s="666"/>
      <c r="J653" s="519"/>
      <c r="K653" s="518"/>
      <c r="L653" s="504"/>
      <c r="M653" s="504"/>
      <c r="N653" s="669"/>
      <c r="O653" s="669"/>
      <c r="P653" s="669"/>
      <c r="Q653" s="504"/>
      <c r="R653" s="504"/>
      <c r="S653" s="520"/>
      <c r="T653" s="518"/>
      <c r="U653" s="504"/>
      <c r="V653" s="504"/>
      <c r="W653" s="669"/>
      <c r="X653" s="669"/>
      <c r="Y653" s="669"/>
      <c r="Z653" s="504"/>
      <c r="AA653" s="504"/>
      <c r="AB653" s="669"/>
      <c r="AC653" s="669"/>
      <c r="AD653" s="669"/>
      <c r="AE653" s="669"/>
      <c r="AF653" s="669"/>
      <c r="AG653" s="669"/>
      <c r="AH653" s="669"/>
      <c r="AI653" s="669"/>
      <c r="AJ653" s="669"/>
      <c r="AK653" s="669"/>
    </row>
    <row r="654" spans="1:37" ht="15">
      <c r="A654" s="504"/>
      <c r="B654" s="518"/>
      <c r="C654" s="666"/>
      <c r="D654" s="666"/>
      <c r="E654" s="765"/>
      <c r="F654" s="765"/>
      <c r="G654" s="666"/>
      <c r="H654" s="666"/>
      <c r="I654" s="666"/>
      <c r="J654" s="519"/>
      <c r="K654" s="518"/>
      <c r="L654" s="504"/>
      <c r="M654" s="504"/>
      <c r="N654" s="669"/>
      <c r="O654" s="669"/>
      <c r="P654" s="669"/>
      <c r="Q654" s="504"/>
      <c r="R654" s="504"/>
      <c r="S654" s="520"/>
      <c r="T654" s="518"/>
      <c r="U654" s="504"/>
      <c r="V654" s="504"/>
      <c r="W654" s="669"/>
      <c r="X654" s="669"/>
      <c r="Y654" s="669"/>
      <c r="Z654" s="504"/>
      <c r="AA654" s="504"/>
      <c r="AB654" s="669"/>
      <c r="AC654" s="669"/>
      <c r="AD654" s="669"/>
      <c r="AE654" s="669"/>
      <c r="AF654" s="669"/>
      <c r="AG654" s="669"/>
      <c r="AH654" s="669"/>
      <c r="AI654" s="669"/>
      <c r="AJ654" s="669"/>
      <c r="AK654" s="669"/>
    </row>
    <row r="655" spans="1:37" ht="15">
      <c r="A655" s="504"/>
      <c r="B655" s="518"/>
      <c r="C655" s="666"/>
      <c r="D655" s="666"/>
      <c r="E655" s="765"/>
      <c r="F655" s="765"/>
      <c r="G655" s="666"/>
      <c r="H655" s="666"/>
      <c r="I655" s="666"/>
      <c r="J655" s="519"/>
      <c r="K655" s="518"/>
      <c r="L655" s="504"/>
      <c r="M655" s="504"/>
      <c r="N655" s="669"/>
      <c r="O655" s="669"/>
      <c r="P655" s="669"/>
      <c r="Q655" s="504"/>
      <c r="R655" s="504"/>
      <c r="S655" s="520"/>
      <c r="T655" s="518"/>
      <c r="U655" s="504"/>
      <c r="V655" s="504"/>
      <c r="W655" s="669"/>
      <c r="X655" s="669"/>
      <c r="Y655" s="669"/>
      <c r="Z655" s="504"/>
      <c r="AA655" s="504"/>
      <c r="AB655" s="669"/>
      <c r="AC655" s="669"/>
      <c r="AD655" s="669"/>
      <c r="AE655" s="669"/>
      <c r="AF655" s="669"/>
      <c r="AG655" s="669"/>
      <c r="AH655" s="669"/>
      <c r="AI655" s="669"/>
      <c r="AJ655" s="669"/>
      <c r="AK655" s="669"/>
    </row>
    <row r="656" spans="1:37" ht="15">
      <c r="A656" s="504"/>
      <c r="B656" s="518"/>
      <c r="C656" s="666"/>
      <c r="D656" s="666"/>
      <c r="E656" s="765"/>
      <c r="F656" s="765"/>
      <c r="G656" s="666"/>
      <c r="H656" s="666"/>
      <c r="I656" s="666"/>
      <c r="J656" s="519"/>
      <c r="K656" s="518"/>
      <c r="L656" s="504"/>
      <c r="M656" s="504"/>
      <c r="N656" s="669"/>
      <c r="O656" s="669"/>
      <c r="P656" s="669"/>
      <c r="Q656" s="504"/>
      <c r="R656" s="504"/>
      <c r="S656" s="520"/>
      <c r="T656" s="518"/>
      <c r="U656" s="504"/>
      <c r="V656" s="504"/>
      <c r="W656" s="669"/>
      <c r="X656" s="669"/>
      <c r="Y656" s="669"/>
      <c r="Z656" s="504"/>
      <c r="AA656" s="504"/>
      <c r="AB656" s="669"/>
      <c r="AC656" s="669"/>
      <c r="AD656" s="669"/>
      <c r="AE656" s="669"/>
      <c r="AF656" s="669"/>
      <c r="AG656" s="669"/>
      <c r="AH656" s="669"/>
      <c r="AI656" s="669"/>
      <c r="AJ656" s="669"/>
      <c r="AK656" s="669"/>
    </row>
    <row r="657" spans="1:37" ht="15">
      <c r="A657" s="504"/>
      <c r="B657" s="518"/>
      <c r="C657" s="666"/>
      <c r="D657" s="666"/>
      <c r="E657" s="765"/>
      <c r="F657" s="765"/>
      <c r="G657" s="666"/>
      <c r="H657" s="666"/>
      <c r="I657" s="666"/>
      <c r="J657" s="519"/>
      <c r="K657" s="518"/>
      <c r="L657" s="504"/>
      <c r="M657" s="504"/>
      <c r="N657" s="669"/>
      <c r="O657" s="669"/>
      <c r="P657" s="669"/>
      <c r="Q657" s="504"/>
      <c r="R657" s="504"/>
      <c r="S657" s="520"/>
      <c r="T657" s="518"/>
      <c r="U657" s="504"/>
      <c r="V657" s="504"/>
      <c r="W657" s="669"/>
      <c r="X657" s="669"/>
      <c r="Y657" s="669"/>
      <c r="Z657" s="504"/>
      <c r="AA657" s="504"/>
      <c r="AB657" s="669"/>
      <c r="AC657" s="669"/>
      <c r="AD657" s="669"/>
      <c r="AE657" s="669"/>
      <c r="AF657" s="669"/>
      <c r="AG657" s="669"/>
      <c r="AH657" s="669"/>
      <c r="AI657" s="669"/>
      <c r="AJ657" s="669"/>
      <c r="AK657" s="669"/>
    </row>
    <row r="658" spans="1:37" ht="15">
      <c r="A658" s="504"/>
      <c r="B658" s="518"/>
      <c r="C658" s="666"/>
      <c r="D658" s="666"/>
      <c r="E658" s="765"/>
      <c r="F658" s="765"/>
      <c r="G658" s="666"/>
      <c r="H658" s="666"/>
      <c r="I658" s="666"/>
      <c r="J658" s="519"/>
      <c r="K658" s="518"/>
      <c r="L658" s="504"/>
      <c r="M658" s="504"/>
      <c r="N658" s="669"/>
      <c r="O658" s="669"/>
      <c r="P658" s="669"/>
      <c r="Q658" s="504"/>
      <c r="R658" s="504"/>
      <c r="S658" s="520"/>
      <c r="T658" s="518"/>
      <c r="U658" s="504"/>
      <c r="V658" s="504"/>
      <c r="W658" s="669"/>
      <c r="X658" s="669"/>
      <c r="Y658" s="669"/>
      <c r="Z658" s="504"/>
      <c r="AA658" s="504"/>
      <c r="AB658" s="669"/>
      <c r="AC658" s="669"/>
      <c r="AD658" s="669"/>
      <c r="AE658" s="669"/>
      <c r="AF658" s="669"/>
      <c r="AG658" s="669"/>
      <c r="AH658" s="669"/>
      <c r="AI658" s="669"/>
      <c r="AJ658" s="669"/>
      <c r="AK658" s="669"/>
    </row>
    <row r="659" spans="1:37" ht="15">
      <c r="A659" s="504"/>
      <c r="B659" s="518"/>
      <c r="C659" s="666"/>
      <c r="D659" s="666"/>
      <c r="E659" s="765"/>
      <c r="F659" s="765"/>
      <c r="G659" s="666"/>
      <c r="H659" s="666"/>
      <c r="I659" s="666"/>
      <c r="J659" s="519"/>
      <c r="K659" s="518"/>
      <c r="L659" s="504"/>
      <c r="M659" s="504"/>
      <c r="N659" s="669"/>
      <c r="O659" s="669"/>
      <c r="P659" s="669"/>
      <c r="Q659" s="504"/>
      <c r="R659" s="504"/>
      <c r="S659" s="520"/>
      <c r="T659" s="518"/>
      <c r="U659" s="504"/>
      <c r="V659" s="504"/>
      <c r="W659" s="669"/>
      <c r="X659" s="669"/>
      <c r="Y659" s="669"/>
      <c r="Z659" s="504"/>
      <c r="AA659" s="504"/>
      <c r="AB659" s="669"/>
      <c r="AC659" s="669"/>
      <c r="AD659" s="669"/>
      <c r="AE659" s="669"/>
      <c r="AF659" s="669"/>
      <c r="AG659" s="669"/>
      <c r="AH659" s="669"/>
      <c r="AI659" s="669"/>
      <c r="AJ659" s="669"/>
      <c r="AK659" s="669"/>
    </row>
    <row r="660" spans="1:37" ht="15">
      <c r="A660" s="504"/>
      <c r="B660" s="518"/>
      <c r="C660" s="666"/>
      <c r="D660" s="666"/>
      <c r="E660" s="765"/>
      <c r="F660" s="765"/>
      <c r="G660" s="666"/>
      <c r="H660" s="666"/>
      <c r="I660" s="666"/>
      <c r="J660" s="519"/>
      <c r="K660" s="518"/>
      <c r="L660" s="504"/>
      <c r="M660" s="504"/>
      <c r="N660" s="669"/>
      <c r="O660" s="669"/>
      <c r="P660" s="669"/>
      <c r="Q660" s="504"/>
      <c r="R660" s="504"/>
      <c r="S660" s="520"/>
      <c r="T660" s="518"/>
      <c r="U660" s="504"/>
      <c r="V660" s="504"/>
      <c r="W660" s="669"/>
      <c r="X660" s="669"/>
      <c r="Y660" s="669"/>
      <c r="Z660" s="504"/>
      <c r="AA660" s="504"/>
      <c r="AB660" s="669"/>
      <c r="AC660" s="669"/>
      <c r="AD660" s="669"/>
      <c r="AE660" s="669"/>
      <c r="AF660" s="669"/>
      <c r="AG660" s="669"/>
      <c r="AH660" s="669"/>
      <c r="AI660" s="669"/>
      <c r="AJ660" s="669"/>
      <c r="AK660" s="669"/>
    </row>
    <row r="661" spans="1:37" ht="15">
      <c r="A661" s="504"/>
      <c r="B661" s="518"/>
      <c r="C661" s="666"/>
      <c r="D661" s="666"/>
      <c r="E661" s="765"/>
      <c r="F661" s="765"/>
      <c r="G661" s="666"/>
      <c r="H661" s="666"/>
      <c r="I661" s="666"/>
      <c r="J661" s="519"/>
      <c r="K661" s="518"/>
      <c r="L661" s="504"/>
      <c r="M661" s="504"/>
      <c r="N661" s="669"/>
      <c r="O661" s="669"/>
      <c r="P661" s="669"/>
      <c r="Q661" s="504"/>
      <c r="R661" s="504"/>
      <c r="S661" s="520"/>
      <c r="T661" s="518"/>
      <c r="U661" s="504"/>
      <c r="V661" s="504"/>
      <c r="W661" s="669"/>
      <c r="X661" s="669"/>
      <c r="Y661" s="669"/>
      <c r="Z661" s="504"/>
      <c r="AA661" s="504"/>
      <c r="AB661" s="669"/>
      <c r="AC661" s="669"/>
      <c r="AD661" s="669"/>
      <c r="AE661" s="669"/>
      <c r="AF661" s="669"/>
      <c r="AG661" s="669"/>
      <c r="AH661" s="669"/>
      <c r="AI661" s="669"/>
      <c r="AJ661" s="669"/>
      <c r="AK661" s="669"/>
    </row>
    <row r="662" spans="1:37" ht="15">
      <c r="A662" s="504"/>
      <c r="B662" s="518"/>
      <c r="C662" s="666"/>
      <c r="D662" s="666"/>
      <c r="E662" s="765"/>
      <c r="F662" s="765"/>
      <c r="G662" s="666"/>
      <c r="H662" s="666"/>
      <c r="I662" s="666"/>
      <c r="J662" s="519"/>
      <c r="K662" s="518"/>
      <c r="L662" s="504"/>
      <c r="M662" s="504"/>
      <c r="N662" s="669"/>
      <c r="O662" s="669"/>
      <c r="P662" s="669"/>
      <c r="Q662" s="504"/>
      <c r="R662" s="504"/>
      <c r="S662" s="520"/>
      <c r="T662" s="518"/>
      <c r="U662" s="504"/>
      <c r="V662" s="504"/>
      <c r="W662" s="669"/>
      <c r="X662" s="669"/>
      <c r="Y662" s="669"/>
      <c r="Z662" s="504"/>
      <c r="AA662" s="504"/>
      <c r="AB662" s="669"/>
      <c r="AC662" s="669"/>
      <c r="AD662" s="669"/>
      <c r="AE662" s="669"/>
      <c r="AF662" s="669"/>
      <c r="AG662" s="669"/>
      <c r="AH662" s="669"/>
      <c r="AI662" s="669"/>
      <c r="AJ662" s="669"/>
      <c r="AK662" s="669"/>
    </row>
    <row r="663" spans="1:37" ht="15">
      <c r="A663" s="504"/>
      <c r="B663" s="518"/>
      <c r="C663" s="666"/>
      <c r="D663" s="666"/>
      <c r="E663" s="765"/>
      <c r="F663" s="765"/>
      <c r="G663" s="666"/>
      <c r="H663" s="666"/>
      <c r="I663" s="666"/>
      <c r="J663" s="519"/>
      <c r="K663" s="518"/>
      <c r="L663" s="504"/>
      <c r="M663" s="504"/>
      <c r="N663" s="669"/>
      <c r="O663" s="669"/>
      <c r="P663" s="669"/>
      <c r="Q663" s="504"/>
      <c r="R663" s="504"/>
      <c r="S663" s="520"/>
      <c r="T663" s="518"/>
      <c r="U663" s="504"/>
      <c r="V663" s="504"/>
      <c r="W663" s="669"/>
      <c r="X663" s="669"/>
      <c r="Y663" s="669"/>
      <c r="Z663" s="504"/>
      <c r="AA663" s="504"/>
      <c r="AB663" s="669"/>
      <c r="AC663" s="669"/>
      <c r="AD663" s="669"/>
      <c r="AE663" s="669"/>
      <c r="AF663" s="669"/>
      <c r="AG663" s="669"/>
      <c r="AH663" s="669"/>
      <c r="AI663" s="669"/>
      <c r="AJ663" s="669"/>
      <c r="AK663" s="669"/>
    </row>
    <row r="664" spans="1:37" ht="15">
      <c r="A664" s="504"/>
      <c r="B664" s="518"/>
      <c r="C664" s="666"/>
      <c r="D664" s="666"/>
      <c r="E664" s="765"/>
      <c r="F664" s="765"/>
      <c r="G664" s="666"/>
      <c r="H664" s="666"/>
      <c r="I664" s="666"/>
      <c r="J664" s="519"/>
      <c r="K664" s="518"/>
      <c r="L664" s="504"/>
      <c r="M664" s="504"/>
      <c r="N664" s="669"/>
      <c r="O664" s="669"/>
      <c r="P664" s="669"/>
      <c r="Q664" s="504"/>
      <c r="R664" s="504"/>
      <c r="S664" s="520"/>
      <c r="T664" s="518"/>
      <c r="U664" s="504"/>
      <c r="V664" s="504"/>
      <c r="W664" s="669"/>
      <c r="X664" s="669"/>
      <c r="Y664" s="669"/>
      <c r="Z664" s="504"/>
      <c r="AA664" s="504"/>
      <c r="AB664" s="669"/>
      <c r="AC664" s="669"/>
      <c r="AD664" s="669"/>
      <c r="AE664" s="669"/>
      <c r="AF664" s="669"/>
      <c r="AG664" s="669"/>
      <c r="AH664" s="669"/>
      <c r="AI664" s="669"/>
      <c r="AJ664" s="669"/>
      <c r="AK664" s="669"/>
    </row>
    <row r="665" spans="1:37" ht="15">
      <c r="A665" s="504"/>
      <c r="B665" s="518"/>
      <c r="C665" s="666"/>
      <c r="D665" s="666"/>
      <c r="E665" s="765"/>
      <c r="F665" s="765"/>
      <c r="G665" s="666"/>
      <c r="H665" s="666"/>
      <c r="I665" s="666"/>
      <c r="J665" s="519"/>
      <c r="K665" s="518"/>
      <c r="L665" s="504"/>
      <c r="M665" s="504"/>
      <c r="N665" s="669"/>
      <c r="O665" s="669"/>
      <c r="P665" s="669"/>
      <c r="Q665" s="504"/>
      <c r="R665" s="504"/>
      <c r="S665" s="520"/>
      <c r="T665" s="518"/>
      <c r="U665" s="504"/>
      <c r="V665" s="504"/>
      <c r="W665" s="669"/>
      <c r="X665" s="669"/>
      <c r="Y665" s="669"/>
      <c r="Z665" s="504"/>
      <c r="AA665" s="504"/>
      <c r="AB665" s="669"/>
      <c r="AC665" s="669"/>
      <c r="AD665" s="669"/>
      <c r="AE665" s="669"/>
      <c r="AF665" s="669"/>
      <c r="AG665" s="669"/>
      <c r="AH665" s="669"/>
      <c r="AI665" s="669"/>
      <c r="AJ665" s="669"/>
      <c r="AK665" s="669"/>
    </row>
    <row r="666" spans="1:37" ht="15">
      <c r="A666" s="504"/>
      <c r="B666" s="518"/>
      <c r="C666" s="666"/>
      <c r="D666" s="666"/>
      <c r="E666" s="765"/>
      <c r="F666" s="765"/>
      <c r="G666" s="666"/>
      <c r="H666" s="666"/>
      <c r="I666" s="666"/>
      <c r="J666" s="519"/>
      <c r="K666" s="518"/>
      <c r="L666" s="504"/>
      <c r="M666" s="504"/>
      <c r="N666" s="669"/>
      <c r="O666" s="669"/>
      <c r="P666" s="669"/>
      <c r="Q666" s="504"/>
      <c r="R666" s="504"/>
      <c r="S666" s="520"/>
      <c r="T666" s="518"/>
      <c r="U666" s="504"/>
      <c r="V666" s="504"/>
      <c r="W666" s="669"/>
      <c r="X666" s="669"/>
      <c r="Y666" s="669"/>
      <c r="Z666" s="504"/>
      <c r="AA666" s="504"/>
      <c r="AB666" s="669"/>
      <c r="AC666" s="669"/>
      <c r="AD666" s="669"/>
      <c r="AE666" s="669"/>
      <c r="AF666" s="669"/>
      <c r="AG666" s="669"/>
      <c r="AH666" s="669"/>
      <c r="AI666" s="669"/>
      <c r="AJ666" s="669"/>
      <c r="AK666" s="669"/>
    </row>
    <row r="667" spans="1:37" ht="15">
      <c r="A667" s="504"/>
      <c r="B667" s="518"/>
      <c r="C667" s="666"/>
      <c r="D667" s="666"/>
      <c r="E667" s="765"/>
      <c r="F667" s="765"/>
      <c r="G667" s="666"/>
      <c r="H667" s="666"/>
      <c r="I667" s="666"/>
      <c r="J667" s="519"/>
      <c r="K667" s="518"/>
      <c r="L667" s="504"/>
      <c r="M667" s="504"/>
      <c r="N667" s="669"/>
      <c r="O667" s="669"/>
      <c r="P667" s="669"/>
      <c r="Q667" s="504"/>
      <c r="R667" s="504"/>
      <c r="S667" s="520"/>
      <c r="T667" s="518"/>
      <c r="U667" s="504"/>
      <c r="V667" s="504"/>
      <c r="W667" s="669"/>
      <c r="X667" s="669"/>
      <c r="Y667" s="669"/>
      <c r="Z667" s="504"/>
      <c r="AA667" s="504"/>
      <c r="AB667" s="669"/>
      <c r="AC667" s="669"/>
      <c r="AD667" s="669"/>
      <c r="AE667" s="669"/>
      <c r="AF667" s="669"/>
      <c r="AG667" s="669"/>
      <c r="AH667" s="669"/>
      <c r="AI667" s="669"/>
      <c r="AJ667" s="669"/>
      <c r="AK667" s="669"/>
    </row>
    <row r="668" spans="1:37" ht="15">
      <c r="A668" s="504"/>
      <c r="B668" s="518"/>
      <c r="C668" s="666"/>
      <c r="D668" s="666"/>
      <c r="E668" s="765"/>
      <c r="F668" s="765"/>
      <c r="G668" s="666"/>
      <c r="H668" s="666"/>
      <c r="I668" s="666"/>
      <c r="J668" s="519"/>
      <c r="K668" s="518"/>
      <c r="L668" s="504"/>
      <c r="M668" s="504"/>
      <c r="N668" s="669"/>
      <c r="O668" s="669"/>
      <c r="P668" s="669"/>
      <c r="Q668" s="504"/>
      <c r="R668" s="504"/>
      <c r="S668" s="520"/>
      <c r="T668" s="518"/>
      <c r="U668" s="504"/>
      <c r="V668" s="504"/>
      <c r="W668" s="669"/>
      <c r="X668" s="669"/>
      <c r="Y668" s="669"/>
      <c r="Z668" s="504"/>
      <c r="AA668" s="504"/>
      <c r="AB668" s="669"/>
      <c r="AC668" s="669"/>
      <c r="AD668" s="669"/>
      <c r="AE668" s="669"/>
      <c r="AF668" s="669"/>
      <c r="AG668" s="669"/>
      <c r="AH668" s="669"/>
      <c r="AI668" s="669"/>
      <c r="AJ668" s="669"/>
      <c r="AK668" s="669"/>
    </row>
    <row r="669" spans="1:37" ht="15">
      <c r="A669" s="504"/>
      <c r="B669" s="518"/>
      <c r="C669" s="666"/>
      <c r="D669" s="666"/>
      <c r="E669" s="765"/>
      <c r="F669" s="765"/>
      <c r="G669" s="666"/>
      <c r="H669" s="666"/>
      <c r="I669" s="666"/>
      <c r="J669" s="519"/>
      <c r="K669" s="518"/>
      <c r="L669" s="504"/>
      <c r="M669" s="504"/>
      <c r="N669" s="669"/>
      <c r="O669" s="669"/>
      <c r="P669" s="669"/>
      <c r="Q669" s="504"/>
      <c r="R669" s="504"/>
      <c r="S669" s="520"/>
      <c r="T669" s="518"/>
      <c r="U669" s="504"/>
      <c r="V669" s="504"/>
      <c r="W669" s="669"/>
      <c r="X669" s="669"/>
      <c r="Y669" s="669"/>
      <c r="Z669" s="504"/>
      <c r="AA669" s="504"/>
      <c r="AB669" s="669"/>
      <c r="AC669" s="669"/>
      <c r="AD669" s="669"/>
      <c r="AE669" s="669"/>
      <c r="AF669" s="669"/>
      <c r="AG669" s="669"/>
      <c r="AH669" s="669"/>
      <c r="AI669" s="669"/>
      <c r="AJ669" s="669"/>
      <c r="AK669" s="669"/>
    </row>
    <row r="670" spans="1:37" ht="15">
      <c r="A670" s="504"/>
      <c r="B670" s="518"/>
      <c r="C670" s="666"/>
      <c r="D670" s="666"/>
      <c r="E670" s="765"/>
      <c r="F670" s="765"/>
      <c r="G670" s="666"/>
      <c r="H670" s="666"/>
      <c r="I670" s="666"/>
      <c r="J670" s="519"/>
      <c r="K670" s="518"/>
      <c r="L670" s="504"/>
      <c r="M670" s="504"/>
      <c r="N670" s="669"/>
      <c r="O670" s="669"/>
      <c r="P670" s="669"/>
      <c r="Q670" s="504"/>
      <c r="R670" s="504"/>
      <c r="S670" s="520"/>
      <c r="T670" s="518"/>
      <c r="U670" s="504"/>
      <c r="V670" s="504"/>
      <c r="W670" s="669"/>
      <c r="X670" s="669"/>
      <c r="Y670" s="669"/>
      <c r="Z670" s="504"/>
      <c r="AA670" s="504"/>
      <c r="AB670" s="669"/>
      <c r="AC670" s="669"/>
      <c r="AD670" s="669"/>
      <c r="AE670" s="669"/>
      <c r="AF670" s="669"/>
      <c r="AG670" s="669"/>
      <c r="AH670" s="669"/>
      <c r="AI670" s="669"/>
      <c r="AJ670" s="669"/>
      <c r="AK670" s="669"/>
    </row>
    <row r="671" spans="1:37" ht="15">
      <c r="A671" s="504"/>
      <c r="B671" s="518"/>
      <c r="C671" s="666"/>
      <c r="D671" s="666"/>
      <c r="E671" s="765"/>
      <c r="F671" s="765"/>
      <c r="G671" s="666"/>
      <c r="H671" s="666"/>
      <c r="I671" s="666"/>
      <c r="J671" s="519"/>
      <c r="K671" s="518"/>
      <c r="L671" s="504"/>
      <c r="M671" s="504"/>
      <c r="N671" s="669"/>
      <c r="O671" s="669"/>
      <c r="P671" s="669"/>
      <c r="Q671" s="504"/>
      <c r="R671" s="504"/>
      <c r="S671" s="520"/>
      <c r="T671" s="518"/>
      <c r="U671" s="504"/>
      <c r="V671" s="504"/>
      <c r="W671" s="669"/>
      <c r="X671" s="669"/>
      <c r="Y671" s="669"/>
      <c r="Z671" s="504"/>
      <c r="AA671" s="504"/>
      <c r="AB671" s="669"/>
      <c r="AC671" s="669"/>
      <c r="AD671" s="669"/>
      <c r="AE671" s="669"/>
      <c r="AF671" s="669"/>
      <c r="AG671" s="669"/>
      <c r="AH671" s="669"/>
      <c r="AI671" s="669"/>
      <c r="AJ671" s="669"/>
      <c r="AK671" s="669"/>
    </row>
    <row r="672" spans="1:37" ht="15">
      <c r="A672" s="504"/>
      <c r="B672" s="518"/>
      <c r="C672" s="666"/>
      <c r="D672" s="666"/>
      <c r="E672" s="765"/>
      <c r="F672" s="765"/>
      <c r="G672" s="666"/>
      <c r="H672" s="666"/>
      <c r="I672" s="666"/>
      <c r="J672" s="519"/>
      <c r="K672" s="518"/>
      <c r="L672" s="504"/>
      <c r="M672" s="504"/>
      <c r="N672" s="669"/>
      <c r="O672" s="669"/>
      <c r="P672" s="669"/>
      <c r="Q672" s="504"/>
      <c r="R672" s="504"/>
      <c r="S672" s="520"/>
      <c r="T672" s="518"/>
      <c r="U672" s="504"/>
      <c r="V672" s="504"/>
      <c r="W672" s="669"/>
      <c r="X672" s="669"/>
      <c r="Y672" s="669"/>
      <c r="Z672" s="504"/>
      <c r="AA672" s="504"/>
      <c r="AB672" s="669"/>
      <c r="AC672" s="669"/>
      <c r="AD672" s="669"/>
      <c r="AE672" s="669"/>
      <c r="AF672" s="669"/>
      <c r="AG672" s="669"/>
      <c r="AH672" s="669"/>
      <c r="AI672" s="669"/>
      <c r="AJ672" s="669"/>
      <c r="AK672" s="669"/>
    </row>
    <row r="673" spans="1:37" ht="15">
      <c r="A673" s="504"/>
      <c r="B673" s="518"/>
      <c r="C673" s="666"/>
      <c r="D673" s="666"/>
      <c r="E673" s="765"/>
      <c r="F673" s="765"/>
      <c r="G673" s="666"/>
      <c r="H673" s="666"/>
      <c r="I673" s="666"/>
      <c r="J673" s="519"/>
      <c r="K673" s="518"/>
      <c r="L673" s="504"/>
      <c r="M673" s="504"/>
      <c r="N673" s="669"/>
      <c r="O673" s="669"/>
      <c r="P673" s="669"/>
      <c r="Q673" s="504"/>
      <c r="R673" s="504"/>
      <c r="S673" s="520"/>
      <c r="T673" s="518"/>
      <c r="U673" s="504"/>
      <c r="V673" s="504"/>
      <c r="W673" s="669"/>
      <c r="X673" s="669"/>
      <c r="Y673" s="669"/>
      <c r="Z673" s="504"/>
      <c r="AA673" s="504"/>
      <c r="AB673" s="669"/>
      <c r="AC673" s="669"/>
      <c r="AD673" s="669"/>
      <c r="AE673" s="669"/>
      <c r="AF673" s="669"/>
      <c r="AG673" s="669"/>
      <c r="AH673" s="669"/>
      <c r="AI673" s="669"/>
      <c r="AJ673" s="669"/>
      <c r="AK673" s="669"/>
    </row>
    <row r="674" spans="1:37" ht="15">
      <c r="A674" s="504"/>
      <c r="B674" s="518"/>
      <c r="C674" s="666"/>
      <c r="D674" s="666"/>
      <c r="E674" s="765"/>
      <c r="F674" s="765"/>
      <c r="G674" s="666"/>
      <c r="H674" s="666"/>
      <c r="I674" s="666"/>
      <c r="J674" s="519"/>
      <c r="K674" s="518"/>
      <c r="L674" s="504"/>
      <c r="M674" s="504"/>
      <c r="N674" s="669"/>
      <c r="O674" s="669"/>
      <c r="P674" s="669"/>
      <c r="Q674" s="504"/>
      <c r="R674" s="504"/>
      <c r="S674" s="520"/>
      <c r="T674" s="518"/>
      <c r="U674" s="504"/>
      <c r="V674" s="504"/>
      <c r="W674" s="669"/>
      <c r="X674" s="669"/>
      <c r="Y674" s="669"/>
      <c r="Z674" s="504"/>
      <c r="AA674" s="504"/>
      <c r="AB674" s="669"/>
      <c r="AC674" s="669"/>
      <c r="AD674" s="669"/>
      <c r="AE674" s="669"/>
      <c r="AF674" s="669"/>
      <c r="AG674" s="669"/>
      <c r="AH674" s="669"/>
      <c r="AI674" s="669"/>
      <c r="AJ674" s="669"/>
      <c r="AK674" s="669"/>
    </row>
    <row r="675" spans="1:37" ht="15">
      <c r="A675" s="504"/>
      <c r="B675" s="518"/>
      <c r="C675" s="666"/>
      <c r="D675" s="666"/>
      <c r="E675" s="765"/>
      <c r="F675" s="765"/>
      <c r="G675" s="666"/>
      <c r="H675" s="666"/>
      <c r="I675" s="666"/>
      <c r="J675" s="519"/>
      <c r="K675" s="518"/>
      <c r="L675" s="504"/>
      <c r="M675" s="504"/>
      <c r="N675" s="669"/>
      <c r="O675" s="669"/>
      <c r="P675" s="669"/>
      <c r="Q675" s="504"/>
      <c r="R675" s="504"/>
      <c r="S675" s="520"/>
      <c r="T675" s="518"/>
      <c r="U675" s="504"/>
      <c r="V675" s="504"/>
      <c r="W675" s="669"/>
      <c r="X675" s="669"/>
      <c r="Y675" s="669"/>
      <c r="Z675" s="504"/>
      <c r="AA675" s="504"/>
      <c r="AB675" s="669"/>
      <c r="AC675" s="669"/>
      <c r="AD675" s="669"/>
      <c r="AE675" s="669"/>
      <c r="AF675" s="669"/>
      <c r="AG675" s="669"/>
      <c r="AH675" s="669"/>
      <c r="AI675" s="669"/>
      <c r="AJ675" s="669"/>
      <c r="AK675" s="669"/>
    </row>
    <row r="676" spans="1:37" ht="15">
      <c r="A676" s="504"/>
      <c r="B676" s="518"/>
      <c r="C676" s="666"/>
      <c r="D676" s="666"/>
      <c r="E676" s="765"/>
      <c r="F676" s="765"/>
      <c r="G676" s="666"/>
      <c r="H676" s="666"/>
      <c r="I676" s="666"/>
      <c r="J676" s="519"/>
      <c r="K676" s="518"/>
      <c r="L676" s="504"/>
      <c r="M676" s="504"/>
      <c r="N676" s="669"/>
      <c r="O676" s="669"/>
      <c r="P676" s="669"/>
      <c r="Q676" s="504"/>
      <c r="R676" s="504"/>
      <c r="S676" s="520"/>
      <c r="T676" s="518"/>
      <c r="U676" s="504"/>
      <c r="V676" s="504"/>
      <c r="W676" s="669"/>
      <c r="X676" s="669"/>
      <c r="Y676" s="669"/>
      <c r="Z676" s="504"/>
      <c r="AA676" s="504"/>
      <c r="AB676" s="669"/>
      <c r="AC676" s="669"/>
      <c r="AD676" s="669"/>
      <c r="AE676" s="669"/>
      <c r="AF676" s="669"/>
      <c r="AG676" s="669"/>
      <c r="AH676" s="669"/>
      <c r="AI676" s="669"/>
      <c r="AJ676" s="669"/>
      <c r="AK676" s="669"/>
    </row>
    <row r="677" spans="1:37" ht="15">
      <c r="A677" s="504"/>
      <c r="B677" s="518"/>
      <c r="C677" s="666"/>
      <c r="D677" s="666"/>
      <c r="E677" s="765"/>
      <c r="F677" s="765"/>
      <c r="G677" s="666"/>
      <c r="H677" s="666"/>
      <c r="I677" s="666"/>
      <c r="J677" s="519"/>
      <c r="K677" s="518"/>
      <c r="L677" s="504"/>
      <c r="M677" s="504"/>
      <c r="N677" s="669"/>
      <c r="O677" s="669"/>
      <c r="P677" s="669"/>
      <c r="Q677" s="504"/>
      <c r="R677" s="504"/>
      <c r="S677" s="520"/>
      <c r="T677" s="518"/>
      <c r="U677" s="504"/>
      <c r="V677" s="504"/>
      <c r="W677" s="669"/>
      <c r="X677" s="669"/>
      <c r="Y677" s="669"/>
      <c r="Z677" s="504"/>
      <c r="AA677" s="504"/>
      <c r="AB677" s="669"/>
      <c r="AC677" s="669"/>
      <c r="AD677" s="669"/>
      <c r="AE677" s="669"/>
      <c r="AF677" s="669"/>
      <c r="AG677" s="669"/>
      <c r="AH677" s="669"/>
      <c r="AI677" s="669"/>
      <c r="AJ677" s="669"/>
      <c r="AK677" s="669"/>
    </row>
    <row r="678" spans="1:37" ht="15">
      <c r="A678" s="504"/>
      <c r="B678" s="518"/>
      <c r="C678" s="666"/>
      <c r="D678" s="666"/>
      <c r="E678" s="765"/>
      <c r="F678" s="765"/>
      <c r="G678" s="666"/>
      <c r="H678" s="666"/>
      <c r="I678" s="666"/>
      <c r="J678" s="519"/>
      <c r="K678" s="518"/>
      <c r="L678" s="504"/>
      <c r="M678" s="504"/>
      <c r="N678" s="669"/>
      <c r="O678" s="669"/>
      <c r="P678" s="669"/>
      <c r="Q678" s="504"/>
      <c r="R678" s="504"/>
      <c r="S678" s="520"/>
      <c r="T678" s="518"/>
      <c r="U678" s="504"/>
      <c r="V678" s="504"/>
      <c r="W678" s="669"/>
      <c r="X678" s="669"/>
      <c r="Y678" s="669"/>
      <c r="Z678" s="504"/>
      <c r="AA678" s="504"/>
      <c r="AB678" s="669"/>
      <c r="AC678" s="669"/>
      <c r="AD678" s="669"/>
      <c r="AE678" s="669"/>
      <c r="AF678" s="669"/>
      <c r="AG678" s="669"/>
      <c r="AH678" s="669"/>
      <c r="AI678" s="669"/>
      <c r="AJ678" s="669"/>
      <c r="AK678" s="669"/>
    </row>
    <row r="679" spans="1:37" ht="15">
      <c r="A679" s="504"/>
      <c r="B679" s="518"/>
      <c r="C679" s="666"/>
      <c r="D679" s="666"/>
      <c r="E679" s="765"/>
      <c r="F679" s="765"/>
      <c r="G679" s="666"/>
      <c r="H679" s="666"/>
      <c r="I679" s="666"/>
      <c r="J679" s="519"/>
      <c r="K679" s="518"/>
      <c r="L679" s="504"/>
      <c r="M679" s="504"/>
      <c r="N679" s="669"/>
      <c r="O679" s="669"/>
      <c r="P679" s="669"/>
      <c r="Q679" s="504"/>
      <c r="R679" s="504"/>
      <c r="S679" s="520"/>
      <c r="T679" s="518"/>
      <c r="U679" s="504"/>
      <c r="V679" s="504"/>
      <c r="W679" s="669"/>
      <c r="X679" s="669"/>
      <c r="Y679" s="669"/>
      <c r="Z679" s="504"/>
      <c r="AA679" s="504"/>
      <c r="AB679" s="669"/>
      <c r="AC679" s="669"/>
      <c r="AD679" s="669"/>
      <c r="AE679" s="669"/>
      <c r="AF679" s="669"/>
      <c r="AG679" s="669"/>
      <c r="AH679" s="669"/>
      <c r="AI679" s="669"/>
      <c r="AJ679" s="669"/>
      <c r="AK679" s="669"/>
    </row>
    <row r="680" spans="1:37" ht="15">
      <c r="A680" s="504"/>
      <c r="B680" s="518"/>
      <c r="C680" s="666"/>
      <c r="D680" s="666"/>
      <c r="E680" s="765"/>
      <c r="F680" s="765"/>
      <c r="G680" s="666"/>
      <c r="H680" s="666"/>
      <c r="I680" s="666"/>
      <c r="J680" s="519"/>
      <c r="K680" s="518"/>
      <c r="L680" s="504"/>
      <c r="M680" s="504"/>
      <c r="N680" s="669"/>
      <c r="O680" s="669"/>
      <c r="P680" s="669"/>
      <c r="Q680" s="504"/>
      <c r="R680" s="504"/>
      <c r="S680" s="520"/>
      <c r="T680" s="518"/>
      <c r="U680" s="504"/>
      <c r="V680" s="504"/>
      <c r="W680" s="669"/>
      <c r="X680" s="669"/>
      <c r="Y680" s="669"/>
      <c r="Z680" s="504"/>
      <c r="AA680" s="504"/>
      <c r="AB680" s="669"/>
      <c r="AC680" s="669"/>
      <c r="AD680" s="669"/>
      <c r="AE680" s="669"/>
      <c r="AF680" s="669"/>
      <c r="AG680" s="669"/>
      <c r="AH680" s="669"/>
      <c r="AI680" s="669"/>
      <c r="AJ680" s="669"/>
      <c r="AK680" s="669"/>
    </row>
    <row r="681" spans="1:37" ht="15">
      <c r="A681" s="504"/>
      <c r="B681" s="518"/>
      <c r="C681" s="666"/>
      <c r="D681" s="666"/>
      <c r="E681" s="765"/>
      <c r="F681" s="765"/>
      <c r="G681" s="666"/>
      <c r="H681" s="666"/>
      <c r="I681" s="666"/>
      <c r="J681" s="519"/>
      <c r="K681" s="518"/>
      <c r="L681" s="504"/>
      <c r="M681" s="504"/>
      <c r="N681" s="669"/>
      <c r="O681" s="669"/>
      <c r="P681" s="669"/>
      <c r="Q681" s="504"/>
      <c r="R681" s="504"/>
      <c r="S681" s="520"/>
      <c r="T681" s="518"/>
      <c r="U681" s="504"/>
      <c r="V681" s="504"/>
      <c r="W681" s="669"/>
      <c r="X681" s="669"/>
      <c r="Y681" s="669"/>
      <c r="Z681" s="504"/>
      <c r="AA681" s="504"/>
      <c r="AB681" s="669"/>
      <c r="AC681" s="669"/>
      <c r="AD681" s="669"/>
      <c r="AE681" s="669"/>
      <c r="AF681" s="669"/>
      <c r="AG681" s="669"/>
      <c r="AH681" s="669"/>
      <c r="AI681" s="669"/>
      <c r="AJ681" s="669"/>
      <c r="AK681" s="669"/>
    </row>
    <row r="682" spans="1:37" ht="15">
      <c r="A682" s="504"/>
      <c r="B682" s="518"/>
      <c r="C682" s="666"/>
      <c r="D682" s="666"/>
      <c r="E682" s="765"/>
      <c r="F682" s="765"/>
      <c r="G682" s="666"/>
      <c r="H682" s="666"/>
      <c r="I682" s="666"/>
      <c r="J682" s="519"/>
      <c r="K682" s="518"/>
      <c r="L682" s="504"/>
      <c r="M682" s="504"/>
      <c r="N682" s="669"/>
      <c r="O682" s="669"/>
      <c r="P682" s="669"/>
      <c r="Q682" s="504"/>
      <c r="R682" s="504"/>
      <c r="S682" s="520"/>
      <c r="T682" s="518"/>
      <c r="U682" s="504"/>
      <c r="V682" s="504"/>
      <c r="W682" s="669"/>
      <c r="X682" s="669"/>
      <c r="Y682" s="669"/>
      <c r="Z682" s="504"/>
      <c r="AA682" s="504"/>
      <c r="AB682" s="669"/>
      <c r="AC682" s="669"/>
      <c r="AD682" s="669"/>
      <c r="AE682" s="669"/>
      <c r="AF682" s="669"/>
      <c r="AG682" s="669"/>
      <c r="AH682" s="669"/>
      <c r="AI682" s="669"/>
      <c r="AJ682" s="669"/>
      <c r="AK682" s="669"/>
    </row>
    <row r="683" spans="1:37" ht="15">
      <c r="A683" s="504"/>
      <c r="B683" s="518"/>
      <c r="C683" s="666"/>
      <c r="D683" s="666"/>
      <c r="E683" s="765"/>
      <c r="F683" s="765"/>
      <c r="G683" s="666"/>
      <c r="H683" s="666"/>
      <c r="I683" s="666"/>
      <c r="J683" s="519"/>
      <c r="K683" s="518"/>
      <c r="L683" s="504"/>
      <c r="M683" s="504"/>
      <c r="N683" s="669"/>
      <c r="O683" s="669"/>
      <c r="P683" s="669"/>
      <c r="Q683" s="504"/>
      <c r="R683" s="504"/>
      <c r="S683" s="520"/>
      <c r="T683" s="518"/>
      <c r="U683" s="504"/>
      <c r="V683" s="504"/>
      <c r="W683" s="669"/>
      <c r="X683" s="669"/>
      <c r="Y683" s="669"/>
      <c r="Z683" s="504"/>
      <c r="AA683" s="504"/>
      <c r="AB683" s="669"/>
      <c r="AC683" s="669"/>
      <c r="AD683" s="669"/>
      <c r="AE683" s="669"/>
      <c r="AF683" s="669"/>
      <c r="AG683" s="669"/>
      <c r="AH683" s="669"/>
      <c r="AI683" s="669"/>
      <c r="AJ683" s="669"/>
      <c r="AK683" s="669"/>
    </row>
    <row r="684" spans="1:37" ht="15">
      <c r="A684" s="504"/>
      <c r="B684" s="518"/>
      <c r="C684" s="666"/>
      <c r="D684" s="666"/>
      <c r="E684" s="765"/>
      <c r="F684" s="765"/>
      <c r="G684" s="666"/>
      <c r="H684" s="666"/>
      <c r="I684" s="666"/>
      <c r="J684" s="519"/>
      <c r="K684" s="518"/>
      <c r="L684" s="504"/>
      <c r="M684" s="504"/>
      <c r="N684" s="669"/>
      <c r="O684" s="669"/>
      <c r="P684" s="669"/>
      <c r="Q684" s="504"/>
      <c r="R684" s="504"/>
      <c r="S684" s="520"/>
      <c r="T684" s="518"/>
      <c r="U684" s="504"/>
      <c r="V684" s="504"/>
      <c r="W684" s="669"/>
      <c r="X684" s="669"/>
      <c r="Y684" s="669"/>
      <c r="Z684" s="504"/>
      <c r="AA684" s="504"/>
      <c r="AB684" s="669"/>
      <c r="AC684" s="669"/>
      <c r="AD684" s="669"/>
      <c r="AE684" s="669"/>
      <c r="AF684" s="669"/>
      <c r="AG684" s="669"/>
      <c r="AH684" s="669"/>
      <c r="AI684" s="669"/>
      <c r="AJ684" s="669"/>
      <c r="AK684" s="669"/>
    </row>
    <row r="685" spans="1:37" ht="15">
      <c r="A685" s="504"/>
      <c r="B685" s="518"/>
      <c r="C685" s="666"/>
      <c r="D685" s="666"/>
      <c r="E685" s="765"/>
      <c r="F685" s="765"/>
      <c r="G685" s="666"/>
      <c r="H685" s="666"/>
      <c r="I685" s="666"/>
      <c r="J685" s="519"/>
      <c r="K685" s="518"/>
      <c r="L685" s="504"/>
      <c r="M685" s="504"/>
      <c r="N685" s="669"/>
      <c r="O685" s="669"/>
      <c r="P685" s="669"/>
      <c r="Q685" s="504"/>
      <c r="R685" s="504"/>
      <c r="S685" s="520"/>
      <c r="T685" s="518"/>
      <c r="U685" s="504"/>
      <c r="V685" s="504"/>
      <c r="W685" s="669"/>
      <c r="X685" s="669"/>
      <c r="Y685" s="669"/>
      <c r="Z685" s="504"/>
      <c r="AA685" s="504"/>
      <c r="AB685" s="669"/>
      <c r="AC685" s="669"/>
      <c r="AD685" s="669"/>
      <c r="AE685" s="669"/>
      <c r="AF685" s="669"/>
      <c r="AG685" s="669"/>
      <c r="AH685" s="669"/>
      <c r="AI685" s="669"/>
      <c r="AJ685" s="669"/>
      <c r="AK685" s="669"/>
    </row>
    <row r="686" spans="1:37" ht="15">
      <c r="A686" s="504"/>
      <c r="B686" s="518"/>
      <c r="C686" s="666"/>
      <c r="D686" s="666"/>
      <c r="E686" s="765"/>
      <c r="F686" s="765"/>
      <c r="G686" s="666"/>
      <c r="H686" s="666"/>
      <c r="I686" s="666"/>
      <c r="J686" s="519"/>
      <c r="K686" s="518"/>
      <c r="L686" s="504"/>
      <c r="M686" s="504"/>
      <c r="N686" s="669"/>
      <c r="O686" s="669"/>
      <c r="P686" s="669"/>
      <c r="Q686" s="504"/>
      <c r="R686" s="504"/>
      <c r="S686" s="520"/>
      <c r="T686" s="518"/>
      <c r="U686" s="504"/>
      <c r="V686" s="504"/>
      <c r="W686" s="669"/>
      <c r="X686" s="669"/>
      <c r="Y686" s="669"/>
      <c r="Z686" s="504"/>
      <c r="AA686" s="504"/>
      <c r="AB686" s="669"/>
      <c r="AC686" s="669"/>
      <c r="AD686" s="669"/>
      <c r="AE686" s="669"/>
      <c r="AF686" s="669"/>
      <c r="AG686" s="669"/>
      <c r="AH686" s="669"/>
      <c r="AI686" s="669"/>
      <c r="AJ686" s="669"/>
      <c r="AK686" s="669"/>
    </row>
    <row r="687" spans="1:37" ht="15">
      <c r="A687" s="504"/>
      <c r="B687" s="518"/>
      <c r="C687" s="666"/>
      <c r="D687" s="666"/>
      <c r="E687" s="765"/>
      <c r="F687" s="765"/>
      <c r="G687" s="666"/>
      <c r="H687" s="666"/>
      <c r="I687" s="666"/>
      <c r="J687" s="519"/>
      <c r="K687" s="518"/>
      <c r="L687" s="504"/>
      <c r="M687" s="504"/>
      <c r="N687" s="669"/>
      <c r="O687" s="669"/>
      <c r="P687" s="669"/>
      <c r="Q687" s="504"/>
      <c r="R687" s="504"/>
      <c r="S687" s="520"/>
      <c r="T687" s="518"/>
      <c r="U687" s="504"/>
      <c r="V687" s="504"/>
      <c r="W687" s="669"/>
      <c r="X687" s="669"/>
      <c r="Y687" s="669"/>
      <c r="Z687" s="504"/>
      <c r="AA687" s="504"/>
      <c r="AB687" s="669"/>
      <c r="AC687" s="669"/>
      <c r="AD687" s="669"/>
      <c r="AE687" s="669"/>
      <c r="AF687" s="669"/>
      <c r="AG687" s="669"/>
      <c r="AH687" s="669"/>
      <c r="AI687" s="669"/>
      <c r="AJ687" s="669"/>
      <c r="AK687" s="669"/>
    </row>
    <row r="688" spans="1:37" ht="15">
      <c r="A688" s="504"/>
      <c r="B688" s="518"/>
      <c r="C688" s="666"/>
      <c r="D688" s="666"/>
      <c r="E688" s="765"/>
      <c r="F688" s="765"/>
      <c r="G688" s="666"/>
      <c r="H688" s="666"/>
      <c r="I688" s="666"/>
      <c r="J688" s="519"/>
      <c r="K688" s="518"/>
      <c r="L688" s="504"/>
      <c r="M688" s="504"/>
      <c r="N688" s="669"/>
      <c r="O688" s="669"/>
      <c r="P688" s="669"/>
      <c r="Q688" s="504"/>
      <c r="R688" s="504"/>
      <c r="S688" s="520"/>
      <c r="T688" s="518"/>
      <c r="U688" s="504"/>
      <c r="V688" s="504"/>
      <c r="W688" s="669"/>
      <c r="X688" s="669"/>
      <c r="Y688" s="669"/>
      <c r="Z688" s="504"/>
      <c r="AA688" s="504"/>
      <c r="AB688" s="669"/>
      <c r="AC688" s="669"/>
      <c r="AD688" s="669"/>
      <c r="AE688" s="669"/>
      <c r="AF688" s="669"/>
      <c r="AG688" s="669"/>
      <c r="AH688" s="669"/>
      <c r="AI688" s="669"/>
      <c r="AJ688" s="669"/>
      <c r="AK688" s="669"/>
    </row>
    <row r="689" spans="1:37" ht="15">
      <c r="A689" s="504"/>
      <c r="B689" s="518"/>
      <c r="C689" s="666"/>
      <c r="D689" s="666"/>
      <c r="E689" s="765"/>
      <c r="F689" s="765"/>
      <c r="G689" s="666"/>
      <c r="H689" s="666"/>
      <c r="I689" s="666"/>
      <c r="J689" s="519"/>
      <c r="K689" s="518"/>
      <c r="L689" s="504"/>
      <c r="M689" s="504"/>
      <c r="N689" s="669"/>
      <c r="O689" s="669"/>
      <c r="P689" s="669"/>
      <c r="Q689" s="504"/>
      <c r="R689" s="504"/>
      <c r="S689" s="520"/>
      <c r="T689" s="518"/>
      <c r="U689" s="504"/>
      <c r="V689" s="504"/>
      <c r="W689" s="669"/>
      <c r="X689" s="669"/>
      <c r="Y689" s="669"/>
      <c r="Z689" s="504"/>
      <c r="AA689" s="504"/>
      <c r="AB689" s="669"/>
      <c r="AC689" s="669"/>
      <c r="AD689" s="669"/>
      <c r="AE689" s="669"/>
      <c r="AF689" s="669"/>
      <c r="AG689" s="669"/>
      <c r="AH689" s="669"/>
      <c r="AI689" s="669"/>
      <c r="AJ689" s="669"/>
      <c r="AK689" s="669"/>
    </row>
    <row r="690" spans="1:37" ht="15">
      <c r="A690" s="504"/>
      <c r="B690" s="518"/>
      <c r="C690" s="666"/>
      <c r="D690" s="666"/>
      <c r="E690" s="765"/>
      <c r="F690" s="765"/>
      <c r="G690" s="666"/>
      <c r="H690" s="666"/>
      <c r="I690" s="666"/>
      <c r="J690" s="519"/>
      <c r="K690" s="518"/>
      <c r="L690" s="504"/>
      <c r="M690" s="504"/>
      <c r="N690" s="669"/>
      <c r="O690" s="669"/>
      <c r="P690" s="669"/>
      <c r="Q690" s="504"/>
      <c r="R690" s="504"/>
      <c r="S690" s="520"/>
      <c r="T690" s="518"/>
      <c r="U690" s="504"/>
      <c r="V690" s="504"/>
      <c r="W690" s="669"/>
      <c r="X690" s="669"/>
      <c r="Y690" s="669"/>
      <c r="Z690" s="504"/>
      <c r="AA690" s="504"/>
      <c r="AB690" s="669"/>
      <c r="AC690" s="669"/>
      <c r="AD690" s="669"/>
      <c r="AE690" s="669"/>
      <c r="AF690" s="669"/>
      <c r="AG690" s="669"/>
      <c r="AH690" s="669"/>
      <c r="AI690" s="669"/>
      <c r="AJ690" s="669"/>
      <c r="AK690" s="669"/>
    </row>
    <row r="691" spans="1:37" ht="15">
      <c r="A691" s="504"/>
      <c r="B691" s="518"/>
      <c r="C691" s="666"/>
      <c r="D691" s="666"/>
      <c r="E691" s="765"/>
      <c r="F691" s="765"/>
      <c r="G691" s="666"/>
      <c r="H691" s="666"/>
      <c r="I691" s="666"/>
      <c r="J691" s="519"/>
      <c r="K691" s="518"/>
      <c r="L691" s="504"/>
      <c r="M691" s="504"/>
      <c r="N691" s="669"/>
      <c r="O691" s="669"/>
      <c r="P691" s="669"/>
      <c r="Q691" s="504"/>
      <c r="R691" s="504"/>
      <c r="S691" s="520"/>
      <c r="T691" s="518"/>
      <c r="U691" s="504"/>
      <c r="V691" s="504"/>
      <c r="W691" s="669"/>
      <c r="X691" s="669"/>
      <c r="Y691" s="669"/>
      <c r="Z691" s="504"/>
      <c r="AA691" s="504"/>
      <c r="AB691" s="669"/>
      <c r="AC691" s="669"/>
      <c r="AD691" s="669"/>
      <c r="AE691" s="669"/>
      <c r="AF691" s="669"/>
      <c r="AG691" s="669"/>
      <c r="AH691" s="669"/>
      <c r="AI691" s="669"/>
      <c r="AJ691" s="669"/>
      <c r="AK691" s="669"/>
    </row>
    <row r="692" spans="1:37" ht="15">
      <c r="A692" s="504"/>
      <c r="B692" s="518"/>
      <c r="C692" s="666"/>
      <c r="D692" s="666"/>
      <c r="E692" s="765"/>
      <c r="F692" s="765"/>
      <c r="G692" s="666"/>
      <c r="H692" s="666"/>
      <c r="I692" s="666"/>
      <c r="J692" s="519"/>
      <c r="K692" s="518"/>
      <c r="L692" s="504"/>
      <c r="M692" s="504"/>
      <c r="N692" s="669"/>
      <c r="O692" s="669"/>
      <c r="P692" s="669"/>
      <c r="Q692" s="504"/>
      <c r="R692" s="504"/>
      <c r="S692" s="520"/>
      <c r="T692" s="518"/>
      <c r="U692" s="504"/>
      <c r="V692" s="504"/>
      <c r="W692" s="669"/>
      <c r="X692" s="669"/>
      <c r="Y692" s="669"/>
      <c r="Z692" s="504"/>
      <c r="AA692" s="504"/>
      <c r="AB692" s="669"/>
      <c r="AC692" s="669"/>
      <c r="AD692" s="669"/>
      <c r="AE692" s="669"/>
      <c r="AF692" s="669"/>
      <c r="AG692" s="669"/>
      <c r="AH692" s="669"/>
      <c r="AI692" s="669"/>
      <c r="AJ692" s="669"/>
      <c r="AK692" s="669"/>
    </row>
    <row r="693" spans="1:37" ht="15">
      <c r="A693" s="504"/>
      <c r="B693" s="518"/>
      <c r="C693" s="666"/>
      <c r="D693" s="666"/>
      <c r="E693" s="765"/>
      <c r="F693" s="765"/>
      <c r="G693" s="666"/>
      <c r="H693" s="666"/>
      <c r="I693" s="666"/>
      <c r="J693" s="519"/>
      <c r="K693" s="518"/>
      <c r="L693" s="504"/>
      <c r="M693" s="504"/>
      <c r="N693" s="669"/>
      <c r="O693" s="669"/>
      <c r="P693" s="669"/>
      <c r="Q693" s="504"/>
      <c r="R693" s="504"/>
      <c r="S693" s="520"/>
      <c r="T693" s="518"/>
      <c r="U693" s="504"/>
      <c r="V693" s="504"/>
      <c r="W693" s="669"/>
      <c r="X693" s="669"/>
      <c r="Y693" s="669"/>
      <c r="Z693" s="504"/>
      <c r="AA693" s="504"/>
      <c r="AB693" s="669"/>
      <c r="AC693" s="669"/>
      <c r="AD693" s="669"/>
      <c r="AE693" s="669"/>
      <c r="AF693" s="669"/>
      <c r="AG693" s="669"/>
      <c r="AH693" s="669"/>
      <c r="AI693" s="669"/>
      <c r="AJ693" s="669"/>
      <c r="AK693" s="669"/>
    </row>
    <row r="694" spans="1:37" ht="15">
      <c r="A694" s="504"/>
      <c r="B694" s="518"/>
      <c r="C694" s="666"/>
      <c r="D694" s="666"/>
      <c r="E694" s="765"/>
      <c r="F694" s="765"/>
      <c r="G694" s="666"/>
      <c r="H694" s="666"/>
      <c r="I694" s="666"/>
      <c r="J694" s="519"/>
      <c r="K694" s="518"/>
      <c r="L694" s="504"/>
      <c r="M694" s="504"/>
      <c r="N694" s="669"/>
      <c r="O694" s="669"/>
      <c r="P694" s="669"/>
      <c r="Q694" s="504"/>
      <c r="R694" s="504"/>
      <c r="S694" s="520"/>
      <c r="T694" s="518"/>
      <c r="U694" s="504"/>
      <c r="V694" s="504"/>
      <c r="W694" s="669"/>
      <c r="X694" s="669"/>
      <c r="Y694" s="669"/>
      <c r="Z694" s="504"/>
      <c r="AA694" s="504"/>
      <c r="AB694" s="669"/>
      <c r="AC694" s="669"/>
      <c r="AD694" s="669"/>
      <c r="AE694" s="669"/>
      <c r="AF694" s="669"/>
      <c r="AG694" s="669"/>
      <c r="AH694" s="669"/>
      <c r="AI694" s="669"/>
      <c r="AJ694" s="669"/>
      <c r="AK694" s="669"/>
    </row>
    <row r="695" spans="1:37" ht="15">
      <c r="A695" s="504"/>
      <c r="B695" s="518"/>
      <c r="C695" s="666"/>
      <c r="D695" s="666"/>
      <c r="E695" s="765"/>
      <c r="F695" s="765"/>
      <c r="G695" s="666"/>
      <c r="H695" s="666"/>
      <c r="I695" s="666"/>
      <c r="J695" s="519"/>
      <c r="K695" s="518"/>
      <c r="L695" s="504"/>
      <c r="M695" s="504"/>
      <c r="N695" s="669"/>
      <c r="O695" s="669"/>
      <c r="P695" s="669"/>
      <c r="Q695" s="504"/>
      <c r="R695" s="504"/>
      <c r="S695" s="520"/>
      <c r="T695" s="518"/>
      <c r="U695" s="504"/>
      <c r="V695" s="504"/>
      <c r="W695" s="669"/>
      <c r="X695" s="669"/>
      <c r="Y695" s="669"/>
      <c r="Z695" s="504"/>
      <c r="AA695" s="504"/>
      <c r="AB695" s="669"/>
      <c r="AC695" s="669"/>
      <c r="AD695" s="669"/>
      <c r="AE695" s="669"/>
      <c r="AF695" s="669"/>
      <c r="AG695" s="669"/>
      <c r="AH695" s="669"/>
      <c r="AI695" s="669"/>
      <c r="AJ695" s="669"/>
      <c r="AK695" s="669"/>
    </row>
    <row r="696" spans="1:37" ht="15">
      <c r="A696" s="504"/>
      <c r="B696" s="518"/>
      <c r="C696" s="666"/>
      <c r="D696" s="666"/>
      <c r="E696" s="765"/>
      <c r="F696" s="765"/>
      <c r="G696" s="666"/>
      <c r="H696" s="666"/>
      <c r="I696" s="666"/>
      <c r="J696" s="519"/>
      <c r="K696" s="518"/>
      <c r="L696" s="504"/>
      <c r="M696" s="504"/>
      <c r="N696" s="669"/>
      <c r="O696" s="669"/>
      <c r="P696" s="669"/>
      <c r="Q696" s="504"/>
      <c r="R696" s="504"/>
      <c r="S696" s="520"/>
      <c r="T696" s="518"/>
      <c r="U696" s="504"/>
      <c r="V696" s="504"/>
      <c r="W696" s="669"/>
      <c r="X696" s="669"/>
      <c r="Y696" s="669"/>
      <c r="Z696" s="504"/>
      <c r="AA696" s="504"/>
      <c r="AB696" s="669"/>
      <c r="AC696" s="669"/>
      <c r="AD696" s="669"/>
      <c r="AE696" s="669"/>
      <c r="AF696" s="669"/>
      <c r="AG696" s="669"/>
      <c r="AH696" s="669"/>
      <c r="AI696" s="669"/>
      <c r="AJ696" s="669"/>
      <c r="AK696" s="669"/>
    </row>
    <row r="697" spans="1:37" ht="15">
      <c r="A697" s="504"/>
      <c r="B697" s="518"/>
      <c r="C697" s="666"/>
      <c r="D697" s="666"/>
      <c r="E697" s="765"/>
      <c r="F697" s="765"/>
      <c r="G697" s="666"/>
      <c r="H697" s="666"/>
      <c r="I697" s="666"/>
      <c r="J697" s="519"/>
      <c r="K697" s="518"/>
      <c r="L697" s="504"/>
      <c r="M697" s="504"/>
      <c r="N697" s="669"/>
      <c r="O697" s="669"/>
      <c r="P697" s="669"/>
      <c r="Q697" s="504"/>
      <c r="R697" s="504"/>
      <c r="S697" s="520"/>
      <c r="T697" s="518"/>
      <c r="U697" s="504"/>
      <c r="V697" s="504"/>
      <c r="W697" s="669"/>
      <c r="X697" s="669"/>
      <c r="Y697" s="669"/>
      <c r="Z697" s="504"/>
      <c r="AA697" s="504"/>
      <c r="AB697" s="669"/>
      <c r="AC697" s="669"/>
      <c r="AD697" s="669"/>
      <c r="AE697" s="669"/>
      <c r="AF697" s="669"/>
      <c r="AG697" s="669"/>
      <c r="AH697" s="669"/>
      <c r="AI697" s="669"/>
      <c r="AJ697" s="669"/>
      <c r="AK697" s="669"/>
    </row>
    <row r="698" spans="1:37" ht="15">
      <c r="A698" s="504"/>
      <c r="B698" s="518"/>
      <c r="C698" s="666"/>
      <c r="D698" s="666"/>
      <c r="E698" s="765"/>
      <c r="F698" s="765"/>
      <c r="G698" s="666"/>
      <c r="H698" s="666"/>
      <c r="I698" s="666"/>
      <c r="J698" s="519"/>
      <c r="K698" s="518"/>
      <c r="L698" s="504"/>
      <c r="M698" s="504"/>
      <c r="N698" s="669"/>
      <c r="O698" s="669"/>
      <c r="P698" s="669"/>
      <c r="Q698" s="504"/>
      <c r="R698" s="504"/>
      <c r="S698" s="520"/>
      <c r="T698" s="518"/>
      <c r="U698" s="504"/>
      <c r="V698" s="504"/>
      <c r="W698" s="669"/>
      <c r="X698" s="669"/>
      <c r="Y698" s="669"/>
      <c r="Z698" s="504"/>
      <c r="AA698" s="504"/>
      <c r="AB698" s="669"/>
      <c r="AC698" s="669"/>
      <c r="AD698" s="669"/>
      <c r="AE698" s="669"/>
      <c r="AF698" s="669"/>
      <c r="AG698" s="669"/>
      <c r="AH698" s="669"/>
      <c r="AI698" s="669"/>
      <c r="AJ698" s="669"/>
      <c r="AK698" s="669"/>
    </row>
    <row r="699" spans="1:37" ht="15">
      <c r="A699" s="504"/>
      <c r="B699" s="518"/>
      <c r="C699" s="666"/>
      <c r="D699" s="666"/>
      <c r="E699" s="765"/>
      <c r="F699" s="765"/>
      <c r="G699" s="666"/>
      <c r="H699" s="666"/>
      <c r="I699" s="666"/>
      <c r="J699" s="519"/>
      <c r="K699" s="518"/>
      <c r="L699" s="504"/>
      <c r="M699" s="504"/>
      <c r="N699" s="669"/>
      <c r="O699" s="669"/>
      <c r="P699" s="669"/>
      <c r="Q699" s="504"/>
      <c r="R699" s="504"/>
      <c r="S699" s="520"/>
      <c r="T699" s="518"/>
      <c r="U699" s="504"/>
      <c r="V699" s="504"/>
      <c r="W699" s="669"/>
      <c r="X699" s="669"/>
      <c r="Y699" s="669"/>
      <c r="Z699" s="504"/>
      <c r="AA699" s="504"/>
      <c r="AB699" s="669"/>
      <c r="AC699" s="669"/>
      <c r="AD699" s="669"/>
      <c r="AE699" s="669"/>
      <c r="AF699" s="669"/>
      <c r="AG699" s="669"/>
      <c r="AH699" s="669"/>
      <c r="AI699" s="669"/>
      <c r="AJ699" s="669"/>
      <c r="AK699" s="669"/>
    </row>
    <row r="700" spans="1:37" ht="15">
      <c r="A700" s="504"/>
      <c r="B700" s="518"/>
      <c r="C700" s="666"/>
      <c r="D700" s="666"/>
      <c r="E700" s="765"/>
      <c r="F700" s="765"/>
      <c r="G700" s="666"/>
      <c r="H700" s="666"/>
      <c r="I700" s="666"/>
      <c r="J700" s="519"/>
      <c r="K700" s="518"/>
      <c r="L700" s="504"/>
      <c r="M700" s="504"/>
      <c r="N700" s="669"/>
      <c r="O700" s="669"/>
      <c r="P700" s="669"/>
      <c r="Q700" s="504"/>
      <c r="R700" s="504"/>
      <c r="S700" s="520"/>
      <c r="T700" s="518"/>
      <c r="U700" s="504"/>
      <c r="V700" s="504"/>
      <c r="W700" s="669"/>
      <c r="X700" s="669"/>
      <c r="Y700" s="669"/>
      <c r="Z700" s="504"/>
      <c r="AA700" s="504"/>
      <c r="AB700" s="669"/>
      <c r="AC700" s="669"/>
      <c r="AD700" s="669"/>
      <c r="AE700" s="669"/>
      <c r="AF700" s="669"/>
      <c r="AG700" s="669"/>
      <c r="AH700" s="669"/>
      <c r="AI700" s="669"/>
      <c r="AJ700" s="669"/>
      <c r="AK700" s="669"/>
    </row>
    <row r="701" spans="1:37" ht="15">
      <c r="A701" s="504"/>
      <c r="B701" s="518"/>
      <c r="C701" s="666"/>
      <c r="D701" s="666"/>
      <c r="E701" s="765"/>
      <c r="F701" s="765"/>
      <c r="G701" s="666"/>
      <c r="H701" s="666"/>
      <c r="I701" s="666"/>
      <c r="J701" s="519"/>
      <c r="K701" s="518"/>
      <c r="L701" s="504"/>
      <c r="M701" s="504"/>
      <c r="N701" s="669"/>
      <c r="O701" s="669"/>
      <c r="P701" s="669"/>
      <c r="Q701" s="504"/>
      <c r="R701" s="504"/>
      <c r="S701" s="520"/>
      <c r="T701" s="518"/>
      <c r="U701" s="504"/>
      <c r="V701" s="504"/>
      <c r="W701" s="669"/>
      <c r="X701" s="669"/>
      <c r="Y701" s="669"/>
      <c r="Z701" s="504"/>
      <c r="AA701" s="504"/>
      <c r="AB701" s="669"/>
      <c r="AC701" s="669"/>
      <c r="AD701" s="669"/>
      <c r="AE701" s="669"/>
      <c r="AF701" s="669"/>
      <c r="AG701" s="669"/>
      <c r="AH701" s="669"/>
      <c r="AI701" s="669"/>
      <c r="AJ701" s="669"/>
      <c r="AK701" s="669"/>
    </row>
    <row r="702" spans="1:37" ht="15">
      <c r="A702" s="504"/>
      <c r="B702" s="518"/>
      <c r="C702" s="666"/>
      <c r="D702" s="666"/>
      <c r="E702" s="765"/>
      <c r="F702" s="765"/>
      <c r="G702" s="666"/>
      <c r="H702" s="666"/>
      <c r="I702" s="666"/>
      <c r="J702" s="519"/>
      <c r="K702" s="518"/>
      <c r="L702" s="504"/>
      <c r="M702" s="504"/>
      <c r="N702" s="669"/>
      <c r="O702" s="669"/>
      <c r="P702" s="669"/>
      <c r="Q702" s="504"/>
      <c r="R702" s="504"/>
      <c r="S702" s="520"/>
      <c r="T702" s="518"/>
      <c r="U702" s="504"/>
      <c r="V702" s="504"/>
      <c r="W702" s="669"/>
      <c r="X702" s="669"/>
      <c r="Y702" s="669"/>
      <c r="Z702" s="504"/>
      <c r="AA702" s="504"/>
      <c r="AB702" s="669"/>
      <c r="AC702" s="669"/>
      <c r="AD702" s="669"/>
      <c r="AE702" s="669"/>
      <c r="AF702" s="669"/>
      <c r="AG702" s="669"/>
      <c r="AH702" s="669"/>
      <c r="AI702" s="669"/>
      <c r="AJ702" s="669"/>
      <c r="AK702" s="669"/>
    </row>
    <row r="703" spans="1:37" ht="15">
      <c r="A703" s="504"/>
      <c r="B703" s="518"/>
      <c r="C703" s="666"/>
      <c r="D703" s="666"/>
      <c r="E703" s="765"/>
      <c r="F703" s="765"/>
      <c r="G703" s="666"/>
      <c r="H703" s="666"/>
      <c r="I703" s="666"/>
      <c r="J703" s="519"/>
      <c r="K703" s="518"/>
      <c r="L703" s="504"/>
      <c r="M703" s="504"/>
      <c r="N703" s="669"/>
      <c r="O703" s="669"/>
      <c r="P703" s="669"/>
      <c r="Q703" s="504"/>
      <c r="R703" s="504"/>
      <c r="S703" s="520"/>
      <c r="T703" s="518"/>
      <c r="U703" s="504"/>
      <c r="V703" s="504"/>
      <c r="W703" s="669"/>
      <c r="X703" s="669"/>
      <c r="Y703" s="669"/>
      <c r="Z703" s="504"/>
      <c r="AA703" s="504"/>
      <c r="AB703" s="669"/>
      <c r="AC703" s="669"/>
      <c r="AD703" s="669"/>
      <c r="AE703" s="669"/>
      <c r="AF703" s="669"/>
      <c r="AG703" s="669"/>
      <c r="AH703" s="669"/>
      <c r="AI703" s="669"/>
      <c r="AJ703" s="669"/>
      <c r="AK703" s="669"/>
    </row>
    <row r="704" spans="1:37" ht="15">
      <c r="A704" s="504"/>
      <c r="B704" s="518"/>
      <c r="C704" s="666"/>
      <c r="D704" s="666"/>
      <c r="E704" s="765"/>
      <c r="F704" s="765"/>
      <c r="G704" s="666"/>
      <c r="H704" s="666"/>
      <c r="I704" s="666"/>
      <c r="J704" s="519"/>
      <c r="K704" s="518"/>
      <c r="L704" s="504"/>
      <c r="M704" s="504"/>
      <c r="N704" s="669"/>
      <c r="O704" s="669"/>
      <c r="P704" s="669"/>
      <c r="Q704" s="504"/>
      <c r="R704" s="504"/>
      <c r="S704" s="520"/>
      <c r="T704" s="518"/>
      <c r="U704" s="504"/>
      <c r="V704" s="504"/>
      <c r="W704" s="669"/>
      <c r="X704" s="669"/>
      <c r="Y704" s="669"/>
      <c r="Z704" s="504"/>
      <c r="AA704" s="504"/>
      <c r="AB704" s="669"/>
      <c r="AC704" s="669"/>
      <c r="AD704" s="669"/>
      <c r="AE704" s="669"/>
      <c r="AF704" s="669"/>
      <c r="AG704" s="669"/>
      <c r="AH704" s="669"/>
      <c r="AI704" s="669"/>
      <c r="AJ704" s="669"/>
      <c r="AK704" s="669"/>
    </row>
    <row r="705" spans="1:37" ht="15">
      <c r="A705" s="504"/>
      <c r="B705" s="518"/>
      <c r="C705" s="666"/>
      <c r="D705" s="666"/>
      <c r="E705" s="765"/>
      <c r="F705" s="765"/>
      <c r="G705" s="666"/>
      <c r="H705" s="666"/>
      <c r="I705" s="666"/>
      <c r="J705" s="519"/>
      <c r="K705" s="518"/>
      <c r="L705" s="504"/>
      <c r="M705" s="504"/>
      <c r="N705" s="669"/>
      <c r="O705" s="669"/>
      <c r="P705" s="669"/>
      <c r="Q705" s="504"/>
      <c r="R705" s="504"/>
      <c r="S705" s="520"/>
      <c r="T705" s="518"/>
      <c r="U705" s="504"/>
      <c r="V705" s="504"/>
      <c r="W705" s="669"/>
      <c r="X705" s="669"/>
      <c r="Y705" s="669"/>
      <c r="Z705" s="504"/>
      <c r="AA705" s="504"/>
      <c r="AB705" s="669"/>
      <c r="AC705" s="669"/>
      <c r="AD705" s="669"/>
      <c r="AE705" s="669"/>
      <c r="AF705" s="669"/>
      <c r="AG705" s="669"/>
      <c r="AH705" s="669"/>
      <c r="AI705" s="669"/>
      <c r="AJ705" s="669"/>
      <c r="AK705" s="669"/>
    </row>
    <row r="706" spans="1:37" ht="15">
      <c r="A706" s="504"/>
      <c r="B706" s="518"/>
      <c r="C706" s="666"/>
      <c r="D706" s="666"/>
      <c r="E706" s="765"/>
      <c r="F706" s="765"/>
      <c r="G706" s="666"/>
      <c r="H706" s="666"/>
      <c r="I706" s="666"/>
      <c r="J706" s="519"/>
      <c r="K706" s="518"/>
      <c r="L706" s="504"/>
      <c r="M706" s="504"/>
      <c r="N706" s="669"/>
      <c r="O706" s="669"/>
      <c r="P706" s="669"/>
      <c r="Q706" s="504"/>
      <c r="R706" s="504"/>
      <c r="S706" s="520"/>
      <c r="T706" s="518"/>
      <c r="U706" s="504"/>
      <c r="V706" s="504"/>
      <c r="W706" s="669"/>
      <c r="X706" s="669"/>
      <c r="Y706" s="669"/>
      <c r="Z706" s="504"/>
      <c r="AA706" s="504"/>
      <c r="AB706" s="669"/>
      <c r="AC706" s="669"/>
      <c r="AD706" s="669"/>
      <c r="AE706" s="669"/>
      <c r="AF706" s="669"/>
      <c r="AG706" s="669"/>
      <c r="AH706" s="669"/>
      <c r="AI706" s="669"/>
      <c r="AJ706" s="669"/>
      <c r="AK706" s="669"/>
    </row>
    <row r="707" spans="1:37" ht="15">
      <c r="A707" s="504"/>
      <c r="B707" s="518"/>
      <c r="C707" s="666"/>
      <c r="D707" s="666"/>
      <c r="E707" s="765"/>
      <c r="F707" s="765"/>
      <c r="G707" s="666"/>
      <c r="H707" s="666"/>
      <c r="I707" s="666"/>
      <c r="J707" s="519"/>
      <c r="K707" s="518"/>
      <c r="L707" s="504"/>
      <c r="M707" s="504"/>
      <c r="N707" s="669"/>
      <c r="O707" s="669"/>
      <c r="P707" s="669"/>
      <c r="Q707" s="504"/>
      <c r="R707" s="504"/>
      <c r="S707" s="520"/>
      <c r="T707" s="518"/>
      <c r="U707" s="504"/>
      <c r="V707" s="504"/>
      <c r="W707" s="669"/>
      <c r="X707" s="669"/>
      <c r="Y707" s="669"/>
      <c r="Z707" s="504"/>
      <c r="AA707" s="504"/>
      <c r="AB707" s="669"/>
      <c r="AC707" s="669"/>
      <c r="AD707" s="669"/>
      <c r="AE707" s="669"/>
      <c r="AF707" s="669"/>
      <c r="AG707" s="669"/>
      <c r="AH707" s="669"/>
      <c r="AI707" s="669"/>
      <c r="AJ707" s="669"/>
      <c r="AK707" s="669"/>
    </row>
    <row r="708" spans="1:37" ht="15">
      <c r="A708" s="504"/>
      <c r="B708" s="518"/>
      <c r="C708" s="666"/>
      <c r="D708" s="666"/>
      <c r="E708" s="765"/>
      <c r="F708" s="765"/>
      <c r="G708" s="666"/>
      <c r="H708" s="666"/>
      <c r="I708" s="666"/>
      <c r="J708" s="519"/>
      <c r="K708" s="518"/>
      <c r="L708" s="504"/>
      <c r="M708" s="504"/>
      <c r="N708" s="669"/>
      <c r="O708" s="669"/>
      <c r="P708" s="669"/>
      <c r="Q708" s="504"/>
      <c r="R708" s="504"/>
      <c r="S708" s="520"/>
      <c r="T708" s="518"/>
      <c r="U708" s="504"/>
      <c r="V708" s="504"/>
      <c r="W708" s="669"/>
      <c r="X708" s="669"/>
      <c r="Y708" s="669"/>
      <c r="Z708" s="504"/>
      <c r="AA708" s="504"/>
      <c r="AB708" s="669"/>
      <c r="AC708" s="669"/>
      <c r="AD708" s="669"/>
      <c r="AE708" s="669"/>
      <c r="AF708" s="669"/>
      <c r="AG708" s="669"/>
      <c r="AH708" s="669"/>
      <c r="AI708" s="669"/>
      <c r="AJ708" s="669"/>
      <c r="AK708" s="669"/>
    </row>
    <row r="709" spans="1:37" ht="15">
      <c r="A709" s="504"/>
      <c r="B709" s="518"/>
      <c r="C709" s="666"/>
      <c r="D709" s="666"/>
      <c r="E709" s="765"/>
      <c r="F709" s="765"/>
      <c r="G709" s="666"/>
      <c r="H709" s="666"/>
      <c r="I709" s="666"/>
      <c r="J709" s="519"/>
      <c r="K709" s="518"/>
      <c r="L709" s="504"/>
      <c r="M709" s="504"/>
      <c r="N709" s="669"/>
      <c r="O709" s="669"/>
      <c r="P709" s="669"/>
      <c r="Q709" s="504"/>
      <c r="R709" s="504"/>
      <c r="S709" s="520"/>
      <c r="T709" s="518"/>
      <c r="U709" s="504"/>
      <c r="V709" s="504"/>
      <c r="W709" s="669"/>
      <c r="X709" s="669"/>
      <c r="Y709" s="669"/>
      <c r="Z709" s="504"/>
      <c r="AA709" s="504"/>
      <c r="AB709" s="669"/>
      <c r="AC709" s="669"/>
      <c r="AD709" s="669"/>
      <c r="AE709" s="669"/>
      <c r="AF709" s="669"/>
      <c r="AG709" s="669"/>
      <c r="AH709" s="669"/>
      <c r="AI709" s="669"/>
      <c r="AJ709" s="669"/>
      <c r="AK709" s="669"/>
    </row>
    <row r="710" spans="1:37" ht="15">
      <c r="A710" s="504"/>
      <c r="B710" s="518"/>
      <c r="C710" s="666"/>
      <c r="D710" s="666"/>
      <c r="E710" s="765"/>
      <c r="F710" s="765"/>
      <c r="G710" s="666"/>
      <c r="H710" s="666"/>
      <c r="I710" s="666"/>
      <c r="J710" s="519"/>
      <c r="K710" s="518"/>
      <c r="L710" s="504"/>
      <c r="M710" s="504"/>
      <c r="N710" s="669"/>
      <c r="O710" s="669"/>
      <c r="P710" s="669"/>
      <c r="Q710" s="504"/>
      <c r="R710" s="504"/>
      <c r="S710" s="520"/>
      <c r="T710" s="518"/>
      <c r="U710" s="504"/>
      <c r="V710" s="504"/>
      <c r="W710" s="669"/>
      <c r="X710" s="669"/>
      <c r="Y710" s="669"/>
      <c r="Z710" s="504"/>
      <c r="AA710" s="504"/>
      <c r="AB710" s="669"/>
      <c r="AC710" s="669"/>
      <c r="AD710" s="669"/>
      <c r="AE710" s="669"/>
      <c r="AF710" s="669"/>
      <c r="AG710" s="669"/>
      <c r="AH710" s="669"/>
      <c r="AI710" s="669"/>
      <c r="AJ710" s="669"/>
      <c r="AK710" s="669"/>
    </row>
    <row r="711" spans="1:37" ht="15">
      <c r="A711" s="504"/>
      <c r="B711" s="518"/>
      <c r="C711" s="666"/>
      <c r="D711" s="666"/>
      <c r="E711" s="765"/>
      <c r="F711" s="765"/>
      <c r="G711" s="666"/>
      <c r="H711" s="666"/>
      <c r="I711" s="666"/>
      <c r="J711" s="519"/>
      <c r="K711" s="518"/>
      <c r="L711" s="504"/>
      <c r="M711" s="504"/>
      <c r="N711" s="669"/>
      <c r="O711" s="669"/>
      <c r="P711" s="669"/>
      <c r="Q711" s="504"/>
      <c r="R711" s="504"/>
      <c r="S711" s="520"/>
      <c r="T711" s="518"/>
      <c r="U711" s="504"/>
      <c r="V711" s="504"/>
      <c r="W711" s="669"/>
      <c r="X711" s="669"/>
      <c r="Y711" s="669"/>
      <c r="Z711" s="504"/>
      <c r="AA711" s="504"/>
      <c r="AB711" s="669"/>
      <c r="AC711" s="669"/>
      <c r="AD711" s="669"/>
      <c r="AE711" s="669"/>
      <c r="AF711" s="669"/>
      <c r="AG711" s="669"/>
      <c r="AH711" s="669"/>
      <c r="AI711" s="669"/>
      <c r="AJ711" s="669"/>
      <c r="AK711" s="669"/>
    </row>
    <row r="712" spans="1:37" ht="15">
      <c r="A712" s="504"/>
      <c r="B712" s="518"/>
      <c r="C712" s="666"/>
      <c r="D712" s="666"/>
      <c r="E712" s="765"/>
      <c r="F712" s="765"/>
      <c r="G712" s="666"/>
      <c r="H712" s="666"/>
      <c r="I712" s="666"/>
      <c r="J712" s="519"/>
      <c r="K712" s="518"/>
      <c r="L712" s="504"/>
      <c r="M712" s="504"/>
      <c r="N712" s="669"/>
      <c r="O712" s="669"/>
      <c r="P712" s="669"/>
      <c r="Q712" s="504"/>
      <c r="R712" s="504"/>
      <c r="S712" s="520"/>
      <c r="T712" s="518"/>
      <c r="U712" s="504"/>
      <c r="V712" s="504"/>
      <c r="W712" s="669"/>
      <c r="X712" s="669"/>
      <c r="Y712" s="669"/>
      <c r="Z712" s="504"/>
      <c r="AA712" s="504"/>
      <c r="AB712" s="669"/>
      <c r="AC712" s="669"/>
      <c r="AD712" s="669"/>
      <c r="AE712" s="669"/>
      <c r="AF712" s="669"/>
      <c r="AG712" s="669"/>
      <c r="AH712" s="669"/>
      <c r="AI712" s="669"/>
      <c r="AJ712" s="669"/>
      <c r="AK712" s="669"/>
    </row>
    <row r="713" spans="1:37" ht="15">
      <c r="A713" s="504"/>
      <c r="B713" s="518"/>
      <c r="C713" s="666"/>
      <c r="D713" s="666"/>
      <c r="E713" s="765"/>
      <c r="F713" s="765"/>
      <c r="G713" s="666"/>
      <c r="H713" s="666"/>
      <c r="I713" s="666"/>
      <c r="J713" s="519"/>
      <c r="K713" s="518"/>
      <c r="L713" s="504"/>
      <c r="M713" s="504"/>
      <c r="N713" s="669"/>
      <c r="O713" s="669"/>
      <c r="P713" s="669"/>
      <c r="Q713" s="504"/>
      <c r="R713" s="504"/>
      <c r="S713" s="520"/>
      <c r="T713" s="518"/>
      <c r="U713" s="504"/>
      <c r="V713" s="504"/>
      <c r="W713" s="669"/>
      <c r="X713" s="669"/>
      <c r="Y713" s="669"/>
      <c r="Z713" s="504"/>
      <c r="AA713" s="504"/>
      <c r="AB713" s="669"/>
      <c r="AC713" s="669"/>
      <c r="AD713" s="669"/>
      <c r="AE713" s="669"/>
      <c r="AF713" s="669"/>
      <c r="AG713" s="669"/>
      <c r="AH713" s="669"/>
      <c r="AI713" s="669"/>
      <c r="AJ713" s="669"/>
      <c r="AK713" s="669"/>
    </row>
    <row r="714" spans="1:37" ht="15">
      <c r="A714" s="504"/>
      <c r="B714" s="518"/>
      <c r="C714" s="666"/>
      <c r="D714" s="666"/>
      <c r="E714" s="765"/>
      <c r="F714" s="765"/>
      <c r="G714" s="666"/>
      <c r="H714" s="666"/>
      <c r="I714" s="666"/>
      <c r="J714" s="519"/>
      <c r="K714" s="518"/>
      <c r="L714" s="504"/>
      <c r="M714" s="504"/>
      <c r="N714" s="669"/>
      <c r="O714" s="669"/>
      <c r="P714" s="669"/>
      <c r="Q714" s="504"/>
      <c r="R714" s="504"/>
      <c r="S714" s="520"/>
      <c r="T714" s="518"/>
      <c r="U714" s="504"/>
      <c r="V714" s="504"/>
      <c r="W714" s="669"/>
      <c r="X714" s="669"/>
      <c r="Y714" s="669"/>
      <c r="Z714" s="504"/>
      <c r="AA714" s="504"/>
      <c r="AB714" s="669"/>
      <c r="AC714" s="669"/>
      <c r="AD714" s="669"/>
      <c r="AE714" s="669"/>
      <c r="AF714" s="669"/>
      <c r="AG714" s="669"/>
      <c r="AH714" s="669"/>
      <c r="AI714" s="669"/>
      <c r="AJ714" s="669"/>
      <c r="AK714" s="669"/>
    </row>
    <row r="715" spans="1:37" ht="15">
      <c r="A715" s="504"/>
      <c r="B715" s="518"/>
      <c r="C715" s="666"/>
      <c r="D715" s="666"/>
      <c r="E715" s="765"/>
      <c r="F715" s="765"/>
      <c r="G715" s="666"/>
      <c r="H715" s="666"/>
      <c r="I715" s="666"/>
      <c r="J715" s="519"/>
      <c r="K715" s="518"/>
      <c r="L715" s="504"/>
      <c r="M715" s="504"/>
      <c r="N715" s="669"/>
      <c r="O715" s="669"/>
      <c r="P715" s="669"/>
      <c r="Q715" s="504"/>
      <c r="R715" s="504"/>
      <c r="S715" s="520"/>
      <c r="T715" s="518"/>
      <c r="U715" s="504"/>
      <c r="V715" s="504"/>
      <c r="W715" s="669"/>
      <c r="X715" s="669"/>
      <c r="Y715" s="669"/>
      <c r="Z715" s="504"/>
      <c r="AA715" s="504"/>
      <c r="AB715" s="669"/>
      <c r="AC715" s="669"/>
      <c r="AD715" s="669"/>
      <c r="AE715" s="669"/>
      <c r="AF715" s="669"/>
      <c r="AG715" s="669"/>
      <c r="AH715" s="669"/>
      <c r="AI715" s="669"/>
      <c r="AJ715" s="669"/>
      <c r="AK715" s="669"/>
    </row>
    <row r="716" spans="1:37" ht="15">
      <c r="A716" s="504"/>
      <c r="B716" s="518"/>
      <c r="C716" s="666"/>
      <c r="D716" s="666"/>
      <c r="E716" s="765"/>
      <c r="F716" s="765"/>
      <c r="G716" s="666"/>
      <c r="H716" s="666"/>
      <c r="I716" s="666"/>
      <c r="J716" s="519"/>
      <c r="K716" s="518"/>
      <c r="L716" s="504"/>
      <c r="M716" s="504"/>
      <c r="N716" s="669"/>
      <c r="O716" s="669"/>
      <c r="P716" s="669"/>
      <c r="Q716" s="504"/>
      <c r="R716" s="504"/>
      <c r="S716" s="520"/>
      <c r="T716" s="518"/>
      <c r="U716" s="504"/>
      <c r="V716" s="504"/>
      <c r="W716" s="669"/>
      <c r="X716" s="669"/>
      <c r="Y716" s="669"/>
      <c r="Z716" s="504"/>
      <c r="AA716" s="504"/>
      <c r="AB716" s="669"/>
      <c r="AC716" s="669"/>
      <c r="AD716" s="669"/>
      <c r="AE716" s="669"/>
      <c r="AF716" s="669"/>
      <c r="AG716" s="669"/>
      <c r="AH716" s="669"/>
      <c r="AI716" s="669"/>
      <c r="AJ716" s="669"/>
      <c r="AK716" s="669"/>
    </row>
    <row r="717" spans="1:37" ht="15">
      <c r="A717" s="504"/>
      <c r="B717" s="518"/>
      <c r="C717" s="666"/>
      <c r="D717" s="666"/>
      <c r="E717" s="765"/>
      <c r="F717" s="765"/>
      <c r="G717" s="666"/>
      <c r="H717" s="666"/>
      <c r="I717" s="666"/>
      <c r="J717" s="519"/>
      <c r="K717" s="518"/>
      <c r="L717" s="504"/>
      <c r="M717" s="504"/>
      <c r="N717" s="669"/>
      <c r="O717" s="669"/>
      <c r="P717" s="669"/>
      <c r="Q717" s="504"/>
      <c r="R717" s="504"/>
      <c r="S717" s="520"/>
      <c r="T717" s="518"/>
      <c r="U717" s="504"/>
      <c r="V717" s="504"/>
      <c r="W717" s="669"/>
      <c r="X717" s="669"/>
      <c r="Y717" s="669"/>
      <c r="Z717" s="504"/>
      <c r="AA717" s="504"/>
      <c r="AB717" s="669"/>
      <c r="AC717" s="669"/>
      <c r="AD717" s="669"/>
      <c r="AE717" s="669"/>
      <c r="AF717" s="669"/>
      <c r="AG717" s="669"/>
      <c r="AH717" s="669"/>
      <c r="AI717" s="669"/>
      <c r="AJ717" s="669"/>
      <c r="AK717" s="669"/>
    </row>
    <row r="718" spans="1:37" ht="15">
      <c r="A718" s="504"/>
      <c r="B718" s="518"/>
      <c r="C718" s="666"/>
      <c r="D718" s="666"/>
      <c r="E718" s="765"/>
      <c r="F718" s="765"/>
      <c r="G718" s="666"/>
      <c r="H718" s="666"/>
      <c r="I718" s="666"/>
      <c r="J718" s="519"/>
      <c r="K718" s="518"/>
      <c r="L718" s="504"/>
      <c r="M718" s="504"/>
      <c r="N718" s="669"/>
      <c r="O718" s="669"/>
      <c r="P718" s="669"/>
      <c r="Q718" s="504"/>
      <c r="R718" s="504"/>
      <c r="S718" s="520"/>
      <c r="T718" s="518"/>
      <c r="U718" s="504"/>
      <c r="V718" s="504"/>
      <c r="W718" s="669"/>
      <c r="X718" s="669"/>
      <c r="Y718" s="669"/>
      <c r="Z718" s="504"/>
      <c r="AA718" s="504"/>
      <c r="AB718" s="669"/>
      <c r="AC718" s="669"/>
      <c r="AD718" s="669"/>
      <c r="AE718" s="669"/>
      <c r="AF718" s="669"/>
      <c r="AG718" s="669"/>
      <c r="AH718" s="669"/>
      <c r="AI718" s="669"/>
      <c r="AJ718" s="669"/>
      <c r="AK718" s="669"/>
    </row>
    <row r="719" spans="1:37" ht="15">
      <c r="A719" s="504"/>
      <c r="B719" s="518"/>
      <c r="C719" s="666"/>
      <c r="D719" s="666"/>
      <c r="E719" s="765"/>
      <c r="F719" s="765"/>
      <c r="G719" s="666"/>
      <c r="H719" s="666"/>
      <c r="I719" s="666"/>
      <c r="J719" s="519"/>
      <c r="K719" s="518"/>
      <c r="L719" s="504"/>
      <c r="M719" s="504"/>
      <c r="N719" s="669"/>
      <c r="O719" s="669"/>
      <c r="P719" s="669"/>
      <c r="Q719" s="504"/>
      <c r="R719" s="504"/>
      <c r="S719" s="520"/>
      <c r="T719" s="518"/>
      <c r="U719" s="504"/>
      <c r="V719" s="504"/>
      <c r="W719" s="669"/>
      <c r="X719" s="669"/>
      <c r="Y719" s="669"/>
      <c r="Z719" s="504"/>
      <c r="AA719" s="504"/>
      <c r="AB719" s="669"/>
      <c r="AC719" s="669"/>
      <c r="AD719" s="669"/>
      <c r="AE719" s="669"/>
      <c r="AF719" s="669"/>
      <c r="AG719" s="669"/>
      <c r="AH719" s="669"/>
      <c r="AI719" s="669"/>
      <c r="AJ719" s="669"/>
      <c r="AK719" s="669"/>
    </row>
    <row r="720" spans="1:37" ht="15">
      <c r="A720" s="504"/>
      <c r="B720" s="518"/>
      <c r="C720" s="666"/>
      <c r="D720" s="666"/>
      <c r="E720" s="765"/>
      <c r="F720" s="765"/>
      <c r="G720" s="666"/>
      <c r="H720" s="666"/>
      <c r="I720" s="666"/>
      <c r="J720" s="519"/>
      <c r="K720" s="518"/>
      <c r="L720" s="504"/>
      <c r="M720" s="504"/>
      <c r="N720" s="669"/>
      <c r="O720" s="669"/>
      <c r="P720" s="669"/>
      <c r="Q720" s="504"/>
      <c r="R720" s="504"/>
      <c r="S720" s="520"/>
      <c r="T720" s="518"/>
      <c r="U720" s="504"/>
      <c r="V720" s="504"/>
      <c r="W720" s="669"/>
      <c r="X720" s="669"/>
      <c r="Y720" s="669"/>
      <c r="Z720" s="504"/>
      <c r="AA720" s="504"/>
      <c r="AB720" s="669"/>
      <c r="AC720" s="669"/>
      <c r="AD720" s="669"/>
      <c r="AE720" s="669"/>
      <c r="AF720" s="669"/>
      <c r="AG720" s="669"/>
      <c r="AH720" s="669"/>
      <c r="AI720" s="669"/>
      <c r="AJ720" s="669"/>
      <c r="AK720" s="669"/>
    </row>
    <row r="721" spans="1:37" ht="15">
      <c r="A721" s="504"/>
      <c r="B721" s="518"/>
      <c r="C721" s="666"/>
      <c r="D721" s="666"/>
      <c r="E721" s="765"/>
      <c r="F721" s="765"/>
      <c r="G721" s="666"/>
      <c r="H721" s="666"/>
      <c r="I721" s="666"/>
      <c r="J721" s="519"/>
      <c r="K721" s="518"/>
      <c r="L721" s="504"/>
      <c r="M721" s="504"/>
      <c r="N721" s="669"/>
      <c r="O721" s="669"/>
      <c r="P721" s="669"/>
      <c r="Q721" s="504"/>
      <c r="R721" s="504"/>
      <c r="S721" s="520"/>
      <c r="T721" s="518"/>
      <c r="U721" s="504"/>
      <c r="V721" s="504"/>
      <c r="W721" s="669"/>
      <c r="X721" s="669"/>
      <c r="Y721" s="669"/>
      <c r="Z721" s="504"/>
      <c r="AA721" s="504"/>
      <c r="AB721" s="669"/>
      <c r="AC721" s="669"/>
      <c r="AD721" s="669"/>
      <c r="AE721" s="669"/>
      <c r="AF721" s="669"/>
      <c r="AG721" s="669"/>
      <c r="AH721" s="669"/>
      <c r="AI721" s="669"/>
      <c r="AJ721" s="669"/>
      <c r="AK721" s="669"/>
    </row>
    <row r="722" spans="1:37" ht="15">
      <c r="A722" s="504"/>
      <c r="B722" s="518"/>
      <c r="C722" s="666"/>
      <c r="D722" s="666"/>
      <c r="E722" s="765"/>
      <c r="F722" s="765"/>
      <c r="G722" s="666"/>
      <c r="H722" s="666"/>
      <c r="I722" s="666"/>
      <c r="J722" s="519"/>
      <c r="K722" s="518"/>
      <c r="L722" s="504"/>
      <c r="M722" s="504"/>
      <c r="N722" s="669"/>
      <c r="O722" s="669"/>
      <c r="P722" s="669"/>
      <c r="Q722" s="504"/>
      <c r="R722" s="504"/>
      <c r="S722" s="520"/>
      <c r="T722" s="518"/>
      <c r="U722" s="504"/>
      <c r="V722" s="504"/>
      <c r="W722" s="669"/>
      <c r="X722" s="669"/>
      <c r="Y722" s="669"/>
      <c r="Z722" s="504"/>
      <c r="AA722" s="504"/>
      <c r="AB722" s="669"/>
      <c r="AC722" s="669"/>
      <c r="AD722" s="669"/>
      <c r="AE722" s="669"/>
      <c r="AF722" s="669"/>
      <c r="AG722" s="669"/>
      <c r="AH722" s="669"/>
      <c r="AI722" s="669"/>
      <c r="AJ722" s="669"/>
      <c r="AK722" s="669"/>
    </row>
    <row r="723" spans="1:37" ht="15">
      <c r="A723" s="504"/>
      <c r="B723" s="518"/>
      <c r="C723" s="666"/>
      <c r="D723" s="666"/>
      <c r="E723" s="765"/>
      <c r="F723" s="765"/>
      <c r="G723" s="666"/>
      <c r="H723" s="666"/>
      <c r="I723" s="666"/>
      <c r="J723" s="519"/>
      <c r="K723" s="518"/>
      <c r="L723" s="504"/>
      <c r="M723" s="504"/>
      <c r="N723" s="669"/>
      <c r="O723" s="669"/>
      <c r="P723" s="669"/>
      <c r="Q723" s="504"/>
      <c r="R723" s="504"/>
      <c r="S723" s="520"/>
      <c r="T723" s="518"/>
      <c r="U723" s="504"/>
      <c r="V723" s="504"/>
      <c r="W723" s="669"/>
      <c r="X723" s="669"/>
      <c r="Y723" s="669"/>
      <c r="Z723" s="504"/>
      <c r="AA723" s="504"/>
      <c r="AB723" s="669"/>
      <c r="AC723" s="669"/>
      <c r="AD723" s="669"/>
      <c r="AE723" s="669"/>
      <c r="AF723" s="669"/>
      <c r="AG723" s="669"/>
      <c r="AH723" s="669"/>
      <c r="AI723" s="669"/>
      <c r="AJ723" s="669"/>
      <c r="AK723" s="669"/>
    </row>
    <row r="724" spans="1:37" ht="15">
      <c r="A724" s="504"/>
      <c r="B724" s="518"/>
      <c r="C724" s="666"/>
      <c r="D724" s="666"/>
      <c r="E724" s="765"/>
      <c r="F724" s="765"/>
      <c r="G724" s="666"/>
      <c r="H724" s="666"/>
      <c r="I724" s="666"/>
      <c r="J724" s="519"/>
      <c r="K724" s="518"/>
      <c r="L724" s="504"/>
      <c r="M724" s="504"/>
      <c r="N724" s="669"/>
      <c r="O724" s="669"/>
      <c r="P724" s="669"/>
      <c r="Q724" s="504"/>
      <c r="R724" s="504"/>
      <c r="S724" s="520"/>
      <c r="T724" s="518"/>
      <c r="U724" s="504"/>
      <c r="V724" s="504"/>
      <c r="W724" s="669"/>
      <c r="X724" s="669"/>
      <c r="Y724" s="669"/>
      <c r="Z724" s="504"/>
      <c r="AA724" s="504"/>
      <c r="AB724" s="669"/>
      <c r="AC724" s="669"/>
      <c r="AD724" s="669"/>
      <c r="AE724" s="669"/>
      <c r="AF724" s="669"/>
      <c r="AG724" s="669"/>
      <c r="AH724" s="669"/>
      <c r="AI724" s="669"/>
      <c r="AJ724" s="669"/>
      <c r="AK724" s="669"/>
    </row>
    <row r="725" spans="1:37" ht="15">
      <c r="A725" s="504"/>
      <c r="B725" s="518"/>
      <c r="C725" s="666"/>
      <c r="D725" s="666"/>
      <c r="E725" s="765"/>
      <c r="F725" s="765"/>
      <c r="G725" s="666"/>
      <c r="H725" s="666"/>
      <c r="I725" s="666"/>
      <c r="J725" s="519"/>
      <c r="K725" s="518"/>
      <c r="L725" s="504"/>
      <c r="M725" s="504"/>
      <c r="N725" s="669"/>
      <c r="O725" s="669"/>
      <c r="P725" s="669"/>
      <c r="Q725" s="504"/>
      <c r="R725" s="504"/>
      <c r="S725" s="520"/>
      <c r="T725" s="518"/>
      <c r="U725" s="504"/>
      <c r="V725" s="504"/>
      <c r="W725" s="669"/>
      <c r="X725" s="669"/>
      <c r="Y725" s="669"/>
      <c r="Z725" s="504"/>
      <c r="AA725" s="504"/>
      <c r="AB725" s="669"/>
      <c r="AC725" s="669"/>
      <c r="AD725" s="669"/>
      <c r="AE725" s="669"/>
      <c r="AF725" s="669"/>
      <c r="AG725" s="669"/>
      <c r="AH725" s="669"/>
      <c r="AI725" s="669"/>
      <c r="AJ725" s="669"/>
      <c r="AK725" s="669"/>
    </row>
    <row r="726" spans="1:37" ht="15">
      <c r="A726" s="504"/>
      <c r="B726" s="518"/>
      <c r="C726" s="666"/>
      <c r="D726" s="666"/>
      <c r="E726" s="765"/>
      <c r="F726" s="765"/>
      <c r="G726" s="666"/>
      <c r="H726" s="666"/>
      <c r="I726" s="666"/>
      <c r="J726" s="519"/>
      <c r="K726" s="518"/>
      <c r="L726" s="504"/>
      <c r="M726" s="504"/>
      <c r="N726" s="669"/>
      <c r="O726" s="669"/>
      <c r="P726" s="669"/>
      <c r="Q726" s="504"/>
      <c r="R726" s="504"/>
      <c r="S726" s="520"/>
      <c r="T726" s="518"/>
      <c r="U726" s="504"/>
      <c r="V726" s="504"/>
      <c r="W726" s="669"/>
      <c r="X726" s="669"/>
      <c r="Y726" s="669"/>
      <c r="Z726" s="504"/>
      <c r="AA726" s="504"/>
      <c r="AB726" s="669"/>
      <c r="AC726" s="669"/>
      <c r="AD726" s="669"/>
      <c r="AE726" s="669"/>
      <c r="AF726" s="669"/>
      <c r="AG726" s="669"/>
      <c r="AH726" s="669"/>
      <c r="AI726" s="669"/>
      <c r="AJ726" s="669"/>
      <c r="AK726" s="669"/>
    </row>
    <row r="727" spans="1:37" ht="15">
      <c r="A727" s="504"/>
      <c r="B727" s="518"/>
      <c r="C727" s="666"/>
      <c r="D727" s="666"/>
      <c r="E727" s="765"/>
      <c r="F727" s="765"/>
      <c r="G727" s="666"/>
      <c r="H727" s="666"/>
      <c r="I727" s="666"/>
      <c r="J727" s="519"/>
      <c r="K727" s="518"/>
      <c r="L727" s="504"/>
      <c r="M727" s="504"/>
      <c r="N727" s="669"/>
      <c r="O727" s="669"/>
      <c r="P727" s="669"/>
      <c r="Q727" s="504"/>
      <c r="R727" s="504"/>
      <c r="S727" s="520"/>
      <c r="T727" s="518"/>
      <c r="U727" s="504"/>
      <c r="V727" s="504"/>
      <c r="W727" s="669"/>
      <c r="X727" s="669"/>
      <c r="Y727" s="669"/>
      <c r="Z727" s="504"/>
      <c r="AA727" s="504"/>
      <c r="AB727" s="669"/>
      <c r="AC727" s="669"/>
      <c r="AD727" s="669"/>
      <c r="AE727" s="669"/>
      <c r="AF727" s="669"/>
      <c r="AG727" s="669"/>
      <c r="AH727" s="669"/>
      <c r="AI727" s="669"/>
      <c r="AJ727" s="669"/>
      <c r="AK727" s="669"/>
    </row>
    <row r="728" spans="1:37" ht="15">
      <c r="A728" s="504"/>
      <c r="B728" s="518"/>
      <c r="C728" s="666"/>
      <c r="D728" s="666"/>
      <c r="E728" s="765"/>
      <c r="F728" s="765"/>
      <c r="G728" s="666"/>
      <c r="H728" s="666"/>
      <c r="I728" s="666"/>
      <c r="J728" s="519"/>
      <c r="K728" s="518"/>
      <c r="L728" s="504"/>
      <c r="M728" s="504"/>
      <c r="N728" s="669"/>
      <c r="O728" s="669"/>
      <c r="P728" s="669"/>
      <c r="Q728" s="504"/>
      <c r="R728" s="504"/>
      <c r="S728" s="520"/>
      <c r="T728" s="518"/>
      <c r="U728" s="504"/>
      <c r="V728" s="504"/>
      <c r="W728" s="669"/>
      <c r="X728" s="669"/>
      <c r="Y728" s="669"/>
      <c r="Z728" s="504"/>
      <c r="AA728" s="504"/>
      <c r="AB728" s="669"/>
      <c r="AC728" s="669"/>
      <c r="AD728" s="669"/>
      <c r="AE728" s="669"/>
      <c r="AF728" s="669"/>
      <c r="AG728" s="669"/>
      <c r="AH728" s="669"/>
      <c r="AI728" s="669"/>
      <c r="AJ728" s="669"/>
      <c r="AK728" s="669"/>
    </row>
    <row r="729" spans="1:37" ht="15">
      <c r="A729" s="504"/>
      <c r="B729" s="518"/>
      <c r="C729" s="666"/>
      <c r="D729" s="666"/>
      <c r="E729" s="765"/>
      <c r="F729" s="765"/>
      <c r="G729" s="666"/>
      <c r="H729" s="666"/>
      <c r="I729" s="666"/>
      <c r="J729" s="519"/>
      <c r="K729" s="518"/>
      <c r="L729" s="504"/>
      <c r="M729" s="504"/>
      <c r="N729" s="669"/>
      <c r="O729" s="669"/>
      <c r="P729" s="669"/>
      <c r="Q729" s="504"/>
      <c r="R729" s="504"/>
      <c r="S729" s="520"/>
      <c r="T729" s="518"/>
      <c r="U729" s="504"/>
      <c r="V729" s="504"/>
      <c r="W729" s="669"/>
      <c r="X729" s="669"/>
      <c r="Y729" s="669"/>
      <c r="Z729" s="504"/>
      <c r="AA729" s="504"/>
      <c r="AB729" s="669"/>
      <c r="AC729" s="669"/>
      <c r="AD729" s="669"/>
      <c r="AE729" s="669"/>
      <c r="AF729" s="669"/>
      <c r="AG729" s="669"/>
      <c r="AH729" s="669"/>
      <c r="AI729" s="669"/>
      <c r="AJ729" s="669"/>
      <c r="AK729" s="669"/>
    </row>
    <row r="730" spans="1:37" ht="15">
      <c r="A730" s="504"/>
      <c r="B730" s="518"/>
      <c r="C730" s="666"/>
      <c r="D730" s="666"/>
      <c r="E730" s="765"/>
      <c r="F730" s="765"/>
      <c r="G730" s="666"/>
      <c r="H730" s="666"/>
      <c r="I730" s="666"/>
      <c r="J730" s="519"/>
      <c r="K730" s="518"/>
      <c r="L730" s="504"/>
      <c r="M730" s="504"/>
      <c r="N730" s="669"/>
      <c r="O730" s="669"/>
      <c r="P730" s="669"/>
      <c r="Q730" s="504"/>
      <c r="R730" s="504"/>
      <c r="S730" s="520"/>
      <c r="T730" s="518"/>
      <c r="U730" s="504"/>
      <c r="V730" s="504"/>
      <c r="W730" s="669"/>
      <c r="X730" s="669"/>
      <c r="Y730" s="669"/>
      <c r="Z730" s="504"/>
      <c r="AA730" s="504"/>
      <c r="AB730" s="669"/>
      <c r="AC730" s="669"/>
      <c r="AD730" s="669"/>
      <c r="AE730" s="669"/>
      <c r="AF730" s="669"/>
      <c r="AG730" s="669"/>
      <c r="AH730" s="669"/>
      <c r="AI730" s="669"/>
      <c r="AJ730" s="669"/>
      <c r="AK730" s="669"/>
    </row>
    <row r="731" spans="1:37" ht="15">
      <c r="A731" s="504"/>
      <c r="B731" s="518"/>
      <c r="C731" s="666"/>
      <c r="D731" s="666"/>
      <c r="E731" s="765"/>
      <c r="F731" s="765"/>
      <c r="G731" s="666"/>
      <c r="H731" s="666"/>
      <c r="I731" s="666"/>
      <c r="J731" s="519"/>
      <c r="K731" s="518"/>
      <c r="L731" s="504"/>
      <c r="M731" s="504"/>
      <c r="N731" s="669"/>
      <c r="O731" s="669"/>
      <c r="P731" s="669"/>
      <c r="Q731" s="504"/>
      <c r="R731" s="504"/>
      <c r="S731" s="520"/>
      <c r="T731" s="518"/>
      <c r="U731" s="504"/>
      <c r="V731" s="504"/>
      <c r="W731" s="669"/>
      <c r="X731" s="669"/>
      <c r="Y731" s="669"/>
      <c r="Z731" s="504"/>
      <c r="AA731" s="504"/>
      <c r="AB731" s="669"/>
      <c r="AC731" s="669"/>
      <c r="AD731" s="669"/>
      <c r="AE731" s="669"/>
      <c r="AF731" s="669"/>
      <c r="AG731" s="669"/>
      <c r="AH731" s="669"/>
      <c r="AI731" s="669"/>
      <c r="AJ731" s="669"/>
      <c r="AK731" s="669"/>
    </row>
    <row r="732" spans="1:37" ht="15">
      <c r="A732" s="504"/>
      <c r="B732" s="518"/>
      <c r="C732" s="666"/>
      <c r="D732" s="666"/>
      <c r="E732" s="765"/>
      <c r="F732" s="765"/>
      <c r="G732" s="666"/>
      <c r="H732" s="666"/>
      <c r="I732" s="666"/>
      <c r="J732" s="519"/>
      <c r="K732" s="518"/>
      <c r="L732" s="504"/>
      <c r="M732" s="504"/>
      <c r="N732" s="669"/>
      <c r="O732" s="669"/>
      <c r="P732" s="669"/>
      <c r="Q732" s="504"/>
      <c r="R732" s="504"/>
      <c r="S732" s="520"/>
      <c r="T732" s="518"/>
      <c r="U732" s="504"/>
      <c r="V732" s="504"/>
      <c r="W732" s="669"/>
      <c r="X732" s="669"/>
      <c r="Y732" s="669"/>
      <c r="Z732" s="504"/>
      <c r="AA732" s="504"/>
      <c r="AB732" s="669"/>
      <c r="AC732" s="669"/>
      <c r="AD732" s="669"/>
      <c r="AE732" s="669"/>
      <c r="AF732" s="669"/>
      <c r="AG732" s="669"/>
      <c r="AH732" s="669"/>
      <c r="AI732" s="669"/>
      <c r="AJ732" s="669"/>
      <c r="AK732" s="669"/>
    </row>
    <row r="733" spans="1:37" ht="15">
      <c r="A733" s="504"/>
      <c r="B733" s="518"/>
      <c r="C733" s="666"/>
      <c r="D733" s="666"/>
      <c r="E733" s="765"/>
      <c r="F733" s="765"/>
      <c r="G733" s="666"/>
      <c r="H733" s="666"/>
      <c r="I733" s="666"/>
      <c r="J733" s="519"/>
      <c r="K733" s="518"/>
      <c r="L733" s="504"/>
      <c r="M733" s="504"/>
      <c r="N733" s="669"/>
      <c r="O733" s="669"/>
      <c r="P733" s="669"/>
      <c r="Q733" s="504"/>
      <c r="R733" s="504"/>
      <c r="S733" s="520"/>
      <c r="T733" s="518"/>
      <c r="U733" s="504"/>
      <c r="V733" s="504"/>
      <c r="W733" s="669"/>
      <c r="X733" s="669"/>
      <c r="Y733" s="669"/>
      <c r="Z733" s="504"/>
      <c r="AA733" s="504"/>
      <c r="AB733" s="669"/>
      <c r="AC733" s="669"/>
      <c r="AD733" s="669"/>
      <c r="AE733" s="669"/>
      <c r="AF733" s="669"/>
      <c r="AG733" s="669"/>
      <c r="AH733" s="669"/>
      <c r="AI733" s="669"/>
      <c r="AJ733" s="669"/>
      <c r="AK733" s="669"/>
    </row>
    <row r="734" spans="1:37" ht="15">
      <c r="A734" s="504"/>
      <c r="B734" s="518"/>
      <c r="C734" s="666"/>
      <c r="D734" s="666"/>
      <c r="E734" s="765"/>
      <c r="F734" s="765"/>
      <c r="G734" s="666"/>
      <c r="H734" s="666"/>
      <c r="I734" s="666"/>
      <c r="J734" s="519"/>
      <c r="K734" s="518"/>
      <c r="L734" s="504"/>
      <c r="M734" s="504"/>
      <c r="N734" s="669"/>
      <c r="O734" s="669"/>
      <c r="P734" s="669"/>
      <c r="Q734" s="504"/>
      <c r="R734" s="504"/>
      <c r="S734" s="520"/>
      <c r="T734" s="518"/>
      <c r="U734" s="504"/>
      <c r="V734" s="504"/>
      <c r="W734" s="669"/>
      <c r="X734" s="669"/>
      <c r="Y734" s="669"/>
      <c r="Z734" s="504"/>
      <c r="AA734" s="504"/>
      <c r="AB734" s="669"/>
      <c r="AC734" s="669"/>
      <c r="AD734" s="669"/>
      <c r="AE734" s="669"/>
      <c r="AF734" s="669"/>
      <c r="AG734" s="669"/>
      <c r="AH734" s="669"/>
      <c r="AI734" s="669"/>
      <c r="AJ734" s="669"/>
      <c r="AK734" s="669"/>
    </row>
    <row r="735" spans="1:37" ht="15">
      <c r="A735" s="504"/>
      <c r="B735" s="518"/>
      <c r="C735" s="666"/>
      <c r="D735" s="666"/>
      <c r="E735" s="765"/>
      <c r="F735" s="765"/>
      <c r="G735" s="666"/>
      <c r="H735" s="666"/>
      <c r="I735" s="666"/>
      <c r="J735" s="519"/>
      <c r="K735" s="518"/>
      <c r="L735" s="504"/>
      <c r="M735" s="504"/>
      <c r="N735" s="669"/>
      <c r="O735" s="669"/>
      <c r="P735" s="669"/>
      <c r="Q735" s="504"/>
      <c r="R735" s="504"/>
      <c r="S735" s="520"/>
      <c r="T735" s="518"/>
      <c r="U735" s="504"/>
      <c r="V735" s="504"/>
      <c r="W735" s="669"/>
      <c r="X735" s="669"/>
      <c r="Y735" s="669"/>
      <c r="Z735" s="504"/>
      <c r="AA735" s="504"/>
      <c r="AB735" s="669"/>
      <c r="AC735" s="669"/>
      <c r="AD735" s="669"/>
      <c r="AE735" s="669"/>
      <c r="AF735" s="669"/>
      <c r="AG735" s="669"/>
      <c r="AH735" s="669"/>
      <c r="AI735" s="669"/>
      <c r="AJ735" s="669"/>
      <c r="AK735" s="669"/>
    </row>
    <row r="736" spans="1:37" ht="15">
      <c r="A736" s="504"/>
      <c r="B736" s="518"/>
      <c r="C736" s="666"/>
      <c r="D736" s="666"/>
      <c r="E736" s="765"/>
      <c r="F736" s="765"/>
      <c r="G736" s="666"/>
      <c r="H736" s="666"/>
      <c r="I736" s="666"/>
      <c r="J736" s="519"/>
      <c r="K736" s="518"/>
      <c r="L736" s="504"/>
      <c r="M736" s="504"/>
      <c r="N736" s="669"/>
      <c r="O736" s="669"/>
      <c r="P736" s="669"/>
      <c r="Q736" s="504"/>
      <c r="R736" s="504"/>
      <c r="S736" s="520"/>
      <c r="T736" s="518"/>
      <c r="U736" s="504"/>
      <c r="V736" s="504"/>
      <c r="W736" s="669"/>
      <c r="X736" s="669"/>
      <c r="Y736" s="669"/>
      <c r="Z736" s="504"/>
      <c r="AA736" s="504"/>
      <c r="AB736" s="669"/>
      <c r="AC736" s="669"/>
      <c r="AD736" s="669"/>
      <c r="AE736" s="669"/>
      <c r="AF736" s="669"/>
      <c r="AG736" s="669"/>
      <c r="AH736" s="669"/>
      <c r="AI736" s="669"/>
      <c r="AJ736" s="669"/>
      <c r="AK736" s="669"/>
    </row>
    <row r="737" spans="1:37" ht="15">
      <c r="A737" s="504"/>
      <c r="B737" s="518"/>
      <c r="C737" s="666"/>
      <c r="D737" s="666"/>
      <c r="E737" s="765"/>
      <c r="F737" s="765"/>
      <c r="G737" s="666"/>
      <c r="H737" s="666"/>
      <c r="I737" s="666"/>
      <c r="J737" s="519"/>
      <c r="K737" s="518"/>
      <c r="L737" s="504"/>
      <c r="M737" s="504"/>
      <c r="N737" s="669"/>
      <c r="O737" s="669"/>
      <c r="P737" s="669"/>
      <c r="Q737" s="504"/>
      <c r="R737" s="504"/>
      <c r="S737" s="520"/>
      <c r="T737" s="518"/>
      <c r="U737" s="504"/>
      <c r="V737" s="504"/>
      <c r="W737" s="669"/>
      <c r="X737" s="669"/>
      <c r="Y737" s="669"/>
      <c r="Z737" s="504"/>
      <c r="AA737" s="504"/>
      <c r="AB737" s="669"/>
      <c r="AC737" s="669"/>
      <c r="AD737" s="669"/>
      <c r="AE737" s="669"/>
      <c r="AF737" s="669"/>
      <c r="AG737" s="669"/>
      <c r="AH737" s="669"/>
      <c r="AI737" s="669"/>
      <c r="AJ737" s="669"/>
      <c r="AK737" s="669"/>
    </row>
    <row r="738" spans="1:37" ht="15">
      <c r="A738" s="504"/>
      <c r="B738" s="518"/>
      <c r="C738" s="666"/>
      <c r="D738" s="666"/>
      <c r="E738" s="765"/>
      <c r="F738" s="765"/>
      <c r="G738" s="666"/>
      <c r="H738" s="666"/>
      <c r="I738" s="666"/>
      <c r="J738" s="519"/>
      <c r="K738" s="518"/>
      <c r="L738" s="504"/>
      <c r="M738" s="504"/>
      <c r="N738" s="669"/>
      <c r="O738" s="669"/>
      <c r="P738" s="669"/>
      <c r="Q738" s="504"/>
      <c r="R738" s="504"/>
      <c r="S738" s="520"/>
      <c r="T738" s="518"/>
      <c r="U738" s="504"/>
      <c r="V738" s="504"/>
      <c r="W738" s="669"/>
      <c r="X738" s="669"/>
      <c r="Y738" s="669"/>
      <c r="Z738" s="504"/>
      <c r="AA738" s="504"/>
      <c r="AB738" s="669"/>
      <c r="AC738" s="669"/>
      <c r="AD738" s="669"/>
      <c r="AE738" s="669"/>
      <c r="AF738" s="669"/>
      <c r="AG738" s="669"/>
      <c r="AH738" s="669"/>
      <c r="AI738" s="669"/>
      <c r="AJ738" s="669"/>
      <c r="AK738" s="669"/>
    </row>
    <row r="739" spans="1:37" ht="15">
      <c r="A739" s="504"/>
      <c r="B739" s="518"/>
      <c r="C739" s="666"/>
      <c r="D739" s="666"/>
      <c r="E739" s="765"/>
      <c r="F739" s="765"/>
      <c r="G739" s="666"/>
      <c r="H739" s="666"/>
      <c r="I739" s="666"/>
      <c r="J739" s="519"/>
      <c r="K739" s="518"/>
      <c r="L739" s="504"/>
      <c r="M739" s="504"/>
      <c r="N739" s="669"/>
      <c r="O739" s="669"/>
      <c r="P739" s="669"/>
      <c r="Q739" s="504"/>
      <c r="R739" s="504"/>
      <c r="S739" s="520"/>
      <c r="T739" s="518"/>
      <c r="U739" s="504"/>
      <c r="V739" s="504"/>
      <c r="W739" s="669"/>
      <c r="X739" s="669"/>
      <c r="Y739" s="669"/>
      <c r="Z739" s="504"/>
      <c r="AA739" s="504"/>
      <c r="AB739" s="669"/>
      <c r="AC739" s="669"/>
      <c r="AD739" s="669"/>
      <c r="AE739" s="669"/>
      <c r="AF739" s="669"/>
      <c r="AG739" s="669"/>
      <c r="AH739" s="669"/>
      <c r="AI739" s="669"/>
      <c r="AJ739" s="669"/>
      <c r="AK739" s="669"/>
    </row>
    <row r="740" spans="1:37" ht="15">
      <c r="A740" s="504"/>
      <c r="B740" s="518"/>
      <c r="C740" s="666"/>
      <c r="D740" s="666"/>
      <c r="E740" s="765"/>
      <c r="F740" s="765"/>
      <c r="G740" s="666"/>
      <c r="H740" s="666"/>
      <c r="I740" s="666"/>
      <c r="J740" s="519"/>
      <c r="K740" s="518"/>
      <c r="L740" s="504"/>
      <c r="M740" s="504"/>
      <c r="N740" s="669"/>
      <c r="O740" s="669"/>
      <c r="P740" s="669"/>
      <c r="Q740" s="504"/>
      <c r="R740" s="504"/>
      <c r="S740" s="520"/>
      <c r="T740" s="518"/>
      <c r="U740" s="504"/>
      <c r="V740" s="504"/>
      <c r="W740" s="669"/>
      <c r="X740" s="669"/>
      <c r="Y740" s="669"/>
      <c r="Z740" s="504"/>
      <c r="AA740" s="504"/>
      <c r="AB740" s="669"/>
      <c r="AC740" s="669"/>
      <c r="AD740" s="669"/>
      <c r="AE740" s="669"/>
      <c r="AF740" s="669"/>
      <c r="AG740" s="669"/>
      <c r="AH740" s="669"/>
      <c r="AI740" s="669"/>
      <c r="AJ740" s="669"/>
      <c r="AK740" s="669"/>
    </row>
    <row r="741" spans="1:37" ht="15">
      <c r="A741" s="504"/>
      <c r="B741" s="518"/>
      <c r="C741" s="666"/>
      <c r="D741" s="666"/>
      <c r="E741" s="765"/>
      <c r="F741" s="765"/>
      <c r="G741" s="666"/>
      <c r="H741" s="666"/>
      <c r="I741" s="666"/>
      <c r="J741" s="519"/>
      <c r="K741" s="518"/>
      <c r="L741" s="504"/>
      <c r="M741" s="504"/>
      <c r="N741" s="669"/>
      <c r="O741" s="669"/>
      <c r="P741" s="669"/>
      <c r="Q741" s="504"/>
      <c r="R741" s="504"/>
      <c r="S741" s="520"/>
      <c r="T741" s="518"/>
      <c r="U741" s="504"/>
      <c r="V741" s="504"/>
      <c r="W741" s="669"/>
      <c r="X741" s="669"/>
      <c r="Y741" s="669"/>
      <c r="Z741" s="504"/>
      <c r="AA741" s="504"/>
      <c r="AB741" s="669"/>
      <c r="AC741" s="669"/>
      <c r="AD741" s="669"/>
      <c r="AE741" s="669"/>
      <c r="AF741" s="669"/>
      <c r="AG741" s="669"/>
      <c r="AH741" s="669"/>
      <c r="AI741" s="669"/>
      <c r="AJ741" s="669"/>
      <c r="AK741" s="669"/>
    </row>
    <row r="742" spans="1:37" ht="15">
      <c r="A742" s="504"/>
      <c r="B742" s="518"/>
      <c r="C742" s="666"/>
      <c r="D742" s="666"/>
      <c r="E742" s="765"/>
      <c r="F742" s="765"/>
      <c r="G742" s="666"/>
      <c r="H742" s="666"/>
      <c r="I742" s="666"/>
      <c r="J742" s="519"/>
      <c r="K742" s="518"/>
      <c r="L742" s="504"/>
      <c r="M742" s="504"/>
      <c r="N742" s="669"/>
      <c r="O742" s="669"/>
      <c r="P742" s="669"/>
      <c r="Q742" s="504"/>
      <c r="R742" s="504"/>
      <c r="S742" s="520"/>
      <c r="T742" s="518"/>
      <c r="U742" s="504"/>
      <c r="V742" s="504"/>
      <c r="W742" s="669"/>
      <c r="X742" s="669"/>
      <c r="Y742" s="669"/>
      <c r="Z742" s="504"/>
      <c r="AA742" s="504"/>
      <c r="AB742" s="669"/>
      <c r="AC742" s="669"/>
      <c r="AD742" s="669"/>
      <c r="AE742" s="669"/>
      <c r="AF742" s="669"/>
      <c r="AG742" s="669"/>
      <c r="AH742" s="669"/>
      <c r="AI742" s="669"/>
      <c r="AJ742" s="669"/>
      <c r="AK742" s="669"/>
    </row>
    <row r="743" spans="1:37" ht="15">
      <c r="A743" s="504"/>
      <c r="B743" s="518"/>
      <c r="C743" s="666"/>
      <c r="D743" s="666"/>
      <c r="E743" s="765"/>
      <c r="F743" s="765"/>
      <c r="G743" s="666"/>
      <c r="H743" s="666"/>
      <c r="I743" s="666"/>
      <c r="J743" s="519"/>
      <c r="K743" s="518"/>
      <c r="L743" s="504"/>
      <c r="M743" s="504"/>
      <c r="N743" s="669"/>
      <c r="O743" s="669"/>
      <c r="P743" s="669"/>
      <c r="Q743" s="504"/>
      <c r="R743" s="504"/>
      <c r="S743" s="520"/>
      <c r="T743" s="518"/>
      <c r="U743" s="504"/>
      <c r="V743" s="504"/>
      <c r="W743" s="669"/>
      <c r="X743" s="669"/>
      <c r="Y743" s="669"/>
      <c r="Z743" s="504"/>
      <c r="AA743" s="504"/>
      <c r="AB743" s="669"/>
      <c r="AC743" s="669"/>
      <c r="AD743" s="669"/>
      <c r="AE743" s="669"/>
      <c r="AF743" s="669"/>
      <c r="AG743" s="669"/>
      <c r="AH743" s="669"/>
      <c r="AI743" s="669"/>
      <c r="AJ743" s="669"/>
      <c r="AK743" s="669"/>
    </row>
    <row r="744" spans="1:37" ht="15">
      <c r="A744" s="504"/>
      <c r="B744" s="518"/>
      <c r="C744" s="666"/>
      <c r="D744" s="666"/>
      <c r="E744" s="765"/>
      <c r="F744" s="765"/>
      <c r="G744" s="666"/>
      <c r="H744" s="666"/>
      <c r="I744" s="666"/>
      <c r="J744" s="519"/>
      <c r="K744" s="518"/>
      <c r="L744" s="504"/>
      <c r="M744" s="504"/>
      <c r="N744" s="669"/>
      <c r="O744" s="669"/>
      <c r="P744" s="669"/>
      <c r="Q744" s="504"/>
      <c r="R744" s="504"/>
      <c r="S744" s="520"/>
      <c r="T744" s="518"/>
      <c r="U744" s="504"/>
      <c r="V744" s="504"/>
      <c r="W744" s="669"/>
      <c r="X744" s="669"/>
      <c r="Y744" s="669"/>
      <c r="Z744" s="504"/>
      <c r="AA744" s="504"/>
      <c r="AB744" s="669"/>
      <c r="AC744" s="669"/>
      <c r="AD744" s="669"/>
      <c r="AE744" s="669"/>
      <c r="AF744" s="669"/>
      <c r="AG744" s="669"/>
      <c r="AH744" s="669"/>
      <c r="AI744" s="669"/>
      <c r="AJ744" s="669"/>
      <c r="AK744" s="669"/>
    </row>
    <row r="745" spans="1:37" ht="15">
      <c r="A745" s="504"/>
      <c r="B745" s="518"/>
      <c r="C745" s="666"/>
      <c r="D745" s="666"/>
      <c r="E745" s="765"/>
      <c r="F745" s="765"/>
      <c r="G745" s="666"/>
      <c r="H745" s="666"/>
      <c r="I745" s="666"/>
      <c r="J745" s="519"/>
      <c r="K745" s="518"/>
      <c r="L745" s="504"/>
      <c r="M745" s="504"/>
      <c r="N745" s="669"/>
      <c r="O745" s="669"/>
      <c r="P745" s="669"/>
      <c r="Q745" s="504"/>
      <c r="R745" s="504"/>
      <c r="S745" s="520"/>
      <c r="T745" s="518"/>
      <c r="U745" s="504"/>
      <c r="V745" s="504"/>
      <c r="W745" s="669"/>
      <c r="X745" s="669"/>
      <c r="Y745" s="669"/>
      <c r="Z745" s="504"/>
      <c r="AA745" s="504"/>
      <c r="AB745" s="669"/>
      <c r="AC745" s="669"/>
      <c r="AD745" s="669"/>
      <c r="AE745" s="669"/>
      <c r="AF745" s="669"/>
      <c r="AG745" s="669"/>
      <c r="AH745" s="669"/>
      <c r="AI745" s="669"/>
      <c r="AJ745" s="669"/>
      <c r="AK745" s="669"/>
    </row>
    <row r="746" spans="1:37" ht="15">
      <c r="A746" s="504"/>
      <c r="B746" s="518"/>
      <c r="C746" s="666"/>
      <c r="D746" s="666"/>
      <c r="E746" s="765"/>
      <c r="F746" s="765"/>
      <c r="G746" s="666"/>
      <c r="H746" s="666"/>
      <c r="I746" s="666"/>
      <c r="J746" s="519"/>
      <c r="K746" s="518"/>
      <c r="L746" s="504"/>
      <c r="M746" s="504"/>
      <c r="N746" s="669"/>
      <c r="O746" s="669"/>
      <c r="P746" s="669"/>
      <c r="Q746" s="504"/>
      <c r="R746" s="504"/>
      <c r="S746" s="520"/>
      <c r="T746" s="518"/>
      <c r="U746" s="504"/>
      <c r="V746" s="504"/>
      <c r="W746" s="669"/>
      <c r="X746" s="669"/>
      <c r="Y746" s="669"/>
      <c r="Z746" s="504"/>
      <c r="AA746" s="504"/>
      <c r="AB746" s="669"/>
      <c r="AC746" s="669"/>
      <c r="AD746" s="669"/>
      <c r="AE746" s="669"/>
      <c r="AF746" s="669"/>
      <c r="AG746" s="669"/>
      <c r="AH746" s="669"/>
      <c r="AI746" s="669"/>
      <c r="AJ746" s="669"/>
      <c r="AK746" s="669"/>
    </row>
    <row r="747" spans="1:37" ht="15">
      <c r="A747" s="504"/>
      <c r="B747" s="518"/>
      <c r="C747" s="666"/>
      <c r="D747" s="666"/>
      <c r="E747" s="765"/>
      <c r="F747" s="765"/>
      <c r="G747" s="666"/>
      <c r="H747" s="666"/>
      <c r="I747" s="666"/>
      <c r="J747" s="519"/>
      <c r="K747" s="518"/>
      <c r="L747" s="504"/>
      <c r="M747" s="504"/>
      <c r="N747" s="669"/>
      <c r="O747" s="669"/>
      <c r="P747" s="669"/>
      <c r="Q747" s="504"/>
      <c r="R747" s="504"/>
      <c r="S747" s="520"/>
      <c r="T747" s="518"/>
      <c r="U747" s="504"/>
      <c r="V747" s="504"/>
      <c r="W747" s="669"/>
      <c r="X747" s="669"/>
      <c r="Y747" s="669"/>
      <c r="Z747" s="504"/>
      <c r="AA747" s="504"/>
      <c r="AB747" s="669"/>
      <c r="AC747" s="669"/>
      <c r="AD747" s="669"/>
      <c r="AE747" s="669"/>
      <c r="AF747" s="669"/>
      <c r="AG747" s="669"/>
      <c r="AH747" s="669"/>
      <c r="AI747" s="669"/>
      <c r="AJ747" s="669"/>
      <c r="AK747" s="669"/>
    </row>
    <row r="748" spans="1:37" ht="15">
      <c r="A748" s="504"/>
      <c r="B748" s="518"/>
      <c r="C748" s="666"/>
      <c r="D748" s="666"/>
      <c r="E748" s="765"/>
      <c r="F748" s="765"/>
      <c r="G748" s="666"/>
      <c r="H748" s="666"/>
      <c r="I748" s="666"/>
      <c r="J748" s="519"/>
      <c r="K748" s="518"/>
      <c r="L748" s="504"/>
      <c r="M748" s="504"/>
      <c r="N748" s="669"/>
      <c r="O748" s="669"/>
      <c r="P748" s="669"/>
      <c r="Q748" s="504"/>
      <c r="R748" s="504"/>
      <c r="S748" s="520"/>
      <c r="T748" s="518"/>
      <c r="U748" s="504"/>
      <c r="V748" s="504"/>
      <c r="W748" s="669"/>
      <c r="X748" s="669"/>
      <c r="Y748" s="669"/>
      <c r="Z748" s="504"/>
      <c r="AA748" s="504"/>
      <c r="AB748" s="669"/>
      <c r="AC748" s="669"/>
      <c r="AD748" s="669"/>
      <c r="AE748" s="669"/>
      <c r="AF748" s="669"/>
      <c r="AG748" s="669"/>
      <c r="AH748" s="669"/>
      <c r="AI748" s="669"/>
      <c r="AJ748" s="669"/>
      <c r="AK748" s="669"/>
    </row>
    <row r="749" spans="1:37" ht="15">
      <c r="A749" s="504"/>
      <c r="B749" s="518"/>
      <c r="C749" s="666"/>
      <c r="D749" s="666"/>
      <c r="E749" s="765"/>
      <c r="F749" s="765"/>
      <c r="G749" s="666"/>
      <c r="H749" s="666"/>
      <c r="I749" s="666"/>
      <c r="J749" s="519"/>
      <c r="K749" s="518"/>
      <c r="L749" s="504"/>
      <c r="M749" s="504"/>
      <c r="N749" s="669"/>
      <c r="O749" s="669"/>
      <c r="P749" s="669"/>
      <c r="Q749" s="504"/>
      <c r="R749" s="504"/>
      <c r="S749" s="520"/>
      <c r="T749" s="518"/>
      <c r="U749" s="504"/>
      <c r="V749" s="504"/>
      <c r="W749" s="669"/>
      <c r="X749" s="669"/>
      <c r="Y749" s="669"/>
      <c r="Z749" s="504"/>
      <c r="AA749" s="504"/>
      <c r="AB749" s="669"/>
      <c r="AC749" s="669"/>
      <c r="AD749" s="669"/>
      <c r="AE749" s="669"/>
      <c r="AF749" s="669"/>
      <c r="AG749" s="669"/>
      <c r="AH749" s="669"/>
      <c r="AI749" s="669"/>
      <c r="AJ749" s="669"/>
      <c r="AK749" s="669"/>
    </row>
    <row r="750" spans="1:37" ht="15">
      <c r="A750" s="504"/>
      <c r="B750" s="518"/>
      <c r="C750" s="666"/>
      <c r="D750" s="666"/>
      <c r="E750" s="765"/>
      <c r="F750" s="765"/>
      <c r="G750" s="666"/>
      <c r="H750" s="666"/>
      <c r="I750" s="666"/>
      <c r="J750" s="519"/>
      <c r="K750" s="518"/>
      <c r="L750" s="504"/>
      <c r="M750" s="504"/>
      <c r="N750" s="669"/>
      <c r="O750" s="669"/>
      <c r="P750" s="669"/>
      <c r="Q750" s="504"/>
      <c r="R750" s="504"/>
      <c r="S750" s="520"/>
      <c r="T750" s="518"/>
      <c r="U750" s="504"/>
      <c r="V750" s="504"/>
      <c r="W750" s="669"/>
      <c r="X750" s="669"/>
      <c r="Y750" s="669"/>
      <c r="Z750" s="504"/>
      <c r="AA750" s="504"/>
      <c r="AB750" s="669"/>
      <c r="AC750" s="669"/>
      <c r="AD750" s="669"/>
      <c r="AE750" s="669"/>
      <c r="AF750" s="669"/>
      <c r="AG750" s="669"/>
      <c r="AH750" s="669"/>
      <c r="AI750" s="669"/>
      <c r="AJ750" s="669"/>
      <c r="AK750" s="669"/>
    </row>
    <row r="751" spans="1:37" ht="15">
      <c r="A751" s="504"/>
      <c r="B751" s="518"/>
      <c r="C751" s="666"/>
      <c r="D751" s="666"/>
      <c r="E751" s="765"/>
      <c r="F751" s="765"/>
      <c r="G751" s="666"/>
      <c r="H751" s="666"/>
      <c r="I751" s="666"/>
      <c r="J751" s="519"/>
      <c r="K751" s="518"/>
      <c r="L751" s="504"/>
      <c r="M751" s="504"/>
      <c r="N751" s="669"/>
      <c r="O751" s="669"/>
      <c r="P751" s="669"/>
      <c r="Q751" s="504"/>
      <c r="R751" s="504"/>
      <c r="S751" s="520"/>
      <c r="T751" s="518"/>
      <c r="U751" s="504"/>
      <c r="V751" s="504"/>
      <c r="W751" s="669"/>
      <c r="X751" s="669"/>
      <c r="Y751" s="669"/>
      <c r="Z751" s="504"/>
      <c r="AA751" s="504"/>
      <c r="AB751" s="669"/>
      <c r="AC751" s="669"/>
      <c r="AD751" s="669"/>
      <c r="AE751" s="669"/>
      <c r="AF751" s="669"/>
      <c r="AG751" s="669"/>
      <c r="AH751" s="669"/>
      <c r="AI751" s="669"/>
      <c r="AJ751" s="669"/>
      <c r="AK751" s="669"/>
    </row>
    <row r="752" spans="1:37" ht="15">
      <c r="A752" s="504"/>
      <c r="B752" s="518"/>
      <c r="C752" s="666"/>
      <c r="D752" s="666"/>
      <c r="E752" s="765"/>
      <c r="F752" s="765"/>
      <c r="G752" s="666"/>
      <c r="H752" s="666"/>
      <c r="I752" s="666"/>
      <c r="J752" s="519"/>
      <c r="K752" s="518"/>
      <c r="L752" s="504"/>
      <c r="M752" s="504"/>
      <c r="N752" s="669"/>
      <c r="O752" s="669"/>
      <c r="P752" s="669"/>
      <c r="Q752" s="504"/>
      <c r="R752" s="504"/>
      <c r="S752" s="520"/>
      <c r="T752" s="518"/>
      <c r="U752" s="504"/>
      <c r="V752" s="504"/>
      <c r="W752" s="669"/>
      <c r="X752" s="669"/>
      <c r="Y752" s="669"/>
      <c r="Z752" s="504"/>
      <c r="AA752" s="504"/>
      <c r="AB752" s="669"/>
      <c r="AC752" s="669"/>
      <c r="AD752" s="669"/>
      <c r="AE752" s="669"/>
      <c r="AF752" s="669"/>
      <c r="AG752" s="669"/>
      <c r="AH752" s="669"/>
      <c r="AI752" s="669"/>
      <c r="AJ752" s="669"/>
      <c r="AK752" s="669"/>
    </row>
    <row r="753" spans="1:37" ht="15">
      <c r="A753" s="504"/>
      <c r="B753" s="518"/>
      <c r="C753" s="666"/>
      <c r="D753" s="666"/>
      <c r="E753" s="765"/>
      <c r="F753" s="765"/>
      <c r="G753" s="666"/>
      <c r="H753" s="666"/>
      <c r="I753" s="666"/>
      <c r="J753" s="519"/>
      <c r="K753" s="518"/>
      <c r="L753" s="504"/>
      <c r="M753" s="504"/>
      <c r="N753" s="669"/>
      <c r="O753" s="669"/>
      <c r="P753" s="669"/>
      <c r="Q753" s="504"/>
      <c r="R753" s="504"/>
      <c r="S753" s="520"/>
      <c r="T753" s="518"/>
      <c r="U753" s="504"/>
      <c r="V753" s="504"/>
      <c r="W753" s="669"/>
      <c r="X753" s="669"/>
      <c r="Y753" s="669"/>
      <c r="Z753" s="504"/>
      <c r="AA753" s="504"/>
      <c r="AB753" s="669"/>
      <c r="AC753" s="669"/>
      <c r="AD753" s="669"/>
      <c r="AE753" s="669"/>
      <c r="AF753" s="669"/>
      <c r="AG753" s="669"/>
      <c r="AH753" s="669"/>
      <c r="AI753" s="669"/>
      <c r="AJ753" s="669"/>
      <c r="AK753" s="669"/>
    </row>
    <row r="754" spans="1:37" ht="15">
      <c r="A754" s="504"/>
      <c r="B754" s="518"/>
      <c r="C754" s="666"/>
      <c r="D754" s="666"/>
      <c r="E754" s="765"/>
      <c r="F754" s="765"/>
      <c r="G754" s="666"/>
      <c r="H754" s="666"/>
      <c r="I754" s="666"/>
      <c r="J754" s="519"/>
      <c r="K754" s="518"/>
      <c r="L754" s="504"/>
      <c r="M754" s="504"/>
      <c r="N754" s="669"/>
      <c r="O754" s="669"/>
      <c r="P754" s="669"/>
      <c r="Q754" s="504"/>
      <c r="R754" s="504"/>
      <c r="S754" s="520"/>
      <c r="T754" s="518"/>
      <c r="U754" s="504"/>
      <c r="V754" s="504"/>
      <c r="W754" s="669"/>
      <c r="X754" s="669"/>
      <c r="Y754" s="669"/>
      <c r="Z754" s="504"/>
      <c r="AA754" s="504"/>
      <c r="AB754" s="669"/>
      <c r="AC754" s="669"/>
      <c r="AD754" s="669"/>
      <c r="AE754" s="669"/>
      <c r="AF754" s="669"/>
      <c r="AG754" s="669"/>
      <c r="AH754" s="669"/>
      <c r="AI754" s="669"/>
      <c r="AJ754" s="669"/>
      <c r="AK754" s="669"/>
    </row>
    <row r="755" spans="1:37" ht="15">
      <c r="A755" s="504"/>
      <c r="B755" s="518"/>
      <c r="C755" s="666"/>
      <c r="D755" s="666"/>
      <c r="E755" s="765"/>
      <c r="F755" s="765"/>
      <c r="G755" s="666"/>
      <c r="H755" s="666"/>
      <c r="I755" s="666"/>
      <c r="J755" s="519"/>
      <c r="K755" s="518"/>
      <c r="L755" s="504"/>
      <c r="M755" s="504"/>
      <c r="N755" s="669"/>
      <c r="O755" s="669"/>
      <c r="P755" s="669"/>
      <c r="Q755" s="504"/>
      <c r="R755" s="504"/>
      <c r="S755" s="520"/>
      <c r="T755" s="518"/>
      <c r="U755" s="504"/>
      <c r="V755" s="504"/>
      <c r="W755" s="669"/>
      <c r="X755" s="669"/>
      <c r="Y755" s="669"/>
      <c r="Z755" s="504"/>
      <c r="AA755" s="504"/>
      <c r="AB755" s="669"/>
      <c r="AC755" s="669"/>
      <c r="AD755" s="669"/>
      <c r="AE755" s="669"/>
      <c r="AF755" s="669"/>
      <c r="AG755" s="669"/>
      <c r="AH755" s="669"/>
      <c r="AI755" s="669"/>
      <c r="AJ755" s="669"/>
      <c r="AK755" s="669"/>
    </row>
    <row r="756" spans="1:37" ht="15">
      <c r="A756" s="504"/>
      <c r="B756" s="518"/>
      <c r="C756" s="666"/>
      <c r="D756" s="666"/>
      <c r="E756" s="765"/>
      <c r="F756" s="765"/>
      <c r="G756" s="666"/>
      <c r="H756" s="666"/>
      <c r="I756" s="666"/>
      <c r="J756" s="519"/>
      <c r="K756" s="518"/>
      <c r="L756" s="504"/>
      <c r="M756" s="504"/>
      <c r="N756" s="669"/>
      <c r="O756" s="669"/>
      <c r="P756" s="669"/>
      <c r="Q756" s="504"/>
      <c r="R756" s="504"/>
      <c r="S756" s="520"/>
      <c r="T756" s="518"/>
      <c r="U756" s="504"/>
      <c r="V756" s="504"/>
      <c r="W756" s="669"/>
      <c r="X756" s="669"/>
      <c r="Y756" s="669"/>
      <c r="Z756" s="504"/>
      <c r="AA756" s="504"/>
      <c r="AB756" s="669"/>
      <c r="AC756" s="669"/>
      <c r="AD756" s="669"/>
      <c r="AE756" s="669"/>
      <c r="AF756" s="669"/>
      <c r="AG756" s="669"/>
      <c r="AH756" s="669"/>
      <c r="AI756" s="669"/>
      <c r="AJ756" s="669"/>
      <c r="AK756" s="669"/>
    </row>
    <row r="757" spans="1:37" ht="15">
      <c r="A757" s="504"/>
      <c r="B757" s="518"/>
      <c r="C757" s="666"/>
      <c r="D757" s="666"/>
      <c r="E757" s="765"/>
      <c r="F757" s="765"/>
      <c r="G757" s="666"/>
      <c r="H757" s="666"/>
      <c r="I757" s="666"/>
      <c r="J757" s="519"/>
      <c r="K757" s="518"/>
      <c r="L757" s="504"/>
      <c r="M757" s="504"/>
      <c r="N757" s="669"/>
      <c r="O757" s="669"/>
      <c r="P757" s="669"/>
      <c r="Q757" s="504"/>
      <c r="R757" s="504"/>
      <c r="S757" s="520"/>
      <c r="T757" s="518"/>
      <c r="U757" s="504"/>
      <c r="V757" s="504"/>
      <c r="W757" s="669"/>
      <c r="X757" s="669"/>
      <c r="Y757" s="669"/>
      <c r="Z757" s="504"/>
      <c r="AA757" s="504"/>
      <c r="AB757" s="669"/>
      <c r="AC757" s="669"/>
      <c r="AD757" s="669"/>
      <c r="AE757" s="669"/>
      <c r="AF757" s="669"/>
      <c r="AG757" s="669"/>
      <c r="AH757" s="669"/>
      <c r="AI757" s="669"/>
      <c r="AJ757" s="669"/>
      <c r="AK757" s="669"/>
    </row>
    <row r="758" spans="1:37" ht="15">
      <c r="A758" s="504"/>
      <c r="B758" s="518"/>
      <c r="C758" s="666"/>
      <c r="D758" s="666"/>
      <c r="E758" s="765"/>
      <c r="F758" s="765"/>
      <c r="G758" s="666"/>
      <c r="H758" s="666"/>
      <c r="I758" s="666"/>
      <c r="J758" s="519"/>
      <c r="K758" s="518"/>
      <c r="L758" s="504"/>
      <c r="M758" s="504"/>
      <c r="N758" s="669"/>
      <c r="O758" s="669"/>
      <c r="P758" s="669"/>
      <c r="Q758" s="504"/>
      <c r="R758" s="504"/>
      <c r="S758" s="520"/>
      <c r="T758" s="518"/>
      <c r="U758" s="504"/>
      <c r="V758" s="504"/>
      <c r="W758" s="669"/>
      <c r="X758" s="669"/>
      <c r="Y758" s="669"/>
      <c r="Z758" s="504"/>
      <c r="AA758" s="504"/>
      <c r="AB758" s="669"/>
      <c r="AC758" s="669"/>
      <c r="AD758" s="669"/>
      <c r="AE758" s="669"/>
      <c r="AF758" s="669"/>
      <c r="AG758" s="669"/>
      <c r="AH758" s="669"/>
      <c r="AI758" s="669"/>
      <c r="AJ758" s="669"/>
      <c r="AK758" s="669"/>
    </row>
    <row r="759" spans="1:37" ht="15">
      <c r="A759" s="504"/>
      <c r="B759" s="518"/>
      <c r="C759" s="666"/>
      <c r="D759" s="666"/>
      <c r="E759" s="765"/>
      <c r="F759" s="765"/>
      <c r="G759" s="666"/>
      <c r="H759" s="666"/>
      <c r="I759" s="666"/>
      <c r="J759" s="519"/>
      <c r="K759" s="518"/>
      <c r="L759" s="504"/>
      <c r="M759" s="504"/>
      <c r="N759" s="669"/>
      <c r="O759" s="669"/>
      <c r="P759" s="669"/>
      <c r="Q759" s="504"/>
      <c r="R759" s="504"/>
      <c r="S759" s="520"/>
      <c r="T759" s="518"/>
      <c r="U759" s="504"/>
      <c r="V759" s="504"/>
      <c r="W759" s="669"/>
      <c r="X759" s="669"/>
      <c r="Y759" s="669"/>
      <c r="Z759" s="504"/>
      <c r="AA759" s="504"/>
      <c r="AB759" s="669"/>
      <c r="AC759" s="669"/>
      <c r="AD759" s="669"/>
      <c r="AE759" s="669"/>
      <c r="AF759" s="669"/>
      <c r="AG759" s="669"/>
      <c r="AH759" s="669"/>
      <c r="AI759" s="669"/>
      <c r="AJ759" s="669"/>
      <c r="AK759" s="669"/>
    </row>
    <row r="760" spans="1:37" ht="15">
      <c r="A760" s="504"/>
      <c r="B760" s="518"/>
      <c r="C760" s="666"/>
      <c r="D760" s="666"/>
      <c r="E760" s="765"/>
      <c r="F760" s="765"/>
      <c r="G760" s="666"/>
      <c r="H760" s="666"/>
      <c r="I760" s="666"/>
      <c r="J760" s="519"/>
      <c r="K760" s="518"/>
      <c r="L760" s="504"/>
      <c r="M760" s="504"/>
      <c r="N760" s="669"/>
      <c r="O760" s="669"/>
      <c r="P760" s="669"/>
      <c r="Q760" s="504"/>
      <c r="R760" s="504"/>
      <c r="S760" s="520"/>
      <c r="T760" s="518"/>
      <c r="U760" s="504"/>
      <c r="V760" s="504"/>
      <c r="W760" s="669"/>
      <c r="X760" s="669"/>
      <c r="Y760" s="669"/>
      <c r="Z760" s="504"/>
      <c r="AA760" s="504"/>
      <c r="AB760" s="669"/>
      <c r="AC760" s="669"/>
      <c r="AD760" s="669"/>
      <c r="AE760" s="669"/>
      <c r="AF760" s="669"/>
      <c r="AG760" s="669"/>
      <c r="AH760" s="669"/>
      <c r="AI760" s="669"/>
      <c r="AJ760" s="669"/>
      <c r="AK760" s="669"/>
    </row>
    <row r="761" spans="1:37" ht="15">
      <c r="A761" s="504"/>
      <c r="B761" s="518"/>
      <c r="C761" s="666"/>
      <c r="D761" s="666"/>
      <c r="E761" s="765"/>
      <c r="F761" s="765"/>
      <c r="G761" s="666"/>
      <c r="H761" s="666"/>
      <c r="I761" s="666"/>
      <c r="J761" s="519"/>
      <c r="K761" s="518"/>
      <c r="L761" s="504"/>
      <c r="M761" s="504"/>
      <c r="N761" s="669"/>
      <c r="O761" s="669"/>
      <c r="P761" s="669"/>
      <c r="Q761" s="504"/>
      <c r="R761" s="504"/>
      <c r="S761" s="520"/>
      <c r="T761" s="518"/>
      <c r="U761" s="504"/>
      <c r="V761" s="504"/>
      <c r="W761" s="669"/>
      <c r="X761" s="669"/>
      <c r="Y761" s="669"/>
      <c r="Z761" s="504"/>
      <c r="AA761" s="504"/>
      <c r="AB761" s="669"/>
      <c r="AC761" s="669"/>
      <c r="AD761" s="669"/>
      <c r="AE761" s="669"/>
      <c r="AF761" s="669"/>
      <c r="AG761" s="669"/>
      <c r="AH761" s="669"/>
      <c r="AI761" s="669"/>
      <c r="AJ761" s="669"/>
      <c r="AK761" s="669"/>
    </row>
    <row r="762" spans="1:37" ht="15">
      <c r="A762" s="504"/>
      <c r="B762" s="518"/>
      <c r="C762" s="666"/>
      <c r="D762" s="666"/>
      <c r="E762" s="765"/>
      <c r="F762" s="765"/>
      <c r="G762" s="666"/>
      <c r="H762" s="666"/>
      <c r="I762" s="666"/>
      <c r="J762" s="519"/>
      <c r="K762" s="518"/>
      <c r="L762" s="504"/>
      <c r="M762" s="504"/>
      <c r="N762" s="669"/>
      <c r="O762" s="669"/>
      <c r="P762" s="669"/>
      <c r="Q762" s="504"/>
      <c r="R762" s="504"/>
      <c r="S762" s="520"/>
      <c r="T762" s="518"/>
      <c r="U762" s="504"/>
      <c r="V762" s="504"/>
      <c r="W762" s="669"/>
      <c r="X762" s="669"/>
      <c r="Y762" s="669"/>
      <c r="Z762" s="504"/>
      <c r="AA762" s="504"/>
      <c r="AB762" s="669"/>
      <c r="AC762" s="669"/>
      <c r="AD762" s="669"/>
      <c r="AE762" s="669"/>
      <c r="AF762" s="669"/>
      <c r="AG762" s="669"/>
      <c r="AH762" s="669"/>
      <c r="AI762" s="669"/>
      <c r="AJ762" s="669"/>
      <c r="AK762" s="669"/>
    </row>
    <row r="763" spans="1:37" ht="15">
      <c r="A763" s="504"/>
      <c r="B763" s="518"/>
      <c r="C763" s="666"/>
      <c r="D763" s="666"/>
      <c r="E763" s="765"/>
      <c r="F763" s="765"/>
      <c r="G763" s="666"/>
      <c r="H763" s="666"/>
      <c r="I763" s="666"/>
      <c r="J763" s="519"/>
      <c r="K763" s="518"/>
      <c r="L763" s="504"/>
      <c r="M763" s="504"/>
      <c r="N763" s="669"/>
      <c r="O763" s="669"/>
      <c r="P763" s="669"/>
      <c r="Q763" s="504"/>
      <c r="R763" s="504"/>
      <c r="S763" s="520"/>
      <c r="T763" s="518"/>
      <c r="U763" s="504"/>
      <c r="V763" s="504"/>
      <c r="W763" s="669"/>
      <c r="X763" s="669"/>
      <c r="Y763" s="669"/>
      <c r="Z763" s="504"/>
      <c r="AA763" s="504"/>
      <c r="AB763" s="669"/>
      <c r="AC763" s="669"/>
      <c r="AD763" s="669"/>
      <c r="AE763" s="669"/>
      <c r="AF763" s="669"/>
      <c r="AG763" s="669"/>
      <c r="AH763" s="669"/>
      <c r="AI763" s="669"/>
      <c r="AJ763" s="669"/>
      <c r="AK763" s="669"/>
    </row>
    <row r="764" spans="1:37" ht="15">
      <c r="A764" s="504"/>
      <c r="B764" s="518"/>
      <c r="C764" s="666"/>
      <c r="D764" s="666"/>
      <c r="E764" s="765"/>
      <c r="F764" s="765"/>
      <c r="G764" s="666"/>
      <c r="H764" s="666"/>
      <c r="I764" s="666"/>
      <c r="J764" s="519"/>
      <c r="K764" s="518"/>
      <c r="L764" s="504"/>
      <c r="M764" s="504"/>
      <c r="N764" s="669"/>
      <c r="O764" s="669"/>
      <c r="P764" s="669"/>
      <c r="Q764" s="504"/>
      <c r="R764" s="504"/>
      <c r="S764" s="520"/>
      <c r="T764" s="518"/>
      <c r="U764" s="504"/>
      <c r="V764" s="504"/>
      <c r="W764" s="669"/>
      <c r="X764" s="669"/>
      <c r="Y764" s="669"/>
      <c r="Z764" s="504"/>
      <c r="AA764" s="504"/>
      <c r="AB764" s="669"/>
      <c r="AC764" s="669"/>
      <c r="AD764" s="669"/>
      <c r="AE764" s="669"/>
      <c r="AF764" s="669"/>
      <c r="AG764" s="669"/>
      <c r="AH764" s="669"/>
      <c r="AI764" s="669"/>
      <c r="AJ764" s="669"/>
      <c r="AK764" s="669"/>
    </row>
    <row r="765" spans="1:37" ht="15">
      <c r="A765" s="504"/>
      <c r="B765" s="518"/>
      <c r="C765" s="666"/>
      <c r="D765" s="666"/>
      <c r="E765" s="765"/>
      <c r="F765" s="765"/>
      <c r="G765" s="666"/>
      <c r="H765" s="666"/>
      <c r="I765" s="666"/>
      <c r="J765" s="519"/>
      <c r="K765" s="518"/>
      <c r="L765" s="504"/>
      <c r="M765" s="504"/>
      <c r="N765" s="669"/>
      <c r="O765" s="669"/>
      <c r="P765" s="669"/>
      <c r="Q765" s="504"/>
      <c r="R765" s="504"/>
      <c r="S765" s="520"/>
      <c r="T765" s="518"/>
      <c r="U765" s="504"/>
      <c r="V765" s="504"/>
      <c r="W765" s="669"/>
      <c r="X765" s="669"/>
      <c r="Y765" s="669"/>
      <c r="Z765" s="504"/>
      <c r="AA765" s="504"/>
      <c r="AB765" s="669"/>
      <c r="AC765" s="669"/>
      <c r="AD765" s="669"/>
      <c r="AE765" s="669"/>
      <c r="AF765" s="669"/>
      <c r="AG765" s="669"/>
      <c r="AH765" s="669"/>
      <c r="AI765" s="669"/>
      <c r="AJ765" s="669"/>
      <c r="AK765" s="669"/>
    </row>
    <row r="766" spans="1:37" ht="15">
      <c r="A766" s="504"/>
      <c r="B766" s="518"/>
      <c r="C766" s="666"/>
      <c r="D766" s="666"/>
      <c r="E766" s="765"/>
      <c r="F766" s="765"/>
      <c r="G766" s="666"/>
      <c r="H766" s="666"/>
      <c r="I766" s="666"/>
      <c r="J766" s="519"/>
      <c r="K766" s="518"/>
      <c r="L766" s="504"/>
      <c r="M766" s="504"/>
      <c r="N766" s="669"/>
      <c r="O766" s="669"/>
      <c r="P766" s="669"/>
      <c r="Q766" s="504"/>
      <c r="R766" s="504"/>
      <c r="S766" s="520"/>
      <c r="T766" s="518"/>
      <c r="U766" s="504"/>
      <c r="V766" s="504"/>
      <c r="W766" s="669"/>
      <c r="X766" s="669"/>
      <c r="Y766" s="669"/>
      <c r="Z766" s="504"/>
      <c r="AA766" s="504"/>
      <c r="AB766" s="669"/>
      <c r="AC766" s="669"/>
      <c r="AD766" s="669"/>
      <c r="AE766" s="669"/>
      <c r="AF766" s="669"/>
      <c r="AG766" s="669"/>
      <c r="AH766" s="669"/>
      <c r="AI766" s="669"/>
      <c r="AJ766" s="669"/>
      <c r="AK766" s="669"/>
    </row>
    <row r="767" spans="1:37" ht="15">
      <c r="A767" s="504"/>
      <c r="B767" s="518"/>
      <c r="C767" s="666"/>
      <c r="D767" s="666"/>
      <c r="E767" s="765"/>
      <c r="F767" s="765"/>
      <c r="G767" s="666"/>
      <c r="H767" s="666"/>
      <c r="I767" s="666"/>
      <c r="J767" s="519"/>
      <c r="K767" s="518"/>
      <c r="L767" s="504"/>
      <c r="M767" s="504"/>
      <c r="N767" s="669"/>
      <c r="O767" s="669"/>
      <c r="P767" s="669"/>
      <c r="Q767" s="504"/>
      <c r="R767" s="504"/>
      <c r="S767" s="520"/>
      <c r="T767" s="518"/>
      <c r="U767" s="504"/>
      <c r="V767" s="504"/>
      <c r="W767" s="669"/>
      <c r="X767" s="669"/>
      <c r="Y767" s="669"/>
      <c r="Z767" s="504"/>
      <c r="AA767" s="504"/>
      <c r="AB767" s="669"/>
      <c r="AC767" s="669"/>
      <c r="AD767" s="669"/>
      <c r="AE767" s="669"/>
      <c r="AF767" s="669"/>
      <c r="AG767" s="669"/>
      <c r="AH767" s="669"/>
      <c r="AI767" s="669"/>
      <c r="AJ767" s="669"/>
      <c r="AK767" s="669"/>
    </row>
    <row r="768" spans="1:37" ht="15">
      <c r="A768" s="504"/>
      <c r="B768" s="518"/>
      <c r="C768" s="666"/>
      <c r="D768" s="666"/>
      <c r="E768" s="765"/>
      <c r="F768" s="765"/>
      <c r="G768" s="666"/>
      <c r="H768" s="666"/>
      <c r="I768" s="666"/>
      <c r="J768" s="519"/>
      <c r="K768" s="518"/>
      <c r="L768" s="504"/>
      <c r="M768" s="504"/>
      <c r="N768" s="669"/>
      <c r="O768" s="669"/>
      <c r="P768" s="669"/>
      <c r="Q768" s="504"/>
      <c r="R768" s="504"/>
      <c r="S768" s="520"/>
      <c r="T768" s="518"/>
      <c r="U768" s="504"/>
      <c r="V768" s="504"/>
      <c r="W768" s="669"/>
      <c r="X768" s="669"/>
      <c r="Y768" s="669"/>
      <c r="Z768" s="504"/>
      <c r="AA768" s="504"/>
      <c r="AB768" s="669"/>
      <c r="AC768" s="669"/>
      <c r="AD768" s="669"/>
      <c r="AE768" s="669"/>
      <c r="AF768" s="669"/>
      <c r="AG768" s="669"/>
      <c r="AH768" s="669"/>
      <c r="AI768" s="669"/>
      <c r="AJ768" s="669"/>
      <c r="AK768" s="669"/>
    </row>
    <row r="769" spans="1:37" ht="15">
      <c r="A769" s="504"/>
      <c r="B769" s="518"/>
      <c r="C769" s="666"/>
      <c r="D769" s="666"/>
      <c r="E769" s="765"/>
      <c r="F769" s="765"/>
      <c r="G769" s="666"/>
      <c r="H769" s="666"/>
      <c r="I769" s="666"/>
      <c r="J769" s="519"/>
      <c r="K769" s="518"/>
      <c r="L769" s="504"/>
      <c r="M769" s="504"/>
      <c r="N769" s="669"/>
      <c r="O769" s="669"/>
      <c r="P769" s="669"/>
      <c r="Q769" s="504"/>
      <c r="R769" s="504"/>
      <c r="S769" s="520"/>
      <c r="T769" s="518"/>
      <c r="U769" s="504"/>
      <c r="V769" s="504"/>
      <c r="W769" s="669"/>
      <c r="X769" s="669"/>
      <c r="Y769" s="669"/>
      <c r="Z769" s="504"/>
      <c r="AA769" s="504"/>
      <c r="AB769" s="669"/>
      <c r="AC769" s="669"/>
      <c r="AD769" s="669"/>
      <c r="AE769" s="669"/>
      <c r="AF769" s="669"/>
      <c r="AG769" s="669"/>
      <c r="AH769" s="669"/>
      <c r="AI769" s="669"/>
      <c r="AJ769" s="669"/>
      <c r="AK769" s="669"/>
    </row>
    <row r="770" spans="1:37" ht="15">
      <c r="A770" s="504"/>
      <c r="B770" s="518"/>
      <c r="C770" s="666"/>
      <c r="D770" s="666"/>
      <c r="E770" s="765"/>
      <c r="F770" s="765"/>
      <c r="G770" s="666"/>
      <c r="H770" s="666"/>
      <c r="I770" s="666"/>
      <c r="J770" s="519"/>
      <c r="K770" s="518"/>
      <c r="L770" s="504"/>
      <c r="M770" s="504"/>
      <c r="N770" s="669"/>
      <c r="O770" s="669"/>
      <c r="P770" s="669"/>
      <c r="Q770" s="504"/>
      <c r="R770" s="504"/>
      <c r="S770" s="520"/>
      <c r="T770" s="518"/>
      <c r="U770" s="504"/>
      <c r="V770" s="504"/>
      <c r="W770" s="669"/>
      <c r="X770" s="669"/>
      <c r="Y770" s="669"/>
      <c r="Z770" s="504"/>
      <c r="AA770" s="504"/>
      <c r="AB770" s="669"/>
      <c r="AC770" s="669"/>
      <c r="AD770" s="669"/>
      <c r="AE770" s="669"/>
      <c r="AF770" s="669"/>
      <c r="AG770" s="669"/>
      <c r="AH770" s="669"/>
      <c r="AI770" s="669"/>
      <c r="AJ770" s="669"/>
      <c r="AK770" s="669"/>
    </row>
    <row r="771" spans="1:37" ht="15">
      <c r="A771" s="504"/>
      <c r="B771" s="518"/>
      <c r="C771" s="666"/>
      <c r="D771" s="666"/>
      <c r="E771" s="765"/>
      <c r="F771" s="765"/>
      <c r="G771" s="666"/>
      <c r="H771" s="666"/>
      <c r="I771" s="666"/>
      <c r="J771" s="519"/>
      <c r="K771" s="518"/>
      <c r="L771" s="504"/>
      <c r="M771" s="504"/>
      <c r="N771" s="669"/>
      <c r="O771" s="669"/>
      <c r="P771" s="669"/>
      <c r="Q771" s="504"/>
      <c r="R771" s="504"/>
      <c r="S771" s="520"/>
      <c r="T771" s="518"/>
      <c r="U771" s="504"/>
      <c r="V771" s="504"/>
      <c r="W771" s="669"/>
      <c r="X771" s="669"/>
      <c r="Y771" s="669"/>
      <c r="Z771" s="504"/>
      <c r="AA771" s="504"/>
      <c r="AB771" s="669"/>
      <c r="AC771" s="669"/>
      <c r="AD771" s="669"/>
      <c r="AE771" s="669"/>
      <c r="AF771" s="669"/>
      <c r="AG771" s="669"/>
      <c r="AH771" s="669"/>
      <c r="AI771" s="669"/>
      <c r="AJ771" s="669"/>
      <c r="AK771" s="669"/>
    </row>
    <row r="772" spans="1:37" ht="15">
      <c r="A772" s="504"/>
      <c r="B772" s="518"/>
      <c r="C772" s="666"/>
      <c r="D772" s="666"/>
      <c r="E772" s="765"/>
      <c r="F772" s="765"/>
      <c r="G772" s="666"/>
      <c r="H772" s="666"/>
      <c r="I772" s="666"/>
      <c r="J772" s="519"/>
      <c r="K772" s="518"/>
      <c r="L772" s="504"/>
      <c r="M772" s="504"/>
      <c r="N772" s="669"/>
      <c r="O772" s="669"/>
      <c r="P772" s="669"/>
      <c r="Q772" s="504"/>
      <c r="R772" s="504"/>
      <c r="S772" s="520"/>
      <c r="T772" s="518"/>
      <c r="U772" s="504"/>
      <c r="V772" s="504"/>
      <c r="W772" s="669"/>
      <c r="X772" s="669"/>
      <c r="Y772" s="669"/>
      <c r="Z772" s="504"/>
      <c r="AA772" s="504"/>
      <c r="AB772" s="669"/>
      <c r="AC772" s="669"/>
      <c r="AD772" s="669"/>
      <c r="AE772" s="669"/>
      <c r="AF772" s="669"/>
      <c r="AG772" s="669"/>
      <c r="AH772" s="669"/>
      <c r="AI772" s="669"/>
      <c r="AJ772" s="669"/>
      <c r="AK772" s="669"/>
    </row>
    <row r="773" spans="1:37" ht="15">
      <c r="A773" s="504"/>
      <c r="B773" s="518"/>
      <c r="C773" s="666"/>
      <c r="D773" s="666"/>
      <c r="E773" s="765"/>
      <c r="F773" s="765"/>
      <c r="G773" s="666"/>
      <c r="H773" s="666"/>
      <c r="I773" s="666"/>
      <c r="J773" s="519"/>
      <c r="K773" s="518"/>
      <c r="L773" s="504"/>
      <c r="M773" s="504"/>
      <c r="N773" s="669"/>
      <c r="O773" s="669"/>
      <c r="P773" s="669"/>
      <c r="Q773" s="504"/>
      <c r="R773" s="504"/>
      <c r="S773" s="520"/>
      <c r="T773" s="518"/>
      <c r="U773" s="504"/>
      <c r="V773" s="504"/>
      <c r="W773" s="669"/>
      <c r="X773" s="669"/>
      <c r="Y773" s="669"/>
      <c r="Z773" s="504"/>
      <c r="AA773" s="504"/>
      <c r="AB773" s="669"/>
      <c r="AC773" s="669"/>
      <c r="AD773" s="669"/>
      <c r="AE773" s="669"/>
      <c r="AF773" s="669"/>
      <c r="AG773" s="669"/>
      <c r="AH773" s="669"/>
      <c r="AI773" s="669"/>
      <c r="AJ773" s="669"/>
      <c r="AK773" s="669"/>
    </row>
    <row r="774" spans="1:37" ht="15">
      <c r="A774" s="504"/>
      <c r="B774" s="518"/>
      <c r="C774" s="666"/>
      <c r="D774" s="666"/>
      <c r="E774" s="765"/>
      <c r="F774" s="765"/>
      <c r="G774" s="666"/>
      <c r="H774" s="666"/>
      <c r="I774" s="666"/>
      <c r="J774" s="519"/>
      <c r="K774" s="518"/>
      <c r="L774" s="504"/>
      <c r="M774" s="504"/>
      <c r="N774" s="669"/>
      <c r="O774" s="669"/>
      <c r="P774" s="669"/>
      <c r="Q774" s="504"/>
      <c r="R774" s="504"/>
      <c r="S774" s="520"/>
      <c r="T774" s="518"/>
      <c r="U774" s="504"/>
      <c r="V774" s="504"/>
      <c r="W774" s="669"/>
      <c r="X774" s="669"/>
      <c r="Y774" s="669"/>
      <c r="Z774" s="504"/>
      <c r="AA774" s="504"/>
      <c r="AB774" s="669"/>
      <c r="AC774" s="669"/>
      <c r="AD774" s="669"/>
      <c r="AE774" s="669"/>
      <c r="AF774" s="669"/>
      <c r="AG774" s="669"/>
      <c r="AH774" s="669"/>
      <c r="AI774" s="669"/>
      <c r="AJ774" s="669"/>
      <c r="AK774" s="669"/>
    </row>
    <row r="775" spans="1:37" ht="15">
      <c r="A775" s="504"/>
      <c r="B775" s="518"/>
      <c r="C775" s="666"/>
      <c r="D775" s="666"/>
      <c r="E775" s="765"/>
      <c r="F775" s="765"/>
      <c r="G775" s="666"/>
      <c r="H775" s="666"/>
      <c r="I775" s="666"/>
      <c r="J775" s="519"/>
      <c r="K775" s="518"/>
      <c r="L775" s="504"/>
      <c r="M775" s="504"/>
      <c r="N775" s="669"/>
      <c r="O775" s="669"/>
      <c r="P775" s="669"/>
      <c r="Q775" s="504"/>
      <c r="R775" s="504"/>
      <c r="S775" s="520"/>
      <c r="T775" s="518"/>
      <c r="U775" s="504"/>
      <c r="V775" s="504"/>
      <c r="W775" s="669"/>
      <c r="X775" s="669"/>
      <c r="Y775" s="669"/>
      <c r="Z775" s="504"/>
      <c r="AA775" s="504"/>
      <c r="AB775" s="669"/>
      <c r="AC775" s="669"/>
      <c r="AD775" s="669"/>
      <c r="AE775" s="669"/>
      <c r="AF775" s="669"/>
      <c r="AG775" s="669"/>
      <c r="AH775" s="669"/>
      <c r="AI775" s="669"/>
      <c r="AJ775" s="669"/>
      <c r="AK775" s="669"/>
    </row>
    <row r="776" spans="1:37" ht="15">
      <c r="A776" s="504"/>
      <c r="B776" s="518"/>
      <c r="C776" s="666"/>
      <c r="D776" s="666"/>
      <c r="E776" s="765"/>
      <c r="F776" s="765"/>
      <c r="G776" s="666"/>
      <c r="H776" s="666"/>
      <c r="I776" s="666"/>
      <c r="J776" s="519"/>
      <c r="K776" s="518"/>
      <c r="L776" s="504"/>
      <c r="M776" s="504"/>
      <c r="N776" s="669"/>
      <c r="O776" s="669"/>
      <c r="P776" s="669"/>
      <c r="Q776" s="504"/>
      <c r="R776" s="504"/>
      <c r="S776" s="520"/>
      <c r="T776" s="518"/>
      <c r="U776" s="504"/>
      <c r="V776" s="504"/>
      <c r="W776" s="669"/>
      <c r="X776" s="669"/>
      <c r="Y776" s="669"/>
      <c r="Z776" s="504"/>
      <c r="AA776" s="504"/>
      <c r="AB776" s="669"/>
      <c r="AC776" s="669"/>
      <c r="AD776" s="669"/>
      <c r="AE776" s="669"/>
      <c r="AF776" s="669"/>
      <c r="AG776" s="669"/>
      <c r="AH776" s="669"/>
      <c r="AI776" s="669"/>
      <c r="AJ776" s="669"/>
      <c r="AK776" s="669"/>
    </row>
    <row r="777" spans="1:37" ht="15">
      <c r="A777" s="504"/>
      <c r="B777" s="518"/>
      <c r="C777" s="666"/>
      <c r="D777" s="666"/>
      <c r="E777" s="765"/>
      <c r="F777" s="765"/>
      <c r="G777" s="666"/>
      <c r="H777" s="666"/>
      <c r="I777" s="666"/>
      <c r="J777" s="519"/>
      <c r="K777" s="518"/>
      <c r="L777" s="504"/>
      <c r="M777" s="504"/>
      <c r="N777" s="669"/>
      <c r="O777" s="669"/>
      <c r="P777" s="669"/>
      <c r="Q777" s="504"/>
      <c r="R777" s="504"/>
      <c r="S777" s="520"/>
      <c r="T777" s="518"/>
      <c r="U777" s="504"/>
      <c r="V777" s="504"/>
      <c r="W777" s="669"/>
      <c r="X777" s="669"/>
      <c r="Y777" s="669"/>
      <c r="Z777" s="504"/>
      <c r="AA777" s="504"/>
      <c r="AB777" s="669"/>
      <c r="AC777" s="669"/>
      <c r="AD777" s="669"/>
      <c r="AE777" s="669"/>
      <c r="AF777" s="669"/>
      <c r="AG777" s="669"/>
      <c r="AH777" s="669"/>
      <c r="AI777" s="669"/>
      <c r="AJ777" s="669"/>
      <c r="AK777" s="669"/>
    </row>
    <row r="778" spans="1:37" ht="15">
      <c r="A778" s="504"/>
      <c r="B778" s="518"/>
      <c r="C778" s="666"/>
      <c r="D778" s="666"/>
      <c r="E778" s="765"/>
      <c r="F778" s="765"/>
      <c r="G778" s="666"/>
      <c r="H778" s="666"/>
      <c r="I778" s="666"/>
      <c r="J778" s="519"/>
      <c r="K778" s="518"/>
      <c r="L778" s="504"/>
      <c r="M778" s="504"/>
      <c r="N778" s="669"/>
      <c r="O778" s="669"/>
      <c r="P778" s="669"/>
      <c r="Q778" s="504"/>
      <c r="R778" s="504"/>
      <c r="S778" s="520"/>
      <c r="T778" s="518"/>
      <c r="U778" s="504"/>
      <c r="V778" s="504"/>
      <c r="W778" s="669"/>
      <c r="X778" s="669"/>
      <c r="Y778" s="669"/>
      <c r="Z778" s="504"/>
      <c r="AA778" s="504"/>
      <c r="AB778" s="669"/>
      <c r="AC778" s="669"/>
      <c r="AD778" s="669"/>
      <c r="AE778" s="669"/>
      <c r="AF778" s="669"/>
      <c r="AG778" s="669"/>
      <c r="AH778" s="669"/>
      <c r="AI778" s="669"/>
      <c r="AJ778" s="669"/>
      <c r="AK778" s="669"/>
    </row>
    <row r="779" spans="1:37" ht="15">
      <c r="A779" s="504"/>
      <c r="B779" s="518"/>
      <c r="C779" s="666"/>
      <c r="D779" s="666"/>
      <c r="E779" s="765"/>
      <c r="F779" s="765"/>
      <c r="G779" s="666"/>
      <c r="H779" s="666"/>
      <c r="I779" s="666"/>
      <c r="J779" s="519"/>
      <c r="K779" s="518"/>
      <c r="L779" s="504"/>
      <c r="M779" s="504"/>
      <c r="N779" s="669"/>
      <c r="O779" s="669"/>
      <c r="P779" s="669"/>
      <c r="Q779" s="504"/>
      <c r="R779" s="504"/>
      <c r="S779" s="520"/>
      <c r="T779" s="518"/>
      <c r="U779" s="504"/>
      <c r="V779" s="504"/>
      <c r="W779" s="669"/>
      <c r="X779" s="669"/>
      <c r="Y779" s="669"/>
      <c r="Z779" s="504"/>
      <c r="AA779" s="504"/>
      <c r="AB779" s="669"/>
      <c r="AC779" s="669"/>
      <c r="AD779" s="669"/>
      <c r="AE779" s="669"/>
      <c r="AF779" s="669"/>
      <c r="AG779" s="669"/>
      <c r="AH779" s="669"/>
      <c r="AI779" s="669"/>
      <c r="AJ779" s="669"/>
      <c r="AK779" s="669"/>
    </row>
    <row r="780" spans="1:37" ht="15">
      <c r="A780" s="504"/>
      <c r="B780" s="518"/>
      <c r="C780" s="666"/>
      <c r="D780" s="666"/>
      <c r="E780" s="765"/>
      <c r="F780" s="765"/>
      <c r="G780" s="666"/>
      <c r="H780" s="666"/>
      <c r="I780" s="666"/>
      <c r="J780" s="519"/>
      <c r="K780" s="518"/>
      <c r="L780" s="504"/>
      <c r="M780" s="504"/>
      <c r="N780" s="669"/>
      <c r="O780" s="669"/>
      <c r="P780" s="669"/>
      <c r="Q780" s="504"/>
      <c r="R780" s="504"/>
      <c r="S780" s="520"/>
      <c r="T780" s="518"/>
      <c r="U780" s="504"/>
      <c r="V780" s="504"/>
      <c r="W780" s="669"/>
      <c r="X780" s="669"/>
      <c r="Y780" s="669"/>
      <c r="Z780" s="504"/>
      <c r="AA780" s="504"/>
      <c r="AB780" s="669"/>
      <c r="AC780" s="669"/>
      <c r="AD780" s="669"/>
      <c r="AE780" s="669"/>
      <c r="AF780" s="669"/>
      <c r="AG780" s="669"/>
      <c r="AH780" s="669"/>
      <c r="AI780" s="669"/>
      <c r="AJ780" s="669"/>
      <c r="AK780" s="669"/>
    </row>
    <row r="781" spans="1:37" ht="15">
      <c r="A781" s="504"/>
      <c r="B781" s="518"/>
      <c r="C781" s="666"/>
      <c r="D781" s="666"/>
      <c r="E781" s="765"/>
      <c r="F781" s="765"/>
      <c r="G781" s="666"/>
      <c r="H781" s="666"/>
      <c r="I781" s="666"/>
      <c r="J781" s="519"/>
      <c r="K781" s="518"/>
      <c r="L781" s="504"/>
      <c r="M781" s="504"/>
      <c r="N781" s="669"/>
      <c r="O781" s="669"/>
      <c r="P781" s="669"/>
      <c r="Q781" s="504"/>
      <c r="R781" s="504"/>
      <c r="S781" s="520"/>
      <c r="T781" s="518"/>
      <c r="U781" s="504"/>
      <c r="V781" s="504"/>
      <c r="W781" s="669"/>
      <c r="X781" s="669"/>
      <c r="Y781" s="669"/>
      <c r="Z781" s="504"/>
      <c r="AA781" s="504"/>
      <c r="AB781" s="669"/>
      <c r="AC781" s="669"/>
      <c r="AD781" s="669"/>
      <c r="AE781" s="669"/>
      <c r="AF781" s="669"/>
      <c r="AG781" s="669"/>
      <c r="AH781" s="669"/>
      <c r="AI781" s="669"/>
      <c r="AJ781" s="669"/>
      <c r="AK781" s="669"/>
    </row>
    <row r="782" spans="1:37" ht="15">
      <c r="A782" s="504"/>
      <c r="B782" s="518"/>
      <c r="C782" s="666"/>
      <c r="D782" s="666"/>
      <c r="E782" s="765"/>
      <c r="F782" s="765"/>
      <c r="G782" s="666"/>
      <c r="H782" s="666"/>
      <c r="I782" s="666"/>
      <c r="J782" s="519"/>
      <c r="K782" s="518"/>
      <c r="L782" s="504"/>
      <c r="M782" s="504"/>
      <c r="N782" s="669"/>
      <c r="O782" s="669"/>
      <c r="P782" s="669"/>
      <c r="Q782" s="504"/>
      <c r="R782" s="504"/>
      <c r="S782" s="520"/>
      <c r="T782" s="518"/>
      <c r="U782" s="504"/>
      <c r="V782" s="504"/>
      <c r="W782" s="669"/>
      <c r="X782" s="669"/>
      <c r="Y782" s="669"/>
      <c r="Z782" s="504"/>
      <c r="AA782" s="504"/>
      <c r="AB782" s="669"/>
      <c r="AC782" s="669"/>
      <c r="AD782" s="669"/>
      <c r="AE782" s="669"/>
      <c r="AF782" s="669"/>
      <c r="AG782" s="669"/>
      <c r="AH782" s="669"/>
      <c r="AI782" s="669"/>
      <c r="AJ782" s="669"/>
      <c r="AK782" s="669"/>
    </row>
    <row r="783" spans="1:37" ht="15">
      <c r="A783" s="504"/>
      <c r="B783" s="518"/>
      <c r="C783" s="666"/>
      <c r="D783" s="666"/>
      <c r="E783" s="765"/>
      <c r="F783" s="765"/>
      <c r="G783" s="666"/>
      <c r="H783" s="666"/>
      <c r="I783" s="666"/>
      <c r="J783" s="519"/>
      <c r="K783" s="518"/>
      <c r="L783" s="504"/>
      <c r="M783" s="504"/>
      <c r="N783" s="669"/>
      <c r="O783" s="669"/>
      <c r="P783" s="669"/>
      <c r="Q783" s="504"/>
      <c r="R783" s="504"/>
      <c r="S783" s="520"/>
      <c r="T783" s="518"/>
      <c r="U783" s="504"/>
      <c r="V783" s="504"/>
      <c r="W783" s="669"/>
      <c r="X783" s="669"/>
      <c r="Y783" s="669"/>
      <c r="Z783" s="504"/>
      <c r="AA783" s="504"/>
      <c r="AB783" s="669"/>
      <c r="AC783" s="669"/>
      <c r="AD783" s="669"/>
      <c r="AE783" s="669"/>
      <c r="AF783" s="669"/>
      <c r="AG783" s="669"/>
      <c r="AH783" s="669"/>
      <c r="AI783" s="669"/>
      <c r="AJ783" s="669"/>
      <c r="AK783" s="669"/>
    </row>
    <row r="784" spans="1:37" ht="15">
      <c r="A784" s="504"/>
      <c r="B784" s="518"/>
      <c r="C784" s="666"/>
      <c r="D784" s="666"/>
      <c r="E784" s="765"/>
      <c r="F784" s="765"/>
      <c r="G784" s="666"/>
      <c r="H784" s="666"/>
      <c r="I784" s="666"/>
      <c r="J784" s="519"/>
      <c r="K784" s="518"/>
      <c r="L784" s="504"/>
      <c r="M784" s="504"/>
      <c r="N784" s="669"/>
      <c r="O784" s="669"/>
      <c r="P784" s="669"/>
      <c r="Q784" s="504"/>
      <c r="R784" s="504"/>
      <c r="S784" s="520"/>
      <c r="T784" s="518"/>
      <c r="U784" s="504"/>
      <c r="V784" s="504"/>
      <c r="W784" s="669"/>
      <c r="X784" s="669"/>
      <c r="Y784" s="669"/>
      <c r="Z784" s="504"/>
      <c r="AA784" s="504"/>
      <c r="AB784" s="669"/>
      <c r="AC784" s="669"/>
      <c r="AD784" s="669"/>
      <c r="AE784" s="669"/>
      <c r="AF784" s="669"/>
      <c r="AG784" s="669"/>
      <c r="AH784" s="669"/>
      <c r="AI784" s="669"/>
      <c r="AJ784" s="669"/>
      <c r="AK784" s="669"/>
    </row>
    <row r="785" spans="1:37" ht="15">
      <c r="A785" s="504"/>
      <c r="B785" s="518"/>
      <c r="C785" s="666"/>
      <c r="D785" s="666"/>
      <c r="E785" s="765"/>
      <c r="F785" s="765"/>
      <c r="G785" s="666"/>
      <c r="H785" s="666"/>
      <c r="I785" s="666"/>
      <c r="J785" s="519"/>
      <c r="K785" s="518"/>
      <c r="L785" s="504"/>
      <c r="M785" s="504"/>
      <c r="N785" s="669"/>
      <c r="O785" s="669"/>
      <c r="P785" s="669"/>
      <c r="Q785" s="504"/>
      <c r="R785" s="504"/>
      <c r="S785" s="520"/>
      <c r="T785" s="518"/>
      <c r="U785" s="504"/>
      <c r="V785" s="504"/>
      <c r="W785" s="669"/>
      <c r="X785" s="669"/>
      <c r="Y785" s="669"/>
      <c r="Z785" s="504"/>
      <c r="AA785" s="504"/>
      <c r="AB785" s="669"/>
      <c r="AC785" s="669"/>
      <c r="AD785" s="669"/>
      <c r="AE785" s="669"/>
      <c r="AF785" s="669"/>
      <c r="AG785" s="669"/>
      <c r="AH785" s="669"/>
      <c r="AI785" s="669"/>
      <c r="AJ785" s="669"/>
      <c r="AK785" s="669"/>
    </row>
    <row r="786" spans="1:37" ht="15">
      <c r="A786" s="504"/>
      <c r="B786" s="518"/>
      <c r="C786" s="666"/>
      <c r="D786" s="666"/>
      <c r="E786" s="765"/>
      <c r="F786" s="765"/>
      <c r="G786" s="666"/>
      <c r="H786" s="666"/>
      <c r="I786" s="666"/>
      <c r="J786" s="519"/>
      <c r="K786" s="518"/>
      <c r="L786" s="504"/>
      <c r="M786" s="504"/>
      <c r="N786" s="669"/>
      <c r="O786" s="669"/>
      <c r="P786" s="669"/>
      <c r="Q786" s="504"/>
      <c r="R786" s="504"/>
      <c r="S786" s="520"/>
      <c r="T786" s="518"/>
      <c r="U786" s="504"/>
      <c r="V786" s="504"/>
      <c r="W786" s="669"/>
      <c r="X786" s="669"/>
      <c r="Y786" s="669"/>
      <c r="Z786" s="504"/>
      <c r="AA786" s="504"/>
      <c r="AB786" s="669"/>
      <c r="AC786" s="669"/>
      <c r="AD786" s="669"/>
      <c r="AE786" s="669"/>
      <c r="AF786" s="669"/>
      <c r="AG786" s="669"/>
      <c r="AH786" s="669"/>
      <c r="AI786" s="669"/>
      <c r="AJ786" s="669"/>
      <c r="AK786" s="669"/>
    </row>
    <row r="787" spans="1:37" ht="15">
      <c r="A787" s="504"/>
      <c r="B787" s="518"/>
      <c r="C787" s="666"/>
      <c r="D787" s="666"/>
      <c r="E787" s="765"/>
      <c r="F787" s="765"/>
      <c r="G787" s="666"/>
      <c r="H787" s="666"/>
      <c r="I787" s="666"/>
      <c r="J787" s="519"/>
      <c r="K787" s="518"/>
      <c r="L787" s="504"/>
      <c r="M787" s="504"/>
      <c r="N787" s="669"/>
      <c r="O787" s="669"/>
      <c r="P787" s="669"/>
      <c r="Q787" s="504"/>
      <c r="R787" s="504"/>
      <c r="S787" s="520"/>
      <c r="T787" s="518"/>
      <c r="U787" s="504"/>
      <c r="V787" s="504"/>
      <c r="W787" s="669"/>
      <c r="X787" s="669"/>
      <c r="Y787" s="669"/>
      <c r="Z787" s="504"/>
      <c r="AA787" s="504"/>
      <c r="AB787" s="669"/>
      <c r="AC787" s="669"/>
      <c r="AD787" s="669"/>
      <c r="AE787" s="669"/>
      <c r="AF787" s="669"/>
      <c r="AG787" s="669"/>
      <c r="AH787" s="669"/>
      <c r="AI787" s="669"/>
      <c r="AJ787" s="669"/>
      <c r="AK787" s="669"/>
    </row>
    <row r="788" spans="1:37" ht="15">
      <c r="A788" s="504"/>
      <c r="B788" s="518"/>
      <c r="C788" s="666"/>
      <c r="D788" s="666"/>
      <c r="E788" s="765"/>
      <c r="F788" s="765"/>
      <c r="G788" s="666"/>
      <c r="H788" s="666"/>
      <c r="I788" s="666"/>
      <c r="J788" s="519"/>
      <c r="K788" s="518"/>
      <c r="L788" s="504"/>
      <c r="M788" s="504"/>
      <c r="N788" s="669"/>
      <c r="O788" s="669"/>
      <c r="P788" s="669"/>
      <c r="Q788" s="504"/>
      <c r="R788" s="504"/>
      <c r="S788" s="520"/>
      <c r="T788" s="518"/>
      <c r="U788" s="504"/>
      <c r="V788" s="504"/>
      <c r="W788" s="669"/>
      <c r="X788" s="669"/>
      <c r="Y788" s="669"/>
      <c r="Z788" s="504"/>
      <c r="AA788" s="504"/>
      <c r="AB788" s="669"/>
      <c r="AC788" s="669"/>
      <c r="AD788" s="669"/>
      <c r="AE788" s="669"/>
      <c r="AF788" s="669"/>
      <c r="AG788" s="669"/>
      <c r="AH788" s="669"/>
      <c r="AI788" s="669"/>
      <c r="AJ788" s="669"/>
      <c r="AK788" s="669"/>
    </row>
    <row r="789" spans="1:37" ht="15">
      <c r="A789" s="504"/>
      <c r="B789" s="518"/>
      <c r="C789" s="666"/>
      <c r="D789" s="666"/>
      <c r="E789" s="765"/>
      <c r="F789" s="765"/>
      <c r="G789" s="666"/>
      <c r="H789" s="666"/>
      <c r="I789" s="666"/>
      <c r="J789" s="519"/>
      <c r="K789" s="518"/>
      <c r="L789" s="504"/>
      <c r="M789" s="504"/>
      <c r="N789" s="669"/>
      <c r="O789" s="669"/>
      <c r="P789" s="669"/>
      <c r="Q789" s="504"/>
      <c r="R789" s="504"/>
      <c r="S789" s="520"/>
      <c r="T789" s="518"/>
      <c r="U789" s="504"/>
      <c r="V789" s="504"/>
      <c r="W789" s="669"/>
      <c r="X789" s="669"/>
      <c r="Y789" s="669"/>
      <c r="Z789" s="504"/>
      <c r="AA789" s="504"/>
      <c r="AB789" s="669"/>
      <c r="AC789" s="669"/>
      <c r="AD789" s="669"/>
      <c r="AE789" s="669"/>
      <c r="AF789" s="669"/>
      <c r="AG789" s="669"/>
      <c r="AH789" s="669"/>
      <c r="AI789" s="669"/>
      <c r="AJ789" s="669"/>
      <c r="AK789" s="669"/>
    </row>
    <row r="790" spans="1:37" ht="15">
      <c r="A790" s="504"/>
      <c r="B790" s="518"/>
      <c r="C790" s="666"/>
      <c r="D790" s="666"/>
      <c r="E790" s="765"/>
      <c r="F790" s="765"/>
      <c r="G790" s="666"/>
      <c r="H790" s="666"/>
      <c r="I790" s="666"/>
      <c r="J790" s="519"/>
      <c r="K790" s="518"/>
      <c r="L790" s="504"/>
      <c r="M790" s="504"/>
      <c r="N790" s="669"/>
      <c r="O790" s="669"/>
      <c r="P790" s="669"/>
      <c r="Q790" s="504"/>
      <c r="R790" s="504"/>
      <c r="S790" s="520"/>
      <c r="T790" s="518"/>
      <c r="U790" s="504"/>
      <c r="V790" s="504"/>
      <c r="W790" s="669"/>
      <c r="X790" s="669"/>
      <c r="Y790" s="669"/>
      <c r="Z790" s="504"/>
      <c r="AA790" s="504"/>
      <c r="AB790" s="669"/>
      <c r="AC790" s="669"/>
      <c r="AD790" s="669"/>
      <c r="AE790" s="669"/>
      <c r="AF790" s="669"/>
      <c r="AG790" s="669"/>
      <c r="AH790" s="669"/>
      <c r="AI790" s="669"/>
      <c r="AJ790" s="669"/>
      <c r="AK790" s="669"/>
    </row>
    <row r="791" spans="1:37" ht="15">
      <c r="A791" s="504"/>
      <c r="B791" s="518"/>
      <c r="C791" s="666"/>
      <c r="D791" s="666"/>
      <c r="E791" s="765"/>
      <c r="F791" s="765"/>
      <c r="G791" s="666"/>
      <c r="H791" s="666"/>
      <c r="I791" s="666"/>
      <c r="J791" s="519"/>
      <c r="K791" s="518"/>
      <c r="L791" s="504"/>
      <c r="M791" s="504"/>
      <c r="N791" s="669"/>
      <c r="O791" s="669"/>
      <c r="P791" s="669"/>
      <c r="Q791" s="504"/>
      <c r="R791" s="504"/>
      <c r="S791" s="520"/>
      <c r="T791" s="518"/>
      <c r="U791" s="504"/>
      <c r="V791" s="504"/>
      <c r="W791" s="669"/>
      <c r="X791" s="669"/>
      <c r="Y791" s="669"/>
      <c r="Z791" s="504"/>
      <c r="AA791" s="504"/>
      <c r="AB791" s="669"/>
      <c r="AC791" s="669"/>
      <c r="AD791" s="669"/>
      <c r="AE791" s="669"/>
      <c r="AF791" s="669"/>
      <c r="AG791" s="669"/>
      <c r="AH791" s="669"/>
      <c r="AI791" s="669"/>
      <c r="AJ791" s="669"/>
      <c r="AK791" s="669"/>
    </row>
    <row r="792" spans="1:37" ht="15">
      <c r="A792" s="504"/>
      <c r="B792" s="518"/>
      <c r="C792" s="666"/>
      <c r="D792" s="666"/>
      <c r="E792" s="765"/>
      <c r="F792" s="765"/>
      <c r="G792" s="666"/>
      <c r="H792" s="666"/>
      <c r="I792" s="666"/>
      <c r="J792" s="519"/>
      <c r="K792" s="518"/>
      <c r="L792" s="504"/>
      <c r="M792" s="504"/>
      <c r="N792" s="669"/>
      <c r="O792" s="669"/>
      <c r="P792" s="669"/>
      <c r="Q792" s="504"/>
      <c r="R792" s="504"/>
      <c r="S792" s="520"/>
      <c r="T792" s="518"/>
      <c r="U792" s="504"/>
      <c r="V792" s="504"/>
      <c r="W792" s="669"/>
      <c r="X792" s="669"/>
      <c r="Y792" s="669"/>
      <c r="Z792" s="504"/>
      <c r="AA792" s="504"/>
      <c r="AB792" s="669"/>
      <c r="AC792" s="669"/>
      <c r="AD792" s="669"/>
      <c r="AE792" s="669"/>
      <c r="AF792" s="669"/>
      <c r="AG792" s="669"/>
      <c r="AH792" s="669"/>
      <c r="AI792" s="669"/>
      <c r="AJ792" s="669"/>
      <c r="AK792" s="669"/>
    </row>
    <row r="793" spans="1:37" ht="15">
      <c r="A793" s="504"/>
      <c r="B793" s="518"/>
      <c r="C793" s="666"/>
      <c r="D793" s="666"/>
      <c r="E793" s="765"/>
      <c r="F793" s="765"/>
      <c r="G793" s="666"/>
      <c r="H793" s="666"/>
      <c r="I793" s="666"/>
      <c r="J793" s="519"/>
      <c r="K793" s="518"/>
      <c r="L793" s="504"/>
      <c r="M793" s="504"/>
      <c r="N793" s="669"/>
      <c r="O793" s="669"/>
      <c r="P793" s="669"/>
      <c r="Q793" s="504"/>
      <c r="R793" s="504"/>
      <c r="S793" s="520"/>
      <c r="T793" s="518"/>
      <c r="U793" s="504"/>
      <c r="V793" s="504"/>
      <c r="W793" s="669"/>
      <c r="X793" s="669"/>
      <c r="Y793" s="669"/>
      <c r="Z793" s="504"/>
      <c r="AA793" s="504"/>
      <c r="AB793" s="669"/>
      <c r="AC793" s="669"/>
      <c r="AD793" s="669"/>
      <c r="AE793" s="669"/>
      <c r="AF793" s="669"/>
      <c r="AG793" s="669"/>
      <c r="AH793" s="669"/>
      <c r="AI793" s="669"/>
      <c r="AJ793" s="669"/>
      <c r="AK793" s="669"/>
    </row>
    <row r="794" spans="1:37" ht="15">
      <c r="A794" s="504"/>
      <c r="B794" s="518"/>
      <c r="C794" s="666"/>
      <c r="D794" s="666"/>
      <c r="E794" s="765"/>
      <c r="F794" s="765"/>
      <c r="G794" s="666"/>
      <c r="H794" s="666"/>
      <c r="I794" s="666"/>
      <c r="J794" s="519"/>
      <c r="K794" s="518"/>
      <c r="L794" s="504"/>
      <c r="M794" s="504"/>
      <c r="N794" s="669"/>
      <c r="O794" s="669"/>
      <c r="P794" s="669"/>
      <c r="Q794" s="504"/>
      <c r="R794" s="504"/>
      <c r="S794" s="520"/>
      <c r="T794" s="518"/>
      <c r="U794" s="504"/>
      <c r="V794" s="504"/>
      <c r="W794" s="669"/>
      <c r="X794" s="669"/>
      <c r="Y794" s="669"/>
      <c r="Z794" s="504"/>
      <c r="AA794" s="504"/>
      <c r="AB794" s="669"/>
      <c r="AC794" s="669"/>
      <c r="AD794" s="669"/>
      <c r="AE794" s="669"/>
      <c r="AF794" s="669"/>
      <c r="AG794" s="669"/>
      <c r="AH794" s="669"/>
      <c r="AI794" s="669"/>
      <c r="AJ794" s="669"/>
      <c r="AK794" s="669"/>
    </row>
    <row r="795" spans="1:37" ht="15">
      <c r="A795" s="504"/>
      <c r="B795" s="518"/>
      <c r="C795" s="666"/>
      <c r="D795" s="666"/>
      <c r="E795" s="765"/>
      <c r="F795" s="765"/>
      <c r="G795" s="666"/>
      <c r="H795" s="666"/>
      <c r="I795" s="666"/>
      <c r="J795" s="519"/>
      <c r="K795" s="518"/>
      <c r="L795" s="504"/>
      <c r="M795" s="504"/>
      <c r="N795" s="669"/>
      <c r="O795" s="669"/>
      <c r="P795" s="669"/>
      <c r="Q795" s="504"/>
      <c r="R795" s="504"/>
      <c r="S795" s="520"/>
      <c r="T795" s="518"/>
      <c r="U795" s="504"/>
      <c r="V795" s="504"/>
      <c r="W795" s="669"/>
      <c r="X795" s="669"/>
      <c r="Y795" s="669"/>
      <c r="Z795" s="504"/>
      <c r="AA795" s="504"/>
      <c r="AB795" s="669"/>
      <c r="AC795" s="669"/>
      <c r="AD795" s="669"/>
      <c r="AE795" s="669"/>
      <c r="AF795" s="669"/>
      <c r="AG795" s="669"/>
      <c r="AH795" s="669"/>
      <c r="AI795" s="669"/>
      <c r="AJ795" s="669"/>
      <c r="AK795" s="669"/>
    </row>
    <row r="796" spans="1:37" ht="15">
      <c r="A796" s="504"/>
      <c r="B796" s="518"/>
      <c r="C796" s="666"/>
      <c r="D796" s="666"/>
      <c r="E796" s="765"/>
      <c r="F796" s="765"/>
      <c r="G796" s="666"/>
      <c r="H796" s="666"/>
      <c r="I796" s="666"/>
      <c r="J796" s="519"/>
      <c r="K796" s="518"/>
      <c r="L796" s="504"/>
      <c r="M796" s="504"/>
      <c r="N796" s="669"/>
      <c r="O796" s="669"/>
      <c r="P796" s="669"/>
      <c r="Q796" s="504"/>
      <c r="R796" s="504"/>
      <c r="S796" s="520"/>
      <c r="T796" s="518"/>
      <c r="U796" s="504"/>
      <c r="V796" s="504"/>
      <c r="W796" s="669"/>
      <c r="X796" s="669"/>
      <c r="Y796" s="669"/>
      <c r="Z796" s="504"/>
      <c r="AA796" s="504"/>
      <c r="AB796" s="669"/>
      <c r="AC796" s="669"/>
      <c r="AD796" s="669"/>
      <c r="AE796" s="669"/>
      <c r="AF796" s="669"/>
      <c r="AG796" s="669"/>
      <c r="AH796" s="669"/>
      <c r="AI796" s="669"/>
      <c r="AJ796" s="669"/>
      <c r="AK796" s="669"/>
    </row>
    <row r="797" spans="1:37" ht="15">
      <c r="A797" s="504"/>
      <c r="B797" s="518"/>
      <c r="C797" s="666"/>
      <c r="D797" s="666"/>
      <c r="E797" s="765"/>
      <c r="F797" s="765"/>
      <c r="G797" s="666"/>
      <c r="H797" s="666"/>
      <c r="I797" s="666"/>
      <c r="J797" s="519"/>
      <c r="K797" s="518"/>
      <c r="L797" s="504"/>
      <c r="M797" s="504"/>
      <c r="N797" s="669"/>
      <c r="O797" s="669"/>
      <c r="P797" s="669"/>
      <c r="Q797" s="504"/>
      <c r="R797" s="504"/>
      <c r="S797" s="520"/>
      <c r="T797" s="518"/>
      <c r="U797" s="504"/>
      <c r="V797" s="504"/>
      <c r="W797" s="669"/>
      <c r="X797" s="669"/>
      <c r="Y797" s="669"/>
      <c r="Z797" s="504"/>
      <c r="AA797" s="504"/>
      <c r="AB797" s="669"/>
      <c r="AC797" s="669"/>
      <c r="AD797" s="669"/>
      <c r="AE797" s="669"/>
      <c r="AF797" s="669"/>
      <c r="AG797" s="669"/>
      <c r="AH797" s="669"/>
      <c r="AI797" s="669"/>
      <c r="AJ797" s="669"/>
      <c r="AK797" s="669"/>
    </row>
    <row r="798" spans="1:37" ht="15">
      <c r="A798" s="504"/>
      <c r="B798" s="518"/>
      <c r="C798" s="666"/>
      <c r="D798" s="666"/>
      <c r="E798" s="765"/>
      <c r="F798" s="765"/>
      <c r="G798" s="666"/>
      <c r="H798" s="666"/>
      <c r="I798" s="666"/>
      <c r="J798" s="519"/>
      <c r="K798" s="518"/>
      <c r="L798" s="504"/>
      <c r="M798" s="504"/>
      <c r="N798" s="669"/>
      <c r="O798" s="669"/>
      <c r="P798" s="669"/>
      <c r="Q798" s="504"/>
      <c r="R798" s="504"/>
      <c r="S798" s="520"/>
      <c r="T798" s="518"/>
      <c r="U798" s="504"/>
      <c r="V798" s="504"/>
      <c r="W798" s="669"/>
      <c r="X798" s="669"/>
      <c r="Y798" s="669"/>
      <c r="Z798" s="504"/>
      <c r="AA798" s="504"/>
      <c r="AB798" s="669"/>
      <c r="AC798" s="669"/>
      <c r="AD798" s="669"/>
      <c r="AE798" s="669"/>
      <c r="AF798" s="669"/>
      <c r="AG798" s="669"/>
      <c r="AH798" s="669"/>
      <c r="AI798" s="669"/>
      <c r="AJ798" s="669"/>
      <c r="AK798" s="669"/>
    </row>
    <row r="799" spans="1:37" ht="15">
      <c r="A799" s="504"/>
      <c r="B799" s="518"/>
      <c r="C799" s="666"/>
      <c r="D799" s="666"/>
      <c r="E799" s="765"/>
      <c r="F799" s="765"/>
      <c r="G799" s="666"/>
      <c r="H799" s="666"/>
      <c r="I799" s="666"/>
      <c r="J799" s="519"/>
      <c r="K799" s="518"/>
      <c r="L799" s="504"/>
      <c r="M799" s="504"/>
      <c r="N799" s="669"/>
      <c r="O799" s="669"/>
      <c r="P799" s="669"/>
      <c r="Q799" s="504"/>
      <c r="R799" s="504"/>
      <c r="S799" s="520"/>
      <c r="T799" s="518"/>
      <c r="U799" s="504"/>
      <c r="V799" s="504"/>
      <c r="W799" s="669"/>
      <c r="X799" s="669"/>
      <c r="Y799" s="669"/>
      <c r="Z799" s="504"/>
      <c r="AA799" s="504"/>
      <c r="AB799" s="669"/>
      <c r="AC799" s="669"/>
      <c r="AD799" s="669"/>
      <c r="AE799" s="669"/>
      <c r="AF799" s="669"/>
      <c r="AG799" s="669"/>
      <c r="AH799" s="669"/>
      <c r="AI799" s="669"/>
      <c r="AJ799" s="669"/>
      <c r="AK799" s="669"/>
    </row>
    <row r="800" spans="1:37" ht="15">
      <c r="A800" s="504"/>
      <c r="B800" s="518"/>
      <c r="C800" s="666"/>
      <c r="D800" s="666"/>
      <c r="E800" s="765"/>
      <c r="F800" s="765"/>
      <c r="G800" s="666"/>
      <c r="H800" s="666"/>
      <c r="I800" s="666"/>
      <c r="J800" s="519"/>
      <c r="K800" s="518"/>
      <c r="L800" s="504"/>
      <c r="M800" s="504"/>
      <c r="N800" s="669"/>
      <c r="O800" s="669"/>
      <c r="P800" s="669"/>
      <c r="Q800" s="504"/>
      <c r="R800" s="504"/>
      <c r="S800" s="520"/>
      <c r="T800" s="518"/>
      <c r="U800" s="504"/>
      <c r="V800" s="504"/>
      <c r="W800" s="669"/>
      <c r="X800" s="669"/>
      <c r="Y800" s="669"/>
      <c r="Z800" s="504"/>
      <c r="AA800" s="504"/>
      <c r="AB800" s="669"/>
      <c r="AC800" s="669"/>
      <c r="AD800" s="669"/>
      <c r="AE800" s="669"/>
      <c r="AF800" s="669"/>
      <c r="AG800" s="669"/>
      <c r="AH800" s="669"/>
      <c r="AI800" s="669"/>
      <c r="AJ800" s="669"/>
      <c r="AK800" s="669"/>
    </row>
    <row r="801" spans="1:37" ht="15">
      <c r="A801" s="504"/>
      <c r="B801" s="518"/>
      <c r="C801" s="666"/>
      <c r="D801" s="666"/>
      <c r="E801" s="765"/>
      <c r="F801" s="765"/>
      <c r="G801" s="666"/>
      <c r="H801" s="666"/>
      <c r="I801" s="666"/>
      <c r="J801" s="519"/>
      <c r="K801" s="518"/>
      <c r="L801" s="504"/>
      <c r="M801" s="504"/>
      <c r="N801" s="669"/>
      <c r="O801" s="669"/>
      <c r="P801" s="669"/>
      <c r="Q801" s="504"/>
      <c r="R801" s="504"/>
      <c r="S801" s="520"/>
      <c r="T801" s="518"/>
      <c r="U801" s="504"/>
      <c r="V801" s="504"/>
      <c r="W801" s="669"/>
      <c r="X801" s="669"/>
      <c r="Y801" s="669"/>
      <c r="Z801" s="504"/>
      <c r="AA801" s="504"/>
      <c r="AB801" s="669"/>
      <c r="AC801" s="669"/>
      <c r="AD801" s="669"/>
      <c r="AE801" s="669"/>
      <c r="AF801" s="669"/>
      <c r="AG801" s="669"/>
      <c r="AH801" s="669"/>
      <c r="AI801" s="669"/>
      <c r="AJ801" s="669"/>
      <c r="AK801" s="669"/>
    </row>
    <row r="802" spans="1:37" ht="15">
      <c r="A802" s="504"/>
      <c r="B802" s="518"/>
      <c r="C802" s="666"/>
      <c r="D802" s="666"/>
      <c r="E802" s="765"/>
      <c r="F802" s="765"/>
      <c r="G802" s="666"/>
      <c r="H802" s="666"/>
      <c r="I802" s="666"/>
      <c r="J802" s="519"/>
      <c r="K802" s="518"/>
      <c r="L802" s="504"/>
      <c r="M802" s="504"/>
      <c r="N802" s="669"/>
      <c r="O802" s="669"/>
      <c r="P802" s="669"/>
      <c r="Q802" s="504"/>
      <c r="R802" s="504"/>
      <c r="S802" s="520"/>
      <c r="T802" s="518"/>
      <c r="U802" s="504"/>
      <c r="V802" s="504"/>
      <c r="W802" s="669"/>
      <c r="X802" s="669"/>
      <c r="Y802" s="669"/>
      <c r="Z802" s="504"/>
      <c r="AA802" s="504"/>
      <c r="AB802" s="669"/>
      <c r="AC802" s="669"/>
      <c r="AD802" s="669"/>
      <c r="AE802" s="669"/>
      <c r="AF802" s="669"/>
      <c r="AG802" s="669"/>
      <c r="AH802" s="669"/>
      <c r="AI802" s="669"/>
      <c r="AJ802" s="669"/>
      <c r="AK802" s="669"/>
    </row>
    <row r="803" spans="1:37" ht="15">
      <c r="A803" s="504"/>
      <c r="B803" s="518"/>
      <c r="C803" s="666"/>
      <c r="D803" s="666"/>
      <c r="E803" s="765"/>
      <c r="F803" s="765"/>
      <c r="G803" s="666"/>
      <c r="H803" s="666"/>
      <c r="I803" s="666"/>
      <c r="J803" s="519"/>
      <c r="K803" s="518"/>
      <c r="L803" s="504"/>
      <c r="M803" s="504"/>
      <c r="N803" s="669"/>
      <c r="O803" s="669"/>
      <c r="P803" s="669"/>
      <c r="Q803" s="504"/>
      <c r="R803" s="504"/>
      <c r="S803" s="520"/>
      <c r="T803" s="518"/>
      <c r="U803" s="504"/>
      <c r="V803" s="504"/>
      <c r="W803" s="669"/>
      <c r="X803" s="669"/>
      <c r="Y803" s="669"/>
      <c r="Z803" s="504"/>
      <c r="AA803" s="504"/>
      <c r="AB803" s="669"/>
      <c r="AC803" s="669"/>
      <c r="AD803" s="669"/>
      <c r="AE803" s="669"/>
      <c r="AF803" s="669"/>
      <c r="AG803" s="669"/>
      <c r="AH803" s="669"/>
      <c r="AI803" s="669"/>
      <c r="AJ803" s="669"/>
      <c r="AK803" s="669"/>
    </row>
    <row r="804" spans="1:37" ht="15">
      <c r="A804" s="504"/>
      <c r="B804" s="518"/>
      <c r="C804" s="666"/>
      <c r="D804" s="666"/>
      <c r="E804" s="765"/>
      <c r="F804" s="765"/>
      <c r="G804" s="666"/>
      <c r="H804" s="666"/>
      <c r="I804" s="666"/>
      <c r="J804" s="519"/>
      <c r="K804" s="518"/>
      <c r="L804" s="504"/>
      <c r="M804" s="504"/>
      <c r="N804" s="669"/>
      <c r="O804" s="669"/>
      <c r="P804" s="669"/>
      <c r="Q804" s="504"/>
      <c r="R804" s="504"/>
      <c r="S804" s="520"/>
      <c r="T804" s="518"/>
      <c r="U804" s="504"/>
      <c r="V804" s="504"/>
      <c r="W804" s="669"/>
      <c r="X804" s="669"/>
      <c r="Y804" s="669"/>
      <c r="Z804" s="504"/>
      <c r="AA804" s="504"/>
      <c r="AB804" s="669"/>
      <c r="AC804" s="669"/>
      <c r="AD804" s="669"/>
      <c r="AE804" s="669"/>
      <c r="AF804" s="669"/>
      <c r="AG804" s="669"/>
      <c r="AH804" s="669"/>
      <c r="AI804" s="669"/>
      <c r="AJ804" s="669"/>
      <c r="AK804" s="669"/>
    </row>
    <row r="805" spans="1:37" ht="15">
      <c r="A805" s="504"/>
      <c r="B805" s="518"/>
      <c r="C805" s="666"/>
      <c r="D805" s="666"/>
      <c r="E805" s="765"/>
      <c r="F805" s="765"/>
      <c r="G805" s="666"/>
      <c r="H805" s="666"/>
      <c r="I805" s="666"/>
      <c r="J805" s="519"/>
      <c r="K805" s="518"/>
      <c r="L805" s="504"/>
      <c r="M805" s="504"/>
      <c r="N805" s="669"/>
      <c r="O805" s="669"/>
      <c r="P805" s="669"/>
      <c r="Q805" s="504"/>
      <c r="R805" s="504"/>
      <c r="S805" s="520"/>
      <c r="T805" s="518"/>
      <c r="U805" s="504"/>
      <c r="V805" s="504"/>
      <c r="W805" s="669"/>
      <c r="X805" s="669"/>
      <c r="Y805" s="669"/>
      <c r="Z805" s="504"/>
      <c r="AA805" s="504"/>
      <c r="AB805" s="669"/>
      <c r="AC805" s="669"/>
      <c r="AD805" s="669"/>
      <c r="AE805" s="669"/>
      <c r="AF805" s="669"/>
      <c r="AG805" s="669"/>
      <c r="AH805" s="669"/>
      <c r="AI805" s="669"/>
      <c r="AJ805" s="669"/>
      <c r="AK805" s="669"/>
    </row>
    <row r="806" spans="1:37" ht="15">
      <c r="A806" s="504"/>
      <c r="B806" s="518"/>
      <c r="C806" s="666"/>
      <c r="D806" s="666"/>
      <c r="E806" s="765"/>
      <c r="F806" s="765"/>
      <c r="G806" s="666"/>
      <c r="H806" s="666"/>
      <c r="I806" s="666"/>
      <c r="J806" s="519"/>
      <c r="K806" s="518"/>
      <c r="L806" s="504"/>
      <c r="M806" s="504"/>
      <c r="N806" s="669"/>
      <c r="O806" s="669"/>
      <c r="P806" s="669"/>
      <c r="Q806" s="504"/>
      <c r="R806" s="504"/>
      <c r="S806" s="520"/>
      <c r="T806" s="518"/>
      <c r="U806" s="504"/>
      <c r="V806" s="504"/>
      <c r="W806" s="669"/>
      <c r="X806" s="669"/>
      <c r="Y806" s="669"/>
      <c r="Z806" s="504"/>
      <c r="AA806" s="504"/>
      <c r="AB806" s="669"/>
      <c r="AC806" s="669"/>
      <c r="AD806" s="669"/>
      <c r="AE806" s="669"/>
      <c r="AF806" s="669"/>
      <c r="AG806" s="669"/>
      <c r="AH806" s="669"/>
      <c r="AI806" s="669"/>
      <c r="AJ806" s="669"/>
      <c r="AK806" s="669"/>
    </row>
    <row r="807" spans="1:37" ht="15">
      <c r="A807" s="504"/>
      <c r="B807" s="518"/>
      <c r="C807" s="666"/>
      <c r="D807" s="666"/>
      <c r="E807" s="765"/>
      <c r="F807" s="765"/>
      <c r="G807" s="666"/>
      <c r="H807" s="666"/>
      <c r="I807" s="666"/>
      <c r="J807" s="519"/>
      <c r="K807" s="518"/>
      <c r="L807" s="504"/>
      <c r="M807" s="504"/>
      <c r="N807" s="669"/>
      <c r="O807" s="669"/>
      <c r="P807" s="669"/>
      <c r="Q807" s="504"/>
      <c r="R807" s="504"/>
      <c r="S807" s="520"/>
      <c r="T807" s="518"/>
      <c r="U807" s="504"/>
      <c r="V807" s="504"/>
      <c r="W807" s="669"/>
      <c r="X807" s="669"/>
      <c r="Y807" s="669"/>
      <c r="Z807" s="504"/>
      <c r="AA807" s="504"/>
      <c r="AB807" s="669"/>
      <c r="AC807" s="669"/>
      <c r="AD807" s="669"/>
      <c r="AE807" s="669"/>
      <c r="AF807" s="669"/>
      <c r="AG807" s="669"/>
      <c r="AH807" s="669"/>
      <c r="AI807" s="669"/>
      <c r="AJ807" s="669"/>
      <c r="AK807" s="669"/>
    </row>
    <row r="808" spans="1:37" ht="15">
      <c r="A808" s="504"/>
      <c r="B808" s="518"/>
      <c r="C808" s="666"/>
      <c r="D808" s="666"/>
      <c r="E808" s="765"/>
      <c r="F808" s="765"/>
      <c r="G808" s="666"/>
      <c r="H808" s="666"/>
      <c r="I808" s="666"/>
      <c r="J808" s="519"/>
      <c r="K808" s="518"/>
      <c r="L808" s="504"/>
      <c r="M808" s="504"/>
      <c r="N808" s="669"/>
      <c r="O808" s="669"/>
      <c r="P808" s="669"/>
      <c r="Q808" s="504"/>
      <c r="R808" s="504"/>
      <c r="S808" s="520"/>
      <c r="T808" s="518"/>
      <c r="U808" s="504"/>
      <c r="V808" s="504"/>
      <c r="W808" s="669"/>
      <c r="X808" s="669"/>
      <c r="Y808" s="669"/>
      <c r="Z808" s="504"/>
      <c r="AA808" s="504"/>
      <c r="AB808" s="669"/>
      <c r="AC808" s="669"/>
      <c r="AD808" s="669"/>
      <c r="AE808" s="669"/>
      <c r="AF808" s="669"/>
      <c r="AG808" s="669"/>
      <c r="AH808" s="669"/>
      <c r="AI808" s="669"/>
      <c r="AJ808" s="669"/>
      <c r="AK808" s="669"/>
    </row>
    <row r="809" spans="1:37" ht="15">
      <c r="A809" s="504"/>
      <c r="B809" s="518"/>
      <c r="C809" s="666"/>
      <c r="D809" s="666"/>
      <c r="E809" s="765"/>
      <c r="F809" s="765"/>
      <c r="G809" s="666"/>
      <c r="H809" s="666"/>
      <c r="I809" s="666"/>
      <c r="J809" s="519"/>
      <c r="K809" s="518"/>
      <c r="L809" s="504"/>
      <c r="M809" s="504"/>
      <c r="N809" s="669"/>
      <c r="O809" s="669"/>
      <c r="P809" s="669"/>
      <c r="Q809" s="504"/>
      <c r="R809" s="504"/>
      <c r="S809" s="520"/>
      <c r="T809" s="518"/>
      <c r="U809" s="504"/>
      <c r="V809" s="504"/>
      <c r="W809" s="669"/>
      <c r="X809" s="669"/>
      <c r="Y809" s="669"/>
      <c r="Z809" s="504"/>
      <c r="AA809" s="504"/>
      <c r="AB809" s="669"/>
      <c r="AC809" s="669"/>
      <c r="AD809" s="669"/>
      <c r="AE809" s="669"/>
      <c r="AF809" s="669"/>
      <c r="AG809" s="669"/>
      <c r="AH809" s="669"/>
      <c r="AI809" s="669"/>
      <c r="AJ809" s="669"/>
      <c r="AK809" s="669"/>
    </row>
    <row r="810" spans="1:37" ht="15">
      <c r="A810" s="504"/>
      <c r="B810" s="518"/>
      <c r="C810" s="666"/>
      <c r="D810" s="666"/>
      <c r="E810" s="765"/>
      <c r="F810" s="765"/>
      <c r="G810" s="666"/>
      <c r="H810" s="666"/>
      <c r="I810" s="666"/>
      <c r="J810" s="519"/>
      <c r="K810" s="518"/>
      <c r="L810" s="504"/>
      <c r="M810" s="504"/>
      <c r="N810" s="669"/>
      <c r="O810" s="669"/>
      <c r="P810" s="669"/>
      <c r="Q810" s="504"/>
      <c r="R810" s="504"/>
      <c r="S810" s="520"/>
      <c r="T810" s="518"/>
      <c r="U810" s="504"/>
      <c r="V810" s="504"/>
      <c r="W810" s="669"/>
      <c r="X810" s="669"/>
      <c r="Y810" s="669"/>
      <c r="Z810" s="504"/>
      <c r="AA810" s="504"/>
      <c r="AB810" s="669"/>
      <c r="AC810" s="669"/>
      <c r="AD810" s="669"/>
      <c r="AE810" s="669"/>
      <c r="AF810" s="669"/>
      <c r="AG810" s="669"/>
      <c r="AH810" s="669"/>
      <c r="AI810" s="669"/>
      <c r="AJ810" s="669"/>
      <c r="AK810" s="669"/>
    </row>
    <row r="811" spans="1:37" ht="15">
      <c r="A811" s="504"/>
      <c r="B811" s="518"/>
      <c r="C811" s="666"/>
      <c r="D811" s="666"/>
      <c r="E811" s="765"/>
      <c r="F811" s="765"/>
      <c r="G811" s="666"/>
      <c r="H811" s="666"/>
      <c r="I811" s="666"/>
      <c r="J811" s="519"/>
      <c r="K811" s="518"/>
      <c r="L811" s="504"/>
      <c r="M811" s="504"/>
      <c r="N811" s="669"/>
      <c r="O811" s="669"/>
      <c r="P811" s="669"/>
      <c r="Q811" s="504"/>
      <c r="R811" s="504"/>
      <c r="S811" s="520"/>
      <c r="T811" s="518"/>
      <c r="U811" s="504"/>
      <c r="V811" s="504"/>
      <c r="W811" s="669"/>
      <c r="X811" s="669"/>
      <c r="Y811" s="669"/>
      <c r="Z811" s="504"/>
      <c r="AA811" s="504"/>
      <c r="AB811" s="669"/>
      <c r="AC811" s="669"/>
      <c r="AD811" s="669"/>
      <c r="AE811" s="669"/>
      <c r="AF811" s="669"/>
      <c r="AG811" s="669"/>
      <c r="AH811" s="669"/>
      <c r="AI811" s="669"/>
      <c r="AJ811" s="669"/>
      <c r="AK811" s="669"/>
    </row>
    <row r="812" spans="1:37" ht="15">
      <c r="A812" s="504"/>
      <c r="B812" s="518"/>
      <c r="C812" s="666"/>
      <c r="D812" s="666"/>
      <c r="E812" s="765"/>
      <c r="F812" s="765"/>
      <c r="G812" s="666"/>
      <c r="H812" s="666"/>
      <c r="I812" s="666"/>
      <c r="J812" s="519"/>
      <c r="K812" s="518"/>
      <c r="L812" s="504"/>
      <c r="M812" s="504"/>
      <c r="N812" s="669"/>
      <c r="O812" s="669"/>
      <c r="P812" s="669"/>
      <c r="Q812" s="504"/>
      <c r="R812" s="504"/>
      <c r="S812" s="520"/>
      <c r="T812" s="518"/>
      <c r="U812" s="504"/>
      <c r="V812" s="504"/>
      <c r="W812" s="669"/>
      <c r="X812" s="669"/>
      <c r="Y812" s="669"/>
      <c r="Z812" s="504"/>
      <c r="AA812" s="504"/>
      <c r="AB812" s="669"/>
      <c r="AC812" s="669"/>
      <c r="AD812" s="669"/>
      <c r="AE812" s="669"/>
      <c r="AF812" s="669"/>
      <c r="AG812" s="669"/>
      <c r="AH812" s="669"/>
      <c r="AI812" s="669"/>
      <c r="AJ812" s="669"/>
      <c r="AK812" s="669"/>
    </row>
    <row r="813" spans="1:37" ht="15">
      <c r="A813" s="504"/>
      <c r="B813" s="518"/>
      <c r="C813" s="666"/>
      <c r="D813" s="666"/>
      <c r="E813" s="765"/>
      <c r="F813" s="765"/>
      <c r="G813" s="666"/>
      <c r="H813" s="666"/>
      <c r="I813" s="666"/>
      <c r="J813" s="519"/>
      <c r="K813" s="518"/>
      <c r="L813" s="504"/>
      <c r="M813" s="504"/>
      <c r="N813" s="669"/>
      <c r="O813" s="669"/>
      <c r="P813" s="669"/>
      <c r="Q813" s="504"/>
      <c r="R813" s="504"/>
      <c r="S813" s="520"/>
      <c r="T813" s="518"/>
      <c r="U813" s="504"/>
      <c r="V813" s="504"/>
      <c r="W813" s="669"/>
      <c r="X813" s="669"/>
      <c r="Y813" s="669"/>
      <c r="Z813" s="504"/>
      <c r="AA813" s="504"/>
      <c r="AB813" s="669"/>
      <c r="AC813" s="669"/>
      <c r="AD813" s="669"/>
      <c r="AE813" s="669"/>
      <c r="AF813" s="669"/>
      <c r="AG813" s="669"/>
      <c r="AH813" s="669"/>
      <c r="AI813" s="669"/>
      <c r="AJ813" s="669"/>
      <c r="AK813" s="669"/>
    </row>
    <row r="814" spans="1:37" ht="15">
      <c r="A814" s="504"/>
      <c r="B814" s="518"/>
      <c r="C814" s="666"/>
      <c r="D814" s="666"/>
      <c r="E814" s="765"/>
      <c r="F814" s="765"/>
      <c r="G814" s="666"/>
      <c r="H814" s="666"/>
      <c r="I814" s="666"/>
      <c r="J814" s="519"/>
      <c r="K814" s="518"/>
      <c r="L814" s="504"/>
      <c r="M814" s="504"/>
      <c r="N814" s="669"/>
      <c r="O814" s="669"/>
      <c r="P814" s="669"/>
      <c r="Q814" s="504"/>
      <c r="R814" s="504"/>
      <c r="S814" s="520"/>
      <c r="T814" s="518"/>
      <c r="U814" s="504"/>
      <c r="V814" s="504"/>
      <c r="W814" s="669"/>
      <c r="X814" s="669"/>
      <c r="Y814" s="669"/>
      <c r="Z814" s="504"/>
      <c r="AA814" s="504"/>
      <c r="AB814" s="669"/>
      <c r="AC814" s="669"/>
      <c r="AD814" s="669"/>
      <c r="AE814" s="669"/>
      <c r="AF814" s="669"/>
      <c r="AG814" s="669"/>
      <c r="AH814" s="669"/>
      <c r="AI814" s="669"/>
      <c r="AJ814" s="669"/>
      <c r="AK814" s="669"/>
    </row>
    <row r="815" spans="1:37" ht="15">
      <c r="A815" s="504"/>
      <c r="B815" s="518"/>
      <c r="C815" s="666"/>
      <c r="D815" s="666"/>
      <c r="E815" s="765"/>
      <c r="F815" s="765"/>
      <c r="G815" s="666"/>
      <c r="H815" s="666"/>
      <c r="I815" s="666"/>
      <c r="J815" s="519"/>
      <c r="K815" s="518"/>
      <c r="L815" s="504"/>
      <c r="M815" s="504"/>
      <c r="N815" s="669"/>
      <c r="O815" s="669"/>
      <c r="P815" s="669"/>
      <c r="Q815" s="504"/>
      <c r="R815" s="504"/>
      <c r="S815" s="520"/>
      <c r="T815" s="518"/>
      <c r="U815" s="504"/>
      <c r="V815" s="504"/>
      <c r="W815" s="669"/>
      <c r="X815" s="669"/>
      <c r="Y815" s="669"/>
      <c r="Z815" s="504"/>
      <c r="AA815" s="504"/>
      <c r="AB815" s="669"/>
      <c r="AC815" s="669"/>
      <c r="AD815" s="669"/>
      <c r="AE815" s="669"/>
      <c r="AF815" s="669"/>
      <c r="AG815" s="669"/>
      <c r="AH815" s="669"/>
      <c r="AI815" s="669"/>
      <c r="AJ815" s="669"/>
      <c r="AK815" s="669"/>
    </row>
    <row r="816" spans="1:37" ht="15">
      <c r="A816" s="504"/>
      <c r="B816" s="518"/>
      <c r="C816" s="666"/>
      <c r="D816" s="666"/>
      <c r="E816" s="765"/>
      <c r="F816" s="765"/>
      <c r="G816" s="666"/>
      <c r="H816" s="666"/>
      <c r="I816" s="666"/>
      <c r="J816" s="519"/>
      <c r="K816" s="518"/>
      <c r="L816" s="504"/>
      <c r="M816" s="504"/>
      <c r="N816" s="669"/>
      <c r="O816" s="669"/>
      <c r="P816" s="669"/>
      <c r="Q816" s="504"/>
      <c r="R816" s="504"/>
      <c r="S816" s="520"/>
      <c r="T816" s="518"/>
      <c r="U816" s="504"/>
      <c r="V816" s="504"/>
      <c r="W816" s="669"/>
      <c r="X816" s="669"/>
      <c r="Y816" s="669"/>
      <c r="Z816" s="504"/>
      <c r="AA816" s="504"/>
      <c r="AB816" s="669"/>
      <c r="AC816" s="669"/>
      <c r="AD816" s="669"/>
      <c r="AE816" s="669"/>
      <c r="AF816" s="669"/>
      <c r="AG816" s="669"/>
      <c r="AH816" s="669"/>
      <c r="AI816" s="669"/>
      <c r="AJ816" s="669"/>
      <c r="AK816" s="669"/>
    </row>
    <row r="817" spans="1:37" ht="15">
      <c r="A817" s="504"/>
      <c r="B817" s="518"/>
      <c r="C817" s="666"/>
      <c r="D817" s="666"/>
      <c r="E817" s="765"/>
      <c r="F817" s="765"/>
      <c r="G817" s="666"/>
      <c r="H817" s="666"/>
      <c r="I817" s="666"/>
      <c r="J817" s="519"/>
      <c r="K817" s="518"/>
      <c r="L817" s="504"/>
      <c r="M817" s="504"/>
      <c r="N817" s="669"/>
      <c r="O817" s="669"/>
      <c r="P817" s="669"/>
      <c r="Q817" s="504"/>
      <c r="R817" s="504"/>
      <c r="S817" s="520"/>
      <c r="T817" s="518"/>
      <c r="U817" s="504"/>
      <c r="V817" s="504"/>
      <c r="W817" s="669"/>
      <c r="X817" s="669"/>
      <c r="Y817" s="669"/>
      <c r="Z817" s="504"/>
      <c r="AA817" s="504"/>
      <c r="AB817" s="669"/>
      <c r="AC817" s="669"/>
      <c r="AD817" s="669"/>
      <c r="AE817" s="669"/>
      <c r="AF817" s="669"/>
      <c r="AG817" s="669"/>
      <c r="AH817" s="669"/>
      <c r="AI817" s="669"/>
      <c r="AJ817" s="669"/>
      <c r="AK817" s="669"/>
    </row>
    <row r="818" spans="1:37" ht="15">
      <c r="A818" s="504"/>
      <c r="B818" s="518"/>
      <c r="C818" s="666"/>
      <c r="D818" s="666"/>
      <c r="E818" s="765"/>
      <c r="F818" s="765"/>
      <c r="G818" s="666"/>
      <c r="H818" s="666"/>
      <c r="I818" s="666"/>
      <c r="J818" s="519"/>
      <c r="K818" s="518"/>
      <c r="L818" s="504"/>
      <c r="M818" s="504"/>
      <c r="N818" s="669"/>
      <c r="O818" s="669"/>
      <c r="P818" s="669"/>
      <c r="Q818" s="504"/>
      <c r="R818" s="504"/>
      <c r="S818" s="520"/>
      <c r="T818" s="518"/>
      <c r="U818" s="504"/>
      <c r="V818" s="504"/>
      <c r="W818" s="669"/>
      <c r="X818" s="669"/>
      <c r="Y818" s="669"/>
      <c r="Z818" s="504"/>
      <c r="AA818" s="504"/>
      <c r="AB818" s="669"/>
      <c r="AC818" s="669"/>
      <c r="AD818" s="669"/>
      <c r="AE818" s="669"/>
      <c r="AF818" s="669"/>
      <c r="AG818" s="669"/>
      <c r="AH818" s="669"/>
      <c r="AI818" s="669"/>
      <c r="AJ818" s="669"/>
      <c r="AK818" s="669"/>
    </row>
    <row r="819" spans="1:37" ht="15">
      <c r="A819" s="504"/>
      <c r="B819" s="518"/>
      <c r="C819" s="666"/>
      <c r="D819" s="666"/>
      <c r="E819" s="765"/>
      <c r="F819" s="765"/>
      <c r="G819" s="666"/>
      <c r="H819" s="666"/>
      <c r="I819" s="666"/>
      <c r="J819" s="519"/>
      <c r="K819" s="518"/>
      <c r="L819" s="504"/>
      <c r="M819" s="504"/>
      <c r="N819" s="669"/>
      <c r="O819" s="669"/>
      <c r="P819" s="669"/>
      <c r="Q819" s="504"/>
      <c r="R819" s="504"/>
      <c r="S819" s="520"/>
      <c r="T819" s="518"/>
      <c r="U819" s="504"/>
      <c r="V819" s="504"/>
      <c r="W819" s="669"/>
      <c r="X819" s="669"/>
      <c r="Y819" s="669"/>
      <c r="Z819" s="504"/>
      <c r="AA819" s="504"/>
      <c r="AB819" s="669"/>
      <c r="AC819" s="669"/>
      <c r="AD819" s="669"/>
      <c r="AE819" s="669"/>
      <c r="AF819" s="669"/>
      <c r="AG819" s="669"/>
      <c r="AH819" s="669"/>
      <c r="AI819" s="669"/>
      <c r="AJ819" s="669"/>
      <c r="AK819" s="669"/>
    </row>
    <row r="820" spans="1:37" ht="15">
      <c r="A820" s="504"/>
      <c r="B820" s="518"/>
      <c r="C820" s="666"/>
      <c r="D820" s="666"/>
      <c r="E820" s="765"/>
      <c r="F820" s="765"/>
      <c r="G820" s="666"/>
      <c r="H820" s="666"/>
      <c r="I820" s="666"/>
      <c r="J820" s="519"/>
      <c r="K820" s="518"/>
      <c r="L820" s="504"/>
      <c r="M820" s="504"/>
      <c r="N820" s="669"/>
      <c r="O820" s="669"/>
      <c r="P820" s="669"/>
      <c r="Q820" s="504"/>
      <c r="R820" s="504"/>
      <c r="S820" s="520"/>
      <c r="T820" s="518"/>
      <c r="U820" s="504"/>
      <c r="V820" s="504"/>
      <c r="W820" s="669"/>
      <c r="X820" s="669"/>
      <c r="Y820" s="669"/>
      <c r="Z820" s="504"/>
      <c r="AA820" s="504"/>
      <c r="AB820" s="669"/>
      <c r="AC820" s="669"/>
      <c r="AD820" s="669"/>
      <c r="AE820" s="669"/>
      <c r="AF820" s="669"/>
      <c r="AG820" s="669"/>
      <c r="AH820" s="669"/>
      <c r="AI820" s="669"/>
      <c r="AJ820" s="669"/>
      <c r="AK820" s="669"/>
    </row>
    <row r="821" spans="1:37" ht="15">
      <c r="A821" s="504"/>
      <c r="B821" s="518"/>
      <c r="C821" s="666"/>
      <c r="D821" s="666"/>
      <c r="E821" s="765"/>
      <c r="F821" s="765"/>
      <c r="G821" s="666"/>
      <c r="H821" s="666"/>
      <c r="I821" s="666"/>
      <c r="J821" s="519"/>
      <c r="K821" s="518"/>
      <c r="L821" s="504"/>
      <c r="M821" s="504"/>
      <c r="N821" s="669"/>
      <c r="O821" s="669"/>
      <c r="P821" s="669"/>
      <c r="Q821" s="504"/>
      <c r="R821" s="504"/>
      <c r="S821" s="520"/>
      <c r="T821" s="518"/>
      <c r="U821" s="504"/>
      <c r="V821" s="504"/>
      <c r="W821" s="669"/>
      <c r="X821" s="669"/>
      <c r="Y821" s="669"/>
      <c r="Z821" s="504"/>
      <c r="AA821" s="504"/>
      <c r="AB821" s="669"/>
      <c r="AC821" s="669"/>
      <c r="AD821" s="669"/>
      <c r="AE821" s="669"/>
      <c r="AF821" s="669"/>
      <c r="AG821" s="669"/>
      <c r="AH821" s="669"/>
      <c r="AI821" s="669"/>
      <c r="AJ821" s="669"/>
      <c r="AK821" s="669"/>
    </row>
    <row r="822" spans="1:37" ht="15">
      <c r="A822" s="504"/>
      <c r="B822" s="518"/>
      <c r="C822" s="666"/>
      <c r="D822" s="666"/>
      <c r="E822" s="765"/>
      <c r="F822" s="765"/>
      <c r="G822" s="666"/>
      <c r="H822" s="666"/>
      <c r="I822" s="666"/>
      <c r="J822" s="519"/>
      <c r="K822" s="518"/>
      <c r="L822" s="504"/>
      <c r="M822" s="504"/>
      <c r="N822" s="669"/>
      <c r="O822" s="669"/>
      <c r="P822" s="669"/>
      <c r="Q822" s="504"/>
      <c r="R822" s="504"/>
      <c r="S822" s="520"/>
      <c r="T822" s="518"/>
      <c r="U822" s="504"/>
      <c r="V822" s="504"/>
      <c r="W822" s="669"/>
      <c r="X822" s="669"/>
      <c r="Y822" s="669"/>
      <c r="Z822" s="504"/>
      <c r="AA822" s="504"/>
      <c r="AB822" s="669"/>
      <c r="AC822" s="669"/>
      <c r="AD822" s="669"/>
      <c r="AE822" s="669"/>
      <c r="AF822" s="669"/>
      <c r="AG822" s="669"/>
      <c r="AH822" s="669"/>
      <c r="AI822" s="669"/>
      <c r="AJ822" s="669"/>
      <c r="AK822" s="669"/>
    </row>
    <row r="823" spans="1:37" ht="15">
      <c r="A823" s="504"/>
      <c r="B823" s="518"/>
      <c r="C823" s="666"/>
      <c r="D823" s="666"/>
      <c r="E823" s="765"/>
      <c r="F823" s="765"/>
      <c r="G823" s="666"/>
      <c r="H823" s="666"/>
      <c r="I823" s="666"/>
      <c r="J823" s="519"/>
      <c r="K823" s="518"/>
      <c r="L823" s="504"/>
      <c r="M823" s="504"/>
      <c r="N823" s="669"/>
      <c r="O823" s="669"/>
      <c r="P823" s="669"/>
      <c r="Q823" s="504"/>
      <c r="R823" s="504"/>
      <c r="S823" s="520"/>
      <c r="T823" s="518"/>
      <c r="U823" s="504"/>
      <c r="V823" s="504"/>
      <c r="W823" s="669"/>
      <c r="X823" s="669"/>
      <c r="Y823" s="669"/>
      <c r="Z823" s="504"/>
      <c r="AA823" s="504"/>
      <c r="AB823" s="669"/>
      <c r="AC823" s="669"/>
      <c r="AD823" s="669"/>
      <c r="AE823" s="669"/>
      <c r="AF823" s="669"/>
      <c r="AG823" s="669"/>
      <c r="AH823" s="669"/>
      <c r="AI823" s="669"/>
      <c r="AJ823" s="669"/>
      <c r="AK823" s="669"/>
    </row>
    <row r="824" spans="1:37" ht="15">
      <c r="A824" s="504"/>
      <c r="B824" s="518"/>
      <c r="C824" s="666"/>
      <c r="D824" s="666"/>
      <c r="E824" s="765"/>
      <c r="F824" s="765"/>
      <c r="G824" s="666"/>
      <c r="H824" s="666"/>
      <c r="I824" s="666"/>
      <c r="J824" s="519"/>
      <c r="K824" s="518"/>
      <c r="L824" s="504"/>
      <c r="M824" s="504"/>
      <c r="N824" s="669"/>
      <c r="O824" s="669"/>
      <c r="P824" s="669"/>
      <c r="Q824" s="504"/>
      <c r="R824" s="504"/>
      <c r="S824" s="520"/>
      <c r="T824" s="518"/>
      <c r="U824" s="504"/>
      <c r="V824" s="504"/>
      <c r="W824" s="669"/>
      <c r="X824" s="669"/>
      <c r="Y824" s="669"/>
      <c r="Z824" s="504"/>
      <c r="AA824" s="504"/>
      <c r="AB824" s="669"/>
      <c r="AC824" s="669"/>
      <c r="AD824" s="669"/>
      <c r="AE824" s="669"/>
      <c r="AF824" s="669"/>
      <c r="AG824" s="669"/>
      <c r="AH824" s="669"/>
      <c r="AI824" s="669"/>
      <c r="AJ824" s="669"/>
      <c r="AK824" s="669"/>
    </row>
    <row r="825" spans="1:37" ht="15">
      <c r="A825" s="504"/>
      <c r="B825" s="518"/>
      <c r="C825" s="666"/>
      <c r="D825" s="666"/>
      <c r="E825" s="765"/>
      <c r="F825" s="765"/>
      <c r="G825" s="666"/>
      <c r="H825" s="666"/>
      <c r="I825" s="666"/>
      <c r="J825" s="519"/>
      <c r="K825" s="518"/>
      <c r="L825" s="504"/>
      <c r="M825" s="504"/>
      <c r="N825" s="669"/>
      <c r="O825" s="669"/>
      <c r="P825" s="669"/>
      <c r="Q825" s="504"/>
      <c r="R825" s="504"/>
      <c r="S825" s="520"/>
      <c r="T825" s="518"/>
      <c r="U825" s="504"/>
      <c r="V825" s="504"/>
      <c r="W825" s="669"/>
      <c r="X825" s="669"/>
      <c r="Y825" s="669"/>
      <c r="Z825" s="504"/>
      <c r="AA825" s="504"/>
      <c r="AB825" s="669"/>
      <c r="AC825" s="669"/>
      <c r="AD825" s="669"/>
      <c r="AE825" s="669"/>
      <c r="AF825" s="669"/>
      <c r="AG825" s="669"/>
      <c r="AH825" s="669"/>
      <c r="AI825" s="669"/>
      <c r="AJ825" s="669"/>
      <c r="AK825" s="669"/>
    </row>
    <row r="826" spans="1:37" ht="15">
      <c r="A826" s="504"/>
      <c r="B826" s="518"/>
      <c r="C826" s="666"/>
      <c r="D826" s="666"/>
      <c r="E826" s="765"/>
      <c r="F826" s="765"/>
      <c r="G826" s="666"/>
      <c r="H826" s="666"/>
      <c r="I826" s="666"/>
      <c r="J826" s="519"/>
      <c r="K826" s="518"/>
      <c r="L826" s="504"/>
      <c r="M826" s="504"/>
      <c r="N826" s="669"/>
      <c r="O826" s="669"/>
      <c r="P826" s="669"/>
      <c r="Q826" s="504"/>
      <c r="R826" s="504"/>
      <c r="S826" s="520"/>
      <c r="T826" s="518"/>
      <c r="U826" s="504"/>
      <c r="V826" s="504"/>
      <c r="W826" s="669"/>
      <c r="X826" s="669"/>
      <c r="Y826" s="669"/>
      <c r="Z826" s="504"/>
      <c r="AA826" s="504"/>
      <c r="AB826" s="669"/>
      <c r="AC826" s="669"/>
      <c r="AD826" s="669"/>
      <c r="AE826" s="669"/>
      <c r="AF826" s="669"/>
      <c r="AG826" s="669"/>
      <c r="AH826" s="669"/>
      <c r="AI826" s="669"/>
      <c r="AJ826" s="669"/>
      <c r="AK826" s="669"/>
    </row>
    <row r="827" spans="1:37" ht="15">
      <c r="A827" s="504"/>
      <c r="B827" s="518"/>
      <c r="C827" s="666"/>
      <c r="D827" s="666"/>
      <c r="E827" s="765"/>
      <c r="F827" s="765"/>
      <c r="G827" s="666"/>
      <c r="H827" s="666"/>
      <c r="I827" s="666"/>
      <c r="J827" s="519"/>
      <c r="K827" s="518"/>
      <c r="L827" s="504"/>
      <c r="M827" s="504"/>
      <c r="N827" s="669"/>
      <c r="O827" s="669"/>
      <c r="P827" s="669"/>
      <c r="Q827" s="504"/>
      <c r="R827" s="504"/>
      <c r="S827" s="520"/>
      <c r="T827" s="518"/>
      <c r="U827" s="504"/>
      <c r="V827" s="504"/>
      <c r="W827" s="669"/>
      <c r="X827" s="669"/>
      <c r="Y827" s="669"/>
      <c r="Z827" s="504"/>
      <c r="AA827" s="504"/>
      <c r="AB827" s="669"/>
      <c r="AC827" s="669"/>
      <c r="AD827" s="669"/>
      <c r="AE827" s="669"/>
      <c r="AF827" s="669"/>
      <c r="AG827" s="669"/>
      <c r="AH827" s="669"/>
      <c r="AI827" s="669"/>
      <c r="AJ827" s="669"/>
      <c r="AK827" s="669"/>
    </row>
    <row r="828" spans="1:37" ht="15">
      <c r="A828" s="504"/>
      <c r="B828" s="518"/>
      <c r="C828" s="666"/>
      <c r="D828" s="666"/>
      <c r="E828" s="765"/>
      <c r="F828" s="765"/>
      <c r="G828" s="666"/>
      <c r="H828" s="666"/>
      <c r="I828" s="666"/>
      <c r="J828" s="519"/>
      <c r="K828" s="518"/>
      <c r="L828" s="504"/>
      <c r="M828" s="504"/>
      <c r="N828" s="669"/>
      <c r="O828" s="669"/>
      <c r="P828" s="669"/>
      <c r="Q828" s="504"/>
      <c r="R828" s="504"/>
      <c r="S828" s="520"/>
      <c r="T828" s="518"/>
      <c r="U828" s="504"/>
      <c r="V828" s="504"/>
      <c r="W828" s="669"/>
      <c r="X828" s="669"/>
      <c r="Y828" s="669"/>
      <c r="Z828" s="504"/>
      <c r="AA828" s="504"/>
      <c r="AB828" s="669"/>
      <c r="AC828" s="669"/>
      <c r="AD828" s="669"/>
      <c r="AE828" s="669"/>
      <c r="AF828" s="669"/>
      <c r="AG828" s="669"/>
      <c r="AH828" s="669"/>
      <c r="AI828" s="669"/>
      <c r="AJ828" s="669"/>
      <c r="AK828" s="669"/>
    </row>
    <row r="829" spans="1:37" ht="15">
      <c r="A829" s="504"/>
      <c r="B829" s="518"/>
      <c r="C829" s="666"/>
      <c r="D829" s="666"/>
      <c r="E829" s="765"/>
      <c r="F829" s="765"/>
      <c r="G829" s="666"/>
      <c r="H829" s="666"/>
      <c r="I829" s="666"/>
      <c r="J829" s="519"/>
      <c r="K829" s="518"/>
      <c r="L829" s="504"/>
      <c r="M829" s="504"/>
      <c r="N829" s="669"/>
      <c r="O829" s="669"/>
      <c r="P829" s="669"/>
      <c r="Q829" s="504"/>
      <c r="R829" s="504"/>
      <c r="S829" s="520"/>
      <c r="T829" s="518"/>
      <c r="U829" s="504"/>
      <c r="V829" s="504"/>
      <c r="W829" s="669"/>
      <c r="X829" s="669"/>
      <c r="Y829" s="669"/>
      <c r="Z829" s="504"/>
      <c r="AA829" s="504"/>
      <c r="AB829" s="669"/>
      <c r="AC829" s="669"/>
      <c r="AD829" s="669"/>
      <c r="AE829" s="669"/>
      <c r="AF829" s="669"/>
      <c r="AG829" s="669"/>
      <c r="AH829" s="669"/>
      <c r="AI829" s="669"/>
      <c r="AJ829" s="669"/>
      <c r="AK829" s="669"/>
    </row>
    <row r="830" spans="1:37" ht="15">
      <c r="A830" s="504"/>
      <c r="B830" s="518"/>
      <c r="C830" s="666"/>
      <c r="D830" s="666"/>
      <c r="E830" s="765"/>
      <c r="F830" s="765"/>
      <c r="G830" s="666"/>
      <c r="H830" s="666"/>
      <c r="I830" s="666"/>
      <c r="J830" s="519"/>
      <c r="K830" s="518"/>
      <c r="L830" s="504"/>
      <c r="M830" s="504"/>
      <c r="N830" s="669"/>
      <c r="O830" s="669"/>
      <c r="P830" s="669"/>
      <c r="Q830" s="504"/>
      <c r="R830" s="504"/>
      <c r="S830" s="520"/>
      <c r="T830" s="518"/>
      <c r="U830" s="504"/>
      <c r="V830" s="504"/>
      <c r="W830" s="669"/>
      <c r="X830" s="669"/>
      <c r="Y830" s="669"/>
      <c r="Z830" s="504"/>
      <c r="AA830" s="504"/>
      <c r="AB830" s="669"/>
      <c r="AC830" s="669"/>
      <c r="AD830" s="669"/>
      <c r="AE830" s="669"/>
      <c r="AF830" s="669"/>
      <c r="AG830" s="669"/>
      <c r="AH830" s="669"/>
      <c r="AI830" s="669"/>
      <c r="AJ830" s="669"/>
      <c r="AK830" s="669"/>
    </row>
    <row r="831" spans="1:37" ht="15">
      <c r="A831" s="504"/>
      <c r="B831" s="518"/>
      <c r="C831" s="666"/>
      <c r="D831" s="666"/>
      <c r="E831" s="765"/>
      <c r="F831" s="765"/>
      <c r="G831" s="666"/>
      <c r="H831" s="666"/>
      <c r="I831" s="666"/>
      <c r="J831" s="519"/>
      <c r="K831" s="518"/>
      <c r="L831" s="504"/>
      <c r="M831" s="504"/>
      <c r="N831" s="669"/>
      <c r="O831" s="669"/>
      <c r="P831" s="669"/>
      <c r="Q831" s="504"/>
      <c r="R831" s="504"/>
      <c r="S831" s="520"/>
      <c r="T831" s="518"/>
      <c r="U831" s="504"/>
      <c r="V831" s="504"/>
      <c r="W831" s="669"/>
      <c r="X831" s="669"/>
      <c r="Y831" s="669"/>
      <c r="Z831" s="504"/>
      <c r="AA831" s="504"/>
      <c r="AB831" s="669"/>
      <c r="AC831" s="669"/>
      <c r="AD831" s="669"/>
      <c r="AE831" s="669"/>
      <c r="AF831" s="669"/>
      <c r="AG831" s="669"/>
      <c r="AH831" s="669"/>
      <c r="AI831" s="669"/>
      <c r="AJ831" s="669"/>
      <c r="AK831" s="669"/>
    </row>
    <row r="832" spans="1:37" ht="15">
      <c r="A832" s="504"/>
      <c r="B832" s="518"/>
      <c r="C832" s="666"/>
      <c r="D832" s="666"/>
      <c r="E832" s="765"/>
      <c r="F832" s="765"/>
      <c r="G832" s="666"/>
      <c r="H832" s="666"/>
      <c r="I832" s="666"/>
      <c r="J832" s="519"/>
      <c r="K832" s="518"/>
      <c r="L832" s="504"/>
      <c r="M832" s="504"/>
      <c r="N832" s="669"/>
      <c r="O832" s="669"/>
      <c r="P832" s="669"/>
      <c r="Q832" s="504"/>
      <c r="R832" s="504"/>
      <c r="S832" s="520"/>
      <c r="T832" s="518"/>
      <c r="U832" s="504"/>
      <c r="V832" s="504"/>
      <c r="W832" s="669"/>
      <c r="X832" s="669"/>
      <c r="Y832" s="669"/>
      <c r="Z832" s="504"/>
      <c r="AA832" s="504"/>
      <c r="AB832" s="669"/>
      <c r="AC832" s="669"/>
      <c r="AD832" s="669"/>
      <c r="AE832" s="669"/>
      <c r="AF832" s="669"/>
      <c r="AG832" s="669"/>
      <c r="AH832" s="669"/>
      <c r="AI832" s="669"/>
      <c r="AJ832" s="669"/>
      <c r="AK832" s="669"/>
    </row>
    <row r="833" spans="1:37" ht="15">
      <c r="A833" s="504"/>
      <c r="B833" s="518"/>
      <c r="C833" s="666"/>
      <c r="D833" s="666"/>
      <c r="E833" s="765"/>
      <c r="F833" s="765"/>
      <c r="G833" s="666"/>
      <c r="H833" s="666"/>
      <c r="I833" s="666"/>
      <c r="J833" s="519"/>
      <c r="K833" s="518"/>
      <c r="L833" s="504"/>
      <c r="M833" s="504"/>
      <c r="N833" s="669"/>
      <c r="O833" s="669"/>
      <c r="P833" s="669"/>
      <c r="Q833" s="504"/>
      <c r="R833" s="504"/>
      <c r="S833" s="520"/>
      <c r="T833" s="518"/>
      <c r="U833" s="504"/>
      <c r="V833" s="504"/>
      <c r="W833" s="669"/>
      <c r="X833" s="669"/>
      <c r="Y833" s="669"/>
      <c r="Z833" s="504"/>
      <c r="AA833" s="504"/>
      <c r="AB833" s="669"/>
      <c r="AC833" s="669"/>
      <c r="AD833" s="669"/>
      <c r="AE833" s="669"/>
      <c r="AF833" s="669"/>
      <c r="AG833" s="669"/>
      <c r="AH833" s="669"/>
      <c r="AI833" s="669"/>
      <c r="AJ833" s="669"/>
      <c r="AK833" s="669"/>
    </row>
    <row r="834" spans="1:37" ht="15">
      <c r="A834" s="504"/>
      <c r="B834" s="518"/>
      <c r="C834" s="666"/>
      <c r="D834" s="666"/>
      <c r="E834" s="765"/>
      <c r="F834" s="765"/>
      <c r="G834" s="666"/>
      <c r="H834" s="666"/>
      <c r="I834" s="666"/>
      <c r="J834" s="519"/>
      <c r="K834" s="518"/>
      <c r="L834" s="504"/>
      <c r="M834" s="504"/>
      <c r="N834" s="669"/>
      <c r="O834" s="669"/>
      <c r="P834" s="669"/>
      <c r="Q834" s="504"/>
      <c r="R834" s="504"/>
      <c r="S834" s="520"/>
      <c r="T834" s="518"/>
      <c r="U834" s="504"/>
      <c r="V834" s="504"/>
      <c r="W834" s="669"/>
      <c r="X834" s="669"/>
      <c r="Y834" s="669"/>
      <c r="Z834" s="504"/>
      <c r="AA834" s="504"/>
      <c r="AB834" s="669"/>
      <c r="AC834" s="669"/>
      <c r="AD834" s="669"/>
      <c r="AE834" s="669"/>
      <c r="AF834" s="669"/>
      <c r="AG834" s="669"/>
      <c r="AH834" s="669"/>
      <c r="AI834" s="669"/>
      <c r="AJ834" s="669"/>
      <c r="AK834" s="669"/>
    </row>
    <row r="835" spans="1:37" ht="15">
      <c r="A835" s="504"/>
      <c r="B835" s="518"/>
      <c r="C835" s="666"/>
      <c r="D835" s="666"/>
      <c r="E835" s="765"/>
      <c r="F835" s="765"/>
      <c r="G835" s="666"/>
      <c r="H835" s="666"/>
      <c r="I835" s="666"/>
      <c r="J835" s="519"/>
      <c r="K835" s="518"/>
      <c r="L835" s="504"/>
      <c r="M835" s="504"/>
      <c r="N835" s="669"/>
      <c r="O835" s="669"/>
      <c r="P835" s="669"/>
      <c r="Q835" s="504"/>
      <c r="R835" s="504"/>
      <c r="S835" s="520"/>
      <c r="T835" s="518"/>
      <c r="U835" s="504"/>
      <c r="V835" s="504"/>
      <c r="W835" s="669"/>
      <c r="X835" s="669"/>
      <c r="Y835" s="669"/>
      <c r="Z835" s="504"/>
      <c r="AA835" s="504"/>
      <c r="AB835" s="669"/>
      <c r="AC835" s="669"/>
      <c r="AD835" s="669"/>
      <c r="AE835" s="669"/>
      <c r="AF835" s="669"/>
      <c r="AG835" s="669"/>
      <c r="AH835" s="669"/>
      <c r="AI835" s="669"/>
      <c r="AJ835" s="669"/>
      <c r="AK835" s="669"/>
    </row>
    <row r="836" spans="1:37" ht="15">
      <c r="A836" s="504"/>
      <c r="B836" s="518"/>
      <c r="C836" s="666"/>
      <c r="D836" s="666"/>
      <c r="E836" s="765"/>
      <c r="F836" s="765"/>
      <c r="G836" s="666"/>
      <c r="H836" s="666"/>
      <c r="I836" s="666"/>
      <c r="J836" s="519"/>
      <c r="K836" s="518"/>
      <c r="L836" s="504"/>
      <c r="M836" s="504"/>
      <c r="N836" s="669"/>
      <c r="O836" s="669"/>
      <c r="P836" s="669"/>
      <c r="Q836" s="504"/>
      <c r="R836" s="504"/>
      <c r="S836" s="520"/>
      <c r="T836" s="518"/>
      <c r="U836" s="504"/>
      <c r="V836" s="504"/>
      <c r="W836" s="669"/>
      <c r="X836" s="669"/>
      <c r="Y836" s="669"/>
      <c r="Z836" s="504"/>
      <c r="AA836" s="504"/>
      <c r="AB836" s="669"/>
      <c r="AC836" s="669"/>
      <c r="AD836" s="669"/>
      <c r="AE836" s="669"/>
      <c r="AF836" s="669"/>
      <c r="AG836" s="669"/>
      <c r="AH836" s="669"/>
      <c r="AI836" s="669"/>
      <c r="AJ836" s="669"/>
      <c r="AK836" s="669"/>
    </row>
    <row r="837" spans="1:37" ht="15">
      <c r="A837" s="504"/>
      <c r="B837" s="518"/>
      <c r="C837" s="666"/>
      <c r="D837" s="666"/>
      <c r="E837" s="765"/>
      <c r="F837" s="765"/>
      <c r="G837" s="666"/>
      <c r="H837" s="666"/>
      <c r="I837" s="666"/>
      <c r="J837" s="519"/>
      <c r="K837" s="518"/>
      <c r="L837" s="504"/>
      <c r="M837" s="504"/>
      <c r="N837" s="669"/>
      <c r="O837" s="669"/>
      <c r="P837" s="669"/>
      <c r="Q837" s="504"/>
      <c r="R837" s="504"/>
      <c r="S837" s="520"/>
      <c r="T837" s="518"/>
      <c r="U837" s="504"/>
      <c r="V837" s="504"/>
      <c r="W837" s="669"/>
      <c r="X837" s="669"/>
      <c r="Y837" s="669"/>
      <c r="Z837" s="504"/>
      <c r="AA837" s="504"/>
      <c r="AB837" s="669"/>
      <c r="AC837" s="669"/>
      <c r="AD837" s="669"/>
      <c r="AE837" s="669"/>
      <c r="AF837" s="669"/>
      <c r="AG837" s="669"/>
      <c r="AH837" s="669"/>
      <c r="AI837" s="669"/>
      <c r="AJ837" s="669"/>
      <c r="AK837" s="669"/>
    </row>
    <row r="838" spans="1:37" ht="15">
      <c r="A838" s="504"/>
      <c r="B838" s="518"/>
      <c r="C838" s="666"/>
      <c r="D838" s="666"/>
      <c r="E838" s="765"/>
      <c r="F838" s="765"/>
      <c r="G838" s="666"/>
      <c r="H838" s="666"/>
      <c r="I838" s="666"/>
      <c r="J838" s="519"/>
      <c r="K838" s="518"/>
      <c r="L838" s="504"/>
      <c r="M838" s="504"/>
      <c r="N838" s="669"/>
      <c r="O838" s="669"/>
      <c r="P838" s="669"/>
      <c r="Q838" s="504"/>
      <c r="R838" s="504"/>
      <c r="S838" s="520"/>
      <c r="T838" s="518"/>
      <c r="U838" s="504"/>
      <c r="V838" s="504"/>
      <c r="W838" s="669"/>
      <c r="X838" s="669"/>
      <c r="Y838" s="669"/>
      <c r="Z838" s="504"/>
      <c r="AA838" s="504"/>
      <c r="AB838" s="669"/>
      <c r="AC838" s="669"/>
      <c r="AD838" s="669"/>
      <c r="AE838" s="669"/>
      <c r="AF838" s="669"/>
      <c r="AG838" s="669"/>
      <c r="AH838" s="669"/>
      <c r="AI838" s="669"/>
      <c r="AJ838" s="669"/>
      <c r="AK838" s="669"/>
    </row>
    <row r="839" spans="1:37" ht="15">
      <c r="A839" s="504"/>
      <c r="B839" s="518"/>
      <c r="C839" s="666"/>
      <c r="D839" s="666"/>
      <c r="E839" s="765"/>
      <c r="F839" s="765"/>
      <c r="G839" s="666"/>
      <c r="H839" s="666"/>
      <c r="I839" s="666"/>
      <c r="J839" s="519"/>
      <c r="K839" s="518"/>
      <c r="L839" s="504"/>
      <c r="M839" s="504"/>
      <c r="N839" s="669"/>
      <c r="O839" s="669"/>
      <c r="P839" s="669"/>
      <c r="Q839" s="504"/>
      <c r="R839" s="504"/>
      <c r="S839" s="520"/>
      <c r="T839" s="518"/>
      <c r="U839" s="504"/>
      <c r="V839" s="504"/>
      <c r="W839" s="669"/>
      <c r="X839" s="669"/>
      <c r="Y839" s="669"/>
      <c r="Z839" s="504"/>
      <c r="AA839" s="504"/>
      <c r="AB839" s="669"/>
      <c r="AC839" s="669"/>
      <c r="AD839" s="669"/>
      <c r="AE839" s="669"/>
      <c r="AF839" s="669"/>
      <c r="AG839" s="669"/>
      <c r="AH839" s="669"/>
      <c r="AI839" s="669"/>
      <c r="AJ839" s="669"/>
      <c r="AK839" s="669"/>
    </row>
    <row r="840" spans="1:37" ht="15">
      <c r="A840" s="504"/>
      <c r="B840" s="518"/>
      <c r="C840" s="666"/>
      <c r="D840" s="666"/>
      <c r="E840" s="765"/>
      <c r="F840" s="765"/>
      <c r="G840" s="666"/>
      <c r="H840" s="666"/>
      <c r="I840" s="666"/>
      <c r="J840" s="519"/>
      <c r="K840" s="518"/>
      <c r="L840" s="504"/>
      <c r="M840" s="504"/>
      <c r="N840" s="669"/>
      <c r="O840" s="669"/>
      <c r="P840" s="669"/>
      <c r="Q840" s="504"/>
      <c r="R840" s="504"/>
      <c r="S840" s="520"/>
      <c r="T840" s="518"/>
      <c r="U840" s="504"/>
      <c r="V840" s="504"/>
      <c r="W840" s="669"/>
      <c r="X840" s="669"/>
      <c r="Y840" s="669"/>
      <c r="Z840" s="504"/>
      <c r="AA840" s="504"/>
      <c r="AB840" s="669"/>
      <c r="AC840" s="669"/>
      <c r="AD840" s="669"/>
      <c r="AE840" s="669"/>
      <c r="AF840" s="669"/>
      <c r="AG840" s="669"/>
      <c r="AH840" s="669"/>
      <c r="AI840" s="669"/>
      <c r="AJ840" s="669"/>
      <c r="AK840" s="669"/>
    </row>
    <row r="841" spans="1:37" ht="15">
      <c r="A841" s="504"/>
      <c r="B841" s="518"/>
      <c r="C841" s="666"/>
      <c r="D841" s="666"/>
      <c r="E841" s="765"/>
      <c r="F841" s="765"/>
      <c r="G841" s="666"/>
      <c r="H841" s="666"/>
      <c r="I841" s="666"/>
      <c r="J841" s="519"/>
      <c r="K841" s="518"/>
      <c r="L841" s="504"/>
      <c r="M841" s="504"/>
      <c r="N841" s="669"/>
      <c r="O841" s="669"/>
      <c r="P841" s="669"/>
      <c r="Q841" s="504"/>
      <c r="R841" s="504"/>
      <c r="S841" s="520"/>
      <c r="T841" s="518"/>
      <c r="U841" s="504"/>
      <c r="V841" s="504"/>
      <c r="W841" s="669"/>
      <c r="X841" s="669"/>
      <c r="Y841" s="669"/>
      <c r="Z841" s="504"/>
      <c r="AA841" s="504"/>
      <c r="AB841" s="669"/>
      <c r="AC841" s="669"/>
      <c r="AD841" s="669"/>
      <c r="AE841" s="669"/>
      <c r="AF841" s="669"/>
      <c r="AG841" s="669"/>
      <c r="AH841" s="669"/>
      <c r="AI841" s="669"/>
      <c r="AJ841" s="669"/>
      <c r="AK841" s="669"/>
    </row>
    <row r="842" spans="1:37" ht="15">
      <c r="A842" s="504"/>
      <c r="B842" s="518"/>
      <c r="C842" s="666"/>
      <c r="D842" s="666"/>
      <c r="E842" s="765"/>
      <c r="F842" s="765"/>
      <c r="G842" s="666"/>
      <c r="H842" s="666"/>
      <c r="I842" s="666"/>
      <c r="J842" s="519"/>
      <c r="K842" s="518"/>
      <c r="L842" s="504"/>
      <c r="M842" s="504"/>
      <c r="N842" s="669"/>
      <c r="O842" s="669"/>
      <c r="P842" s="669"/>
      <c r="Q842" s="504"/>
      <c r="R842" s="504"/>
      <c r="S842" s="520"/>
      <c r="T842" s="518"/>
      <c r="U842" s="504"/>
      <c r="V842" s="504"/>
      <c r="W842" s="669"/>
      <c r="X842" s="669"/>
      <c r="Y842" s="669"/>
      <c r="Z842" s="504"/>
      <c r="AA842" s="504"/>
      <c r="AB842" s="669"/>
      <c r="AC842" s="669"/>
      <c r="AD842" s="669"/>
      <c r="AE842" s="669"/>
      <c r="AF842" s="669"/>
      <c r="AG842" s="669"/>
      <c r="AH842" s="669"/>
      <c r="AI842" s="669"/>
      <c r="AJ842" s="669"/>
      <c r="AK842" s="669"/>
    </row>
    <row r="843" spans="1:37" ht="15">
      <c r="A843" s="504"/>
      <c r="B843" s="518"/>
      <c r="C843" s="666"/>
      <c r="D843" s="666"/>
      <c r="E843" s="765"/>
      <c r="F843" s="765"/>
      <c r="G843" s="666"/>
      <c r="H843" s="666"/>
      <c r="I843" s="666"/>
      <c r="J843" s="519"/>
      <c r="K843" s="518"/>
      <c r="L843" s="504"/>
      <c r="M843" s="504"/>
      <c r="N843" s="669"/>
      <c r="O843" s="669"/>
      <c r="P843" s="669"/>
      <c r="Q843" s="504"/>
      <c r="R843" s="504"/>
      <c r="S843" s="520"/>
      <c r="T843" s="518"/>
      <c r="U843" s="504"/>
      <c r="V843" s="504"/>
      <c r="W843" s="669"/>
      <c r="X843" s="669"/>
      <c r="Y843" s="669"/>
      <c r="Z843" s="504"/>
      <c r="AA843" s="504"/>
      <c r="AB843" s="669"/>
      <c r="AC843" s="669"/>
      <c r="AD843" s="669"/>
      <c r="AE843" s="669"/>
      <c r="AF843" s="669"/>
      <c r="AG843" s="669"/>
      <c r="AH843" s="669"/>
      <c r="AI843" s="669"/>
      <c r="AJ843" s="669"/>
      <c r="AK843" s="669"/>
    </row>
    <row r="844" spans="1:37" ht="15">
      <c r="A844" s="504"/>
      <c r="B844" s="518"/>
      <c r="C844" s="666"/>
      <c r="D844" s="666"/>
      <c r="E844" s="765"/>
      <c r="F844" s="765"/>
      <c r="G844" s="666"/>
      <c r="H844" s="666"/>
      <c r="I844" s="666"/>
      <c r="J844" s="519"/>
      <c r="K844" s="518"/>
      <c r="L844" s="504"/>
      <c r="M844" s="504"/>
      <c r="N844" s="669"/>
      <c r="O844" s="669"/>
      <c r="P844" s="669"/>
      <c r="Q844" s="504"/>
      <c r="R844" s="504"/>
      <c r="S844" s="520"/>
      <c r="T844" s="518"/>
      <c r="U844" s="504"/>
      <c r="V844" s="504"/>
      <c r="W844" s="669"/>
      <c r="X844" s="669"/>
      <c r="Y844" s="669"/>
      <c r="Z844" s="504"/>
      <c r="AA844" s="504"/>
      <c r="AB844" s="669"/>
      <c r="AC844" s="669"/>
      <c r="AD844" s="669"/>
      <c r="AE844" s="669"/>
      <c r="AF844" s="669"/>
      <c r="AG844" s="669"/>
      <c r="AH844" s="669"/>
      <c r="AI844" s="669"/>
      <c r="AJ844" s="669"/>
      <c r="AK844" s="669"/>
    </row>
    <row r="845" spans="1:37" ht="15">
      <c r="A845" s="504"/>
      <c r="B845" s="518"/>
      <c r="C845" s="666"/>
      <c r="D845" s="666"/>
      <c r="E845" s="765"/>
      <c r="F845" s="765"/>
      <c r="G845" s="666"/>
      <c r="H845" s="666"/>
      <c r="I845" s="666"/>
      <c r="J845" s="519"/>
      <c r="K845" s="518"/>
      <c r="L845" s="504"/>
      <c r="M845" s="504"/>
      <c r="N845" s="669"/>
      <c r="O845" s="669"/>
      <c r="P845" s="669"/>
      <c r="Q845" s="504"/>
      <c r="R845" s="504"/>
      <c r="S845" s="520"/>
      <c r="T845" s="518"/>
      <c r="U845" s="504"/>
      <c r="V845" s="504"/>
      <c r="W845" s="669"/>
      <c r="X845" s="669"/>
      <c r="Y845" s="669"/>
      <c r="Z845" s="504"/>
      <c r="AA845" s="504"/>
      <c r="AB845" s="669"/>
      <c r="AC845" s="669"/>
      <c r="AD845" s="669"/>
      <c r="AE845" s="669"/>
      <c r="AF845" s="669"/>
      <c r="AG845" s="669"/>
      <c r="AH845" s="669"/>
      <c r="AI845" s="669"/>
      <c r="AJ845" s="669"/>
      <c r="AK845" s="669"/>
    </row>
    <row r="846" spans="1:37" ht="15">
      <c r="A846" s="504"/>
      <c r="B846" s="518"/>
      <c r="C846" s="666"/>
      <c r="D846" s="666"/>
      <c r="E846" s="765"/>
      <c r="F846" s="765"/>
      <c r="G846" s="666"/>
      <c r="H846" s="666"/>
      <c r="I846" s="666"/>
      <c r="J846" s="519"/>
      <c r="K846" s="518"/>
      <c r="L846" s="504"/>
      <c r="M846" s="504"/>
      <c r="N846" s="669"/>
      <c r="O846" s="669"/>
      <c r="P846" s="669"/>
      <c r="Q846" s="504"/>
      <c r="R846" s="504"/>
      <c r="S846" s="520"/>
      <c r="T846" s="518"/>
      <c r="U846" s="504"/>
      <c r="V846" s="504"/>
      <c r="W846" s="669"/>
      <c r="X846" s="669"/>
      <c r="Y846" s="669"/>
      <c r="Z846" s="504"/>
      <c r="AA846" s="504"/>
      <c r="AB846" s="669"/>
      <c r="AC846" s="669"/>
      <c r="AD846" s="669"/>
      <c r="AE846" s="669"/>
      <c r="AF846" s="669"/>
      <c r="AG846" s="669"/>
      <c r="AH846" s="669"/>
      <c r="AI846" s="669"/>
      <c r="AJ846" s="669"/>
      <c r="AK846" s="669"/>
    </row>
    <row r="847" spans="1:37" ht="15">
      <c r="A847" s="504"/>
      <c r="B847" s="518"/>
      <c r="C847" s="666"/>
      <c r="D847" s="666"/>
      <c r="E847" s="765"/>
      <c r="F847" s="765"/>
      <c r="G847" s="666"/>
      <c r="H847" s="666"/>
      <c r="I847" s="666"/>
      <c r="J847" s="519"/>
      <c r="K847" s="518"/>
      <c r="L847" s="504"/>
      <c r="M847" s="504"/>
      <c r="N847" s="669"/>
      <c r="O847" s="669"/>
      <c r="P847" s="669"/>
      <c r="Q847" s="504"/>
      <c r="R847" s="504"/>
      <c r="S847" s="520"/>
      <c r="T847" s="518"/>
      <c r="U847" s="504"/>
      <c r="V847" s="504"/>
      <c r="W847" s="669"/>
      <c r="X847" s="669"/>
      <c r="Y847" s="669"/>
      <c r="Z847" s="504"/>
      <c r="AA847" s="504"/>
      <c r="AB847" s="669"/>
      <c r="AC847" s="669"/>
      <c r="AD847" s="669"/>
      <c r="AE847" s="669"/>
      <c r="AF847" s="669"/>
      <c r="AG847" s="669"/>
      <c r="AH847" s="669"/>
      <c r="AI847" s="669"/>
      <c r="AJ847" s="669"/>
      <c r="AK847" s="669"/>
    </row>
    <row r="848" spans="1:37" ht="15">
      <c r="A848" s="504"/>
      <c r="B848" s="518"/>
      <c r="C848" s="666"/>
      <c r="D848" s="666"/>
      <c r="E848" s="765"/>
      <c r="F848" s="765"/>
      <c r="G848" s="666"/>
      <c r="H848" s="666"/>
      <c r="I848" s="666"/>
      <c r="J848" s="519"/>
      <c r="K848" s="518"/>
      <c r="L848" s="504"/>
      <c r="M848" s="504"/>
      <c r="N848" s="669"/>
      <c r="O848" s="669"/>
      <c r="P848" s="669"/>
      <c r="Q848" s="504"/>
      <c r="R848" s="504"/>
      <c r="S848" s="520"/>
      <c r="T848" s="518"/>
      <c r="U848" s="504"/>
      <c r="V848" s="504"/>
      <c r="W848" s="669"/>
      <c r="X848" s="669"/>
      <c r="Y848" s="669"/>
      <c r="Z848" s="504"/>
      <c r="AA848" s="504"/>
      <c r="AB848" s="669"/>
      <c r="AC848" s="669"/>
      <c r="AD848" s="669"/>
      <c r="AE848" s="669"/>
      <c r="AF848" s="669"/>
      <c r="AG848" s="669"/>
      <c r="AH848" s="669"/>
      <c r="AI848" s="669"/>
      <c r="AJ848" s="669"/>
      <c r="AK848" s="669"/>
    </row>
    <row r="849" spans="1:37" ht="15">
      <c r="A849" s="504"/>
      <c r="B849" s="518"/>
      <c r="C849" s="666"/>
      <c r="D849" s="666"/>
      <c r="E849" s="765"/>
      <c r="F849" s="765"/>
      <c r="G849" s="666"/>
      <c r="H849" s="666"/>
      <c r="I849" s="666"/>
      <c r="J849" s="519"/>
      <c r="K849" s="518"/>
      <c r="L849" s="504"/>
      <c r="M849" s="504"/>
      <c r="N849" s="669"/>
      <c r="O849" s="669"/>
      <c r="P849" s="669"/>
      <c r="Q849" s="504"/>
      <c r="R849" s="504"/>
      <c r="S849" s="520"/>
      <c r="T849" s="518"/>
      <c r="U849" s="504"/>
      <c r="V849" s="504"/>
      <c r="W849" s="669"/>
      <c r="X849" s="669"/>
      <c r="Y849" s="669"/>
      <c r="Z849" s="504"/>
      <c r="AA849" s="504"/>
      <c r="AB849" s="669"/>
      <c r="AC849" s="669"/>
      <c r="AD849" s="669"/>
      <c r="AE849" s="669"/>
      <c r="AF849" s="669"/>
      <c r="AG849" s="669"/>
      <c r="AH849" s="669"/>
      <c r="AI849" s="669"/>
      <c r="AJ849" s="669"/>
      <c r="AK849" s="669"/>
    </row>
    <row r="850" spans="1:37" ht="15">
      <c r="A850" s="504"/>
      <c r="B850" s="518"/>
      <c r="C850" s="666"/>
      <c r="D850" s="666"/>
      <c r="E850" s="765"/>
      <c r="F850" s="765"/>
      <c r="G850" s="666"/>
      <c r="H850" s="666"/>
      <c r="I850" s="666"/>
      <c r="J850" s="519"/>
      <c r="K850" s="518"/>
      <c r="L850" s="504"/>
      <c r="M850" s="504"/>
      <c r="N850" s="669"/>
      <c r="O850" s="669"/>
      <c r="P850" s="669"/>
      <c r="Q850" s="504"/>
      <c r="R850" s="504"/>
      <c r="S850" s="520"/>
      <c r="T850" s="518"/>
      <c r="U850" s="504"/>
      <c r="V850" s="504"/>
      <c r="W850" s="669"/>
      <c r="X850" s="669"/>
      <c r="Y850" s="669"/>
      <c r="Z850" s="504"/>
      <c r="AA850" s="504"/>
      <c r="AB850" s="669"/>
      <c r="AC850" s="669"/>
      <c r="AD850" s="669"/>
      <c r="AE850" s="669"/>
      <c r="AF850" s="669"/>
      <c r="AG850" s="669"/>
      <c r="AH850" s="669"/>
      <c r="AI850" s="669"/>
      <c r="AJ850" s="669"/>
      <c r="AK850" s="669"/>
    </row>
    <row r="851" spans="1:37" ht="15">
      <c r="A851" s="504"/>
      <c r="B851" s="518"/>
      <c r="C851" s="666"/>
      <c r="D851" s="666"/>
      <c r="E851" s="765"/>
      <c r="F851" s="765"/>
      <c r="G851" s="666"/>
      <c r="H851" s="666"/>
      <c r="I851" s="666"/>
      <c r="J851" s="519"/>
      <c r="K851" s="518"/>
      <c r="L851" s="504"/>
      <c r="M851" s="504"/>
      <c r="N851" s="669"/>
      <c r="O851" s="669"/>
      <c r="P851" s="669"/>
      <c r="Q851" s="504"/>
      <c r="R851" s="504"/>
      <c r="S851" s="520"/>
      <c r="T851" s="518"/>
      <c r="U851" s="504"/>
      <c r="V851" s="504"/>
      <c r="W851" s="669"/>
      <c r="X851" s="669"/>
      <c r="Y851" s="669"/>
      <c r="Z851" s="504"/>
      <c r="AA851" s="504"/>
      <c r="AB851" s="669"/>
      <c r="AC851" s="669"/>
      <c r="AD851" s="669"/>
      <c r="AE851" s="669"/>
      <c r="AF851" s="669"/>
      <c r="AG851" s="669"/>
      <c r="AH851" s="669"/>
      <c r="AI851" s="669"/>
      <c r="AJ851" s="669"/>
      <c r="AK851" s="669"/>
    </row>
    <row r="852" spans="1:37" ht="15">
      <c r="A852" s="504"/>
      <c r="B852" s="518"/>
      <c r="C852" s="666"/>
      <c r="D852" s="666"/>
      <c r="E852" s="765"/>
      <c r="F852" s="765"/>
      <c r="G852" s="666"/>
      <c r="H852" s="666"/>
      <c r="I852" s="666"/>
      <c r="J852" s="519"/>
      <c r="K852" s="518"/>
      <c r="L852" s="504"/>
      <c r="M852" s="504"/>
      <c r="N852" s="669"/>
      <c r="O852" s="669"/>
      <c r="P852" s="669"/>
      <c r="Q852" s="504"/>
      <c r="R852" s="504"/>
      <c r="S852" s="520"/>
      <c r="T852" s="518"/>
      <c r="U852" s="504"/>
      <c r="V852" s="504"/>
      <c r="W852" s="669"/>
      <c r="X852" s="669"/>
      <c r="Y852" s="669"/>
      <c r="Z852" s="504"/>
      <c r="AA852" s="504"/>
      <c r="AB852" s="669"/>
      <c r="AC852" s="669"/>
      <c r="AD852" s="669"/>
      <c r="AE852" s="669"/>
      <c r="AF852" s="669"/>
      <c r="AG852" s="669"/>
      <c r="AH852" s="669"/>
      <c r="AI852" s="669"/>
      <c r="AJ852" s="669"/>
      <c r="AK852" s="669"/>
    </row>
    <row r="853" spans="1:37" ht="15">
      <c r="A853" s="504"/>
      <c r="B853" s="518"/>
      <c r="C853" s="666"/>
      <c r="D853" s="666"/>
      <c r="E853" s="765"/>
      <c r="F853" s="765"/>
      <c r="G853" s="666"/>
      <c r="H853" s="666"/>
      <c r="I853" s="666"/>
      <c r="J853" s="519"/>
      <c r="K853" s="518"/>
      <c r="L853" s="504"/>
      <c r="M853" s="504"/>
      <c r="N853" s="669"/>
      <c r="O853" s="669"/>
      <c r="P853" s="669"/>
      <c r="Q853" s="504"/>
      <c r="R853" s="504"/>
      <c r="S853" s="520"/>
      <c r="T853" s="518"/>
      <c r="U853" s="504"/>
      <c r="V853" s="504"/>
      <c r="W853" s="669"/>
      <c r="X853" s="669"/>
      <c r="Y853" s="669"/>
      <c r="Z853" s="504"/>
      <c r="AA853" s="504"/>
      <c r="AB853" s="669"/>
      <c r="AC853" s="669"/>
      <c r="AD853" s="669"/>
      <c r="AE853" s="669"/>
      <c r="AF853" s="669"/>
      <c r="AG853" s="669"/>
      <c r="AH853" s="669"/>
      <c r="AI853" s="669"/>
      <c r="AJ853" s="669"/>
      <c r="AK853" s="669"/>
    </row>
    <row r="854" spans="1:37" ht="15">
      <c r="A854" s="504"/>
      <c r="B854" s="518"/>
      <c r="C854" s="666"/>
      <c r="D854" s="666"/>
      <c r="E854" s="765"/>
      <c r="F854" s="765"/>
      <c r="G854" s="666"/>
      <c r="H854" s="666"/>
      <c r="I854" s="666"/>
      <c r="J854" s="519"/>
      <c r="K854" s="518"/>
      <c r="L854" s="504"/>
      <c r="M854" s="504"/>
      <c r="N854" s="669"/>
      <c r="O854" s="669"/>
      <c r="P854" s="669"/>
      <c r="Q854" s="504"/>
      <c r="R854" s="504"/>
      <c r="S854" s="520"/>
      <c r="T854" s="518"/>
      <c r="U854" s="504"/>
      <c r="V854" s="504"/>
      <c r="W854" s="669"/>
      <c r="X854" s="669"/>
      <c r="Y854" s="669"/>
      <c r="Z854" s="504"/>
      <c r="AA854" s="504"/>
      <c r="AB854" s="669"/>
      <c r="AC854" s="669"/>
      <c r="AD854" s="669"/>
      <c r="AE854" s="669"/>
      <c r="AF854" s="669"/>
      <c r="AG854" s="669"/>
      <c r="AH854" s="669"/>
      <c r="AI854" s="669"/>
      <c r="AJ854" s="669"/>
      <c r="AK854" s="669"/>
    </row>
    <row r="855" spans="1:37" ht="15">
      <c r="A855" s="504"/>
      <c r="B855" s="518"/>
      <c r="C855" s="666"/>
      <c r="D855" s="666"/>
      <c r="E855" s="765"/>
      <c r="F855" s="765"/>
      <c r="G855" s="666"/>
      <c r="H855" s="666"/>
      <c r="I855" s="666"/>
      <c r="J855" s="519"/>
      <c r="K855" s="518"/>
      <c r="L855" s="504"/>
      <c r="M855" s="504"/>
      <c r="N855" s="669"/>
      <c r="O855" s="669"/>
      <c r="P855" s="669"/>
      <c r="Q855" s="504"/>
      <c r="R855" s="504"/>
      <c r="S855" s="520"/>
      <c r="T855" s="518"/>
      <c r="U855" s="504"/>
      <c r="V855" s="504"/>
      <c r="W855" s="669"/>
      <c r="X855" s="669"/>
      <c r="Y855" s="669"/>
      <c r="Z855" s="504"/>
      <c r="AA855" s="504"/>
      <c r="AB855" s="669"/>
      <c r="AC855" s="669"/>
      <c r="AD855" s="669"/>
      <c r="AE855" s="669"/>
      <c r="AF855" s="669"/>
      <c r="AG855" s="669"/>
      <c r="AH855" s="669"/>
      <c r="AI855" s="669"/>
      <c r="AJ855" s="669"/>
      <c r="AK855" s="669"/>
    </row>
    <row r="856" spans="1:37" ht="15">
      <c r="A856" s="504"/>
      <c r="B856" s="518"/>
      <c r="C856" s="666"/>
      <c r="D856" s="666"/>
      <c r="E856" s="765"/>
      <c r="F856" s="765"/>
      <c r="G856" s="666"/>
      <c r="H856" s="666"/>
      <c r="I856" s="666"/>
      <c r="J856" s="519"/>
      <c r="K856" s="518"/>
      <c r="L856" s="504"/>
      <c r="M856" s="504"/>
      <c r="N856" s="669"/>
      <c r="O856" s="669"/>
      <c r="P856" s="669"/>
      <c r="Q856" s="504"/>
      <c r="R856" s="504"/>
      <c r="S856" s="520"/>
      <c r="T856" s="518"/>
      <c r="U856" s="504"/>
      <c r="V856" s="504"/>
      <c r="W856" s="669"/>
      <c r="X856" s="669"/>
      <c r="Y856" s="669"/>
      <c r="Z856" s="504"/>
      <c r="AA856" s="504"/>
      <c r="AB856" s="669"/>
      <c r="AC856" s="669"/>
      <c r="AD856" s="669"/>
      <c r="AE856" s="669"/>
      <c r="AF856" s="669"/>
      <c r="AG856" s="669"/>
      <c r="AH856" s="669"/>
      <c r="AI856" s="669"/>
      <c r="AJ856" s="669"/>
      <c r="AK856" s="669"/>
    </row>
    <row r="857" spans="1:37" ht="15">
      <c r="A857" s="504"/>
      <c r="B857" s="518"/>
      <c r="C857" s="666"/>
      <c r="D857" s="666"/>
      <c r="E857" s="765"/>
      <c r="F857" s="765"/>
      <c r="G857" s="666"/>
      <c r="H857" s="666"/>
      <c r="I857" s="666"/>
      <c r="J857" s="519"/>
      <c r="K857" s="518"/>
      <c r="L857" s="504"/>
      <c r="M857" s="504"/>
      <c r="N857" s="669"/>
      <c r="O857" s="669"/>
      <c r="P857" s="669"/>
      <c r="Q857" s="504"/>
      <c r="R857" s="504"/>
      <c r="S857" s="520"/>
      <c r="T857" s="518"/>
      <c r="U857" s="504"/>
      <c r="V857" s="504"/>
      <c r="W857" s="669"/>
      <c r="X857" s="669"/>
      <c r="Y857" s="669"/>
      <c r="Z857" s="504"/>
      <c r="AA857" s="504"/>
      <c r="AB857" s="669"/>
      <c r="AC857" s="669"/>
      <c r="AD857" s="669"/>
      <c r="AE857" s="669"/>
      <c r="AF857" s="669"/>
      <c r="AG857" s="669"/>
      <c r="AH857" s="669"/>
      <c r="AI857" s="669"/>
      <c r="AJ857" s="669"/>
      <c r="AK857" s="669"/>
    </row>
    <row r="858" spans="1:37" ht="15">
      <c r="A858" s="504"/>
      <c r="B858" s="518"/>
      <c r="C858" s="666"/>
      <c r="D858" s="666"/>
      <c r="E858" s="765"/>
      <c r="F858" s="765"/>
      <c r="G858" s="666"/>
      <c r="H858" s="666"/>
      <c r="I858" s="666"/>
      <c r="J858" s="519"/>
      <c r="K858" s="518"/>
      <c r="L858" s="504"/>
      <c r="M858" s="504"/>
      <c r="N858" s="669"/>
      <c r="O858" s="669"/>
      <c r="P858" s="669"/>
      <c r="Q858" s="504"/>
      <c r="R858" s="504"/>
      <c r="S858" s="520"/>
      <c r="T858" s="518"/>
      <c r="U858" s="504"/>
      <c r="V858" s="504"/>
      <c r="W858" s="669"/>
      <c r="X858" s="669"/>
      <c r="Y858" s="669"/>
      <c r="Z858" s="504"/>
      <c r="AA858" s="504"/>
      <c r="AB858" s="669"/>
      <c r="AC858" s="669"/>
      <c r="AD858" s="669"/>
      <c r="AE858" s="669"/>
      <c r="AF858" s="669"/>
      <c r="AG858" s="669"/>
      <c r="AH858" s="669"/>
      <c r="AI858" s="669"/>
      <c r="AJ858" s="669"/>
      <c r="AK858" s="669"/>
    </row>
    <row r="859" spans="1:37" ht="15">
      <c r="A859" s="504"/>
      <c r="B859" s="518"/>
      <c r="C859" s="666"/>
      <c r="D859" s="666"/>
      <c r="E859" s="765"/>
      <c r="F859" s="765"/>
      <c r="G859" s="666"/>
      <c r="H859" s="666"/>
      <c r="I859" s="666"/>
      <c r="J859" s="519"/>
      <c r="K859" s="518"/>
      <c r="L859" s="504"/>
      <c r="M859" s="504"/>
      <c r="N859" s="669"/>
      <c r="O859" s="669"/>
      <c r="P859" s="669"/>
      <c r="Q859" s="504"/>
      <c r="R859" s="504"/>
      <c r="S859" s="520"/>
      <c r="T859" s="518"/>
      <c r="U859" s="504"/>
      <c r="V859" s="504"/>
      <c r="W859" s="669"/>
      <c r="X859" s="669"/>
      <c r="Y859" s="669"/>
      <c r="Z859" s="504"/>
      <c r="AA859" s="504"/>
      <c r="AB859" s="669"/>
      <c r="AC859" s="669"/>
      <c r="AD859" s="669"/>
      <c r="AE859" s="669"/>
      <c r="AF859" s="669"/>
      <c r="AG859" s="669"/>
      <c r="AH859" s="669"/>
      <c r="AI859" s="669"/>
      <c r="AJ859" s="669"/>
      <c r="AK859" s="669"/>
    </row>
    <row r="860" spans="1:37" ht="15">
      <c r="A860" s="504"/>
      <c r="B860" s="518"/>
      <c r="C860" s="666"/>
      <c r="D860" s="666"/>
      <c r="E860" s="765"/>
      <c r="F860" s="765"/>
      <c r="G860" s="666"/>
      <c r="H860" s="666"/>
      <c r="I860" s="666"/>
      <c r="J860" s="519"/>
      <c r="K860" s="518"/>
      <c r="L860" s="504"/>
      <c r="M860" s="504"/>
      <c r="N860" s="669"/>
      <c r="O860" s="669"/>
      <c r="P860" s="669"/>
      <c r="Q860" s="504"/>
      <c r="R860" s="504"/>
      <c r="S860" s="520"/>
      <c r="T860" s="518"/>
      <c r="U860" s="504"/>
      <c r="V860" s="504"/>
      <c r="W860" s="669"/>
      <c r="X860" s="669"/>
      <c r="Y860" s="669"/>
      <c r="Z860" s="504"/>
      <c r="AA860" s="504"/>
      <c r="AB860" s="669"/>
      <c r="AC860" s="669"/>
      <c r="AD860" s="669"/>
      <c r="AE860" s="669"/>
      <c r="AF860" s="669"/>
      <c r="AG860" s="669"/>
      <c r="AH860" s="669"/>
      <c r="AI860" s="669"/>
      <c r="AJ860" s="669"/>
      <c r="AK860" s="669"/>
    </row>
    <row r="861" spans="1:37" ht="15">
      <c r="A861" s="504"/>
      <c r="B861" s="518"/>
      <c r="C861" s="666"/>
      <c r="D861" s="666"/>
      <c r="E861" s="765"/>
      <c r="F861" s="765"/>
      <c r="G861" s="666"/>
      <c r="H861" s="666"/>
      <c r="I861" s="666"/>
      <c r="J861" s="519"/>
      <c r="K861" s="518"/>
      <c r="L861" s="504"/>
      <c r="M861" s="504"/>
      <c r="N861" s="669"/>
      <c r="O861" s="669"/>
      <c r="P861" s="669"/>
      <c r="Q861" s="504"/>
      <c r="R861" s="504"/>
      <c r="S861" s="520"/>
      <c r="T861" s="518"/>
      <c r="U861" s="504"/>
      <c r="V861" s="504"/>
      <c r="W861" s="669"/>
      <c r="X861" s="669"/>
      <c r="Y861" s="669"/>
      <c r="Z861" s="504"/>
      <c r="AA861" s="504"/>
      <c r="AB861" s="669"/>
      <c r="AC861" s="669"/>
      <c r="AD861" s="669"/>
      <c r="AE861" s="669"/>
      <c r="AF861" s="669"/>
      <c r="AG861" s="669"/>
      <c r="AH861" s="669"/>
      <c r="AI861" s="669"/>
      <c r="AJ861" s="669"/>
      <c r="AK861" s="669"/>
    </row>
    <row r="862" spans="1:37" ht="15">
      <c r="A862" s="504"/>
      <c r="B862" s="518"/>
      <c r="C862" s="666"/>
      <c r="D862" s="666"/>
      <c r="E862" s="765"/>
      <c r="F862" s="765"/>
      <c r="G862" s="666"/>
      <c r="H862" s="666"/>
      <c r="I862" s="666"/>
      <c r="J862" s="519"/>
      <c r="K862" s="518"/>
      <c r="L862" s="504"/>
      <c r="M862" s="504"/>
      <c r="N862" s="669"/>
      <c r="O862" s="669"/>
      <c r="P862" s="669"/>
      <c r="Q862" s="504"/>
      <c r="R862" s="504"/>
      <c r="S862" s="520"/>
      <c r="T862" s="518"/>
      <c r="U862" s="504"/>
      <c r="V862" s="504"/>
      <c r="W862" s="669"/>
      <c r="X862" s="669"/>
      <c r="Y862" s="669"/>
      <c r="Z862" s="504"/>
      <c r="AA862" s="504"/>
      <c r="AB862" s="669"/>
      <c r="AC862" s="669"/>
      <c r="AD862" s="669"/>
      <c r="AE862" s="669"/>
      <c r="AF862" s="669"/>
      <c r="AG862" s="669"/>
      <c r="AH862" s="669"/>
      <c r="AI862" s="669"/>
      <c r="AJ862" s="669"/>
      <c r="AK862" s="669"/>
    </row>
    <row r="863" spans="1:37" ht="15">
      <c r="A863" s="504"/>
      <c r="B863" s="518"/>
      <c r="C863" s="666"/>
      <c r="D863" s="666"/>
      <c r="E863" s="765"/>
      <c r="F863" s="765"/>
      <c r="G863" s="666"/>
      <c r="H863" s="666"/>
      <c r="I863" s="666"/>
      <c r="J863" s="519"/>
      <c r="K863" s="518"/>
      <c r="L863" s="504"/>
      <c r="M863" s="504"/>
      <c r="N863" s="669"/>
      <c r="O863" s="669"/>
      <c r="P863" s="669"/>
      <c r="Q863" s="504"/>
      <c r="R863" s="504"/>
      <c r="S863" s="520"/>
      <c r="T863" s="518"/>
      <c r="U863" s="504"/>
      <c r="V863" s="504"/>
      <c r="W863" s="669"/>
      <c r="X863" s="669"/>
      <c r="Y863" s="669"/>
      <c r="Z863" s="504"/>
      <c r="AA863" s="504"/>
      <c r="AB863" s="669"/>
      <c r="AC863" s="669"/>
      <c r="AD863" s="669"/>
      <c r="AE863" s="669"/>
      <c r="AF863" s="669"/>
      <c r="AG863" s="669"/>
      <c r="AH863" s="669"/>
      <c r="AI863" s="669"/>
      <c r="AJ863" s="669"/>
      <c r="AK863" s="669"/>
    </row>
    <row r="864" spans="1:37" ht="15">
      <c r="A864" s="504"/>
      <c r="B864" s="518"/>
      <c r="C864" s="666"/>
      <c r="D864" s="666"/>
      <c r="E864" s="765"/>
      <c r="F864" s="765"/>
      <c r="G864" s="666"/>
      <c r="H864" s="666"/>
      <c r="I864" s="666"/>
      <c r="J864" s="519"/>
      <c r="K864" s="518"/>
      <c r="L864" s="504"/>
      <c r="M864" s="504"/>
      <c r="N864" s="669"/>
      <c r="O864" s="669"/>
      <c r="P864" s="669"/>
      <c r="Q864" s="504"/>
      <c r="R864" s="504"/>
      <c r="S864" s="520"/>
      <c r="T864" s="518"/>
      <c r="U864" s="504"/>
      <c r="V864" s="504"/>
      <c r="W864" s="669"/>
      <c r="X864" s="669"/>
      <c r="Y864" s="669"/>
      <c r="Z864" s="504"/>
      <c r="AA864" s="504"/>
      <c r="AB864" s="669"/>
      <c r="AC864" s="669"/>
      <c r="AD864" s="669"/>
      <c r="AE864" s="669"/>
      <c r="AF864" s="669"/>
      <c r="AG864" s="669"/>
      <c r="AH864" s="669"/>
      <c r="AI864" s="669"/>
      <c r="AJ864" s="669"/>
      <c r="AK864" s="669"/>
    </row>
    <row r="865" spans="1:37" ht="15">
      <c r="A865" s="504"/>
      <c r="B865" s="518"/>
      <c r="C865" s="666"/>
      <c r="D865" s="666"/>
      <c r="E865" s="765"/>
      <c r="F865" s="765"/>
      <c r="G865" s="666"/>
      <c r="H865" s="666"/>
      <c r="I865" s="666"/>
      <c r="J865" s="519"/>
      <c r="K865" s="518"/>
      <c r="L865" s="504"/>
      <c r="M865" s="504"/>
      <c r="N865" s="669"/>
      <c r="O865" s="669"/>
      <c r="P865" s="669"/>
      <c r="Q865" s="504"/>
      <c r="R865" s="504"/>
      <c r="S865" s="520"/>
      <c r="T865" s="518"/>
      <c r="U865" s="504"/>
      <c r="V865" s="504"/>
      <c r="W865" s="669"/>
      <c r="X865" s="669"/>
      <c r="Y865" s="669"/>
      <c r="Z865" s="504"/>
      <c r="AA865" s="504"/>
      <c r="AB865" s="669"/>
      <c r="AC865" s="669"/>
      <c r="AD865" s="669"/>
      <c r="AE865" s="669"/>
      <c r="AF865" s="669"/>
      <c r="AG865" s="669"/>
      <c r="AH865" s="669"/>
      <c r="AI865" s="669"/>
      <c r="AJ865" s="669"/>
      <c r="AK865" s="669"/>
    </row>
    <row r="866" spans="1:37" ht="15">
      <c r="A866" s="504"/>
      <c r="B866" s="518"/>
      <c r="C866" s="666"/>
      <c r="D866" s="666"/>
      <c r="E866" s="765"/>
      <c r="F866" s="765"/>
      <c r="G866" s="666"/>
      <c r="H866" s="666"/>
      <c r="I866" s="666"/>
      <c r="J866" s="519"/>
      <c r="K866" s="518"/>
      <c r="L866" s="504"/>
      <c r="M866" s="504"/>
      <c r="N866" s="669"/>
      <c r="O866" s="669"/>
      <c r="P866" s="669"/>
      <c r="Q866" s="504"/>
      <c r="R866" s="504"/>
      <c r="S866" s="520"/>
      <c r="T866" s="518"/>
      <c r="U866" s="504"/>
      <c r="V866" s="504"/>
      <c r="W866" s="669"/>
      <c r="X866" s="669"/>
      <c r="Y866" s="669"/>
      <c r="Z866" s="504"/>
      <c r="AA866" s="504"/>
      <c r="AB866" s="669"/>
      <c r="AC866" s="669"/>
      <c r="AD866" s="669"/>
      <c r="AE866" s="669"/>
      <c r="AF866" s="669"/>
      <c r="AG866" s="669"/>
      <c r="AH866" s="669"/>
      <c r="AI866" s="669"/>
      <c r="AJ866" s="669"/>
      <c r="AK866" s="669"/>
    </row>
    <row r="867" spans="1:37" ht="15">
      <c r="A867" s="504"/>
      <c r="B867" s="518"/>
      <c r="C867" s="666"/>
      <c r="D867" s="666"/>
      <c r="E867" s="765"/>
      <c r="F867" s="765"/>
      <c r="G867" s="666"/>
      <c r="H867" s="666"/>
      <c r="I867" s="666"/>
      <c r="J867" s="519"/>
      <c r="K867" s="518"/>
      <c r="L867" s="504"/>
      <c r="M867" s="504"/>
      <c r="N867" s="669"/>
      <c r="O867" s="669"/>
      <c r="P867" s="669"/>
      <c r="Q867" s="504"/>
      <c r="R867" s="504"/>
      <c r="S867" s="520"/>
      <c r="T867" s="518"/>
      <c r="U867" s="504"/>
      <c r="V867" s="504"/>
      <c r="W867" s="669"/>
      <c r="X867" s="669"/>
      <c r="Y867" s="669"/>
      <c r="Z867" s="504"/>
      <c r="AA867" s="504"/>
      <c r="AB867" s="669"/>
      <c r="AC867" s="669"/>
      <c r="AD867" s="669"/>
      <c r="AE867" s="669"/>
      <c r="AF867" s="669"/>
      <c r="AG867" s="669"/>
      <c r="AH867" s="669"/>
      <c r="AI867" s="669"/>
      <c r="AJ867" s="669"/>
      <c r="AK867" s="669"/>
    </row>
    <row r="868" spans="1:37" ht="15">
      <c r="A868" s="504"/>
      <c r="B868" s="518"/>
      <c r="C868" s="666"/>
      <c r="D868" s="666"/>
      <c r="E868" s="765"/>
      <c r="F868" s="765"/>
      <c r="G868" s="666"/>
      <c r="H868" s="666"/>
      <c r="I868" s="666"/>
      <c r="J868" s="519"/>
      <c r="K868" s="518"/>
      <c r="L868" s="504"/>
      <c r="M868" s="504"/>
      <c r="N868" s="669"/>
      <c r="O868" s="669"/>
      <c r="P868" s="669"/>
      <c r="Q868" s="504"/>
      <c r="R868" s="504"/>
      <c r="S868" s="520"/>
      <c r="T868" s="518"/>
      <c r="U868" s="504"/>
      <c r="V868" s="504"/>
      <c r="W868" s="669"/>
      <c r="X868" s="669"/>
      <c r="Y868" s="669"/>
      <c r="Z868" s="504"/>
      <c r="AA868" s="504"/>
      <c r="AB868" s="669"/>
      <c r="AC868" s="669"/>
      <c r="AD868" s="669"/>
      <c r="AE868" s="669"/>
      <c r="AF868" s="669"/>
      <c r="AG868" s="669"/>
      <c r="AH868" s="669"/>
      <c r="AI868" s="669"/>
      <c r="AJ868" s="669"/>
      <c r="AK868" s="669"/>
    </row>
    <row r="869" spans="1:37" ht="15">
      <c r="A869" s="504"/>
      <c r="B869" s="518"/>
      <c r="C869" s="666"/>
      <c r="D869" s="666"/>
      <c r="E869" s="765"/>
      <c r="F869" s="765"/>
      <c r="G869" s="666"/>
      <c r="H869" s="666"/>
      <c r="I869" s="666"/>
      <c r="J869" s="519"/>
      <c r="K869" s="518"/>
      <c r="L869" s="504"/>
      <c r="M869" s="504"/>
      <c r="N869" s="669"/>
      <c r="O869" s="669"/>
      <c r="P869" s="669"/>
      <c r="Q869" s="504"/>
      <c r="R869" s="504"/>
      <c r="S869" s="520"/>
      <c r="T869" s="518"/>
      <c r="U869" s="504"/>
      <c r="V869" s="504"/>
      <c r="W869" s="669"/>
      <c r="X869" s="669"/>
      <c r="Y869" s="669"/>
      <c r="Z869" s="504"/>
      <c r="AA869" s="504"/>
      <c r="AB869" s="669"/>
      <c r="AC869" s="669"/>
      <c r="AD869" s="669"/>
      <c r="AE869" s="669"/>
      <c r="AF869" s="669"/>
      <c r="AG869" s="669"/>
      <c r="AH869" s="669"/>
      <c r="AI869" s="669"/>
      <c r="AJ869" s="669"/>
      <c r="AK869" s="669"/>
    </row>
    <row r="870" spans="1:37" ht="15">
      <c r="A870" s="504"/>
      <c r="B870" s="518"/>
      <c r="C870" s="666"/>
      <c r="D870" s="666"/>
      <c r="E870" s="765"/>
      <c r="F870" s="765"/>
      <c r="G870" s="666"/>
      <c r="H870" s="666"/>
      <c r="I870" s="666"/>
      <c r="J870" s="519"/>
      <c r="K870" s="518"/>
      <c r="L870" s="504"/>
      <c r="M870" s="504"/>
      <c r="N870" s="669"/>
      <c r="O870" s="669"/>
      <c r="P870" s="669"/>
      <c r="Q870" s="504"/>
      <c r="R870" s="504"/>
      <c r="S870" s="520"/>
      <c r="T870" s="518"/>
      <c r="U870" s="504"/>
      <c r="V870" s="504"/>
      <c r="W870" s="669"/>
      <c r="X870" s="669"/>
      <c r="Y870" s="669"/>
      <c r="Z870" s="504"/>
      <c r="AA870" s="504"/>
      <c r="AB870" s="669"/>
      <c r="AC870" s="669"/>
      <c r="AD870" s="669"/>
      <c r="AE870" s="669"/>
      <c r="AF870" s="669"/>
      <c r="AG870" s="669"/>
      <c r="AH870" s="669"/>
      <c r="AI870" s="669"/>
      <c r="AJ870" s="669"/>
      <c r="AK870" s="669"/>
    </row>
    <row r="871" spans="1:37" ht="15">
      <c r="A871" s="504"/>
      <c r="B871" s="518"/>
      <c r="C871" s="666"/>
      <c r="D871" s="666"/>
      <c r="E871" s="765"/>
      <c r="F871" s="765"/>
      <c r="G871" s="666"/>
      <c r="H871" s="666"/>
      <c r="I871" s="666"/>
      <c r="J871" s="519"/>
      <c r="K871" s="518"/>
      <c r="L871" s="504"/>
      <c r="M871" s="504"/>
      <c r="N871" s="669"/>
      <c r="O871" s="669"/>
      <c r="P871" s="669"/>
      <c r="Q871" s="504"/>
      <c r="R871" s="504"/>
      <c r="S871" s="520"/>
      <c r="T871" s="518"/>
      <c r="U871" s="504"/>
      <c r="V871" s="504"/>
      <c r="W871" s="669"/>
      <c r="X871" s="669"/>
      <c r="Y871" s="669"/>
      <c r="Z871" s="504"/>
      <c r="AA871" s="504"/>
      <c r="AB871" s="669"/>
      <c r="AC871" s="669"/>
      <c r="AD871" s="669"/>
      <c r="AE871" s="669"/>
      <c r="AF871" s="669"/>
      <c r="AG871" s="669"/>
      <c r="AH871" s="669"/>
      <c r="AI871" s="669"/>
      <c r="AJ871" s="669"/>
      <c r="AK871" s="669"/>
    </row>
    <row r="872" spans="1:37" ht="15">
      <c r="A872" s="504"/>
      <c r="B872" s="518"/>
      <c r="C872" s="666"/>
      <c r="D872" s="666"/>
      <c r="E872" s="765"/>
      <c r="F872" s="765"/>
      <c r="G872" s="666"/>
      <c r="H872" s="666"/>
      <c r="I872" s="666"/>
      <c r="J872" s="519"/>
      <c r="K872" s="518"/>
      <c r="L872" s="504"/>
      <c r="M872" s="504"/>
      <c r="N872" s="669"/>
      <c r="O872" s="669"/>
      <c r="P872" s="669"/>
      <c r="Q872" s="504"/>
      <c r="R872" s="504"/>
      <c r="S872" s="520"/>
      <c r="T872" s="518"/>
      <c r="U872" s="504"/>
      <c r="V872" s="504"/>
      <c r="W872" s="669"/>
      <c r="X872" s="669"/>
      <c r="Y872" s="669"/>
      <c r="Z872" s="504"/>
      <c r="AA872" s="504"/>
      <c r="AB872" s="669"/>
      <c r="AC872" s="669"/>
      <c r="AD872" s="669"/>
      <c r="AE872" s="669"/>
      <c r="AF872" s="669"/>
      <c r="AG872" s="669"/>
      <c r="AH872" s="669"/>
      <c r="AI872" s="669"/>
      <c r="AJ872" s="669"/>
      <c r="AK872" s="669"/>
    </row>
    <row r="873" spans="1:37" ht="15">
      <c r="A873" s="504"/>
      <c r="B873" s="518"/>
      <c r="C873" s="666"/>
      <c r="D873" s="666"/>
      <c r="E873" s="765"/>
      <c r="F873" s="765"/>
      <c r="G873" s="666"/>
      <c r="H873" s="666"/>
      <c r="I873" s="666"/>
      <c r="J873" s="519"/>
      <c r="K873" s="518"/>
      <c r="L873" s="504"/>
      <c r="M873" s="504"/>
      <c r="N873" s="669"/>
      <c r="O873" s="669"/>
      <c r="P873" s="669"/>
      <c r="Q873" s="504"/>
      <c r="R873" s="504"/>
      <c r="S873" s="520"/>
      <c r="T873" s="518"/>
      <c r="U873" s="504"/>
      <c r="V873" s="504"/>
      <c r="W873" s="669"/>
      <c r="X873" s="669"/>
      <c r="Y873" s="669"/>
      <c r="Z873" s="504"/>
      <c r="AA873" s="504"/>
      <c r="AB873" s="669"/>
      <c r="AC873" s="669"/>
      <c r="AD873" s="669"/>
      <c r="AE873" s="669"/>
      <c r="AF873" s="669"/>
      <c r="AG873" s="669"/>
      <c r="AH873" s="669"/>
      <c r="AI873" s="669"/>
      <c r="AJ873" s="669"/>
      <c r="AK873" s="669"/>
    </row>
    <row r="874" spans="1:37" ht="15">
      <c r="A874" s="504"/>
      <c r="B874" s="518"/>
      <c r="C874" s="666"/>
      <c r="D874" s="666"/>
      <c r="E874" s="765"/>
      <c r="F874" s="765"/>
      <c r="G874" s="666"/>
      <c r="H874" s="666"/>
      <c r="I874" s="666"/>
      <c r="J874" s="519"/>
      <c r="K874" s="518"/>
      <c r="L874" s="504"/>
      <c r="M874" s="504"/>
      <c r="N874" s="669"/>
      <c r="O874" s="669"/>
      <c r="P874" s="669"/>
      <c r="Q874" s="504"/>
      <c r="R874" s="504"/>
      <c r="S874" s="520"/>
      <c r="T874" s="518"/>
      <c r="U874" s="504"/>
      <c r="V874" s="504"/>
      <c r="W874" s="669"/>
      <c r="X874" s="669"/>
      <c r="Y874" s="669"/>
      <c r="Z874" s="504"/>
      <c r="AA874" s="504"/>
      <c r="AB874" s="669"/>
      <c r="AC874" s="669"/>
      <c r="AD874" s="669"/>
      <c r="AE874" s="669"/>
      <c r="AF874" s="669"/>
      <c r="AG874" s="669"/>
      <c r="AH874" s="669"/>
      <c r="AI874" s="669"/>
      <c r="AJ874" s="669"/>
      <c r="AK874" s="669"/>
    </row>
    <row r="875" spans="1:37" ht="15">
      <c r="A875" s="504"/>
      <c r="B875" s="518"/>
      <c r="C875" s="666"/>
      <c r="D875" s="666"/>
      <c r="E875" s="765"/>
      <c r="F875" s="765"/>
      <c r="G875" s="666"/>
      <c r="H875" s="666"/>
      <c r="I875" s="666"/>
      <c r="J875" s="519"/>
      <c r="K875" s="518"/>
      <c r="L875" s="504"/>
      <c r="M875" s="504"/>
      <c r="N875" s="669"/>
      <c r="O875" s="669"/>
      <c r="P875" s="669"/>
      <c r="Q875" s="504"/>
      <c r="R875" s="504"/>
      <c r="S875" s="520"/>
      <c r="T875" s="518"/>
      <c r="U875" s="504"/>
      <c r="V875" s="504"/>
      <c r="W875" s="669"/>
      <c r="X875" s="669"/>
      <c r="Y875" s="669"/>
      <c r="Z875" s="504"/>
      <c r="AA875" s="504"/>
      <c r="AB875" s="669"/>
      <c r="AC875" s="669"/>
      <c r="AD875" s="669"/>
      <c r="AE875" s="669"/>
      <c r="AF875" s="669"/>
      <c r="AG875" s="669"/>
      <c r="AH875" s="669"/>
      <c r="AI875" s="669"/>
      <c r="AJ875" s="669"/>
      <c r="AK875" s="669"/>
    </row>
    <row r="876" spans="1:37" ht="15">
      <c r="A876" s="504"/>
      <c r="B876" s="518"/>
      <c r="C876" s="666"/>
      <c r="D876" s="666"/>
      <c r="E876" s="765"/>
      <c r="F876" s="765"/>
      <c r="G876" s="666"/>
      <c r="H876" s="666"/>
      <c r="I876" s="666"/>
      <c r="J876" s="519"/>
      <c r="K876" s="518"/>
      <c r="L876" s="504"/>
      <c r="M876" s="504"/>
      <c r="N876" s="669"/>
      <c r="O876" s="669"/>
      <c r="P876" s="669"/>
      <c r="Q876" s="504"/>
      <c r="R876" s="504"/>
      <c r="S876" s="520"/>
      <c r="T876" s="518"/>
      <c r="U876" s="504"/>
      <c r="V876" s="504"/>
      <c r="W876" s="669"/>
      <c r="X876" s="669"/>
      <c r="Y876" s="669"/>
      <c r="Z876" s="504"/>
      <c r="AA876" s="504"/>
      <c r="AB876" s="669"/>
      <c r="AC876" s="669"/>
      <c r="AD876" s="669"/>
      <c r="AE876" s="669"/>
      <c r="AF876" s="669"/>
      <c r="AG876" s="669"/>
      <c r="AH876" s="669"/>
      <c r="AI876" s="669"/>
      <c r="AJ876" s="669"/>
      <c r="AK876" s="669"/>
    </row>
    <row r="877" spans="1:37" ht="15">
      <c r="A877" s="504"/>
      <c r="B877" s="518"/>
      <c r="C877" s="666"/>
      <c r="D877" s="666"/>
      <c r="E877" s="765"/>
      <c r="F877" s="765"/>
      <c r="G877" s="666"/>
      <c r="H877" s="666"/>
      <c r="I877" s="666"/>
      <c r="J877" s="519"/>
      <c r="K877" s="518"/>
      <c r="L877" s="504"/>
      <c r="M877" s="504"/>
      <c r="N877" s="669"/>
      <c r="O877" s="669"/>
      <c r="P877" s="669"/>
      <c r="Q877" s="504"/>
      <c r="R877" s="504"/>
      <c r="S877" s="520"/>
      <c r="T877" s="518"/>
      <c r="U877" s="504"/>
      <c r="V877" s="504"/>
      <c r="W877" s="669"/>
      <c r="X877" s="669"/>
      <c r="Y877" s="669"/>
      <c r="Z877" s="504"/>
      <c r="AA877" s="504"/>
      <c r="AB877" s="669"/>
      <c r="AC877" s="669"/>
      <c r="AD877" s="669"/>
      <c r="AE877" s="669"/>
      <c r="AF877" s="669"/>
      <c r="AG877" s="669"/>
      <c r="AH877" s="669"/>
      <c r="AI877" s="669"/>
      <c r="AJ877" s="669"/>
      <c r="AK877" s="669"/>
    </row>
    <row r="878" spans="1:37" ht="15">
      <c r="A878" s="504"/>
      <c r="B878" s="518"/>
      <c r="C878" s="666"/>
      <c r="D878" s="666"/>
      <c r="E878" s="765"/>
      <c r="F878" s="765"/>
      <c r="G878" s="666"/>
      <c r="H878" s="666"/>
      <c r="I878" s="666"/>
      <c r="J878" s="519"/>
      <c r="K878" s="518"/>
      <c r="L878" s="504"/>
      <c r="M878" s="504"/>
      <c r="N878" s="669"/>
      <c r="O878" s="669"/>
      <c r="P878" s="669"/>
      <c r="Q878" s="504"/>
      <c r="R878" s="504"/>
      <c r="S878" s="520"/>
      <c r="T878" s="518"/>
      <c r="U878" s="504"/>
      <c r="V878" s="504"/>
      <c r="W878" s="669"/>
      <c r="X878" s="669"/>
      <c r="Y878" s="669"/>
      <c r="Z878" s="504"/>
      <c r="AA878" s="504"/>
      <c r="AB878" s="669"/>
      <c r="AC878" s="669"/>
      <c r="AD878" s="669"/>
      <c r="AE878" s="669"/>
      <c r="AF878" s="669"/>
      <c r="AG878" s="669"/>
      <c r="AH878" s="669"/>
      <c r="AI878" s="669"/>
      <c r="AJ878" s="669"/>
      <c r="AK878" s="669"/>
    </row>
    <row r="879" spans="1:37" ht="15">
      <c r="A879" s="504"/>
      <c r="B879" s="518"/>
      <c r="C879" s="666"/>
      <c r="D879" s="666"/>
      <c r="E879" s="765"/>
      <c r="F879" s="765"/>
      <c r="G879" s="666"/>
      <c r="H879" s="666"/>
      <c r="I879" s="666"/>
      <c r="J879" s="519"/>
      <c r="K879" s="518"/>
      <c r="L879" s="504"/>
      <c r="M879" s="504"/>
      <c r="N879" s="669"/>
      <c r="O879" s="669"/>
      <c r="P879" s="669"/>
      <c r="Q879" s="504"/>
      <c r="R879" s="504"/>
      <c r="S879" s="520"/>
      <c r="T879" s="518"/>
      <c r="U879" s="504"/>
      <c r="V879" s="504"/>
      <c r="W879" s="669"/>
      <c r="X879" s="669"/>
      <c r="Y879" s="669"/>
      <c r="Z879" s="504"/>
      <c r="AA879" s="504"/>
      <c r="AB879" s="669"/>
      <c r="AC879" s="669"/>
      <c r="AD879" s="669"/>
      <c r="AE879" s="669"/>
      <c r="AF879" s="669"/>
      <c r="AG879" s="669"/>
      <c r="AH879" s="669"/>
      <c r="AI879" s="669"/>
      <c r="AJ879" s="669"/>
      <c r="AK879" s="669"/>
    </row>
    <row r="880" spans="1:37" ht="15">
      <c r="A880" s="504"/>
      <c r="B880" s="518"/>
      <c r="C880" s="666"/>
      <c r="D880" s="666"/>
      <c r="E880" s="765"/>
      <c r="F880" s="765"/>
      <c r="G880" s="666"/>
      <c r="H880" s="666"/>
      <c r="I880" s="666"/>
      <c r="J880" s="519"/>
      <c r="K880" s="518"/>
      <c r="L880" s="504"/>
      <c r="M880" s="504"/>
      <c r="N880" s="669"/>
      <c r="O880" s="669"/>
      <c r="P880" s="669"/>
      <c r="Q880" s="504"/>
      <c r="R880" s="504"/>
      <c r="S880" s="520"/>
      <c r="T880" s="518"/>
      <c r="U880" s="504"/>
      <c r="V880" s="504"/>
      <c r="W880" s="669"/>
      <c r="X880" s="669"/>
      <c r="Y880" s="669"/>
      <c r="Z880" s="504"/>
      <c r="AA880" s="504"/>
      <c r="AB880" s="669"/>
      <c r="AC880" s="669"/>
      <c r="AD880" s="669"/>
      <c r="AE880" s="669"/>
      <c r="AF880" s="669"/>
      <c r="AG880" s="669"/>
      <c r="AH880" s="669"/>
      <c r="AI880" s="669"/>
      <c r="AJ880" s="669"/>
      <c r="AK880" s="669"/>
    </row>
    <row r="881" spans="1:37" ht="15">
      <c r="A881" s="504"/>
      <c r="B881" s="518"/>
      <c r="C881" s="666"/>
      <c r="D881" s="666"/>
      <c r="E881" s="765"/>
      <c r="F881" s="765"/>
      <c r="G881" s="666"/>
      <c r="H881" s="666"/>
      <c r="I881" s="666"/>
      <c r="J881" s="519"/>
      <c r="K881" s="518"/>
      <c r="L881" s="504"/>
      <c r="M881" s="504"/>
      <c r="N881" s="669"/>
      <c r="O881" s="669"/>
      <c r="P881" s="669"/>
      <c r="Q881" s="504"/>
      <c r="R881" s="504"/>
      <c r="S881" s="520"/>
      <c r="T881" s="518"/>
      <c r="U881" s="504"/>
      <c r="V881" s="504"/>
      <c r="W881" s="669"/>
      <c r="X881" s="669"/>
      <c r="Y881" s="669"/>
      <c r="Z881" s="504"/>
      <c r="AA881" s="504"/>
      <c r="AB881" s="669"/>
      <c r="AC881" s="669"/>
      <c r="AD881" s="669"/>
      <c r="AE881" s="669"/>
      <c r="AF881" s="669"/>
      <c r="AG881" s="669"/>
      <c r="AH881" s="669"/>
      <c r="AI881" s="669"/>
      <c r="AJ881" s="669"/>
      <c r="AK881" s="669"/>
    </row>
    <row r="882" spans="1:37" ht="15">
      <c r="A882" s="504"/>
      <c r="B882" s="518"/>
      <c r="C882" s="666"/>
      <c r="D882" s="666"/>
      <c r="E882" s="765"/>
      <c r="F882" s="765"/>
      <c r="G882" s="666"/>
      <c r="H882" s="666"/>
      <c r="I882" s="666"/>
      <c r="J882" s="519"/>
      <c r="K882" s="518"/>
      <c r="L882" s="504"/>
      <c r="M882" s="504"/>
      <c r="N882" s="669"/>
      <c r="O882" s="669"/>
      <c r="P882" s="669"/>
      <c r="Q882" s="504"/>
      <c r="R882" s="504"/>
      <c r="S882" s="520"/>
      <c r="T882" s="518"/>
      <c r="U882" s="504"/>
      <c r="V882" s="504"/>
      <c r="W882" s="669"/>
      <c r="X882" s="669"/>
      <c r="Y882" s="669"/>
      <c r="Z882" s="504"/>
      <c r="AA882" s="504"/>
      <c r="AB882" s="669"/>
      <c r="AC882" s="669"/>
      <c r="AD882" s="669"/>
      <c r="AE882" s="669"/>
      <c r="AF882" s="669"/>
      <c r="AG882" s="669"/>
      <c r="AH882" s="669"/>
      <c r="AI882" s="669"/>
      <c r="AJ882" s="669"/>
      <c r="AK882" s="669"/>
    </row>
    <row r="883" spans="1:37" ht="15">
      <c r="A883" s="504"/>
      <c r="B883" s="518"/>
      <c r="C883" s="666"/>
      <c r="D883" s="666"/>
      <c r="E883" s="765"/>
      <c r="F883" s="765"/>
      <c r="G883" s="666"/>
      <c r="H883" s="666"/>
      <c r="I883" s="666"/>
      <c r="J883" s="519"/>
      <c r="K883" s="518"/>
      <c r="L883" s="504"/>
      <c r="M883" s="504"/>
      <c r="N883" s="669"/>
      <c r="O883" s="669"/>
      <c r="P883" s="669"/>
      <c r="Q883" s="504"/>
      <c r="R883" s="504"/>
      <c r="S883" s="520"/>
      <c r="T883" s="518"/>
      <c r="U883" s="504"/>
      <c r="V883" s="504"/>
      <c r="W883" s="669"/>
      <c r="X883" s="669"/>
      <c r="Y883" s="669"/>
      <c r="Z883" s="504"/>
      <c r="AA883" s="504"/>
      <c r="AB883" s="669"/>
      <c r="AC883" s="669"/>
      <c r="AD883" s="669"/>
      <c r="AE883" s="669"/>
      <c r="AF883" s="669"/>
      <c r="AG883" s="669"/>
      <c r="AH883" s="669"/>
      <c r="AI883" s="669"/>
      <c r="AJ883" s="669"/>
      <c r="AK883" s="669"/>
    </row>
    <row r="884" spans="1:37" ht="15">
      <c r="A884" s="504"/>
      <c r="B884" s="518"/>
      <c r="C884" s="666"/>
      <c r="D884" s="666"/>
      <c r="E884" s="765"/>
      <c r="F884" s="765"/>
      <c r="G884" s="666"/>
      <c r="H884" s="666"/>
      <c r="I884" s="666"/>
      <c r="J884" s="519"/>
      <c r="K884" s="518"/>
      <c r="L884" s="504"/>
      <c r="M884" s="504"/>
      <c r="N884" s="669"/>
      <c r="O884" s="669"/>
      <c r="P884" s="669"/>
      <c r="Q884" s="504"/>
      <c r="R884" s="504"/>
      <c r="S884" s="520"/>
      <c r="T884" s="518"/>
      <c r="U884" s="504"/>
      <c r="V884" s="504"/>
      <c r="W884" s="669"/>
      <c r="X884" s="669"/>
      <c r="Y884" s="669"/>
      <c r="Z884" s="504"/>
      <c r="AA884" s="504"/>
      <c r="AB884" s="669"/>
      <c r="AC884" s="669"/>
      <c r="AD884" s="669"/>
      <c r="AE884" s="669"/>
      <c r="AF884" s="669"/>
      <c r="AG884" s="669"/>
      <c r="AH884" s="669"/>
      <c r="AI884" s="669"/>
      <c r="AJ884" s="669"/>
      <c r="AK884" s="669"/>
    </row>
    <row r="885" spans="1:37" ht="15">
      <c r="A885" s="504"/>
      <c r="B885" s="518"/>
      <c r="C885" s="666"/>
      <c r="D885" s="666"/>
      <c r="E885" s="765"/>
      <c r="F885" s="765"/>
      <c r="G885" s="666"/>
      <c r="H885" s="666"/>
      <c r="I885" s="666"/>
      <c r="J885" s="519"/>
      <c r="K885" s="518"/>
      <c r="L885" s="504"/>
      <c r="M885" s="504"/>
      <c r="N885" s="669"/>
      <c r="O885" s="669"/>
      <c r="P885" s="669"/>
      <c r="Q885" s="504"/>
      <c r="R885" s="504"/>
      <c r="S885" s="520"/>
      <c r="T885" s="518"/>
      <c r="U885" s="504"/>
      <c r="V885" s="504"/>
      <c r="W885" s="669"/>
      <c r="X885" s="669"/>
      <c r="Y885" s="669"/>
      <c r="Z885" s="504"/>
      <c r="AA885" s="504"/>
      <c r="AB885" s="669"/>
      <c r="AC885" s="669"/>
      <c r="AD885" s="669"/>
      <c r="AE885" s="669"/>
      <c r="AF885" s="669"/>
      <c r="AG885" s="669"/>
      <c r="AH885" s="669"/>
      <c r="AI885" s="669"/>
      <c r="AJ885" s="669"/>
      <c r="AK885" s="669"/>
    </row>
    <row r="886" spans="1:37" ht="15">
      <c r="A886" s="504"/>
      <c r="B886" s="518"/>
      <c r="C886" s="666"/>
      <c r="D886" s="666"/>
      <c r="E886" s="765"/>
      <c r="F886" s="765"/>
      <c r="G886" s="666"/>
      <c r="H886" s="666"/>
      <c r="I886" s="666"/>
      <c r="J886" s="519"/>
      <c r="K886" s="518"/>
      <c r="L886" s="504"/>
      <c r="M886" s="504"/>
      <c r="N886" s="669"/>
      <c r="O886" s="669"/>
      <c r="P886" s="669"/>
      <c r="Q886" s="504"/>
      <c r="R886" s="504"/>
      <c r="S886" s="520"/>
      <c r="T886" s="518"/>
      <c r="U886" s="504"/>
      <c r="V886" s="504"/>
      <c r="W886" s="669"/>
      <c r="X886" s="669"/>
      <c r="Y886" s="669"/>
      <c r="Z886" s="504"/>
      <c r="AA886" s="504"/>
      <c r="AB886" s="669"/>
      <c r="AC886" s="669"/>
      <c r="AD886" s="669"/>
      <c r="AE886" s="669"/>
      <c r="AF886" s="669"/>
      <c r="AG886" s="669"/>
      <c r="AH886" s="669"/>
      <c r="AI886" s="669"/>
      <c r="AJ886" s="669"/>
      <c r="AK886" s="669"/>
    </row>
    <row r="887" spans="1:37" ht="15">
      <c r="A887" s="504"/>
      <c r="B887" s="518"/>
      <c r="C887" s="666"/>
      <c r="D887" s="666"/>
      <c r="E887" s="765"/>
      <c r="F887" s="765"/>
      <c r="G887" s="666"/>
      <c r="H887" s="666"/>
      <c r="I887" s="666"/>
      <c r="J887" s="519"/>
      <c r="K887" s="518"/>
      <c r="L887" s="504"/>
      <c r="M887" s="504"/>
      <c r="N887" s="669"/>
      <c r="O887" s="669"/>
      <c r="P887" s="669"/>
      <c r="Q887" s="504"/>
      <c r="R887" s="504"/>
      <c r="S887" s="520"/>
      <c r="T887" s="518"/>
      <c r="U887" s="504"/>
      <c r="V887" s="504"/>
      <c r="W887" s="669"/>
      <c r="X887" s="669"/>
      <c r="Y887" s="669"/>
      <c r="Z887" s="504"/>
      <c r="AA887" s="504"/>
      <c r="AB887" s="669"/>
      <c r="AC887" s="669"/>
      <c r="AD887" s="669"/>
      <c r="AE887" s="669"/>
      <c r="AF887" s="669"/>
      <c r="AG887" s="669"/>
      <c r="AH887" s="669"/>
      <c r="AI887" s="669"/>
      <c r="AJ887" s="669"/>
      <c r="AK887" s="669"/>
    </row>
    <row r="888" spans="1:37" ht="15">
      <c r="A888" s="504"/>
      <c r="B888" s="518"/>
      <c r="C888" s="666"/>
      <c r="D888" s="666"/>
      <c r="E888" s="765"/>
      <c r="F888" s="765"/>
      <c r="G888" s="666"/>
      <c r="H888" s="666"/>
      <c r="I888" s="666"/>
      <c r="J888" s="519"/>
      <c r="K888" s="518"/>
      <c r="L888" s="504"/>
      <c r="M888" s="504"/>
      <c r="N888" s="669"/>
      <c r="O888" s="669"/>
      <c r="P888" s="669"/>
      <c r="Q888" s="504"/>
      <c r="R888" s="504"/>
      <c r="S888" s="520"/>
      <c r="T888" s="518"/>
      <c r="U888" s="504"/>
      <c r="V888" s="504"/>
      <c r="W888" s="669"/>
      <c r="X888" s="669"/>
      <c r="Y888" s="669"/>
      <c r="Z888" s="504"/>
      <c r="AA888" s="504"/>
      <c r="AB888" s="669"/>
      <c r="AC888" s="669"/>
      <c r="AD888" s="669"/>
      <c r="AE888" s="669"/>
      <c r="AF888" s="669"/>
      <c r="AG888" s="669"/>
      <c r="AH888" s="669"/>
      <c r="AI888" s="669"/>
      <c r="AJ888" s="669"/>
      <c r="AK888" s="669"/>
    </row>
    <row r="889" spans="1:37" ht="15">
      <c r="A889" s="504"/>
      <c r="B889" s="518"/>
      <c r="C889" s="666"/>
      <c r="D889" s="666"/>
      <c r="E889" s="765"/>
      <c r="F889" s="765"/>
      <c r="G889" s="666"/>
      <c r="H889" s="666"/>
      <c r="I889" s="666"/>
      <c r="J889" s="519"/>
      <c r="K889" s="518"/>
      <c r="L889" s="504"/>
      <c r="M889" s="504"/>
      <c r="N889" s="669"/>
      <c r="O889" s="669"/>
      <c r="P889" s="669"/>
      <c r="Q889" s="504"/>
      <c r="R889" s="504"/>
      <c r="S889" s="520"/>
      <c r="T889" s="518"/>
      <c r="U889" s="504"/>
      <c r="V889" s="504"/>
      <c r="W889" s="669"/>
      <c r="X889" s="669"/>
      <c r="Y889" s="669"/>
      <c r="Z889" s="504"/>
      <c r="AA889" s="504"/>
      <c r="AB889" s="669"/>
      <c r="AC889" s="669"/>
      <c r="AD889" s="669"/>
      <c r="AE889" s="669"/>
      <c r="AF889" s="669"/>
      <c r="AG889" s="669"/>
      <c r="AH889" s="669"/>
      <c r="AI889" s="669"/>
      <c r="AJ889" s="669"/>
      <c r="AK889" s="669"/>
    </row>
    <row r="890" spans="1:37" ht="15">
      <c r="A890" s="504"/>
      <c r="B890" s="518"/>
      <c r="C890" s="666"/>
      <c r="D890" s="666"/>
      <c r="E890" s="765"/>
      <c r="F890" s="765"/>
      <c r="G890" s="666"/>
      <c r="H890" s="666"/>
      <c r="I890" s="666"/>
      <c r="J890" s="519"/>
      <c r="K890" s="518"/>
      <c r="L890" s="504"/>
      <c r="M890" s="504"/>
      <c r="N890" s="669"/>
      <c r="O890" s="669"/>
      <c r="P890" s="669"/>
      <c r="Q890" s="504"/>
      <c r="R890" s="504"/>
      <c r="S890" s="520"/>
      <c r="T890" s="518"/>
      <c r="U890" s="504"/>
      <c r="V890" s="504"/>
      <c r="W890" s="669"/>
      <c r="X890" s="669"/>
      <c r="Y890" s="669"/>
      <c r="Z890" s="504"/>
      <c r="AA890" s="504"/>
      <c r="AB890" s="669"/>
      <c r="AC890" s="669"/>
      <c r="AD890" s="669"/>
      <c r="AE890" s="669"/>
      <c r="AF890" s="669"/>
      <c r="AG890" s="669"/>
      <c r="AH890" s="669"/>
      <c r="AI890" s="669"/>
      <c r="AJ890" s="669"/>
      <c r="AK890" s="669"/>
    </row>
    <row r="891" spans="1:37" ht="15">
      <c r="A891" s="504"/>
      <c r="B891" s="518"/>
      <c r="C891" s="666"/>
      <c r="D891" s="666"/>
      <c r="E891" s="765"/>
      <c r="F891" s="765"/>
      <c r="G891" s="666"/>
      <c r="H891" s="666"/>
      <c r="I891" s="666"/>
      <c r="J891" s="519"/>
      <c r="K891" s="518"/>
      <c r="L891" s="504"/>
      <c r="M891" s="504"/>
      <c r="N891" s="669"/>
      <c r="O891" s="669"/>
      <c r="P891" s="669"/>
      <c r="Q891" s="504"/>
      <c r="R891" s="504"/>
      <c r="S891" s="520"/>
      <c r="T891" s="518"/>
      <c r="U891" s="504"/>
      <c r="V891" s="504"/>
      <c r="W891" s="669"/>
      <c r="X891" s="669"/>
      <c r="Y891" s="669"/>
      <c r="Z891" s="504"/>
      <c r="AA891" s="504"/>
      <c r="AB891" s="669"/>
      <c r="AC891" s="669"/>
      <c r="AD891" s="669"/>
      <c r="AE891" s="669"/>
      <c r="AF891" s="669"/>
      <c r="AG891" s="669"/>
      <c r="AH891" s="669"/>
      <c r="AI891" s="669"/>
      <c r="AJ891" s="669"/>
      <c r="AK891" s="669"/>
    </row>
    <row r="892" spans="1:37" ht="15">
      <c r="A892" s="504"/>
      <c r="B892" s="518"/>
      <c r="C892" s="666"/>
      <c r="D892" s="666"/>
      <c r="E892" s="765"/>
      <c r="F892" s="765"/>
      <c r="G892" s="666"/>
      <c r="H892" s="666"/>
      <c r="I892" s="666"/>
      <c r="J892" s="519"/>
      <c r="K892" s="518"/>
      <c r="L892" s="504"/>
      <c r="M892" s="504"/>
      <c r="N892" s="669"/>
      <c r="O892" s="669"/>
      <c r="P892" s="669"/>
      <c r="Q892" s="504"/>
      <c r="R892" s="504"/>
      <c r="S892" s="520"/>
      <c r="T892" s="518"/>
      <c r="U892" s="504"/>
      <c r="V892" s="504"/>
      <c r="W892" s="669"/>
      <c r="X892" s="669"/>
      <c r="Y892" s="669"/>
      <c r="Z892" s="504"/>
      <c r="AA892" s="504"/>
      <c r="AB892" s="669"/>
      <c r="AC892" s="669"/>
      <c r="AD892" s="669"/>
      <c r="AE892" s="669"/>
      <c r="AF892" s="669"/>
      <c r="AG892" s="669"/>
      <c r="AH892" s="669"/>
      <c r="AI892" s="669"/>
      <c r="AJ892" s="669"/>
      <c r="AK892" s="669"/>
    </row>
    <row r="893" spans="1:37" ht="15">
      <c r="A893" s="504"/>
      <c r="B893" s="518"/>
      <c r="C893" s="666"/>
      <c r="D893" s="666"/>
      <c r="E893" s="765"/>
      <c r="F893" s="765"/>
      <c r="G893" s="666"/>
      <c r="H893" s="666"/>
      <c r="I893" s="666"/>
      <c r="J893" s="519"/>
      <c r="K893" s="518"/>
      <c r="L893" s="504"/>
      <c r="M893" s="504"/>
      <c r="N893" s="669"/>
      <c r="O893" s="669"/>
      <c r="P893" s="669"/>
      <c r="Q893" s="504"/>
      <c r="R893" s="504"/>
      <c r="S893" s="520"/>
      <c r="T893" s="518"/>
      <c r="U893" s="504"/>
      <c r="V893" s="504"/>
      <c r="W893" s="669"/>
      <c r="X893" s="669"/>
      <c r="Y893" s="669"/>
      <c r="Z893" s="504"/>
      <c r="AA893" s="504"/>
      <c r="AB893" s="669"/>
      <c r="AC893" s="669"/>
      <c r="AD893" s="669"/>
      <c r="AE893" s="669"/>
      <c r="AF893" s="669"/>
      <c r="AG893" s="669"/>
      <c r="AH893" s="669"/>
      <c r="AI893" s="669"/>
      <c r="AJ893" s="669"/>
      <c r="AK893" s="669"/>
    </row>
    <row r="894" spans="1:37" ht="15">
      <c r="A894" s="504"/>
      <c r="B894" s="518"/>
      <c r="C894" s="666"/>
      <c r="D894" s="666"/>
      <c r="E894" s="765"/>
      <c r="F894" s="765"/>
      <c r="G894" s="666"/>
      <c r="H894" s="666"/>
      <c r="I894" s="666"/>
      <c r="J894" s="519"/>
      <c r="K894" s="518"/>
      <c r="L894" s="504"/>
      <c r="M894" s="504"/>
      <c r="N894" s="669"/>
      <c r="O894" s="669"/>
      <c r="P894" s="669"/>
      <c r="Q894" s="504"/>
      <c r="R894" s="504"/>
      <c r="S894" s="520"/>
      <c r="T894" s="518"/>
      <c r="U894" s="504"/>
      <c r="V894" s="504"/>
      <c r="W894" s="669"/>
      <c r="X894" s="669"/>
      <c r="Y894" s="669"/>
      <c r="Z894" s="504"/>
      <c r="AA894" s="504"/>
      <c r="AB894" s="669"/>
      <c r="AC894" s="669"/>
      <c r="AD894" s="669"/>
      <c r="AE894" s="669"/>
      <c r="AF894" s="669"/>
      <c r="AG894" s="669"/>
      <c r="AH894" s="669"/>
      <c r="AI894" s="669"/>
      <c r="AJ894" s="669"/>
      <c r="AK894" s="669"/>
    </row>
    <row r="895" spans="1:37" ht="15">
      <c r="A895" s="504"/>
      <c r="B895" s="518"/>
      <c r="C895" s="666"/>
      <c r="D895" s="666"/>
      <c r="E895" s="765"/>
      <c r="F895" s="765"/>
      <c r="G895" s="666"/>
      <c r="H895" s="666"/>
      <c r="I895" s="666"/>
      <c r="J895" s="519"/>
      <c r="K895" s="518"/>
      <c r="L895" s="504"/>
      <c r="M895" s="504"/>
      <c r="N895" s="669"/>
      <c r="O895" s="669"/>
      <c r="P895" s="669"/>
      <c r="Q895" s="504"/>
      <c r="R895" s="504"/>
      <c r="S895" s="520"/>
      <c r="T895" s="518"/>
      <c r="U895" s="504"/>
      <c r="V895" s="504"/>
      <c r="W895" s="669"/>
      <c r="X895" s="669"/>
      <c r="Y895" s="669"/>
      <c r="Z895" s="504"/>
      <c r="AA895" s="504"/>
      <c r="AB895" s="669"/>
      <c r="AC895" s="669"/>
      <c r="AD895" s="669"/>
      <c r="AE895" s="669"/>
      <c r="AF895" s="669"/>
      <c r="AG895" s="669"/>
      <c r="AH895" s="669"/>
      <c r="AI895" s="669"/>
      <c r="AJ895" s="669"/>
      <c r="AK895" s="669"/>
    </row>
    <row r="896" spans="1:37" ht="15">
      <c r="A896" s="504"/>
      <c r="B896" s="518"/>
      <c r="C896" s="666"/>
      <c r="D896" s="666"/>
      <c r="E896" s="765"/>
      <c r="F896" s="765"/>
      <c r="G896" s="666"/>
      <c r="H896" s="666"/>
      <c r="I896" s="666"/>
      <c r="J896" s="519"/>
      <c r="K896" s="518"/>
      <c r="L896" s="504"/>
      <c r="M896" s="504"/>
      <c r="N896" s="669"/>
      <c r="O896" s="669"/>
      <c r="P896" s="669"/>
      <c r="Q896" s="504"/>
      <c r="R896" s="504"/>
      <c r="S896" s="520"/>
      <c r="T896" s="518"/>
      <c r="U896" s="504"/>
      <c r="V896" s="504"/>
      <c r="W896" s="669"/>
      <c r="X896" s="669"/>
      <c r="Y896" s="669"/>
      <c r="Z896" s="504"/>
      <c r="AA896" s="504"/>
      <c r="AB896" s="669"/>
      <c r="AC896" s="669"/>
      <c r="AD896" s="669"/>
      <c r="AE896" s="669"/>
      <c r="AF896" s="669"/>
      <c r="AG896" s="669"/>
      <c r="AH896" s="669"/>
      <c r="AI896" s="669"/>
      <c r="AJ896" s="669"/>
      <c r="AK896" s="669"/>
    </row>
    <row r="897" spans="1:37" ht="15">
      <c r="A897" s="504"/>
      <c r="B897" s="518"/>
      <c r="C897" s="666"/>
      <c r="D897" s="666"/>
      <c r="E897" s="765"/>
      <c r="F897" s="765"/>
      <c r="G897" s="666"/>
      <c r="H897" s="666"/>
      <c r="I897" s="666"/>
      <c r="J897" s="519"/>
      <c r="K897" s="518"/>
      <c r="L897" s="504"/>
      <c r="M897" s="504"/>
      <c r="N897" s="669"/>
      <c r="O897" s="669"/>
      <c r="P897" s="669"/>
      <c r="Q897" s="504"/>
      <c r="R897" s="504"/>
      <c r="S897" s="520"/>
      <c r="T897" s="518"/>
      <c r="U897" s="504"/>
      <c r="V897" s="504"/>
      <c r="W897" s="669"/>
      <c r="X897" s="669"/>
      <c r="Y897" s="669"/>
      <c r="Z897" s="504"/>
      <c r="AA897" s="504"/>
      <c r="AB897" s="669"/>
      <c r="AC897" s="669"/>
      <c r="AD897" s="669"/>
      <c r="AE897" s="669"/>
      <c r="AF897" s="669"/>
      <c r="AG897" s="669"/>
      <c r="AH897" s="669"/>
      <c r="AI897" s="669"/>
      <c r="AJ897" s="669"/>
      <c r="AK897" s="669"/>
    </row>
    <row r="898" spans="1:37" ht="15">
      <c r="A898" s="504"/>
      <c r="B898" s="518"/>
      <c r="C898" s="666"/>
      <c r="D898" s="666"/>
      <c r="E898" s="765"/>
      <c r="F898" s="765"/>
      <c r="G898" s="666"/>
      <c r="H898" s="666"/>
      <c r="I898" s="666"/>
      <c r="J898" s="519"/>
      <c r="K898" s="518"/>
      <c r="L898" s="504"/>
      <c r="M898" s="504"/>
      <c r="N898" s="669"/>
      <c r="O898" s="669"/>
      <c r="P898" s="669"/>
      <c r="Q898" s="504"/>
      <c r="R898" s="504"/>
      <c r="S898" s="520"/>
      <c r="T898" s="518"/>
      <c r="U898" s="504"/>
      <c r="V898" s="504"/>
      <c r="W898" s="669"/>
      <c r="X898" s="669"/>
      <c r="Y898" s="669"/>
      <c r="Z898" s="504"/>
      <c r="AA898" s="504"/>
      <c r="AB898" s="669"/>
      <c r="AC898" s="669"/>
      <c r="AD898" s="669"/>
      <c r="AE898" s="669"/>
      <c r="AF898" s="669"/>
      <c r="AG898" s="669"/>
      <c r="AH898" s="669"/>
      <c r="AI898" s="669"/>
      <c r="AJ898" s="669"/>
      <c r="AK898" s="669"/>
    </row>
    <row r="899" spans="1:37" ht="15">
      <c r="A899" s="504"/>
      <c r="B899" s="518"/>
      <c r="C899" s="666"/>
      <c r="D899" s="666"/>
      <c r="E899" s="765"/>
      <c r="F899" s="765"/>
      <c r="G899" s="666"/>
      <c r="H899" s="666"/>
      <c r="I899" s="666"/>
      <c r="J899" s="519"/>
      <c r="K899" s="518"/>
      <c r="L899" s="504"/>
      <c r="M899" s="504"/>
      <c r="N899" s="669"/>
      <c r="O899" s="669"/>
      <c r="P899" s="669"/>
      <c r="Q899" s="504"/>
      <c r="R899" s="504"/>
      <c r="S899" s="520"/>
      <c r="T899" s="518"/>
      <c r="U899" s="504"/>
      <c r="V899" s="504"/>
      <c r="W899" s="669"/>
      <c r="X899" s="669"/>
      <c r="Y899" s="669"/>
      <c r="Z899" s="504"/>
      <c r="AA899" s="504"/>
      <c r="AB899" s="669"/>
      <c r="AC899" s="669"/>
      <c r="AD899" s="669"/>
      <c r="AE899" s="669"/>
      <c r="AF899" s="669"/>
      <c r="AG899" s="669"/>
      <c r="AH899" s="669"/>
      <c r="AI899" s="669"/>
      <c r="AJ899" s="669"/>
      <c r="AK899" s="669"/>
    </row>
    <row r="900" spans="1:37" ht="15">
      <c r="A900" s="504"/>
      <c r="B900" s="518"/>
      <c r="C900" s="666"/>
      <c r="D900" s="666"/>
      <c r="E900" s="765"/>
      <c r="F900" s="765"/>
      <c r="G900" s="666"/>
      <c r="H900" s="666"/>
      <c r="I900" s="666"/>
      <c r="J900" s="519"/>
      <c r="K900" s="518"/>
      <c r="L900" s="504"/>
      <c r="M900" s="504"/>
      <c r="N900" s="669"/>
      <c r="O900" s="669"/>
      <c r="P900" s="669"/>
      <c r="Q900" s="504"/>
      <c r="R900" s="504"/>
      <c r="S900" s="520"/>
      <c r="T900" s="518"/>
      <c r="U900" s="504"/>
      <c r="V900" s="504"/>
      <c r="W900" s="669"/>
      <c r="X900" s="669"/>
      <c r="Y900" s="669"/>
      <c r="Z900" s="504"/>
      <c r="AA900" s="504"/>
      <c r="AB900" s="669"/>
      <c r="AC900" s="669"/>
      <c r="AD900" s="669"/>
      <c r="AE900" s="669"/>
      <c r="AF900" s="669"/>
      <c r="AG900" s="669"/>
      <c r="AH900" s="669"/>
      <c r="AI900" s="669"/>
      <c r="AJ900" s="669"/>
      <c r="AK900" s="669"/>
    </row>
    <row r="901" spans="1:37" ht="15">
      <c r="A901" s="504"/>
      <c r="B901" s="518"/>
      <c r="C901" s="666"/>
      <c r="D901" s="666"/>
      <c r="E901" s="765"/>
      <c r="F901" s="765"/>
      <c r="G901" s="666"/>
      <c r="H901" s="666"/>
      <c r="I901" s="666"/>
      <c r="J901" s="519"/>
      <c r="K901" s="518"/>
      <c r="L901" s="504"/>
      <c r="M901" s="504"/>
      <c r="N901" s="669"/>
      <c r="O901" s="669"/>
      <c r="P901" s="669"/>
      <c r="Q901" s="504"/>
      <c r="R901" s="504"/>
      <c r="S901" s="520"/>
      <c r="T901" s="518"/>
      <c r="U901" s="504"/>
      <c r="V901" s="504"/>
      <c r="W901" s="669"/>
      <c r="X901" s="669"/>
      <c r="Y901" s="669"/>
      <c r="Z901" s="504"/>
      <c r="AA901" s="504"/>
      <c r="AB901" s="669"/>
      <c r="AC901" s="669"/>
      <c r="AD901" s="669"/>
      <c r="AE901" s="669"/>
      <c r="AF901" s="669"/>
      <c r="AG901" s="669"/>
      <c r="AH901" s="669"/>
      <c r="AI901" s="669"/>
      <c r="AJ901" s="669"/>
      <c r="AK901" s="669"/>
    </row>
    <row r="902" spans="1:37" ht="15">
      <c r="A902" s="504"/>
      <c r="B902" s="518"/>
      <c r="C902" s="666"/>
      <c r="D902" s="666"/>
      <c r="E902" s="765"/>
      <c r="F902" s="765"/>
      <c r="G902" s="666"/>
      <c r="H902" s="666"/>
      <c r="I902" s="666"/>
      <c r="J902" s="519"/>
      <c r="K902" s="518"/>
      <c r="L902" s="504"/>
      <c r="M902" s="504"/>
      <c r="N902" s="669"/>
      <c r="O902" s="669"/>
      <c r="P902" s="669"/>
      <c r="Q902" s="504"/>
      <c r="R902" s="504"/>
      <c r="S902" s="520"/>
      <c r="T902" s="518"/>
      <c r="U902" s="504"/>
      <c r="V902" s="504"/>
      <c r="W902" s="669"/>
      <c r="X902" s="669"/>
      <c r="Y902" s="669"/>
      <c r="Z902" s="504"/>
      <c r="AA902" s="504"/>
      <c r="AB902" s="669"/>
      <c r="AC902" s="669"/>
      <c r="AD902" s="669"/>
      <c r="AE902" s="669"/>
      <c r="AF902" s="669"/>
      <c r="AG902" s="669"/>
      <c r="AH902" s="669"/>
      <c r="AI902" s="669"/>
      <c r="AJ902" s="669"/>
      <c r="AK902" s="669"/>
    </row>
    <row r="903" spans="1:37" ht="15">
      <c r="A903" s="504"/>
      <c r="B903" s="518"/>
      <c r="C903" s="666"/>
      <c r="D903" s="666"/>
      <c r="E903" s="765"/>
      <c r="F903" s="765"/>
      <c r="G903" s="666"/>
      <c r="H903" s="666"/>
      <c r="I903" s="666"/>
      <c r="J903" s="519"/>
      <c r="K903" s="518"/>
      <c r="L903" s="504"/>
      <c r="M903" s="504"/>
      <c r="N903" s="669"/>
      <c r="O903" s="669"/>
      <c r="P903" s="669"/>
      <c r="Q903" s="504"/>
      <c r="R903" s="504"/>
      <c r="S903" s="520"/>
      <c r="T903" s="518"/>
      <c r="U903" s="504"/>
      <c r="V903" s="504"/>
      <c r="W903" s="669"/>
      <c r="X903" s="669"/>
      <c r="Y903" s="669"/>
      <c r="Z903" s="504"/>
      <c r="AA903" s="504"/>
      <c r="AB903" s="669"/>
      <c r="AC903" s="669"/>
      <c r="AD903" s="669"/>
      <c r="AE903" s="669"/>
      <c r="AF903" s="669"/>
      <c r="AG903" s="669"/>
      <c r="AH903" s="669"/>
      <c r="AI903" s="669"/>
      <c r="AJ903" s="669"/>
      <c r="AK903" s="669"/>
    </row>
    <row r="904" spans="1:37" ht="15">
      <c r="A904" s="504"/>
      <c r="B904" s="518"/>
      <c r="C904" s="666"/>
      <c r="D904" s="666"/>
      <c r="E904" s="765"/>
      <c r="F904" s="765"/>
      <c r="G904" s="666"/>
      <c r="H904" s="666"/>
      <c r="I904" s="666"/>
      <c r="J904" s="519"/>
      <c r="K904" s="518"/>
      <c r="L904" s="504"/>
      <c r="M904" s="504"/>
      <c r="N904" s="669"/>
      <c r="O904" s="669"/>
      <c r="P904" s="669"/>
      <c r="Q904" s="504"/>
      <c r="R904" s="504"/>
      <c r="S904" s="520"/>
      <c r="T904" s="518"/>
      <c r="U904" s="504"/>
      <c r="V904" s="504"/>
      <c r="W904" s="669"/>
      <c r="X904" s="669"/>
      <c r="Y904" s="669"/>
      <c r="Z904" s="504"/>
      <c r="AA904" s="504"/>
      <c r="AB904" s="669"/>
      <c r="AC904" s="669"/>
      <c r="AD904" s="669"/>
      <c r="AE904" s="669"/>
      <c r="AF904" s="669"/>
      <c r="AG904" s="669"/>
      <c r="AH904" s="669"/>
      <c r="AI904" s="669"/>
      <c r="AJ904" s="669"/>
      <c r="AK904" s="669"/>
    </row>
    <row r="905" spans="1:37" ht="15">
      <c r="A905" s="504"/>
      <c r="B905" s="518"/>
      <c r="C905" s="666"/>
      <c r="D905" s="666"/>
      <c r="E905" s="765"/>
      <c r="F905" s="765"/>
      <c r="G905" s="666"/>
      <c r="H905" s="666"/>
      <c r="I905" s="666"/>
      <c r="J905" s="519"/>
      <c r="K905" s="518"/>
      <c r="L905" s="504"/>
      <c r="M905" s="504"/>
      <c r="N905" s="669"/>
      <c r="O905" s="669"/>
      <c r="P905" s="669"/>
      <c r="Q905" s="504"/>
      <c r="R905" s="504"/>
      <c r="S905" s="520"/>
      <c r="T905" s="518"/>
      <c r="U905" s="504"/>
      <c r="V905" s="504"/>
      <c r="W905" s="669"/>
      <c r="X905" s="669"/>
      <c r="Y905" s="669"/>
      <c r="Z905" s="504"/>
      <c r="AA905" s="504"/>
      <c r="AB905" s="669"/>
      <c r="AC905" s="669"/>
      <c r="AD905" s="669"/>
      <c r="AE905" s="669"/>
      <c r="AF905" s="669"/>
      <c r="AG905" s="669"/>
      <c r="AH905" s="669"/>
      <c r="AI905" s="669"/>
      <c r="AJ905" s="669"/>
      <c r="AK905" s="669"/>
    </row>
    <row r="906" spans="1:37" ht="15">
      <c r="A906" s="504"/>
      <c r="B906" s="518"/>
      <c r="C906" s="666"/>
      <c r="D906" s="666"/>
      <c r="E906" s="765"/>
      <c r="F906" s="765"/>
      <c r="G906" s="666"/>
      <c r="H906" s="666"/>
      <c r="I906" s="666"/>
      <c r="J906" s="519"/>
      <c r="K906" s="518"/>
      <c r="L906" s="504"/>
      <c r="M906" s="504"/>
      <c r="N906" s="669"/>
      <c r="O906" s="669"/>
      <c r="P906" s="669"/>
      <c r="Q906" s="504"/>
      <c r="R906" s="504"/>
      <c r="S906" s="520"/>
      <c r="T906" s="518"/>
      <c r="U906" s="504"/>
      <c r="V906" s="504"/>
      <c r="W906" s="669"/>
      <c r="X906" s="669"/>
      <c r="Y906" s="669"/>
      <c r="Z906" s="504"/>
      <c r="AA906" s="504"/>
      <c r="AB906" s="669"/>
      <c r="AC906" s="669"/>
      <c r="AD906" s="669"/>
      <c r="AE906" s="669"/>
      <c r="AF906" s="669"/>
      <c r="AG906" s="669"/>
      <c r="AH906" s="669"/>
      <c r="AI906" s="669"/>
      <c r="AJ906" s="669"/>
      <c r="AK906" s="669"/>
    </row>
    <row r="907" spans="1:37" ht="15">
      <c r="A907" s="504"/>
      <c r="B907" s="518"/>
      <c r="C907" s="666"/>
      <c r="D907" s="666"/>
      <c r="E907" s="765"/>
      <c r="F907" s="765"/>
      <c r="G907" s="666"/>
      <c r="H907" s="666"/>
      <c r="I907" s="666"/>
      <c r="J907" s="519"/>
      <c r="K907" s="518"/>
      <c r="L907" s="504"/>
      <c r="M907" s="504"/>
      <c r="N907" s="669"/>
      <c r="O907" s="669"/>
      <c r="P907" s="669"/>
      <c r="Q907" s="504"/>
      <c r="R907" s="504"/>
      <c r="S907" s="520"/>
      <c r="T907" s="518"/>
      <c r="U907" s="504"/>
      <c r="V907" s="504"/>
      <c r="W907" s="669"/>
      <c r="X907" s="669"/>
      <c r="Y907" s="669"/>
      <c r="Z907" s="504"/>
      <c r="AA907" s="504"/>
      <c r="AB907" s="669"/>
      <c r="AC907" s="669"/>
      <c r="AD907" s="669"/>
      <c r="AE907" s="669"/>
      <c r="AF907" s="669"/>
      <c r="AG907" s="669"/>
      <c r="AH907" s="669"/>
      <c r="AI907" s="669"/>
      <c r="AJ907" s="669"/>
      <c r="AK907" s="669"/>
    </row>
    <row r="908" spans="1:37" ht="15">
      <c r="A908" s="504"/>
      <c r="B908" s="518"/>
      <c r="C908" s="666"/>
      <c r="D908" s="666"/>
      <c r="E908" s="765"/>
      <c r="F908" s="765"/>
      <c r="G908" s="666"/>
      <c r="H908" s="666"/>
      <c r="I908" s="666"/>
      <c r="J908" s="519"/>
      <c r="K908" s="518"/>
      <c r="L908" s="504"/>
      <c r="M908" s="504"/>
      <c r="N908" s="669"/>
      <c r="O908" s="669"/>
      <c r="P908" s="669"/>
      <c r="Q908" s="504"/>
      <c r="R908" s="504"/>
      <c r="S908" s="520"/>
      <c r="T908" s="518"/>
      <c r="U908" s="504"/>
      <c r="V908" s="504"/>
      <c r="W908" s="669"/>
      <c r="X908" s="669"/>
      <c r="Y908" s="669"/>
      <c r="Z908" s="504"/>
      <c r="AA908" s="504"/>
      <c r="AB908" s="669"/>
      <c r="AC908" s="669"/>
      <c r="AD908" s="669"/>
      <c r="AE908" s="669"/>
      <c r="AF908" s="669"/>
      <c r="AG908" s="669"/>
      <c r="AH908" s="669"/>
      <c r="AI908" s="669"/>
      <c r="AJ908" s="669"/>
      <c r="AK908" s="669"/>
    </row>
    <row r="909" spans="1:37" ht="15">
      <c r="A909" s="504"/>
      <c r="B909" s="518"/>
      <c r="C909" s="666"/>
      <c r="D909" s="666"/>
      <c r="E909" s="765"/>
      <c r="F909" s="765"/>
      <c r="G909" s="666"/>
      <c r="H909" s="666"/>
      <c r="I909" s="666"/>
      <c r="J909" s="519"/>
      <c r="K909" s="518"/>
      <c r="L909" s="504"/>
      <c r="M909" s="504"/>
      <c r="N909" s="669"/>
      <c r="O909" s="669"/>
      <c r="P909" s="669"/>
      <c r="Q909" s="504"/>
      <c r="R909" s="504"/>
      <c r="S909" s="520"/>
      <c r="T909" s="518"/>
      <c r="U909" s="504"/>
      <c r="V909" s="504"/>
      <c r="W909" s="669"/>
      <c r="X909" s="669"/>
      <c r="Y909" s="669"/>
      <c r="Z909" s="504"/>
      <c r="AA909" s="504"/>
      <c r="AB909" s="669"/>
      <c r="AC909" s="669"/>
      <c r="AD909" s="669"/>
      <c r="AE909" s="669"/>
      <c r="AF909" s="669"/>
      <c r="AG909" s="669"/>
      <c r="AH909" s="669"/>
      <c r="AI909" s="669"/>
      <c r="AJ909" s="669"/>
      <c r="AK909" s="669"/>
    </row>
    <row r="910" spans="1:37" ht="15">
      <c r="A910" s="504"/>
      <c r="B910" s="518"/>
      <c r="C910" s="666"/>
      <c r="D910" s="666"/>
      <c r="E910" s="765"/>
      <c r="F910" s="765"/>
      <c r="G910" s="666"/>
      <c r="H910" s="666"/>
      <c r="I910" s="666"/>
      <c r="J910" s="519"/>
      <c r="K910" s="518"/>
      <c r="L910" s="504"/>
      <c r="M910" s="504"/>
      <c r="N910" s="669"/>
      <c r="O910" s="669"/>
      <c r="P910" s="669"/>
      <c r="Q910" s="504"/>
      <c r="R910" s="504"/>
      <c r="S910" s="520"/>
      <c r="T910" s="518"/>
      <c r="U910" s="504"/>
      <c r="V910" s="504"/>
      <c r="W910" s="669"/>
      <c r="X910" s="669"/>
      <c r="Y910" s="669"/>
      <c r="Z910" s="504"/>
      <c r="AA910" s="504"/>
      <c r="AB910" s="669"/>
      <c r="AC910" s="669"/>
      <c r="AD910" s="669"/>
      <c r="AE910" s="669"/>
      <c r="AF910" s="669"/>
      <c r="AG910" s="669"/>
      <c r="AH910" s="669"/>
      <c r="AI910" s="669"/>
      <c r="AJ910" s="669"/>
      <c r="AK910" s="669"/>
    </row>
    <row r="911" spans="1:37" ht="15">
      <c r="A911" s="504"/>
      <c r="B911" s="518"/>
      <c r="C911" s="666"/>
      <c r="D911" s="666"/>
      <c r="E911" s="765"/>
      <c r="F911" s="765"/>
      <c r="G911" s="666"/>
      <c r="H911" s="666"/>
      <c r="I911" s="666"/>
      <c r="J911" s="519"/>
      <c r="K911" s="518"/>
      <c r="L911" s="504"/>
      <c r="M911" s="504"/>
      <c r="N911" s="669"/>
      <c r="O911" s="669"/>
      <c r="P911" s="669"/>
      <c r="Q911" s="504"/>
      <c r="R911" s="504"/>
      <c r="S911" s="520"/>
      <c r="T911" s="518"/>
      <c r="U911" s="504"/>
      <c r="V911" s="504"/>
      <c r="W911" s="669"/>
      <c r="X911" s="669"/>
      <c r="Y911" s="669"/>
      <c r="Z911" s="504"/>
      <c r="AA911" s="504"/>
      <c r="AB911" s="669"/>
      <c r="AC911" s="669"/>
      <c r="AD911" s="669"/>
      <c r="AE911" s="669"/>
      <c r="AF911" s="669"/>
      <c r="AG911" s="669"/>
      <c r="AH911" s="669"/>
      <c r="AI911" s="669"/>
      <c r="AJ911" s="669"/>
      <c r="AK911" s="669"/>
    </row>
    <row r="912" spans="1:37" ht="15">
      <c r="A912" s="504"/>
      <c r="B912" s="518"/>
      <c r="C912" s="666"/>
      <c r="D912" s="666"/>
      <c r="E912" s="765"/>
      <c r="F912" s="765"/>
      <c r="G912" s="666"/>
      <c r="H912" s="666"/>
      <c r="I912" s="666"/>
      <c r="J912" s="519"/>
      <c r="K912" s="518"/>
      <c r="L912" s="504"/>
      <c r="M912" s="504"/>
      <c r="N912" s="669"/>
      <c r="O912" s="669"/>
      <c r="P912" s="669"/>
      <c r="Q912" s="504"/>
      <c r="R912" s="504"/>
      <c r="S912" s="520"/>
      <c r="T912" s="518"/>
      <c r="U912" s="504"/>
      <c r="V912" s="504"/>
      <c r="W912" s="669"/>
      <c r="X912" s="669"/>
      <c r="Y912" s="669"/>
      <c r="Z912" s="504"/>
      <c r="AA912" s="504"/>
      <c r="AB912" s="669"/>
      <c r="AC912" s="669"/>
      <c r="AD912" s="669"/>
      <c r="AE912" s="669"/>
      <c r="AF912" s="669"/>
      <c r="AG912" s="669"/>
      <c r="AH912" s="669"/>
      <c r="AI912" s="669"/>
      <c r="AJ912" s="669"/>
      <c r="AK912" s="669"/>
    </row>
    <row r="913" spans="1:37" ht="15">
      <c r="A913" s="504"/>
      <c r="B913" s="518"/>
      <c r="C913" s="666"/>
      <c r="D913" s="666"/>
      <c r="E913" s="765"/>
      <c r="F913" s="765"/>
      <c r="G913" s="666"/>
      <c r="H913" s="666"/>
      <c r="I913" s="666"/>
      <c r="J913" s="519"/>
      <c r="K913" s="518"/>
      <c r="L913" s="504"/>
      <c r="M913" s="504"/>
      <c r="N913" s="669"/>
      <c r="O913" s="669"/>
      <c r="P913" s="669"/>
      <c r="Q913" s="504"/>
      <c r="R913" s="504"/>
      <c r="S913" s="520"/>
      <c r="T913" s="518"/>
      <c r="U913" s="504"/>
      <c r="V913" s="504"/>
      <c r="W913" s="669"/>
      <c r="X913" s="669"/>
      <c r="Y913" s="669"/>
      <c r="Z913" s="504"/>
      <c r="AA913" s="504"/>
      <c r="AB913" s="669"/>
      <c r="AC913" s="669"/>
      <c r="AD913" s="669"/>
      <c r="AE913" s="669"/>
      <c r="AF913" s="669"/>
      <c r="AG913" s="669"/>
      <c r="AH913" s="669"/>
      <c r="AI913" s="669"/>
      <c r="AJ913" s="669"/>
      <c r="AK913" s="669"/>
    </row>
    <row r="914" spans="1:37" ht="15">
      <c r="A914" s="504"/>
      <c r="B914" s="518"/>
      <c r="C914" s="666"/>
      <c r="D914" s="666"/>
      <c r="E914" s="765"/>
      <c r="F914" s="765"/>
      <c r="G914" s="666"/>
      <c r="H914" s="666"/>
      <c r="I914" s="666"/>
      <c r="J914" s="519"/>
      <c r="K914" s="518"/>
      <c r="L914" s="504"/>
      <c r="M914" s="504"/>
      <c r="N914" s="669"/>
      <c r="O914" s="669"/>
      <c r="P914" s="669"/>
      <c r="Q914" s="504"/>
      <c r="R914" s="504"/>
      <c r="S914" s="520"/>
      <c r="T914" s="518"/>
      <c r="U914" s="504"/>
      <c r="V914" s="504"/>
      <c r="W914" s="669"/>
      <c r="X914" s="669"/>
      <c r="Y914" s="669"/>
      <c r="Z914" s="504"/>
      <c r="AA914" s="504"/>
      <c r="AB914" s="669"/>
      <c r="AC914" s="669"/>
      <c r="AD914" s="669"/>
      <c r="AE914" s="669"/>
      <c r="AF914" s="669"/>
      <c r="AG914" s="669"/>
      <c r="AH914" s="669"/>
      <c r="AI914" s="669"/>
      <c r="AJ914" s="669"/>
      <c r="AK914" s="669"/>
    </row>
    <row r="915" spans="1:37" ht="15">
      <c r="A915" s="504"/>
      <c r="B915" s="518"/>
      <c r="C915" s="666"/>
      <c r="D915" s="666"/>
      <c r="E915" s="765"/>
      <c r="F915" s="765"/>
      <c r="G915" s="666"/>
      <c r="H915" s="666"/>
      <c r="I915" s="666"/>
      <c r="J915" s="519"/>
      <c r="K915" s="518"/>
      <c r="L915" s="504"/>
      <c r="M915" s="504"/>
      <c r="N915" s="669"/>
      <c r="O915" s="669"/>
      <c r="P915" s="669"/>
      <c r="Q915" s="504"/>
      <c r="R915" s="504"/>
      <c r="S915" s="520"/>
      <c r="T915" s="518"/>
      <c r="U915" s="504"/>
      <c r="V915" s="504"/>
      <c r="W915" s="669"/>
      <c r="X915" s="669"/>
      <c r="Y915" s="669"/>
      <c r="Z915" s="504"/>
      <c r="AA915" s="504"/>
      <c r="AB915" s="669"/>
      <c r="AC915" s="669"/>
      <c r="AD915" s="669"/>
      <c r="AE915" s="669"/>
      <c r="AF915" s="669"/>
      <c r="AG915" s="669"/>
      <c r="AH915" s="669"/>
      <c r="AI915" s="669"/>
      <c r="AJ915" s="669"/>
      <c r="AK915" s="669"/>
    </row>
    <row r="916" spans="1:37" ht="15">
      <c r="A916" s="504"/>
      <c r="B916" s="518"/>
      <c r="C916" s="666"/>
      <c r="D916" s="666"/>
      <c r="E916" s="765"/>
      <c r="F916" s="765"/>
      <c r="G916" s="666"/>
      <c r="H916" s="666"/>
      <c r="I916" s="666"/>
      <c r="J916" s="519"/>
      <c r="K916" s="518"/>
      <c r="L916" s="504"/>
      <c r="M916" s="504"/>
      <c r="N916" s="669"/>
      <c r="O916" s="669"/>
      <c r="P916" s="669"/>
      <c r="Q916" s="504"/>
      <c r="R916" s="504"/>
      <c r="S916" s="520"/>
      <c r="T916" s="518"/>
      <c r="U916" s="504"/>
      <c r="V916" s="504"/>
      <c r="W916" s="669"/>
      <c r="X916" s="669"/>
      <c r="Y916" s="669"/>
      <c r="Z916" s="504"/>
      <c r="AA916" s="504"/>
      <c r="AB916" s="669"/>
      <c r="AC916" s="669"/>
      <c r="AD916" s="669"/>
      <c r="AE916" s="669"/>
      <c r="AF916" s="669"/>
      <c r="AG916" s="669"/>
      <c r="AH916" s="669"/>
      <c r="AI916" s="669"/>
      <c r="AJ916" s="669"/>
      <c r="AK916" s="669"/>
    </row>
    <row r="917" spans="1:37" ht="15">
      <c r="A917" s="504"/>
      <c r="B917" s="518"/>
      <c r="C917" s="666"/>
      <c r="D917" s="666"/>
      <c r="E917" s="765"/>
      <c r="F917" s="765"/>
      <c r="G917" s="666"/>
      <c r="H917" s="666"/>
      <c r="I917" s="666"/>
      <c r="J917" s="519"/>
      <c r="K917" s="518"/>
      <c r="L917" s="504"/>
      <c r="M917" s="504"/>
      <c r="N917" s="669"/>
      <c r="O917" s="669"/>
      <c r="P917" s="669"/>
      <c r="Q917" s="504"/>
      <c r="R917" s="504"/>
      <c r="S917" s="520"/>
      <c r="T917" s="518"/>
      <c r="U917" s="504"/>
      <c r="V917" s="504"/>
      <c r="W917" s="669"/>
      <c r="X917" s="669"/>
      <c r="Y917" s="669"/>
      <c r="Z917" s="504"/>
      <c r="AA917" s="504"/>
      <c r="AB917" s="669"/>
      <c r="AC917" s="669"/>
      <c r="AD917" s="669"/>
      <c r="AE917" s="669"/>
      <c r="AF917" s="669"/>
      <c r="AG917" s="669"/>
      <c r="AH917" s="669"/>
      <c r="AI917" s="669"/>
      <c r="AJ917" s="669"/>
      <c r="AK917" s="669"/>
    </row>
    <row r="918" spans="1:37" ht="15">
      <c r="A918" s="504"/>
      <c r="B918" s="518"/>
      <c r="C918" s="666"/>
      <c r="D918" s="666"/>
      <c r="E918" s="765"/>
      <c r="F918" s="765"/>
      <c r="G918" s="666"/>
      <c r="H918" s="666"/>
      <c r="I918" s="666"/>
      <c r="J918" s="519"/>
      <c r="K918" s="518"/>
      <c r="L918" s="504"/>
      <c r="M918" s="504"/>
      <c r="N918" s="669"/>
      <c r="O918" s="669"/>
      <c r="P918" s="669"/>
      <c r="Q918" s="504"/>
      <c r="R918" s="504"/>
      <c r="S918" s="520"/>
      <c r="T918" s="518"/>
      <c r="U918" s="504"/>
      <c r="V918" s="504"/>
      <c r="W918" s="669"/>
      <c r="X918" s="669"/>
      <c r="Y918" s="669"/>
      <c r="Z918" s="504"/>
      <c r="AA918" s="504"/>
      <c r="AB918" s="669"/>
      <c r="AC918" s="669"/>
      <c r="AD918" s="669"/>
      <c r="AE918" s="669"/>
      <c r="AF918" s="669"/>
      <c r="AG918" s="669"/>
      <c r="AH918" s="669"/>
      <c r="AI918" s="669"/>
      <c r="AJ918" s="669"/>
      <c r="AK918" s="669"/>
    </row>
    <row r="919" spans="1:37" ht="15">
      <c r="A919" s="504"/>
      <c r="B919" s="518"/>
      <c r="C919" s="666"/>
      <c r="D919" s="666"/>
      <c r="E919" s="765"/>
      <c r="F919" s="765"/>
      <c r="G919" s="666"/>
      <c r="H919" s="666"/>
      <c r="I919" s="666"/>
      <c r="J919" s="519"/>
      <c r="K919" s="518"/>
      <c r="L919" s="504"/>
      <c r="M919" s="504"/>
      <c r="N919" s="669"/>
      <c r="O919" s="669"/>
      <c r="P919" s="669"/>
      <c r="Q919" s="504"/>
      <c r="R919" s="504"/>
      <c r="S919" s="520"/>
      <c r="T919" s="518"/>
      <c r="U919" s="504"/>
      <c r="V919" s="504"/>
      <c r="W919" s="669"/>
      <c r="X919" s="669"/>
      <c r="Y919" s="669"/>
      <c r="Z919" s="504"/>
      <c r="AA919" s="504"/>
      <c r="AB919" s="669"/>
      <c r="AC919" s="669"/>
      <c r="AD919" s="669"/>
      <c r="AE919" s="669"/>
      <c r="AF919" s="669"/>
      <c r="AG919" s="669"/>
      <c r="AH919" s="669"/>
      <c r="AI919" s="669"/>
      <c r="AJ919" s="669"/>
      <c r="AK919" s="669"/>
    </row>
    <row r="920" spans="1:37" ht="15">
      <c r="A920" s="504"/>
      <c r="B920" s="518"/>
      <c r="C920" s="666"/>
      <c r="D920" s="666"/>
      <c r="E920" s="765"/>
      <c r="F920" s="765"/>
      <c r="G920" s="666"/>
      <c r="H920" s="666"/>
      <c r="I920" s="666"/>
      <c r="J920" s="519"/>
      <c r="K920" s="518"/>
      <c r="L920" s="504"/>
      <c r="M920" s="504"/>
      <c r="N920" s="669"/>
      <c r="O920" s="669"/>
      <c r="P920" s="669"/>
      <c r="Q920" s="504"/>
      <c r="R920" s="504"/>
      <c r="S920" s="520"/>
      <c r="T920" s="518"/>
      <c r="U920" s="504"/>
      <c r="V920" s="504"/>
      <c r="W920" s="669"/>
      <c r="X920" s="669"/>
      <c r="Y920" s="669"/>
      <c r="Z920" s="504"/>
      <c r="AA920" s="504"/>
      <c r="AB920" s="669"/>
      <c r="AC920" s="669"/>
      <c r="AD920" s="669"/>
      <c r="AE920" s="669"/>
      <c r="AF920" s="669"/>
      <c r="AG920" s="669"/>
      <c r="AH920" s="669"/>
      <c r="AI920" s="669"/>
      <c r="AJ920" s="669"/>
      <c r="AK920" s="669"/>
    </row>
    <row r="921" spans="1:37" ht="15">
      <c r="A921" s="504"/>
      <c r="B921" s="518"/>
      <c r="C921" s="666"/>
      <c r="D921" s="666"/>
      <c r="E921" s="765"/>
      <c r="F921" s="765"/>
      <c r="G921" s="666"/>
      <c r="H921" s="666"/>
      <c r="I921" s="666"/>
      <c r="J921" s="519"/>
      <c r="K921" s="518"/>
      <c r="L921" s="504"/>
      <c r="M921" s="504"/>
      <c r="N921" s="669"/>
      <c r="O921" s="669"/>
      <c r="P921" s="669"/>
      <c r="Q921" s="504"/>
      <c r="R921" s="504"/>
      <c r="S921" s="520"/>
      <c r="T921" s="518"/>
      <c r="U921" s="504"/>
      <c r="V921" s="504"/>
      <c r="W921" s="669"/>
      <c r="X921" s="669"/>
      <c r="Y921" s="669"/>
      <c r="Z921" s="504"/>
      <c r="AA921" s="504"/>
      <c r="AB921" s="669"/>
      <c r="AC921" s="669"/>
      <c r="AD921" s="669"/>
      <c r="AE921" s="669"/>
      <c r="AF921" s="669"/>
      <c r="AG921" s="669"/>
      <c r="AH921" s="669"/>
      <c r="AI921" s="669"/>
      <c r="AJ921" s="669"/>
      <c r="AK921" s="669"/>
    </row>
    <row r="922" spans="1:37" ht="15">
      <c r="A922" s="504"/>
      <c r="B922" s="518"/>
      <c r="C922" s="666"/>
      <c r="D922" s="666"/>
      <c r="E922" s="765"/>
      <c r="F922" s="765"/>
      <c r="G922" s="666"/>
      <c r="H922" s="666"/>
      <c r="I922" s="666"/>
      <c r="J922" s="519"/>
      <c r="K922" s="518"/>
      <c r="L922" s="504"/>
      <c r="M922" s="504"/>
      <c r="N922" s="669"/>
      <c r="O922" s="669"/>
      <c r="P922" s="669"/>
      <c r="Q922" s="504"/>
      <c r="R922" s="504"/>
      <c r="S922" s="520"/>
      <c r="T922" s="518"/>
      <c r="U922" s="504"/>
      <c r="V922" s="504"/>
      <c r="W922" s="669"/>
      <c r="X922" s="669"/>
      <c r="Y922" s="669"/>
      <c r="Z922" s="504"/>
      <c r="AA922" s="504"/>
      <c r="AB922" s="669"/>
      <c r="AC922" s="669"/>
      <c r="AD922" s="669"/>
      <c r="AE922" s="669"/>
      <c r="AF922" s="669"/>
      <c r="AG922" s="669"/>
      <c r="AH922" s="669"/>
      <c r="AI922" s="669"/>
      <c r="AJ922" s="669"/>
      <c r="AK922" s="669"/>
    </row>
    <row r="923" spans="1:37" ht="15">
      <c r="A923" s="504"/>
      <c r="B923" s="518"/>
      <c r="C923" s="666"/>
      <c r="D923" s="666"/>
      <c r="E923" s="765"/>
      <c r="F923" s="765"/>
      <c r="G923" s="666"/>
      <c r="H923" s="666"/>
      <c r="I923" s="666"/>
      <c r="J923" s="519"/>
      <c r="K923" s="518"/>
      <c r="L923" s="504"/>
      <c r="M923" s="504"/>
      <c r="N923" s="669"/>
      <c r="O923" s="669"/>
      <c r="P923" s="669"/>
      <c r="Q923" s="504"/>
      <c r="R923" s="504"/>
      <c r="S923" s="520"/>
      <c r="T923" s="518"/>
      <c r="U923" s="504"/>
      <c r="V923" s="504"/>
      <c r="W923" s="669"/>
      <c r="X923" s="669"/>
      <c r="Y923" s="669"/>
      <c r="Z923" s="504"/>
      <c r="AA923" s="504"/>
      <c r="AB923" s="669"/>
      <c r="AC923" s="669"/>
      <c r="AD923" s="669"/>
      <c r="AE923" s="669"/>
      <c r="AF923" s="669"/>
      <c r="AG923" s="669"/>
      <c r="AH923" s="669"/>
      <c r="AI923" s="669"/>
      <c r="AJ923" s="669"/>
      <c r="AK923" s="669"/>
    </row>
    <row r="924" spans="1:37" ht="15">
      <c r="A924" s="504"/>
      <c r="B924" s="518"/>
      <c r="C924" s="666"/>
      <c r="D924" s="666"/>
      <c r="E924" s="765"/>
      <c r="F924" s="765"/>
      <c r="G924" s="666"/>
      <c r="H924" s="666"/>
      <c r="I924" s="666"/>
      <c r="J924" s="519"/>
      <c r="K924" s="518"/>
      <c r="L924" s="504"/>
      <c r="M924" s="504"/>
      <c r="N924" s="669"/>
      <c r="O924" s="669"/>
      <c r="P924" s="669"/>
      <c r="Q924" s="504"/>
      <c r="R924" s="504"/>
      <c r="S924" s="520"/>
      <c r="T924" s="518"/>
      <c r="U924" s="504"/>
      <c r="V924" s="504"/>
      <c r="W924" s="669"/>
      <c r="X924" s="669"/>
      <c r="Y924" s="669"/>
      <c r="Z924" s="504"/>
      <c r="AA924" s="504"/>
      <c r="AB924" s="669"/>
      <c r="AC924" s="669"/>
      <c r="AD924" s="669"/>
      <c r="AE924" s="669"/>
      <c r="AF924" s="669"/>
      <c r="AG924" s="669"/>
      <c r="AH924" s="669"/>
      <c r="AI924" s="669"/>
      <c r="AJ924" s="669"/>
      <c r="AK924" s="669"/>
    </row>
    <row r="925" spans="1:37" ht="15">
      <c r="A925" s="504"/>
      <c r="B925" s="518"/>
      <c r="C925" s="666"/>
      <c r="D925" s="666"/>
      <c r="E925" s="765"/>
      <c r="F925" s="765"/>
      <c r="G925" s="666"/>
      <c r="H925" s="666"/>
      <c r="I925" s="666"/>
      <c r="J925" s="519"/>
      <c r="K925" s="518"/>
      <c r="L925" s="504"/>
      <c r="M925" s="504"/>
      <c r="N925" s="669"/>
      <c r="O925" s="669"/>
      <c r="P925" s="669"/>
      <c r="Q925" s="504"/>
      <c r="R925" s="504"/>
      <c r="S925" s="520"/>
      <c r="T925" s="518"/>
      <c r="U925" s="504"/>
      <c r="V925" s="504"/>
      <c r="W925" s="669"/>
      <c r="X925" s="669"/>
      <c r="Y925" s="669"/>
      <c r="Z925" s="504"/>
      <c r="AA925" s="504"/>
      <c r="AB925" s="669"/>
      <c r="AC925" s="669"/>
      <c r="AD925" s="669"/>
      <c r="AE925" s="669"/>
      <c r="AF925" s="669"/>
      <c r="AG925" s="669"/>
      <c r="AH925" s="669"/>
      <c r="AI925" s="669"/>
      <c r="AJ925" s="669"/>
      <c r="AK925" s="669"/>
    </row>
    <row r="926" spans="1:37" ht="15">
      <c r="A926" s="504"/>
      <c r="B926" s="518"/>
      <c r="C926" s="666"/>
      <c r="D926" s="666"/>
      <c r="E926" s="765"/>
      <c r="F926" s="765"/>
      <c r="G926" s="666"/>
      <c r="H926" s="666"/>
      <c r="I926" s="666"/>
      <c r="J926" s="519"/>
      <c r="K926" s="518"/>
      <c r="L926" s="504"/>
      <c r="M926" s="504"/>
      <c r="N926" s="669"/>
      <c r="O926" s="669"/>
      <c r="P926" s="669"/>
      <c r="Q926" s="504"/>
      <c r="R926" s="504"/>
      <c r="S926" s="520"/>
      <c r="T926" s="518"/>
      <c r="U926" s="504"/>
      <c r="V926" s="504"/>
      <c r="W926" s="669"/>
      <c r="X926" s="669"/>
      <c r="Y926" s="669"/>
      <c r="Z926" s="504"/>
      <c r="AA926" s="504"/>
      <c r="AB926" s="669"/>
      <c r="AC926" s="669"/>
      <c r="AD926" s="669"/>
      <c r="AE926" s="669"/>
      <c r="AF926" s="669"/>
      <c r="AG926" s="669"/>
      <c r="AH926" s="669"/>
      <c r="AI926" s="669"/>
      <c r="AJ926" s="669"/>
      <c r="AK926" s="669"/>
    </row>
    <row r="927" spans="1:37" ht="15">
      <c r="A927" s="504"/>
      <c r="B927" s="518"/>
      <c r="C927" s="666"/>
      <c r="D927" s="666"/>
      <c r="E927" s="765"/>
      <c r="F927" s="765"/>
      <c r="G927" s="666"/>
      <c r="H927" s="666"/>
      <c r="I927" s="666"/>
      <c r="J927" s="519"/>
      <c r="K927" s="518"/>
      <c r="L927" s="504"/>
      <c r="M927" s="504"/>
      <c r="N927" s="669"/>
      <c r="O927" s="669"/>
      <c r="P927" s="669"/>
      <c r="Q927" s="504"/>
      <c r="R927" s="504"/>
      <c r="S927" s="520"/>
      <c r="T927" s="518"/>
      <c r="U927" s="504"/>
      <c r="V927" s="504"/>
      <c r="W927" s="669"/>
      <c r="X927" s="669"/>
      <c r="Y927" s="669"/>
      <c r="Z927" s="504"/>
      <c r="AA927" s="504"/>
      <c r="AB927" s="669"/>
      <c r="AC927" s="669"/>
      <c r="AD927" s="669"/>
      <c r="AE927" s="669"/>
      <c r="AF927" s="669"/>
      <c r="AG927" s="669"/>
      <c r="AH927" s="669"/>
      <c r="AI927" s="669"/>
      <c r="AJ927" s="669"/>
      <c r="AK927" s="669"/>
    </row>
    <row r="928" spans="1:37" ht="15">
      <c r="A928" s="504"/>
      <c r="B928" s="518"/>
      <c r="C928" s="666"/>
      <c r="D928" s="666"/>
      <c r="E928" s="765"/>
      <c r="F928" s="765"/>
      <c r="G928" s="666"/>
      <c r="H928" s="666"/>
      <c r="I928" s="666"/>
      <c r="J928" s="519"/>
      <c r="K928" s="518"/>
      <c r="L928" s="504"/>
      <c r="M928" s="504"/>
      <c r="N928" s="669"/>
      <c r="O928" s="669"/>
      <c r="P928" s="669"/>
      <c r="Q928" s="504"/>
      <c r="R928" s="504"/>
      <c r="S928" s="520"/>
      <c r="T928" s="518"/>
      <c r="U928" s="504"/>
      <c r="V928" s="504"/>
      <c r="W928" s="669"/>
      <c r="X928" s="669"/>
      <c r="Y928" s="669"/>
      <c r="Z928" s="504"/>
      <c r="AA928" s="504"/>
      <c r="AB928" s="669"/>
      <c r="AC928" s="669"/>
      <c r="AD928" s="669"/>
      <c r="AE928" s="669"/>
      <c r="AF928" s="669"/>
      <c r="AG928" s="669"/>
      <c r="AH928" s="669"/>
      <c r="AI928" s="669"/>
      <c r="AJ928" s="669"/>
      <c r="AK928" s="669"/>
    </row>
    <row r="929" spans="1:37" ht="15">
      <c r="A929" s="504"/>
      <c r="B929" s="518"/>
      <c r="C929" s="666"/>
      <c r="D929" s="666"/>
      <c r="E929" s="765"/>
      <c r="F929" s="765"/>
      <c r="G929" s="666"/>
      <c r="H929" s="666"/>
      <c r="I929" s="666"/>
      <c r="J929" s="519"/>
      <c r="K929" s="518"/>
      <c r="L929" s="504"/>
      <c r="M929" s="504"/>
      <c r="N929" s="669"/>
      <c r="O929" s="669"/>
      <c r="P929" s="669"/>
      <c r="Q929" s="504"/>
      <c r="R929" s="504"/>
      <c r="S929" s="520"/>
      <c r="T929" s="518"/>
      <c r="U929" s="504"/>
      <c r="V929" s="504"/>
      <c r="W929" s="669"/>
      <c r="X929" s="669"/>
      <c r="Y929" s="669"/>
      <c r="Z929" s="504"/>
      <c r="AA929" s="504"/>
      <c r="AB929" s="669"/>
      <c r="AC929" s="669"/>
      <c r="AD929" s="669"/>
      <c r="AE929" s="669"/>
      <c r="AF929" s="669"/>
      <c r="AG929" s="669"/>
      <c r="AH929" s="669"/>
      <c r="AI929" s="669"/>
      <c r="AJ929" s="669"/>
      <c r="AK929" s="669"/>
    </row>
    <row r="930" spans="1:37" ht="15">
      <c r="A930" s="504"/>
      <c r="B930" s="518"/>
      <c r="C930" s="666"/>
      <c r="D930" s="666"/>
      <c r="E930" s="765"/>
      <c r="F930" s="765"/>
      <c r="G930" s="666"/>
      <c r="H930" s="666"/>
      <c r="I930" s="666"/>
      <c r="J930" s="519"/>
      <c r="K930" s="518"/>
      <c r="L930" s="504"/>
      <c r="M930" s="504"/>
      <c r="N930" s="669"/>
      <c r="O930" s="669"/>
      <c r="P930" s="669"/>
      <c r="Q930" s="504"/>
      <c r="R930" s="504"/>
      <c r="S930" s="520"/>
      <c r="T930" s="518"/>
      <c r="U930" s="504"/>
      <c r="V930" s="504"/>
      <c r="W930" s="669"/>
      <c r="X930" s="669"/>
      <c r="Y930" s="669"/>
      <c r="Z930" s="504"/>
      <c r="AA930" s="504"/>
      <c r="AB930" s="669"/>
      <c r="AC930" s="669"/>
      <c r="AD930" s="669"/>
      <c r="AE930" s="669"/>
      <c r="AF930" s="669"/>
      <c r="AG930" s="669"/>
      <c r="AH930" s="669"/>
      <c r="AI930" s="669"/>
      <c r="AJ930" s="669"/>
      <c r="AK930" s="669"/>
    </row>
    <row r="931" spans="1:37" ht="15">
      <c r="A931" s="504"/>
      <c r="B931" s="518"/>
      <c r="C931" s="666"/>
      <c r="D931" s="666"/>
      <c r="E931" s="765"/>
      <c r="F931" s="765"/>
      <c r="G931" s="666"/>
      <c r="H931" s="666"/>
      <c r="I931" s="666"/>
      <c r="J931" s="519"/>
      <c r="K931" s="518"/>
      <c r="L931" s="504"/>
      <c r="M931" s="504"/>
      <c r="N931" s="669"/>
      <c r="O931" s="669"/>
      <c r="P931" s="669"/>
      <c r="Q931" s="504"/>
      <c r="R931" s="504"/>
      <c r="S931" s="520"/>
      <c r="T931" s="518"/>
      <c r="U931" s="504"/>
      <c r="V931" s="504"/>
      <c r="W931" s="669"/>
      <c r="X931" s="669"/>
      <c r="Y931" s="669"/>
      <c r="Z931" s="504"/>
      <c r="AA931" s="504"/>
      <c r="AB931" s="669"/>
      <c r="AC931" s="669"/>
      <c r="AD931" s="669"/>
      <c r="AE931" s="669"/>
      <c r="AF931" s="669"/>
      <c r="AG931" s="669"/>
      <c r="AH931" s="669"/>
      <c r="AI931" s="669"/>
      <c r="AJ931" s="669"/>
      <c r="AK931" s="669"/>
    </row>
    <row r="932" spans="1:37" ht="15">
      <c r="A932" s="504"/>
      <c r="B932" s="518"/>
      <c r="C932" s="666"/>
      <c r="D932" s="666"/>
      <c r="E932" s="765"/>
      <c r="F932" s="765"/>
      <c r="G932" s="666"/>
      <c r="H932" s="666"/>
      <c r="I932" s="666"/>
      <c r="J932" s="519"/>
      <c r="K932" s="518"/>
      <c r="L932" s="504"/>
      <c r="M932" s="504"/>
      <c r="N932" s="669"/>
      <c r="O932" s="669"/>
      <c r="P932" s="669"/>
      <c r="Q932" s="504"/>
      <c r="R932" s="504"/>
      <c r="S932" s="520"/>
      <c r="T932" s="518"/>
      <c r="U932" s="504"/>
      <c r="V932" s="504"/>
      <c r="W932" s="669"/>
      <c r="X932" s="669"/>
      <c r="Y932" s="669"/>
      <c r="Z932" s="504"/>
      <c r="AA932" s="504"/>
      <c r="AB932" s="669"/>
      <c r="AC932" s="669"/>
      <c r="AD932" s="669"/>
      <c r="AE932" s="669"/>
      <c r="AF932" s="669"/>
      <c r="AG932" s="669"/>
      <c r="AH932" s="669"/>
      <c r="AI932" s="669"/>
      <c r="AJ932" s="669"/>
      <c r="AK932" s="669"/>
    </row>
    <row r="933" spans="1:37" ht="15">
      <c r="A933" s="504"/>
      <c r="B933" s="518"/>
      <c r="C933" s="666"/>
      <c r="D933" s="666"/>
      <c r="E933" s="765"/>
      <c r="F933" s="765"/>
      <c r="G933" s="666"/>
      <c r="H933" s="666"/>
      <c r="I933" s="666"/>
      <c r="J933" s="519"/>
      <c r="K933" s="518"/>
      <c r="L933" s="504"/>
      <c r="M933" s="504"/>
      <c r="N933" s="669"/>
      <c r="O933" s="669"/>
      <c r="P933" s="669"/>
      <c r="Q933" s="504"/>
      <c r="R933" s="504"/>
      <c r="S933" s="520"/>
      <c r="T933" s="518"/>
      <c r="U933" s="504"/>
      <c r="V933" s="504"/>
      <c r="W933" s="669"/>
      <c r="X933" s="669"/>
      <c r="Y933" s="669"/>
      <c r="Z933" s="504"/>
      <c r="AA933" s="504"/>
      <c r="AB933" s="669"/>
      <c r="AC933" s="669"/>
      <c r="AD933" s="669"/>
      <c r="AE933" s="669"/>
      <c r="AF933" s="669"/>
      <c r="AG933" s="669"/>
      <c r="AH933" s="669"/>
      <c r="AI933" s="669"/>
      <c r="AJ933" s="669"/>
      <c r="AK933" s="669"/>
    </row>
    <row r="934" spans="1:37" ht="15">
      <c r="A934" s="504"/>
      <c r="B934" s="518"/>
      <c r="C934" s="666"/>
      <c r="D934" s="666"/>
      <c r="E934" s="765"/>
      <c r="F934" s="765"/>
      <c r="G934" s="666"/>
      <c r="H934" s="666"/>
      <c r="I934" s="666"/>
      <c r="J934" s="519"/>
      <c r="K934" s="518"/>
      <c r="L934" s="504"/>
      <c r="M934" s="504"/>
      <c r="N934" s="669"/>
      <c r="O934" s="669"/>
      <c r="P934" s="669"/>
      <c r="Q934" s="504"/>
      <c r="R934" s="504"/>
      <c r="S934" s="520"/>
      <c r="T934" s="518"/>
      <c r="U934" s="504"/>
      <c r="V934" s="504"/>
      <c r="W934" s="669"/>
      <c r="X934" s="669"/>
      <c r="Y934" s="669"/>
      <c r="Z934" s="504"/>
      <c r="AA934" s="504"/>
      <c r="AB934" s="669"/>
      <c r="AC934" s="669"/>
      <c r="AD934" s="669"/>
      <c r="AE934" s="669"/>
      <c r="AF934" s="669"/>
      <c r="AG934" s="669"/>
      <c r="AH934" s="669"/>
      <c r="AI934" s="669"/>
      <c r="AJ934" s="669"/>
      <c r="AK934" s="669"/>
    </row>
    <row r="935" spans="1:37" ht="15">
      <c r="A935" s="504"/>
      <c r="B935" s="518"/>
      <c r="C935" s="666"/>
      <c r="D935" s="666"/>
      <c r="E935" s="765"/>
      <c r="F935" s="765"/>
      <c r="G935" s="666"/>
      <c r="H935" s="666"/>
      <c r="I935" s="666"/>
      <c r="J935" s="519"/>
      <c r="K935" s="518"/>
      <c r="L935" s="504"/>
      <c r="M935" s="504"/>
      <c r="N935" s="669"/>
      <c r="O935" s="669"/>
      <c r="P935" s="669"/>
      <c r="Q935" s="504"/>
      <c r="R935" s="504"/>
      <c r="S935" s="520"/>
      <c r="T935" s="518"/>
      <c r="U935" s="504"/>
      <c r="V935" s="504"/>
      <c r="W935" s="669"/>
      <c r="X935" s="669"/>
      <c r="Y935" s="669"/>
      <c r="Z935" s="504"/>
      <c r="AA935" s="504"/>
      <c r="AB935" s="669"/>
      <c r="AC935" s="669"/>
      <c r="AD935" s="669"/>
      <c r="AE935" s="669"/>
      <c r="AF935" s="669"/>
      <c r="AG935" s="669"/>
      <c r="AH935" s="669"/>
      <c r="AI935" s="669"/>
      <c r="AJ935" s="669"/>
      <c r="AK935" s="669"/>
    </row>
    <row r="936" spans="1:37" ht="15">
      <c r="A936" s="504"/>
      <c r="B936" s="518"/>
      <c r="C936" s="666"/>
      <c r="D936" s="666"/>
      <c r="E936" s="765"/>
      <c r="F936" s="765"/>
      <c r="G936" s="666"/>
      <c r="H936" s="666"/>
      <c r="I936" s="666"/>
      <c r="J936" s="519"/>
      <c r="K936" s="518"/>
      <c r="L936" s="504"/>
      <c r="M936" s="504"/>
      <c r="N936" s="669"/>
      <c r="O936" s="669"/>
      <c r="P936" s="669"/>
      <c r="Q936" s="504"/>
      <c r="R936" s="504"/>
      <c r="S936" s="520"/>
      <c r="T936" s="518"/>
      <c r="U936" s="504"/>
      <c r="V936" s="504"/>
      <c r="W936" s="669"/>
      <c r="X936" s="669"/>
      <c r="Y936" s="669"/>
      <c r="Z936" s="504"/>
      <c r="AA936" s="504"/>
      <c r="AB936" s="669"/>
      <c r="AC936" s="669"/>
      <c r="AD936" s="669"/>
      <c r="AE936" s="669"/>
      <c r="AF936" s="669"/>
      <c r="AG936" s="669"/>
      <c r="AH936" s="669"/>
      <c r="AI936" s="669"/>
      <c r="AJ936" s="669"/>
      <c r="AK936" s="669"/>
    </row>
    <row r="937" spans="1:37" ht="15">
      <c r="A937" s="504"/>
      <c r="B937" s="518"/>
      <c r="C937" s="666"/>
      <c r="D937" s="666"/>
      <c r="E937" s="765"/>
      <c r="F937" s="765"/>
      <c r="G937" s="666"/>
      <c r="H937" s="666"/>
      <c r="I937" s="666"/>
      <c r="J937" s="519"/>
      <c r="K937" s="518"/>
      <c r="L937" s="504"/>
      <c r="M937" s="504"/>
      <c r="N937" s="669"/>
      <c r="O937" s="669"/>
      <c r="P937" s="669"/>
      <c r="Q937" s="504"/>
      <c r="R937" s="504"/>
      <c r="S937" s="520"/>
      <c r="T937" s="518"/>
      <c r="U937" s="504"/>
      <c r="V937" s="504"/>
      <c r="W937" s="669"/>
      <c r="X937" s="669"/>
      <c r="Y937" s="669"/>
      <c r="Z937" s="504"/>
      <c r="AA937" s="504"/>
      <c r="AB937" s="669"/>
      <c r="AC937" s="669"/>
      <c r="AD937" s="669"/>
      <c r="AE937" s="669"/>
      <c r="AF937" s="669"/>
      <c r="AG937" s="669"/>
      <c r="AH937" s="669"/>
      <c r="AI937" s="669"/>
      <c r="AJ937" s="669"/>
      <c r="AK937" s="669"/>
    </row>
    <row r="938" spans="1:37" ht="15">
      <c r="A938" s="504"/>
      <c r="B938" s="518"/>
      <c r="C938" s="666"/>
      <c r="D938" s="666"/>
      <c r="E938" s="765"/>
      <c r="F938" s="765"/>
      <c r="G938" s="666"/>
      <c r="H938" s="666"/>
      <c r="I938" s="666"/>
      <c r="J938" s="519"/>
      <c r="K938" s="518"/>
      <c r="L938" s="504"/>
      <c r="M938" s="504"/>
      <c r="N938" s="669"/>
      <c r="O938" s="669"/>
      <c r="P938" s="669"/>
      <c r="Q938" s="504"/>
      <c r="R938" s="504"/>
      <c r="S938" s="520"/>
      <c r="T938" s="518"/>
      <c r="U938" s="504"/>
      <c r="V938" s="504"/>
      <c r="W938" s="669"/>
      <c r="X938" s="669"/>
      <c r="Y938" s="669"/>
      <c r="Z938" s="504"/>
      <c r="AA938" s="504"/>
      <c r="AB938" s="669"/>
      <c r="AC938" s="669"/>
      <c r="AD938" s="669"/>
      <c r="AE938" s="669"/>
      <c r="AF938" s="669"/>
      <c r="AG938" s="669"/>
      <c r="AH938" s="669"/>
      <c r="AI938" s="669"/>
      <c r="AJ938" s="669"/>
      <c r="AK938" s="669"/>
    </row>
    <row r="939" spans="1:37" ht="15">
      <c r="A939" s="504"/>
      <c r="B939" s="518"/>
      <c r="C939" s="666"/>
      <c r="D939" s="666"/>
      <c r="E939" s="765"/>
      <c r="F939" s="765"/>
      <c r="G939" s="666"/>
      <c r="H939" s="666"/>
      <c r="I939" s="666"/>
      <c r="J939" s="519"/>
      <c r="K939" s="518"/>
      <c r="L939" s="504"/>
      <c r="M939" s="504"/>
      <c r="N939" s="669"/>
      <c r="O939" s="669"/>
      <c r="P939" s="669"/>
      <c r="Q939" s="504"/>
      <c r="R939" s="504"/>
      <c r="S939" s="520"/>
      <c r="T939" s="518"/>
      <c r="U939" s="504"/>
      <c r="V939" s="504"/>
      <c r="W939" s="669"/>
      <c r="X939" s="669"/>
      <c r="Y939" s="669"/>
      <c r="Z939" s="504"/>
      <c r="AA939" s="504"/>
      <c r="AB939" s="669"/>
      <c r="AC939" s="669"/>
      <c r="AD939" s="669"/>
      <c r="AE939" s="669"/>
      <c r="AF939" s="669"/>
      <c r="AG939" s="669"/>
      <c r="AH939" s="669"/>
      <c r="AI939" s="669"/>
      <c r="AJ939" s="669"/>
      <c r="AK939" s="669"/>
    </row>
    <row r="940" spans="1:37" ht="15">
      <c r="A940" s="504"/>
      <c r="B940" s="518"/>
      <c r="C940" s="666"/>
      <c r="D940" s="666"/>
      <c r="E940" s="765"/>
      <c r="F940" s="765"/>
      <c r="G940" s="666"/>
      <c r="H940" s="666"/>
      <c r="I940" s="666"/>
      <c r="J940" s="519"/>
      <c r="K940" s="518"/>
      <c r="L940" s="504"/>
      <c r="M940" s="504"/>
      <c r="N940" s="669"/>
      <c r="O940" s="669"/>
      <c r="P940" s="669"/>
      <c r="Q940" s="504"/>
      <c r="R940" s="504"/>
      <c r="S940" s="520"/>
      <c r="T940" s="518"/>
      <c r="U940" s="504"/>
      <c r="V940" s="504"/>
      <c r="W940" s="669"/>
      <c r="X940" s="669"/>
      <c r="Y940" s="669"/>
      <c r="Z940" s="504"/>
      <c r="AA940" s="504"/>
      <c r="AB940" s="669"/>
      <c r="AC940" s="669"/>
      <c r="AD940" s="669"/>
      <c r="AE940" s="669"/>
      <c r="AF940" s="669"/>
      <c r="AG940" s="669"/>
      <c r="AH940" s="669"/>
      <c r="AI940" s="669"/>
      <c r="AJ940" s="669"/>
      <c r="AK940" s="669"/>
    </row>
    <row r="941" spans="1:37" ht="15">
      <c r="A941" s="504"/>
      <c r="B941" s="518"/>
      <c r="C941" s="666"/>
      <c r="D941" s="666"/>
      <c r="E941" s="765"/>
      <c r="F941" s="765"/>
      <c r="G941" s="666"/>
      <c r="H941" s="666"/>
      <c r="I941" s="666"/>
      <c r="J941" s="519"/>
      <c r="K941" s="518"/>
      <c r="L941" s="504"/>
      <c r="M941" s="504"/>
      <c r="N941" s="669"/>
      <c r="O941" s="669"/>
      <c r="P941" s="669"/>
      <c r="Q941" s="504"/>
      <c r="R941" s="504"/>
      <c r="S941" s="520"/>
      <c r="T941" s="518"/>
      <c r="U941" s="504"/>
      <c r="V941" s="504"/>
      <c r="W941" s="669"/>
      <c r="X941" s="669"/>
      <c r="Y941" s="669"/>
      <c r="Z941" s="504"/>
      <c r="AA941" s="504"/>
      <c r="AB941" s="669"/>
      <c r="AC941" s="669"/>
      <c r="AD941" s="669"/>
      <c r="AE941" s="669"/>
      <c r="AF941" s="669"/>
      <c r="AG941" s="669"/>
      <c r="AH941" s="669"/>
      <c r="AI941" s="669"/>
      <c r="AJ941" s="669"/>
      <c r="AK941" s="669"/>
    </row>
    <row r="942" spans="1:37" ht="15">
      <c r="A942" s="504"/>
      <c r="B942" s="518"/>
      <c r="C942" s="666"/>
      <c r="D942" s="666"/>
      <c r="E942" s="765"/>
      <c r="F942" s="765"/>
      <c r="G942" s="666"/>
      <c r="H942" s="666"/>
      <c r="I942" s="666"/>
      <c r="J942" s="519"/>
      <c r="K942" s="518"/>
      <c r="L942" s="504"/>
      <c r="M942" s="504"/>
      <c r="N942" s="669"/>
      <c r="O942" s="669"/>
      <c r="P942" s="669"/>
      <c r="Q942" s="504"/>
      <c r="R942" s="504"/>
      <c r="S942" s="520"/>
      <c r="T942" s="518"/>
      <c r="U942" s="504"/>
      <c r="V942" s="504"/>
      <c r="W942" s="669"/>
      <c r="X942" s="669"/>
      <c r="Y942" s="669"/>
      <c r="Z942" s="504"/>
      <c r="AA942" s="504"/>
      <c r="AB942" s="669"/>
      <c r="AC942" s="669"/>
      <c r="AD942" s="669"/>
      <c r="AE942" s="669"/>
      <c r="AF942" s="669"/>
      <c r="AG942" s="669"/>
      <c r="AH942" s="669"/>
      <c r="AI942" s="669"/>
      <c r="AJ942" s="669"/>
      <c r="AK942" s="669"/>
    </row>
    <row r="943" spans="1:37" ht="15">
      <c r="A943" s="504"/>
      <c r="B943" s="518"/>
      <c r="C943" s="666"/>
      <c r="D943" s="666"/>
      <c r="E943" s="765"/>
      <c r="F943" s="765"/>
      <c r="G943" s="666"/>
      <c r="H943" s="666"/>
      <c r="I943" s="666"/>
      <c r="J943" s="519"/>
      <c r="K943" s="518"/>
      <c r="L943" s="504"/>
      <c r="M943" s="504"/>
      <c r="N943" s="669"/>
      <c r="O943" s="669"/>
      <c r="P943" s="669"/>
      <c r="Q943" s="504"/>
      <c r="R943" s="504"/>
      <c r="S943" s="520"/>
      <c r="T943" s="518"/>
      <c r="U943" s="504"/>
      <c r="V943" s="504"/>
      <c r="W943" s="669"/>
      <c r="X943" s="669"/>
      <c r="Y943" s="669"/>
      <c r="Z943" s="504"/>
      <c r="AA943" s="504"/>
      <c r="AB943" s="669"/>
      <c r="AC943" s="669"/>
      <c r="AD943" s="669"/>
      <c r="AE943" s="669"/>
      <c r="AF943" s="669"/>
      <c r="AG943" s="669"/>
      <c r="AH943" s="669"/>
      <c r="AI943" s="669"/>
      <c r="AJ943" s="669"/>
      <c r="AK943" s="669"/>
    </row>
    <row r="944" spans="1:37" ht="15">
      <c r="A944" s="504"/>
      <c r="B944" s="518"/>
      <c r="C944" s="666"/>
      <c r="D944" s="666"/>
      <c r="E944" s="765"/>
      <c r="F944" s="765"/>
      <c r="G944" s="666"/>
      <c r="H944" s="666"/>
      <c r="I944" s="666"/>
      <c r="J944" s="519"/>
      <c r="K944" s="518"/>
      <c r="L944" s="504"/>
      <c r="M944" s="504"/>
      <c r="N944" s="669"/>
      <c r="O944" s="669"/>
      <c r="P944" s="669"/>
      <c r="Q944" s="504"/>
      <c r="R944" s="504"/>
      <c r="S944" s="520"/>
      <c r="T944" s="518"/>
      <c r="U944" s="504"/>
      <c r="V944" s="504"/>
      <c r="W944" s="669"/>
      <c r="X944" s="669"/>
      <c r="Y944" s="669"/>
      <c r="Z944" s="504"/>
      <c r="AA944" s="504"/>
      <c r="AB944" s="669"/>
      <c r="AC944" s="669"/>
      <c r="AD944" s="669"/>
      <c r="AE944" s="669"/>
      <c r="AF944" s="669"/>
      <c r="AG944" s="669"/>
      <c r="AH944" s="669"/>
      <c r="AI944" s="669"/>
      <c r="AJ944" s="669"/>
      <c r="AK944" s="669"/>
    </row>
    <row r="945" spans="1:37" ht="15">
      <c r="A945" s="504"/>
      <c r="B945" s="518"/>
      <c r="C945" s="666"/>
      <c r="D945" s="666"/>
      <c r="E945" s="765"/>
      <c r="F945" s="765"/>
      <c r="G945" s="666"/>
      <c r="H945" s="666"/>
      <c r="I945" s="666"/>
      <c r="J945" s="519"/>
      <c r="K945" s="518"/>
      <c r="L945" s="504"/>
      <c r="M945" s="504"/>
      <c r="N945" s="669"/>
      <c r="O945" s="669"/>
      <c r="P945" s="669"/>
      <c r="Q945" s="504"/>
      <c r="R945" s="504"/>
      <c r="S945" s="520"/>
      <c r="T945" s="518"/>
      <c r="U945" s="504"/>
      <c r="V945" s="504"/>
      <c r="W945" s="669"/>
      <c r="X945" s="669"/>
      <c r="Y945" s="669"/>
      <c r="Z945" s="504"/>
      <c r="AA945" s="504"/>
      <c r="AB945" s="669"/>
      <c r="AC945" s="669"/>
      <c r="AD945" s="669"/>
      <c r="AE945" s="669"/>
      <c r="AF945" s="669"/>
      <c r="AG945" s="669"/>
      <c r="AH945" s="669"/>
      <c r="AI945" s="669"/>
      <c r="AJ945" s="669"/>
      <c r="AK945" s="669"/>
    </row>
    <row r="946" spans="1:37" ht="15">
      <c r="A946" s="504"/>
      <c r="B946" s="518"/>
      <c r="C946" s="666"/>
      <c r="D946" s="666"/>
      <c r="E946" s="765"/>
      <c r="F946" s="765"/>
      <c r="G946" s="666"/>
      <c r="H946" s="666"/>
      <c r="I946" s="666"/>
      <c r="J946" s="519"/>
      <c r="K946" s="518"/>
      <c r="L946" s="504"/>
      <c r="M946" s="504"/>
      <c r="N946" s="669"/>
      <c r="O946" s="669"/>
      <c r="P946" s="669"/>
      <c r="Q946" s="504"/>
      <c r="R946" s="504"/>
      <c r="S946" s="520"/>
      <c r="T946" s="518"/>
      <c r="U946" s="504"/>
      <c r="V946" s="504"/>
      <c r="W946" s="669"/>
      <c r="X946" s="669"/>
      <c r="Y946" s="669"/>
      <c r="Z946" s="504"/>
      <c r="AA946" s="504"/>
      <c r="AB946" s="669"/>
      <c r="AC946" s="669"/>
      <c r="AD946" s="669"/>
      <c r="AE946" s="669"/>
      <c r="AF946" s="669"/>
      <c r="AG946" s="669"/>
      <c r="AH946" s="669"/>
      <c r="AI946" s="669"/>
      <c r="AJ946" s="669"/>
      <c r="AK946" s="669"/>
    </row>
    <row r="947" spans="1:37" ht="15">
      <c r="A947" s="504"/>
      <c r="B947" s="518"/>
      <c r="C947" s="666"/>
      <c r="D947" s="666"/>
      <c r="E947" s="765"/>
      <c r="F947" s="765"/>
      <c r="G947" s="666"/>
      <c r="H947" s="666"/>
      <c r="I947" s="666"/>
      <c r="J947" s="519"/>
      <c r="K947" s="518"/>
      <c r="L947" s="504"/>
      <c r="M947" s="504"/>
      <c r="N947" s="669"/>
      <c r="O947" s="669"/>
      <c r="P947" s="669"/>
      <c r="Q947" s="504"/>
      <c r="R947" s="504"/>
      <c r="S947" s="520"/>
      <c r="T947" s="518"/>
      <c r="U947" s="504"/>
      <c r="V947" s="504"/>
      <c r="W947" s="669"/>
      <c r="X947" s="669"/>
      <c r="Y947" s="669"/>
      <c r="Z947" s="504"/>
      <c r="AA947" s="504"/>
      <c r="AB947" s="669"/>
      <c r="AC947" s="669"/>
      <c r="AD947" s="669"/>
      <c r="AE947" s="669"/>
      <c r="AF947" s="669"/>
      <c r="AG947" s="669"/>
      <c r="AH947" s="669"/>
      <c r="AI947" s="669"/>
      <c r="AJ947" s="669"/>
      <c r="AK947" s="669"/>
    </row>
    <row r="948" spans="1:37" ht="15">
      <c r="A948" s="504"/>
      <c r="B948" s="518"/>
      <c r="C948" s="666"/>
      <c r="D948" s="666"/>
      <c r="E948" s="765"/>
      <c r="F948" s="765"/>
      <c r="G948" s="666"/>
      <c r="H948" s="666"/>
      <c r="I948" s="666"/>
      <c r="J948" s="519"/>
      <c r="K948" s="518"/>
      <c r="L948" s="504"/>
      <c r="M948" s="504"/>
      <c r="N948" s="669"/>
      <c r="O948" s="669"/>
      <c r="P948" s="669"/>
      <c r="Q948" s="504"/>
      <c r="R948" s="504"/>
      <c r="S948" s="520"/>
      <c r="T948" s="518"/>
      <c r="U948" s="504"/>
      <c r="V948" s="504"/>
      <c r="W948" s="669"/>
      <c r="X948" s="669"/>
      <c r="Y948" s="669"/>
      <c r="Z948" s="504"/>
      <c r="AA948" s="504"/>
      <c r="AB948" s="669"/>
      <c r="AC948" s="669"/>
      <c r="AD948" s="669"/>
      <c r="AE948" s="669"/>
      <c r="AF948" s="669"/>
      <c r="AG948" s="669"/>
      <c r="AH948" s="669"/>
      <c r="AI948" s="669"/>
      <c r="AJ948" s="669"/>
      <c r="AK948" s="669"/>
    </row>
    <row r="949" spans="1:37" ht="15">
      <c r="A949" s="504"/>
      <c r="B949" s="518"/>
      <c r="C949" s="666"/>
      <c r="D949" s="666"/>
      <c r="E949" s="765"/>
      <c r="F949" s="765"/>
      <c r="G949" s="666"/>
      <c r="H949" s="666"/>
      <c r="I949" s="666"/>
      <c r="J949" s="519"/>
      <c r="K949" s="518"/>
      <c r="L949" s="504"/>
      <c r="M949" s="504"/>
      <c r="N949" s="669"/>
      <c r="O949" s="669"/>
      <c r="P949" s="669"/>
      <c r="Q949" s="504"/>
      <c r="R949" s="504"/>
      <c r="S949" s="520"/>
      <c r="T949" s="518"/>
      <c r="U949" s="504"/>
      <c r="V949" s="504"/>
      <c r="W949" s="669"/>
      <c r="X949" s="669"/>
      <c r="Y949" s="669"/>
      <c r="Z949" s="504"/>
      <c r="AA949" s="504"/>
      <c r="AB949" s="669"/>
      <c r="AC949" s="669"/>
      <c r="AD949" s="669"/>
      <c r="AE949" s="669"/>
      <c r="AF949" s="669"/>
      <c r="AG949" s="669"/>
      <c r="AH949" s="669"/>
      <c r="AI949" s="669"/>
      <c r="AJ949" s="669"/>
      <c r="AK949" s="669"/>
    </row>
    <row r="950" spans="1:37" ht="15">
      <c r="A950" s="504"/>
      <c r="B950" s="518"/>
      <c r="C950" s="666"/>
      <c r="D950" s="666"/>
      <c r="E950" s="765"/>
      <c r="F950" s="765"/>
      <c r="G950" s="666"/>
      <c r="H950" s="666"/>
      <c r="I950" s="666"/>
      <c r="J950" s="519"/>
      <c r="K950" s="518"/>
      <c r="L950" s="504"/>
      <c r="M950" s="504"/>
      <c r="N950" s="669"/>
      <c r="O950" s="669"/>
      <c r="P950" s="669"/>
      <c r="Q950" s="504"/>
      <c r="R950" s="504"/>
      <c r="S950" s="520"/>
      <c r="T950" s="518"/>
      <c r="U950" s="504"/>
      <c r="V950" s="504"/>
      <c r="W950" s="669"/>
      <c r="X950" s="669"/>
      <c r="Y950" s="669"/>
      <c r="Z950" s="504"/>
      <c r="AA950" s="504"/>
      <c r="AB950" s="669"/>
      <c r="AC950" s="669"/>
      <c r="AD950" s="669"/>
      <c r="AE950" s="669"/>
      <c r="AF950" s="669"/>
      <c r="AG950" s="669"/>
      <c r="AH950" s="669"/>
      <c r="AI950" s="669"/>
      <c r="AJ950" s="669"/>
      <c r="AK950" s="669"/>
    </row>
    <row r="951" spans="1:37" ht="15">
      <c r="A951" s="504"/>
      <c r="B951" s="518"/>
      <c r="C951" s="666"/>
      <c r="D951" s="666"/>
      <c r="E951" s="765"/>
      <c r="F951" s="765"/>
      <c r="G951" s="666"/>
      <c r="H951" s="666"/>
      <c r="I951" s="666"/>
      <c r="J951" s="519"/>
      <c r="K951" s="518"/>
      <c r="L951" s="504"/>
      <c r="M951" s="504"/>
      <c r="N951" s="669"/>
      <c r="O951" s="669"/>
      <c r="P951" s="669"/>
      <c r="Q951" s="504"/>
      <c r="R951" s="504"/>
      <c r="S951" s="520"/>
      <c r="T951" s="518"/>
      <c r="U951" s="504"/>
      <c r="V951" s="504"/>
      <c r="W951" s="669"/>
      <c r="X951" s="669"/>
      <c r="Y951" s="669"/>
      <c r="Z951" s="504"/>
      <c r="AA951" s="504"/>
      <c r="AB951" s="669"/>
      <c r="AC951" s="669"/>
      <c r="AD951" s="669"/>
      <c r="AE951" s="669"/>
      <c r="AF951" s="669"/>
      <c r="AG951" s="669"/>
      <c r="AH951" s="669"/>
      <c r="AI951" s="669"/>
      <c r="AJ951" s="669"/>
      <c r="AK951" s="669"/>
    </row>
    <row r="952" spans="1:37" ht="15">
      <c r="A952" s="504"/>
      <c r="B952" s="518"/>
      <c r="C952" s="666"/>
      <c r="D952" s="666"/>
      <c r="E952" s="765"/>
      <c r="F952" s="765"/>
      <c r="G952" s="666"/>
      <c r="H952" s="666"/>
      <c r="I952" s="666"/>
      <c r="J952" s="519"/>
      <c r="K952" s="518"/>
      <c r="L952" s="504"/>
      <c r="M952" s="504"/>
      <c r="N952" s="669"/>
      <c r="O952" s="669"/>
      <c r="P952" s="669"/>
      <c r="Q952" s="504"/>
      <c r="R952" s="504"/>
      <c r="S952" s="520"/>
      <c r="T952" s="518"/>
      <c r="U952" s="504"/>
      <c r="V952" s="504"/>
      <c r="W952" s="669"/>
      <c r="X952" s="669"/>
      <c r="Y952" s="669"/>
      <c r="Z952" s="504"/>
      <c r="AA952" s="504"/>
      <c r="AB952" s="669"/>
      <c r="AC952" s="669"/>
      <c r="AD952" s="669"/>
      <c r="AE952" s="669"/>
      <c r="AF952" s="669"/>
      <c r="AG952" s="669"/>
      <c r="AH952" s="669"/>
      <c r="AI952" s="669"/>
      <c r="AJ952" s="669"/>
      <c r="AK952" s="669"/>
    </row>
    <row r="953" spans="1:37" ht="15">
      <c r="A953" s="504"/>
      <c r="B953" s="518"/>
      <c r="C953" s="666"/>
      <c r="D953" s="666"/>
      <c r="E953" s="765"/>
      <c r="F953" s="765"/>
      <c r="G953" s="666"/>
      <c r="H953" s="666"/>
      <c r="I953" s="666"/>
      <c r="J953" s="519"/>
      <c r="K953" s="518"/>
      <c r="L953" s="504"/>
      <c r="M953" s="504"/>
      <c r="N953" s="669"/>
      <c r="O953" s="669"/>
      <c r="P953" s="669"/>
      <c r="Q953" s="504"/>
      <c r="R953" s="504"/>
      <c r="S953" s="520"/>
      <c r="T953" s="518"/>
      <c r="U953" s="504"/>
      <c r="V953" s="504"/>
      <c r="W953" s="669"/>
      <c r="X953" s="669"/>
      <c r="Y953" s="669"/>
      <c r="Z953" s="504"/>
      <c r="AA953" s="504"/>
      <c r="AB953" s="669"/>
      <c r="AC953" s="669"/>
      <c r="AD953" s="669"/>
      <c r="AE953" s="669"/>
      <c r="AF953" s="669"/>
      <c r="AG953" s="669"/>
      <c r="AH953" s="669"/>
      <c r="AI953" s="669"/>
      <c r="AJ953" s="669"/>
      <c r="AK953" s="669"/>
    </row>
    <row r="954" spans="1:37" ht="15">
      <c r="A954" s="504"/>
      <c r="B954" s="518"/>
      <c r="C954" s="666"/>
      <c r="D954" s="666"/>
      <c r="E954" s="765"/>
      <c r="F954" s="765"/>
      <c r="G954" s="666"/>
      <c r="H954" s="666"/>
      <c r="I954" s="666"/>
      <c r="J954" s="519"/>
      <c r="K954" s="518"/>
      <c r="L954" s="504"/>
      <c r="M954" s="504"/>
      <c r="N954" s="669"/>
      <c r="O954" s="669"/>
      <c r="P954" s="669"/>
      <c r="Q954" s="504"/>
      <c r="R954" s="504"/>
      <c r="S954" s="520"/>
      <c r="T954" s="518"/>
      <c r="U954" s="504"/>
      <c r="V954" s="504"/>
      <c r="W954" s="669"/>
      <c r="X954" s="669"/>
      <c r="Y954" s="669"/>
      <c r="Z954" s="504"/>
      <c r="AA954" s="504"/>
      <c r="AB954" s="669"/>
      <c r="AC954" s="669"/>
      <c r="AD954" s="669"/>
      <c r="AE954" s="669"/>
      <c r="AF954" s="669"/>
      <c r="AG954" s="669"/>
      <c r="AH954" s="669"/>
      <c r="AI954" s="669"/>
      <c r="AJ954" s="669"/>
      <c r="AK954" s="669"/>
    </row>
    <row r="955" spans="1:37" ht="15">
      <c r="A955" s="504"/>
      <c r="B955" s="518"/>
      <c r="C955" s="666"/>
      <c r="D955" s="666"/>
      <c r="E955" s="765"/>
      <c r="F955" s="765"/>
      <c r="G955" s="666"/>
      <c r="H955" s="666"/>
      <c r="I955" s="666"/>
      <c r="J955" s="519"/>
      <c r="K955" s="518"/>
      <c r="L955" s="504"/>
      <c r="M955" s="504"/>
      <c r="N955" s="669"/>
      <c r="O955" s="669"/>
      <c r="P955" s="669"/>
      <c r="Q955" s="504"/>
      <c r="R955" s="504"/>
      <c r="S955" s="520"/>
      <c r="T955" s="518"/>
      <c r="U955" s="504"/>
      <c r="V955" s="504"/>
      <c r="W955" s="669"/>
      <c r="X955" s="669"/>
      <c r="Y955" s="669"/>
      <c r="Z955" s="504"/>
      <c r="AA955" s="504"/>
      <c r="AB955" s="669"/>
      <c r="AC955" s="669"/>
      <c r="AD955" s="669"/>
      <c r="AE955" s="669"/>
      <c r="AF955" s="669"/>
      <c r="AG955" s="669"/>
      <c r="AH955" s="669"/>
      <c r="AI955" s="669"/>
      <c r="AJ955" s="669"/>
      <c r="AK955" s="669"/>
    </row>
    <row r="956" spans="1:37" ht="15">
      <c r="A956" s="504"/>
      <c r="B956" s="518"/>
      <c r="C956" s="666"/>
      <c r="D956" s="666"/>
      <c r="E956" s="765"/>
      <c r="F956" s="765"/>
      <c r="G956" s="666"/>
      <c r="H956" s="666"/>
      <c r="I956" s="666"/>
      <c r="J956" s="519"/>
      <c r="K956" s="518"/>
      <c r="L956" s="504"/>
      <c r="M956" s="504"/>
      <c r="N956" s="669"/>
      <c r="O956" s="669"/>
      <c r="P956" s="669"/>
      <c r="Q956" s="504"/>
      <c r="R956" s="504"/>
      <c r="S956" s="520"/>
      <c r="T956" s="518"/>
      <c r="U956" s="504"/>
      <c r="V956" s="504"/>
      <c r="W956" s="669"/>
      <c r="X956" s="669"/>
      <c r="Y956" s="669"/>
      <c r="Z956" s="504"/>
      <c r="AA956" s="504"/>
      <c r="AB956" s="669"/>
      <c r="AC956" s="669"/>
      <c r="AD956" s="669"/>
      <c r="AE956" s="669"/>
      <c r="AF956" s="669"/>
      <c r="AG956" s="669"/>
      <c r="AH956" s="669"/>
      <c r="AI956" s="669"/>
      <c r="AJ956" s="669"/>
      <c r="AK956" s="669"/>
    </row>
    <row r="957" spans="1:37" ht="15">
      <c r="A957" s="504"/>
      <c r="B957" s="518"/>
      <c r="C957" s="666"/>
      <c r="D957" s="666"/>
      <c r="E957" s="765"/>
      <c r="F957" s="765"/>
      <c r="G957" s="666"/>
      <c r="H957" s="666"/>
      <c r="I957" s="666"/>
      <c r="J957" s="519"/>
      <c r="K957" s="518"/>
      <c r="L957" s="504"/>
      <c r="M957" s="504"/>
      <c r="N957" s="669"/>
      <c r="O957" s="669"/>
      <c r="P957" s="669"/>
      <c r="Q957" s="504"/>
      <c r="R957" s="504"/>
      <c r="S957" s="520"/>
      <c r="T957" s="518"/>
      <c r="U957" s="504"/>
      <c r="V957" s="504"/>
      <c r="W957" s="669"/>
      <c r="X957" s="669"/>
      <c r="Y957" s="669"/>
      <c r="Z957" s="504"/>
      <c r="AA957" s="504"/>
      <c r="AB957" s="669"/>
      <c r="AC957" s="669"/>
      <c r="AD957" s="669"/>
      <c r="AE957" s="669"/>
      <c r="AF957" s="669"/>
      <c r="AG957" s="669"/>
      <c r="AH957" s="669"/>
      <c r="AI957" s="669"/>
      <c r="AJ957" s="669"/>
      <c r="AK957" s="669"/>
    </row>
    <row r="958" spans="1:37" ht="15">
      <c r="A958" s="504"/>
      <c r="B958" s="518"/>
      <c r="C958" s="666"/>
      <c r="D958" s="666"/>
      <c r="E958" s="765"/>
      <c r="F958" s="765"/>
      <c r="G958" s="666"/>
      <c r="H958" s="666"/>
      <c r="I958" s="666"/>
      <c r="J958" s="519"/>
      <c r="K958" s="518"/>
      <c r="L958" s="504"/>
      <c r="M958" s="504"/>
      <c r="N958" s="669"/>
      <c r="O958" s="669"/>
      <c r="P958" s="669"/>
      <c r="Q958" s="504"/>
      <c r="R958" s="504"/>
      <c r="S958" s="520"/>
      <c r="T958" s="518"/>
      <c r="U958" s="504"/>
      <c r="V958" s="504"/>
      <c r="W958" s="669"/>
      <c r="X958" s="669"/>
      <c r="Y958" s="669"/>
      <c r="Z958" s="504"/>
      <c r="AA958" s="504"/>
      <c r="AB958" s="669"/>
      <c r="AC958" s="669"/>
      <c r="AD958" s="669"/>
      <c r="AE958" s="669"/>
      <c r="AF958" s="669"/>
      <c r="AG958" s="669"/>
      <c r="AH958" s="669"/>
      <c r="AI958" s="669"/>
      <c r="AJ958" s="669"/>
      <c r="AK958" s="669"/>
    </row>
    <row r="959" spans="1:37" ht="15">
      <c r="A959" s="504"/>
      <c r="B959" s="518"/>
      <c r="C959" s="666"/>
      <c r="D959" s="666"/>
      <c r="E959" s="765"/>
      <c r="F959" s="765"/>
      <c r="G959" s="666"/>
      <c r="H959" s="666"/>
      <c r="I959" s="666"/>
      <c r="J959" s="519"/>
      <c r="K959" s="518"/>
      <c r="L959" s="504"/>
      <c r="M959" s="504"/>
      <c r="N959" s="669"/>
      <c r="O959" s="669"/>
      <c r="P959" s="669"/>
      <c r="Q959" s="504"/>
      <c r="R959" s="504"/>
      <c r="S959" s="520"/>
      <c r="T959" s="518"/>
      <c r="U959" s="504"/>
      <c r="V959" s="504"/>
      <c r="W959" s="669"/>
      <c r="X959" s="669"/>
      <c r="Y959" s="669"/>
      <c r="Z959" s="504"/>
      <c r="AA959" s="504"/>
      <c r="AB959" s="669"/>
      <c r="AC959" s="669"/>
      <c r="AD959" s="669"/>
      <c r="AE959" s="669"/>
      <c r="AF959" s="669"/>
      <c r="AG959" s="669"/>
      <c r="AH959" s="669"/>
      <c r="AI959" s="669"/>
      <c r="AJ959" s="669"/>
      <c r="AK959" s="669"/>
    </row>
    <row r="960" spans="1:37" ht="15">
      <c r="A960" s="504"/>
      <c r="B960" s="518"/>
      <c r="C960" s="666"/>
      <c r="D960" s="666"/>
      <c r="E960" s="765"/>
      <c r="F960" s="765"/>
      <c r="G960" s="666"/>
      <c r="H960" s="666"/>
      <c r="I960" s="666"/>
      <c r="J960" s="519"/>
      <c r="K960" s="518"/>
      <c r="L960" s="504"/>
      <c r="M960" s="504"/>
      <c r="N960" s="669"/>
      <c r="O960" s="669"/>
      <c r="P960" s="669"/>
      <c r="Q960" s="504"/>
      <c r="R960" s="504"/>
      <c r="S960" s="520"/>
      <c r="T960" s="518"/>
      <c r="U960" s="504"/>
      <c r="V960" s="504"/>
      <c r="W960" s="669"/>
      <c r="X960" s="669"/>
      <c r="Y960" s="669"/>
      <c r="Z960" s="504"/>
      <c r="AA960" s="504"/>
      <c r="AB960" s="669"/>
      <c r="AC960" s="669"/>
      <c r="AD960" s="669"/>
      <c r="AE960" s="669"/>
      <c r="AF960" s="669"/>
      <c r="AG960" s="669"/>
      <c r="AH960" s="669"/>
      <c r="AI960" s="669"/>
      <c r="AJ960" s="669"/>
      <c r="AK960" s="669"/>
    </row>
    <row r="961" spans="1:37" ht="15">
      <c r="A961" s="504"/>
      <c r="B961" s="518"/>
      <c r="C961" s="666"/>
      <c r="D961" s="666"/>
      <c r="E961" s="765"/>
      <c r="F961" s="765"/>
      <c r="G961" s="666"/>
      <c r="H961" s="666"/>
      <c r="I961" s="666"/>
      <c r="J961" s="519"/>
      <c r="K961" s="518"/>
      <c r="L961" s="504"/>
      <c r="M961" s="504"/>
      <c r="N961" s="669"/>
      <c r="O961" s="669"/>
      <c r="P961" s="669"/>
      <c r="Q961" s="504"/>
      <c r="R961" s="504"/>
      <c r="S961" s="520"/>
      <c r="T961" s="518"/>
      <c r="U961" s="504"/>
      <c r="V961" s="504"/>
      <c r="W961" s="669"/>
      <c r="X961" s="669"/>
      <c r="Y961" s="669"/>
      <c r="Z961" s="504"/>
      <c r="AA961" s="504"/>
      <c r="AB961" s="669"/>
      <c r="AC961" s="669"/>
      <c r="AD961" s="669"/>
      <c r="AE961" s="669"/>
      <c r="AF961" s="669"/>
      <c r="AG961" s="669"/>
      <c r="AH961" s="669"/>
      <c r="AI961" s="669"/>
      <c r="AJ961" s="669"/>
      <c r="AK961" s="669"/>
    </row>
    <row r="962" spans="1:37" ht="15">
      <c r="A962" s="504"/>
      <c r="B962" s="518"/>
      <c r="C962" s="666"/>
      <c r="D962" s="666"/>
      <c r="E962" s="765"/>
      <c r="F962" s="765"/>
      <c r="G962" s="666"/>
      <c r="H962" s="666"/>
      <c r="I962" s="666"/>
      <c r="J962" s="519"/>
      <c r="K962" s="518"/>
      <c r="L962" s="504"/>
      <c r="M962" s="504"/>
      <c r="N962" s="669"/>
      <c r="O962" s="669"/>
      <c r="P962" s="669"/>
      <c r="Q962" s="504"/>
      <c r="R962" s="504"/>
      <c r="S962" s="520"/>
      <c r="T962" s="518"/>
      <c r="U962" s="504"/>
      <c r="V962" s="504"/>
      <c r="W962" s="669"/>
      <c r="X962" s="669"/>
      <c r="Y962" s="669"/>
      <c r="Z962" s="504"/>
      <c r="AA962" s="504"/>
      <c r="AB962" s="669"/>
      <c r="AC962" s="669"/>
      <c r="AD962" s="669"/>
      <c r="AE962" s="669"/>
      <c r="AF962" s="669"/>
      <c r="AG962" s="669"/>
      <c r="AH962" s="669"/>
      <c r="AI962" s="669"/>
      <c r="AJ962" s="669"/>
      <c r="AK962" s="669"/>
    </row>
    <row r="963" spans="1:37" ht="15">
      <c r="A963" s="504"/>
      <c r="B963" s="518"/>
      <c r="C963" s="666"/>
      <c r="D963" s="666"/>
      <c r="E963" s="765"/>
      <c r="F963" s="765"/>
      <c r="G963" s="666"/>
      <c r="H963" s="666"/>
      <c r="I963" s="666"/>
      <c r="J963" s="519"/>
      <c r="K963" s="518"/>
      <c r="L963" s="504"/>
      <c r="M963" s="504"/>
      <c r="N963" s="669"/>
      <c r="O963" s="669"/>
      <c r="P963" s="669"/>
      <c r="Q963" s="504"/>
      <c r="R963" s="504"/>
      <c r="S963" s="520"/>
      <c r="T963" s="518"/>
      <c r="U963" s="504"/>
      <c r="V963" s="504"/>
      <c r="W963" s="669"/>
      <c r="X963" s="669"/>
      <c r="Y963" s="669"/>
      <c r="Z963" s="504"/>
      <c r="AA963" s="504"/>
      <c r="AB963" s="669"/>
      <c r="AC963" s="669"/>
      <c r="AD963" s="669"/>
      <c r="AE963" s="669"/>
      <c r="AF963" s="669"/>
      <c r="AG963" s="669"/>
      <c r="AH963" s="669"/>
      <c r="AI963" s="669"/>
      <c r="AJ963" s="669"/>
      <c r="AK963" s="669"/>
    </row>
    <row r="964" spans="1:37" ht="15">
      <c r="A964" s="504"/>
      <c r="B964" s="518"/>
      <c r="C964" s="666"/>
      <c r="D964" s="666"/>
      <c r="E964" s="765"/>
      <c r="F964" s="765"/>
      <c r="G964" s="666"/>
      <c r="H964" s="666"/>
      <c r="I964" s="666"/>
      <c r="J964" s="519"/>
      <c r="K964" s="518"/>
      <c r="L964" s="504"/>
      <c r="M964" s="504"/>
      <c r="N964" s="669"/>
      <c r="O964" s="669"/>
      <c r="P964" s="669"/>
      <c r="Q964" s="504"/>
      <c r="R964" s="504"/>
      <c r="S964" s="520"/>
      <c r="T964" s="518"/>
      <c r="U964" s="504"/>
      <c r="V964" s="504"/>
      <c r="W964" s="669"/>
      <c r="X964" s="669"/>
      <c r="Y964" s="669"/>
      <c r="Z964" s="504"/>
      <c r="AA964" s="504"/>
      <c r="AB964" s="669"/>
      <c r="AC964" s="669"/>
      <c r="AD964" s="669"/>
      <c r="AE964" s="669"/>
      <c r="AF964" s="669"/>
      <c r="AG964" s="669"/>
      <c r="AH964" s="669"/>
      <c r="AI964" s="669"/>
      <c r="AJ964" s="669"/>
      <c r="AK964" s="669"/>
    </row>
    <row r="965" spans="1:37" ht="15">
      <c r="A965" s="504"/>
      <c r="B965" s="518"/>
      <c r="C965" s="666"/>
      <c r="D965" s="666"/>
      <c r="E965" s="765"/>
      <c r="F965" s="765"/>
      <c r="G965" s="666"/>
      <c r="H965" s="666"/>
      <c r="I965" s="666"/>
      <c r="J965" s="519"/>
      <c r="K965" s="518"/>
      <c r="L965" s="504"/>
      <c r="M965" s="504"/>
      <c r="N965" s="669"/>
      <c r="O965" s="669"/>
      <c r="P965" s="669"/>
      <c r="Q965" s="504"/>
      <c r="R965" s="504"/>
      <c r="S965" s="520"/>
      <c r="T965" s="518"/>
      <c r="U965" s="504"/>
      <c r="V965" s="504"/>
      <c r="W965" s="669"/>
      <c r="X965" s="669"/>
      <c r="Y965" s="669"/>
      <c r="Z965" s="504"/>
      <c r="AA965" s="504"/>
      <c r="AB965" s="669"/>
      <c r="AC965" s="669"/>
      <c r="AD965" s="669"/>
      <c r="AE965" s="669"/>
      <c r="AF965" s="669"/>
      <c r="AG965" s="669"/>
      <c r="AH965" s="669"/>
      <c r="AI965" s="669"/>
      <c r="AJ965" s="669"/>
      <c r="AK965" s="669"/>
    </row>
    <row r="966" spans="1:37" ht="15">
      <c r="A966" s="504"/>
      <c r="B966" s="518"/>
      <c r="C966" s="666"/>
      <c r="D966" s="666"/>
      <c r="E966" s="765"/>
      <c r="F966" s="765"/>
      <c r="G966" s="666"/>
      <c r="H966" s="666"/>
      <c r="I966" s="666"/>
      <c r="J966" s="519"/>
      <c r="K966" s="518"/>
      <c r="L966" s="504"/>
      <c r="M966" s="504"/>
      <c r="N966" s="669"/>
      <c r="O966" s="669"/>
      <c r="P966" s="669"/>
      <c r="Q966" s="504"/>
      <c r="R966" s="504"/>
      <c r="S966" s="520"/>
      <c r="T966" s="518"/>
      <c r="U966" s="504"/>
      <c r="V966" s="504"/>
      <c r="W966" s="669"/>
      <c r="X966" s="669"/>
      <c r="Y966" s="669"/>
      <c r="Z966" s="504"/>
      <c r="AA966" s="504"/>
      <c r="AB966" s="669"/>
      <c r="AC966" s="669"/>
      <c r="AD966" s="669"/>
      <c r="AE966" s="669"/>
      <c r="AF966" s="669"/>
      <c r="AG966" s="669"/>
      <c r="AH966" s="669"/>
      <c r="AI966" s="669"/>
      <c r="AJ966" s="669"/>
      <c r="AK966" s="669"/>
    </row>
    <row r="967" spans="1:37" ht="15">
      <c r="A967" s="504"/>
      <c r="B967" s="518"/>
      <c r="C967" s="666"/>
      <c r="D967" s="666"/>
      <c r="E967" s="765"/>
      <c r="F967" s="765"/>
      <c r="G967" s="666"/>
      <c r="H967" s="666"/>
      <c r="I967" s="666"/>
      <c r="J967" s="519"/>
      <c r="K967" s="518"/>
      <c r="L967" s="504"/>
      <c r="M967" s="504"/>
      <c r="N967" s="669"/>
      <c r="O967" s="669"/>
      <c r="P967" s="669"/>
      <c r="Q967" s="504"/>
      <c r="R967" s="504"/>
      <c r="S967" s="520"/>
      <c r="T967" s="518"/>
      <c r="U967" s="504"/>
      <c r="V967" s="504"/>
      <c r="W967" s="669"/>
      <c r="X967" s="669"/>
      <c r="Y967" s="669"/>
      <c r="Z967" s="504"/>
      <c r="AA967" s="504"/>
      <c r="AB967" s="669"/>
      <c r="AC967" s="669"/>
      <c r="AD967" s="669"/>
      <c r="AE967" s="669"/>
      <c r="AF967" s="669"/>
      <c r="AG967" s="669"/>
      <c r="AH967" s="669"/>
      <c r="AI967" s="669"/>
      <c r="AJ967" s="669"/>
      <c r="AK967" s="669"/>
    </row>
    <row r="968" spans="1:37" ht="15">
      <c r="A968" s="504"/>
      <c r="B968" s="518"/>
      <c r="C968" s="666"/>
      <c r="D968" s="666"/>
      <c r="E968" s="765"/>
      <c r="F968" s="765"/>
      <c r="G968" s="666"/>
      <c r="H968" s="666"/>
      <c r="I968" s="666"/>
      <c r="J968" s="519"/>
      <c r="K968" s="518"/>
      <c r="L968" s="504"/>
      <c r="M968" s="504"/>
      <c r="N968" s="669"/>
      <c r="O968" s="669"/>
      <c r="P968" s="669"/>
      <c r="Q968" s="504"/>
      <c r="R968" s="504"/>
      <c r="S968" s="520"/>
      <c r="T968" s="518"/>
      <c r="U968" s="504"/>
      <c r="V968" s="504"/>
      <c r="W968" s="669"/>
      <c r="X968" s="669"/>
      <c r="Y968" s="669"/>
      <c r="Z968" s="504"/>
      <c r="AA968" s="504"/>
      <c r="AB968" s="669"/>
      <c r="AC968" s="669"/>
      <c r="AD968" s="669"/>
      <c r="AE968" s="669"/>
      <c r="AF968" s="669"/>
      <c r="AG968" s="669"/>
      <c r="AH968" s="669"/>
      <c r="AI968" s="669"/>
      <c r="AJ968" s="669"/>
      <c r="AK968" s="669"/>
    </row>
    <row r="969" spans="1:37" ht="15">
      <c r="A969" s="504"/>
      <c r="B969" s="518"/>
      <c r="C969" s="666"/>
      <c r="D969" s="666"/>
      <c r="E969" s="765"/>
      <c r="F969" s="765"/>
      <c r="G969" s="666"/>
      <c r="H969" s="666"/>
      <c r="I969" s="666"/>
      <c r="J969" s="519"/>
      <c r="K969" s="518"/>
      <c r="L969" s="504"/>
      <c r="M969" s="504"/>
      <c r="N969" s="669"/>
      <c r="O969" s="669"/>
      <c r="P969" s="669"/>
      <c r="Q969" s="504"/>
      <c r="R969" s="504"/>
      <c r="S969" s="520"/>
      <c r="T969" s="518"/>
      <c r="U969" s="504"/>
      <c r="V969" s="504"/>
      <c r="W969" s="669"/>
      <c r="X969" s="669"/>
      <c r="Y969" s="669"/>
      <c r="Z969" s="504"/>
      <c r="AA969" s="504"/>
      <c r="AB969" s="669"/>
      <c r="AC969" s="669"/>
      <c r="AD969" s="669"/>
      <c r="AE969" s="669"/>
      <c r="AF969" s="669"/>
      <c r="AG969" s="669"/>
      <c r="AH969" s="669"/>
      <c r="AI969" s="669"/>
      <c r="AJ969" s="669"/>
      <c r="AK969" s="669"/>
    </row>
    <row r="970" spans="1:37" ht="15">
      <c r="A970" s="504"/>
      <c r="B970" s="518"/>
      <c r="C970" s="666"/>
      <c r="D970" s="666"/>
      <c r="E970" s="765"/>
      <c r="F970" s="765"/>
      <c r="G970" s="666"/>
      <c r="H970" s="666"/>
      <c r="I970" s="666"/>
      <c r="J970" s="519"/>
      <c r="K970" s="518"/>
      <c r="L970" s="504"/>
      <c r="M970" s="504"/>
      <c r="N970" s="669"/>
      <c r="O970" s="669"/>
      <c r="P970" s="669"/>
      <c r="Q970" s="504"/>
      <c r="R970" s="504"/>
      <c r="S970" s="520"/>
      <c r="T970" s="518"/>
      <c r="U970" s="504"/>
      <c r="V970" s="504"/>
      <c r="W970" s="669"/>
      <c r="X970" s="669"/>
      <c r="Y970" s="669"/>
      <c r="Z970" s="504"/>
      <c r="AA970" s="504"/>
      <c r="AB970" s="669"/>
      <c r="AC970" s="669"/>
      <c r="AD970" s="669"/>
      <c r="AE970" s="669"/>
      <c r="AF970" s="669"/>
      <c r="AG970" s="669"/>
      <c r="AH970" s="669"/>
      <c r="AI970" s="669"/>
      <c r="AJ970" s="669"/>
      <c r="AK970" s="669"/>
    </row>
    <row r="971" spans="1:37" ht="15">
      <c r="A971" s="504"/>
      <c r="B971" s="518"/>
      <c r="C971" s="666"/>
      <c r="D971" s="666"/>
      <c r="E971" s="765"/>
      <c r="F971" s="765"/>
      <c r="G971" s="666"/>
      <c r="H971" s="666"/>
      <c r="I971" s="666"/>
      <c r="J971" s="519"/>
      <c r="K971" s="518"/>
      <c r="L971" s="504"/>
      <c r="M971" s="504"/>
      <c r="N971" s="669"/>
      <c r="O971" s="669"/>
      <c r="P971" s="669"/>
      <c r="Q971" s="504"/>
      <c r="R971" s="504"/>
      <c r="S971" s="520"/>
      <c r="T971" s="518"/>
      <c r="U971" s="504"/>
      <c r="V971" s="504"/>
      <c r="W971" s="669"/>
      <c r="X971" s="669"/>
      <c r="Y971" s="669"/>
      <c r="Z971" s="504"/>
      <c r="AA971" s="504"/>
      <c r="AB971" s="669"/>
      <c r="AC971" s="669"/>
      <c r="AD971" s="669"/>
      <c r="AE971" s="669"/>
      <c r="AF971" s="669"/>
      <c r="AG971" s="669"/>
      <c r="AH971" s="669"/>
      <c r="AI971" s="669"/>
      <c r="AJ971" s="669"/>
      <c r="AK971" s="669"/>
    </row>
    <row r="972" spans="1:37" ht="15">
      <c r="A972" s="504"/>
      <c r="B972" s="518"/>
      <c r="C972" s="666"/>
      <c r="D972" s="666"/>
      <c r="E972" s="765"/>
      <c r="F972" s="765"/>
      <c r="G972" s="666"/>
      <c r="H972" s="666"/>
      <c r="I972" s="666"/>
      <c r="J972" s="519"/>
      <c r="K972" s="518"/>
      <c r="L972" s="504"/>
      <c r="M972" s="504"/>
      <c r="N972" s="669"/>
      <c r="O972" s="669"/>
      <c r="P972" s="669"/>
      <c r="Q972" s="504"/>
      <c r="R972" s="504"/>
      <c r="S972" s="520"/>
      <c r="T972" s="518"/>
      <c r="U972" s="504"/>
      <c r="V972" s="504"/>
      <c r="W972" s="669"/>
      <c r="X972" s="669"/>
      <c r="Y972" s="669"/>
      <c r="Z972" s="504"/>
      <c r="AA972" s="504"/>
      <c r="AB972" s="669"/>
      <c r="AC972" s="669"/>
      <c r="AD972" s="669"/>
      <c r="AE972" s="669"/>
      <c r="AF972" s="669"/>
      <c r="AG972" s="669"/>
      <c r="AH972" s="669"/>
      <c r="AI972" s="669"/>
      <c r="AJ972" s="669"/>
      <c r="AK972" s="669"/>
    </row>
    <row r="973" spans="1:37" ht="15">
      <c r="A973" s="504"/>
      <c r="B973" s="518"/>
      <c r="C973" s="666"/>
      <c r="D973" s="666"/>
      <c r="E973" s="765"/>
      <c r="F973" s="765"/>
      <c r="G973" s="666"/>
      <c r="H973" s="666"/>
      <c r="I973" s="666"/>
      <c r="J973" s="519"/>
      <c r="K973" s="518"/>
      <c r="L973" s="504"/>
      <c r="M973" s="504"/>
      <c r="N973" s="669"/>
      <c r="O973" s="669"/>
      <c r="P973" s="669"/>
      <c r="Q973" s="504"/>
      <c r="R973" s="504"/>
      <c r="S973" s="520"/>
      <c r="T973" s="518"/>
      <c r="U973" s="504"/>
      <c r="V973" s="504"/>
      <c r="W973" s="669"/>
      <c r="X973" s="669"/>
      <c r="Y973" s="669"/>
      <c r="Z973" s="504"/>
      <c r="AA973" s="504"/>
      <c r="AB973" s="669"/>
      <c r="AC973" s="669"/>
      <c r="AD973" s="669"/>
      <c r="AE973" s="669"/>
      <c r="AF973" s="669"/>
      <c r="AG973" s="669"/>
      <c r="AH973" s="669"/>
      <c r="AI973" s="669"/>
      <c r="AJ973" s="669"/>
      <c r="AK973" s="669"/>
    </row>
    <row r="974" spans="1:37" ht="15">
      <c r="A974" s="504"/>
      <c r="B974" s="518"/>
      <c r="C974" s="666"/>
      <c r="D974" s="666"/>
      <c r="E974" s="765"/>
      <c r="F974" s="765"/>
      <c r="G974" s="666"/>
      <c r="H974" s="666"/>
      <c r="I974" s="666"/>
      <c r="J974" s="519"/>
      <c r="K974" s="518"/>
      <c r="L974" s="504"/>
      <c r="M974" s="504"/>
      <c r="N974" s="669"/>
      <c r="O974" s="669"/>
      <c r="P974" s="669"/>
      <c r="Q974" s="504"/>
      <c r="R974" s="504"/>
      <c r="S974" s="520"/>
      <c r="T974" s="518"/>
      <c r="U974" s="504"/>
      <c r="V974" s="504"/>
      <c r="W974" s="669"/>
      <c r="X974" s="669"/>
      <c r="Y974" s="669"/>
      <c r="Z974" s="504"/>
      <c r="AA974" s="504"/>
      <c r="AB974" s="669"/>
      <c r="AC974" s="669"/>
      <c r="AD974" s="669"/>
      <c r="AE974" s="669"/>
      <c r="AF974" s="669"/>
      <c r="AG974" s="669"/>
      <c r="AH974" s="669"/>
      <c r="AI974" s="669"/>
      <c r="AJ974" s="669"/>
      <c r="AK974" s="669"/>
    </row>
    <row r="975" spans="1:37" ht="15">
      <c r="A975" s="504"/>
      <c r="B975" s="518"/>
      <c r="C975" s="666"/>
      <c r="D975" s="666"/>
      <c r="E975" s="765"/>
      <c r="F975" s="765"/>
      <c r="G975" s="666"/>
      <c r="H975" s="666"/>
      <c r="I975" s="666"/>
      <c r="J975" s="519"/>
      <c r="K975" s="518"/>
      <c r="L975" s="504"/>
      <c r="M975" s="504"/>
      <c r="N975" s="669"/>
      <c r="O975" s="669"/>
      <c r="P975" s="669"/>
      <c r="Q975" s="504"/>
      <c r="R975" s="504"/>
      <c r="S975" s="520"/>
      <c r="T975" s="518"/>
      <c r="U975" s="504"/>
      <c r="V975" s="504"/>
      <c r="W975" s="669"/>
      <c r="X975" s="669"/>
      <c r="Y975" s="669"/>
      <c r="Z975" s="504"/>
      <c r="AA975" s="504"/>
      <c r="AB975" s="669"/>
      <c r="AC975" s="669"/>
      <c r="AD975" s="669"/>
      <c r="AE975" s="669"/>
      <c r="AF975" s="669"/>
      <c r="AG975" s="669"/>
      <c r="AH975" s="669"/>
      <c r="AI975" s="669"/>
      <c r="AJ975" s="669"/>
      <c r="AK975" s="669"/>
    </row>
    <row r="976" spans="1:37" ht="15">
      <c r="A976" s="504"/>
      <c r="B976" s="518"/>
      <c r="C976" s="666"/>
      <c r="D976" s="666"/>
      <c r="E976" s="765"/>
      <c r="F976" s="765"/>
      <c r="G976" s="666"/>
      <c r="H976" s="666"/>
      <c r="I976" s="666"/>
      <c r="J976" s="519"/>
      <c r="K976" s="518"/>
      <c r="L976" s="504"/>
      <c r="M976" s="504"/>
      <c r="N976" s="669"/>
      <c r="O976" s="669"/>
      <c r="P976" s="669"/>
      <c r="Q976" s="504"/>
      <c r="R976" s="504"/>
      <c r="S976" s="520"/>
      <c r="T976" s="518"/>
      <c r="U976" s="504"/>
      <c r="V976" s="504"/>
      <c r="W976" s="669"/>
      <c r="X976" s="669"/>
      <c r="Y976" s="669"/>
      <c r="Z976" s="504"/>
      <c r="AA976" s="504"/>
      <c r="AB976" s="669"/>
      <c r="AC976" s="669"/>
      <c r="AD976" s="669"/>
      <c r="AE976" s="669"/>
      <c r="AF976" s="669"/>
      <c r="AG976" s="669"/>
      <c r="AH976" s="669"/>
      <c r="AI976" s="669"/>
      <c r="AJ976" s="669"/>
      <c r="AK976" s="669"/>
    </row>
    <row r="977" spans="1:37" ht="15">
      <c r="A977" s="504"/>
      <c r="B977" s="518"/>
      <c r="C977" s="666"/>
      <c r="D977" s="666"/>
      <c r="E977" s="765"/>
      <c r="F977" s="765"/>
      <c r="G977" s="666"/>
      <c r="H977" s="666"/>
      <c r="I977" s="666"/>
      <c r="J977" s="519"/>
      <c r="K977" s="518"/>
      <c r="L977" s="504"/>
      <c r="M977" s="504"/>
      <c r="N977" s="669"/>
      <c r="O977" s="669"/>
      <c r="P977" s="669"/>
      <c r="Q977" s="504"/>
      <c r="R977" s="504"/>
      <c r="S977" s="520"/>
      <c r="T977" s="518"/>
      <c r="U977" s="504"/>
      <c r="V977" s="504"/>
      <c r="W977" s="669"/>
      <c r="X977" s="669"/>
      <c r="Y977" s="669"/>
      <c r="Z977" s="504"/>
      <c r="AA977" s="504"/>
      <c r="AB977" s="669"/>
      <c r="AC977" s="669"/>
      <c r="AD977" s="669"/>
      <c r="AE977" s="669"/>
      <c r="AF977" s="669"/>
      <c r="AG977" s="669"/>
      <c r="AH977" s="669"/>
      <c r="AI977" s="669"/>
      <c r="AJ977" s="669"/>
      <c r="AK977" s="669"/>
    </row>
    <row r="978" spans="1:37" ht="15">
      <c r="A978" s="504"/>
      <c r="B978" s="518"/>
      <c r="C978" s="666"/>
      <c r="D978" s="666"/>
      <c r="E978" s="765"/>
      <c r="F978" s="765"/>
      <c r="G978" s="666"/>
      <c r="H978" s="666"/>
      <c r="I978" s="666"/>
      <c r="J978" s="519"/>
      <c r="K978" s="518"/>
      <c r="L978" s="504"/>
      <c r="M978" s="504"/>
      <c r="N978" s="669"/>
      <c r="O978" s="669"/>
      <c r="P978" s="669"/>
      <c r="Q978" s="504"/>
      <c r="R978" s="504"/>
      <c r="S978" s="520"/>
      <c r="T978" s="518"/>
      <c r="U978" s="504"/>
      <c r="V978" s="504"/>
      <c r="W978" s="669"/>
      <c r="X978" s="669"/>
      <c r="Y978" s="669"/>
      <c r="Z978" s="504"/>
      <c r="AA978" s="504"/>
      <c r="AB978" s="669"/>
      <c r="AC978" s="669"/>
      <c r="AD978" s="669"/>
      <c r="AE978" s="669"/>
      <c r="AF978" s="669"/>
      <c r="AG978" s="669"/>
      <c r="AH978" s="669"/>
      <c r="AI978" s="669"/>
      <c r="AJ978" s="669"/>
      <c r="AK978" s="669"/>
    </row>
    <row r="979" spans="1:37" ht="15">
      <c r="A979" s="504"/>
      <c r="B979" s="518"/>
      <c r="C979" s="666"/>
      <c r="D979" s="666"/>
      <c r="E979" s="765"/>
      <c r="F979" s="765"/>
      <c r="G979" s="666"/>
      <c r="H979" s="666"/>
      <c r="I979" s="666"/>
      <c r="J979" s="519"/>
      <c r="K979" s="518"/>
      <c r="L979" s="504"/>
      <c r="M979" s="504"/>
      <c r="N979" s="669"/>
      <c r="O979" s="669"/>
      <c r="P979" s="669"/>
      <c r="Q979" s="504"/>
      <c r="R979" s="504"/>
      <c r="S979" s="520"/>
      <c r="T979" s="518"/>
      <c r="U979" s="504"/>
      <c r="V979" s="504"/>
      <c r="W979" s="669"/>
      <c r="X979" s="669"/>
      <c r="Y979" s="669"/>
      <c r="Z979" s="504"/>
      <c r="AA979" s="504"/>
      <c r="AB979" s="669"/>
      <c r="AC979" s="669"/>
      <c r="AD979" s="669"/>
      <c r="AE979" s="669"/>
      <c r="AF979" s="669"/>
      <c r="AG979" s="669"/>
      <c r="AH979" s="669"/>
      <c r="AI979" s="669"/>
      <c r="AJ979" s="669"/>
      <c r="AK979" s="669"/>
    </row>
    <row r="980" spans="1:37" ht="15">
      <c r="A980" s="504"/>
      <c r="B980" s="518"/>
      <c r="C980" s="666"/>
      <c r="D980" s="666"/>
      <c r="E980" s="765"/>
      <c r="F980" s="765"/>
      <c r="G980" s="666"/>
      <c r="H980" s="666"/>
      <c r="I980" s="666"/>
      <c r="J980" s="519"/>
      <c r="K980" s="518"/>
      <c r="L980" s="504"/>
      <c r="M980" s="504"/>
      <c r="N980" s="669"/>
      <c r="O980" s="669"/>
      <c r="P980" s="669"/>
      <c r="Q980" s="504"/>
      <c r="R980" s="504"/>
      <c r="S980" s="520"/>
      <c r="T980" s="518"/>
      <c r="U980" s="504"/>
      <c r="V980" s="504"/>
      <c r="W980" s="669"/>
      <c r="X980" s="669"/>
      <c r="Y980" s="669"/>
      <c r="Z980" s="504"/>
      <c r="AA980" s="504"/>
      <c r="AB980" s="669"/>
      <c r="AC980" s="669"/>
      <c r="AD980" s="669"/>
      <c r="AE980" s="669"/>
      <c r="AF980" s="669"/>
      <c r="AG980" s="669"/>
      <c r="AH980" s="669"/>
      <c r="AI980" s="669"/>
      <c r="AJ980" s="669"/>
      <c r="AK980" s="669"/>
    </row>
    <row r="981" spans="1:37" ht="15">
      <c r="A981" s="504"/>
      <c r="B981" s="518"/>
      <c r="C981" s="666"/>
      <c r="D981" s="666"/>
      <c r="E981" s="765"/>
      <c r="F981" s="765"/>
      <c r="G981" s="666"/>
      <c r="H981" s="666"/>
      <c r="I981" s="666"/>
      <c r="J981" s="519"/>
      <c r="K981" s="518"/>
      <c r="L981" s="504"/>
      <c r="M981" s="504"/>
      <c r="N981" s="669"/>
      <c r="O981" s="669"/>
      <c r="P981" s="669"/>
      <c r="Q981" s="504"/>
      <c r="R981" s="504"/>
      <c r="S981" s="520"/>
      <c r="T981" s="518"/>
      <c r="U981" s="504"/>
      <c r="V981" s="504"/>
      <c r="W981" s="669"/>
      <c r="X981" s="669"/>
      <c r="Y981" s="669"/>
      <c r="Z981" s="504"/>
      <c r="AA981" s="504"/>
      <c r="AB981" s="669"/>
      <c r="AC981" s="669"/>
      <c r="AD981" s="669"/>
      <c r="AE981" s="669"/>
      <c r="AF981" s="669"/>
      <c r="AG981" s="669"/>
      <c r="AH981" s="669"/>
      <c r="AI981" s="669"/>
      <c r="AJ981" s="669"/>
      <c r="AK981" s="669"/>
    </row>
    <row r="982" spans="1:37" ht="15">
      <c r="A982" s="504"/>
      <c r="B982" s="518"/>
      <c r="C982" s="666"/>
      <c r="D982" s="666"/>
      <c r="E982" s="765"/>
      <c r="F982" s="765"/>
      <c r="G982" s="666"/>
      <c r="H982" s="666"/>
      <c r="I982" s="666"/>
      <c r="J982" s="519"/>
      <c r="K982" s="518"/>
      <c r="L982" s="504"/>
      <c r="M982" s="504"/>
      <c r="N982" s="669"/>
      <c r="O982" s="669"/>
      <c r="P982" s="669"/>
      <c r="Q982" s="504"/>
      <c r="R982" s="504"/>
      <c r="S982" s="520"/>
      <c r="T982" s="518"/>
      <c r="U982" s="504"/>
      <c r="V982" s="504"/>
      <c r="W982" s="669"/>
      <c r="X982" s="669"/>
      <c r="Y982" s="669"/>
      <c r="Z982" s="504"/>
      <c r="AA982" s="504"/>
      <c r="AB982" s="669"/>
      <c r="AC982" s="669"/>
      <c r="AD982" s="669"/>
      <c r="AE982" s="669"/>
      <c r="AF982" s="669"/>
      <c r="AG982" s="669"/>
      <c r="AH982" s="669"/>
      <c r="AI982" s="669"/>
      <c r="AJ982" s="669"/>
      <c r="AK982" s="669"/>
    </row>
    <row r="983" spans="1:37" ht="15">
      <c r="A983" s="504"/>
      <c r="B983" s="518"/>
      <c r="C983" s="666"/>
      <c r="D983" s="666"/>
      <c r="E983" s="765"/>
      <c r="F983" s="765"/>
      <c r="G983" s="666"/>
      <c r="H983" s="666"/>
      <c r="I983" s="666"/>
      <c r="J983" s="519"/>
      <c r="K983" s="518"/>
      <c r="L983" s="504"/>
      <c r="M983" s="504"/>
      <c r="N983" s="669"/>
      <c r="O983" s="669"/>
      <c r="P983" s="669"/>
      <c r="Q983" s="504"/>
      <c r="R983" s="504"/>
      <c r="S983" s="520"/>
      <c r="T983" s="518"/>
      <c r="U983" s="504"/>
      <c r="V983" s="504"/>
      <c r="W983" s="669"/>
      <c r="X983" s="669"/>
      <c r="Y983" s="669"/>
      <c r="Z983" s="504"/>
      <c r="AA983" s="504"/>
      <c r="AB983" s="669"/>
      <c r="AC983" s="669"/>
      <c r="AD983" s="669"/>
      <c r="AE983" s="669"/>
      <c r="AF983" s="669"/>
      <c r="AG983" s="669"/>
      <c r="AH983" s="669"/>
      <c r="AI983" s="669"/>
      <c r="AJ983" s="669"/>
      <c r="AK983" s="669"/>
    </row>
    <row r="984" spans="1:37" ht="15">
      <c r="A984" s="504"/>
      <c r="B984" s="518"/>
      <c r="C984" s="666"/>
      <c r="D984" s="666"/>
      <c r="E984" s="765"/>
      <c r="F984" s="765"/>
      <c r="G984" s="666"/>
      <c r="H984" s="666"/>
      <c r="I984" s="666"/>
      <c r="J984" s="519"/>
      <c r="K984" s="518"/>
      <c r="L984" s="504"/>
      <c r="M984" s="504"/>
      <c r="N984" s="669"/>
      <c r="O984" s="669"/>
      <c r="P984" s="669"/>
      <c r="Q984" s="504"/>
      <c r="R984" s="504"/>
      <c r="S984" s="520"/>
      <c r="T984" s="518"/>
      <c r="U984" s="504"/>
      <c r="V984" s="504"/>
      <c r="W984" s="669"/>
      <c r="X984" s="669"/>
      <c r="Y984" s="669"/>
      <c r="Z984" s="504"/>
      <c r="AA984" s="504"/>
      <c r="AB984" s="669"/>
      <c r="AC984" s="669"/>
      <c r="AD984" s="669"/>
      <c r="AE984" s="669"/>
      <c r="AF984" s="669"/>
      <c r="AG984" s="669"/>
      <c r="AH984" s="669"/>
      <c r="AI984" s="669"/>
      <c r="AJ984" s="669"/>
      <c r="AK984" s="669"/>
    </row>
    <row r="985" spans="1:37" ht="15">
      <c r="A985" s="504"/>
      <c r="B985" s="518"/>
      <c r="C985" s="666"/>
      <c r="D985" s="666"/>
      <c r="E985" s="765"/>
      <c r="F985" s="765"/>
      <c r="G985" s="666"/>
      <c r="H985" s="666"/>
      <c r="I985" s="666"/>
      <c r="J985" s="519"/>
      <c r="K985" s="518"/>
      <c r="L985" s="504"/>
      <c r="M985" s="504"/>
      <c r="N985" s="669"/>
      <c r="O985" s="669"/>
      <c r="P985" s="669"/>
      <c r="Q985" s="504"/>
      <c r="R985" s="504"/>
      <c r="S985" s="520"/>
      <c r="T985" s="518"/>
      <c r="U985" s="504"/>
      <c r="V985" s="504"/>
      <c r="W985" s="669"/>
      <c r="X985" s="669"/>
      <c r="Y985" s="669"/>
      <c r="Z985" s="504"/>
      <c r="AA985" s="504"/>
      <c r="AB985" s="669"/>
      <c r="AC985" s="669"/>
      <c r="AD985" s="669"/>
      <c r="AE985" s="669"/>
      <c r="AF985" s="669"/>
      <c r="AG985" s="669"/>
      <c r="AH985" s="669"/>
      <c r="AI985" s="669"/>
      <c r="AJ985" s="669"/>
      <c r="AK985" s="669"/>
    </row>
    <row r="986" spans="1:37" ht="15">
      <c r="A986" s="504"/>
      <c r="B986" s="518"/>
      <c r="C986" s="666"/>
      <c r="D986" s="666"/>
      <c r="E986" s="765"/>
      <c r="F986" s="765"/>
      <c r="G986" s="666"/>
      <c r="H986" s="666"/>
      <c r="I986" s="666"/>
      <c r="J986" s="519"/>
      <c r="K986" s="518"/>
      <c r="L986" s="504"/>
      <c r="M986" s="504"/>
      <c r="N986" s="669"/>
      <c r="O986" s="669"/>
      <c r="P986" s="669"/>
      <c r="Q986" s="504"/>
      <c r="R986" s="504"/>
      <c r="S986" s="520"/>
      <c r="T986" s="518"/>
      <c r="U986" s="504"/>
      <c r="V986" s="504"/>
      <c r="W986" s="669"/>
      <c r="X986" s="669"/>
      <c r="Y986" s="669"/>
      <c r="Z986" s="504"/>
      <c r="AA986" s="504"/>
      <c r="AB986" s="669"/>
      <c r="AC986" s="669"/>
      <c r="AD986" s="669"/>
      <c r="AE986" s="669"/>
      <c r="AF986" s="669"/>
      <c r="AG986" s="669"/>
      <c r="AH986" s="669"/>
      <c r="AI986" s="669"/>
      <c r="AJ986" s="669"/>
      <c r="AK986" s="669"/>
    </row>
    <row r="987" spans="1:37" ht="15">
      <c r="A987" s="504"/>
      <c r="B987" s="518"/>
      <c r="C987" s="666"/>
      <c r="D987" s="666"/>
      <c r="E987" s="765"/>
      <c r="F987" s="765"/>
      <c r="G987" s="666"/>
      <c r="H987" s="666"/>
      <c r="I987" s="666"/>
      <c r="J987" s="519"/>
      <c r="K987" s="518"/>
      <c r="L987" s="504"/>
      <c r="M987" s="504"/>
      <c r="N987" s="669"/>
      <c r="O987" s="669"/>
      <c r="P987" s="669"/>
      <c r="Q987" s="504"/>
      <c r="R987" s="504"/>
      <c r="S987" s="520"/>
      <c r="T987" s="518"/>
      <c r="U987" s="504"/>
      <c r="V987" s="504"/>
      <c r="W987" s="669"/>
      <c r="X987" s="669"/>
      <c r="Y987" s="669"/>
      <c r="Z987" s="504"/>
      <c r="AA987" s="504"/>
      <c r="AB987" s="669"/>
      <c r="AC987" s="669"/>
      <c r="AD987" s="669"/>
      <c r="AE987" s="669"/>
      <c r="AF987" s="669"/>
      <c r="AG987" s="669"/>
      <c r="AH987" s="669"/>
      <c r="AI987" s="669"/>
      <c r="AJ987" s="669"/>
      <c r="AK987" s="669"/>
    </row>
    <row r="988" spans="1:37" ht="15">
      <c r="A988" s="504"/>
      <c r="B988" s="518"/>
      <c r="C988" s="666"/>
      <c r="D988" s="666"/>
      <c r="E988" s="765"/>
      <c r="F988" s="765"/>
      <c r="G988" s="666"/>
      <c r="H988" s="666"/>
      <c r="I988" s="666"/>
      <c r="J988" s="519"/>
      <c r="K988" s="518"/>
      <c r="L988" s="504"/>
      <c r="M988" s="504"/>
      <c r="N988" s="669"/>
      <c r="O988" s="669"/>
      <c r="P988" s="669"/>
      <c r="Q988" s="504"/>
      <c r="R988" s="504"/>
      <c r="S988" s="520"/>
      <c r="T988" s="518"/>
      <c r="U988" s="504"/>
      <c r="V988" s="504"/>
      <c r="W988" s="669"/>
      <c r="X988" s="669"/>
      <c r="Y988" s="669"/>
      <c r="Z988" s="504"/>
      <c r="AA988" s="504"/>
      <c r="AB988" s="669"/>
      <c r="AC988" s="669"/>
      <c r="AD988" s="669"/>
      <c r="AE988" s="669"/>
      <c r="AF988" s="669"/>
      <c r="AG988" s="669"/>
      <c r="AH988" s="669"/>
      <c r="AI988" s="669"/>
      <c r="AJ988" s="669"/>
      <c r="AK988" s="669"/>
    </row>
    <row r="989" spans="1:37" ht="15">
      <c r="A989" s="504"/>
      <c r="B989" s="518"/>
      <c r="C989" s="666"/>
      <c r="D989" s="666"/>
      <c r="E989" s="765"/>
      <c r="F989" s="765"/>
      <c r="G989" s="666"/>
      <c r="H989" s="666"/>
      <c r="I989" s="666"/>
      <c r="J989" s="519"/>
      <c r="K989" s="518"/>
      <c r="L989" s="504"/>
      <c r="M989" s="504"/>
      <c r="N989" s="669"/>
      <c r="O989" s="669"/>
      <c r="P989" s="669"/>
      <c r="Q989" s="504"/>
      <c r="R989" s="504"/>
      <c r="S989" s="520"/>
      <c r="T989" s="518"/>
      <c r="U989" s="504"/>
      <c r="V989" s="504"/>
      <c r="W989" s="669"/>
      <c r="X989" s="669"/>
      <c r="Y989" s="669"/>
      <c r="Z989" s="504"/>
      <c r="AA989" s="504"/>
      <c r="AB989" s="669"/>
      <c r="AC989" s="669"/>
      <c r="AD989" s="669"/>
      <c r="AE989" s="669"/>
      <c r="AF989" s="669"/>
      <c r="AG989" s="669"/>
      <c r="AH989" s="669"/>
      <c r="AI989" s="669"/>
      <c r="AJ989" s="669"/>
      <c r="AK989" s="669"/>
    </row>
    <row r="990" spans="1:37" ht="15">
      <c r="A990" s="504"/>
      <c r="B990" s="518"/>
      <c r="C990" s="666"/>
      <c r="D990" s="666"/>
      <c r="E990" s="765"/>
      <c r="F990" s="765"/>
      <c r="G990" s="666"/>
      <c r="H990" s="666"/>
      <c r="I990" s="666"/>
      <c r="J990" s="519"/>
      <c r="K990" s="518"/>
      <c r="L990" s="504"/>
      <c r="M990" s="504"/>
      <c r="N990" s="669"/>
      <c r="O990" s="669"/>
      <c r="P990" s="669"/>
      <c r="Q990" s="504"/>
      <c r="R990" s="504"/>
      <c r="S990" s="520"/>
      <c r="T990" s="518"/>
      <c r="U990" s="504"/>
      <c r="V990" s="504"/>
      <c r="W990" s="669"/>
      <c r="X990" s="669"/>
      <c r="Y990" s="669"/>
      <c r="Z990" s="504"/>
      <c r="AA990" s="504"/>
      <c r="AB990" s="669"/>
      <c r="AC990" s="669"/>
      <c r="AD990" s="669"/>
      <c r="AE990" s="669"/>
      <c r="AF990" s="669"/>
      <c r="AG990" s="669"/>
      <c r="AH990" s="669"/>
      <c r="AI990" s="669"/>
      <c r="AJ990" s="669"/>
      <c r="AK990" s="669"/>
    </row>
    <row r="991" spans="1:37" ht="15">
      <c r="A991" s="504"/>
      <c r="B991" s="518"/>
      <c r="C991" s="666"/>
      <c r="D991" s="666"/>
      <c r="E991" s="765"/>
      <c r="F991" s="765"/>
      <c r="G991" s="666"/>
      <c r="H991" s="666"/>
      <c r="I991" s="666"/>
      <c r="J991" s="519"/>
      <c r="K991" s="518"/>
      <c r="L991" s="504"/>
      <c r="M991" s="504"/>
      <c r="N991" s="669"/>
      <c r="O991" s="669"/>
      <c r="P991" s="669"/>
      <c r="Q991" s="504"/>
      <c r="R991" s="504"/>
      <c r="S991" s="520"/>
      <c r="T991" s="518"/>
      <c r="U991" s="504"/>
      <c r="V991" s="504"/>
      <c r="W991" s="669"/>
      <c r="X991" s="669"/>
      <c r="Y991" s="669"/>
      <c r="Z991" s="504"/>
      <c r="AA991" s="504"/>
      <c r="AB991" s="669"/>
      <c r="AC991" s="669"/>
      <c r="AD991" s="669"/>
      <c r="AE991" s="669"/>
      <c r="AF991" s="669"/>
      <c r="AG991" s="669"/>
      <c r="AH991" s="669"/>
      <c r="AI991" s="669"/>
      <c r="AJ991" s="669"/>
      <c r="AK991" s="669"/>
    </row>
    <row r="992" spans="1:37" ht="15">
      <c r="A992" s="504"/>
      <c r="B992" s="518"/>
      <c r="C992" s="666"/>
      <c r="D992" s="666"/>
      <c r="E992" s="765"/>
      <c r="F992" s="765"/>
      <c r="G992" s="666"/>
      <c r="H992" s="666"/>
      <c r="I992" s="666"/>
      <c r="J992" s="519"/>
      <c r="K992" s="518"/>
      <c r="L992" s="504"/>
      <c r="M992" s="504"/>
      <c r="N992" s="669"/>
      <c r="O992" s="669"/>
      <c r="P992" s="669"/>
      <c r="Q992" s="504"/>
      <c r="R992" s="504"/>
      <c r="S992" s="520"/>
      <c r="T992" s="518"/>
      <c r="U992" s="504"/>
      <c r="V992" s="504"/>
      <c r="W992" s="669"/>
      <c r="X992" s="669"/>
      <c r="Y992" s="669"/>
      <c r="Z992" s="504"/>
      <c r="AA992" s="504"/>
      <c r="AB992" s="669"/>
      <c r="AC992" s="669"/>
      <c r="AD992" s="669"/>
      <c r="AE992" s="669"/>
      <c r="AF992" s="669"/>
      <c r="AG992" s="669"/>
      <c r="AH992" s="669"/>
      <c r="AI992" s="669"/>
      <c r="AJ992" s="669"/>
      <c r="AK992" s="669"/>
    </row>
    <row r="993" spans="1:37" ht="15">
      <c r="A993" s="504"/>
      <c r="B993" s="518"/>
      <c r="C993" s="666"/>
      <c r="D993" s="666"/>
      <c r="E993" s="765"/>
      <c r="F993" s="765"/>
      <c r="G993" s="666"/>
      <c r="H993" s="666"/>
      <c r="I993" s="666"/>
      <c r="J993" s="519"/>
      <c r="K993" s="518"/>
      <c r="L993" s="504"/>
      <c r="M993" s="504"/>
      <c r="N993" s="669"/>
      <c r="O993" s="669"/>
      <c r="P993" s="669"/>
      <c r="Q993" s="504"/>
      <c r="R993" s="504"/>
      <c r="S993" s="520"/>
      <c r="T993" s="518"/>
      <c r="U993" s="504"/>
      <c r="V993" s="504"/>
      <c r="W993" s="669"/>
      <c r="X993" s="669"/>
      <c r="Y993" s="669"/>
      <c r="Z993" s="504"/>
      <c r="AA993" s="504"/>
      <c r="AB993" s="669"/>
      <c r="AC993" s="669"/>
      <c r="AD993" s="669"/>
      <c r="AE993" s="669"/>
      <c r="AF993" s="669"/>
      <c r="AG993" s="669"/>
      <c r="AH993" s="669"/>
      <c r="AI993" s="669"/>
      <c r="AJ993" s="669"/>
      <c r="AK993" s="669"/>
    </row>
    <row r="994" spans="1:37" ht="15">
      <c r="A994" s="504"/>
      <c r="B994" s="518"/>
      <c r="C994" s="666"/>
      <c r="D994" s="666"/>
      <c r="E994" s="765"/>
      <c r="F994" s="765"/>
      <c r="G994" s="666"/>
      <c r="H994" s="666"/>
      <c r="I994" s="666"/>
      <c r="J994" s="519"/>
      <c r="K994" s="518"/>
      <c r="L994" s="504"/>
      <c r="M994" s="504"/>
      <c r="N994" s="669"/>
      <c r="O994" s="669"/>
      <c r="P994" s="669"/>
      <c r="Q994" s="504"/>
      <c r="R994" s="504"/>
      <c r="S994" s="520"/>
      <c r="T994" s="518"/>
      <c r="U994" s="504"/>
      <c r="V994" s="504"/>
      <c r="W994" s="669"/>
      <c r="X994" s="669"/>
      <c r="Y994" s="669"/>
      <c r="Z994" s="504"/>
      <c r="AA994" s="504"/>
      <c r="AB994" s="669"/>
      <c r="AC994" s="669"/>
      <c r="AD994" s="669"/>
      <c r="AE994" s="669"/>
      <c r="AF994" s="669"/>
      <c r="AG994" s="669"/>
      <c r="AH994" s="669"/>
      <c r="AI994" s="669"/>
      <c r="AJ994" s="669"/>
      <c r="AK994" s="669"/>
    </row>
    <row r="995" spans="1:37" ht="15">
      <c r="A995" s="504"/>
      <c r="B995" s="518"/>
      <c r="C995" s="666"/>
      <c r="D995" s="666"/>
      <c r="E995" s="765"/>
      <c r="F995" s="765"/>
      <c r="G995" s="666"/>
      <c r="H995" s="666"/>
      <c r="I995" s="666"/>
      <c r="J995" s="519"/>
      <c r="K995" s="518"/>
      <c r="L995" s="504"/>
      <c r="M995" s="504"/>
      <c r="N995" s="669"/>
      <c r="O995" s="669"/>
      <c r="P995" s="669"/>
      <c r="Q995" s="504"/>
      <c r="R995" s="504"/>
      <c r="S995" s="520"/>
      <c r="T995" s="518"/>
      <c r="U995" s="504"/>
      <c r="V995" s="504"/>
      <c r="W995" s="669"/>
      <c r="X995" s="669"/>
      <c r="Y995" s="669"/>
      <c r="Z995" s="504"/>
      <c r="AA995" s="504"/>
      <c r="AB995" s="669"/>
      <c r="AC995" s="669"/>
      <c r="AD995" s="669"/>
      <c r="AE995" s="669"/>
      <c r="AF995" s="669"/>
      <c r="AG995" s="669"/>
      <c r="AH995" s="669"/>
      <c r="AI995" s="669"/>
      <c r="AJ995" s="669"/>
      <c r="AK995" s="669"/>
    </row>
    <row r="996" spans="1:37" ht="15">
      <c r="A996" s="504"/>
      <c r="B996" s="518"/>
      <c r="C996" s="666"/>
      <c r="D996" s="666"/>
      <c r="G996" s="666"/>
      <c r="H996" s="666"/>
      <c r="I996" s="666"/>
      <c r="J996" s="519"/>
      <c r="K996" s="518"/>
      <c r="L996" s="504"/>
      <c r="M996" s="504"/>
      <c r="Q996" s="504"/>
      <c r="R996" s="504"/>
      <c r="S996" s="520"/>
      <c r="T996" s="518"/>
      <c r="U996" s="504"/>
      <c r="V996" s="504"/>
      <c r="W996" s="669"/>
      <c r="X996" s="669"/>
      <c r="Y996" s="669"/>
      <c r="Z996" s="504"/>
      <c r="AA996" s="504"/>
      <c r="AB996" s="669"/>
      <c r="AC996" s="669"/>
      <c r="AD996" s="669"/>
      <c r="AE996" s="669"/>
      <c r="AF996" s="669"/>
      <c r="AG996" s="669"/>
      <c r="AH996" s="669"/>
      <c r="AI996" s="669"/>
      <c r="AJ996" s="669"/>
      <c r="AK996" s="669"/>
    </row>
    <row r="997" spans="1:37" ht="15">
      <c r="A997" s="504"/>
      <c r="B997" s="518"/>
      <c r="C997" s="666"/>
      <c r="D997" s="666"/>
      <c r="G997" s="666"/>
      <c r="H997" s="666"/>
      <c r="I997" s="666"/>
      <c r="J997" s="519"/>
      <c r="K997" s="518"/>
      <c r="L997" s="504"/>
      <c r="M997" s="504"/>
      <c r="Q997" s="504"/>
      <c r="R997" s="504"/>
      <c r="S997" s="520"/>
      <c r="T997" s="518"/>
      <c r="U997" s="504"/>
      <c r="V997" s="504"/>
      <c r="Z997" s="504"/>
      <c r="AA997" s="504"/>
      <c r="AB997" s="669"/>
      <c r="AC997" s="669"/>
      <c r="AD997" s="669"/>
      <c r="AE997" s="669"/>
      <c r="AF997" s="669"/>
      <c r="AG997" s="669"/>
      <c r="AH997" s="669"/>
      <c r="AI997" s="669"/>
      <c r="AJ997" s="669"/>
      <c r="AK997" s="669"/>
    </row>
    <row r="998" spans="1:37" ht="15">
      <c r="A998" s="504"/>
      <c r="B998" s="518"/>
      <c r="C998" s="666"/>
      <c r="D998" s="666"/>
      <c r="G998" s="666"/>
      <c r="H998" s="666"/>
      <c r="I998" s="666"/>
      <c r="J998" s="519"/>
      <c r="K998" s="518"/>
      <c r="L998" s="504"/>
      <c r="M998" s="504"/>
      <c r="Q998" s="504"/>
      <c r="R998" s="504"/>
      <c r="S998" s="520"/>
      <c r="T998" s="518"/>
      <c r="U998" s="504"/>
      <c r="V998" s="504"/>
      <c r="Z998" s="504"/>
      <c r="AA998" s="504"/>
      <c r="AB998" s="669"/>
      <c r="AC998" s="669"/>
      <c r="AD998" s="669"/>
      <c r="AE998" s="669"/>
      <c r="AF998" s="669"/>
      <c r="AG998" s="669"/>
      <c r="AH998" s="669"/>
      <c r="AI998" s="669"/>
      <c r="AJ998" s="669"/>
      <c r="AK998" s="669"/>
    </row>
    <row r="999" spans="1:37" ht="15">
      <c r="A999" s="504"/>
      <c r="B999" s="518"/>
      <c r="C999" s="666"/>
      <c r="D999" s="666"/>
      <c r="G999" s="666"/>
      <c r="H999" s="666"/>
      <c r="I999" s="666"/>
      <c r="J999" s="519"/>
      <c r="K999" s="518"/>
      <c r="L999" s="504"/>
      <c r="M999" s="504"/>
      <c r="Q999" s="504"/>
      <c r="R999" s="504"/>
      <c r="S999" s="520"/>
      <c r="T999" s="518"/>
      <c r="U999" s="504"/>
      <c r="V999" s="504"/>
      <c r="Z999" s="504"/>
      <c r="AA999" s="504"/>
      <c r="AB999" s="669"/>
      <c r="AC999" s="669"/>
      <c r="AD999" s="669"/>
      <c r="AE999" s="669"/>
      <c r="AF999" s="669"/>
      <c r="AG999" s="669"/>
      <c r="AH999" s="669"/>
      <c r="AI999" s="669"/>
      <c r="AJ999" s="669"/>
      <c r="AK999" s="669"/>
    </row>
    <row r="1000" spans="1:37" ht="15">
      <c r="A1000" s="504"/>
      <c r="B1000" s="518"/>
      <c r="C1000" s="666"/>
      <c r="D1000" s="666"/>
      <c r="G1000" s="666"/>
      <c r="H1000" s="666"/>
      <c r="I1000" s="666"/>
      <c r="J1000" s="519"/>
      <c r="K1000" s="518"/>
      <c r="L1000" s="504"/>
      <c r="M1000" s="504"/>
      <c r="Q1000" s="504"/>
      <c r="R1000" s="504"/>
      <c r="S1000" s="520"/>
      <c r="T1000" s="518"/>
      <c r="U1000" s="504"/>
      <c r="V1000" s="504"/>
      <c r="Z1000" s="504"/>
      <c r="AA1000" s="504"/>
      <c r="AB1000" s="669"/>
      <c r="AC1000" s="669"/>
      <c r="AD1000" s="669"/>
      <c r="AE1000" s="669"/>
      <c r="AF1000" s="669"/>
      <c r="AG1000" s="669"/>
      <c r="AH1000" s="669"/>
      <c r="AI1000" s="669"/>
      <c r="AJ1000" s="669"/>
      <c r="AK1000" s="669"/>
    </row>
    <row r="1001" spans="1:37" ht="15">
      <c r="A1001" s="504"/>
      <c r="B1001" s="518"/>
      <c r="C1001" s="666"/>
      <c r="D1001" s="666"/>
      <c r="G1001" s="666"/>
      <c r="H1001" s="666"/>
      <c r="I1001" s="666"/>
      <c r="J1001" s="519"/>
      <c r="K1001" s="518"/>
      <c r="L1001" s="504"/>
      <c r="M1001" s="504"/>
      <c r="Q1001" s="504"/>
      <c r="R1001" s="504"/>
      <c r="S1001" s="520"/>
      <c r="T1001" s="518"/>
      <c r="U1001" s="504"/>
      <c r="V1001" s="504"/>
      <c r="Z1001" s="504"/>
      <c r="AA1001" s="504"/>
      <c r="AB1001" s="669"/>
      <c r="AC1001" s="669"/>
      <c r="AD1001" s="669"/>
      <c r="AE1001" s="669"/>
      <c r="AF1001" s="669"/>
      <c r="AG1001" s="669"/>
      <c r="AH1001" s="669"/>
      <c r="AI1001" s="669"/>
      <c r="AJ1001" s="669"/>
      <c r="AK1001" s="669"/>
    </row>
    <row r="1002" spans="1:37" ht="15">
      <c r="A1002" s="504"/>
      <c r="B1002" s="518"/>
      <c r="C1002" s="666"/>
      <c r="D1002" s="666"/>
      <c r="G1002" s="666"/>
      <c r="H1002" s="666"/>
      <c r="I1002" s="666"/>
      <c r="J1002" s="519"/>
      <c r="K1002" s="518"/>
      <c r="L1002" s="504"/>
      <c r="M1002" s="504"/>
      <c r="Q1002" s="504"/>
      <c r="R1002" s="504"/>
      <c r="S1002" s="520"/>
      <c r="T1002" s="518"/>
      <c r="U1002" s="504"/>
      <c r="V1002" s="504"/>
      <c r="Z1002" s="504"/>
      <c r="AA1002" s="504"/>
      <c r="AB1002" s="669"/>
      <c r="AC1002" s="669"/>
      <c r="AD1002" s="669"/>
      <c r="AE1002" s="669"/>
      <c r="AF1002" s="669"/>
      <c r="AG1002" s="669"/>
      <c r="AH1002" s="669"/>
      <c r="AI1002" s="669"/>
      <c r="AJ1002" s="669"/>
      <c r="AK1002" s="669"/>
    </row>
    <row r="1003" spans="1:37" ht="15">
      <c r="A1003" s="504"/>
      <c r="B1003" s="518"/>
      <c r="C1003" s="666"/>
      <c r="D1003" s="666"/>
      <c r="G1003" s="666"/>
      <c r="H1003" s="666"/>
      <c r="I1003" s="666"/>
      <c r="J1003" s="519"/>
      <c r="K1003" s="518"/>
      <c r="L1003" s="504"/>
      <c r="M1003" s="504"/>
      <c r="Q1003" s="504"/>
      <c r="R1003" s="504"/>
      <c r="S1003" s="520"/>
      <c r="T1003" s="518"/>
      <c r="U1003" s="504"/>
      <c r="V1003" s="504"/>
      <c r="Z1003" s="504"/>
      <c r="AA1003" s="504"/>
      <c r="AB1003" s="669"/>
      <c r="AC1003" s="669"/>
      <c r="AD1003" s="669"/>
      <c r="AE1003" s="669"/>
      <c r="AF1003" s="669"/>
      <c r="AG1003" s="669"/>
      <c r="AH1003" s="669"/>
      <c r="AI1003" s="669"/>
      <c r="AJ1003" s="669"/>
      <c r="AK1003" s="669"/>
    </row>
    <row r="1004" spans="1:37" ht="15">
      <c r="A1004" s="504"/>
      <c r="B1004" s="518"/>
      <c r="C1004" s="666"/>
      <c r="D1004" s="666"/>
      <c r="G1004" s="666"/>
      <c r="H1004" s="666"/>
      <c r="I1004" s="666"/>
      <c r="J1004" s="519"/>
      <c r="K1004" s="518"/>
      <c r="L1004" s="504"/>
      <c r="M1004" s="504"/>
      <c r="Q1004" s="504"/>
      <c r="R1004" s="504"/>
      <c r="S1004" s="520"/>
      <c r="T1004" s="518"/>
      <c r="U1004" s="504"/>
      <c r="V1004" s="504"/>
      <c r="Z1004" s="504"/>
      <c r="AA1004" s="504"/>
      <c r="AB1004" s="669"/>
      <c r="AC1004" s="669"/>
      <c r="AD1004" s="669"/>
      <c r="AE1004" s="669"/>
      <c r="AF1004" s="669"/>
      <c r="AG1004" s="669"/>
      <c r="AH1004" s="669"/>
      <c r="AI1004" s="669"/>
      <c r="AJ1004" s="669"/>
      <c r="AK1004" s="669"/>
    </row>
    <row r="1005" spans="1:37" ht="15">
      <c r="A1005" s="504"/>
      <c r="B1005" s="518"/>
      <c r="C1005" s="666"/>
      <c r="D1005" s="666"/>
      <c r="G1005" s="666"/>
      <c r="H1005" s="666"/>
      <c r="I1005" s="666"/>
      <c r="J1005" s="519"/>
      <c r="K1005" s="518"/>
      <c r="L1005" s="504"/>
      <c r="M1005" s="504"/>
      <c r="Q1005" s="504"/>
      <c r="R1005" s="504"/>
      <c r="S1005" s="520"/>
      <c r="T1005" s="518"/>
      <c r="U1005" s="504"/>
      <c r="V1005" s="504"/>
      <c r="Z1005" s="504"/>
      <c r="AA1005" s="504"/>
      <c r="AB1005" s="669"/>
      <c r="AC1005" s="669"/>
      <c r="AD1005" s="669"/>
      <c r="AE1005" s="669"/>
      <c r="AF1005" s="669"/>
      <c r="AG1005" s="669"/>
      <c r="AH1005" s="669"/>
      <c r="AI1005" s="669"/>
      <c r="AJ1005" s="669"/>
      <c r="AK1005" s="669"/>
    </row>
    <row r="1006" spans="1:37" ht="15">
      <c r="A1006" s="504"/>
      <c r="B1006" s="518"/>
      <c r="C1006" s="666"/>
      <c r="D1006" s="666"/>
      <c r="G1006" s="666"/>
      <c r="H1006" s="666"/>
      <c r="I1006" s="666"/>
      <c r="J1006" s="519"/>
      <c r="K1006" s="518"/>
      <c r="L1006" s="504"/>
      <c r="M1006" s="504"/>
      <c r="Q1006" s="504"/>
      <c r="R1006" s="504"/>
      <c r="S1006" s="520"/>
      <c r="T1006" s="518"/>
      <c r="U1006" s="504"/>
      <c r="V1006" s="504"/>
      <c r="Z1006" s="504"/>
      <c r="AA1006" s="504"/>
      <c r="AB1006" s="669"/>
      <c r="AC1006" s="669"/>
      <c r="AD1006" s="669"/>
      <c r="AE1006" s="669"/>
      <c r="AF1006" s="669"/>
      <c r="AG1006" s="669"/>
      <c r="AH1006" s="669"/>
      <c r="AI1006" s="669"/>
      <c r="AJ1006" s="669"/>
      <c r="AK1006" s="669"/>
    </row>
    <row r="1007" spans="1:37" ht="15">
      <c r="A1007" s="504"/>
      <c r="B1007" s="518"/>
      <c r="C1007" s="666"/>
      <c r="D1007" s="666"/>
      <c r="G1007" s="666"/>
      <c r="H1007" s="666"/>
      <c r="I1007" s="666"/>
      <c r="J1007" s="519"/>
      <c r="K1007" s="518"/>
      <c r="L1007" s="504"/>
      <c r="M1007" s="504"/>
      <c r="Q1007" s="504"/>
      <c r="R1007" s="504"/>
      <c r="S1007" s="520"/>
      <c r="T1007" s="518"/>
      <c r="U1007" s="504"/>
      <c r="V1007" s="504"/>
      <c r="Z1007" s="504"/>
      <c r="AA1007" s="504"/>
      <c r="AB1007" s="669"/>
      <c r="AC1007" s="669"/>
      <c r="AD1007" s="669"/>
      <c r="AE1007" s="669"/>
      <c r="AF1007" s="669"/>
      <c r="AG1007" s="669"/>
      <c r="AH1007" s="669"/>
      <c r="AI1007" s="669"/>
      <c r="AJ1007" s="669"/>
      <c r="AK1007" s="669"/>
    </row>
    <row r="1008" spans="1:37" ht="15">
      <c r="A1008" s="504"/>
      <c r="B1008" s="518"/>
      <c r="C1008" s="666"/>
      <c r="D1008" s="666"/>
      <c r="G1008" s="666"/>
      <c r="H1008" s="666"/>
      <c r="I1008" s="666"/>
      <c r="J1008" s="519"/>
      <c r="K1008" s="518"/>
      <c r="L1008" s="504"/>
      <c r="M1008" s="504"/>
      <c r="Q1008" s="504"/>
      <c r="R1008" s="504"/>
      <c r="S1008" s="520"/>
      <c r="T1008" s="518"/>
      <c r="U1008" s="504"/>
      <c r="V1008" s="504"/>
      <c r="Z1008" s="504"/>
      <c r="AA1008" s="504"/>
      <c r="AB1008" s="669"/>
      <c r="AC1008" s="669"/>
      <c r="AD1008" s="669"/>
      <c r="AE1008" s="669"/>
      <c r="AF1008" s="669"/>
      <c r="AG1008" s="669"/>
      <c r="AH1008" s="669"/>
      <c r="AI1008" s="669"/>
      <c r="AJ1008" s="669"/>
      <c r="AK1008" s="669"/>
    </row>
    <row r="1009" spans="1:37" ht="15">
      <c r="A1009" s="504"/>
      <c r="B1009" s="518"/>
      <c r="C1009" s="666"/>
      <c r="D1009" s="666"/>
      <c r="G1009" s="666"/>
      <c r="H1009" s="666"/>
      <c r="I1009" s="666"/>
      <c r="J1009" s="519"/>
      <c r="K1009" s="518"/>
      <c r="L1009" s="504"/>
      <c r="M1009" s="504"/>
      <c r="Q1009" s="504"/>
      <c r="R1009" s="504"/>
      <c r="S1009" s="520"/>
      <c r="T1009" s="518"/>
      <c r="U1009" s="504"/>
      <c r="V1009" s="504"/>
      <c r="Z1009" s="504"/>
      <c r="AA1009" s="504"/>
      <c r="AB1009" s="669"/>
      <c r="AC1009" s="669"/>
      <c r="AD1009" s="669"/>
      <c r="AE1009" s="669"/>
      <c r="AF1009" s="669"/>
      <c r="AG1009" s="669"/>
      <c r="AH1009" s="669"/>
      <c r="AI1009" s="669"/>
      <c r="AJ1009" s="669"/>
      <c r="AK1009" s="669"/>
    </row>
    <row r="1010" spans="1:37" ht="15">
      <c r="A1010" s="504"/>
      <c r="B1010" s="518"/>
      <c r="C1010" s="666"/>
      <c r="D1010" s="666"/>
      <c r="G1010" s="666"/>
      <c r="H1010" s="666"/>
      <c r="I1010" s="666"/>
      <c r="J1010" s="519"/>
      <c r="K1010" s="518"/>
      <c r="L1010" s="504"/>
      <c r="M1010" s="504"/>
      <c r="Q1010" s="504"/>
      <c r="R1010" s="504"/>
      <c r="S1010" s="520"/>
      <c r="T1010" s="518"/>
      <c r="U1010" s="504"/>
      <c r="V1010" s="504"/>
      <c r="Z1010" s="504"/>
      <c r="AA1010" s="504"/>
      <c r="AB1010" s="669"/>
      <c r="AC1010" s="669"/>
      <c r="AD1010" s="669"/>
      <c r="AE1010" s="669"/>
      <c r="AF1010" s="669"/>
      <c r="AG1010" s="669"/>
      <c r="AH1010" s="669"/>
      <c r="AI1010" s="669"/>
      <c r="AJ1010" s="669"/>
      <c r="AK1010" s="669"/>
    </row>
    <row r="1011" spans="1:37" ht="15">
      <c r="A1011" s="504"/>
      <c r="B1011" s="518"/>
      <c r="C1011" s="666"/>
      <c r="D1011" s="666"/>
      <c r="G1011" s="666"/>
      <c r="H1011" s="666"/>
      <c r="I1011" s="666"/>
      <c r="J1011" s="519"/>
      <c r="K1011" s="518"/>
      <c r="L1011" s="504"/>
      <c r="M1011" s="504"/>
      <c r="Q1011" s="504"/>
      <c r="R1011" s="504"/>
      <c r="S1011" s="520"/>
      <c r="T1011" s="518"/>
      <c r="U1011" s="504"/>
      <c r="V1011" s="504"/>
      <c r="Z1011" s="504"/>
      <c r="AA1011" s="504"/>
      <c r="AB1011" s="669"/>
      <c r="AC1011" s="669"/>
      <c r="AD1011" s="669"/>
      <c r="AE1011" s="669"/>
      <c r="AF1011" s="669"/>
      <c r="AG1011" s="669"/>
      <c r="AH1011" s="669"/>
      <c r="AI1011" s="669"/>
      <c r="AJ1011" s="669"/>
      <c r="AK1011" s="669"/>
    </row>
    <row r="1012" spans="1:37" ht="15">
      <c r="A1012" s="504"/>
      <c r="B1012" s="518"/>
      <c r="C1012" s="666"/>
      <c r="D1012" s="666"/>
      <c r="G1012" s="666"/>
      <c r="H1012" s="666"/>
      <c r="I1012" s="666"/>
      <c r="J1012" s="519"/>
      <c r="K1012" s="518"/>
      <c r="L1012" s="504"/>
      <c r="M1012" s="504"/>
      <c r="Q1012" s="504"/>
      <c r="R1012" s="504"/>
      <c r="S1012" s="520"/>
      <c r="T1012" s="518"/>
      <c r="U1012" s="504"/>
      <c r="V1012" s="504"/>
      <c r="Z1012" s="504"/>
      <c r="AA1012" s="504"/>
      <c r="AB1012" s="669"/>
      <c r="AC1012" s="669"/>
      <c r="AD1012" s="669"/>
      <c r="AE1012" s="669"/>
      <c r="AF1012" s="669"/>
      <c r="AG1012" s="669"/>
      <c r="AH1012" s="669"/>
      <c r="AI1012" s="669"/>
      <c r="AJ1012" s="669"/>
      <c r="AK1012" s="669"/>
    </row>
    <row r="1013" spans="1:37" ht="15">
      <c r="A1013" s="504"/>
      <c r="B1013" s="518"/>
      <c r="C1013" s="666"/>
      <c r="D1013" s="666"/>
      <c r="G1013" s="666"/>
      <c r="H1013" s="666"/>
      <c r="I1013" s="666"/>
      <c r="J1013" s="519"/>
      <c r="K1013" s="518"/>
      <c r="L1013" s="504"/>
      <c r="M1013" s="504"/>
      <c r="Q1013" s="504"/>
      <c r="R1013" s="504"/>
      <c r="S1013" s="520"/>
      <c r="T1013" s="518"/>
      <c r="U1013" s="504"/>
      <c r="V1013" s="504"/>
      <c r="Z1013" s="504"/>
      <c r="AA1013" s="504"/>
      <c r="AB1013" s="669"/>
      <c r="AC1013" s="669"/>
      <c r="AD1013" s="669"/>
      <c r="AE1013" s="669"/>
      <c r="AF1013" s="669"/>
      <c r="AG1013" s="669"/>
      <c r="AH1013" s="669"/>
      <c r="AI1013" s="669"/>
      <c r="AJ1013" s="669"/>
      <c r="AK1013" s="669"/>
    </row>
    <row r="1014" spans="1:37" ht="15">
      <c r="A1014" s="504"/>
      <c r="B1014" s="518"/>
      <c r="C1014" s="666"/>
      <c r="D1014" s="666"/>
      <c r="G1014" s="666"/>
      <c r="H1014" s="666"/>
      <c r="I1014" s="666"/>
      <c r="J1014" s="519"/>
      <c r="K1014" s="518"/>
      <c r="L1014" s="504"/>
      <c r="M1014" s="504"/>
      <c r="Q1014" s="504"/>
      <c r="R1014" s="504"/>
      <c r="S1014" s="520"/>
      <c r="T1014" s="518"/>
      <c r="U1014" s="504"/>
      <c r="V1014" s="504"/>
      <c r="Z1014" s="504"/>
      <c r="AA1014" s="504"/>
      <c r="AB1014" s="669"/>
      <c r="AC1014" s="669"/>
      <c r="AD1014" s="669"/>
      <c r="AE1014" s="669"/>
      <c r="AF1014" s="669"/>
      <c r="AG1014" s="669"/>
      <c r="AH1014" s="669"/>
      <c r="AI1014" s="669"/>
      <c r="AJ1014" s="669"/>
      <c r="AK1014" s="669"/>
    </row>
    <row r="1015" spans="1:37" ht="15">
      <c r="A1015" s="504"/>
      <c r="B1015" s="518"/>
      <c r="C1015" s="666"/>
      <c r="D1015" s="666"/>
      <c r="G1015" s="666"/>
      <c r="H1015" s="666"/>
      <c r="I1015" s="666"/>
      <c r="J1015" s="519"/>
      <c r="K1015" s="518"/>
      <c r="L1015" s="504"/>
      <c r="M1015" s="504"/>
      <c r="Q1015" s="504"/>
      <c r="R1015" s="504"/>
      <c r="S1015" s="520"/>
      <c r="T1015" s="518"/>
      <c r="U1015" s="504"/>
      <c r="V1015" s="504"/>
      <c r="Z1015" s="504"/>
      <c r="AA1015" s="504"/>
      <c r="AB1015" s="669"/>
      <c r="AC1015" s="669"/>
      <c r="AD1015" s="669"/>
      <c r="AE1015" s="669"/>
      <c r="AF1015" s="669"/>
      <c r="AG1015" s="669"/>
      <c r="AH1015" s="669"/>
      <c r="AI1015" s="669"/>
      <c r="AJ1015" s="669"/>
      <c r="AK1015" s="669"/>
    </row>
    <row r="1016" spans="1:37" ht="15">
      <c r="A1016" s="504"/>
      <c r="B1016" s="518"/>
      <c r="C1016" s="666"/>
      <c r="D1016" s="666"/>
      <c r="G1016" s="666"/>
      <c r="H1016" s="666"/>
      <c r="I1016" s="666"/>
      <c r="J1016" s="519"/>
      <c r="K1016" s="518"/>
      <c r="L1016" s="504"/>
      <c r="M1016" s="504"/>
      <c r="Q1016" s="504"/>
      <c r="R1016" s="504"/>
      <c r="S1016" s="520"/>
      <c r="T1016" s="518"/>
      <c r="U1016" s="504"/>
      <c r="V1016" s="504"/>
      <c r="Z1016" s="504"/>
      <c r="AA1016" s="504"/>
      <c r="AB1016" s="669"/>
      <c r="AC1016" s="669"/>
      <c r="AD1016" s="669"/>
      <c r="AE1016" s="669"/>
      <c r="AF1016" s="669"/>
      <c r="AG1016" s="669"/>
      <c r="AH1016" s="669"/>
      <c r="AI1016" s="669"/>
      <c r="AJ1016" s="669"/>
      <c r="AK1016" s="669"/>
    </row>
    <row r="1017" spans="1:37" ht="15">
      <c r="A1017" s="504"/>
      <c r="B1017" s="518"/>
      <c r="C1017" s="666"/>
      <c r="D1017" s="666"/>
      <c r="G1017" s="666"/>
      <c r="H1017" s="666"/>
      <c r="I1017" s="666"/>
      <c r="J1017" s="519"/>
      <c r="K1017" s="518"/>
      <c r="L1017" s="504"/>
      <c r="M1017" s="504"/>
      <c r="Q1017" s="504"/>
      <c r="R1017" s="504"/>
      <c r="S1017" s="520"/>
      <c r="T1017" s="518"/>
      <c r="U1017" s="504"/>
      <c r="V1017" s="504"/>
      <c r="Z1017" s="504"/>
      <c r="AA1017" s="504"/>
      <c r="AB1017" s="669"/>
      <c r="AC1017" s="669"/>
      <c r="AD1017" s="669"/>
      <c r="AE1017" s="669"/>
      <c r="AF1017" s="669"/>
      <c r="AG1017" s="669"/>
      <c r="AH1017" s="669"/>
      <c r="AI1017" s="669"/>
      <c r="AJ1017" s="669"/>
      <c r="AK1017" s="669"/>
    </row>
    <row r="1018" spans="1:37" ht="15">
      <c r="A1018" s="504"/>
      <c r="B1018" s="518"/>
      <c r="C1018" s="666"/>
      <c r="D1018" s="666"/>
      <c r="G1018" s="666"/>
      <c r="H1018" s="666"/>
      <c r="I1018" s="666"/>
      <c r="J1018" s="519"/>
      <c r="K1018" s="518"/>
      <c r="L1018" s="504"/>
      <c r="M1018" s="504"/>
      <c r="Q1018" s="504"/>
      <c r="R1018" s="504"/>
      <c r="S1018" s="520"/>
      <c r="T1018" s="518"/>
      <c r="U1018" s="504"/>
      <c r="V1018" s="504"/>
      <c r="Z1018" s="504"/>
      <c r="AA1018" s="504"/>
      <c r="AB1018" s="669"/>
      <c r="AC1018" s="669"/>
      <c r="AD1018" s="669"/>
      <c r="AE1018" s="669"/>
      <c r="AF1018" s="669"/>
      <c r="AG1018" s="669"/>
      <c r="AH1018" s="669"/>
      <c r="AI1018" s="669"/>
      <c r="AJ1018" s="669"/>
      <c r="AK1018" s="669"/>
    </row>
    <row r="1019" spans="1:37" ht="15">
      <c r="A1019" s="504"/>
      <c r="B1019" s="518"/>
      <c r="C1019" s="666"/>
      <c r="D1019" s="666"/>
      <c r="G1019" s="666"/>
      <c r="H1019" s="666"/>
      <c r="I1019" s="666"/>
      <c r="J1019" s="519"/>
      <c r="K1019" s="518"/>
      <c r="L1019" s="504"/>
      <c r="M1019" s="504"/>
      <c r="Q1019" s="504"/>
      <c r="R1019" s="504"/>
      <c r="S1019" s="520"/>
      <c r="T1019" s="518"/>
      <c r="U1019" s="504"/>
      <c r="V1019" s="504"/>
      <c r="Z1019" s="504"/>
      <c r="AA1019" s="504"/>
      <c r="AB1019" s="669"/>
      <c r="AC1019" s="669"/>
      <c r="AD1019" s="669"/>
      <c r="AE1019" s="669"/>
      <c r="AF1019" s="669"/>
      <c r="AG1019" s="669"/>
      <c r="AH1019" s="669"/>
      <c r="AI1019" s="669"/>
      <c r="AJ1019" s="669"/>
      <c r="AK1019" s="669"/>
    </row>
    <row r="1020" spans="1:37" ht="15">
      <c r="A1020" s="504"/>
      <c r="B1020" s="518"/>
      <c r="C1020" s="666"/>
      <c r="D1020" s="666"/>
      <c r="G1020" s="666"/>
      <c r="H1020" s="666"/>
      <c r="I1020" s="666"/>
      <c r="J1020" s="519"/>
      <c r="K1020" s="518"/>
      <c r="L1020" s="504"/>
      <c r="M1020" s="504"/>
      <c r="Q1020" s="504"/>
      <c r="R1020" s="504"/>
      <c r="S1020" s="520"/>
      <c r="T1020" s="518"/>
      <c r="U1020" s="504"/>
      <c r="V1020" s="504"/>
      <c r="Z1020" s="504"/>
      <c r="AA1020" s="504"/>
      <c r="AB1020" s="669"/>
      <c r="AC1020" s="669"/>
      <c r="AD1020" s="669"/>
      <c r="AE1020" s="669"/>
      <c r="AF1020" s="669"/>
      <c r="AG1020" s="669"/>
      <c r="AH1020" s="669"/>
      <c r="AI1020" s="669"/>
      <c r="AJ1020" s="669"/>
      <c r="AK1020" s="669"/>
    </row>
    <row r="1021" spans="1:37" ht="15">
      <c r="A1021" s="504"/>
      <c r="B1021" s="518"/>
      <c r="C1021" s="666"/>
      <c r="D1021" s="666"/>
      <c r="G1021" s="666"/>
      <c r="H1021" s="666"/>
      <c r="I1021" s="666"/>
      <c r="J1021" s="519"/>
      <c r="K1021" s="518"/>
      <c r="L1021" s="504"/>
      <c r="M1021" s="504"/>
      <c r="Q1021" s="504"/>
      <c r="R1021" s="504"/>
      <c r="S1021" s="520"/>
      <c r="T1021" s="518"/>
      <c r="U1021" s="504"/>
      <c r="V1021" s="504"/>
      <c r="Z1021" s="504"/>
      <c r="AA1021" s="504"/>
      <c r="AB1021" s="669"/>
      <c r="AC1021" s="669"/>
      <c r="AD1021" s="669"/>
      <c r="AE1021" s="669"/>
      <c r="AF1021" s="669"/>
      <c r="AG1021" s="669"/>
      <c r="AH1021" s="669"/>
      <c r="AI1021" s="669"/>
      <c r="AJ1021" s="669"/>
      <c r="AK1021" s="669"/>
    </row>
    <row r="1022" spans="1:37" ht="15">
      <c r="A1022" s="504"/>
      <c r="B1022" s="518"/>
      <c r="C1022" s="666"/>
      <c r="D1022" s="666"/>
      <c r="G1022" s="666"/>
      <c r="H1022" s="666"/>
      <c r="I1022" s="666"/>
      <c r="J1022" s="519"/>
      <c r="K1022" s="518"/>
      <c r="L1022" s="504"/>
      <c r="M1022" s="504"/>
      <c r="Q1022" s="504"/>
      <c r="R1022" s="504"/>
      <c r="S1022" s="520"/>
      <c r="T1022" s="518"/>
      <c r="U1022" s="504"/>
      <c r="V1022" s="504"/>
      <c r="Z1022" s="504"/>
      <c r="AA1022" s="504"/>
      <c r="AB1022" s="669"/>
      <c r="AC1022" s="669"/>
      <c r="AD1022" s="669"/>
      <c r="AE1022" s="669"/>
      <c r="AF1022" s="669"/>
      <c r="AG1022" s="669"/>
      <c r="AH1022" s="669"/>
      <c r="AI1022" s="669"/>
      <c r="AJ1022" s="669"/>
      <c r="AK1022" s="669"/>
    </row>
    <row r="1023" spans="1:37" ht="15">
      <c r="A1023" s="504"/>
      <c r="B1023" s="518"/>
      <c r="C1023" s="666"/>
      <c r="D1023" s="666"/>
      <c r="G1023" s="666"/>
      <c r="H1023" s="666"/>
      <c r="I1023" s="666"/>
      <c r="J1023" s="519"/>
      <c r="K1023" s="518"/>
      <c r="L1023" s="504"/>
      <c r="M1023" s="504"/>
      <c r="Q1023" s="504"/>
      <c r="R1023" s="504"/>
      <c r="S1023" s="520"/>
      <c r="T1023" s="518"/>
      <c r="U1023" s="504"/>
      <c r="V1023" s="504"/>
      <c r="Z1023" s="504"/>
      <c r="AA1023" s="504"/>
      <c r="AB1023" s="669"/>
      <c r="AC1023" s="669"/>
      <c r="AD1023" s="669"/>
      <c r="AE1023" s="669"/>
      <c r="AF1023" s="669"/>
      <c r="AG1023" s="669"/>
      <c r="AH1023" s="669"/>
      <c r="AI1023" s="669"/>
      <c r="AJ1023" s="669"/>
      <c r="AK1023" s="669"/>
    </row>
    <row r="1024" spans="1:37" ht="15">
      <c r="A1024" s="504"/>
      <c r="B1024" s="518"/>
      <c r="C1024" s="666"/>
      <c r="D1024" s="666"/>
      <c r="G1024" s="666"/>
      <c r="H1024" s="666"/>
      <c r="I1024" s="666"/>
      <c r="J1024" s="519"/>
      <c r="K1024" s="518"/>
      <c r="L1024" s="504"/>
      <c r="M1024" s="504"/>
      <c r="Q1024" s="504"/>
      <c r="R1024" s="504"/>
      <c r="S1024" s="520"/>
      <c r="T1024" s="518"/>
      <c r="U1024" s="504"/>
      <c r="V1024" s="504"/>
      <c r="Z1024" s="504"/>
      <c r="AA1024" s="504"/>
      <c r="AB1024" s="669"/>
      <c r="AC1024" s="669"/>
      <c r="AD1024" s="669"/>
      <c r="AE1024" s="669"/>
      <c r="AF1024" s="669"/>
      <c r="AG1024" s="669"/>
      <c r="AH1024" s="669"/>
      <c r="AI1024" s="669"/>
      <c r="AJ1024" s="669"/>
      <c r="AK1024" s="669"/>
    </row>
    <row r="1025" spans="1:37" ht="15">
      <c r="A1025" s="504"/>
      <c r="B1025" s="518"/>
      <c r="C1025" s="666"/>
      <c r="D1025" s="666"/>
      <c r="G1025" s="666"/>
      <c r="H1025" s="666"/>
      <c r="I1025" s="666"/>
      <c r="J1025" s="519"/>
      <c r="K1025" s="518"/>
      <c r="L1025" s="504"/>
      <c r="M1025" s="504"/>
      <c r="Q1025" s="504"/>
      <c r="R1025" s="504"/>
      <c r="S1025" s="520"/>
      <c r="T1025" s="518"/>
      <c r="U1025" s="504"/>
      <c r="V1025" s="504"/>
      <c r="Z1025" s="504"/>
      <c r="AA1025" s="504"/>
      <c r="AB1025" s="669"/>
      <c r="AC1025" s="669"/>
      <c r="AD1025" s="669"/>
      <c r="AE1025" s="669"/>
      <c r="AF1025" s="669"/>
      <c r="AG1025" s="669"/>
      <c r="AH1025" s="669"/>
      <c r="AI1025" s="669"/>
      <c r="AJ1025" s="669"/>
      <c r="AK1025" s="669"/>
    </row>
    <row r="1026" spans="1:37" ht="15">
      <c r="A1026" s="504"/>
      <c r="B1026" s="518"/>
      <c r="C1026" s="666"/>
      <c r="D1026" s="666"/>
      <c r="G1026" s="666"/>
      <c r="H1026" s="666"/>
      <c r="I1026" s="666"/>
      <c r="J1026" s="519"/>
      <c r="K1026" s="518"/>
      <c r="L1026" s="504"/>
      <c r="M1026" s="504"/>
      <c r="Q1026" s="504"/>
      <c r="R1026" s="504"/>
      <c r="S1026" s="520"/>
      <c r="T1026" s="518"/>
      <c r="U1026" s="504"/>
      <c r="V1026" s="504"/>
      <c r="Z1026" s="504"/>
      <c r="AA1026" s="504"/>
      <c r="AB1026" s="669"/>
      <c r="AC1026" s="669"/>
      <c r="AD1026" s="669"/>
      <c r="AE1026" s="669"/>
      <c r="AF1026" s="669"/>
      <c r="AG1026" s="669"/>
      <c r="AH1026" s="669"/>
      <c r="AI1026" s="669"/>
      <c r="AJ1026" s="669"/>
      <c r="AK1026" s="669"/>
    </row>
    <row r="1027" spans="1:37" ht="15">
      <c r="A1027" s="504"/>
      <c r="B1027" s="518"/>
      <c r="C1027" s="666"/>
      <c r="D1027" s="666"/>
      <c r="G1027" s="666"/>
      <c r="H1027" s="666"/>
      <c r="I1027" s="666"/>
      <c r="J1027" s="519"/>
      <c r="K1027" s="518"/>
      <c r="L1027" s="504"/>
      <c r="M1027" s="504"/>
      <c r="Q1027" s="504"/>
      <c r="R1027" s="504"/>
      <c r="S1027" s="520"/>
      <c r="T1027" s="518"/>
      <c r="U1027" s="504"/>
      <c r="V1027" s="504"/>
      <c r="Z1027" s="504"/>
      <c r="AA1027" s="504"/>
      <c r="AB1027" s="669"/>
      <c r="AC1027" s="669"/>
      <c r="AD1027" s="669"/>
      <c r="AE1027" s="669"/>
      <c r="AF1027" s="669"/>
      <c r="AG1027" s="669"/>
      <c r="AH1027" s="669"/>
      <c r="AI1027" s="669"/>
      <c r="AJ1027" s="669"/>
      <c r="AK1027" s="669"/>
    </row>
    <row r="1028" spans="1:37" ht="15">
      <c r="A1028" s="504"/>
      <c r="B1028" s="518"/>
      <c r="C1028" s="666"/>
      <c r="D1028" s="666"/>
      <c r="G1028" s="666"/>
      <c r="H1028" s="666"/>
      <c r="I1028" s="666"/>
      <c r="J1028" s="519"/>
      <c r="K1028" s="518"/>
      <c r="L1028" s="504"/>
      <c r="M1028" s="504"/>
      <c r="Q1028" s="504"/>
      <c r="R1028" s="504"/>
      <c r="S1028" s="520"/>
      <c r="T1028" s="518"/>
      <c r="U1028" s="504"/>
      <c r="V1028" s="504"/>
      <c r="Z1028" s="504"/>
      <c r="AA1028" s="504"/>
      <c r="AB1028" s="669"/>
      <c r="AC1028" s="669"/>
      <c r="AD1028" s="669"/>
      <c r="AE1028" s="669"/>
      <c r="AF1028" s="669"/>
      <c r="AG1028" s="669"/>
      <c r="AH1028" s="669"/>
      <c r="AI1028" s="669"/>
      <c r="AJ1028" s="669"/>
      <c r="AK1028" s="669"/>
    </row>
  </sheetData>
  <mergeCells count="77">
    <mergeCell ref="X3:AA3"/>
    <mergeCell ref="B2:I2"/>
    <mergeCell ref="K2:R2"/>
    <mergeCell ref="T2:AA2"/>
    <mergeCell ref="A3:B3"/>
    <mergeCell ref="C3:C4"/>
    <mergeCell ref="D3:D4"/>
    <mergeCell ref="E3:E4"/>
    <mergeCell ref="F3:I3"/>
    <mergeCell ref="L3:L4"/>
    <mergeCell ref="M3:M4"/>
    <mergeCell ref="N3:N4"/>
    <mergeCell ref="O3:R3"/>
    <mergeCell ref="U3:U4"/>
    <mergeCell ref="V3:V4"/>
    <mergeCell ref="W3:W4"/>
    <mergeCell ref="A6:A7"/>
    <mergeCell ref="B6:B7"/>
    <mergeCell ref="K6:K7"/>
    <mergeCell ref="T6:T7"/>
    <mergeCell ref="A8:A9"/>
    <mergeCell ref="B8:B9"/>
    <mergeCell ref="K8:K9"/>
    <mergeCell ref="T8:T9"/>
    <mergeCell ref="A10:A12"/>
    <mergeCell ref="B10:B12"/>
    <mergeCell ref="K10:K12"/>
    <mergeCell ref="T10:T12"/>
    <mergeCell ref="A13:A16"/>
    <mergeCell ref="B13:B16"/>
    <mergeCell ref="K13:K16"/>
    <mergeCell ref="T13:T16"/>
    <mergeCell ref="A17:A20"/>
    <mergeCell ref="B17:B20"/>
    <mergeCell ref="K17:K20"/>
    <mergeCell ref="T17:T20"/>
    <mergeCell ref="A21:A24"/>
    <mergeCell ref="B21:B24"/>
    <mergeCell ref="K21:K24"/>
    <mergeCell ref="T21:T24"/>
    <mergeCell ref="A25:A30"/>
    <mergeCell ref="B25:B26"/>
    <mergeCell ref="K25:K26"/>
    <mergeCell ref="T25:T26"/>
    <mergeCell ref="B27:B28"/>
    <mergeCell ref="K27:K28"/>
    <mergeCell ref="T27:T28"/>
    <mergeCell ref="B29:B30"/>
    <mergeCell ref="K29:K30"/>
    <mergeCell ref="T29:T30"/>
    <mergeCell ref="A31:A36"/>
    <mergeCell ref="B31:B36"/>
    <mergeCell ref="K31:K36"/>
    <mergeCell ref="T31:T36"/>
    <mergeCell ref="A37:A42"/>
    <mergeCell ref="B37:B42"/>
    <mergeCell ref="K37:K42"/>
    <mergeCell ref="T37:T42"/>
    <mergeCell ref="A43:A48"/>
    <mergeCell ref="B43:B45"/>
    <mergeCell ref="K43:K45"/>
    <mergeCell ref="T43:T45"/>
    <mergeCell ref="B46:B48"/>
    <mergeCell ref="K46:K48"/>
    <mergeCell ref="T46:T48"/>
    <mergeCell ref="A56:A57"/>
    <mergeCell ref="B56:B57"/>
    <mergeCell ref="K56:K57"/>
    <mergeCell ref="T56:T57"/>
    <mergeCell ref="A49:A52"/>
    <mergeCell ref="B49:B52"/>
    <mergeCell ref="K49:K52"/>
    <mergeCell ref="T49:T52"/>
    <mergeCell ref="A53:A55"/>
    <mergeCell ref="B53:B55"/>
    <mergeCell ref="K53:K55"/>
    <mergeCell ref="T53:T5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JL1028"/>
  <sheetViews>
    <sheetView topLeftCell="B19" zoomScale="75" zoomScaleNormal="75" workbookViewId="0">
      <selection activeCell="Z33" sqref="Z33"/>
    </sheetView>
  </sheetViews>
  <sheetFormatPr defaultColWidth="14.42578125" defaultRowHeight="15.75" customHeight="1"/>
  <cols>
    <col min="1" max="1" width="40.85546875" style="505" customWidth="1"/>
    <col min="2" max="2" width="36.140625" style="505" customWidth="1"/>
    <col min="3" max="3" width="24.28515625" style="668" customWidth="1"/>
    <col min="4" max="4" width="30.7109375" style="668" customWidth="1"/>
    <col min="5" max="5" width="24.28515625" style="668" customWidth="1"/>
    <col min="6" max="7" width="20.7109375" style="668" customWidth="1"/>
    <col min="8" max="8" width="16.5703125" style="668" customWidth="1"/>
    <col min="9" max="9" width="9.7109375" style="668" customWidth="1"/>
    <col min="10" max="10" width="7.28515625" style="505" customWidth="1"/>
    <col min="11" max="11" width="36.140625" style="505" customWidth="1"/>
    <col min="12" max="12" width="19.7109375" style="505" customWidth="1"/>
    <col min="13" max="13" width="26" style="505" customWidth="1"/>
    <col min="14" max="14" width="23.85546875" style="505" customWidth="1"/>
    <col min="15" max="16" width="22.140625" style="505" customWidth="1"/>
    <col min="17" max="17" width="20.28515625" style="505" customWidth="1"/>
    <col min="18" max="18" width="10" style="505" customWidth="1"/>
    <col min="19" max="19" width="14.42578125" style="505"/>
    <col min="20" max="20" width="36.140625" style="505" customWidth="1"/>
    <col min="21" max="22" width="19.7109375" style="505" customWidth="1"/>
    <col min="23" max="23" width="24.7109375" style="505" customWidth="1"/>
    <col min="24" max="24" width="20.7109375" style="505" customWidth="1"/>
    <col min="25" max="25" width="24.85546875" style="505" customWidth="1"/>
    <col min="26" max="26" width="20.28515625" style="505" customWidth="1"/>
    <col min="27" max="27" width="9.28515625" style="505" customWidth="1"/>
    <col min="28" max="272" width="14.42578125" style="670"/>
    <col min="273" max="16384" width="14.42578125" style="505"/>
  </cols>
  <sheetData>
    <row r="1" spans="1:37" ht="15">
      <c r="A1" s="501" t="s">
        <v>2482</v>
      </c>
      <c r="B1" s="723"/>
      <c r="C1" s="663"/>
      <c r="D1" s="663"/>
      <c r="E1" s="663"/>
      <c r="F1" s="663"/>
      <c r="G1" s="663"/>
      <c r="H1" s="663"/>
      <c r="I1" s="663"/>
      <c r="J1" s="502"/>
      <c r="K1" s="723"/>
      <c r="L1" s="723"/>
      <c r="M1" s="723"/>
      <c r="N1" s="746"/>
      <c r="O1" s="723"/>
      <c r="P1" s="758"/>
      <c r="Q1" s="723"/>
      <c r="R1" s="723"/>
      <c r="S1" s="503"/>
      <c r="T1" s="723"/>
      <c r="U1" s="723"/>
      <c r="V1" s="723"/>
      <c r="W1" s="746"/>
      <c r="X1" s="723"/>
      <c r="Y1" s="758"/>
      <c r="Z1" s="723"/>
      <c r="AA1" s="723"/>
      <c r="AB1" s="669"/>
      <c r="AC1" s="669"/>
      <c r="AD1" s="669"/>
      <c r="AE1" s="669"/>
      <c r="AF1" s="669"/>
      <c r="AG1" s="669"/>
      <c r="AH1" s="669"/>
      <c r="AI1" s="669"/>
      <c r="AJ1" s="669"/>
      <c r="AK1" s="669"/>
    </row>
    <row r="2" spans="1:37" ht="15">
      <c r="A2" s="724"/>
      <c r="B2" s="1156" t="s">
        <v>2483</v>
      </c>
      <c r="C2" s="1134"/>
      <c r="D2" s="1134"/>
      <c r="E2" s="1134"/>
      <c r="F2" s="1134"/>
      <c r="G2" s="1134"/>
      <c r="H2" s="1134"/>
      <c r="I2" s="1134"/>
      <c r="J2" s="502"/>
      <c r="K2" s="1157" t="s">
        <v>2517</v>
      </c>
      <c r="L2" s="1134"/>
      <c r="M2" s="1134"/>
      <c r="N2" s="1134"/>
      <c r="O2" s="1134"/>
      <c r="P2" s="1134"/>
      <c r="Q2" s="1134"/>
      <c r="R2" s="1134"/>
      <c r="S2" s="503"/>
      <c r="T2" s="1158" t="s">
        <v>2550</v>
      </c>
      <c r="U2" s="1134"/>
      <c r="V2" s="1134"/>
      <c r="W2" s="1134"/>
      <c r="X2" s="1134"/>
      <c r="Y2" s="1134"/>
      <c r="Z2" s="1134"/>
      <c r="AA2" s="1134"/>
      <c r="AB2" s="669"/>
      <c r="AC2" s="669"/>
      <c r="AD2" s="669"/>
      <c r="AE2" s="669"/>
      <c r="AF2" s="669"/>
      <c r="AG2" s="669"/>
      <c r="AH2" s="669"/>
      <c r="AI2" s="669"/>
      <c r="AJ2" s="669"/>
      <c r="AK2" s="669"/>
    </row>
    <row r="3" spans="1:37" ht="15" customHeight="1">
      <c r="A3" s="1156" t="s">
        <v>1602</v>
      </c>
      <c r="B3" s="1134"/>
      <c r="C3" s="1159" t="s">
        <v>1603</v>
      </c>
      <c r="D3" s="1160" t="s">
        <v>3113</v>
      </c>
      <c r="E3" s="782"/>
      <c r="F3" s="1175" t="s">
        <v>1656</v>
      </c>
      <c r="G3" s="1175"/>
      <c r="H3" s="1175"/>
      <c r="I3" s="1176"/>
      <c r="J3" s="506"/>
      <c r="K3" s="507"/>
      <c r="L3" s="1165" t="s">
        <v>1603</v>
      </c>
      <c r="M3" s="1166" t="s">
        <v>3113</v>
      </c>
      <c r="N3" s="768"/>
      <c r="O3" s="1174" t="s">
        <v>1656</v>
      </c>
      <c r="P3" s="1174"/>
      <c r="Q3" s="1174"/>
      <c r="R3" s="1174"/>
      <c r="S3" s="508"/>
      <c r="T3" s="509"/>
      <c r="U3" s="1171" t="s">
        <v>1603</v>
      </c>
      <c r="V3" s="1172" t="s">
        <v>3113</v>
      </c>
      <c r="W3" s="1172" t="s">
        <v>3114</v>
      </c>
      <c r="X3" s="1173" t="s">
        <v>1656</v>
      </c>
      <c r="Y3" s="1173"/>
      <c r="Z3" s="1173"/>
      <c r="AA3" s="1173"/>
      <c r="AB3" s="669"/>
      <c r="AC3" s="669"/>
      <c r="AD3" s="669"/>
      <c r="AE3" s="669"/>
      <c r="AF3" s="669"/>
      <c r="AG3" s="669"/>
      <c r="AH3" s="669"/>
      <c r="AI3" s="669"/>
      <c r="AJ3" s="669"/>
      <c r="AK3" s="669"/>
    </row>
    <row r="4" spans="1:37" ht="30">
      <c r="A4" s="510" t="s">
        <v>1657</v>
      </c>
      <c r="B4" s="511" t="s">
        <v>1658</v>
      </c>
      <c r="C4" s="1134"/>
      <c r="D4" s="1161"/>
      <c r="E4" s="783" t="s">
        <v>3114</v>
      </c>
      <c r="F4" s="762" t="s">
        <v>3113</v>
      </c>
      <c r="G4" s="512" t="s">
        <v>3114</v>
      </c>
      <c r="H4" s="512" t="s">
        <v>234</v>
      </c>
      <c r="I4" s="512" t="s">
        <v>1659</v>
      </c>
      <c r="J4" s="502"/>
      <c r="K4" s="513" t="s">
        <v>1658</v>
      </c>
      <c r="L4" s="1134"/>
      <c r="M4" s="1166"/>
      <c r="N4" s="768" t="s">
        <v>3114</v>
      </c>
      <c r="O4" s="768" t="s">
        <v>3113</v>
      </c>
      <c r="P4" s="768" t="s">
        <v>3114</v>
      </c>
      <c r="Q4" s="514" t="s">
        <v>234</v>
      </c>
      <c r="R4" s="514" t="s">
        <v>1659</v>
      </c>
      <c r="S4" s="503"/>
      <c r="T4" s="515" t="s">
        <v>1658</v>
      </c>
      <c r="U4" s="1134"/>
      <c r="V4" s="1167"/>
      <c r="W4" s="1167"/>
      <c r="X4" s="780" t="s">
        <v>3113</v>
      </c>
      <c r="Y4" s="777" t="s">
        <v>3114</v>
      </c>
      <c r="Z4" s="778" t="s">
        <v>234</v>
      </c>
      <c r="AA4" s="778" t="s">
        <v>1659</v>
      </c>
      <c r="AB4" s="669"/>
      <c r="AC4" s="669"/>
      <c r="AD4" s="669"/>
      <c r="AE4" s="669"/>
      <c r="AF4" s="669"/>
      <c r="AG4" s="669"/>
      <c r="AH4" s="669"/>
      <c r="AI4" s="669"/>
      <c r="AJ4" s="669"/>
      <c r="AK4" s="669"/>
    </row>
    <row r="5" spans="1:37" ht="15">
      <c r="A5" s="724"/>
      <c r="B5" s="723"/>
      <c r="C5" s="724"/>
      <c r="D5" s="664"/>
      <c r="E5" s="664"/>
      <c r="F5" s="664"/>
      <c r="G5" s="664"/>
      <c r="H5" s="664"/>
      <c r="I5" s="664"/>
      <c r="J5" s="502"/>
      <c r="K5" s="723"/>
      <c r="L5" s="724"/>
      <c r="M5" s="724"/>
      <c r="N5" s="752"/>
      <c r="O5" s="724"/>
      <c r="P5" s="757"/>
      <c r="Q5" s="724"/>
      <c r="R5" s="724"/>
      <c r="S5" s="503"/>
      <c r="T5" s="723"/>
      <c r="U5" s="724"/>
      <c r="V5" s="724"/>
      <c r="W5" s="752"/>
      <c r="X5" s="724"/>
      <c r="Y5" s="757"/>
      <c r="Z5" s="724"/>
      <c r="AA5" s="724"/>
      <c r="AB5" s="669"/>
      <c r="AC5" s="669"/>
      <c r="AD5" s="669"/>
      <c r="AE5" s="669"/>
      <c r="AF5" s="669"/>
      <c r="AG5" s="669"/>
      <c r="AH5" s="669"/>
      <c r="AI5" s="669"/>
      <c r="AJ5" s="669"/>
      <c r="AK5" s="669"/>
    </row>
    <row r="6" spans="1:37" ht="15">
      <c r="A6" s="1142" t="s">
        <v>1787</v>
      </c>
      <c r="B6" s="1135" t="s">
        <v>1605</v>
      </c>
      <c r="C6" s="724" t="s">
        <v>222</v>
      </c>
      <c r="D6" s="95" t="s">
        <v>2484</v>
      </c>
      <c r="E6" s="95" t="s">
        <v>2484</v>
      </c>
      <c r="F6" s="724" t="s">
        <v>2584</v>
      </c>
      <c r="G6" s="95" t="s">
        <v>2584</v>
      </c>
      <c r="H6" s="724">
        <v>118</v>
      </c>
      <c r="I6" s="516">
        <f t="shared" ref="I6:I11" si="0">H6/4889</f>
        <v>2.4135815095111476E-2</v>
      </c>
      <c r="J6" s="502"/>
      <c r="K6" s="1135" t="s">
        <v>1605</v>
      </c>
      <c r="L6" s="724" t="s">
        <v>222</v>
      </c>
      <c r="M6" s="95" t="s">
        <v>2518</v>
      </c>
      <c r="N6" s="95" t="s">
        <v>2518</v>
      </c>
      <c r="O6" s="671" t="s">
        <v>2622</v>
      </c>
      <c r="P6" s="95" t="s">
        <v>2622</v>
      </c>
      <c r="Q6" s="724">
        <v>76</v>
      </c>
      <c r="R6" s="516">
        <f t="shared" ref="R6:R11" si="1">Q6/4535</f>
        <v>1.6758544652701213E-2</v>
      </c>
      <c r="S6" s="503"/>
      <c r="T6" s="1135" t="s">
        <v>1605</v>
      </c>
      <c r="U6" s="724" t="s">
        <v>222</v>
      </c>
      <c r="V6" s="95" t="s">
        <v>2551</v>
      </c>
      <c r="W6" s="95" t="s">
        <v>2551</v>
      </c>
      <c r="X6" s="95" t="s">
        <v>2658</v>
      </c>
      <c r="Y6" s="95" t="s">
        <v>2658</v>
      </c>
      <c r="Z6" s="724">
        <v>42</v>
      </c>
      <c r="AA6" s="516">
        <f>Z6/354</f>
        <v>0.11864406779661017</v>
      </c>
      <c r="AB6" s="669"/>
      <c r="AC6" s="669"/>
      <c r="AD6" s="669"/>
      <c r="AE6" s="669"/>
      <c r="AF6" s="669"/>
      <c r="AG6" s="669"/>
      <c r="AH6" s="669"/>
      <c r="AI6" s="669"/>
      <c r="AJ6" s="669"/>
      <c r="AK6" s="669"/>
    </row>
    <row r="7" spans="1:37" ht="29.45" customHeight="1">
      <c r="A7" s="1144"/>
      <c r="B7" s="1134"/>
      <c r="C7" s="724" t="s">
        <v>223</v>
      </c>
      <c r="D7" s="95" t="s">
        <v>1740</v>
      </c>
      <c r="E7" s="95" t="s">
        <v>1740</v>
      </c>
      <c r="F7" s="724" t="s">
        <v>2585</v>
      </c>
      <c r="G7" s="95" t="s">
        <v>2585</v>
      </c>
      <c r="H7" s="724">
        <v>118</v>
      </c>
      <c r="I7" s="516">
        <f t="shared" si="0"/>
        <v>2.4135815095111476E-2</v>
      </c>
      <c r="J7" s="502"/>
      <c r="K7" s="1134"/>
      <c r="L7" s="724" t="s">
        <v>223</v>
      </c>
      <c r="M7" s="95" t="s">
        <v>1740</v>
      </c>
      <c r="N7" s="95" t="s">
        <v>1740</v>
      </c>
      <c r="O7" s="671" t="s">
        <v>2623</v>
      </c>
      <c r="P7" s="95" t="s">
        <v>2623</v>
      </c>
      <c r="Q7" s="724">
        <v>76</v>
      </c>
      <c r="R7" s="516">
        <f t="shared" si="1"/>
        <v>1.6758544652701213E-2</v>
      </c>
      <c r="S7" s="503"/>
      <c r="T7" s="1134"/>
      <c r="U7" s="724" t="s">
        <v>223</v>
      </c>
      <c r="V7" s="95" t="s">
        <v>1740</v>
      </c>
      <c r="W7" s="95" t="s">
        <v>1740</v>
      </c>
      <c r="X7" s="95" t="s">
        <v>2659</v>
      </c>
      <c r="Y7" s="95" t="s">
        <v>2659</v>
      </c>
      <c r="Z7" s="724">
        <v>42</v>
      </c>
      <c r="AA7" s="516">
        <f>Z7/354</f>
        <v>0.11864406779661017</v>
      </c>
      <c r="AB7" s="669"/>
      <c r="AC7" s="669"/>
      <c r="AD7" s="669"/>
      <c r="AE7" s="669"/>
      <c r="AF7" s="669"/>
      <c r="AG7" s="669"/>
      <c r="AH7" s="669"/>
      <c r="AI7" s="669"/>
      <c r="AJ7" s="669"/>
      <c r="AK7" s="669"/>
    </row>
    <row r="8" spans="1:37" ht="15">
      <c r="A8" s="1142" t="s">
        <v>2469</v>
      </c>
      <c r="B8" s="1135" t="s">
        <v>1608</v>
      </c>
      <c r="C8" s="724" t="s">
        <v>222</v>
      </c>
      <c r="D8" s="95" t="s">
        <v>2485</v>
      </c>
      <c r="E8" s="95" t="s">
        <v>2485</v>
      </c>
      <c r="F8" s="95" t="s">
        <v>2586</v>
      </c>
      <c r="G8" s="95" t="s">
        <v>2586</v>
      </c>
      <c r="H8" s="724">
        <v>4263</v>
      </c>
      <c r="I8" s="516">
        <f t="shared" si="0"/>
        <v>0.87195745551237469</v>
      </c>
      <c r="J8" s="502"/>
      <c r="K8" s="1135" t="s">
        <v>1608</v>
      </c>
      <c r="L8" s="724" t="s">
        <v>222</v>
      </c>
      <c r="M8" s="95" t="s">
        <v>2519</v>
      </c>
      <c r="N8" s="95" t="s">
        <v>2519</v>
      </c>
      <c r="O8" t="s">
        <v>2624</v>
      </c>
      <c r="P8" s="95" t="s">
        <v>2624</v>
      </c>
      <c r="Q8" s="724">
        <v>3965</v>
      </c>
      <c r="R8" s="516">
        <f t="shared" si="1"/>
        <v>0.8743109151047409</v>
      </c>
      <c r="S8" s="503"/>
      <c r="T8" s="1135" t="s">
        <v>1608</v>
      </c>
      <c r="U8" s="724" t="s">
        <v>222</v>
      </c>
      <c r="V8" s="95" t="s">
        <v>2552</v>
      </c>
      <c r="W8" s="95" t="s">
        <v>2552</v>
      </c>
      <c r="X8" s="724" t="s">
        <v>2660</v>
      </c>
      <c r="Y8" s="95" t="s">
        <v>2660</v>
      </c>
      <c r="Z8" s="724">
        <v>298</v>
      </c>
      <c r="AA8" s="516">
        <f>Z8/354</f>
        <v>0.84180790960451979</v>
      </c>
      <c r="AB8" s="669"/>
      <c r="AC8" s="669"/>
      <c r="AD8" s="669"/>
      <c r="AE8" s="669"/>
      <c r="AF8" s="669"/>
      <c r="AG8" s="669"/>
      <c r="AH8" s="669"/>
      <c r="AI8" s="669"/>
      <c r="AJ8" s="669"/>
      <c r="AK8" s="669"/>
    </row>
    <row r="9" spans="1:37" ht="36.75" customHeight="1">
      <c r="A9" s="1144"/>
      <c r="B9" s="1134"/>
      <c r="C9" s="724" t="s">
        <v>223</v>
      </c>
      <c r="D9" s="95" t="s">
        <v>2486</v>
      </c>
      <c r="E9" s="95" t="s">
        <v>2486</v>
      </c>
      <c r="F9" s="95" t="s">
        <v>2587</v>
      </c>
      <c r="G9" s="95" t="s">
        <v>2587</v>
      </c>
      <c r="H9" s="724">
        <v>4263</v>
      </c>
      <c r="I9" s="516">
        <f t="shared" si="0"/>
        <v>0.87195745551237469</v>
      </c>
      <c r="J9" s="502"/>
      <c r="K9" s="1134"/>
      <c r="L9" s="724" t="s">
        <v>223</v>
      </c>
      <c r="M9" s="95" t="s">
        <v>2520</v>
      </c>
      <c r="N9" s="95" t="s">
        <v>2520</v>
      </c>
      <c r="O9" t="s">
        <v>2625</v>
      </c>
      <c r="P9" s="95" t="s">
        <v>2625</v>
      </c>
      <c r="Q9" s="724">
        <v>3965</v>
      </c>
      <c r="R9" s="516">
        <f t="shared" si="1"/>
        <v>0.8743109151047409</v>
      </c>
      <c r="S9" s="503"/>
      <c r="T9" s="1134"/>
      <c r="U9" s="724" t="s">
        <v>223</v>
      </c>
      <c r="V9" s="660" t="s">
        <v>2553</v>
      </c>
      <c r="W9" s="660" t="s">
        <v>2553</v>
      </c>
      <c r="X9" s="659" t="s">
        <v>2661</v>
      </c>
      <c r="Y9" s="660" t="s">
        <v>2661</v>
      </c>
      <c r="Z9" s="724">
        <v>298</v>
      </c>
      <c r="AA9" s="516">
        <f>Z9/354</f>
        <v>0.84180790960451979</v>
      </c>
      <c r="AB9" s="669"/>
      <c r="AC9" s="669"/>
      <c r="AD9" s="669"/>
      <c r="AE9" s="669"/>
      <c r="AF9" s="669"/>
      <c r="AG9" s="669"/>
      <c r="AH9" s="669"/>
      <c r="AI9" s="669"/>
      <c r="AJ9" s="669"/>
      <c r="AK9" s="669"/>
    </row>
    <row r="10" spans="1:37" ht="14.45" customHeight="1">
      <c r="A10" s="1150" t="s">
        <v>1790</v>
      </c>
      <c r="B10" s="1149" t="s">
        <v>1611</v>
      </c>
      <c r="C10" s="724" t="s">
        <v>222</v>
      </c>
      <c r="D10" s="95" t="s">
        <v>2487</v>
      </c>
      <c r="E10" s="95" t="s">
        <v>2487</v>
      </c>
      <c r="F10" s="95" t="s">
        <v>2588</v>
      </c>
      <c r="G10" s="95" t="s">
        <v>2588</v>
      </c>
      <c r="H10" s="724">
        <v>4858</v>
      </c>
      <c r="I10" s="516">
        <f t="shared" si="0"/>
        <v>0.99365923501738596</v>
      </c>
      <c r="J10" s="502"/>
      <c r="K10" s="1149" t="s">
        <v>1611</v>
      </c>
      <c r="L10" s="724" t="s">
        <v>222</v>
      </c>
      <c r="M10" s="95" t="s">
        <v>2521</v>
      </c>
      <c r="N10" s="95" t="s">
        <v>2521</v>
      </c>
      <c r="O10" s="724" t="s">
        <v>2626</v>
      </c>
      <c r="P10" s="95" t="s">
        <v>2626</v>
      </c>
      <c r="Q10" s="724">
        <v>4506</v>
      </c>
      <c r="R10" s="516">
        <f t="shared" si="1"/>
        <v>0.99360529217199556</v>
      </c>
      <c r="S10" s="503"/>
      <c r="T10" s="1149" t="s">
        <v>1611</v>
      </c>
      <c r="U10" s="724" t="s">
        <v>222</v>
      </c>
      <c r="V10" s="660" t="s">
        <v>2554</v>
      </c>
      <c r="W10" s="660" t="s">
        <v>2554</v>
      </c>
      <c r="X10" s="659" t="s">
        <v>2662</v>
      </c>
      <c r="Y10" s="660" t="s">
        <v>2662</v>
      </c>
      <c r="Z10" s="724" t="s">
        <v>2732</v>
      </c>
      <c r="AA10" s="516"/>
      <c r="AB10" s="669"/>
      <c r="AC10" s="669"/>
      <c r="AD10" s="669"/>
      <c r="AE10" s="669"/>
      <c r="AF10" s="669"/>
      <c r="AG10" s="669"/>
      <c r="AH10" s="669"/>
      <c r="AI10" s="669"/>
      <c r="AJ10" s="669"/>
      <c r="AK10" s="669"/>
    </row>
    <row r="11" spans="1:37" ht="15">
      <c r="A11" s="1151"/>
      <c r="B11" s="1149"/>
      <c r="C11" s="724" t="s">
        <v>223</v>
      </c>
      <c r="D11" s="95" t="s">
        <v>2488</v>
      </c>
      <c r="E11" s="114" t="s">
        <v>2488</v>
      </c>
      <c r="F11" s="95" t="s">
        <v>2589</v>
      </c>
      <c r="G11" s="114" t="s">
        <v>2589</v>
      </c>
      <c r="H11" s="724">
        <v>4858</v>
      </c>
      <c r="I11" s="516">
        <f t="shared" si="0"/>
        <v>0.99365923501738596</v>
      </c>
      <c r="J11" s="502"/>
      <c r="K11" s="1149"/>
      <c r="L11" s="724" t="s">
        <v>223</v>
      </c>
      <c r="M11" s="95" t="s">
        <v>2522</v>
      </c>
      <c r="N11" s="95" t="s">
        <v>2522</v>
      </c>
      <c r="O11" s="724" t="s">
        <v>2627</v>
      </c>
      <c r="P11" s="95" t="s">
        <v>2627</v>
      </c>
      <c r="Q11" s="724">
        <v>4506</v>
      </c>
      <c r="R11" s="516">
        <f t="shared" si="1"/>
        <v>0.99360529217199556</v>
      </c>
      <c r="S11" s="503"/>
      <c r="T11" s="1149"/>
      <c r="U11" s="724" t="s">
        <v>223</v>
      </c>
      <c r="V11" s="660" t="s">
        <v>2555</v>
      </c>
      <c r="W11" s="659" t="s">
        <v>2555</v>
      </c>
      <c r="X11" s="659" t="s">
        <v>2663</v>
      </c>
      <c r="Y11" s="659" t="s">
        <v>2663</v>
      </c>
      <c r="Z11" s="724" t="s">
        <v>2732</v>
      </c>
      <c r="AA11" s="516"/>
      <c r="AB11" s="669"/>
      <c r="AC11" s="669"/>
      <c r="AD11" s="669"/>
      <c r="AE11" s="669"/>
      <c r="AF11" s="669"/>
      <c r="AG11" s="669"/>
      <c r="AH11" s="669"/>
      <c r="AI11" s="669"/>
      <c r="AJ11" s="669"/>
      <c r="AK11" s="669"/>
    </row>
    <row r="12" spans="1:37" ht="45">
      <c r="A12" s="1152"/>
      <c r="B12" s="1149"/>
      <c r="C12" s="659" t="s">
        <v>1664</v>
      </c>
      <c r="D12" s="95" t="s">
        <v>2489</v>
      </c>
      <c r="E12" s="95" t="s">
        <v>3032</v>
      </c>
      <c r="F12" s="95" t="s">
        <v>2590</v>
      </c>
      <c r="G12" s="95" t="s">
        <v>3082</v>
      </c>
      <c r="H12" s="665"/>
      <c r="I12" s="665"/>
      <c r="J12" s="502"/>
      <c r="K12" s="1149"/>
      <c r="L12" s="659" t="s">
        <v>1665</v>
      </c>
      <c r="M12" s="659" t="s">
        <v>2523</v>
      </c>
      <c r="N12" s="659" t="s">
        <v>3050</v>
      </c>
      <c r="O12" s="724" t="s">
        <v>2628</v>
      </c>
      <c r="P12" s="659" t="s">
        <v>3097</v>
      </c>
      <c r="Q12" s="665"/>
      <c r="R12" s="665"/>
      <c r="S12" s="503"/>
      <c r="T12" s="1149"/>
      <c r="U12" s="659" t="s">
        <v>1665</v>
      </c>
      <c r="V12" s="659" t="s">
        <v>2556</v>
      </c>
      <c r="W12" s="659" t="s">
        <v>3066</v>
      </c>
      <c r="X12" s="659" t="s">
        <v>2664</v>
      </c>
      <c r="Y12" s="659" t="s">
        <v>3119</v>
      </c>
      <c r="Z12" s="665"/>
      <c r="AA12" s="665"/>
      <c r="AB12" s="669"/>
      <c r="AC12" s="669"/>
      <c r="AD12" s="669"/>
      <c r="AE12" s="669"/>
      <c r="AF12" s="669"/>
      <c r="AG12" s="669"/>
      <c r="AH12" s="669"/>
      <c r="AI12" s="669"/>
      <c r="AJ12" s="669"/>
      <c r="AK12" s="669"/>
    </row>
    <row r="13" spans="1:37" ht="30">
      <c r="A13" s="1133" t="s">
        <v>1787</v>
      </c>
      <c r="B13" s="1135" t="s">
        <v>1614</v>
      </c>
      <c r="C13" s="724" t="s">
        <v>222</v>
      </c>
      <c r="D13" s="95" t="s">
        <v>2490</v>
      </c>
      <c r="E13" s="95" t="s">
        <v>2490</v>
      </c>
      <c r="F13" s="95" t="s">
        <v>2591</v>
      </c>
      <c r="G13" s="95" t="s">
        <v>2591</v>
      </c>
      <c r="H13" s="724">
        <v>2777</v>
      </c>
      <c r="I13" s="516">
        <f>H13/4889</f>
        <v>0.56800981795868277</v>
      </c>
      <c r="J13" s="502"/>
      <c r="K13" s="1135" t="s">
        <v>1614</v>
      </c>
      <c r="L13" s="724" t="s">
        <v>222</v>
      </c>
      <c r="M13" s="95" t="s">
        <v>2524</v>
      </c>
      <c r="N13" s="659" t="s">
        <v>2524</v>
      </c>
      <c r="O13" s="724" t="s">
        <v>2629</v>
      </c>
      <c r="P13" s="659" t="s">
        <v>2629</v>
      </c>
      <c r="Q13" s="724">
        <v>2513</v>
      </c>
      <c r="R13" s="516">
        <f>Q13/4535</f>
        <v>0.55413450937155462</v>
      </c>
      <c r="S13" s="503"/>
      <c r="T13" s="1135" t="s">
        <v>1614</v>
      </c>
      <c r="U13" s="724" t="s">
        <v>222</v>
      </c>
      <c r="V13" s="660" t="s">
        <v>2557</v>
      </c>
      <c r="W13" s="659" t="s">
        <v>2557</v>
      </c>
      <c r="X13" s="659" t="s">
        <v>2665</v>
      </c>
      <c r="Y13" s="659" t="s">
        <v>2665</v>
      </c>
      <c r="Z13" s="724">
        <v>264</v>
      </c>
      <c r="AA13" s="516">
        <f>Z13/354</f>
        <v>0.74576271186440679</v>
      </c>
      <c r="AB13" s="669"/>
      <c r="AC13" s="669"/>
      <c r="AD13" s="669"/>
      <c r="AE13" s="669"/>
      <c r="AF13" s="669"/>
      <c r="AG13" s="669"/>
      <c r="AH13" s="669"/>
      <c r="AI13" s="669"/>
      <c r="AJ13" s="669"/>
      <c r="AK13" s="669"/>
    </row>
    <row r="14" spans="1:37" ht="15">
      <c r="A14" s="1134"/>
      <c r="B14" s="1134"/>
      <c r="C14" s="724" t="s">
        <v>223</v>
      </c>
      <c r="D14" s="95" t="s">
        <v>2491</v>
      </c>
      <c r="E14" s="95" t="s">
        <v>2491</v>
      </c>
      <c r="F14" s="95" t="s">
        <v>2592</v>
      </c>
      <c r="G14" s="95" t="s">
        <v>2592</v>
      </c>
      <c r="H14" s="724">
        <v>2777</v>
      </c>
      <c r="I14" s="516">
        <f>H14/4889</f>
        <v>0.56800981795868277</v>
      </c>
      <c r="J14" s="502"/>
      <c r="K14" s="1134"/>
      <c r="L14" s="724" t="s">
        <v>223</v>
      </c>
      <c r="M14" s="95" t="s">
        <v>2525</v>
      </c>
      <c r="N14" s="752" t="s">
        <v>2525</v>
      </c>
      <c r="O14" s="724" t="s">
        <v>2630</v>
      </c>
      <c r="P14" s="757" t="s">
        <v>2630</v>
      </c>
      <c r="Q14" s="724">
        <v>2513</v>
      </c>
      <c r="R14" s="516">
        <f>Q14/4535</f>
        <v>0.55413450937155462</v>
      </c>
      <c r="S14" s="503"/>
      <c r="T14" s="1134"/>
      <c r="U14" s="724" t="s">
        <v>223</v>
      </c>
      <c r="V14" s="660" t="s">
        <v>2558</v>
      </c>
      <c r="W14" s="659" t="s">
        <v>2558</v>
      </c>
      <c r="X14" s="659" t="s">
        <v>2666</v>
      </c>
      <c r="Y14" s="659" t="s">
        <v>2666</v>
      </c>
      <c r="Z14" s="724">
        <v>264</v>
      </c>
      <c r="AA14" s="516">
        <f>Z14/354</f>
        <v>0.74576271186440679</v>
      </c>
      <c r="AB14" s="669"/>
      <c r="AC14" s="669"/>
      <c r="AD14" s="669"/>
      <c r="AE14" s="669"/>
      <c r="AF14" s="669"/>
      <c r="AG14" s="669"/>
      <c r="AH14" s="669"/>
      <c r="AI14" s="669"/>
      <c r="AJ14" s="669"/>
      <c r="AK14" s="669"/>
    </row>
    <row r="15" spans="1:37" ht="45">
      <c r="A15" s="1134"/>
      <c r="B15" s="1134"/>
      <c r="C15" s="659" t="s">
        <v>1668</v>
      </c>
      <c r="D15" s="95" t="s">
        <v>2492</v>
      </c>
      <c r="E15" s="95" t="s">
        <v>3033</v>
      </c>
      <c r="F15" t="s">
        <v>2593</v>
      </c>
      <c r="G15" s="95" t="s">
        <v>3083</v>
      </c>
      <c r="H15" s="665"/>
      <c r="I15" s="665"/>
      <c r="J15" s="502"/>
      <c r="K15" s="1134"/>
      <c r="L15" s="659" t="s">
        <v>1670</v>
      </c>
      <c r="M15" s="95" t="s">
        <v>2526</v>
      </c>
      <c r="N15" s="752" t="s">
        <v>3051</v>
      </c>
      <c r="O15" s="724" t="s">
        <v>2631</v>
      </c>
      <c r="P15" s="757" t="s">
        <v>3098</v>
      </c>
      <c r="Q15" s="665"/>
      <c r="R15" s="665"/>
      <c r="S15" s="503"/>
      <c r="T15" s="1134"/>
      <c r="U15" s="659" t="s">
        <v>1670</v>
      </c>
      <c r="V15" s="659" t="s">
        <v>2559</v>
      </c>
      <c r="W15" s="659" t="s">
        <v>3067</v>
      </c>
      <c r="X15" s="659" t="s">
        <v>2667</v>
      </c>
      <c r="Y15" s="659" t="s">
        <v>3120</v>
      </c>
      <c r="Z15" s="508"/>
      <c r="AA15" s="508"/>
      <c r="AB15" s="669"/>
      <c r="AC15" s="669"/>
      <c r="AD15" s="669"/>
      <c r="AE15" s="669"/>
      <c r="AF15" s="669"/>
      <c r="AG15" s="669"/>
      <c r="AH15" s="669"/>
      <c r="AI15" s="669"/>
      <c r="AJ15" s="669"/>
      <c r="AK15" s="669"/>
    </row>
    <row r="16" spans="1:37" ht="45">
      <c r="A16" s="1134"/>
      <c r="B16" s="1134"/>
      <c r="C16" s="659" t="s">
        <v>1673</v>
      </c>
      <c r="D16" s="95" t="s">
        <v>2493</v>
      </c>
      <c r="E16" s="95" t="s">
        <v>3034</v>
      </c>
      <c r="F16" s="726" t="s">
        <v>2594</v>
      </c>
      <c r="G16" s="95" t="s">
        <v>3084</v>
      </c>
      <c r="H16" s="665"/>
      <c r="I16" s="665"/>
      <c r="J16" s="502"/>
      <c r="K16" s="1134"/>
      <c r="L16" s="659" t="s">
        <v>1673</v>
      </c>
      <c r="M16" s="659" t="s">
        <v>2527</v>
      </c>
      <c r="N16" s="95" t="s">
        <v>3052</v>
      </c>
      <c r="O16" s="724" t="s">
        <v>2632</v>
      </c>
      <c r="P16" s="95" t="s">
        <v>3099</v>
      </c>
      <c r="Q16" s="665"/>
      <c r="R16" s="665"/>
      <c r="S16" s="503"/>
      <c r="T16" s="1134"/>
      <c r="U16" s="659" t="s">
        <v>1673</v>
      </c>
      <c r="V16" s="659" t="s">
        <v>2560</v>
      </c>
      <c r="W16" s="659" t="s">
        <v>3068</v>
      </c>
      <c r="X16" s="659" t="s">
        <v>2668</v>
      </c>
      <c r="Y16" s="659" t="s">
        <v>3121</v>
      </c>
      <c r="Z16" s="665"/>
      <c r="AA16" s="665"/>
      <c r="AB16" s="669"/>
      <c r="AC16" s="669"/>
      <c r="AD16" s="669"/>
      <c r="AE16" s="669"/>
      <c r="AF16" s="669"/>
      <c r="AG16" s="669"/>
      <c r="AH16" s="669"/>
      <c r="AI16" s="669"/>
      <c r="AJ16" s="669"/>
      <c r="AK16" s="669"/>
    </row>
    <row r="17" spans="1:272" ht="14.45" customHeight="1">
      <c r="A17" s="1133" t="s">
        <v>1788</v>
      </c>
      <c r="B17" s="1149" t="s">
        <v>1617</v>
      </c>
      <c r="C17" s="724" t="s">
        <v>222</v>
      </c>
      <c r="D17" s="95" t="s">
        <v>2494</v>
      </c>
      <c r="E17" s="95" t="s">
        <v>2494</v>
      </c>
      <c r="F17" s="95" t="s">
        <v>2595</v>
      </c>
      <c r="G17" s="95" t="s">
        <v>2595</v>
      </c>
      <c r="H17" s="724">
        <v>17</v>
      </c>
      <c r="I17" s="516">
        <f>H17/4889</f>
        <v>3.4771937001431786E-3</v>
      </c>
      <c r="J17" s="502"/>
      <c r="K17" s="1149" t="s">
        <v>1617</v>
      </c>
      <c r="L17" s="724" t="s">
        <v>222</v>
      </c>
      <c r="M17" s="671" t="s">
        <v>2528</v>
      </c>
      <c r="N17" s="95" t="s">
        <v>2528</v>
      </c>
      <c r="O17" s="95" t="s">
        <v>2633</v>
      </c>
      <c r="P17" s="95" t="s">
        <v>2633</v>
      </c>
      <c r="Q17" s="724" t="s">
        <v>2389</v>
      </c>
      <c r="R17" s="664"/>
      <c r="S17" s="503"/>
      <c r="T17" s="1149" t="s">
        <v>1617</v>
      </c>
      <c r="U17" s="724" t="s">
        <v>222</v>
      </c>
      <c r="V17" s="800" t="s">
        <v>2561</v>
      </c>
      <c r="W17" s="660" t="s">
        <v>2561</v>
      </c>
      <c r="X17" s="659" t="s">
        <v>818</v>
      </c>
      <c r="Y17" s="659" t="s">
        <v>818</v>
      </c>
      <c r="Z17" s="724" t="s">
        <v>301</v>
      </c>
      <c r="AA17" s="664"/>
      <c r="AB17" s="669"/>
      <c r="AC17" s="669"/>
      <c r="AD17" s="669"/>
      <c r="AE17" s="669"/>
      <c r="AF17" s="669"/>
      <c r="AG17" s="669"/>
      <c r="AH17" s="669"/>
      <c r="AI17" s="669"/>
      <c r="AJ17" s="669"/>
      <c r="AK17" s="669"/>
    </row>
    <row r="18" spans="1:272" ht="15">
      <c r="A18" s="1134"/>
      <c r="B18" s="1149"/>
      <c r="C18" s="724" t="s">
        <v>223</v>
      </c>
      <c r="D18" s="95" t="s">
        <v>1740</v>
      </c>
      <c r="E18" s="95" t="s">
        <v>1740</v>
      </c>
      <c r="F18" s="95" t="s">
        <v>2596</v>
      </c>
      <c r="G18" s="95" t="s">
        <v>2596</v>
      </c>
      <c r="H18" s="724">
        <v>17</v>
      </c>
      <c r="I18" s="516">
        <f>H18/4889</f>
        <v>3.4771937001431786E-3</v>
      </c>
      <c r="J18" s="502"/>
      <c r="K18" s="1149"/>
      <c r="L18" s="724" t="s">
        <v>223</v>
      </c>
      <c r="M18" s="671" t="s">
        <v>1740</v>
      </c>
      <c r="N18" s="95" t="s">
        <v>1740</v>
      </c>
      <c r="O18" s="95" t="s">
        <v>2634</v>
      </c>
      <c r="P18" s="95" t="s">
        <v>2634</v>
      </c>
      <c r="Q18" s="724" t="s">
        <v>2389</v>
      </c>
      <c r="R18" s="664"/>
      <c r="S18" s="503"/>
      <c r="T18" s="1149"/>
      <c r="U18" s="724" t="s">
        <v>223</v>
      </c>
      <c r="V18" s="659" t="s">
        <v>1740</v>
      </c>
      <c r="W18" s="800" t="s">
        <v>1740</v>
      </c>
      <c r="X18" s="659" t="s">
        <v>818</v>
      </c>
      <c r="Y18" s="659" t="s">
        <v>818</v>
      </c>
      <c r="Z18" s="724" t="s">
        <v>301</v>
      </c>
      <c r="AA18" s="664"/>
      <c r="AB18" s="669"/>
      <c r="AC18" s="669"/>
      <c r="AD18" s="669"/>
      <c r="AE18" s="669"/>
      <c r="AF18" s="669"/>
      <c r="AG18" s="669"/>
      <c r="AH18" s="669"/>
      <c r="AI18" s="669"/>
      <c r="AJ18" s="669"/>
      <c r="AK18" s="669"/>
    </row>
    <row r="19" spans="1:272" ht="45">
      <c r="A19" s="1134"/>
      <c r="B19" s="1149"/>
      <c r="C19" s="659" t="s">
        <v>1676</v>
      </c>
      <c r="D19" s="95" t="s">
        <v>2495</v>
      </c>
      <c r="E19" s="95" t="s">
        <v>2917</v>
      </c>
      <c r="F19" t="s">
        <v>2597</v>
      </c>
      <c r="G19" s="95" t="s">
        <v>3085</v>
      </c>
      <c r="H19" s="665"/>
      <c r="I19" s="665"/>
      <c r="J19" s="502"/>
      <c r="K19" s="1149"/>
      <c r="L19" s="659" t="s">
        <v>1676</v>
      </c>
      <c r="M19" s="659" t="s">
        <v>2495</v>
      </c>
      <c r="N19" s="95" t="s">
        <v>3053</v>
      </c>
      <c r="O19" s="95" t="s">
        <v>2635</v>
      </c>
      <c r="P19" s="95" t="s">
        <v>3100</v>
      </c>
      <c r="Q19" s="665"/>
      <c r="R19" s="665"/>
      <c r="S19" s="503"/>
      <c r="T19" s="1149"/>
      <c r="U19" s="659" t="s">
        <v>1676</v>
      </c>
      <c r="V19" s="659" t="s">
        <v>2562</v>
      </c>
      <c r="W19" s="800" t="s">
        <v>3069</v>
      </c>
      <c r="X19" s="800" t="s">
        <v>818</v>
      </c>
      <c r="Y19" s="800" t="s">
        <v>818</v>
      </c>
      <c r="Z19" s="508"/>
      <c r="AA19" s="665"/>
      <c r="AB19" s="669"/>
      <c r="AC19" s="669"/>
      <c r="AD19" s="669"/>
      <c r="AE19" s="669"/>
      <c r="AF19" s="669"/>
      <c r="AG19" s="669"/>
      <c r="AH19" s="669"/>
      <c r="AI19" s="669"/>
      <c r="AJ19" s="669"/>
      <c r="AK19" s="669"/>
    </row>
    <row r="20" spans="1:272" ht="45">
      <c r="A20" s="1134"/>
      <c r="B20" s="1149"/>
      <c r="C20" s="659" t="s">
        <v>1673</v>
      </c>
      <c r="D20" s="95" t="s">
        <v>2496</v>
      </c>
      <c r="E20" s="95" t="s">
        <v>3035</v>
      </c>
      <c r="F20" s="724" t="s">
        <v>2598</v>
      </c>
      <c r="G20" s="95" t="s">
        <v>3086</v>
      </c>
      <c r="H20" s="665"/>
      <c r="I20" s="665"/>
      <c r="J20" s="502"/>
      <c r="K20" s="1149"/>
      <c r="L20" s="659" t="s">
        <v>1673</v>
      </c>
      <c r="M20" s="659" t="s">
        <v>2529</v>
      </c>
      <c r="N20" s="752" t="s">
        <v>3054</v>
      </c>
      <c r="O20" s="671" t="s">
        <v>2636</v>
      </c>
      <c r="P20" s="757" t="s">
        <v>3101</v>
      </c>
      <c r="Q20" s="665"/>
      <c r="R20" s="665"/>
      <c r="S20" s="503"/>
      <c r="T20" s="1149"/>
      <c r="U20" s="659" t="s">
        <v>1673</v>
      </c>
      <c r="V20" s="659" t="s">
        <v>2563</v>
      </c>
      <c r="W20" s="800" t="s">
        <v>3070</v>
      </c>
      <c r="X20" s="800" t="s">
        <v>818</v>
      </c>
      <c r="Y20" s="800" t="s">
        <v>818</v>
      </c>
      <c r="Z20" s="508"/>
      <c r="AA20" s="665"/>
      <c r="AB20" s="669"/>
      <c r="AC20" s="669"/>
      <c r="AD20" s="669"/>
      <c r="AE20" s="669"/>
      <c r="AF20" s="669"/>
      <c r="AG20" s="669"/>
      <c r="AH20" s="669"/>
      <c r="AI20" s="669"/>
      <c r="AJ20" s="669"/>
      <c r="AK20" s="669"/>
    </row>
    <row r="21" spans="1:272" ht="15">
      <c r="A21" s="1133" t="s">
        <v>1789</v>
      </c>
      <c r="B21" s="1135" t="s">
        <v>1619</v>
      </c>
      <c r="C21" s="724" t="s">
        <v>222</v>
      </c>
      <c r="D21" s="95" t="s">
        <v>2497</v>
      </c>
      <c r="E21" s="676" t="s">
        <v>2497</v>
      </c>
      <c r="F21" s="671" t="s">
        <v>2599</v>
      </c>
      <c r="G21" s="676" t="s">
        <v>2599</v>
      </c>
      <c r="H21" s="724">
        <v>71</v>
      </c>
      <c r="I21" s="516">
        <f>H21/4889</f>
        <v>1.4522397218245039E-2</v>
      </c>
      <c r="J21" s="502"/>
      <c r="K21" s="1135" t="s">
        <v>1619</v>
      </c>
      <c r="L21" s="724" t="s">
        <v>222</v>
      </c>
      <c r="M21" s="724" t="s">
        <v>2530</v>
      </c>
      <c r="N21" s="754" t="s">
        <v>2530</v>
      </c>
      <c r="O21" s="671" t="s">
        <v>2637</v>
      </c>
      <c r="P21" s="756" t="s">
        <v>2637</v>
      </c>
      <c r="Q21" s="724">
        <v>64</v>
      </c>
      <c r="R21" s="728">
        <f>Q21/4535</f>
        <v>1.4112458654906285E-2</v>
      </c>
      <c r="S21" s="503"/>
      <c r="T21" s="1135" t="s">
        <v>1619</v>
      </c>
      <c r="U21" s="724" t="s">
        <v>222</v>
      </c>
      <c r="V21" s="659" t="s">
        <v>2564</v>
      </c>
      <c r="W21" s="659" t="s">
        <v>2564</v>
      </c>
      <c r="X21" s="659" t="s">
        <v>2669</v>
      </c>
      <c r="Y21" s="801" t="s">
        <v>2669</v>
      </c>
      <c r="Z21" s="724">
        <v>7</v>
      </c>
      <c r="AA21" s="728">
        <f>Z21/354</f>
        <v>1.977401129943503E-2</v>
      </c>
      <c r="AB21" s="669"/>
      <c r="AC21" s="669"/>
      <c r="AD21" s="669"/>
      <c r="AE21" s="669"/>
      <c r="AF21" s="669"/>
      <c r="AG21" s="669"/>
      <c r="AH21" s="669"/>
      <c r="AI21" s="669"/>
      <c r="AJ21" s="669"/>
      <c r="AK21" s="669"/>
    </row>
    <row r="22" spans="1:272" ht="15">
      <c r="A22" s="1134"/>
      <c r="B22" s="1134"/>
      <c r="C22" s="724" t="s">
        <v>223</v>
      </c>
      <c r="D22" s="95" t="s">
        <v>1740</v>
      </c>
      <c r="E22" s="95" t="s">
        <v>1740</v>
      </c>
      <c r="F22" s="671" t="s">
        <v>2600</v>
      </c>
      <c r="G22" s="95" t="s">
        <v>2600</v>
      </c>
      <c r="H22" s="724">
        <v>71</v>
      </c>
      <c r="I22" s="516">
        <f>H22/4889</f>
        <v>1.4522397218245039E-2</v>
      </c>
      <c r="J22" s="502"/>
      <c r="K22" s="1134"/>
      <c r="L22" s="724" t="s">
        <v>223</v>
      </c>
      <c r="M22" s="724" t="s">
        <v>1740</v>
      </c>
      <c r="N22" s="752" t="s">
        <v>1740</v>
      </c>
      <c r="O22" s="671" t="s">
        <v>2638</v>
      </c>
      <c r="P22" s="757" t="s">
        <v>2638</v>
      </c>
      <c r="Q22" s="724">
        <v>64</v>
      </c>
      <c r="R22" s="728">
        <f>Q22/4535</f>
        <v>1.4112458654906285E-2</v>
      </c>
      <c r="S22" s="503"/>
      <c r="T22" s="1134"/>
      <c r="U22" s="724" t="s">
        <v>223</v>
      </c>
      <c r="V22" s="659" t="s">
        <v>1740</v>
      </c>
      <c r="W22" s="659" t="s">
        <v>1740</v>
      </c>
      <c r="X22" s="659" t="s">
        <v>2670</v>
      </c>
      <c r="Y22" s="801" t="s">
        <v>2670</v>
      </c>
      <c r="Z22" s="724">
        <v>7</v>
      </c>
      <c r="AA22" s="728">
        <f>Z22/354</f>
        <v>1.977401129943503E-2</v>
      </c>
      <c r="AB22" s="669"/>
      <c r="AC22" s="669"/>
      <c r="AD22" s="669"/>
      <c r="AE22" s="669"/>
      <c r="AF22" s="669"/>
      <c r="AG22" s="669"/>
      <c r="AH22" s="669"/>
      <c r="AI22" s="669"/>
      <c r="AJ22" s="669"/>
      <c r="AK22" s="669"/>
    </row>
    <row r="23" spans="1:272" ht="30">
      <c r="A23" s="1134"/>
      <c r="B23" s="1134"/>
      <c r="C23" s="659" t="s">
        <v>1679</v>
      </c>
      <c r="D23" s="95" t="s">
        <v>2498</v>
      </c>
      <c r="E23" s="95" t="s">
        <v>3036</v>
      </c>
      <c r="F23" s="671" t="s">
        <v>2601</v>
      </c>
      <c r="G23" s="95" t="s">
        <v>3087</v>
      </c>
      <c r="H23" s="665"/>
      <c r="I23" s="665"/>
      <c r="J23" s="502"/>
      <c r="K23" s="1134"/>
      <c r="L23" s="659" t="s">
        <v>1679</v>
      </c>
      <c r="M23" s="95" t="s">
        <v>2531</v>
      </c>
      <c r="N23" s="752" t="s">
        <v>3036</v>
      </c>
      <c r="O23" s="671" t="s">
        <v>2639</v>
      </c>
      <c r="P23" s="757" t="s">
        <v>3102</v>
      </c>
      <c r="Q23" s="665"/>
      <c r="R23" s="665"/>
      <c r="S23" s="503"/>
      <c r="T23" s="1134"/>
      <c r="U23" s="659" t="s">
        <v>1679</v>
      </c>
      <c r="V23" s="659" t="s">
        <v>2565</v>
      </c>
      <c r="W23" s="659" t="s">
        <v>3071</v>
      </c>
      <c r="X23" s="659" t="s">
        <v>2671</v>
      </c>
      <c r="Y23" s="801" t="s">
        <v>3122</v>
      </c>
      <c r="Z23" s="508"/>
      <c r="AA23" s="665"/>
      <c r="AB23" s="669"/>
      <c r="AC23" s="669"/>
      <c r="AD23" s="669"/>
      <c r="AE23" s="669"/>
      <c r="AF23" s="669"/>
      <c r="AG23" s="669"/>
      <c r="AH23" s="669"/>
      <c r="AI23" s="669"/>
      <c r="AJ23" s="669"/>
      <c r="AK23" s="669"/>
    </row>
    <row r="24" spans="1:272" ht="45">
      <c r="A24" s="1134"/>
      <c r="B24" s="1134"/>
      <c r="C24" s="659" t="s">
        <v>1673</v>
      </c>
      <c r="D24" s="95" t="s">
        <v>2499</v>
      </c>
      <c r="E24" s="671" t="s">
        <v>3037</v>
      </c>
      <c r="F24" s="724" t="s">
        <v>2602</v>
      </c>
      <c r="G24" s="671" t="s">
        <v>3088</v>
      </c>
      <c r="H24" s="665"/>
      <c r="I24" s="665"/>
      <c r="J24" s="502"/>
      <c r="K24" s="1134"/>
      <c r="L24" s="531" t="s">
        <v>1673</v>
      </c>
      <c r="M24" s="95" t="s">
        <v>2532</v>
      </c>
      <c r="N24" s="752" t="s">
        <v>3055</v>
      </c>
      <c r="O24" s="671" t="s">
        <v>2640</v>
      </c>
      <c r="P24" s="757" t="s">
        <v>3103</v>
      </c>
      <c r="Q24" s="665"/>
      <c r="R24" s="665"/>
      <c r="S24" s="503"/>
      <c r="T24" s="1134"/>
      <c r="U24" s="659" t="s">
        <v>1673</v>
      </c>
      <c r="V24" s="659" t="s">
        <v>2566</v>
      </c>
      <c r="W24" s="659" t="s">
        <v>3072</v>
      </c>
      <c r="X24" s="659" t="s">
        <v>2672</v>
      </c>
      <c r="Y24" s="659" t="s">
        <v>3123</v>
      </c>
      <c r="Z24" s="508"/>
      <c r="AA24" s="665"/>
      <c r="AB24" s="669"/>
      <c r="AC24" s="669"/>
      <c r="AD24" s="669"/>
      <c r="AE24" s="669"/>
      <c r="AF24" s="669"/>
      <c r="AG24" s="669"/>
      <c r="AH24" s="669"/>
      <c r="AI24" s="669"/>
      <c r="AJ24" s="669"/>
      <c r="AK24" s="669"/>
    </row>
    <row r="25" spans="1:272" s="662" customFormat="1" ht="15">
      <c r="A25" s="1145" t="s">
        <v>1791</v>
      </c>
      <c r="B25" s="1132" t="s">
        <v>1965</v>
      </c>
      <c r="C25" s="726" t="s">
        <v>222</v>
      </c>
      <c r="D25" s="95" t="s">
        <v>2500</v>
      </c>
      <c r="E25" s="673" t="s">
        <v>2500</v>
      </c>
      <c r="F25" s="673" t="s">
        <v>2603</v>
      </c>
      <c r="G25" s="673" t="s">
        <v>2603</v>
      </c>
      <c r="H25" s="726">
        <v>13</v>
      </c>
      <c r="I25" s="672">
        <f>H25/4889</f>
        <v>2.6590304765800776E-3</v>
      </c>
      <c r="J25" s="502"/>
      <c r="K25" s="1132" t="s">
        <v>1965</v>
      </c>
      <c r="L25" s="726" t="s">
        <v>222</v>
      </c>
      <c r="M25" s="95" t="s">
        <v>2533</v>
      </c>
      <c r="N25" s="460" t="s">
        <v>2533</v>
      </c>
      <c r="O25" s="95" t="s">
        <v>2603</v>
      </c>
      <c r="P25" s="460" t="s">
        <v>2603</v>
      </c>
      <c r="Q25" s="726">
        <v>13</v>
      </c>
      <c r="R25" s="672">
        <f>Q25/4535</f>
        <v>2.8665931642778389E-3</v>
      </c>
      <c r="S25" s="503"/>
      <c r="T25" s="1132" t="s">
        <v>1965</v>
      </c>
      <c r="U25" s="726" t="s">
        <v>222</v>
      </c>
      <c r="V25" s="531" t="s">
        <v>2567</v>
      </c>
      <c r="W25" s="660" t="s">
        <v>2567</v>
      </c>
      <c r="X25" s="531" t="s">
        <v>2567</v>
      </c>
      <c r="Y25" s="531" t="s">
        <v>2567</v>
      </c>
      <c r="Z25" s="726">
        <v>0</v>
      </c>
      <c r="AA25" s="672">
        <f>Z25/354</f>
        <v>0</v>
      </c>
      <c r="AB25" s="669"/>
      <c r="AC25" s="669"/>
      <c r="AD25" s="669"/>
      <c r="AE25" s="669"/>
      <c r="AF25" s="669"/>
      <c r="AG25" s="669"/>
      <c r="AH25" s="669"/>
      <c r="AI25" s="669"/>
      <c r="AJ25" s="669"/>
      <c r="AK25" s="669"/>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c r="CV25" s="670"/>
      <c r="CW25" s="670"/>
      <c r="CX25" s="670"/>
      <c r="CY25" s="670"/>
      <c r="CZ25" s="670"/>
      <c r="DA25" s="670"/>
      <c r="DB25" s="670"/>
      <c r="DC25" s="670"/>
      <c r="DD25" s="670"/>
      <c r="DE25" s="670"/>
      <c r="DF25" s="670"/>
      <c r="DG25" s="670"/>
      <c r="DH25" s="670"/>
      <c r="DI25" s="670"/>
      <c r="DJ25" s="670"/>
      <c r="DK25" s="670"/>
      <c r="DL25" s="670"/>
      <c r="DM25" s="670"/>
      <c r="DN25" s="670"/>
      <c r="DO25" s="670"/>
      <c r="DP25" s="670"/>
      <c r="DQ25" s="670"/>
      <c r="DR25" s="670"/>
      <c r="DS25" s="670"/>
      <c r="DT25" s="670"/>
      <c r="DU25" s="670"/>
      <c r="DV25" s="670"/>
      <c r="DW25" s="670"/>
      <c r="DX25" s="670"/>
      <c r="DY25" s="670"/>
      <c r="DZ25" s="670"/>
      <c r="EA25" s="670"/>
      <c r="EB25" s="670"/>
      <c r="EC25" s="670"/>
      <c r="ED25" s="670"/>
      <c r="EE25" s="670"/>
      <c r="EF25" s="670"/>
      <c r="EG25" s="670"/>
      <c r="EH25" s="670"/>
      <c r="EI25" s="670"/>
      <c r="EJ25" s="670"/>
      <c r="EK25" s="670"/>
      <c r="EL25" s="670"/>
      <c r="EM25" s="670"/>
      <c r="EN25" s="670"/>
      <c r="EO25" s="670"/>
      <c r="EP25" s="670"/>
      <c r="EQ25" s="670"/>
      <c r="ER25" s="670"/>
      <c r="ES25" s="670"/>
      <c r="ET25" s="670"/>
      <c r="EU25" s="670"/>
      <c r="EV25" s="670"/>
      <c r="EW25" s="670"/>
      <c r="EX25" s="670"/>
      <c r="EY25" s="670"/>
      <c r="EZ25" s="670"/>
      <c r="FA25" s="670"/>
      <c r="FB25" s="670"/>
      <c r="FC25" s="670"/>
      <c r="FD25" s="670"/>
      <c r="FE25" s="670"/>
      <c r="FF25" s="670"/>
      <c r="FG25" s="670"/>
      <c r="FH25" s="670"/>
      <c r="FI25" s="670"/>
      <c r="FJ25" s="670"/>
      <c r="FK25" s="670"/>
      <c r="FL25" s="670"/>
      <c r="FM25" s="670"/>
      <c r="FN25" s="670"/>
      <c r="FO25" s="670"/>
      <c r="FP25" s="670"/>
      <c r="FQ25" s="670"/>
      <c r="FR25" s="670"/>
      <c r="FS25" s="670"/>
      <c r="FT25" s="670"/>
      <c r="FU25" s="670"/>
      <c r="FV25" s="670"/>
      <c r="FW25" s="670"/>
      <c r="FX25" s="670"/>
      <c r="FY25" s="670"/>
      <c r="FZ25" s="670"/>
      <c r="GA25" s="670"/>
      <c r="GB25" s="670"/>
      <c r="GC25" s="670"/>
      <c r="GD25" s="670"/>
      <c r="GE25" s="670"/>
      <c r="GF25" s="670"/>
      <c r="GG25" s="670"/>
      <c r="GH25" s="670"/>
      <c r="GI25" s="670"/>
      <c r="GJ25" s="670"/>
      <c r="GK25" s="670"/>
      <c r="GL25" s="670"/>
      <c r="GM25" s="670"/>
      <c r="GN25" s="670"/>
      <c r="GO25" s="670"/>
      <c r="GP25" s="670"/>
      <c r="GQ25" s="670"/>
      <c r="GR25" s="670"/>
      <c r="GS25" s="670"/>
      <c r="GT25" s="670"/>
      <c r="GU25" s="670"/>
      <c r="GV25" s="670"/>
      <c r="GW25" s="670"/>
      <c r="GX25" s="670"/>
      <c r="GY25" s="670"/>
      <c r="GZ25" s="670"/>
      <c r="HA25" s="670"/>
      <c r="HB25" s="670"/>
      <c r="HC25" s="670"/>
      <c r="HD25" s="670"/>
      <c r="HE25" s="670"/>
      <c r="HF25" s="670"/>
      <c r="HG25" s="670"/>
      <c r="HH25" s="670"/>
      <c r="HI25" s="670"/>
      <c r="HJ25" s="670"/>
      <c r="HK25" s="670"/>
      <c r="HL25" s="670"/>
      <c r="HM25" s="670"/>
      <c r="HN25" s="670"/>
      <c r="HO25" s="670"/>
      <c r="HP25" s="670"/>
      <c r="HQ25" s="670"/>
      <c r="HR25" s="670"/>
      <c r="HS25" s="670"/>
      <c r="HT25" s="670"/>
      <c r="HU25" s="670"/>
      <c r="HV25" s="670"/>
      <c r="HW25" s="670"/>
      <c r="HX25" s="670"/>
      <c r="HY25" s="670"/>
      <c r="HZ25" s="670"/>
      <c r="IA25" s="670"/>
      <c r="IB25" s="670"/>
      <c r="IC25" s="670"/>
      <c r="ID25" s="670"/>
      <c r="IE25" s="670"/>
      <c r="IF25" s="670"/>
      <c r="IG25" s="670"/>
      <c r="IH25" s="670"/>
      <c r="II25" s="670"/>
      <c r="IJ25" s="670"/>
      <c r="IK25" s="670"/>
      <c r="IL25" s="670"/>
      <c r="IM25" s="670"/>
      <c r="IN25" s="670"/>
      <c r="IO25" s="670"/>
      <c r="IP25" s="670"/>
      <c r="IQ25" s="670"/>
      <c r="IR25" s="670"/>
      <c r="IS25" s="670"/>
      <c r="IT25" s="670"/>
      <c r="IU25" s="670"/>
      <c r="IV25" s="670"/>
      <c r="IW25" s="670"/>
      <c r="IX25" s="670"/>
      <c r="IY25" s="670"/>
      <c r="IZ25" s="670"/>
      <c r="JA25" s="670"/>
      <c r="JB25" s="670"/>
      <c r="JC25" s="670"/>
      <c r="JD25" s="670"/>
      <c r="JE25" s="670"/>
      <c r="JF25" s="670"/>
      <c r="JG25" s="670"/>
      <c r="JH25" s="670"/>
      <c r="JI25" s="670"/>
      <c r="JJ25" s="670"/>
      <c r="JK25" s="670"/>
      <c r="JL25" s="670"/>
    </row>
    <row r="26" spans="1:272" s="662" customFormat="1" ht="15">
      <c r="A26" s="1146"/>
      <c r="B26" s="1148"/>
      <c r="C26" s="726" t="s">
        <v>223</v>
      </c>
      <c r="D26" s="95" t="s">
        <v>1740</v>
      </c>
      <c r="E26" s="753" t="s">
        <v>1740</v>
      </c>
      <c r="F26" s="673" t="s">
        <v>2604</v>
      </c>
      <c r="G26" s="753" t="s">
        <v>2604</v>
      </c>
      <c r="H26" s="726">
        <v>13</v>
      </c>
      <c r="I26" s="672">
        <f t="shared" ref="I26:I32" si="2">H26/4889</f>
        <v>2.6590304765800776E-3</v>
      </c>
      <c r="J26" s="502"/>
      <c r="K26" s="1148"/>
      <c r="L26" s="726" t="s">
        <v>223</v>
      </c>
      <c r="M26" s="95" t="s">
        <v>1740</v>
      </c>
      <c r="N26" s="750" t="s">
        <v>1740</v>
      </c>
      <c r="O26" s="95" t="s">
        <v>2604</v>
      </c>
      <c r="P26" s="659" t="s">
        <v>2604</v>
      </c>
      <c r="Q26" s="726">
        <v>13</v>
      </c>
      <c r="R26" s="672">
        <f t="shared" ref="R26:R32" si="3">Q26/4535</f>
        <v>2.8665931642778389E-3</v>
      </c>
      <c r="S26" s="503"/>
      <c r="T26" s="1148"/>
      <c r="U26" s="726" t="s">
        <v>223</v>
      </c>
      <c r="V26" s="531" t="s">
        <v>1740</v>
      </c>
      <c r="W26" s="659" t="s">
        <v>1740</v>
      </c>
      <c r="X26" s="531" t="s">
        <v>1740</v>
      </c>
      <c r="Y26" s="531" t="s">
        <v>1740</v>
      </c>
      <c r="Z26" s="726">
        <v>0</v>
      </c>
      <c r="AA26" s="672">
        <f t="shared" ref="AA26:AA32" si="4">Z26/354</f>
        <v>0</v>
      </c>
      <c r="AB26" s="669"/>
      <c r="AC26" s="669"/>
      <c r="AD26" s="669"/>
      <c r="AE26" s="669"/>
      <c r="AF26" s="669"/>
      <c r="AG26" s="669"/>
      <c r="AH26" s="669"/>
      <c r="AI26" s="669"/>
      <c r="AJ26" s="669"/>
      <c r="AK26" s="669"/>
      <c r="AL26" s="670"/>
      <c r="AM26" s="670"/>
      <c r="AN26" s="67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c r="CP26" s="670"/>
      <c r="CQ26" s="670"/>
      <c r="CR26" s="670"/>
      <c r="CS26" s="670"/>
      <c r="CT26" s="670"/>
      <c r="CU26" s="670"/>
      <c r="CV26" s="670"/>
      <c r="CW26" s="670"/>
      <c r="CX26" s="670"/>
      <c r="CY26" s="670"/>
      <c r="CZ26" s="670"/>
      <c r="DA26" s="670"/>
      <c r="DB26" s="670"/>
      <c r="DC26" s="670"/>
      <c r="DD26" s="670"/>
      <c r="DE26" s="670"/>
      <c r="DF26" s="670"/>
      <c r="DG26" s="670"/>
      <c r="DH26" s="670"/>
      <c r="DI26" s="670"/>
      <c r="DJ26" s="670"/>
      <c r="DK26" s="670"/>
      <c r="DL26" s="670"/>
      <c r="DM26" s="670"/>
      <c r="DN26" s="670"/>
      <c r="DO26" s="670"/>
      <c r="DP26" s="670"/>
      <c r="DQ26" s="670"/>
      <c r="DR26" s="670"/>
      <c r="DS26" s="670"/>
      <c r="DT26" s="670"/>
      <c r="DU26" s="670"/>
      <c r="DV26" s="670"/>
      <c r="DW26" s="670"/>
      <c r="DX26" s="670"/>
      <c r="DY26" s="670"/>
      <c r="DZ26" s="670"/>
      <c r="EA26" s="670"/>
      <c r="EB26" s="670"/>
      <c r="EC26" s="670"/>
      <c r="ED26" s="670"/>
      <c r="EE26" s="670"/>
      <c r="EF26" s="670"/>
      <c r="EG26" s="670"/>
      <c r="EH26" s="670"/>
      <c r="EI26" s="670"/>
      <c r="EJ26" s="670"/>
      <c r="EK26" s="670"/>
      <c r="EL26" s="670"/>
      <c r="EM26" s="670"/>
      <c r="EN26" s="670"/>
      <c r="EO26" s="670"/>
      <c r="EP26" s="670"/>
      <c r="EQ26" s="670"/>
      <c r="ER26" s="670"/>
      <c r="ES26" s="670"/>
      <c r="ET26" s="670"/>
      <c r="EU26" s="670"/>
      <c r="EV26" s="670"/>
      <c r="EW26" s="670"/>
      <c r="EX26" s="670"/>
      <c r="EY26" s="670"/>
      <c r="EZ26" s="670"/>
      <c r="FA26" s="670"/>
      <c r="FB26" s="670"/>
      <c r="FC26" s="670"/>
      <c r="FD26" s="670"/>
      <c r="FE26" s="670"/>
      <c r="FF26" s="670"/>
      <c r="FG26" s="670"/>
      <c r="FH26" s="670"/>
      <c r="FI26" s="670"/>
      <c r="FJ26" s="670"/>
      <c r="FK26" s="670"/>
      <c r="FL26" s="670"/>
      <c r="FM26" s="670"/>
      <c r="FN26" s="670"/>
      <c r="FO26" s="670"/>
      <c r="FP26" s="670"/>
      <c r="FQ26" s="670"/>
      <c r="FR26" s="670"/>
      <c r="FS26" s="670"/>
      <c r="FT26" s="670"/>
      <c r="FU26" s="670"/>
      <c r="FV26" s="670"/>
      <c r="FW26" s="670"/>
      <c r="FX26" s="670"/>
      <c r="FY26" s="670"/>
      <c r="FZ26" s="670"/>
      <c r="GA26" s="670"/>
      <c r="GB26" s="670"/>
      <c r="GC26" s="670"/>
      <c r="GD26" s="670"/>
      <c r="GE26" s="670"/>
      <c r="GF26" s="670"/>
      <c r="GG26" s="670"/>
      <c r="GH26" s="670"/>
      <c r="GI26" s="670"/>
      <c r="GJ26" s="670"/>
      <c r="GK26" s="670"/>
      <c r="GL26" s="670"/>
      <c r="GM26" s="670"/>
      <c r="GN26" s="670"/>
      <c r="GO26" s="670"/>
      <c r="GP26" s="670"/>
      <c r="GQ26" s="670"/>
      <c r="GR26" s="670"/>
      <c r="GS26" s="670"/>
      <c r="GT26" s="670"/>
      <c r="GU26" s="670"/>
      <c r="GV26" s="670"/>
      <c r="GW26" s="670"/>
      <c r="GX26" s="670"/>
      <c r="GY26" s="670"/>
      <c r="GZ26" s="670"/>
      <c r="HA26" s="670"/>
      <c r="HB26" s="670"/>
      <c r="HC26" s="670"/>
      <c r="HD26" s="670"/>
      <c r="HE26" s="670"/>
      <c r="HF26" s="670"/>
      <c r="HG26" s="670"/>
      <c r="HH26" s="670"/>
      <c r="HI26" s="670"/>
      <c r="HJ26" s="670"/>
      <c r="HK26" s="670"/>
      <c r="HL26" s="670"/>
      <c r="HM26" s="670"/>
      <c r="HN26" s="670"/>
      <c r="HO26" s="670"/>
      <c r="HP26" s="670"/>
      <c r="HQ26" s="670"/>
      <c r="HR26" s="670"/>
      <c r="HS26" s="670"/>
      <c r="HT26" s="670"/>
      <c r="HU26" s="670"/>
      <c r="HV26" s="670"/>
      <c r="HW26" s="670"/>
      <c r="HX26" s="670"/>
      <c r="HY26" s="670"/>
      <c r="HZ26" s="670"/>
      <c r="IA26" s="670"/>
      <c r="IB26" s="670"/>
      <c r="IC26" s="670"/>
      <c r="ID26" s="670"/>
      <c r="IE26" s="670"/>
      <c r="IF26" s="670"/>
      <c r="IG26" s="670"/>
      <c r="IH26" s="670"/>
      <c r="II26" s="670"/>
      <c r="IJ26" s="670"/>
      <c r="IK26" s="670"/>
      <c r="IL26" s="670"/>
      <c r="IM26" s="670"/>
      <c r="IN26" s="670"/>
      <c r="IO26" s="670"/>
      <c r="IP26" s="670"/>
      <c r="IQ26" s="670"/>
      <c r="IR26" s="670"/>
      <c r="IS26" s="670"/>
      <c r="IT26" s="670"/>
      <c r="IU26" s="670"/>
      <c r="IV26" s="670"/>
      <c r="IW26" s="670"/>
      <c r="IX26" s="670"/>
      <c r="IY26" s="670"/>
      <c r="IZ26" s="670"/>
      <c r="JA26" s="670"/>
      <c r="JB26" s="670"/>
      <c r="JC26" s="670"/>
      <c r="JD26" s="670"/>
      <c r="JE26" s="670"/>
      <c r="JF26" s="670"/>
      <c r="JG26" s="670"/>
      <c r="JH26" s="670"/>
      <c r="JI26" s="670"/>
      <c r="JJ26" s="670"/>
      <c r="JK26" s="670"/>
      <c r="JL26" s="670"/>
    </row>
    <row r="27" spans="1:272" s="662" customFormat="1" ht="30">
      <c r="A27" s="1146"/>
      <c r="B27" s="1132" t="s">
        <v>1966</v>
      </c>
      <c r="C27" s="726" t="s">
        <v>222</v>
      </c>
      <c r="D27" s="95" t="s">
        <v>2501</v>
      </c>
      <c r="E27" s="671" t="s">
        <v>2501</v>
      </c>
      <c r="F27" s="673" t="s">
        <v>2605</v>
      </c>
      <c r="G27" s="753" t="s">
        <v>2605</v>
      </c>
      <c r="H27" s="726">
        <v>4576</v>
      </c>
      <c r="I27" s="672">
        <f t="shared" si="2"/>
        <v>0.9359787277561874</v>
      </c>
      <c r="J27" s="502"/>
      <c r="K27" s="1132" t="s">
        <v>1966</v>
      </c>
      <c r="L27" s="726" t="s">
        <v>222</v>
      </c>
      <c r="M27" s="95" t="s">
        <v>2534</v>
      </c>
      <c r="N27" s="751" t="s">
        <v>2534</v>
      </c>
      <c r="O27" s="726" t="s">
        <v>2641</v>
      </c>
      <c r="P27" s="659" t="s">
        <v>2641</v>
      </c>
      <c r="Q27" s="726">
        <v>4257</v>
      </c>
      <c r="R27" s="672">
        <f t="shared" si="3"/>
        <v>0.93869900771775083</v>
      </c>
      <c r="S27" s="503"/>
      <c r="T27" s="1132" t="s">
        <v>1966</v>
      </c>
      <c r="U27" s="726" t="s">
        <v>222</v>
      </c>
      <c r="V27" s="660" t="s">
        <v>2568</v>
      </c>
      <c r="W27" s="659" t="s">
        <v>2568</v>
      </c>
      <c r="X27" s="660" t="s">
        <v>2673</v>
      </c>
      <c r="Y27" s="659" t="s">
        <v>2673</v>
      </c>
      <c r="Z27" s="726">
        <v>319</v>
      </c>
      <c r="AA27" s="672">
        <f t="shared" si="4"/>
        <v>0.90112994350282483</v>
      </c>
      <c r="AB27" s="669"/>
      <c r="AC27" s="669"/>
      <c r="AD27" s="669"/>
      <c r="AE27" s="669"/>
      <c r="AF27" s="669"/>
      <c r="AG27" s="669"/>
      <c r="AH27" s="669"/>
      <c r="AI27" s="669"/>
      <c r="AJ27" s="669"/>
      <c r="AK27" s="669"/>
      <c r="AL27" s="670"/>
      <c r="AM27" s="670"/>
      <c r="AN27" s="670"/>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0"/>
      <c r="CQ27" s="670"/>
      <c r="CR27" s="670"/>
      <c r="CS27" s="670"/>
      <c r="CT27" s="670"/>
      <c r="CU27" s="670"/>
      <c r="CV27" s="670"/>
      <c r="CW27" s="670"/>
      <c r="CX27" s="670"/>
      <c r="CY27" s="670"/>
      <c r="CZ27" s="670"/>
      <c r="DA27" s="670"/>
      <c r="DB27" s="670"/>
      <c r="DC27" s="670"/>
      <c r="DD27" s="670"/>
      <c r="DE27" s="670"/>
      <c r="DF27" s="670"/>
      <c r="DG27" s="670"/>
      <c r="DH27" s="670"/>
      <c r="DI27" s="670"/>
      <c r="DJ27" s="670"/>
      <c r="DK27" s="670"/>
      <c r="DL27" s="670"/>
      <c r="DM27" s="670"/>
      <c r="DN27" s="670"/>
      <c r="DO27" s="670"/>
      <c r="DP27" s="670"/>
      <c r="DQ27" s="670"/>
      <c r="DR27" s="670"/>
      <c r="DS27" s="670"/>
      <c r="DT27" s="670"/>
      <c r="DU27" s="670"/>
      <c r="DV27" s="670"/>
      <c r="DW27" s="670"/>
      <c r="DX27" s="670"/>
      <c r="DY27" s="670"/>
      <c r="DZ27" s="670"/>
      <c r="EA27" s="670"/>
      <c r="EB27" s="670"/>
      <c r="EC27" s="670"/>
      <c r="ED27" s="670"/>
      <c r="EE27" s="670"/>
      <c r="EF27" s="670"/>
      <c r="EG27" s="670"/>
      <c r="EH27" s="670"/>
      <c r="EI27" s="670"/>
      <c r="EJ27" s="670"/>
      <c r="EK27" s="670"/>
      <c r="EL27" s="670"/>
      <c r="EM27" s="670"/>
      <c r="EN27" s="670"/>
      <c r="EO27" s="670"/>
      <c r="EP27" s="670"/>
      <c r="EQ27" s="670"/>
      <c r="ER27" s="670"/>
      <c r="ES27" s="670"/>
      <c r="ET27" s="670"/>
      <c r="EU27" s="670"/>
      <c r="EV27" s="670"/>
      <c r="EW27" s="670"/>
      <c r="EX27" s="670"/>
      <c r="EY27" s="670"/>
      <c r="EZ27" s="670"/>
      <c r="FA27" s="670"/>
      <c r="FB27" s="670"/>
      <c r="FC27" s="670"/>
      <c r="FD27" s="670"/>
      <c r="FE27" s="670"/>
      <c r="FF27" s="670"/>
      <c r="FG27" s="670"/>
      <c r="FH27" s="670"/>
      <c r="FI27" s="670"/>
      <c r="FJ27" s="670"/>
      <c r="FK27" s="670"/>
      <c r="FL27" s="670"/>
      <c r="FM27" s="670"/>
      <c r="FN27" s="670"/>
      <c r="FO27" s="670"/>
      <c r="FP27" s="670"/>
      <c r="FQ27" s="670"/>
      <c r="FR27" s="670"/>
      <c r="FS27" s="670"/>
      <c r="FT27" s="670"/>
      <c r="FU27" s="670"/>
      <c r="FV27" s="670"/>
      <c r="FW27" s="670"/>
      <c r="FX27" s="670"/>
      <c r="FY27" s="670"/>
      <c r="FZ27" s="670"/>
      <c r="GA27" s="670"/>
      <c r="GB27" s="670"/>
      <c r="GC27" s="670"/>
      <c r="GD27" s="670"/>
      <c r="GE27" s="670"/>
      <c r="GF27" s="670"/>
      <c r="GG27" s="670"/>
      <c r="GH27" s="670"/>
      <c r="GI27" s="670"/>
      <c r="GJ27" s="670"/>
      <c r="GK27" s="670"/>
      <c r="GL27" s="670"/>
      <c r="GM27" s="670"/>
      <c r="GN27" s="670"/>
      <c r="GO27" s="670"/>
      <c r="GP27" s="670"/>
      <c r="GQ27" s="670"/>
      <c r="GR27" s="670"/>
      <c r="GS27" s="670"/>
      <c r="GT27" s="670"/>
      <c r="GU27" s="670"/>
      <c r="GV27" s="670"/>
      <c r="GW27" s="670"/>
      <c r="GX27" s="670"/>
      <c r="GY27" s="670"/>
      <c r="GZ27" s="670"/>
      <c r="HA27" s="670"/>
      <c r="HB27" s="670"/>
      <c r="HC27" s="670"/>
      <c r="HD27" s="670"/>
      <c r="HE27" s="670"/>
      <c r="HF27" s="670"/>
      <c r="HG27" s="670"/>
      <c r="HH27" s="670"/>
      <c r="HI27" s="670"/>
      <c r="HJ27" s="670"/>
      <c r="HK27" s="670"/>
      <c r="HL27" s="670"/>
      <c r="HM27" s="670"/>
      <c r="HN27" s="670"/>
      <c r="HO27" s="670"/>
      <c r="HP27" s="670"/>
      <c r="HQ27" s="670"/>
      <c r="HR27" s="670"/>
      <c r="HS27" s="670"/>
      <c r="HT27" s="670"/>
      <c r="HU27" s="670"/>
      <c r="HV27" s="670"/>
      <c r="HW27" s="670"/>
      <c r="HX27" s="670"/>
      <c r="HY27" s="670"/>
      <c r="HZ27" s="670"/>
      <c r="IA27" s="670"/>
      <c r="IB27" s="670"/>
      <c r="IC27" s="670"/>
      <c r="ID27" s="670"/>
      <c r="IE27" s="670"/>
      <c r="IF27" s="670"/>
      <c r="IG27" s="670"/>
      <c r="IH27" s="670"/>
      <c r="II27" s="670"/>
      <c r="IJ27" s="670"/>
      <c r="IK27" s="670"/>
      <c r="IL27" s="670"/>
      <c r="IM27" s="670"/>
      <c r="IN27" s="670"/>
      <c r="IO27" s="670"/>
      <c r="IP27" s="670"/>
      <c r="IQ27" s="670"/>
      <c r="IR27" s="670"/>
      <c r="IS27" s="670"/>
      <c r="IT27" s="670"/>
      <c r="IU27" s="670"/>
      <c r="IV27" s="670"/>
      <c r="IW27" s="670"/>
      <c r="IX27" s="670"/>
      <c r="IY27" s="670"/>
      <c r="IZ27" s="670"/>
      <c r="JA27" s="670"/>
      <c r="JB27" s="670"/>
      <c r="JC27" s="670"/>
      <c r="JD27" s="670"/>
      <c r="JE27" s="670"/>
      <c r="JF27" s="670"/>
      <c r="JG27" s="670"/>
      <c r="JH27" s="670"/>
      <c r="JI27" s="670"/>
      <c r="JJ27" s="670"/>
      <c r="JK27" s="670"/>
      <c r="JL27" s="670"/>
    </row>
    <row r="28" spans="1:272" s="662" customFormat="1" ht="30">
      <c r="A28" s="1146"/>
      <c r="B28" s="1148"/>
      <c r="C28" s="726" t="s">
        <v>223</v>
      </c>
      <c r="D28" s="95" t="s">
        <v>2502</v>
      </c>
      <c r="E28" s="671" t="s">
        <v>2502</v>
      </c>
      <c r="F28" s="673" t="s">
        <v>2606</v>
      </c>
      <c r="G28" s="671" t="s">
        <v>2606</v>
      </c>
      <c r="H28" s="726">
        <v>4576</v>
      </c>
      <c r="I28" s="672">
        <f t="shared" si="2"/>
        <v>0.9359787277561874</v>
      </c>
      <c r="J28" s="502"/>
      <c r="K28" s="1148"/>
      <c r="L28" s="726" t="s">
        <v>223</v>
      </c>
      <c r="M28" s="95" t="s">
        <v>2535</v>
      </c>
      <c r="N28" s="752" t="s">
        <v>2535</v>
      </c>
      <c r="O28" s="726" t="s">
        <v>2642</v>
      </c>
      <c r="P28" s="757" t="s">
        <v>2642</v>
      </c>
      <c r="Q28" s="726">
        <v>4257</v>
      </c>
      <c r="R28" s="672">
        <f t="shared" si="3"/>
        <v>0.93869900771775083</v>
      </c>
      <c r="S28" s="503"/>
      <c r="T28" s="1148"/>
      <c r="U28" s="726" t="s">
        <v>223</v>
      </c>
      <c r="V28" s="660" t="s">
        <v>2569</v>
      </c>
      <c r="W28" s="659" t="s">
        <v>2569</v>
      </c>
      <c r="X28" s="660" t="s">
        <v>2674</v>
      </c>
      <c r="Y28" s="659" t="s">
        <v>2674</v>
      </c>
      <c r="Z28" s="726">
        <v>319</v>
      </c>
      <c r="AA28" s="672">
        <f t="shared" si="4"/>
        <v>0.90112994350282483</v>
      </c>
      <c r="AB28" s="669"/>
      <c r="AC28" s="669"/>
      <c r="AD28" s="669"/>
      <c r="AE28" s="669"/>
      <c r="AF28" s="669"/>
      <c r="AG28" s="669"/>
      <c r="AH28" s="669"/>
      <c r="AI28" s="669"/>
      <c r="AJ28" s="669"/>
      <c r="AK28" s="669"/>
      <c r="AL28" s="670"/>
      <c r="AM28" s="670"/>
      <c r="AN28" s="670"/>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c r="CP28" s="670"/>
      <c r="CQ28" s="670"/>
      <c r="CR28" s="670"/>
      <c r="CS28" s="670"/>
      <c r="CT28" s="670"/>
      <c r="CU28" s="670"/>
      <c r="CV28" s="670"/>
      <c r="CW28" s="670"/>
      <c r="CX28" s="670"/>
      <c r="CY28" s="670"/>
      <c r="CZ28" s="670"/>
      <c r="DA28" s="670"/>
      <c r="DB28" s="670"/>
      <c r="DC28" s="670"/>
      <c r="DD28" s="670"/>
      <c r="DE28" s="670"/>
      <c r="DF28" s="670"/>
      <c r="DG28" s="670"/>
      <c r="DH28" s="670"/>
      <c r="DI28" s="670"/>
      <c r="DJ28" s="670"/>
      <c r="DK28" s="670"/>
      <c r="DL28" s="670"/>
      <c r="DM28" s="670"/>
      <c r="DN28" s="670"/>
      <c r="DO28" s="670"/>
      <c r="DP28" s="670"/>
      <c r="DQ28" s="670"/>
      <c r="DR28" s="670"/>
      <c r="DS28" s="670"/>
      <c r="DT28" s="670"/>
      <c r="DU28" s="670"/>
      <c r="DV28" s="670"/>
      <c r="DW28" s="670"/>
      <c r="DX28" s="670"/>
      <c r="DY28" s="670"/>
      <c r="DZ28" s="670"/>
      <c r="EA28" s="670"/>
      <c r="EB28" s="670"/>
      <c r="EC28" s="670"/>
      <c r="ED28" s="670"/>
      <c r="EE28" s="670"/>
      <c r="EF28" s="670"/>
      <c r="EG28" s="670"/>
      <c r="EH28" s="670"/>
      <c r="EI28" s="670"/>
      <c r="EJ28" s="670"/>
      <c r="EK28" s="670"/>
      <c r="EL28" s="670"/>
      <c r="EM28" s="670"/>
      <c r="EN28" s="670"/>
      <c r="EO28" s="670"/>
      <c r="EP28" s="670"/>
      <c r="EQ28" s="670"/>
      <c r="ER28" s="670"/>
      <c r="ES28" s="670"/>
      <c r="ET28" s="670"/>
      <c r="EU28" s="670"/>
      <c r="EV28" s="670"/>
      <c r="EW28" s="670"/>
      <c r="EX28" s="670"/>
      <c r="EY28" s="670"/>
      <c r="EZ28" s="670"/>
      <c r="FA28" s="670"/>
      <c r="FB28" s="670"/>
      <c r="FC28" s="670"/>
      <c r="FD28" s="670"/>
      <c r="FE28" s="670"/>
      <c r="FF28" s="670"/>
      <c r="FG28" s="670"/>
      <c r="FH28" s="670"/>
      <c r="FI28" s="670"/>
      <c r="FJ28" s="670"/>
      <c r="FK28" s="670"/>
      <c r="FL28" s="670"/>
      <c r="FM28" s="670"/>
      <c r="FN28" s="670"/>
      <c r="FO28" s="670"/>
      <c r="FP28" s="670"/>
      <c r="FQ28" s="670"/>
      <c r="FR28" s="670"/>
      <c r="FS28" s="670"/>
      <c r="FT28" s="670"/>
      <c r="FU28" s="670"/>
      <c r="FV28" s="670"/>
      <c r="FW28" s="670"/>
      <c r="FX28" s="670"/>
      <c r="FY28" s="670"/>
      <c r="FZ28" s="670"/>
      <c r="GA28" s="670"/>
      <c r="GB28" s="670"/>
      <c r="GC28" s="670"/>
      <c r="GD28" s="670"/>
      <c r="GE28" s="670"/>
      <c r="GF28" s="670"/>
      <c r="GG28" s="670"/>
      <c r="GH28" s="670"/>
      <c r="GI28" s="670"/>
      <c r="GJ28" s="670"/>
      <c r="GK28" s="670"/>
      <c r="GL28" s="670"/>
      <c r="GM28" s="670"/>
      <c r="GN28" s="670"/>
      <c r="GO28" s="670"/>
      <c r="GP28" s="670"/>
      <c r="GQ28" s="670"/>
      <c r="GR28" s="670"/>
      <c r="GS28" s="670"/>
      <c r="GT28" s="670"/>
      <c r="GU28" s="670"/>
      <c r="GV28" s="670"/>
      <c r="GW28" s="670"/>
      <c r="GX28" s="670"/>
      <c r="GY28" s="670"/>
      <c r="GZ28" s="670"/>
      <c r="HA28" s="670"/>
      <c r="HB28" s="670"/>
      <c r="HC28" s="670"/>
      <c r="HD28" s="670"/>
      <c r="HE28" s="670"/>
      <c r="HF28" s="670"/>
      <c r="HG28" s="670"/>
      <c r="HH28" s="670"/>
      <c r="HI28" s="670"/>
      <c r="HJ28" s="670"/>
      <c r="HK28" s="670"/>
      <c r="HL28" s="670"/>
      <c r="HM28" s="670"/>
      <c r="HN28" s="670"/>
      <c r="HO28" s="670"/>
      <c r="HP28" s="670"/>
      <c r="HQ28" s="670"/>
      <c r="HR28" s="670"/>
      <c r="HS28" s="670"/>
      <c r="HT28" s="670"/>
      <c r="HU28" s="670"/>
      <c r="HV28" s="670"/>
      <c r="HW28" s="670"/>
      <c r="HX28" s="670"/>
      <c r="HY28" s="670"/>
      <c r="HZ28" s="670"/>
      <c r="IA28" s="670"/>
      <c r="IB28" s="670"/>
      <c r="IC28" s="670"/>
      <c r="ID28" s="670"/>
      <c r="IE28" s="670"/>
      <c r="IF28" s="670"/>
      <c r="IG28" s="670"/>
      <c r="IH28" s="670"/>
      <c r="II28" s="670"/>
      <c r="IJ28" s="670"/>
      <c r="IK28" s="670"/>
      <c r="IL28" s="670"/>
      <c r="IM28" s="670"/>
      <c r="IN28" s="670"/>
      <c r="IO28" s="670"/>
      <c r="IP28" s="670"/>
      <c r="IQ28" s="670"/>
      <c r="IR28" s="670"/>
      <c r="IS28" s="670"/>
      <c r="IT28" s="670"/>
      <c r="IU28" s="670"/>
      <c r="IV28" s="670"/>
      <c r="IW28" s="670"/>
      <c r="IX28" s="670"/>
      <c r="IY28" s="670"/>
      <c r="IZ28" s="670"/>
      <c r="JA28" s="670"/>
      <c r="JB28" s="670"/>
      <c r="JC28" s="670"/>
      <c r="JD28" s="670"/>
      <c r="JE28" s="670"/>
      <c r="JF28" s="670"/>
      <c r="JG28" s="670"/>
      <c r="JH28" s="670"/>
      <c r="JI28" s="670"/>
      <c r="JJ28" s="670"/>
      <c r="JK28" s="670"/>
      <c r="JL28" s="670"/>
    </row>
    <row r="29" spans="1:272" s="662" customFormat="1" ht="14.45" customHeight="1">
      <c r="A29" s="1146"/>
      <c r="B29" s="1132" t="s">
        <v>1967</v>
      </c>
      <c r="C29" s="726" t="s">
        <v>222</v>
      </c>
      <c r="D29" s="95" t="s">
        <v>2503</v>
      </c>
      <c r="E29" s="671" t="s">
        <v>2503</v>
      </c>
      <c r="F29" s="673" t="s">
        <v>2607</v>
      </c>
      <c r="G29" s="659" t="s">
        <v>2607</v>
      </c>
      <c r="H29" s="726">
        <v>3494</v>
      </c>
      <c r="I29" s="672">
        <f t="shared" si="2"/>
        <v>0.71466557578236856</v>
      </c>
      <c r="J29" s="502"/>
      <c r="K29" s="1132" t="s">
        <v>1967</v>
      </c>
      <c r="L29" s="726" t="s">
        <v>222</v>
      </c>
      <c r="M29" s="95" t="s">
        <v>2536</v>
      </c>
      <c r="N29" s="95" t="s">
        <v>2536</v>
      </c>
      <c r="O29" s="673" t="s">
        <v>2643</v>
      </c>
      <c r="P29" s="95" t="s">
        <v>2643</v>
      </c>
      <c r="Q29" s="726">
        <v>3200</v>
      </c>
      <c r="R29" s="672">
        <f t="shared" si="3"/>
        <v>0.70562293274531418</v>
      </c>
      <c r="S29" s="503"/>
      <c r="T29" s="1132" t="s">
        <v>1967</v>
      </c>
      <c r="U29" s="726" t="s">
        <v>222</v>
      </c>
      <c r="V29" s="800" t="s">
        <v>2570</v>
      </c>
      <c r="W29" s="660" t="s">
        <v>2570</v>
      </c>
      <c r="X29" s="660" t="s">
        <v>2675</v>
      </c>
      <c r="Y29" s="660" t="s">
        <v>2675</v>
      </c>
      <c r="Z29" s="726">
        <v>294</v>
      </c>
      <c r="AA29" s="672">
        <f t="shared" si="4"/>
        <v>0.83050847457627119</v>
      </c>
      <c r="AB29" s="669"/>
      <c r="AC29" s="669"/>
      <c r="AD29" s="669"/>
      <c r="AE29" s="669"/>
      <c r="AF29" s="669"/>
      <c r="AG29" s="669"/>
      <c r="AH29" s="669"/>
      <c r="AI29" s="669"/>
      <c r="AJ29" s="669"/>
      <c r="AK29" s="669"/>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0"/>
      <c r="CV29" s="670"/>
      <c r="CW29" s="670"/>
      <c r="CX29" s="670"/>
      <c r="CY29" s="670"/>
      <c r="CZ29" s="670"/>
      <c r="DA29" s="670"/>
      <c r="DB29" s="670"/>
      <c r="DC29" s="670"/>
      <c r="DD29" s="670"/>
      <c r="DE29" s="670"/>
      <c r="DF29" s="670"/>
      <c r="DG29" s="670"/>
      <c r="DH29" s="670"/>
      <c r="DI29" s="670"/>
      <c r="DJ29" s="670"/>
      <c r="DK29" s="670"/>
      <c r="DL29" s="670"/>
      <c r="DM29" s="670"/>
      <c r="DN29" s="670"/>
      <c r="DO29" s="670"/>
      <c r="DP29" s="670"/>
      <c r="DQ29" s="670"/>
      <c r="DR29" s="670"/>
      <c r="DS29" s="670"/>
      <c r="DT29" s="670"/>
      <c r="DU29" s="670"/>
      <c r="DV29" s="670"/>
      <c r="DW29" s="670"/>
      <c r="DX29" s="670"/>
      <c r="DY29" s="670"/>
      <c r="DZ29" s="670"/>
      <c r="EA29" s="670"/>
      <c r="EB29" s="670"/>
      <c r="EC29" s="670"/>
      <c r="ED29" s="670"/>
      <c r="EE29" s="670"/>
      <c r="EF29" s="670"/>
      <c r="EG29" s="670"/>
      <c r="EH29" s="670"/>
      <c r="EI29" s="670"/>
      <c r="EJ29" s="670"/>
      <c r="EK29" s="670"/>
      <c r="EL29" s="670"/>
      <c r="EM29" s="670"/>
      <c r="EN29" s="670"/>
      <c r="EO29" s="670"/>
      <c r="EP29" s="670"/>
      <c r="EQ29" s="670"/>
      <c r="ER29" s="670"/>
      <c r="ES29" s="670"/>
      <c r="ET29" s="670"/>
      <c r="EU29" s="670"/>
      <c r="EV29" s="670"/>
      <c r="EW29" s="670"/>
      <c r="EX29" s="670"/>
      <c r="EY29" s="670"/>
      <c r="EZ29" s="670"/>
      <c r="FA29" s="670"/>
      <c r="FB29" s="670"/>
      <c r="FC29" s="670"/>
      <c r="FD29" s="670"/>
      <c r="FE29" s="670"/>
      <c r="FF29" s="670"/>
      <c r="FG29" s="670"/>
      <c r="FH29" s="670"/>
      <c r="FI29" s="670"/>
      <c r="FJ29" s="670"/>
      <c r="FK29" s="670"/>
      <c r="FL29" s="670"/>
      <c r="FM29" s="670"/>
      <c r="FN29" s="670"/>
      <c r="FO29" s="670"/>
      <c r="FP29" s="670"/>
      <c r="FQ29" s="670"/>
      <c r="FR29" s="670"/>
      <c r="FS29" s="670"/>
      <c r="FT29" s="670"/>
      <c r="FU29" s="670"/>
      <c r="FV29" s="670"/>
      <c r="FW29" s="670"/>
      <c r="FX29" s="670"/>
      <c r="FY29" s="670"/>
      <c r="FZ29" s="670"/>
      <c r="GA29" s="670"/>
      <c r="GB29" s="670"/>
      <c r="GC29" s="670"/>
      <c r="GD29" s="670"/>
      <c r="GE29" s="670"/>
      <c r="GF29" s="670"/>
      <c r="GG29" s="670"/>
      <c r="GH29" s="670"/>
      <c r="GI29" s="670"/>
      <c r="GJ29" s="670"/>
      <c r="GK29" s="670"/>
      <c r="GL29" s="670"/>
      <c r="GM29" s="670"/>
      <c r="GN29" s="670"/>
      <c r="GO29" s="670"/>
      <c r="GP29" s="670"/>
      <c r="GQ29" s="670"/>
      <c r="GR29" s="670"/>
      <c r="GS29" s="670"/>
      <c r="GT29" s="670"/>
      <c r="GU29" s="670"/>
      <c r="GV29" s="670"/>
      <c r="GW29" s="670"/>
      <c r="GX29" s="670"/>
      <c r="GY29" s="670"/>
      <c r="GZ29" s="670"/>
      <c r="HA29" s="670"/>
      <c r="HB29" s="670"/>
      <c r="HC29" s="670"/>
      <c r="HD29" s="670"/>
      <c r="HE29" s="670"/>
      <c r="HF29" s="670"/>
      <c r="HG29" s="670"/>
      <c r="HH29" s="670"/>
      <c r="HI29" s="670"/>
      <c r="HJ29" s="670"/>
      <c r="HK29" s="670"/>
      <c r="HL29" s="670"/>
      <c r="HM29" s="670"/>
      <c r="HN29" s="670"/>
      <c r="HO29" s="670"/>
      <c r="HP29" s="670"/>
      <c r="HQ29" s="670"/>
      <c r="HR29" s="670"/>
      <c r="HS29" s="670"/>
      <c r="HT29" s="670"/>
      <c r="HU29" s="670"/>
      <c r="HV29" s="670"/>
      <c r="HW29" s="670"/>
      <c r="HX29" s="670"/>
      <c r="HY29" s="670"/>
      <c r="HZ29" s="670"/>
      <c r="IA29" s="670"/>
      <c r="IB29" s="670"/>
      <c r="IC29" s="670"/>
      <c r="ID29" s="670"/>
      <c r="IE29" s="670"/>
      <c r="IF29" s="670"/>
      <c r="IG29" s="670"/>
      <c r="IH29" s="670"/>
      <c r="II29" s="670"/>
      <c r="IJ29" s="670"/>
      <c r="IK29" s="670"/>
      <c r="IL29" s="670"/>
      <c r="IM29" s="670"/>
      <c r="IN29" s="670"/>
      <c r="IO29" s="670"/>
      <c r="IP29" s="670"/>
      <c r="IQ29" s="670"/>
      <c r="IR29" s="670"/>
      <c r="IS29" s="670"/>
      <c r="IT29" s="670"/>
      <c r="IU29" s="670"/>
      <c r="IV29" s="670"/>
      <c r="IW29" s="670"/>
      <c r="IX29" s="670"/>
      <c r="IY29" s="670"/>
      <c r="IZ29" s="670"/>
      <c r="JA29" s="670"/>
      <c r="JB29" s="670"/>
      <c r="JC29" s="670"/>
      <c r="JD29" s="670"/>
      <c r="JE29" s="670"/>
      <c r="JF29" s="670"/>
      <c r="JG29" s="670"/>
      <c r="JH29" s="670"/>
      <c r="JI29" s="670"/>
      <c r="JJ29" s="670"/>
      <c r="JK29" s="670"/>
      <c r="JL29" s="670"/>
    </row>
    <row r="30" spans="1:272" s="662" customFormat="1" ht="12.6" customHeight="1">
      <c r="A30" s="1147"/>
      <c r="B30" s="1148"/>
      <c r="C30" s="726" t="s">
        <v>223</v>
      </c>
      <c r="D30" s="95" t="s">
        <v>2504</v>
      </c>
      <c r="E30" s="671" t="s">
        <v>2504</v>
      </c>
      <c r="F30" s="673" t="s">
        <v>2608</v>
      </c>
      <c r="G30" s="671" t="s">
        <v>2608</v>
      </c>
      <c r="H30" s="726">
        <v>3494</v>
      </c>
      <c r="I30" s="672">
        <f t="shared" si="2"/>
        <v>0.71466557578236856</v>
      </c>
      <c r="J30" s="502"/>
      <c r="K30" s="1148"/>
      <c r="L30" s="726" t="s">
        <v>223</v>
      </c>
      <c r="M30" s="95" t="s">
        <v>2537</v>
      </c>
      <c r="N30" s="757" t="s">
        <v>2537</v>
      </c>
      <c r="O30" s="673" t="s">
        <v>2644</v>
      </c>
      <c r="P30" s="757" t="s">
        <v>2644</v>
      </c>
      <c r="Q30" s="726">
        <v>3200</v>
      </c>
      <c r="R30" s="672">
        <f t="shared" si="3"/>
        <v>0.70562293274531418</v>
      </c>
      <c r="S30" s="503"/>
      <c r="T30" s="1148"/>
      <c r="U30" s="726" t="s">
        <v>223</v>
      </c>
      <c r="V30" s="800" t="s">
        <v>2571</v>
      </c>
      <c r="W30" s="659" t="s">
        <v>2571</v>
      </c>
      <c r="X30" s="800" t="s">
        <v>2676</v>
      </c>
      <c r="Y30" s="659" t="s">
        <v>2676</v>
      </c>
      <c r="Z30" s="726">
        <v>294</v>
      </c>
      <c r="AA30" s="672">
        <f t="shared" si="4"/>
        <v>0.83050847457627119</v>
      </c>
      <c r="AB30" s="669"/>
      <c r="AC30" s="669"/>
      <c r="AD30" s="669"/>
      <c r="AE30" s="669"/>
      <c r="AF30" s="669"/>
      <c r="AG30" s="669"/>
      <c r="AH30" s="669"/>
      <c r="AI30" s="669"/>
      <c r="AJ30" s="669"/>
      <c r="AK30" s="669"/>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670"/>
      <c r="BN30" s="670"/>
      <c r="BO30" s="670"/>
      <c r="BP30" s="670"/>
      <c r="BQ30" s="670"/>
      <c r="BR30" s="670"/>
      <c r="BS30" s="670"/>
      <c r="BT30" s="670"/>
      <c r="BU30" s="670"/>
      <c r="BV30" s="670"/>
      <c r="BW30" s="670"/>
      <c r="BX30" s="670"/>
      <c r="BY30" s="670"/>
      <c r="BZ30" s="670"/>
      <c r="CA30" s="670"/>
      <c r="CB30" s="670"/>
      <c r="CC30" s="670"/>
      <c r="CD30" s="670"/>
      <c r="CE30" s="670"/>
      <c r="CF30" s="670"/>
      <c r="CG30" s="670"/>
      <c r="CH30" s="670"/>
      <c r="CI30" s="670"/>
      <c r="CJ30" s="670"/>
      <c r="CK30" s="670"/>
      <c r="CL30" s="670"/>
      <c r="CM30" s="670"/>
      <c r="CN30" s="670"/>
      <c r="CO30" s="670"/>
      <c r="CP30" s="670"/>
      <c r="CQ30" s="670"/>
      <c r="CR30" s="670"/>
      <c r="CS30" s="670"/>
      <c r="CT30" s="670"/>
      <c r="CU30" s="670"/>
      <c r="CV30" s="670"/>
      <c r="CW30" s="670"/>
      <c r="CX30" s="670"/>
      <c r="CY30" s="670"/>
      <c r="CZ30" s="670"/>
      <c r="DA30" s="670"/>
      <c r="DB30" s="670"/>
      <c r="DC30" s="670"/>
      <c r="DD30" s="670"/>
      <c r="DE30" s="670"/>
      <c r="DF30" s="670"/>
      <c r="DG30" s="670"/>
      <c r="DH30" s="670"/>
      <c r="DI30" s="670"/>
      <c r="DJ30" s="670"/>
      <c r="DK30" s="670"/>
      <c r="DL30" s="670"/>
      <c r="DM30" s="670"/>
      <c r="DN30" s="670"/>
      <c r="DO30" s="670"/>
      <c r="DP30" s="670"/>
      <c r="DQ30" s="670"/>
      <c r="DR30" s="670"/>
      <c r="DS30" s="670"/>
      <c r="DT30" s="670"/>
      <c r="DU30" s="670"/>
      <c r="DV30" s="670"/>
      <c r="DW30" s="670"/>
      <c r="DX30" s="670"/>
      <c r="DY30" s="670"/>
      <c r="DZ30" s="670"/>
      <c r="EA30" s="670"/>
      <c r="EB30" s="670"/>
      <c r="EC30" s="670"/>
      <c r="ED30" s="670"/>
      <c r="EE30" s="670"/>
      <c r="EF30" s="670"/>
      <c r="EG30" s="670"/>
      <c r="EH30" s="670"/>
      <c r="EI30" s="670"/>
      <c r="EJ30" s="670"/>
      <c r="EK30" s="670"/>
      <c r="EL30" s="670"/>
      <c r="EM30" s="670"/>
      <c r="EN30" s="670"/>
      <c r="EO30" s="670"/>
      <c r="EP30" s="670"/>
      <c r="EQ30" s="670"/>
      <c r="ER30" s="670"/>
      <c r="ES30" s="670"/>
      <c r="ET30" s="670"/>
      <c r="EU30" s="670"/>
      <c r="EV30" s="670"/>
      <c r="EW30" s="670"/>
      <c r="EX30" s="670"/>
      <c r="EY30" s="670"/>
      <c r="EZ30" s="670"/>
      <c r="FA30" s="670"/>
      <c r="FB30" s="670"/>
      <c r="FC30" s="670"/>
      <c r="FD30" s="670"/>
      <c r="FE30" s="670"/>
      <c r="FF30" s="670"/>
      <c r="FG30" s="670"/>
      <c r="FH30" s="670"/>
      <c r="FI30" s="670"/>
      <c r="FJ30" s="670"/>
      <c r="FK30" s="670"/>
      <c r="FL30" s="670"/>
      <c r="FM30" s="670"/>
      <c r="FN30" s="670"/>
      <c r="FO30" s="670"/>
      <c r="FP30" s="670"/>
      <c r="FQ30" s="670"/>
      <c r="FR30" s="670"/>
      <c r="FS30" s="670"/>
      <c r="FT30" s="670"/>
      <c r="FU30" s="670"/>
      <c r="FV30" s="670"/>
      <c r="FW30" s="670"/>
      <c r="FX30" s="670"/>
      <c r="FY30" s="670"/>
      <c r="FZ30" s="670"/>
      <c r="GA30" s="670"/>
      <c r="GB30" s="670"/>
      <c r="GC30" s="670"/>
      <c r="GD30" s="670"/>
      <c r="GE30" s="670"/>
      <c r="GF30" s="670"/>
      <c r="GG30" s="670"/>
      <c r="GH30" s="670"/>
      <c r="GI30" s="670"/>
      <c r="GJ30" s="670"/>
      <c r="GK30" s="670"/>
      <c r="GL30" s="670"/>
      <c r="GM30" s="670"/>
      <c r="GN30" s="670"/>
      <c r="GO30" s="670"/>
      <c r="GP30" s="670"/>
      <c r="GQ30" s="670"/>
      <c r="GR30" s="670"/>
      <c r="GS30" s="670"/>
      <c r="GT30" s="670"/>
      <c r="GU30" s="670"/>
      <c r="GV30" s="670"/>
      <c r="GW30" s="670"/>
      <c r="GX30" s="670"/>
      <c r="GY30" s="670"/>
      <c r="GZ30" s="670"/>
      <c r="HA30" s="670"/>
      <c r="HB30" s="670"/>
      <c r="HC30" s="670"/>
      <c r="HD30" s="670"/>
      <c r="HE30" s="670"/>
      <c r="HF30" s="670"/>
      <c r="HG30" s="670"/>
      <c r="HH30" s="670"/>
      <c r="HI30" s="670"/>
      <c r="HJ30" s="670"/>
      <c r="HK30" s="670"/>
      <c r="HL30" s="670"/>
      <c r="HM30" s="670"/>
      <c r="HN30" s="670"/>
      <c r="HO30" s="670"/>
      <c r="HP30" s="670"/>
      <c r="HQ30" s="670"/>
      <c r="HR30" s="670"/>
      <c r="HS30" s="670"/>
      <c r="HT30" s="670"/>
      <c r="HU30" s="670"/>
      <c r="HV30" s="670"/>
      <c r="HW30" s="670"/>
      <c r="HX30" s="670"/>
      <c r="HY30" s="670"/>
      <c r="HZ30" s="670"/>
      <c r="IA30" s="670"/>
      <c r="IB30" s="670"/>
      <c r="IC30" s="670"/>
      <c r="ID30" s="670"/>
      <c r="IE30" s="670"/>
      <c r="IF30" s="670"/>
      <c r="IG30" s="670"/>
      <c r="IH30" s="670"/>
      <c r="II30" s="670"/>
      <c r="IJ30" s="670"/>
      <c r="IK30" s="670"/>
      <c r="IL30" s="670"/>
      <c r="IM30" s="670"/>
      <c r="IN30" s="670"/>
      <c r="IO30" s="670"/>
      <c r="IP30" s="670"/>
      <c r="IQ30" s="670"/>
      <c r="IR30" s="670"/>
      <c r="IS30" s="670"/>
      <c r="IT30" s="670"/>
      <c r="IU30" s="670"/>
      <c r="IV30" s="670"/>
      <c r="IW30" s="670"/>
      <c r="IX30" s="670"/>
      <c r="IY30" s="670"/>
      <c r="IZ30" s="670"/>
      <c r="JA30" s="670"/>
      <c r="JB30" s="670"/>
      <c r="JC30" s="670"/>
      <c r="JD30" s="670"/>
      <c r="JE30" s="670"/>
      <c r="JF30" s="670"/>
      <c r="JG30" s="670"/>
      <c r="JH30" s="670"/>
      <c r="JI30" s="670"/>
      <c r="JJ30" s="670"/>
      <c r="JK30" s="670"/>
      <c r="JL30" s="670"/>
    </row>
    <row r="31" spans="1:272" ht="30">
      <c r="A31" s="1142" t="s">
        <v>1795</v>
      </c>
      <c r="B31" s="1135" t="s">
        <v>1624</v>
      </c>
      <c r="C31" s="724" t="s">
        <v>222</v>
      </c>
      <c r="D31" s="95" t="s">
        <v>2505</v>
      </c>
      <c r="E31" s="673" t="s">
        <v>2505</v>
      </c>
      <c r="F31" s="673" t="s">
        <v>2609</v>
      </c>
      <c r="G31" s="673" t="s">
        <v>2609</v>
      </c>
      <c r="H31" s="726">
        <v>4077</v>
      </c>
      <c r="I31" s="672">
        <f t="shared" si="2"/>
        <v>0.83391286561669054</v>
      </c>
      <c r="J31" s="502"/>
      <c r="K31" s="1135" t="s">
        <v>1624</v>
      </c>
      <c r="L31" s="724" t="s">
        <v>222</v>
      </c>
      <c r="M31" s="724" t="s">
        <v>2538</v>
      </c>
      <c r="N31" s="460" t="s">
        <v>2538</v>
      </c>
      <c r="O31" s="95" t="s">
        <v>2645</v>
      </c>
      <c r="P31" s="460" t="s">
        <v>2645</v>
      </c>
      <c r="Q31" s="726">
        <v>3794</v>
      </c>
      <c r="R31" s="672">
        <f t="shared" si="3"/>
        <v>0.83660418963616312</v>
      </c>
      <c r="S31" s="503"/>
      <c r="T31" s="1135" t="s">
        <v>1624</v>
      </c>
      <c r="U31" s="724" t="s">
        <v>222</v>
      </c>
      <c r="V31" s="800" t="s">
        <v>2572</v>
      </c>
      <c r="W31" s="802" t="s">
        <v>2572</v>
      </c>
      <c r="X31" s="659" t="s">
        <v>2677</v>
      </c>
      <c r="Y31" s="802" t="s">
        <v>2677</v>
      </c>
      <c r="Z31" s="724">
        <v>283</v>
      </c>
      <c r="AA31" s="672">
        <f t="shared" si="4"/>
        <v>0.79943502824858759</v>
      </c>
      <c r="AB31" s="669"/>
      <c r="AC31" s="669"/>
      <c r="AD31" s="669"/>
      <c r="AE31" s="669"/>
      <c r="AF31" s="669"/>
      <c r="AG31" s="669"/>
      <c r="AH31" s="669"/>
      <c r="AI31" s="669"/>
      <c r="AJ31" s="669"/>
      <c r="AK31" s="669"/>
    </row>
    <row r="32" spans="1:272" ht="30">
      <c r="A32" s="1143"/>
      <c r="B32" s="1134"/>
      <c r="C32" s="724" t="s">
        <v>223</v>
      </c>
      <c r="D32" s="95" t="s">
        <v>2506</v>
      </c>
      <c r="E32" s="752" t="s">
        <v>2506</v>
      </c>
      <c r="F32" s="673" t="s">
        <v>2610</v>
      </c>
      <c r="G32" s="673" t="s">
        <v>2610</v>
      </c>
      <c r="H32" s="726">
        <v>4077</v>
      </c>
      <c r="I32" s="672">
        <f t="shared" si="2"/>
        <v>0.83391286561669054</v>
      </c>
      <c r="J32" s="502"/>
      <c r="K32" s="1134"/>
      <c r="L32" s="724" t="s">
        <v>223</v>
      </c>
      <c r="M32" s="724" t="s">
        <v>2539</v>
      </c>
      <c r="N32" s="460" t="s">
        <v>2539</v>
      </c>
      <c r="O32" s="95" t="s">
        <v>2646</v>
      </c>
      <c r="P32" s="460" t="s">
        <v>2646</v>
      </c>
      <c r="Q32" s="726">
        <v>3794</v>
      </c>
      <c r="R32" s="672">
        <f t="shared" si="3"/>
        <v>0.83660418963616312</v>
      </c>
      <c r="S32" s="503"/>
      <c r="T32" s="1134"/>
      <c r="U32" s="724" t="s">
        <v>223</v>
      </c>
      <c r="V32" s="800" t="s">
        <v>2573</v>
      </c>
      <c r="W32" s="802" t="s">
        <v>2573</v>
      </c>
      <c r="X32" s="531" t="s">
        <v>2678</v>
      </c>
      <c r="Y32" s="802" t="s">
        <v>2678</v>
      </c>
      <c r="Z32" s="726">
        <v>283</v>
      </c>
      <c r="AA32" s="672">
        <f t="shared" si="4"/>
        <v>0.79943502824858759</v>
      </c>
      <c r="AB32" s="669"/>
      <c r="AC32" s="669"/>
      <c r="AD32" s="669"/>
      <c r="AE32" s="669"/>
      <c r="AF32" s="669"/>
      <c r="AG32" s="669"/>
      <c r="AH32" s="669"/>
      <c r="AI32" s="669"/>
      <c r="AJ32" s="669"/>
      <c r="AK32" s="669"/>
    </row>
    <row r="33" spans="1:37" ht="30">
      <c r="A33" s="1143"/>
      <c r="B33" s="1134"/>
      <c r="C33" s="724" t="s">
        <v>1684</v>
      </c>
      <c r="D33" s="676" t="s">
        <v>2717</v>
      </c>
      <c r="E33" s="676" t="s">
        <v>2717</v>
      </c>
      <c r="F33" s="676" t="s">
        <v>2720</v>
      </c>
      <c r="G33" s="673" t="s">
        <v>2720</v>
      </c>
      <c r="H33" s="724">
        <v>3106</v>
      </c>
      <c r="I33" s="516">
        <f>H33/$H$32</f>
        <v>0.76183468236448371</v>
      </c>
      <c r="J33" s="502"/>
      <c r="K33" s="1134"/>
      <c r="L33" s="724" t="s">
        <v>1684</v>
      </c>
      <c r="M33" s="754" t="s">
        <v>2705</v>
      </c>
      <c r="N33" s="756" t="s">
        <v>2705</v>
      </c>
      <c r="O33" s="756" t="s">
        <v>2689</v>
      </c>
      <c r="P33" s="756" t="s">
        <v>2689</v>
      </c>
      <c r="Q33" s="726">
        <v>2905</v>
      </c>
      <c r="R33" s="672">
        <f>Q33/3794</f>
        <v>0.76568265682656822</v>
      </c>
      <c r="S33" s="503"/>
      <c r="T33" s="1134"/>
      <c r="U33" s="724" t="s">
        <v>1684</v>
      </c>
      <c r="V33" s="659" t="s">
        <v>2713</v>
      </c>
      <c r="W33" s="659" t="s">
        <v>2713</v>
      </c>
      <c r="X33" s="531" t="s">
        <v>2697</v>
      </c>
      <c r="Y33" s="531" t="s">
        <v>2697</v>
      </c>
      <c r="Z33" s="726">
        <v>201</v>
      </c>
      <c r="AA33" s="516">
        <f>Z33/283</f>
        <v>0.71024734982332161</v>
      </c>
      <c r="AB33" s="669"/>
      <c r="AC33" s="669"/>
      <c r="AD33" s="669"/>
      <c r="AE33" s="669"/>
      <c r="AF33" s="669"/>
      <c r="AG33" s="669"/>
      <c r="AH33" s="669"/>
      <c r="AI33" s="669"/>
      <c r="AJ33" s="669"/>
      <c r="AK33" s="669"/>
    </row>
    <row r="34" spans="1:37" ht="30">
      <c r="A34" s="1143"/>
      <c r="B34" s="1134"/>
      <c r="C34" s="724" t="s">
        <v>1686</v>
      </c>
      <c r="D34" s="676" t="s">
        <v>3049</v>
      </c>
      <c r="E34" s="676" t="s">
        <v>3049</v>
      </c>
      <c r="F34" s="754" t="s">
        <v>2721</v>
      </c>
      <c r="G34" s="673" t="s">
        <v>2721</v>
      </c>
      <c r="H34" s="724">
        <v>3106</v>
      </c>
      <c r="I34" s="516">
        <f>H34/$H$32</f>
        <v>0.76183468236448371</v>
      </c>
      <c r="J34" s="502"/>
      <c r="K34" s="1134"/>
      <c r="L34" s="724" t="s">
        <v>1686</v>
      </c>
      <c r="M34" s="754" t="s">
        <v>2706</v>
      </c>
      <c r="N34" s="756" t="s">
        <v>2706</v>
      </c>
      <c r="O34" s="756" t="s">
        <v>2690</v>
      </c>
      <c r="P34" s="756" t="s">
        <v>2690</v>
      </c>
      <c r="Q34" s="726">
        <v>2905</v>
      </c>
      <c r="R34" s="672">
        <f>Q34/3794</f>
        <v>0.76568265682656822</v>
      </c>
      <c r="S34" s="503"/>
      <c r="T34" s="1134"/>
      <c r="U34" s="724" t="s">
        <v>1686</v>
      </c>
      <c r="V34" s="659" t="s">
        <v>2714</v>
      </c>
      <c r="W34" s="659" t="s">
        <v>2714</v>
      </c>
      <c r="X34" s="531" t="s">
        <v>2698</v>
      </c>
      <c r="Y34" s="531" t="s">
        <v>2698</v>
      </c>
      <c r="Z34" s="726">
        <v>201</v>
      </c>
      <c r="AA34" s="516">
        <f>Z34/283</f>
        <v>0.71024734982332161</v>
      </c>
      <c r="AB34" s="669"/>
      <c r="AC34" s="669"/>
      <c r="AD34" s="669"/>
      <c r="AE34" s="669"/>
      <c r="AF34" s="669"/>
      <c r="AG34" s="669"/>
      <c r="AH34" s="669"/>
      <c r="AI34" s="669"/>
      <c r="AJ34" s="669"/>
      <c r="AK34" s="669"/>
    </row>
    <row r="35" spans="1:37" ht="30">
      <c r="A35" s="1143"/>
      <c r="B35" s="1134"/>
      <c r="C35" s="724" t="s">
        <v>1688</v>
      </c>
      <c r="D35" s="676" t="s">
        <v>2718</v>
      </c>
      <c r="E35" s="676" t="s">
        <v>2718</v>
      </c>
      <c r="F35" s="676" t="s">
        <v>2722</v>
      </c>
      <c r="G35" s="673" t="s">
        <v>2722</v>
      </c>
      <c r="H35" s="724">
        <v>971</v>
      </c>
      <c r="I35" s="516">
        <f>H35/$H$32</f>
        <v>0.23816531763551632</v>
      </c>
      <c r="J35" s="502"/>
      <c r="K35" s="1134"/>
      <c r="L35" s="724" t="s">
        <v>1688</v>
      </c>
      <c r="M35" s="754" t="s">
        <v>2703</v>
      </c>
      <c r="N35" s="756" t="s">
        <v>2703</v>
      </c>
      <c r="O35" s="756" t="s">
        <v>2687</v>
      </c>
      <c r="P35" s="756" t="s">
        <v>2687</v>
      </c>
      <c r="Q35" s="726">
        <v>889</v>
      </c>
      <c r="R35" s="672">
        <f>Q35/3794</f>
        <v>0.23431734317343172</v>
      </c>
      <c r="S35" s="503"/>
      <c r="T35" s="1134"/>
      <c r="U35" s="724" t="s">
        <v>1688</v>
      </c>
      <c r="V35" s="659" t="s">
        <v>2711</v>
      </c>
      <c r="W35" s="659" t="s">
        <v>2711</v>
      </c>
      <c r="X35" s="531" t="s">
        <v>2695</v>
      </c>
      <c r="Y35" s="531" t="s">
        <v>2695</v>
      </c>
      <c r="Z35" s="726">
        <v>82</v>
      </c>
      <c r="AA35" s="516">
        <f>Z35/283</f>
        <v>0.28975265017667845</v>
      </c>
      <c r="AB35" s="669"/>
      <c r="AC35" s="669"/>
      <c r="AD35" s="669"/>
      <c r="AE35" s="669"/>
      <c r="AF35" s="669"/>
      <c r="AG35" s="669"/>
      <c r="AH35" s="669"/>
      <c r="AI35" s="669"/>
      <c r="AJ35" s="669"/>
      <c r="AK35" s="669"/>
    </row>
    <row r="36" spans="1:37" ht="30">
      <c r="A36" s="1144"/>
      <c r="B36" s="1134"/>
      <c r="C36" s="724" t="s">
        <v>1692</v>
      </c>
      <c r="D36" s="676" t="s">
        <v>2719</v>
      </c>
      <c r="E36" s="676" t="s">
        <v>2719</v>
      </c>
      <c r="F36" s="752" t="s">
        <v>2723</v>
      </c>
      <c r="G36" s="673" t="s">
        <v>2723</v>
      </c>
      <c r="H36" s="724">
        <v>971</v>
      </c>
      <c r="I36" s="516">
        <f>H36/$H$32</f>
        <v>0.23816531763551632</v>
      </c>
      <c r="J36" s="502"/>
      <c r="K36" s="1134"/>
      <c r="L36" s="724" t="s">
        <v>1692</v>
      </c>
      <c r="M36" s="754" t="s">
        <v>2704</v>
      </c>
      <c r="N36" s="756" t="s">
        <v>2704</v>
      </c>
      <c r="O36" s="756" t="s">
        <v>2688</v>
      </c>
      <c r="P36" s="756" t="s">
        <v>2688</v>
      </c>
      <c r="Q36" s="726">
        <v>889</v>
      </c>
      <c r="R36" s="672">
        <f>Q36/3794</f>
        <v>0.23431734317343172</v>
      </c>
      <c r="S36" s="503"/>
      <c r="T36" s="1134"/>
      <c r="U36" s="724" t="s">
        <v>1692</v>
      </c>
      <c r="V36" s="659" t="s">
        <v>2712</v>
      </c>
      <c r="W36" s="659" t="s">
        <v>2712</v>
      </c>
      <c r="X36" s="531" t="s">
        <v>2696</v>
      </c>
      <c r="Y36" s="531" t="s">
        <v>2696</v>
      </c>
      <c r="Z36" s="726">
        <v>82</v>
      </c>
      <c r="AA36" s="516">
        <f>Z36/283</f>
        <v>0.28975265017667845</v>
      </c>
      <c r="AB36" s="669"/>
      <c r="AC36" s="669"/>
      <c r="AD36" s="669"/>
      <c r="AE36" s="669"/>
      <c r="AF36" s="669"/>
      <c r="AG36" s="669"/>
      <c r="AH36" s="669"/>
      <c r="AI36" s="669"/>
      <c r="AJ36" s="669"/>
      <c r="AK36" s="669"/>
    </row>
    <row r="37" spans="1:37" ht="15">
      <c r="A37" s="1133" t="s">
        <v>1792</v>
      </c>
      <c r="B37" s="1135" t="s">
        <v>1627</v>
      </c>
      <c r="C37" s="724" t="s">
        <v>222</v>
      </c>
      <c r="D37" s="95" t="s">
        <v>2507</v>
      </c>
      <c r="E37" s="752" t="s">
        <v>2507</v>
      </c>
      <c r="F37" s="671" t="s">
        <v>2611</v>
      </c>
      <c r="G37" s="757" t="s">
        <v>2611</v>
      </c>
      <c r="H37" s="724">
        <v>3860</v>
      </c>
      <c r="I37" s="516">
        <f>H37/4889</f>
        <v>0.78952751073839234</v>
      </c>
      <c r="J37" s="502"/>
      <c r="K37" s="1135" t="s">
        <v>1627</v>
      </c>
      <c r="L37" s="724" t="s">
        <v>222</v>
      </c>
      <c r="M37" s="752" t="s">
        <v>2540</v>
      </c>
      <c r="N37" s="757" t="s">
        <v>2540</v>
      </c>
      <c r="O37" s="756" t="s">
        <v>2647</v>
      </c>
      <c r="P37" s="757" t="s">
        <v>2647</v>
      </c>
      <c r="Q37" s="726">
        <v>3591</v>
      </c>
      <c r="R37" s="672">
        <f>Q37/4535</f>
        <v>0.79184123484013236</v>
      </c>
      <c r="S37" s="503"/>
      <c r="T37" s="1135" t="s">
        <v>1627</v>
      </c>
      <c r="U37" s="724" t="s">
        <v>222</v>
      </c>
      <c r="V37" s="659" t="s">
        <v>2574</v>
      </c>
      <c r="W37" s="659" t="s">
        <v>2574</v>
      </c>
      <c r="X37" s="531" t="s">
        <v>2679</v>
      </c>
      <c r="Y37" s="659" t="s">
        <v>2679</v>
      </c>
      <c r="Z37" s="726">
        <v>269</v>
      </c>
      <c r="AA37" s="516">
        <f>Z37/354</f>
        <v>0.75988700564971756</v>
      </c>
      <c r="AB37" s="669"/>
      <c r="AC37" s="669"/>
      <c r="AD37" s="669"/>
      <c r="AE37" s="669"/>
      <c r="AF37" s="669"/>
      <c r="AG37" s="669"/>
      <c r="AH37" s="669"/>
      <c r="AI37" s="669"/>
      <c r="AJ37" s="669"/>
      <c r="AK37" s="669"/>
    </row>
    <row r="38" spans="1:37" ht="15">
      <c r="A38" s="1134"/>
      <c r="B38" s="1134"/>
      <c r="C38" s="724" t="s">
        <v>223</v>
      </c>
      <c r="D38" s="95" t="s">
        <v>2508</v>
      </c>
      <c r="E38" s="752" t="s">
        <v>2508</v>
      </c>
      <c r="F38" s="671" t="s">
        <v>2612</v>
      </c>
      <c r="G38" s="757" t="s">
        <v>2612</v>
      </c>
      <c r="H38" s="724">
        <v>3860</v>
      </c>
      <c r="I38" s="516">
        <f>H38/4889</f>
        <v>0.78952751073839234</v>
      </c>
      <c r="J38" s="502"/>
      <c r="K38" s="1134"/>
      <c r="L38" s="724" t="s">
        <v>223</v>
      </c>
      <c r="M38" s="752" t="s">
        <v>2541</v>
      </c>
      <c r="N38" s="757" t="s">
        <v>2541</v>
      </c>
      <c r="O38" s="756" t="s">
        <v>2648</v>
      </c>
      <c r="P38" s="757" t="s">
        <v>2648</v>
      </c>
      <c r="Q38" s="726">
        <v>3591</v>
      </c>
      <c r="R38" s="672">
        <f>Q38/4535</f>
        <v>0.79184123484013236</v>
      </c>
      <c r="S38" s="503"/>
      <c r="T38" s="1134"/>
      <c r="U38" s="724" t="s">
        <v>223</v>
      </c>
      <c r="V38" s="659" t="s">
        <v>2575</v>
      </c>
      <c r="W38" s="659" t="s">
        <v>2575</v>
      </c>
      <c r="X38" s="531" t="s">
        <v>2680</v>
      </c>
      <c r="Y38" s="659" t="s">
        <v>2680</v>
      </c>
      <c r="Z38" s="726">
        <v>269</v>
      </c>
      <c r="AA38" s="516">
        <f>Z38/354</f>
        <v>0.75988700564971756</v>
      </c>
      <c r="AB38" s="669"/>
      <c r="AC38" s="669"/>
      <c r="AD38" s="669"/>
      <c r="AE38" s="669"/>
      <c r="AF38" s="669"/>
      <c r="AG38" s="669"/>
      <c r="AH38" s="669"/>
      <c r="AI38" s="669"/>
      <c r="AJ38" s="669"/>
      <c r="AK38" s="669"/>
    </row>
    <row r="39" spans="1:37" ht="15">
      <c r="A39" s="1134"/>
      <c r="B39" s="1134"/>
      <c r="C39" s="724" t="s">
        <v>1684</v>
      </c>
      <c r="D39" s="671" t="s">
        <v>2724</v>
      </c>
      <c r="E39" s="671" t="s">
        <v>2724</v>
      </c>
      <c r="F39" s="727" t="s">
        <v>2728</v>
      </c>
      <c r="G39" s="757" t="s">
        <v>2728</v>
      </c>
      <c r="H39" s="724">
        <v>2372</v>
      </c>
      <c r="I39" s="516">
        <f>H39/3860</f>
        <v>0.61450777202072537</v>
      </c>
      <c r="J39" s="502"/>
      <c r="K39" s="1134"/>
      <c r="L39" s="724" t="s">
        <v>1684</v>
      </c>
      <c r="M39" s="752" t="s">
        <v>2709</v>
      </c>
      <c r="N39" s="757" t="s">
        <v>2709</v>
      </c>
      <c r="O39" s="756" t="s">
        <v>2693</v>
      </c>
      <c r="P39" s="756" t="s">
        <v>2693</v>
      </c>
      <c r="Q39" s="726">
        <v>2220</v>
      </c>
      <c r="R39" s="672">
        <f>Q39/3591</f>
        <v>0.61821219715956555</v>
      </c>
      <c r="S39" s="503"/>
      <c r="T39" s="1134"/>
      <c r="U39" s="724" t="s">
        <v>1684</v>
      </c>
      <c r="V39" s="659" t="s">
        <v>2709</v>
      </c>
      <c r="W39" s="659" t="s">
        <v>2709</v>
      </c>
      <c r="X39" s="531" t="s">
        <v>2699</v>
      </c>
      <c r="Y39" s="531" t="s">
        <v>2699</v>
      </c>
      <c r="Z39" s="726">
        <v>152</v>
      </c>
      <c r="AA39" s="516">
        <f>Z39/269</f>
        <v>0.56505576208178443</v>
      </c>
      <c r="AB39" s="669"/>
      <c r="AC39" s="669"/>
      <c r="AD39" s="669"/>
      <c r="AE39" s="669"/>
      <c r="AF39" s="669"/>
      <c r="AG39" s="669"/>
      <c r="AH39" s="669"/>
      <c r="AI39" s="669"/>
      <c r="AJ39" s="669"/>
      <c r="AK39" s="669"/>
    </row>
    <row r="40" spans="1:37" ht="15">
      <c r="A40" s="1134"/>
      <c r="B40" s="1134"/>
      <c r="C40" s="724" t="s">
        <v>1686</v>
      </c>
      <c r="D40" s="671" t="s">
        <v>2725</v>
      </c>
      <c r="E40" s="671" t="s">
        <v>2725</v>
      </c>
      <c r="F40" s="671" t="s">
        <v>2729</v>
      </c>
      <c r="G40" s="757" t="s">
        <v>2729</v>
      </c>
      <c r="H40" s="724">
        <v>2372</v>
      </c>
      <c r="I40" s="516">
        <f>H40/3860</f>
        <v>0.61450777202072537</v>
      </c>
      <c r="J40" s="502"/>
      <c r="K40" s="1134"/>
      <c r="L40" s="724" t="s">
        <v>1686</v>
      </c>
      <c r="M40" s="752" t="s">
        <v>2710</v>
      </c>
      <c r="N40" s="757" t="s">
        <v>2710</v>
      </c>
      <c r="O40" s="756" t="s">
        <v>2694</v>
      </c>
      <c r="P40" s="756" t="s">
        <v>2694</v>
      </c>
      <c r="Q40" s="726">
        <v>2220</v>
      </c>
      <c r="R40" s="672">
        <f>Q40/3591</f>
        <v>0.61821219715956555</v>
      </c>
      <c r="S40" s="503"/>
      <c r="T40" s="1134"/>
      <c r="U40" s="724" t="s">
        <v>1686</v>
      </c>
      <c r="V40" s="659" t="s">
        <v>2710</v>
      </c>
      <c r="W40" s="659" t="s">
        <v>2710</v>
      </c>
      <c r="X40" s="531" t="s">
        <v>2700</v>
      </c>
      <c r="Y40" s="531" t="s">
        <v>2700</v>
      </c>
      <c r="Z40" s="726">
        <v>152</v>
      </c>
      <c r="AA40" s="516">
        <f>Z40/269</f>
        <v>0.56505576208178443</v>
      </c>
      <c r="AB40" s="669"/>
      <c r="AC40" s="669"/>
      <c r="AD40" s="669"/>
      <c r="AE40" s="669"/>
      <c r="AF40" s="669"/>
      <c r="AG40" s="669"/>
      <c r="AH40" s="669"/>
      <c r="AI40" s="669"/>
      <c r="AJ40" s="669"/>
      <c r="AK40" s="669"/>
    </row>
    <row r="41" spans="1:37" ht="15">
      <c r="A41" s="1134"/>
      <c r="B41" s="1134"/>
      <c r="C41" s="724" t="s">
        <v>1688</v>
      </c>
      <c r="D41" s="671" t="s">
        <v>2726</v>
      </c>
      <c r="E41" s="671" t="s">
        <v>2726</v>
      </c>
      <c r="F41" s="671" t="s">
        <v>2730</v>
      </c>
      <c r="G41" s="757" t="s">
        <v>2730</v>
      </c>
      <c r="H41" s="724">
        <v>1488</v>
      </c>
      <c r="I41" s="516">
        <f>H41/3860</f>
        <v>0.38549222797927463</v>
      </c>
      <c r="J41" s="502"/>
      <c r="K41" s="1134"/>
      <c r="L41" s="724" t="s">
        <v>1688</v>
      </c>
      <c r="M41" s="752" t="s">
        <v>2707</v>
      </c>
      <c r="N41" s="757" t="s">
        <v>2707</v>
      </c>
      <c r="O41" s="756" t="s">
        <v>2691</v>
      </c>
      <c r="P41" s="756" t="s">
        <v>2691</v>
      </c>
      <c r="Q41" s="726">
        <v>1371</v>
      </c>
      <c r="R41" s="672">
        <f>Q41/3591</f>
        <v>0.3817878028404344</v>
      </c>
      <c r="S41" s="503"/>
      <c r="T41" s="1134"/>
      <c r="U41" s="724" t="s">
        <v>1688</v>
      </c>
      <c r="V41" s="659" t="s">
        <v>2715</v>
      </c>
      <c r="W41" s="659" t="s">
        <v>2715</v>
      </c>
      <c r="X41" s="531" t="s">
        <v>2701</v>
      </c>
      <c r="Y41" s="531" t="s">
        <v>2701</v>
      </c>
      <c r="Z41" s="726">
        <v>117</v>
      </c>
      <c r="AA41" s="516">
        <f>Z41/269</f>
        <v>0.43494423791821563</v>
      </c>
      <c r="AB41" s="669"/>
      <c r="AC41" s="669"/>
      <c r="AD41" s="669"/>
      <c r="AE41" s="669"/>
      <c r="AF41" s="669"/>
      <c r="AG41" s="669"/>
      <c r="AH41" s="669"/>
      <c r="AI41" s="669"/>
      <c r="AJ41" s="669"/>
      <c r="AK41" s="669"/>
    </row>
    <row r="42" spans="1:37" ht="15">
      <c r="A42" s="1134"/>
      <c r="B42" s="1134"/>
      <c r="C42" s="724" t="s">
        <v>1692</v>
      </c>
      <c r="D42" s="671" t="s">
        <v>2727</v>
      </c>
      <c r="E42" s="671" t="s">
        <v>2727</v>
      </c>
      <c r="F42" s="671" t="s">
        <v>2731</v>
      </c>
      <c r="G42" s="757" t="s">
        <v>2731</v>
      </c>
      <c r="H42" s="724">
        <v>1488</v>
      </c>
      <c r="I42" s="516">
        <f>H42/3860</f>
        <v>0.38549222797927463</v>
      </c>
      <c r="J42" s="502"/>
      <c r="K42" s="1134"/>
      <c r="L42" s="724" t="s">
        <v>1692</v>
      </c>
      <c r="M42" s="752" t="s">
        <v>2708</v>
      </c>
      <c r="N42" s="757" t="s">
        <v>2708</v>
      </c>
      <c r="O42" s="756" t="s">
        <v>2692</v>
      </c>
      <c r="P42" s="756" t="s">
        <v>2692</v>
      </c>
      <c r="Q42" s="726">
        <v>1371</v>
      </c>
      <c r="R42" s="672">
        <f>Q42/3591</f>
        <v>0.3817878028404344</v>
      </c>
      <c r="S42" s="503"/>
      <c r="T42" s="1134"/>
      <c r="U42" s="724" t="s">
        <v>1692</v>
      </c>
      <c r="V42" s="659" t="s">
        <v>2716</v>
      </c>
      <c r="W42" s="659" t="s">
        <v>2716</v>
      </c>
      <c r="X42" s="531" t="s">
        <v>2702</v>
      </c>
      <c r="Y42" s="531" t="s">
        <v>2702</v>
      </c>
      <c r="Z42" s="726">
        <v>117</v>
      </c>
      <c r="AA42" s="516">
        <f>Z42/269</f>
        <v>0.43494423791821563</v>
      </c>
      <c r="AB42" s="669"/>
      <c r="AC42" s="669"/>
      <c r="AD42" s="669"/>
      <c r="AE42" s="669"/>
      <c r="AF42" s="669"/>
      <c r="AG42" s="669"/>
      <c r="AH42" s="669"/>
      <c r="AI42" s="669"/>
      <c r="AJ42" s="669"/>
      <c r="AK42" s="669"/>
    </row>
    <row r="43" spans="1:37" ht="14.45" customHeight="1">
      <c r="A43" s="1136" t="s">
        <v>1793</v>
      </c>
      <c r="B43" s="1139" t="s">
        <v>1630</v>
      </c>
      <c r="C43" s="724" t="s">
        <v>222</v>
      </c>
      <c r="D43" s="757" t="s">
        <v>3038</v>
      </c>
      <c r="E43" s="752" t="s">
        <v>3038</v>
      </c>
      <c r="F43" s="757" t="s">
        <v>3089</v>
      </c>
      <c r="G43" s="757" t="s">
        <v>3089</v>
      </c>
      <c r="H43" s="726" t="s">
        <v>2733</v>
      </c>
      <c r="I43" s="674"/>
      <c r="J43" s="502"/>
      <c r="K43" s="1139" t="s">
        <v>1630</v>
      </c>
      <c r="L43" s="724" t="s">
        <v>222</v>
      </c>
      <c r="M43" s="757" t="s">
        <v>3056</v>
      </c>
      <c r="N43" s="757" t="s">
        <v>3056</v>
      </c>
      <c r="O43" s="757" t="s">
        <v>3104</v>
      </c>
      <c r="P43" s="757" t="s">
        <v>3104</v>
      </c>
      <c r="Q43" s="726" t="s">
        <v>2734</v>
      </c>
      <c r="R43" s="672"/>
      <c r="S43" s="503"/>
      <c r="T43" s="1139" t="s">
        <v>1630</v>
      </c>
      <c r="U43" s="752" t="s">
        <v>222</v>
      </c>
      <c r="V43" s="757" t="s">
        <v>3073</v>
      </c>
      <c r="W43" s="757" t="s">
        <v>3073</v>
      </c>
      <c r="X43" s="757" t="s">
        <v>3073</v>
      </c>
      <c r="Y43" s="757" t="s">
        <v>3073</v>
      </c>
      <c r="Z43" s="754">
        <v>354</v>
      </c>
      <c r="AA43" s="516">
        <f>Z43/354</f>
        <v>1</v>
      </c>
      <c r="AB43" s="669"/>
      <c r="AC43" s="669"/>
      <c r="AD43" s="669"/>
      <c r="AE43" s="669"/>
      <c r="AF43" s="669"/>
      <c r="AG43" s="669"/>
      <c r="AH43" s="669"/>
      <c r="AI43" s="669"/>
      <c r="AJ43" s="669"/>
      <c r="AK43" s="669"/>
    </row>
    <row r="44" spans="1:37" ht="14.45" customHeight="1">
      <c r="A44" s="1137"/>
      <c r="B44" s="1140"/>
      <c r="C44" s="724" t="s">
        <v>223</v>
      </c>
      <c r="D44" s="757" t="s">
        <v>3039</v>
      </c>
      <c r="E44" s="752" t="s">
        <v>3039</v>
      </c>
      <c r="F44" s="757" t="s">
        <v>3039</v>
      </c>
      <c r="G44" s="757" t="s">
        <v>3039</v>
      </c>
      <c r="H44" s="726" t="s">
        <v>2733</v>
      </c>
      <c r="I44" s="674"/>
      <c r="J44" s="502"/>
      <c r="K44" s="1140"/>
      <c r="L44" s="724" t="s">
        <v>223</v>
      </c>
      <c r="M44" s="757" t="s">
        <v>3057</v>
      </c>
      <c r="N44" s="757" t="s">
        <v>3057</v>
      </c>
      <c r="O44" s="757" t="s">
        <v>3105</v>
      </c>
      <c r="P44" s="757" t="s">
        <v>3105</v>
      </c>
      <c r="Q44" s="726" t="s">
        <v>2734</v>
      </c>
      <c r="R44" s="672"/>
      <c r="S44" s="503"/>
      <c r="T44" s="1140"/>
      <c r="U44" s="752" t="s">
        <v>223</v>
      </c>
      <c r="V44" s="757" t="s">
        <v>3074</v>
      </c>
      <c r="W44" s="757" t="s">
        <v>3074</v>
      </c>
      <c r="X44" s="757" t="s">
        <v>3074</v>
      </c>
      <c r="Y44" s="757" t="s">
        <v>3074</v>
      </c>
      <c r="Z44" s="754">
        <v>354</v>
      </c>
      <c r="AA44" s="516">
        <f>Z44/354</f>
        <v>1</v>
      </c>
      <c r="AB44" s="669"/>
      <c r="AC44" s="669"/>
      <c r="AD44" s="669"/>
      <c r="AE44" s="669"/>
      <c r="AF44" s="669"/>
      <c r="AG44" s="669"/>
      <c r="AH44" s="669"/>
      <c r="AI44" s="669"/>
      <c r="AJ44" s="669"/>
      <c r="AK44" s="669"/>
    </row>
    <row r="45" spans="1:37" ht="14.45" customHeight="1">
      <c r="A45" s="1137"/>
      <c r="B45" s="1141"/>
      <c r="C45" s="659" t="s">
        <v>1701</v>
      </c>
      <c r="D45" s="757" t="s">
        <v>3136</v>
      </c>
      <c r="E45" s="752" t="s">
        <v>3040</v>
      </c>
      <c r="F45" s="757" t="s">
        <v>3136</v>
      </c>
      <c r="G45" s="757" t="s">
        <v>3040</v>
      </c>
      <c r="H45" s="755"/>
      <c r="I45" s="755"/>
      <c r="J45" s="502"/>
      <c r="K45" s="1141"/>
      <c r="L45" s="659" t="s">
        <v>1701</v>
      </c>
      <c r="M45" s="757" t="s">
        <v>3137</v>
      </c>
      <c r="N45" s="757" t="s">
        <v>3058</v>
      </c>
      <c r="O45" s="757" t="s">
        <v>3137</v>
      </c>
      <c r="P45" s="757" t="s">
        <v>3058</v>
      </c>
      <c r="Q45" s="755"/>
      <c r="R45" s="755"/>
      <c r="S45" s="503"/>
      <c r="T45" s="1141"/>
      <c r="U45" s="750" t="s">
        <v>1701</v>
      </c>
      <c r="V45" s="757" t="s">
        <v>3138</v>
      </c>
      <c r="W45" s="757" t="s">
        <v>3075</v>
      </c>
      <c r="X45" s="757" t="s">
        <v>3138</v>
      </c>
      <c r="Y45" s="757" t="s">
        <v>3075</v>
      </c>
      <c r="Z45" s="755"/>
      <c r="AA45" s="755"/>
      <c r="AB45" s="669"/>
      <c r="AC45" s="669"/>
      <c r="AD45" s="669"/>
      <c r="AE45" s="669"/>
      <c r="AF45" s="669"/>
      <c r="AG45" s="669"/>
      <c r="AH45" s="669"/>
      <c r="AI45" s="669"/>
      <c r="AJ45" s="669"/>
      <c r="AK45" s="669"/>
    </row>
    <row r="46" spans="1:37" ht="45.2" customHeight="1">
      <c r="A46" s="1137"/>
      <c r="B46" s="1139" t="s">
        <v>3048</v>
      </c>
      <c r="C46" s="752" t="s">
        <v>222</v>
      </c>
      <c r="D46" s="757" t="s">
        <v>3041</v>
      </c>
      <c r="E46" s="752" t="s">
        <v>3041</v>
      </c>
      <c r="F46" s="757" t="s">
        <v>3090</v>
      </c>
      <c r="G46" s="757" t="s">
        <v>3090</v>
      </c>
      <c r="H46" s="754">
        <v>4543</v>
      </c>
      <c r="I46" s="761">
        <f>H46/4889</f>
        <v>0.92922888116179181</v>
      </c>
      <c r="J46" s="502"/>
      <c r="K46" s="1139" t="s">
        <v>3048</v>
      </c>
      <c r="L46" s="752" t="s">
        <v>222</v>
      </c>
      <c r="M46" s="757" t="s">
        <v>3059</v>
      </c>
      <c r="N46" s="757" t="s">
        <v>3059</v>
      </c>
      <c r="O46" s="757" t="s">
        <v>3106</v>
      </c>
      <c r="P46" s="757" t="s">
        <v>3106</v>
      </c>
      <c r="Q46" s="756">
        <v>4278</v>
      </c>
      <c r="R46" s="672">
        <f>Q46/4535</f>
        <v>0.94332965821389192</v>
      </c>
      <c r="S46" s="503"/>
      <c r="T46" s="1139" t="s">
        <v>3048</v>
      </c>
      <c r="U46" s="752" t="s">
        <v>222</v>
      </c>
      <c r="V46" s="757" t="s">
        <v>3076</v>
      </c>
      <c r="W46" s="757" t="s">
        <v>3076</v>
      </c>
      <c r="X46" s="757" t="s">
        <v>3124</v>
      </c>
      <c r="Y46" s="757" t="s">
        <v>3124</v>
      </c>
      <c r="Z46" s="756">
        <v>265</v>
      </c>
      <c r="AA46" s="672">
        <f>Z46/354</f>
        <v>0.74858757062146897</v>
      </c>
      <c r="AB46" s="669"/>
      <c r="AC46" s="669"/>
      <c r="AD46" s="669"/>
      <c r="AE46" s="669"/>
      <c r="AF46" s="669"/>
      <c r="AG46" s="669"/>
      <c r="AH46" s="669"/>
      <c r="AI46" s="669"/>
      <c r="AJ46" s="669"/>
      <c r="AK46" s="669"/>
    </row>
    <row r="47" spans="1:37" ht="15">
      <c r="A47" s="1137"/>
      <c r="B47" s="1140"/>
      <c r="C47" s="752" t="s">
        <v>223</v>
      </c>
      <c r="D47" s="757" t="s">
        <v>3042</v>
      </c>
      <c r="E47" s="752" t="s">
        <v>3042</v>
      </c>
      <c r="F47" s="757" t="s">
        <v>3091</v>
      </c>
      <c r="G47" s="757" t="s">
        <v>3091</v>
      </c>
      <c r="H47" s="754">
        <v>4543</v>
      </c>
      <c r="I47" s="761">
        <f>H47/4889</f>
        <v>0.92922888116179181</v>
      </c>
      <c r="J47" s="502"/>
      <c r="K47" s="1140"/>
      <c r="L47" s="752" t="s">
        <v>223</v>
      </c>
      <c r="M47" s="757" t="s">
        <v>3060</v>
      </c>
      <c r="N47" s="757" t="s">
        <v>3060</v>
      </c>
      <c r="O47" s="757" t="s">
        <v>3107</v>
      </c>
      <c r="P47" s="757" t="s">
        <v>3107</v>
      </c>
      <c r="Q47" s="756">
        <v>4278</v>
      </c>
      <c r="R47" s="672">
        <f>Q47/4535</f>
        <v>0.94332965821389192</v>
      </c>
      <c r="S47" s="503"/>
      <c r="T47" s="1140"/>
      <c r="U47" s="752" t="s">
        <v>223</v>
      </c>
      <c r="V47" s="757" t="s">
        <v>3077</v>
      </c>
      <c r="W47" s="757" t="s">
        <v>3077</v>
      </c>
      <c r="X47" s="757" t="s">
        <v>3125</v>
      </c>
      <c r="Y47" s="757" t="s">
        <v>3125</v>
      </c>
      <c r="Z47" s="756">
        <v>265</v>
      </c>
      <c r="AA47" s="672">
        <f>Z47/354</f>
        <v>0.74858757062146897</v>
      </c>
      <c r="AB47" s="669"/>
      <c r="AC47" s="669"/>
      <c r="AD47" s="669"/>
      <c r="AE47" s="669"/>
      <c r="AF47" s="669"/>
      <c r="AG47" s="669"/>
      <c r="AH47" s="669"/>
      <c r="AI47" s="669"/>
      <c r="AJ47" s="669"/>
      <c r="AK47" s="669"/>
    </row>
    <row r="48" spans="1:37" ht="30">
      <c r="A48" s="1138"/>
      <c r="B48" s="1141"/>
      <c r="C48" s="659" t="s">
        <v>2970</v>
      </c>
      <c r="D48" s="752" t="s">
        <v>3043</v>
      </c>
      <c r="E48" s="757" t="s">
        <v>3135</v>
      </c>
      <c r="F48" s="757" t="s">
        <v>3092</v>
      </c>
      <c r="G48" s="757" t="s">
        <v>3130</v>
      </c>
      <c r="H48" s="755"/>
      <c r="I48" s="755"/>
      <c r="J48" s="502"/>
      <c r="K48" s="1141"/>
      <c r="L48" s="659" t="s">
        <v>2970</v>
      </c>
      <c r="M48" s="757" t="s">
        <v>3061</v>
      </c>
      <c r="N48" s="757" t="s">
        <v>3134</v>
      </c>
      <c r="O48" s="757" t="s">
        <v>3108</v>
      </c>
      <c r="P48" s="757" t="s">
        <v>3131</v>
      </c>
      <c r="Q48" s="755"/>
      <c r="R48" s="755"/>
      <c r="S48" s="503"/>
      <c r="T48" s="1141"/>
      <c r="U48" s="659" t="s">
        <v>2970</v>
      </c>
      <c r="V48" s="757" t="s">
        <v>3078</v>
      </c>
      <c r="W48" s="757" t="s">
        <v>3133</v>
      </c>
      <c r="X48" s="757" t="s">
        <v>3126</v>
      </c>
      <c r="Y48" s="757" t="s">
        <v>3132</v>
      </c>
      <c r="Z48" s="755"/>
      <c r="AA48" s="755"/>
      <c r="AB48" s="669"/>
      <c r="AC48" s="669"/>
      <c r="AD48" s="669"/>
      <c r="AE48" s="669"/>
      <c r="AF48" s="669"/>
      <c r="AG48" s="669"/>
      <c r="AH48" s="669"/>
      <c r="AI48" s="669"/>
      <c r="AJ48" s="669"/>
      <c r="AK48" s="669"/>
    </row>
    <row r="49" spans="1:37" ht="14.45" customHeight="1">
      <c r="A49" s="1133" t="s">
        <v>1794</v>
      </c>
      <c r="B49" s="1135" t="s">
        <v>1633</v>
      </c>
      <c r="C49" s="724" t="s">
        <v>222</v>
      </c>
      <c r="D49" s="95" t="s">
        <v>2509</v>
      </c>
      <c r="E49" s="752" t="s">
        <v>2509</v>
      </c>
      <c r="F49" s="671" t="s">
        <v>2613</v>
      </c>
      <c r="G49" s="757" t="s">
        <v>2613</v>
      </c>
      <c r="H49" s="724">
        <v>74</v>
      </c>
      <c r="I49" s="516">
        <f>H49/4889</f>
        <v>1.5136019635917366E-2</v>
      </c>
      <c r="J49" s="502"/>
      <c r="K49" s="1135" t="s">
        <v>1633</v>
      </c>
      <c r="L49" s="724" t="s">
        <v>222</v>
      </c>
      <c r="M49" s="752" t="s">
        <v>2542</v>
      </c>
      <c r="N49" s="757" t="s">
        <v>2542</v>
      </c>
      <c r="O49" s="757" t="s">
        <v>2649</v>
      </c>
      <c r="P49" s="757" t="s">
        <v>2649</v>
      </c>
      <c r="Q49" s="724">
        <v>60</v>
      </c>
      <c r="R49" s="516">
        <f>Q49/4535</f>
        <v>1.3230429988974642E-2</v>
      </c>
      <c r="S49" s="503"/>
      <c r="T49" s="1135" t="s">
        <v>1633</v>
      </c>
      <c r="U49" s="724" t="s">
        <v>222</v>
      </c>
      <c r="V49" s="752" t="s">
        <v>2576</v>
      </c>
      <c r="W49" s="757" t="s">
        <v>2576</v>
      </c>
      <c r="X49" s="757" t="s">
        <v>2681</v>
      </c>
      <c r="Y49" s="757" t="s">
        <v>2681</v>
      </c>
      <c r="Z49" s="724">
        <v>14</v>
      </c>
      <c r="AA49" s="516">
        <f>Z49/354</f>
        <v>3.954802259887006E-2</v>
      </c>
      <c r="AB49" s="669"/>
      <c r="AC49" s="669"/>
      <c r="AD49" s="669"/>
      <c r="AE49" s="669"/>
      <c r="AF49" s="669"/>
      <c r="AG49" s="669"/>
      <c r="AH49" s="669"/>
      <c r="AI49" s="669"/>
      <c r="AJ49" s="669"/>
      <c r="AK49" s="669"/>
    </row>
    <row r="50" spans="1:37" ht="15">
      <c r="A50" s="1134"/>
      <c r="B50" s="1135"/>
      <c r="C50" s="724" t="s">
        <v>223</v>
      </c>
      <c r="D50" s="95" t="s">
        <v>1740</v>
      </c>
      <c r="E50" s="752" t="s">
        <v>1740</v>
      </c>
      <c r="F50" s="671" t="s">
        <v>2614</v>
      </c>
      <c r="G50" s="757" t="s">
        <v>2614</v>
      </c>
      <c r="H50" s="724">
        <v>74</v>
      </c>
      <c r="I50" s="516">
        <f>H50/4889</f>
        <v>1.5136019635917366E-2</v>
      </c>
      <c r="J50" s="502"/>
      <c r="K50" s="1135"/>
      <c r="L50" s="724" t="s">
        <v>223</v>
      </c>
      <c r="M50" s="752" t="s">
        <v>1740</v>
      </c>
      <c r="N50" s="757" t="s">
        <v>1740</v>
      </c>
      <c r="O50" s="757" t="s">
        <v>2650</v>
      </c>
      <c r="P50" s="757" t="s">
        <v>2650</v>
      </c>
      <c r="Q50" s="724">
        <v>60</v>
      </c>
      <c r="R50" s="516">
        <f>Q50/4535</f>
        <v>1.3230429988974642E-2</v>
      </c>
      <c r="S50" s="503"/>
      <c r="T50" s="1135"/>
      <c r="U50" s="724" t="s">
        <v>223</v>
      </c>
      <c r="V50" s="752" t="s">
        <v>1740</v>
      </c>
      <c r="W50" s="757" t="s">
        <v>1740</v>
      </c>
      <c r="X50" s="757" t="s">
        <v>2682</v>
      </c>
      <c r="Y50" s="757" t="s">
        <v>2682</v>
      </c>
      <c r="Z50" s="724">
        <v>14</v>
      </c>
      <c r="AA50" s="516">
        <f>Z50/354</f>
        <v>3.954802259887006E-2</v>
      </c>
      <c r="AB50" s="669"/>
      <c r="AC50" s="669"/>
      <c r="AD50" s="669"/>
      <c r="AE50" s="669"/>
      <c r="AF50" s="669"/>
      <c r="AG50" s="669"/>
      <c r="AH50" s="669"/>
      <c r="AI50" s="669"/>
      <c r="AJ50" s="669"/>
      <c r="AK50" s="669"/>
    </row>
    <row r="51" spans="1:37" ht="45">
      <c r="A51" s="1134"/>
      <c r="B51" s="1135"/>
      <c r="C51" s="659" t="s">
        <v>1702</v>
      </c>
      <c r="D51" s="659" t="s">
        <v>2510</v>
      </c>
      <c r="E51" s="752" t="s">
        <v>3044</v>
      </c>
      <c r="F51" s="752" t="s">
        <v>2615</v>
      </c>
      <c r="G51" s="757" t="s">
        <v>3093</v>
      </c>
      <c r="H51" s="665"/>
      <c r="I51" s="665"/>
      <c r="J51" s="502"/>
      <c r="K51" s="1135"/>
      <c r="L51" s="659" t="s">
        <v>1702</v>
      </c>
      <c r="M51" s="659" t="s">
        <v>2543</v>
      </c>
      <c r="N51" s="757" t="s">
        <v>3062</v>
      </c>
      <c r="O51" s="757" t="s">
        <v>2651</v>
      </c>
      <c r="P51" s="757" t="s">
        <v>3109</v>
      </c>
      <c r="Q51" s="665"/>
      <c r="R51" s="665"/>
      <c r="S51" s="503"/>
      <c r="T51" s="1135"/>
      <c r="U51" s="659" t="s">
        <v>1702</v>
      </c>
      <c r="V51" s="774" t="s">
        <v>2577</v>
      </c>
      <c r="W51" s="774" t="s">
        <v>3079</v>
      </c>
      <c r="X51" s="774" t="s">
        <v>1705</v>
      </c>
      <c r="Y51" s="774" t="s">
        <v>3127</v>
      </c>
      <c r="Z51" s="665"/>
      <c r="AA51" s="665"/>
      <c r="AB51" s="669"/>
      <c r="AC51" s="669"/>
      <c r="AD51" s="669"/>
      <c r="AE51" s="669"/>
      <c r="AF51" s="669"/>
      <c r="AG51" s="669"/>
      <c r="AH51" s="669"/>
      <c r="AI51" s="669"/>
      <c r="AJ51" s="669"/>
      <c r="AK51" s="669"/>
    </row>
    <row r="52" spans="1:37" ht="45">
      <c r="A52" s="1134"/>
      <c r="B52" s="1135"/>
      <c r="C52" s="659" t="s">
        <v>1673</v>
      </c>
      <c r="D52" s="659" t="s">
        <v>2511</v>
      </c>
      <c r="E52" s="752" t="s">
        <v>3045</v>
      </c>
      <c r="F52" s="752" t="s">
        <v>2616</v>
      </c>
      <c r="G52" s="757" t="s">
        <v>3094</v>
      </c>
      <c r="H52" s="665"/>
      <c r="I52" s="665"/>
      <c r="J52" s="502"/>
      <c r="K52" s="1135"/>
      <c r="L52" s="659" t="s">
        <v>1673</v>
      </c>
      <c r="M52" s="95" t="s">
        <v>2544</v>
      </c>
      <c r="N52" s="757" t="s">
        <v>3063</v>
      </c>
      <c r="O52" s="95" t="s">
        <v>2652</v>
      </c>
      <c r="P52" s="757" t="s">
        <v>3110</v>
      </c>
      <c r="Q52" s="665"/>
      <c r="R52" s="665"/>
      <c r="S52" s="503"/>
      <c r="T52" s="1135"/>
      <c r="U52" s="659" t="s">
        <v>1673</v>
      </c>
      <c r="V52" s="95" t="s">
        <v>2578</v>
      </c>
      <c r="W52" s="757" t="s">
        <v>3080</v>
      </c>
      <c r="X52" s="757" t="s">
        <v>2683</v>
      </c>
      <c r="Y52" s="757" t="s">
        <v>3128</v>
      </c>
      <c r="Z52" s="665"/>
      <c r="AA52" s="665"/>
      <c r="AB52" s="669"/>
      <c r="AC52" s="669"/>
      <c r="AD52" s="669"/>
      <c r="AE52" s="669"/>
      <c r="AF52" s="669"/>
      <c r="AG52" s="669"/>
      <c r="AH52" s="669"/>
      <c r="AI52" s="669"/>
      <c r="AJ52" s="669"/>
      <c r="AK52" s="669"/>
    </row>
    <row r="53" spans="1:37" ht="14.45" customHeight="1">
      <c r="A53" s="1133" t="s">
        <v>1791</v>
      </c>
      <c r="B53" s="1135" t="s">
        <v>1635</v>
      </c>
      <c r="C53" s="724" t="s">
        <v>222</v>
      </c>
      <c r="D53" s="95" t="s">
        <v>2512</v>
      </c>
      <c r="E53" s="752" t="s">
        <v>2512</v>
      </c>
      <c r="F53" s="671" t="s">
        <v>2617</v>
      </c>
      <c r="G53" s="757" t="s">
        <v>2617</v>
      </c>
      <c r="H53" s="724">
        <v>3885</v>
      </c>
      <c r="I53" s="516">
        <f>H53/4889</f>
        <v>0.79464103088566174</v>
      </c>
      <c r="J53" s="502"/>
      <c r="K53" s="1135" t="s">
        <v>1635</v>
      </c>
      <c r="L53" s="724" t="s">
        <v>222</v>
      </c>
      <c r="M53" s="752" t="s">
        <v>2545</v>
      </c>
      <c r="N53" s="757" t="s">
        <v>2545</v>
      </c>
      <c r="O53" s="757" t="s">
        <v>2653</v>
      </c>
      <c r="P53" s="757" t="s">
        <v>2653</v>
      </c>
      <c r="Q53" s="724">
        <v>3773</v>
      </c>
      <c r="R53" s="516">
        <f>Q53/4535</f>
        <v>0.83197353914002203</v>
      </c>
      <c r="S53" s="503"/>
      <c r="T53" s="1135" t="s">
        <v>1635</v>
      </c>
      <c r="U53" s="724" t="s">
        <v>222</v>
      </c>
      <c r="V53" s="752" t="s">
        <v>2579</v>
      </c>
      <c r="W53" s="757" t="s">
        <v>2579</v>
      </c>
      <c r="X53" s="757" t="s">
        <v>2684</v>
      </c>
      <c r="Y53" s="757" t="s">
        <v>2684</v>
      </c>
      <c r="Z53" s="724">
        <v>112</v>
      </c>
      <c r="AA53" s="516">
        <f>Z53/354</f>
        <v>0.31638418079096048</v>
      </c>
      <c r="AB53" s="669"/>
      <c r="AC53" s="669"/>
      <c r="AD53" s="669"/>
      <c r="AE53" s="669"/>
      <c r="AF53" s="669"/>
      <c r="AG53" s="669"/>
      <c r="AH53" s="669"/>
      <c r="AI53" s="669"/>
      <c r="AJ53" s="669"/>
      <c r="AK53" s="669"/>
    </row>
    <row r="54" spans="1:37" ht="15">
      <c r="A54" s="1133"/>
      <c r="B54" s="1135"/>
      <c r="C54" s="724" t="s">
        <v>223</v>
      </c>
      <c r="D54" s="95" t="s">
        <v>2513</v>
      </c>
      <c r="E54" s="752" t="s">
        <v>2513</v>
      </c>
      <c r="F54" s="671" t="s">
        <v>2618</v>
      </c>
      <c r="G54" s="757" t="s">
        <v>2618</v>
      </c>
      <c r="H54" s="724">
        <v>3885</v>
      </c>
      <c r="I54" s="516">
        <f>H54/4889</f>
        <v>0.79464103088566174</v>
      </c>
      <c r="J54" s="502"/>
      <c r="K54" s="1135"/>
      <c r="L54" s="724" t="s">
        <v>223</v>
      </c>
      <c r="M54" s="752" t="s">
        <v>2546</v>
      </c>
      <c r="N54" s="757" t="s">
        <v>2546</v>
      </c>
      <c r="O54" s="757" t="s">
        <v>2654</v>
      </c>
      <c r="P54" s="757" t="s">
        <v>2654</v>
      </c>
      <c r="Q54" s="724">
        <v>3773</v>
      </c>
      <c r="R54" s="516">
        <f>Q54/4535</f>
        <v>0.83197353914002203</v>
      </c>
      <c r="S54" s="503"/>
      <c r="T54" s="1135"/>
      <c r="U54" s="724" t="s">
        <v>223</v>
      </c>
      <c r="V54" s="752" t="s">
        <v>2580</v>
      </c>
      <c r="W54" s="757" t="s">
        <v>2580</v>
      </c>
      <c r="X54" s="757" t="s">
        <v>2685</v>
      </c>
      <c r="Y54" s="757" t="s">
        <v>2685</v>
      </c>
      <c r="Z54" s="724">
        <v>112</v>
      </c>
      <c r="AA54" s="516">
        <f>Z54/354</f>
        <v>0.31638418079096048</v>
      </c>
      <c r="AB54" s="669"/>
      <c r="AC54" s="669"/>
      <c r="AD54" s="669"/>
      <c r="AE54" s="669"/>
      <c r="AF54" s="669"/>
      <c r="AG54" s="669"/>
      <c r="AH54" s="669"/>
      <c r="AI54" s="669"/>
      <c r="AJ54" s="669"/>
      <c r="AK54" s="669"/>
    </row>
    <row r="55" spans="1:37" ht="30">
      <c r="A55" s="1133"/>
      <c r="B55" s="1135"/>
      <c r="C55" s="659" t="s">
        <v>1711</v>
      </c>
      <c r="D55" s="659" t="s">
        <v>2514</v>
      </c>
      <c r="E55" s="752" t="s">
        <v>3046</v>
      </c>
      <c r="F55" s="752" t="s">
        <v>2619</v>
      </c>
      <c r="G55" s="757" t="s">
        <v>3095</v>
      </c>
      <c r="H55" s="665"/>
      <c r="I55" s="665"/>
      <c r="J55" s="502"/>
      <c r="K55" s="1135"/>
      <c r="L55" s="659" t="s">
        <v>1711</v>
      </c>
      <c r="M55" s="659" t="s">
        <v>2547</v>
      </c>
      <c r="N55" s="757" t="s">
        <v>3064</v>
      </c>
      <c r="O55" s="757" t="s">
        <v>2655</v>
      </c>
      <c r="P55" s="757" t="s">
        <v>3111</v>
      </c>
      <c r="Q55" s="665"/>
      <c r="R55" s="665"/>
      <c r="S55" s="503"/>
      <c r="T55" s="1135"/>
      <c r="U55" s="659" t="s">
        <v>1711</v>
      </c>
      <c r="V55" s="774" t="s">
        <v>2581</v>
      </c>
      <c r="W55" s="774" t="s">
        <v>3081</v>
      </c>
      <c r="X55" s="774" t="s">
        <v>2686</v>
      </c>
      <c r="Y55" s="774" t="s">
        <v>3129</v>
      </c>
      <c r="Z55" s="665"/>
      <c r="AA55" s="665"/>
      <c r="AB55" s="669"/>
      <c r="AC55" s="669"/>
      <c r="AD55" s="669"/>
      <c r="AE55" s="669"/>
      <c r="AF55" s="669"/>
      <c r="AG55" s="669"/>
      <c r="AH55" s="669"/>
      <c r="AI55" s="669"/>
      <c r="AJ55" s="669"/>
      <c r="AK55" s="669"/>
    </row>
    <row r="56" spans="1:37" s="670" customFormat="1" ht="14.45" customHeight="1">
      <c r="A56" s="1131"/>
      <c r="B56" s="1132" t="s">
        <v>1638</v>
      </c>
      <c r="C56" s="726" t="s">
        <v>222</v>
      </c>
      <c r="D56" s="460" t="s">
        <v>2515</v>
      </c>
      <c r="E56" s="752" t="s">
        <v>3047</v>
      </c>
      <c r="F56" s="673" t="s">
        <v>2620</v>
      </c>
      <c r="G56" s="757" t="s">
        <v>3096</v>
      </c>
      <c r="H56" s="726" t="s">
        <v>2733</v>
      </c>
      <c r="I56" s="675"/>
      <c r="J56" s="725"/>
      <c r="K56" s="1132" t="s">
        <v>1638</v>
      </c>
      <c r="L56" s="726" t="s">
        <v>222</v>
      </c>
      <c r="M56" s="460" t="s">
        <v>2548</v>
      </c>
      <c r="N56" s="757" t="s">
        <v>3065</v>
      </c>
      <c r="O56" s="756" t="s">
        <v>2656</v>
      </c>
      <c r="P56" s="757" t="s">
        <v>3112</v>
      </c>
      <c r="Q56" s="726" t="s">
        <v>2734</v>
      </c>
      <c r="R56" s="674"/>
      <c r="S56" s="725"/>
      <c r="T56" s="1132" t="s">
        <v>1638</v>
      </c>
      <c r="U56" s="726" t="s">
        <v>222</v>
      </c>
      <c r="V56" s="460" t="s">
        <v>2582</v>
      </c>
      <c r="W56" s="757" t="s">
        <v>2582</v>
      </c>
      <c r="X56" s="460" t="s">
        <v>2582</v>
      </c>
      <c r="Y56" s="757" t="s">
        <v>2582</v>
      </c>
      <c r="Z56" s="726">
        <v>354</v>
      </c>
      <c r="AA56" s="674">
        <f>Z56/354</f>
        <v>1</v>
      </c>
      <c r="AB56" s="669"/>
      <c r="AC56" s="669"/>
      <c r="AD56" s="669"/>
      <c r="AE56" s="669"/>
      <c r="AF56" s="669"/>
      <c r="AG56" s="669"/>
      <c r="AH56" s="669"/>
      <c r="AI56" s="669"/>
      <c r="AJ56" s="669"/>
      <c r="AK56" s="669"/>
    </row>
    <row r="57" spans="1:37" s="670" customFormat="1" ht="15">
      <c r="A57" s="1131"/>
      <c r="B57" s="1132"/>
      <c r="C57" s="726" t="s">
        <v>223</v>
      </c>
      <c r="D57" s="460" t="s">
        <v>2516</v>
      </c>
      <c r="E57" s="752" t="s">
        <v>2516</v>
      </c>
      <c r="F57" s="673" t="s">
        <v>2621</v>
      </c>
      <c r="G57" s="757" t="s">
        <v>2621</v>
      </c>
      <c r="H57" s="726" t="s">
        <v>2733</v>
      </c>
      <c r="I57" s="675"/>
      <c r="J57" s="725"/>
      <c r="K57" s="1132"/>
      <c r="L57" s="726" t="s">
        <v>223</v>
      </c>
      <c r="M57" s="460" t="s">
        <v>2549</v>
      </c>
      <c r="N57" s="757" t="s">
        <v>2549</v>
      </c>
      <c r="O57" s="756" t="s">
        <v>2657</v>
      </c>
      <c r="P57" s="757" t="s">
        <v>2657</v>
      </c>
      <c r="Q57" s="726" t="s">
        <v>2734</v>
      </c>
      <c r="R57" s="674"/>
      <c r="S57" s="725"/>
      <c r="T57" s="1132"/>
      <c r="U57" s="726" t="s">
        <v>223</v>
      </c>
      <c r="V57" s="460" t="s">
        <v>2583</v>
      </c>
      <c r="W57" s="757" t="s">
        <v>2583</v>
      </c>
      <c r="X57" s="460" t="s">
        <v>2583</v>
      </c>
      <c r="Y57" s="757" t="s">
        <v>2583</v>
      </c>
      <c r="Z57" s="726">
        <v>354</v>
      </c>
      <c r="AA57" s="674">
        <f>Z57/354</f>
        <v>1</v>
      </c>
      <c r="AB57" s="669"/>
      <c r="AC57" s="669"/>
      <c r="AD57" s="669"/>
      <c r="AE57" s="669"/>
      <c r="AF57" s="669"/>
      <c r="AG57" s="669"/>
      <c r="AH57" s="669"/>
      <c r="AI57" s="669"/>
      <c r="AJ57" s="669"/>
      <c r="AK57" s="669"/>
    </row>
    <row r="58" spans="1:37" ht="15">
      <c r="A58" s="517"/>
      <c r="B58" s="518"/>
      <c r="C58" s="666"/>
      <c r="D58" s="666"/>
      <c r="E58" s="666"/>
      <c r="F58" s="666"/>
      <c r="G58" s="666"/>
      <c r="H58" s="666"/>
      <c r="I58" s="666"/>
      <c r="J58" s="519"/>
      <c r="K58" s="518"/>
      <c r="L58" s="504"/>
      <c r="M58" s="504"/>
      <c r="N58" s="504"/>
      <c r="O58" s="504"/>
      <c r="P58" s="504"/>
      <c r="Q58" s="504"/>
      <c r="R58" s="504"/>
      <c r="S58" s="520"/>
      <c r="T58" s="518"/>
      <c r="U58" s="504"/>
      <c r="V58" s="504"/>
      <c r="W58" s="504"/>
      <c r="X58" s="504"/>
      <c r="Y58" s="504"/>
      <c r="Z58" s="504"/>
      <c r="AA58" s="504"/>
      <c r="AB58" s="669"/>
      <c r="AC58" s="669"/>
      <c r="AD58" s="669"/>
      <c r="AE58" s="669"/>
      <c r="AF58" s="669"/>
      <c r="AG58" s="669"/>
      <c r="AH58" s="669"/>
      <c r="AI58" s="669"/>
      <c r="AJ58" s="669"/>
      <c r="AK58" s="669"/>
    </row>
    <row r="59" spans="1:37" ht="15">
      <c r="A59" s="517" t="s">
        <v>1641</v>
      </c>
      <c r="B59" s="518"/>
      <c r="C59" s="666"/>
      <c r="D59" s="666"/>
      <c r="E59" s="666"/>
      <c r="F59" s="666"/>
      <c r="G59" s="666"/>
      <c r="H59" s="666"/>
      <c r="I59" s="666"/>
      <c r="J59" s="519"/>
      <c r="K59" s="518"/>
      <c r="L59" s="504"/>
      <c r="M59" s="504"/>
      <c r="N59" s="504"/>
      <c r="O59" s="504"/>
      <c r="P59" s="504"/>
      <c r="Q59" s="504"/>
      <c r="R59" s="504"/>
      <c r="S59" s="520"/>
      <c r="T59" s="518"/>
      <c r="U59" s="504"/>
      <c r="V59" s="504"/>
      <c r="W59" s="504"/>
      <c r="X59" s="504"/>
      <c r="Y59" s="504"/>
      <c r="Z59" s="504"/>
      <c r="AA59" s="504"/>
      <c r="AB59" s="669"/>
      <c r="AC59" s="669"/>
      <c r="AD59" s="669"/>
      <c r="AE59" s="669"/>
      <c r="AF59" s="669"/>
      <c r="AG59" s="669"/>
      <c r="AH59" s="669"/>
      <c r="AI59" s="669"/>
      <c r="AJ59" s="669"/>
      <c r="AK59" s="669"/>
    </row>
    <row r="60" spans="1:37" ht="15">
      <c r="A60" s="525" t="s">
        <v>425</v>
      </c>
      <c r="B60" s="518"/>
      <c r="C60" s="666"/>
      <c r="D60" s="666"/>
      <c r="E60" s="666"/>
      <c r="F60" s="666"/>
      <c r="G60" s="666"/>
      <c r="H60" s="666"/>
      <c r="I60" s="666"/>
      <c r="J60" s="519"/>
      <c r="K60" s="518"/>
      <c r="L60" s="504"/>
      <c r="M60" s="504"/>
      <c r="N60" s="504"/>
      <c r="O60" s="504"/>
      <c r="P60" s="504"/>
      <c r="Q60" s="504"/>
      <c r="R60" s="504"/>
      <c r="S60" s="520"/>
      <c r="T60" s="518"/>
      <c r="U60" s="504"/>
      <c r="V60" s="504"/>
      <c r="W60" s="504"/>
      <c r="X60" s="504"/>
      <c r="Y60" s="504"/>
      <c r="Z60" s="504"/>
      <c r="AA60" s="504"/>
      <c r="AB60" s="669"/>
      <c r="AC60" s="669"/>
      <c r="AD60" s="669"/>
      <c r="AE60" s="669"/>
      <c r="AF60" s="669"/>
      <c r="AG60" s="669"/>
      <c r="AH60" s="669"/>
      <c r="AI60" s="669"/>
      <c r="AJ60" s="669"/>
      <c r="AK60" s="669"/>
    </row>
    <row r="61" spans="1:37" ht="15">
      <c r="A61" s="521" t="s">
        <v>1642</v>
      </c>
      <c r="B61" s="518"/>
      <c r="C61" s="666"/>
      <c r="D61" s="666"/>
      <c r="E61" s="666"/>
      <c r="F61" s="666"/>
      <c r="G61" s="666"/>
      <c r="H61" s="666"/>
      <c r="I61" s="666"/>
      <c r="J61" s="519"/>
      <c r="K61" s="518"/>
      <c r="L61" s="504"/>
      <c r="M61" s="504"/>
      <c r="N61" s="504"/>
      <c r="O61" s="504"/>
      <c r="P61" s="504"/>
      <c r="Q61" s="504"/>
      <c r="R61" s="504"/>
      <c r="S61" s="520"/>
      <c r="T61" s="518"/>
      <c r="U61" s="504"/>
      <c r="V61" s="504"/>
      <c r="W61" s="504"/>
      <c r="X61" s="504"/>
      <c r="Y61" s="504"/>
      <c r="Z61" s="504"/>
      <c r="AA61" s="504"/>
      <c r="AB61" s="669"/>
      <c r="AC61" s="669"/>
      <c r="AD61" s="669"/>
      <c r="AE61" s="669"/>
      <c r="AF61" s="669"/>
      <c r="AG61" s="669"/>
      <c r="AH61" s="669"/>
      <c r="AI61" s="669"/>
      <c r="AJ61" s="669"/>
      <c r="AK61" s="669"/>
    </row>
    <row r="62" spans="1:37" ht="15">
      <c r="A62" s="521" t="s">
        <v>1643</v>
      </c>
      <c r="B62" s="518"/>
      <c r="C62" s="666"/>
      <c r="D62" s="666"/>
      <c r="E62" s="666"/>
      <c r="F62" s="666"/>
      <c r="G62" s="666"/>
      <c r="H62" s="666"/>
      <c r="I62" s="666"/>
      <c r="J62" s="519"/>
      <c r="K62" s="518"/>
      <c r="L62" s="504"/>
      <c r="M62" s="504"/>
      <c r="N62" s="504"/>
      <c r="O62" s="504"/>
      <c r="P62" s="504"/>
      <c r="Q62" s="504"/>
      <c r="R62" s="504"/>
      <c r="S62" s="520"/>
      <c r="T62" s="518"/>
      <c r="U62" s="504"/>
      <c r="V62" s="504"/>
      <c r="W62" s="504"/>
      <c r="X62" s="504"/>
      <c r="Y62" s="504"/>
      <c r="Z62" s="504"/>
      <c r="AA62" s="504"/>
      <c r="AB62" s="669"/>
      <c r="AC62" s="669"/>
      <c r="AD62" s="669"/>
      <c r="AE62" s="669"/>
      <c r="AF62" s="669"/>
      <c r="AG62" s="669"/>
      <c r="AH62" s="669"/>
      <c r="AI62" s="669"/>
      <c r="AJ62" s="669"/>
      <c r="AK62" s="669"/>
    </row>
    <row r="63" spans="1:37" ht="15">
      <c r="A63" s="504" t="s">
        <v>1644</v>
      </c>
      <c r="B63" s="518"/>
      <c r="C63" s="666"/>
      <c r="D63" s="666"/>
      <c r="E63" s="666"/>
      <c r="F63" s="666"/>
      <c r="G63" s="666"/>
      <c r="H63" s="666"/>
      <c r="I63" s="666"/>
      <c r="J63" s="519"/>
      <c r="K63" s="518"/>
      <c r="L63" s="504"/>
      <c r="M63" s="504"/>
      <c r="N63" s="504"/>
      <c r="O63" s="504"/>
      <c r="P63" s="504"/>
      <c r="Q63" s="504"/>
      <c r="R63" s="504"/>
      <c r="S63" s="520"/>
      <c r="T63" s="518"/>
      <c r="U63" s="504"/>
      <c r="V63" s="504"/>
      <c r="W63" s="504"/>
      <c r="X63" s="504"/>
      <c r="Y63" s="504"/>
      <c r="Z63" s="504"/>
      <c r="AA63" s="504"/>
      <c r="AB63" s="669"/>
      <c r="AC63" s="669"/>
      <c r="AD63" s="669"/>
      <c r="AE63" s="669"/>
      <c r="AF63" s="669"/>
      <c r="AG63" s="669"/>
      <c r="AH63" s="669"/>
      <c r="AI63" s="669"/>
      <c r="AJ63" s="669"/>
      <c r="AK63" s="669"/>
    </row>
    <row r="64" spans="1:37" ht="15">
      <c r="A64" s="522" t="s">
        <v>3029</v>
      </c>
      <c r="B64" s="523"/>
      <c r="C64" s="667"/>
      <c r="D64" s="667"/>
      <c r="E64" s="666"/>
      <c r="F64" s="667"/>
      <c r="G64" s="667"/>
      <c r="H64" s="667"/>
      <c r="I64" s="667"/>
      <c r="J64" s="524"/>
      <c r="K64" s="523"/>
      <c r="L64" s="521"/>
      <c r="M64" s="521"/>
      <c r="N64" s="504"/>
      <c r="O64" s="504"/>
      <c r="P64" s="504"/>
      <c r="Q64" s="504"/>
      <c r="R64" s="504"/>
      <c r="S64" s="520"/>
      <c r="T64" s="518"/>
      <c r="U64" s="504"/>
      <c r="V64" s="504"/>
      <c r="W64" s="504"/>
      <c r="X64" s="504"/>
      <c r="Y64" s="504"/>
      <c r="Z64" s="504"/>
      <c r="AA64" s="504"/>
      <c r="AB64" s="669"/>
      <c r="AC64" s="669"/>
      <c r="AD64" s="669"/>
      <c r="AE64" s="669"/>
      <c r="AF64" s="669"/>
      <c r="AG64" s="669"/>
      <c r="AH64" s="669"/>
      <c r="AI64" s="669"/>
      <c r="AJ64" s="669"/>
      <c r="AK64" s="669"/>
    </row>
    <row r="65" spans="1:37" ht="15">
      <c r="A65" s="521" t="s">
        <v>1715</v>
      </c>
      <c r="B65" s="518"/>
      <c r="C65" s="666"/>
      <c r="D65" s="666"/>
      <c r="E65" s="666"/>
      <c r="F65" s="666"/>
      <c r="G65" s="666"/>
      <c r="H65" s="666"/>
      <c r="I65" s="666"/>
      <c r="J65" s="519"/>
      <c r="K65" s="518"/>
      <c r="L65" s="504"/>
      <c r="M65" s="504"/>
      <c r="N65" s="504"/>
      <c r="O65" s="504"/>
      <c r="P65" s="504"/>
      <c r="Q65" s="504"/>
      <c r="R65" s="504"/>
      <c r="S65" s="520"/>
      <c r="T65" s="518"/>
      <c r="U65" s="504"/>
      <c r="V65" s="504"/>
      <c r="W65" s="504"/>
      <c r="X65" s="504"/>
      <c r="Y65" s="504"/>
      <c r="Z65" s="504"/>
      <c r="AA65" s="504"/>
      <c r="AB65" s="669"/>
      <c r="AC65" s="669"/>
      <c r="AD65" s="669"/>
      <c r="AE65" s="669"/>
      <c r="AF65" s="669"/>
      <c r="AG65" s="669"/>
      <c r="AH65" s="669"/>
      <c r="AI65" s="669"/>
      <c r="AJ65" s="669"/>
      <c r="AK65" s="669"/>
    </row>
    <row r="66" spans="1:37" ht="15">
      <c r="A66" s="521" t="s">
        <v>1647</v>
      </c>
      <c r="B66" s="518"/>
      <c r="C66" s="666"/>
      <c r="D66" s="666"/>
      <c r="E66" s="666"/>
      <c r="F66" s="666"/>
      <c r="G66" s="666"/>
      <c r="H66" s="666"/>
      <c r="I66" s="666"/>
      <c r="J66" s="519"/>
      <c r="K66" s="518"/>
      <c r="L66" s="504"/>
      <c r="M66" s="504"/>
      <c r="N66" s="504"/>
      <c r="O66" s="504"/>
      <c r="P66" s="504"/>
      <c r="Q66" s="504"/>
      <c r="R66" s="504"/>
      <c r="S66" s="520"/>
      <c r="T66" s="518"/>
      <c r="U66" s="504"/>
      <c r="V66" s="504"/>
      <c r="W66" s="504"/>
      <c r="X66" s="504"/>
      <c r="Y66" s="504"/>
      <c r="Z66" s="504"/>
      <c r="AA66" s="504"/>
      <c r="AB66" s="669"/>
      <c r="AC66" s="669"/>
      <c r="AD66" s="669"/>
      <c r="AE66" s="669"/>
      <c r="AF66" s="669"/>
      <c r="AG66" s="669"/>
      <c r="AH66" s="669"/>
      <c r="AI66" s="669"/>
      <c r="AJ66" s="669"/>
      <c r="AK66" s="669"/>
    </row>
    <row r="67" spans="1:37" ht="15">
      <c r="A67" s="521" t="s">
        <v>1648</v>
      </c>
      <c r="B67" s="518"/>
      <c r="C67" s="666"/>
      <c r="D67" s="666"/>
      <c r="E67" s="666"/>
      <c r="F67" s="666"/>
      <c r="G67" s="666"/>
      <c r="H67" s="666"/>
      <c r="I67" s="666"/>
      <c r="J67" s="519"/>
      <c r="K67" s="518"/>
      <c r="L67" s="504"/>
      <c r="M67" s="504"/>
      <c r="N67" s="504"/>
      <c r="O67" s="504"/>
      <c r="P67" s="504"/>
      <c r="Q67" s="504"/>
      <c r="R67" s="504"/>
      <c r="S67" s="520"/>
      <c r="T67" s="518"/>
      <c r="U67" s="504"/>
      <c r="V67" s="504"/>
      <c r="W67" s="504"/>
      <c r="X67" s="504"/>
      <c r="Y67" s="504"/>
      <c r="Z67" s="504"/>
      <c r="AA67" s="504"/>
      <c r="AB67" s="669"/>
      <c r="AC67" s="669"/>
      <c r="AD67" s="669"/>
      <c r="AE67" s="669"/>
      <c r="AF67" s="669"/>
      <c r="AG67" s="669"/>
      <c r="AH67" s="669"/>
      <c r="AI67" s="669"/>
      <c r="AJ67" s="669"/>
      <c r="AK67" s="669"/>
    </row>
    <row r="68" spans="1:37" ht="15">
      <c r="A68" s="504" t="s">
        <v>1649</v>
      </c>
      <c r="B68" s="518"/>
      <c r="C68" s="666"/>
      <c r="D68" s="666"/>
      <c r="E68" s="666"/>
      <c r="F68" s="666"/>
      <c r="G68" s="666"/>
      <c r="H68" s="666"/>
      <c r="I68" s="666"/>
      <c r="J68" s="519"/>
      <c r="K68" s="518"/>
      <c r="L68" s="504"/>
      <c r="M68" s="504"/>
      <c r="N68" s="504"/>
      <c r="O68" s="504"/>
      <c r="P68" s="504"/>
      <c r="Q68" s="504"/>
      <c r="R68" s="504"/>
      <c r="S68" s="520"/>
      <c r="T68" s="518"/>
      <c r="U68" s="504"/>
      <c r="V68" s="504"/>
      <c r="W68" s="504"/>
      <c r="X68" s="504"/>
      <c r="Y68" s="504"/>
      <c r="Z68" s="504"/>
      <c r="AA68" s="504"/>
      <c r="AB68" s="669"/>
      <c r="AC68" s="669"/>
      <c r="AD68" s="669"/>
      <c r="AE68" s="669"/>
      <c r="AF68" s="669"/>
      <c r="AG68" s="669"/>
      <c r="AH68" s="669"/>
      <c r="AI68" s="669"/>
      <c r="AJ68" s="669"/>
      <c r="AK68" s="669"/>
    </row>
    <row r="69" spans="1:37" ht="15">
      <c r="A69" s="521" t="s">
        <v>1650</v>
      </c>
      <c r="B69" s="518"/>
      <c r="C69" s="666"/>
      <c r="D69" s="666"/>
      <c r="E69" s="666"/>
      <c r="F69" s="666"/>
      <c r="G69" s="666"/>
      <c r="H69" s="666"/>
      <c r="I69" s="666"/>
      <c r="J69" s="519"/>
      <c r="K69" s="518"/>
      <c r="L69" s="504"/>
      <c r="M69" s="504"/>
      <c r="N69" s="504"/>
      <c r="O69" s="504"/>
      <c r="P69" s="504"/>
      <c r="Q69" s="504"/>
      <c r="R69" s="504"/>
      <c r="S69" s="520"/>
      <c r="T69" s="518"/>
      <c r="U69" s="504"/>
      <c r="V69" s="504"/>
      <c r="W69" s="504"/>
      <c r="X69" s="504"/>
      <c r="Y69" s="504"/>
      <c r="Z69" s="504"/>
      <c r="AA69" s="504"/>
      <c r="AB69" s="669"/>
      <c r="AC69" s="669"/>
      <c r="AD69" s="669"/>
      <c r="AE69" s="669"/>
      <c r="AF69" s="669"/>
      <c r="AG69" s="669"/>
      <c r="AH69" s="669"/>
      <c r="AI69" s="669"/>
      <c r="AJ69" s="669"/>
      <c r="AK69" s="669"/>
    </row>
    <row r="70" spans="1:37" ht="15">
      <c r="A70" s="521" t="s">
        <v>1651</v>
      </c>
      <c r="B70" s="518"/>
      <c r="C70" s="666"/>
      <c r="D70" s="666"/>
      <c r="E70" s="666"/>
      <c r="F70" s="666"/>
      <c r="G70" s="666"/>
      <c r="H70" s="666"/>
      <c r="I70" s="666"/>
      <c r="J70" s="519"/>
      <c r="K70" s="518"/>
      <c r="L70" s="504"/>
      <c r="M70" s="504"/>
      <c r="N70" s="504"/>
      <c r="O70" s="504"/>
      <c r="P70" s="504"/>
      <c r="Q70" s="504"/>
      <c r="R70" s="504"/>
      <c r="S70" s="520"/>
      <c r="T70" s="518"/>
      <c r="U70" s="504"/>
      <c r="V70" s="504"/>
      <c r="W70" s="504"/>
      <c r="X70" s="504"/>
      <c r="Y70" s="504"/>
      <c r="Z70" s="504"/>
      <c r="AA70" s="504"/>
      <c r="AB70" s="669"/>
      <c r="AC70" s="669"/>
      <c r="AD70" s="669"/>
      <c r="AE70" s="669"/>
      <c r="AF70" s="669"/>
      <c r="AG70" s="669"/>
      <c r="AH70" s="669"/>
      <c r="AI70" s="669"/>
      <c r="AJ70" s="669"/>
      <c r="AK70" s="669"/>
    </row>
    <row r="71" spans="1:37" ht="15">
      <c r="A71" s="504" t="s">
        <v>1716</v>
      </c>
      <c r="B71" s="518"/>
      <c r="C71" s="666"/>
      <c r="D71" s="666"/>
      <c r="E71" s="666"/>
      <c r="F71" s="666"/>
      <c r="G71" s="666"/>
      <c r="H71" s="666"/>
      <c r="I71" s="666"/>
      <c r="J71" s="519"/>
      <c r="K71" s="518"/>
      <c r="L71" s="504"/>
      <c r="M71" s="504"/>
      <c r="N71" s="504"/>
      <c r="O71" s="504"/>
      <c r="P71" s="504"/>
      <c r="Q71" s="504"/>
      <c r="R71" s="504"/>
      <c r="S71" s="520"/>
      <c r="T71" s="518"/>
      <c r="U71" s="504"/>
      <c r="V71" s="504"/>
      <c r="W71" s="504"/>
      <c r="X71" s="504"/>
      <c r="Y71" s="504"/>
      <c r="Z71" s="504"/>
      <c r="AA71" s="504"/>
      <c r="AB71" s="669"/>
      <c r="AC71" s="669"/>
      <c r="AD71" s="669"/>
      <c r="AE71" s="669"/>
      <c r="AF71" s="669"/>
      <c r="AG71" s="669"/>
      <c r="AH71" s="669"/>
      <c r="AI71" s="669"/>
      <c r="AJ71" s="669"/>
      <c r="AK71" s="669"/>
    </row>
    <row r="72" spans="1:37" ht="15">
      <c r="A72" s="504" t="s">
        <v>1717</v>
      </c>
      <c r="B72" s="518"/>
      <c r="C72" s="666"/>
      <c r="D72" s="666"/>
      <c r="E72" s="666"/>
      <c r="F72" s="666"/>
      <c r="G72" s="666"/>
      <c r="H72" s="666"/>
      <c r="I72" s="666"/>
      <c r="J72" s="519"/>
      <c r="K72" s="518"/>
      <c r="L72" s="504"/>
      <c r="M72" s="504"/>
      <c r="N72" s="504"/>
      <c r="O72" s="504"/>
      <c r="P72" s="504"/>
      <c r="Q72" s="504"/>
      <c r="R72" s="504"/>
      <c r="S72" s="520"/>
      <c r="T72" s="518"/>
      <c r="U72" s="504"/>
      <c r="V72" s="504"/>
      <c r="W72" s="504"/>
      <c r="X72" s="504"/>
      <c r="Y72" s="504"/>
      <c r="Z72" s="504"/>
      <c r="AA72" s="504"/>
      <c r="AB72" s="669"/>
      <c r="AC72" s="669"/>
      <c r="AD72" s="669"/>
      <c r="AE72" s="669"/>
      <c r="AF72" s="669"/>
      <c r="AG72" s="669"/>
      <c r="AH72" s="669"/>
      <c r="AI72" s="669"/>
      <c r="AJ72" s="669"/>
      <c r="AK72" s="669"/>
    </row>
    <row r="73" spans="1:37" ht="15">
      <c r="A73" s="504" t="s">
        <v>1718</v>
      </c>
      <c r="B73" s="518"/>
      <c r="C73" s="666"/>
      <c r="D73" s="666"/>
      <c r="E73" s="666"/>
      <c r="F73" s="666"/>
      <c r="G73" s="666"/>
      <c r="H73" s="666"/>
      <c r="I73" s="666"/>
      <c r="J73" s="519"/>
      <c r="K73" s="518"/>
      <c r="L73" s="504"/>
      <c r="M73" s="504"/>
      <c r="N73" s="504"/>
      <c r="O73" s="504"/>
      <c r="P73" s="504"/>
      <c r="Q73" s="504"/>
      <c r="R73" s="504"/>
      <c r="S73" s="520"/>
      <c r="T73" s="518"/>
      <c r="U73" s="504"/>
      <c r="V73" s="504"/>
      <c r="W73" s="504"/>
      <c r="X73" s="504"/>
      <c r="Y73" s="504"/>
      <c r="Z73" s="504"/>
      <c r="AA73" s="504"/>
      <c r="AB73" s="669"/>
      <c r="AC73" s="669"/>
      <c r="AD73" s="669"/>
      <c r="AE73" s="669"/>
      <c r="AF73" s="669"/>
      <c r="AG73" s="669"/>
      <c r="AH73" s="669"/>
      <c r="AI73" s="669"/>
      <c r="AJ73" s="669"/>
      <c r="AK73" s="669"/>
    </row>
    <row r="74" spans="1:37" ht="15">
      <c r="A74" s="504" t="s">
        <v>1719</v>
      </c>
      <c r="B74" s="518"/>
      <c r="C74" s="666"/>
      <c r="D74" s="666"/>
      <c r="E74" s="666"/>
      <c r="F74" s="666"/>
      <c r="G74" s="666"/>
      <c r="H74" s="666"/>
      <c r="I74" s="666"/>
      <c r="J74" s="519"/>
      <c r="K74" s="518"/>
      <c r="L74" s="504"/>
      <c r="M74" s="504"/>
      <c r="N74" s="504"/>
      <c r="O74" s="504"/>
      <c r="P74" s="504"/>
      <c r="Q74" s="504"/>
      <c r="R74" s="504"/>
      <c r="S74" s="520"/>
      <c r="T74" s="518"/>
      <c r="U74" s="504"/>
      <c r="V74" s="504"/>
      <c r="W74" s="504"/>
      <c r="X74" s="504"/>
      <c r="Y74" s="504"/>
      <c r="Z74" s="504"/>
      <c r="AA74" s="504"/>
      <c r="AB74" s="669"/>
      <c r="AC74" s="669"/>
      <c r="AD74" s="669"/>
      <c r="AE74" s="669"/>
      <c r="AF74" s="669"/>
      <c r="AG74" s="669"/>
      <c r="AH74" s="669"/>
      <c r="AI74" s="669"/>
      <c r="AJ74" s="669"/>
      <c r="AK74" s="669"/>
    </row>
    <row r="75" spans="1:37" ht="15">
      <c r="A75" s="504"/>
      <c r="B75" s="518"/>
      <c r="C75" s="666"/>
      <c r="D75" s="666"/>
      <c r="E75" s="666"/>
      <c r="F75" s="666"/>
      <c r="G75" s="666"/>
      <c r="H75" s="666"/>
      <c r="I75" s="666"/>
      <c r="J75" s="519"/>
      <c r="K75" s="518"/>
      <c r="L75" s="504"/>
      <c r="M75" s="504"/>
      <c r="N75" s="504"/>
      <c r="O75" s="504"/>
      <c r="P75" s="504"/>
      <c r="Q75" s="504"/>
      <c r="R75" s="504"/>
      <c r="S75" s="520"/>
      <c r="T75" s="518"/>
      <c r="U75" s="504"/>
      <c r="V75" s="504"/>
      <c r="W75" s="504"/>
      <c r="X75" s="504"/>
      <c r="Y75" s="504"/>
      <c r="Z75" s="504"/>
      <c r="AA75" s="504"/>
      <c r="AB75" s="669"/>
      <c r="AC75" s="669"/>
      <c r="AD75" s="669"/>
      <c r="AE75" s="669"/>
      <c r="AF75" s="669"/>
      <c r="AG75" s="669"/>
      <c r="AH75" s="669"/>
      <c r="AI75" s="669"/>
      <c r="AJ75" s="669"/>
      <c r="AK75" s="669"/>
    </row>
    <row r="76" spans="1:37" ht="15">
      <c r="A76" s="504"/>
      <c r="B76" s="518"/>
      <c r="C76" s="666"/>
      <c r="D76" s="666"/>
      <c r="E76" s="666"/>
      <c r="F76" s="666"/>
      <c r="G76" s="666"/>
      <c r="H76" s="666"/>
      <c r="I76" s="666"/>
      <c r="J76" s="519"/>
      <c r="K76" s="518"/>
      <c r="L76" s="504"/>
      <c r="M76" s="504"/>
      <c r="N76" s="504"/>
      <c r="O76" s="504"/>
      <c r="P76" s="504"/>
      <c r="Q76" s="504"/>
      <c r="R76" s="504"/>
      <c r="S76" s="520"/>
      <c r="T76" s="518"/>
      <c r="U76" s="504"/>
      <c r="V76" s="504"/>
      <c r="W76" s="504"/>
      <c r="X76" s="504"/>
      <c r="Y76" s="504"/>
      <c r="Z76" s="504"/>
      <c r="AA76" s="504"/>
      <c r="AB76" s="669"/>
      <c r="AC76" s="669"/>
      <c r="AD76" s="669"/>
      <c r="AE76" s="669"/>
      <c r="AF76" s="669"/>
      <c r="AG76" s="669"/>
      <c r="AH76" s="669"/>
      <c r="AI76" s="669"/>
      <c r="AJ76" s="669"/>
      <c r="AK76" s="669"/>
    </row>
    <row r="77" spans="1:37" ht="15">
      <c r="A77" s="504"/>
      <c r="B77" s="518"/>
      <c r="C77" s="666"/>
      <c r="D77" s="666"/>
      <c r="E77" s="666"/>
      <c r="F77" s="666"/>
      <c r="G77" s="666"/>
      <c r="H77" s="666"/>
      <c r="I77" s="666"/>
      <c r="J77" s="519"/>
      <c r="K77" s="518"/>
      <c r="L77" s="504"/>
      <c r="M77" s="504"/>
      <c r="N77" s="504"/>
      <c r="O77" s="504"/>
      <c r="P77" s="504"/>
      <c r="Q77" s="504"/>
      <c r="R77" s="504"/>
      <c r="S77" s="520"/>
      <c r="T77" s="518"/>
      <c r="U77" s="504"/>
      <c r="V77" s="504"/>
      <c r="W77" s="504"/>
      <c r="X77" s="504"/>
      <c r="Y77" s="504"/>
      <c r="Z77" s="504"/>
      <c r="AA77" s="504"/>
      <c r="AB77" s="669"/>
      <c r="AC77" s="669"/>
      <c r="AD77" s="669"/>
      <c r="AE77" s="669"/>
      <c r="AF77" s="669"/>
      <c r="AG77" s="669"/>
      <c r="AH77" s="669"/>
      <c r="AI77" s="669"/>
      <c r="AJ77" s="669"/>
      <c r="AK77" s="669"/>
    </row>
    <row r="78" spans="1:37" ht="15">
      <c r="A78" s="504"/>
      <c r="B78" s="518"/>
      <c r="C78" s="666"/>
      <c r="D78" s="666"/>
      <c r="E78" s="666"/>
      <c r="F78" s="666"/>
      <c r="G78" s="666"/>
      <c r="H78" s="666"/>
      <c r="I78" s="666"/>
      <c r="J78" s="519"/>
      <c r="K78" s="518"/>
      <c r="L78" s="504"/>
      <c r="M78" s="504"/>
      <c r="N78" s="504"/>
      <c r="O78" s="504"/>
      <c r="P78" s="504"/>
      <c r="Q78" s="504"/>
      <c r="R78" s="504"/>
      <c r="S78" s="520"/>
      <c r="T78" s="518"/>
      <c r="U78" s="504"/>
      <c r="V78" s="504"/>
      <c r="W78" s="504"/>
      <c r="X78" s="504"/>
      <c r="Y78" s="504"/>
      <c r="Z78" s="504"/>
      <c r="AA78" s="504"/>
      <c r="AB78" s="669"/>
      <c r="AC78" s="669"/>
      <c r="AD78" s="669"/>
      <c r="AE78" s="669"/>
      <c r="AF78" s="669"/>
      <c r="AG78" s="669"/>
      <c r="AH78" s="669"/>
      <c r="AI78" s="669"/>
      <c r="AJ78" s="669"/>
      <c r="AK78" s="669"/>
    </row>
    <row r="79" spans="1:37" ht="15">
      <c r="A79" s="504"/>
      <c r="B79" s="518"/>
      <c r="C79" s="666"/>
      <c r="D79" s="666"/>
      <c r="E79" s="666"/>
      <c r="F79" s="666"/>
      <c r="G79" s="666"/>
      <c r="H79" s="666"/>
      <c r="I79" s="666"/>
      <c r="J79" s="519"/>
      <c r="K79" s="518"/>
      <c r="L79" s="504"/>
      <c r="M79" s="504"/>
      <c r="N79" s="504"/>
      <c r="O79" s="504"/>
      <c r="P79" s="504"/>
      <c r="Q79" s="504"/>
      <c r="R79" s="504"/>
      <c r="S79" s="520"/>
      <c r="T79" s="518"/>
      <c r="U79" s="504"/>
      <c r="V79" s="504"/>
      <c r="W79" s="504"/>
      <c r="X79" s="504"/>
      <c r="Y79" s="504"/>
      <c r="Z79" s="504"/>
      <c r="AA79" s="504"/>
      <c r="AB79" s="669"/>
      <c r="AC79" s="669"/>
      <c r="AD79" s="669"/>
      <c r="AE79" s="669"/>
      <c r="AF79" s="669"/>
      <c r="AG79" s="669"/>
      <c r="AH79" s="669"/>
      <c r="AI79" s="669"/>
      <c r="AJ79" s="669"/>
      <c r="AK79" s="669"/>
    </row>
    <row r="80" spans="1:37" ht="15">
      <c r="A80" s="504"/>
      <c r="B80" s="518"/>
      <c r="C80" s="666"/>
      <c r="D80" s="666"/>
      <c r="E80" s="666"/>
      <c r="F80" s="666"/>
      <c r="G80" s="666"/>
      <c r="H80" s="666"/>
      <c r="I80" s="666"/>
      <c r="J80" s="519"/>
      <c r="K80" s="518"/>
      <c r="L80" s="504"/>
      <c r="M80" s="504"/>
      <c r="N80" s="504"/>
      <c r="O80" s="504"/>
      <c r="P80" s="504"/>
      <c r="Q80" s="504"/>
      <c r="R80" s="504"/>
      <c r="S80" s="520"/>
      <c r="T80" s="518"/>
      <c r="U80" s="504"/>
      <c r="V80" s="504"/>
      <c r="W80" s="504"/>
      <c r="X80" s="504"/>
      <c r="Y80" s="504"/>
      <c r="Z80" s="504"/>
      <c r="AA80" s="504"/>
      <c r="AB80" s="669"/>
      <c r="AC80" s="669"/>
      <c r="AD80" s="669"/>
      <c r="AE80" s="669"/>
      <c r="AF80" s="669"/>
      <c r="AG80" s="669"/>
      <c r="AH80" s="669"/>
      <c r="AI80" s="669"/>
      <c r="AJ80" s="669"/>
      <c r="AK80" s="669"/>
    </row>
    <row r="81" spans="1:37" ht="15">
      <c r="A81" s="517"/>
      <c r="B81" s="518"/>
      <c r="C81" s="666"/>
      <c r="D81" s="666"/>
      <c r="E81" s="666"/>
      <c r="F81" s="666"/>
      <c r="G81" s="666"/>
      <c r="H81" s="666"/>
      <c r="I81" s="666"/>
      <c r="J81" s="519"/>
      <c r="K81" s="518"/>
      <c r="L81" s="504"/>
      <c r="M81" s="504"/>
      <c r="N81" s="504"/>
      <c r="O81" s="504"/>
      <c r="P81" s="504"/>
      <c r="Q81" s="504"/>
      <c r="R81" s="504"/>
      <c r="S81" s="520"/>
      <c r="T81" s="518"/>
      <c r="U81" s="504"/>
      <c r="V81" s="504"/>
      <c r="W81" s="504"/>
      <c r="X81" s="504"/>
      <c r="Y81" s="504"/>
      <c r="Z81" s="504"/>
      <c r="AA81" s="504"/>
      <c r="AB81" s="669"/>
      <c r="AC81" s="669"/>
      <c r="AD81" s="669"/>
      <c r="AE81" s="669"/>
      <c r="AF81" s="669"/>
      <c r="AG81" s="669"/>
      <c r="AH81" s="669"/>
      <c r="AI81" s="669"/>
      <c r="AJ81" s="669"/>
      <c r="AK81" s="669"/>
    </row>
    <row r="82" spans="1:37" ht="15">
      <c r="A82" s="504"/>
      <c r="B82" s="518"/>
      <c r="C82" s="666"/>
      <c r="D82" s="666"/>
      <c r="E82" s="666"/>
      <c r="F82" s="666"/>
      <c r="G82" s="666"/>
      <c r="H82" s="666"/>
      <c r="I82" s="666"/>
      <c r="J82" s="519"/>
      <c r="K82" s="518"/>
      <c r="L82" s="504"/>
      <c r="M82" s="504"/>
      <c r="N82" s="504"/>
      <c r="O82" s="504"/>
      <c r="P82" s="504"/>
      <c r="Q82" s="504"/>
      <c r="R82" s="504"/>
      <c r="S82" s="520"/>
      <c r="T82" s="518"/>
      <c r="U82" s="504"/>
      <c r="V82" s="504"/>
      <c r="W82" s="504"/>
      <c r="X82" s="504"/>
      <c r="Y82" s="504"/>
      <c r="Z82" s="504"/>
      <c r="AA82" s="504"/>
      <c r="AB82" s="669"/>
      <c r="AC82" s="669"/>
      <c r="AD82" s="669"/>
      <c r="AE82" s="669"/>
      <c r="AF82" s="669"/>
      <c r="AG82" s="669"/>
      <c r="AH82" s="669"/>
      <c r="AI82" s="669"/>
      <c r="AJ82" s="669"/>
      <c r="AK82" s="669"/>
    </row>
    <row r="83" spans="1:37" ht="15">
      <c r="A83" s="504"/>
      <c r="B83" s="518"/>
      <c r="C83" s="666"/>
      <c r="D83" s="666"/>
      <c r="E83" s="666"/>
      <c r="F83" s="666"/>
      <c r="G83" s="666"/>
      <c r="H83" s="666"/>
      <c r="I83" s="666"/>
      <c r="J83" s="519"/>
      <c r="K83" s="518"/>
      <c r="L83" s="504"/>
      <c r="M83" s="504"/>
      <c r="N83" s="504"/>
      <c r="O83" s="504"/>
      <c r="P83" s="504"/>
      <c r="Q83" s="504"/>
      <c r="R83" s="504"/>
      <c r="S83" s="520"/>
      <c r="T83" s="518"/>
      <c r="U83" s="504"/>
      <c r="V83" s="504"/>
      <c r="W83" s="504"/>
      <c r="X83" s="504"/>
      <c r="Y83" s="504"/>
      <c r="Z83" s="504"/>
      <c r="AA83" s="504"/>
      <c r="AB83" s="669"/>
      <c r="AC83" s="669"/>
      <c r="AD83" s="669"/>
      <c r="AE83" s="669"/>
      <c r="AF83" s="669"/>
      <c r="AG83" s="669"/>
      <c r="AH83" s="669"/>
      <c r="AI83" s="669"/>
      <c r="AJ83" s="669"/>
      <c r="AK83" s="669"/>
    </row>
    <row r="84" spans="1:37" ht="15">
      <c r="A84" s="504"/>
      <c r="B84" s="518"/>
      <c r="C84" s="666"/>
      <c r="D84" s="666"/>
      <c r="E84" s="666"/>
      <c r="F84" s="666"/>
      <c r="G84" s="666"/>
      <c r="H84" s="666"/>
      <c r="I84" s="666"/>
      <c r="J84" s="519"/>
      <c r="K84" s="518"/>
      <c r="L84" s="504"/>
      <c r="M84" s="504"/>
      <c r="N84" s="504"/>
      <c r="O84" s="504"/>
      <c r="P84" s="504"/>
      <c r="Q84" s="504"/>
      <c r="R84" s="504"/>
      <c r="S84" s="520"/>
      <c r="T84" s="518"/>
      <c r="U84" s="504"/>
      <c r="V84" s="504"/>
      <c r="W84" s="504"/>
      <c r="X84" s="504"/>
      <c r="Y84" s="504"/>
      <c r="Z84" s="504"/>
      <c r="AA84" s="504"/>
      <c r="AB84" s="669"/>
      <c r="AC84" s="669"/>
      <c r="AD84" s="669"/>
      <c r="AE84" s="669"/>
      <c r="AF84" s="669"/>
      <c r="AG84" s="669"/>
      <c r="AH84" s="669"/>
      <c r="AI84" s="669"/>
      <c r="AJ84" s="669"/>
      <c r="AK84" s="669"/>
    </row>
    <row r="85" spans="1:37" ht="15">
      <c r="A85" s="504"/>
      <c r="B85" s="518"/>
      <c r="C85" s="666"/>
      <c r="D85" s="666"/>
      <c r="E85" s="666"/>
      <c r="F85" s="666"/>
      <c r="G85" s="666"/>
      <c r="H85" s="666"/>
      <c r="I85" s="666"/>
      <c r="J85" s="519"/>
      <c r="K85" s="518"/>
      <c r="L85" s="504"/>
      <c r="M85" s="504"/>
      <c r="N85" s="504"/>
      <c r="O85" s="504"/>
      <c r="P85" s="504"/>
      <c r="Q85" s="504"/>
      <c r="R85" s="504"/>
      <c r="S85" s="520"/>
      <c r="T85" s="518"/>
      <c r="U85" s="504"/>
      <c r="V85" s="504"/>
      <c r="W85" s="504"/>
      <c r="X85" s="504"/>
      <c r="Y85" s="504"/>
      <c r="Z85" s="504"/>
      <c r="AA85" s="504"/>
      <c r="AB85" s="669"/>
      <c r="AC85" s="669"/>
      <c r="AD85" s="669"/>
      <c r="AE85" s="669"/>
      <c r="AF85" s="669"/>
      <c r="AG85" s="669"/>
      <c r="AH85" s="669"/>
      <c r="AI85" s="669"/>
      <c r="AJ85" s="669"/>
      <c r="AK85" s="669"/>
    </row>
    <row r="86" spans="1:37" ht="15">
      <c r="A86" s="504"/>
      <c r="B86" s="518"/>
      <c r="C86" s="666"/>
      <c r="D86" s="666"/>
      <c r="E86" s="666"/>
      <c r="F86" s="666"/>
      <c r="G86" s="666"/>
      <c r="H86" s="666"/>
      <c r="I86" s="666"/>
      <c r="J86" s="519"/>
      <c r="K86" s="518"/>
      <c r="L86" s="504"/>
      <c r="M86" s="504"/>
      <c r="N86" s="504"/>
      <c r="O86" s="504"/>
      <c r="P86" s="504"/>
      <c r="Q86" s="504"/>
      <c r="R86" s="504"/>
      <c r="S86" s="520"/>
      <c r="T86" s="518"/>
      <c r="U86" s="504"/>
      <c r="V86" s="504"/>
      <c r="W86" s="504"/>
      <c r="X86" s="504"/>
      <c r="Y86" s="504"/>
      <c r="Z86" s="504"/>
      <c r="AA86" s="504"/>
      <c r="AB86" s="669"/>
      <c r="AC86" s="669"/>
      <c r="AD86" s="669"/>
      <c r="AE86" s="669"/>
      <c r="AF86" s="669"/>
      <c r="AG86" s="669"/>
      <c r="AH86" s="669"/>
      <c r="AI86" s="669"/>
      <c r="AJ86" s="669"/>
      <c r="AK86" s="669"/>
    </row>
    <row r="87" spans="1:37" ht="15">
      <c r="A87" s="504"/>
      <c r="B87" s="518"/>
      <c r="C87" s="666"/>
      <c r="D87" s="666"/>
      <c r="E87" s="666"/>
      <c r="F87" s="666"/>
      <c r="G87" s="666"/>
      <c r="H87" s="666"/>
      <c r="I87" s="666"/>
      <c r="J87" s="519"/>
      <c r="K87" s="518"/>
      <c r="L87" s="504"/>
      <c r="M87" s="504"/>
      <c r="N87" s="504"/>
      <c r="O87" s="504"/>
      <c r="P87" s="504"/>
      <c r="Q87" s="504"/>
      <c r="R87" s="504"/>
      <c r="S87" s="520"/>
      <c r="T87" s="518"/>
      <c r="U87" s="504"/>
      <c r="V87" s="504"/>
      <c r="W87" s="504"/>
      <c r="X87" s="504"/>
      <c r="Y87" s="504"/>
      <c r="Z87" s="504"/>
      <c r="AA87" s="504"/>
      <c r="AB87" s="669"/>
      <c r="AC87" s="669"/>
      <c r="AD87" s="669"/>
      <c r="AE87" s="669"/>
      <c r="AF87" s="669"/>
      <c r="AG87" s="669"/>
      <c r="AH87" s="669"/>
      <c r="AI87" s="669"/>
      <c r="AJ87" s="669"/>
      <c r="AK87" s="669"/>
    </row>
    <row r="88" spans="1:37" ht="15">
      <c r="A88" s="504"/>
      <c r="B88" s="518"/>
      <c r="C88" s="666"/>
      <c r="D88" s="666"/>
      <c r="E88" s="666"/>
      <c r="F88" s="666"/>
      <c r="G88" s="666"/>
      <c r="H88" s="666"/>
      <c r="I88" s="666"/>
      <c r="J88" s="519"/>
      <c r="K88" s="518"/>
      <c r="L88" s="504"/>
      <c r="M88" s="504"/>
      <c r="N88" s="504"/>
      <c r="O88" s="504"/>
      <c r="P88" s="504"/>
      <c r="Q88" s="504"/>
      <c r="R88" s="504"/>
      <c r="S88" s="520"/>
      <c r="T88" s="518"/>
      <c r="U88" s="504"/>
      <c r="V88" s="504"/>
      <c r="W88" s="504"/>
      <c r="X88" s="504"/>
      <c r="Y88" s="504"/>
      <c r="Z88" s="504"/>
      <c r="AA88" s="504"/>
      <c r="AB88" s="669"/>
      <c r="AC88" s="669"/>
      <c r="AD88" s="669"/>
      <c r="AE88" s="669"/>
      <c r="AF88" s="669"/>
      <c r="AG88" s="669"/>
      <c r="AH88" s="669"/>
      <c r="AI88" s="669"/>
      <c r="AJ88" s="669"/>
      <c r="AK88" s="669"/>
    </row>
    <row r="89" spans="1:37" ht="15">
      <c r="A89" s="504"/>
      <c r="B89" s="518"/>
      <c r="C89" s="666"/>
      <c r="D89" s="666"/>
      <c r="E89" s="666"/>
      <c r="F89" s="666"/>
      <c r="G89" s="666"/>
      <c r="H89" s="666"/>
      <c r="I89" s="666"/>
      <c r="J89" s="519"/>
      <c r="K89" s="518"/>
      <c r="L89" s="504"/>
      <c r="M89" s="504"/>
      <c r="N89" s="504"/>
      <c r="O89" s="504"/>
      <c r="P89" s="504"/>
      <c r="Q89" s="504"/>
      <c r="R89" s="504"/>
      <c r="S89" s="520"/>
      <c r="T89" s="518"/>
      <c r="U89" s="504"/>
      <c r="V89" s="504"/>
      <c r="W89" s="504"/>
      <c r="X89" s="504"/>
      <c r="Y89" s="504"/>
      <c r="Z89" s="504"/>
      <c r="AA89" s="504"/>
      <c r="AB89" s="669"/>
      <c r="AC89" s="669"/>
      <c r="AD89" s="669"/>
      <c r="AE89" s="669"/>
      <c r="AF89" s="669"/>
      <c r="AG89" s="669"/>
      <c r="AH89" s="669"/>
      <c r="AI89" s="669"/>
      <c r="AJ89" s="669"/>
      <c r="AK89" s="669"/>
    </row>
    <row r="90" spans="1:37" ht="15">
      <c r="A90" s="504"/>
      <c r="B90" s="518"/>
      <c r="C90" s="666"/>
      <c r="D90" s="666"/>
      <c r="E90" s="666"/>
      <c r="F90" s="666"/>
      <c r="G90" s="666"/>
      <c r="H90" s="666"/>
      <c r="I90" s="666"/>
      <c r="J90" s="519"/>
      <c r="K90" s="518"/>
      <c r="L90" s="504"/>
      <c r="M90" s="504"/>
      <c r="N90" s="504"/>
      <c r="O90" s="504"/>
      <c r="P90" s="504"/>
      <c r="Q90" s="504"/>
      <c r="R90" s="504"/>
      <c r="S90" s="520"/>
      <c r="T90" s="518"/>
      <c r="U90" s="504"/>
      <c r="V90" s="504"/>
      <c r="W90" s="504"/>
      <c r="X90" s="504"/>
      <c r="Y90" s="504"/>
      <c r="Z90" s="504"/>
      <c r="AA90" s="504"/>
      <c r="AB90" s="669"/>
      <c r="AC90" s="669"/>
      <c r="AD90" s="669"/>
      <c r="AE90" s="669"/>
      <c r="AF90" s="669"/>
      <c r="AG90" s="669"/>
      <c r="AH90" s="669"/>
      <c r="AI90" s="669"/>
      <c r="AJ90" s="669"/>
      <c r="AK90" s="669"/>
    </row>
    <row r="91" spans="1:37" ht="15">
      <c r="A91" s="504"/>
      <c r="B91" s="518"/>
      <c r="C91" s="666"/>
      <c r="D91" s="666"/>
      <c r="E91" s="666"/>
      <c r="F91" s="666"/>
      <c r="G91" s="666"/>
      <c r="H91" s="666"/>
      <c r="I91" s="666"/>
      <c r="J91" s="519"/>
      <c r="K91" s="518"/>
      <c r="L91" s="504"/>
      <c r="M91" s="504"/>
      <c r="N91" s="504"/>
      <c r="O91" s="504"/>
      <c r="P91" s="504"/>
      <c r="Q91" s="504"/>
      <c r="R91" s="504"/>
      <c r="S91" s="520"/>
      <c r="T91" s="518"/>
      <c r="U91" s="504"/>
      <c r="V91" s="504"/>
      <c r="W91" s="504"/>
      <c r="X91" s="504"/>
      <c r="Y91" s="504"/>
      <c r="Z91" s="504"/>
      <c r="AA91" s="504"/>
      <c r="AB91" s="669"/>
      <c r="AC91" s="669"/>
      <c r="AD91" s="669"/>
      <c r="AE91" s="669"/>
      <c r="AF91" s="669"/>
      <c r="AG91" s="669"/>
      <c r="AH91" s="669"/>
      <c r="AI91" s="669"/>
      <c r="AJ91" s="669"/>
      <c r="AK91" s="669"/>
    </row>
    <row r="92" spans="1:37" ht="15">
      <c r="A92" s="504"/>
      <c r="B92" s="518"/>
      <c r="C92" s="666"/>
      <c r="D92" s="666"/>
      <c r="E92" s="666"/>
      <c r="F92" s="666"/>
      <c r="G92" s="666"/>
      <c r="H92" s="666"/>
      <c r="I92" s="666"/>
      <c r="J92" s="519"/>
      <c r="K92" s="518"/>
      <c r="L92" s="504"/>
      <c r="M92" s="504"/>
      <c r="N92" s="504"/>
      <c r="O92" s="504"/>
      <c r="P92" s="504"/>
      <c r="Q92" s="504"/>
      <c r="R92" s="504"/>
      <c r="S92" s="520"/>
      <c r="T92" s="518"/>
      <c r="U92" s="504"/>
      <c r="V92" s="504"/>
      <c r="W92" s="504"/>
      <c r="X92" s="504"/>
      <c r="Y92" s="504"/>
      <c r="Z92" s="504"/>
      <c r="AA92" s="504"/>
      <c r="AB92" s="669"/>
      <c r="AC92" s="669"/>
      <c r="AD92" s="669"/>
      <c r="AE92" s="669"/>
      <c r="AF92" s="669"/>
      <c r="AG92" s="669"/>
      <c r="AH92" s="669"/>
      <c r="AI92" s="669"/>
      <c r="AJ92" s="669"/>
      <c r="AK92" s="669"/>
    </row>
    <row r="93" spans="1:37" ht="15">
      <c r="A93" s="504"/>
      <c r="B93" s="518"/>
      <c r="C93" s="666"/>
      <c r="D93" s="666"/>
      <c r="E93" s="666"/>
      <c r="F93" s="666"/>
      <c r="G93" s="666"/>
      <c r="H93" s="666"/>
      <c r="I93" s="666"/>
      <c r="J93" s="519"/>
      <c r="K93" s="518"/>
      <c r="L93" s="504"/>
      <c r="M93" s="504"/>
      <c r="N93" s="504"/>
      <c r="O93" s="504"/>
      <c r="P93" s="504"/>
      <c r="Q93" s="504"/>
      <c r="R93" s="504"/>
      <c r="S93" s="520"/>
      <c r="T93" s="518"/>
      <c r="U93" s="504"/>
      <c r="V93" s="504"/>
      <c r="W93" s="504"/>
      <c r="X93" s="504"/>
      <c r="Y93" s="504"/>
      <c r="Z93" s="504"/>
      <c r="AA93" s="504"/>
      <c r="AB93" s="669"/>
      <c r="AC93" s="669"/>
      <c r="AD93" s="669"/>
      <c r="AE93" s="669"/>
      <c r="AF93" s="669"/>
      <c r="AG93" s="669"/>
      <c r="AH93" s="669"/>
      <c r="AI93" s="669"/>
      <c r="AJ93" s="669"/>
      <c r="AK93" s="669"/>
    </row>
    <row r="94" spans="1:37" ht="15">
      <c r="A94" s="504"/>
      <c r="B94" s="518"/>
      <c r="C94" s="666"/>
      <c r="D94" s="666"/>
      <c r="E94" s="666"/>
      <c r="F94" s="666"/>
      <c r="G94" s="666"/>
      <c r="H94" s="666"/>
      <c r="I94" s="666"/>
      <c r="J94" s="519"/>
      <c r="K94" s="518"/>
      <c r="L94" s="504"/>
      <c r="M94" s="504"/>
      <c r="N94" s="504"/>
      <c r="O94" s="504"/>
      <c r="P94" s="504"/>
      <c r="Q94" s="504"/>
      <c r="R94" s="504"/>
      <c r="S94" s="520"/>
      <c r="T94" s="518"/>
      <c r="U94" s="504"/>
      <c r="V94" s="504"/>
      <c r="W94" s="504"/>
      <c r="X94" s="504"/>
      <c r="Y94" s="504"/>
      <c r="Z94" s="504"/>
      <c r="AA94" s="504"/>
      <c r="AB94" s="669"/>
      <c r="AC94" s="669"/>
      <c r="AD94" s="669"/>
      <c r="AE94" s="669"/>
      <c r="AF94" s="669"/>
      <c r="AG94" s="669"/>
      <c r="AH94" s="669"/>
      <c r="AI94" s="669"/>
      <c r="AJ94" s="669"/>
      <c r="AK94" s="669"/>
    </row>
    <row r="95" spans="1:37" ht="15">
      <c r="A95" s="504"/>
      <c r="B95" s="518"/>
      <c r="C95" s="666"/>
      <c r="D95" s="666"/>
      <c r="E95" s="666"/>
      <c r="F95" s="666"/>
      <c r="G95" s="666"/>
      <c r="H95" s="666"/>
      <c r="I95" s="666"/>
      <c r="J95" s="519"/>
      <c r="K95" s="518"/>
      <c r="L95" s="504"/>
      <c r="M95" s="504"/>
      <c r="N95" s="504"/>
      <c r="O95" s="504"/>
      <c r="P95" s="504"/>
      <c r="Q95" s="504"/>
      <c r="R95" s="504"/>
      <c r="S95" s="520"/>
      <c r="T95" s="518"/>
      <c r="U95" s="504"/>
      <c r="V95" s="504"/>
      <c r="W95" s="504"/>
      <c r="X95" s="504"/>
      <c r="Y95" s="504"/>
      <c r="Z95" s="504"/>
      <c r="AA95" s="504"/>
      <c r="AB95" s="669"/>
      <c r="AC95" s="669"/>
      <c r="AD95" s="669"/>
      <c r="AE95" s="669"/>
      <c r="AF95" s="669"/>
      <c r="AG95" s="669"/>
      <c r="AH95" s="669"/>
      <c r="AI95" s="669"/>
      <c r="AJ95" s="669"/>
      <c r="AK95" s="669"/>
    </row>
    <row r="96" spans="1:37" ht="15">
      <c r="A96" s="504"/>
      <c r="B96" s="518"/>
      <c r="C96" s="666"/>
      <c r="D96" s="666"/>
      <c r="E96" s="666"/>
      <c r="F96" s="666"/>
      <c r="G96" s="666"/>
      <c r="H96" s="666"/>
      <c r="I96" s="666"/>
      <c r="J96" s="519"/>
      <c r="K96" s="518"/>
      <c r="L96" s="504"/>
      <c r="M96" s="504"/>
      <c r="N96" s="504"/>
      <c r="O96" s="504"/>
      <c r="P96" s="504"/>
      <c r="Q96" s="504"/>
      <c r="R96" s="504"/>
      <c r="S96" s="520"/>
      <c r="T96" s="518"/>
      <c r="U96" s="504"/>
      <c r="V96" s="504"/>
      <c r="W96" s="504"/>
      <c r="X96" s="504"/>
      <c r="Y96" s="504"/>
      <c r="Z96" s="504"/>
      <c r="AA96" s="504"/>
      <c r="AB96" s="669"/>
      <c r="AC96" s="669"/>
      <c r="AD96" s="669"/>
      <c r="AE96" s="669"/>
      <c r="AF96" s="669"/>
      <c r="AG96" s="669"/>
      <c r="AH96" s="669"/>
      <c r="AI96" s="669"/>
      <c r="AJ96" s="669"/>
      <c r="AK96" s="669"/>
    </row>
    <row r="97" spans="1:37" ht="15">
      <c r="A97" s="504"/>
      <c r="B97" s="518"/>
      <c r="C97" s="666"/>
      <c r="D97" s="666"/>
      <c r="E97" s="666"/>
      <c r="F97" s="666"/>
      <c r="G97" s="666"/>
      <c r="H97" s="666"/>
      <c r="I97" s="666"/>
      <c r="J97" s="519"/>
      <c r="K97" s="518"/>
      <c r="L97" s="504"/>
      <c r="M97" s="504"/>
      <c r="N97" s="504"/>
      <c r="O97" s="504"/>
      <c r="P97" s="504"/>
      <c r="Q97" s="504"/>
      <c r="R97" s="504"/>
      <c r="S97" s="520"/>
      <c r="T97" s="518"/>
      <c r="U97" s="504"/>
      <c r="V97" s="504"/>
      <c r="W97" s="504"/>
      <c r="X97" s="504"/>
      <c r="Y97" s="504"/>
      <c r="Z97" s="504"/>
      <c r="AA97" s="504"/>
      <c r="AB97" s="669"/>
      <c r="AC97" s="669"/>
      <c r="AD97" s="669"/>
      <c r="AE97" s="669"/>
      <c r="AF97" s="669"/>
      <c r="AG97" s="669"/>
      <c r="AH97" s="669"/>
      <c r="AI97" s="669"/>
      <c r="AJ97" s="669"/>
      <c r="AK97" s="669"/>
    </row>
    <row r="98" spans="1:37" ht="15">
      <c r="A98" s="504"/>
      <c r="B98" s="518"/>
      <c r="C98" s="666"/>
      <c r="D98" s="666"/>
      <c r="E98" s="666"/>
      <c r="F98" s="666"/>
      <c r="G98" s="666"/>
      <c r="H98" s="666"/>
      <c r="I98" s="666"/>
      <c r="J98" s="519"/>
      <c r="K98" s="518"/>
      <c r="L98" s="504"/>
      <c r="M98" s="504"/>
      <c r="N98" s="504"/>
      <c r="O98" s="504"/>
      <c r="P98" s="504"/>
      <c r="Q98" s="504"/>
      <c r="R98" s="504"/>
      <c r="S98" s="520"/>
      <c r="T98" s="518"/>
      <c r="U98" s="504"/>
      <c r="V98" s="504"/>
      <c r="W98" s="504"/>
      <c r="X98" s="504"/>
      <c r="Y98" s="504"/>
      <c r="Z98" s="504"/>
      <c r="AA98" s="504"/>
      <c r="AB98" s="669"/>
      <c r="AC98" s="669"/>
      <c r="AD98" s="669"/>
      <c r="AE98" s="669"/>
      <c r="AF98" s="669"/>
      <c r="AG98" s="669"/>
      <c r="AH98" s="669"/>
      <c r="AI98" s="669"/>
      <c r="AJ98" s="669"/>
      <c r="AK98" s="669"/>
    </row>
    <row r="99" spans="1:37" ht="15">
      <c r="A99" s="504"/>
      <c r="B99" s="518"/>
      <c r="C99" s="666"/>
      <c r="D99" s="666"/>
      <c r="E99" s="666"/>
      <c r="F99" s="666"/>
      <c r="G99" s="666"/>
      <c r="H99" s="666"/>
      <c r="I99" s="666"/>
      <c r="J99" s="519"/>
      <c r="K99" s="518"/>
      <c r="L99" s="504"/>
      <c r="M99" s="504"/>
      <c r="N99" s="504"/>
      <c r="O99" s="504"/>
      <c r="P99" s="504"/>
      <c r="Q99" s="504"/>
      <c r="R99" s="504"/>
      <c r="S99" s="520"/>
      <c r="T99" s="518"/>
      <c r="U99" s="504"/>
      <c r="V99" s="504"/>
      <c r="W99" s="504"/>
      <c r="X99" s="504"/>
      <c r="Y99" s="504"/>
      <c r="Z99" s="504"/>
      <c r="AA99" s="504"/>
      <c r="AB99" s="669"/>
      <c r="AC99" s="669"/>
      <c r="AD99" s="669"/>
      <c r="AE99" s="669"/>
      <c r="AF99" s="669"/>
      <c r="AG99" s="669"/>
      <c r="AH99" s="669"/>
      <c r="AI99" s="669"/>
      <c r="AJ99" s="669"/>
      <c r="AK99" s="669"/>
    </row>
    <row r="100" spans="1:37" ht="15">
      <c r="A100" s="504"/>
      <c r="B100" s="518"/>
      <c r="C100" s="666"/>
      <c r="D100" s="666"/>
      <c r="E100" s="666"/>
      <c r="F100" s="666"/>
      <c r="G100" s="666"/>
      <c r="H100" s="666"/>
      <c r="I100" s="666"/>
      <c r="J100" s="519"/>
      <c r="K100" s="518"/>
      <c r="L100" s="504"/>
      <c r="M100" s="504"/>
      <c r="N100" s="504"/>
      <c r="O100" s="504"/>
      <c r="P100" s="504"/>
      <c r="Q100" s="504"/>
      <c r="R100" s="504"/>
      <c r="S100" s="520"/>
      <c r="T100" s="518"/>
      <c r="U100" s="504"/>
      <c r="V100" s="504"/>
      <c r="W100" s="504"/>
      <c r="X100" s="504"/>
      <c r="Y100" s="504"/>
      <c r="Z100" s="504"/>
      <c r="AA100" s="504"/>
      <c r="AB100" s="669"/>
      <c r="AC100" s="669"/>
      <c r="AD100" s="669"/>
      <c r="AE100" s="669"/>
      <c r="AF100" s="669"/>
      <c r="AG100" s="669"/>
      <c r="AH100" s="669"/>
      <c r="AI100" s="669"/>
      <c r="AJ100" s="669"/>
      <c r="AK100" s="669"/>
    </row>
    <row r="101" spans="1:37" ht="15">
      <c r="A101" s="504"/>
      <c r="B101" s="518"/>
      <c r="C101" s="666"/>
      <c r="D101" s="666"/>
      <c r="E101" s="666"/>
      <c r="F101" s="666"/>
      <c r="G101" s="666"/>
      <c r="H101" s="666"/>
      <c r="I101" s="666"/>
      <c r="J101" s="519"/>
      <c r="K101" s="518"/>
      <c r="L101" s="504"/>
      <c r="M101" s="504"/>
      <c r="N101" s="504"/>
      <c r="O101" s="504"/>
      <c r="P101" s="504"/>
      <c r="Q101" s="504"/>
      <c r="R101" s="504"/>
      <c r="S101" s="520"/>
      <c r="T101" s="518"/>
      <c r="U101" s="504"/>
      <c r="V101" s="504"/>
      <c r="W101" s="504"/>
      <c r="X101" s="504"/>
      <c r="Y101" s="504"/>
      <c r="Z101" s="504"/>
      <c r="AA101" s="504"/>
      <c r="AB101" s="669"/>
      <c r="AC101" s="669"/>
      <c r="AD101" s="669"/>
      <c r="AE101" s="669"/>
      <c r="AF101" s="669"/>
      <c r="AG101" s="669"/>
      <c r="AH101" s="669"/>
      <c r="AI101" s="669"/>
      <c r="AJ101" s="669"/>
      <c r="AK101" s="669"/>
    </row>
    <row r="102" spans="1:37" ht="15">
      <c r="A102" s="504"/>
      <c r="B102" s="518"/>
      <c r="C102" s="666"/>
      <c r="D102" s="666"/>
      <c r="E102" s="666"/>
      <c r="F102" s="666"/>
      <c r="G102" s="666"/>
      <c r="H102" s="666"/>
      <c r="I102" s="666"/>
      <c r="J102" s="519"/>
      <c r="K102" s="518"/>
      <c r="L102" s="504"/>
      <c r="M102" s="504"/>
      <c r="N102" s="504"/>
      <c r="O102" s="504"/>
      <c r="P102" s="504"/>
      <c r="Q102" s="504"/>
      <c r="R102" s="504"/>
      <c r="S102" s="520"/>
      <c r="T102" s="518"/>
      <c r="U102" s="504"/>
      <c r="V102" s="504"/>
      <c r="W102" s="504"/>
      <c r="X102" s="504"/>
      <c r="Y102" s="504"/>
      <c r="Z102" s="504"/>
      <c r="AA102" s="504"/>
      <c r="AB102" s="669"/>
      <c r="AC102" s="669"/>
      <c r="AD102" s="669"/>
      <c r="AE102" s="669"/>
      <c r="AF102" s="669"/>
      <c r="AG102" s="669"/>
      <c r="AH102" s="669"/>
      <c r="AI102" s="669"/>
      <c r="AJ102" s="669"/>
      <c r="AK102" s="669"/>
    </row>
    <row r="103" spans="1:37" ht="15">
      <c r="A103" s="504"/>
      <c r="B103" s="518"/>
      <c r="C103" s="666"/>
      <c r="D103" s="666"/>
      <c r="E103" s="666"/>
      <c r="F103" s="666"/>
      <c r="G103" s="666"/>
      <c r="H103" s="666"/>
      <c r="I103" s="666"/>
      <c r="J103" s="519"/>
      <c r="K103" s="518"/>
      <c r="L103" s="504"/>
      <c r="M103" s="504"/>
      <c r="N103" s="504"/>
      <c r="O103" s="504"/>
      <c r="P103" s="504"/>
      <c r="Q103" s="504"/>
      <c r="R103" s="504"/>
      <c r="S103" s="520"/>
      <c r="T103" s="518"/>
      <c r="U103" s="504"/>
      <c r="V103" s="504"/>
      <c r="W103" s="504"/>
      <c r="X103" s="504"/>
      <c r="Y103" s="504"/>
      <c r="Z103" s="504"/>
      <c r="AA103" s="504"/>
      <c r="AB103" s="669"/>
      <c r="AC103" s="669"/>
      <c r="AD103" s="669"/>
      <c r="AE103" s="669"/>
      <c r="AF103" s="669"/>
      <c r="AG103" s="669"/>
      <c r="AH103" s="669"/>
      <c r="AI103" s="669"/>
      <c r="AJ103" s="669"/>
      <c r="AK103" s="669"/>
    </row>
    <row r="104" spans="1:37" ht="15">
      <c r="A104" s="504"/>
      <c r="B104" s="518"/>
      <c r="C104" s="666"/>
      <c r="D104" s="666"/>
      <c r="E104" s="666"/>
      <c r="F104" s="666"/>
      <c r="G104" s="666"/>
      <c r="H104" s="666"/>
      <c r="I104" s="666"/>
      <c r="J104" s="519"/>
      <c r="K104" s="518"/>
      <c r="L104" s="504"/>
      <c r="M104" s="504"/>
      <c r="N104" s="504"/>
      <c r="O104" s="504"/>
      <c r="P104" s="504"/>
      <c r="Q104" s="504"/>
      <c r="R104" s="504"/>
      <c r="S104" s="520"/>
      <c r="T104" s="518"/>
      <c r="U104" s="504"/>
      <c r="V104" s="504"/>
      <c r="W104" s="504"/>
      <c r="X104" s="504"/>
      <c r="Y104" s="504"/>
      <c r="Z104" s="504"/>
      <c r="AA104" s="504"/>
      <c r="AB104" s="669"/>
      <c r="AC104" s="669"/>
      <c r="AD104" s="669"/>
      <c r="AE104" s="669"/>
      <c r="AF104" s="669"/>
      <c r="AG104" s="669"/>
      <c r="AH104" s="669"/>
      <c r="AI104" s="669"/>
      <c r="AJ104" s="669"/>
      <c r="AK104" s="669"/>
    </row>
    <row r="105" spans="1:37" ht="15">
      <c r="A105" s="504"/>
      <c r="B105" s="518"/>
      <c r="C105" s="666"/>
      <c r="D105" s="666"/>
      <c r="E105" s="666"/>
      <c r="F105" s="666"/>
      <c r="G105" s="666"/>
      <c r="H105" s="666"/>
      <c r="I105" s="666"/>
      <c r="J105" s="519"/>
      <c r="K105" s="518"/>
      <c r="L105" s="504"/>
      <c r="M105" s="504"/>
      <c r="N105" s="504"/>
      <c r="O105" s="504"/>
      <c r="P105" s="504"/>
      <c r="Q105" s="504"/>
      <c r="R105" s="504"/>
      <c r="S105" s="520"/>
      <c r="T105" s="518"/>
      <c r="U105" s="504"/>
      <c r="V105" s="504"/>
      <c r="W105" s="504"/>
      <c r="X105" s="504"/>
      <c r="Y105" s="504"/>
      <c r="Z105" s="504"/>
      <c r="AA105" s="504"/>
      <c r="AB105" s="669"/>
      <c r="AC105" s="669"/>
      <c r="AD105" s="669"/>
      <c r="AE105" s="669"/>
      <c r="AF105" s="669"/>
      <c r="AG105" s="669"/>
      <c r="AH105" s="669"/>
      <c r="AI105" s="669"/>
      <c r="AJ105" s="669"/>
      <c r="AK105" s="669"/>
    </row>
    <row r="106" spans="1:37" ht="15">
      <c r="A106" s="504"/>
      <c r="B106" s="518"/>
      <c r="C106" s="666"/>
      <c r="D106" s="666"/>
      <c r="E106" s="666"/>
      <c r="F106" s="666"/>
      <c r="G106" s="666"/>
      <c r="H106" s="666"/>
      <c r="I106" s="666"/>
      <c r="J106" s="519"/>
      <c r="K106" s="518"/>
      <c r="L106" s="504"/>
      <c r="M106" s="504"/>
      <c r="N106" s="504"/>
      <c r="O106" s="504"/>
      <c r="P106" s="504"/>
      <c r="Q106" s="504"/>
      <c r="R106" s="504"/>
      <c r="S106" s="520"/>
      <c r="T106" s="518"/>
      <c r="U106" s="504"/>
      <c r="V106" s="504"/>
      <c r="W106" s="504"/>
      <c r="X106" s="504"/>
      <c r="Y106" s="504"/>
      <c r="Z106" s="504"/>
      <c r="AA106" s="504"/>
      <c r="AB106" s="669"/>
      <c r="AC106" s="669"/>
      <c r="AD106" s="669"/>
      <c r="AE106" s="669"/>
      <c r="AF106" s="669"/>
      <c r="AG106" s="669"/>
      <c r="AH106" s="669"/>
      <c r="AI106" s="669"/>
      <c r="AJ106" s="669"/>
      <c r="AK106" s="669"/>
    </row>
    <row r="107" spans="1:37" ht="15">
      <c r="A107" s="504"/>
      <c r="B107" s="518"/>
      <c r="C107" s="666"/>
      <c r="D107" s="666"/>
      <c r="E107" s="666"/>
      <c r="F107" s="666"/>
      <c r="G107" s="666"/>
      <c r="H107" s="666"/>
      <c r="I107" s="666"/>
      <c r="J107" s="519"/>
      <c r="K107" s="518"/>
      <c r="L107" s="504"/>
      <c r="M107" s="504"/>
      <c r="N107" s="504"/>
      <c r="O107" s="504"/>
      <c r="P107" s="504"/>
      <c r="Q107" s="504"/>
      <c r="R107" s="504"/>
      <c r="S107" s="520"/>
      <c r="T107" s="518"/>
      <c r="U107" s="504"/>
      <c r="V107" s="504"/>
      <c r="W107" s="504"/>
      <c r="X107" s="504"/>
      <c r="Y107" s="504"/>
      <c r="Z107" s="504"/>
      <c r="AA107" s="504"/>
      <c r="AB107" s="669"/>
      <c r="AC107" s="669"/>
      <c r="AD107" s="669"/>
      <c r="AE107" s="669"/>
      <c r="AF107" s="669"/>
      <c r="AG107" s="669"/>
      <c r="AH107" s="669"/>
      <c r="AI107" s="669"/>
      <c r="AJ107" s="669"/>
      <c r="AK107" s="669"/>
    </row>
    <row r="108" spans="1:37" ht="15">
      <c r="A108" s="504"/>
      <c r="B108" s="518"/>
      <c r="C108" s="666"/>
      <c r="D108" s="666"/>
      <c r="E108" s="666"/>
      <c r="F108" s="666"/>
      <c r="G108" s="666"/>
      <c r="H108" s="666"/>
      <c r="I108" s="666"/>
      <c r="J108" s="519"/>
      <c r="K108" s="518"/>
      <c r="L108" s="504"/>
      <c r="M108" s="504"/>
      <c r="N108" s="504"/>
      <c r="O108" s="504"/>
      <c r="P108" s="504"/>
      <c r="Q108" s="504"/>
      <c r="R108" s="504"/>
      <c r="S108" s="520"/>
      <c r="T108" s="518"/>
      <c r="U108" s="504"/>
      <c r="V108" s="504"/>
      <c r="W108" s="504"/>
      <c r="X108" s="504"/>
      <c r="Y108" s="504"/>
      <c r="Z108" s="504"/>
      <c r="AA108" s="504"/>
      <c r="AB108" s="669"/>
      <c r="AC108" s="669"/>
      <c r="AD108" s="669"/>
      <c r="AE108" s="669"/>
      <c r="AF108" s="669"/>
      <c r="AG108" s="669"/>
      <c r="AH108" s="669"/>
      <c r="AI108" s="669"/>
      <c r="AJ108" s="669"/>
      <c r="AK108" s="669"/>
    </row>
    <row r="109" spans="1:37" ht="15">
      <c r="A109" s="504"/>
      <c r="B109" s="518"/>
      <c r="C109" s="666"/>
      <c r="D109" s="666"/>
      <c r="E109" s="666"/>
      <c r="F109" s="666"/>
      <c r="G109" s="666"/>
      <c r="H109" s="666"/>
      <c r="I109" s="666"/>
      <c r="J109" s="519"/>
      <c r="K109" s="518"/>
      <c r="L109" s="504"/>
      <c r="M109" s="504"/>
      <c r="N109" s="504"/>
      <c r="O109" s="504"/>
      <c r="P109" s="504"/>
      <c r="Q109" s="504"/>
      <c r="R109" s="504"/>
      <c r="S109" s="520"/>
      <c r="T109" s="518"/>
      <c r="U109" s="504"/>
      <c r="V109" s="504"/>
      <c r="W109" s="504"/>
      <c r="X109" s="504"/>
      <c r="Y109" s="504"/>
      <c r="Z109" s="504"/>
      <c r="AA109" s="504"/>
      <c r="AB109" s="669"/>
      <c r="AC109" s="669"/>
      <c r="AD109" s="669"/>
      <c r="AE109" s="669"/>
      <c r="AF109" s="669"/>
      <c r="AG109" s="669"/>
      <c r="AH109" s="669"/>
      <c r="AI109" s="669"/>
      <c r="AJ109" s="669"/>
      <c r="AK109" s="669"/>
    </row>
    <row r="110" spans="1:37" ht="15">
      <c r="A110" s="504"/>
      <c r="B110" s="518"/>
      <c r="C110" s="666"/>
      <c r="D110" s="666"/>
      <c r="E110" s="666"/>
      <c r="F110" s="666"/>
      <c r="G110" s="666"/>
      <c r="H110" s="666"/>
      <c r="I110" s="666"/>
      <c r="J110" s="519"/>
      <c r="K110" s="518"/>
      <c r="L110" s="504"/>
      <c r="M110" s="504"/>
      <c r="N110" s="504"/>
      <c r="O110" s="504"/>
      <c r="P110" s="504"/>
      <c r="Q110" s="504"/>
      <c r="R110" s="504"/>
      <c r="S110" s="520"/>
      <c r="T110" s="518"/>
      <c r="U110" s="504"/>
      <c r="V110" s="504"/>
      <c r="W110" s="504"/>
      <c r="X110" s="504"/>
      <c r="Y110" s="504"/>
      <c r="Z110" s="504"/>
      <c r="AA110" s="504"/>
      <c r="AB110" s="669"/>
      <c r="AC110" s="669"/>
      <c r="AD110" s="669"/>
      <c r="AE110" s="669"/>
      <c r="AF110" s="669"/>
      <c r="AG110" s="669"/>
      <c r="AH110" s="669"/>
      <c r="AI110" s="669"/>
      <c r="AJ110" s="669"/>
      <c r="AK110" s="669"/>
    </row>
    <row r="111" spans="1:37" ht="15">
      <c r="A111" s="504"/>
      <c r="B111" s="518"/>
      <c r="C111" s="666"/>
      <c r="D111" s="666"/>
      <c r="E111" s="666"/>
      <c r="F111" s="666"/>
      <c r="G111" s="666"/>
      <c r="H111" s="666"/>
      <c r="I111" s="666"/>
      <c r="J111" s="519"/>
      <c r="K111" s="518"/>
      <c r="L111" s="504"/>
      <c r="M111" s="504"/>
      <c r="N111" s="504"/>
      <c r="O111" s="504"/>
      <c r="P111" s="504"/>
      <c r="Q111" s="504"/>
      <c r="R111" s="504"/>
      <c r="S111" s="520"/>
      <c r="T111" s="518"/>
      <c r="U111" s="504"/>
      <c r="V111" s="504"/>
      <c r="W111" s="504"/>
      <c r="X111" s="504"/>
      <c r="Y111" s="504"/>
      <c r="Z111" s="504"/>
      <c r="AA111" s="504"/>
      <c r="AB111" s="669"/>
      <c r="AC111" s="669"/>
      <c r="AD111" s="669"/>
      <c r="AE111" s="669"/>
      <c r="AF111" s="669"/>
      <c r="AG111" s="669"/>
      <c r="AH111" s="669"/>
      <c r="AI111" s="669"/>
      <c r="AJ111" s="669"/>
      <c r="AK111" s="669"/>
    </row>
    <row r="112" spans="1:37" ht="15">
      <c r="A112" s="504"/>
      <c r="B112" s="518"/>
      <c r="C112" s="666"/>
      <c r="D112" s="666"/>
      <c r="E112" s="666"/>
      <c r="F112" s="666"/>
      <c r="G112" s="666"/>
      <c r="H112" s="666"/>
      <c r="I112" s="666"/>
      <c r="J112" s="519"/>
      <c r="K112" s="518"/>
      <c r="L112" s="504"/>
      <c r="M112" s="504"/>
      <c r="N112" s="504"/>
      <c r="O112" s="504"/>
      <c r="P112" s="504"/>
      <c r="Q112" s="504"/>
      <c r="R112" s="504"/>
      <c r="S112" s="520"/>
      <c r="T112" s="518"/>
      <c r="U112" s="504"/>
      <c r="V112" s="504"/>
      <c r="W112" s="504"/>
      <c r="X112" s="504"/>
      <c r="Y112" s="504"/>
      <c r="Z112" s="504"/>
      <c r="AA112" s="504"/>
      <c r="AB112" s="669"/>
      <c r="AC112" s="669"/>
      <c r="AD112" s="669"/>
      <c r="AE112" s="669"/>
      <c r="AF112" s="669"/>
      <c r="AG112" s="669"/>
      <c r="AH112" s="669"/>
      <c r="AI112" s="669"/>
      <c r="AJ112" s="669"/>
      <c r="AK112" s="669"/>
    </row>
    <row r="113" spans="1:37" ht="15">
      <c r="A113" s="504"/>
      <c r="B113" s="518"/>
      <c r="C113" s="666"/>
      <c r="D113" s="666"/>
      <c r="E113" s="666"/>
      <c r="F113" s="666"/>
      <c r="G113" s="666"/>
      <c r="H113" s="666"/>
      <c r="I113" s="666"/>
      <c r="J113" s="519"/>
      <c r="K113" s="518"/>
      <c r="L113" s="504"/>
      <c r="M113" s="504"/>
      <c r="N113" s="504"/>
      <c r="O113" s="504"/>
      <c r="P113" s="504"/>
      <c r="Q113" s="504"/>
      <c r="R113" s="504"/>
      <c r="S113" s="520"/>
      <c r="T113" s="518"/>
      <c r="U113" s="504"/>
      <c r="V113" s="504"/>
      <c r="W113" s="504"/>
      <c r="X113" s="504"/>
      <c r="Y113" s="504"/>
      <c r="Z113" s="504"/>
      <c r="AA113" s="504"/>
      <c r="AB113" s="669"/>
      <c r="AC113" s="669"/>
      <c r="AD113" s="669"/>
      <c r="AE113" s="669"/>
      <c r="AF113" s="669"/>
      <c r="AG113" s="669"/>
      <c r="AH113" s="669"/>
      <c r="AI113" s="669"/>
      <c r="AJ113" s="669"/>
      <c r="AK113" s="669"/>
    </row>
    <row r="114" spans="1:37" ht="15">
      <c r="A114" s="504"/>
      <c r="B114" s="518"/>
      <c r="C114" s="666"/>
      <c r="D114" s="666"/>
      <c r="E114" s="666"/>
      <c r="F114" s="666"/>
      <c r="G114" s="666"/>
      <c r="H114" s="666"/>
      <c r="I114" s="666"/>
      <c r="J114" s="519"/>
      <c r="K114" s="518"/>
      <c r="L114" s="504"/>
      <c r="M114" s="504"/>
      <c r="N114" s="504"/>
      <c r="O114" s="504"/>
      <c r="P114" s="504"/>
      <c r="Q114" s="504"/>
      <c r="R114" s="504"/>
      <c r="S114" s="520"/>
      <c r="T114" s="518"/>
      <c r="U114" s="504"/>
      <c r="V114" s="504"/>
      <c r="W114" s="504"/>
      <c r="X114" s="504"/>
      <c r="Y114" s="504"/>
      <c r="Z114" s="504"/>
      <c r="AA114" s="504"/>
      <c r="AB114" s="669"/>
      <c r="AC114" s="669"/>
      <c r="AD114" s="669"/>
      <c r="AE114" s="669"/>
      <c r="AF114" s="669"/>
      <c r="AG114" s="669"/>
      <c r="AH114" s="669"/>
      <c r="AI114" s="669"/>
      <c r="AJ114" s="669"/>
      <c r="AK114" s="669"/>
    </row>
    <row r="115" spans="1:37" ht="15">
      <c r="A115" s="504"/>
      <c r="B115" s="518"/>
      <c r="C115" s="666"/>
      <c r="D115" s="666"/>
      <c r="E115" s="666"/>
      <c r="F115" s="666"/>
      <c r="G115" s="666"/>
      <c r="H115" s="666"/>
      <c r="I115" s="666"/>
      <c r="J115" s="519"/>
      <c r="K115" s="518"/>
      <c r="L115" s="504"/>
      <c r="M115" s="504"/>
      <c r="N115" s="504"/>
      <c r="O115" s="504"/>
      <c r="P115" s="504"/>
      <c r="Q115" s="504"/>
      <c r="R115" s="504"/>
      <c r="S115" s="520"/>
      <c r="T115" s="518"/>
      <c r="U115" s="504"/>
      <c r="V115" s="504"/>
      <c r="W115" s="504"/>
      <c r="X115" s="504"/>
      <c r="Y115" s="504"/>
      <c r="Z115" s="504"/>
      <c r="AA115" s="504"/>
      <c r="AB115" s="669"/>
      <c r="AC115" s="669"/>
      <c r="AD115" s="669"/>
      <c r="AE115" s="669"/>
      <c r="AF115" s="669"/>
      <c r="AG115" s="669"/>
      <c r="AH115" s="669"/>
      <c r="AI115" s="669"/>
      <c r="AJ115" s="669"/>
      <c r="AK115" s="669"/>
    </row>
    <row r="116" spans="1:37" ht="15">
      <c r="A116" s="504"/>
      <c r="B116" s="518"/>
      <c r="C116" s="666"/>
      <c r="D116" s="666"/>
      <c r="E116" s="666"/>
      <c r="F116" s="666"/>
      <c r="G116" s="666"/>
      <c r="H116" s="666"/>
      <c r="I116" s="666"/>
      <c r="J116" s="519"/>
      <c r="K116" s="518"/>
      <c r="L116" s="504"/>
      <c r="M116" s="504"/>
      <c r="N116" s="504"/>
      <c r="O116" s="504"/>
      <c r="P116" s="504"/>
      <c r="Q116" s="504"/>
      <c r="R116" s="504"/>
      <c r="S116" s="520"/>
      <c r="T116" s="518"/>
      <c r="U116" s="504"/>
      <c r="V116" s="504"/>
      <c r="W116" s="504"/>
      <c r="X116" s="504"/>
      <c r="Y116" s="504"/>
      <c r="Z116" s="504"/>
      <c r="AA116" s="504"/>
      <c r="AB116" s="669"/>
      <c r="AC116" s="669"/>
      <c r="AD116" s="669"/>
      <c r="AE116" s="669"/>
      <c r="AF116" s="669"/>
      <c r="AG116" s="669"/>
      <c r="AH116" s="669"/>
      <c r="AI116" s="669"/>
      <c r="AJ116" s="669"/>
      <c r="AK116" s="669"/>
    </row>
    <row r="117" spans="1:37" ht="15">
      <c r="A117" s="504"/>
      <c r="B117" s="518"/>
      <c r="C117" s="666"/>
      <c r="D117" s="666"/>
      <c r="E117" s="666"/>
      <c r="F117" s="666"/>
      <c r="G117" s="666"/>
      <c r="H117" s="666"/>
      <c r="I117" s="666"/>
      <c r="J117" s="519"/>
      <c r="K117" s="518"/>
      <c r="L117" s="504"/>
      <c r="M117" s="504"/>
      <c r="N117" s="504"/>
      <c r="O117" s="504"/>
      <c r="P117" s="504"/>
      <c r="Q117" s="504"/>
      <c r="R117" s="504"/>
      <c r="S117" s="520"/>
      <c r="T117" s="518"/>
      <c r="U117" s="504"/>
      <c r="V117" s="504"/>
      <c r="W117" s="504"/>
      <c r="X117" s="504"/>
      <c r="Y117" s="504"/>
      <c r="Z117" s="504"/>
      <c r="AA117" s="504"/>
      <c r="AB117" s="669"/>
      <c r="AC117" s="669"/>
      <c r="AD117" s="669"/>
      <c r="AE117" s="669"/>
      <c r="AF117" s="669"/>
      <c r="AG117" s="669"/>
      <c r="AH117" s="669"/>
      <c r="AI117" s="669"/>
      <c r="AJ117" s="669"/>
      <c r="AK117" s="669"/>
    </row>
    <row r="118" spans="1:37" ht="15">
      <c r="A118" s="504"/>
      <c r="B118" s="518"/>
      <c r="C118" s="666"/>
      <c r="D118" s="666"/>
      <c r="E118" s="666"/>
      <c r="F118" s="666"/>
      <c r="G118" s="666"/>
      <c r="H118" s="666"/>
      <c r="I118" s="666"/>
      <c r="J118" s="519"/>
      <c r="K118" s="518"/>
      <c r="L118" s="504"/>
      <c r="M118" s="504"/>
      <c r="N118" s="504"/>
      <c r="O118" s="504"/>
      <c r="P118" s="504"/>
      <c r="Q118" s="504"/>
      <c r="R118" s="504"/>
      <c r="S118" s="520"/>
      <c r="T118" s="518"/>
      <c r="U118" s="504"/>
      <c r="V118" s="504"/>
      <c r="W118" s="504"/>
      <c r="X118" s="504"/>
      <c r="Y118" s="504"/>
      <c r="Z118" s="504"/>
      <c r="AA118" s="504"/>
      <c r="AB118" s="669"/>
      <c r="AC118" s="669"/>
      <c r="AD118" s="669"/>
      <c r="AE118" s="669"/>
      <c r="AF118" s="669"/>
      <c r="AG118" s="669"/>
      <c r="AH118" s="669"/>
      <c r="AI118" s="669"/>
      <c r="AJ118" s="669"/>
      <c r="AK118" s="669"/>
    </row>
    <row r="119" spans="1:37" ht="15">
      <c r="A119" s="504"/>
      <c r="B119" s="518"/>
      <c r="C119" s="666"/>
      <c r="D119" s="666"/>
      <c r="E119" s="666"/>
      <c r="F119" s="666"/>
      <c r="G119" s="666"/>
      <c r="H119" s="666"/>
      <c r="I119" s="666"/>
      <c r="J119" s="519"/>
      <c r="K119" s="518"/>
      <c r="L119" s="504"/>
      <c r="M119" s="504"/>
      <c r="N119" s="504"/>
      <c r="O119" s="504"/>
      <c r="P119" s="504"/>
      <c r="Q119" s="504"/>
      <c r="R119" s="504"/>
      <c r="S119" s="520"/>
      <c r="T119" s="518"/>
      <c r="U119" s="504"/>
      <c r="V119" s="504"/>
      <c r="W119" s="504"/>
      <c r="X119" s="504"/>
      <c r="Y119" s="504"/>
      <c r="Z119" s="504"/>
      <c r="AA119" s="504"/>
      <c r="AB119" s="669"/>
      <c r="AC119" s="669"/>
      <c r="AD119" s="669"/>
      <c r="AE119" s="669"/>
      <c r="AF119" s="669"/>
      <c r="AG119" s="669"/>
      <c r="AH119" s="669"/>
      <c r="AI119" s="669"/>
      <c r="AJ119" s="669"/>
      <c r="AK119" s="669"/>
    </row>
    <row r="120" spans="1:37" ht="15">
      <c r="A120" s="504"/>
      <c r="B120" s="518"/>
      <c r="C120" s="666"/>
      <c r="D120" s="666"/>
      <c r="E120" s="666"/>
      <c r="F120" s="666"/>
      <c r="G120" s="666"/>
      <c r="H120" s="666"/>
      <c r="I120" s="666"/>
      <c r="J120" s="519"/>
      <c r="K120" s="518"/>
      <c r="L120" s="504"/>
      <c r="M120" s="504"/>
      <c r="N120" s="504"/>
      <c r="O120" s="504"/>
      <c r="P120" s="504"/>
      <c r="Q120" s="504"/>
      <c r="R120" s="504"/>
      <c r="S120" s="520"/>
      <c r="T120" s="518"/>
      <c r="U120" s="504"/>
      <c r="V120" s="504"/>
      <c r="W120" s="504"/>
      <c r="X120" s="504"/>
      <c r="Y120" s="504"/>
      <c r="Z120" s="504"/>
      <c r="AA120" s="504"/>
      <c r="AB120" s="669"/>
      <c r="AC120" s="669"/>
      <c r="AD120" s="669"/>
      <c r="AE120" s="669"/>
      <c r="AF120" s="669"/>
      <c r="AG120" s="669"/>
      <c r="AH120" s="669"/>
      <c r="AI120" s="669"/>
      <c r="AJ120" s="669"/>
      <c r="AK120" s="669"/>
    </row>
    <row r="121" spans="1:37" ht="15">
      <c r="A121" s="504"/>
      <c r="B121" s="518"/>
      <c r="C121" s="666"/>
      <c r="D121" s="666"/>
      <c r="E121" s="666"/>
      <c r="F121" s="666"/>
      <c r="G121" s="666"/>
      <c r="H121" s="666"/>
      <c r="I121" s="666"/>
      <c r="J121" s="519"/>
      <c r="K121" s="518"/>
      <c r="L121" s="504"/>
      <c r="M121" s="504"/>
      <c r="N121" s="504"/>
      <c r="O121" s="504"/>
      <c r="P121" s="504"/>
      <c r="Q121" s="504"/>
      <c r="R121" s="504"/>
      <c r="S121" s="520"/>
      <c r="T121" s="518"/>
      <c r="U121" s="504"/>
      <c r="V121" s="504"/>
      <c r="W121" s="504"/>
      <c r="X121" s="504"/>
      <c r="Y121" s="504"/>
      <c r="Z121" s="504"/>
      <c r="AA121" s="504"/>
      <c r="AB121" s="669"/>
      <c r="AC121" s="669"/>
      <c r="AD121" s="669"/>
      <c r="AE121" s="669"/>
      <c r="AF121" s="669"/>
      <c r="AG121" s="669"/>
      <c r="AH121" s="669"/>
      <c r="AI121" s="669"/>
      <c r="AJ121" s="669"/>
      <c r="AK121" s="669"/>
    </row>
    <row r="122" spans="1:37" ht="15">
      <c r="A122" s="504"/>
      <c r="B122" s="518"/>
      <c r="C122" s="666"/>
      <c r="D122" s="666"/>
      <c r="E122" s="666"/>
      <c r="F122" s="666"/>
      <c r="G122" s="666"/>
      <c r="H122" s="666"/>
      <c r="I122" s="666"/>
      <c r="J122" s="519"/>
      <c r="K122" s="518"/>
      <c r="L122" s="504"/>
      <c r="M122" s="504"/>
      <c r="N122" s="504"/>
      <c r="O122" s="504"/>
      <c r="P122" s="504"/>
      <c r="Q122" s="504"/>
      <c r="R122" s="504"/>
      <c r="S122" s="520"/>
      <c r="T122" s="518"/>
      <c r="U122" s="504"/>
      <c r="V122" s="504"/>
      <c r="W122" s="504"/>
      <c r="X122" s="504"/>
      <c r="Y122" s="504"/>
      <c r="Z122" s="504"/>
      <c r="AA122" s="504"/>
      <c r="AB122" s="669"/>
      <c r="AC122" s="669"/>
      <c r="AD122" s="669"/>
      <c r="AE122" s="669"/>
      <c r="AF122" s="669"/>
      <c r="AG122" s="669"/>
      <c r="AH122" s="669"/>
      <c r="AI122" s="669"/>
      <c r="AJ122" s="669"/>
      <c r="AK122" s="669"/>
    </row>
    <row r="123" spans="1:37" ht="15">
      <c r="A123" s="504"/>
      <c r="B123" s="518"/>
      <c r="C123" s="666"/>
      <c r="D123" s="666"/>
      <c r="E123" s="666"/>
      <c r="F123" s="666"/>
      <c r="G123" s="666"/>
      <c r="H123" s="666"/>
      <c r="I123" s="666"/>
      <c r="J123" s="519"/>
      <c r="K123" s="518"/>
      <c r="L123" s="504"/>
      <c r="M123" s="504"/>
      <c r="N123" s="504"/>
      <c r="O123" s="504"/>
      <c r="P123" s="504"/>
      <c r="Q123" s="504"/>
      <c r="R123" s="504"/>
      <c r="S123" s="520"/>
      <c r="T123" s="518"/>
      <c r="U123" s="504"/>
      <c r="V123" s="504"/>
      <c r="W123" s="504"/>
      <c r="X123" s="504"/>
      <c r="Y123" s="504"/>
      <c r="Z123" s="504"/>
      <c r="AA123" s="504"/>
      <c r="AB123" s="669"/>
      <c r="AC123" s="669"/>
      <c r="AD123" s="669"/>
      <c r="AE123" s="669"/>
      <c r="AF123" s="669"/>
      <c r="AG123" s="669"/>
      <c r="AH123" s="669"/>
      <c r="AI123" s="669"/>
      <c r="AJ123" s="669"/>
      <c r="AK123" s="669"/>
    </row>
    <row r="124" spans="1:37" ht="15">
      <c r="A124" s="504"/>
      <c r="B124" s="518"/>
      <c r="C124" s="666"/>
      <c r="D124" s="666"/>
      <c r="E124" s="666"/>
      <c r="F124" s="666"/>
      <c r="G124" s="666"/>
      <c r="H124" s="666"/>
      <c r="I124" s="666"/>
      <c r="J124" s="519"/>
      <c r="K124" s="518"/>
      <c r="L124" s="504"/>
      <c r="M124" s="504"/>
      <c r="N124" s="504"/>
      <c r="O124" s="504"/>
      <c r="P124" s="504"/>
      <c r="Q124" s="504"/>
      <c r="R124" s="504"/>
      <c r="S124" s="520"/>
      <c r="T124" s="518"/>
      <c r="U124" s="504"/>
      <c r="V124" s="504"/>
      <c r="W124" s="504"/>
      <c r="X124" s="504"/>
      <c r="Y124" s="504"/>
      <c r="Z124" s="504"/>
      <c r="AA124" s="504"/>
      <c r="AB124" s="669"/>
      <c r="AC124" s="669"/>
      <c r="AD124" s="669"/>
      <c r="AE124" s="669"/>
      <c r="AF124" s="669"/>
      <c r="AG124" s="669"/>
      <c r="AH124" s="669"/>
      <c r="AI124" s="669"/>
      <c r="AJ124" s="669"/>
      <c r="AK124" s="669"/>
    </row>
    <row r="125" spans="1:37" ht="15">
      <c r="A125" s="504"/>
      <c r="B125" s="518"/>
      <c r="C125" s="666"/>
      <c r="D125" s="666"/>
      <c r="E125" s="666"/>
      <c r="F125" s="666"/>
      <c r="G125" s="666"/>
      <c r="H125" s="666"/>
      <c r="I125" s="666"/>
      <c r="J125" s="519"/>
      <c r="K125" s="518"/>
      <c r="L125" s="504"/>
      <c r="M125" s="504"/>
      <c r="N125" s="504"/>
      <c r="O125" s="504"/>
      <c r="P125" s="504"/>
      <c r="Q125" s="504"/>
      <c r="R125" s="504"/>
      <c r="S125" s="520"/>
      <c r="T125" s="518"/>
      <c r="U125" s="504"/>
      <c r="V125" s="504"/>
      <c r="W125" s="504"/>
      <c r="X125" s="504"/>
      <c r="Y125" s="504"/>
      <c r="Z125" s="504"/>
      <c r="AA125" s="504"/>
      <c r="AB125" s="669"/>
      <c r="AC125" s="669"/>
      <c r="AD125" s="669"/>
      <c r="AE125" s="669"/>
      <c r="AF125" s="669"/>
      <c r="AG125" s="669"/>
      <c r="AH125" s="669"/>
      <c r="AI125" s="669"/>
      <c r="AJ125" s="669"/>
      <c r="AK125" s="669"/>
    </row>
    <row r="126" spans="1:37" ht="15">
      <c r="A126" s="504"/>
      <c r="B126" s="518"/>
      <c r="C126" s="666"/>
      <c r="D126" s="666"/>
      <c r="E126" s="666"/>
      <c r="F126" s="666"/>
      <c r="G126" s="666"/>
      <c r="H126" s="666"/>
      <c r="I126" s="666"/>
      <c r="J126" s="519"/>
      <c r="K126" s="518"/>
      <c r="L126" s="504"/>
      <c r="M126" s="504"/>
      <c r="N126" s="504"/>
      <c r="O126" s="504"/>
      <c r="P126" s="504"/>
      <c r="Q126" s="504"/>
      <c r="R126" s="504"/>
      <c r="S126" s="520"/>
      <c r="T126" s="518"/>
      <c r="U126" s="504"/>
      <c r="V126" s="504"/>
      <c r="W126" s="504"/>
      <c r="X126" s="504"/>
      <c r="Y126" s="504"/>
      <c r="Z126" s="504"/>
      <c r="AA126" s="504"/>
      <c r="AB126" s="669"/>
      <c r="AC126" s="669"/>
      <c r="AD126" s="669"/>
      <c r="AE126" s="669"/>
      <c r="AF126" s="669"/>
      <c r="AG126" s="669"/>
      <c r="AH126" s="669"/>
      <c r="AI126" s="669"/>
      <c r="AJ126" s="669"/>
      <c r="AK126" s="669"/>
    </row>
    <row r="127" spans="1:37" ht="15">
      <c r="A127" s="504"/>
      <c r="B127" s="518"/>
      <c r="C127" s="666"/>
      <c r="D127" s="666"/>
      <c r="E127" s="666"/>
      <c r="F127" s="666"/>
      <c r="G127" s="666"/>
      <c r="H127" s="666"/>
      <c r="I127" s="666"/>
      <c r="J127" s="519"/>
      <c r="K127" s="518"/>
      <c r="L127" s="504"/>
      <c r="M127" s="504"/>
      <c r="N127" s="504"/>
      <c r="O127" s="504"/>
      <c r="P127" s="504"/>
      <c r="Q127" s="504"/>
      <c r="R127" s="504"/>
      <c r="S127" s="520"/>
      <c r="T127" s="518"/>
      <c r="U127" s="504"/>
      <c r="V127" s="504"/>
      <c r="W127" s="504"/>
      <c r="X127" s="504"/>
      <c r="Y127" s="504"/>
      <c r="Z127" s="504"/>
      <c r="AA127" s="504"/>
      <c r="AB127" s="669"/>
      <c r="AC127" s="669"/>
      <c r="AD127" s="669"/>
      <c r="AE127" s="669"/>
      <c r="AF127" s="669"/>
      <c r="AG127" s="669"/>
      <c r="AH127" s="669"/>
      <c r="AI127" s="669"/>
      <c r="AJ127" s="669"/>
      <c r="AK127" s="669"/>
    </row>
    <row r="128" spans="1:37" ht="15">
      <c r="A128" s="504"/>
      <c r="B128" s="518"/>
      <c r="C128" s="666"/>
      <c r="D128" s="666"/>
      <c r="E128" s="666"/>
      <c r="F128" s="666"/>
      <c r="G128" s="666"/>
      <c r="H128" s="666"/>
      <c r="I128" s="666"/>
      <c r="J128" s="519"/>
      <c r="K128" s="518"/>
      <c r="L128" s="504"/>
      <c r="M128" s="504"/>
      <c r="N128" s="504"/>
      <c r="O128" s="504"/>
      <c r="P128" s="504"/>
      <c r="Q128" s="504"/>
      <c r="R128" s="504"/>
      <c r="S128" s="520"/>
      <c r="T128" s="518"/>
      <c r="U128" s="504"/>
      <c r="V128" s="504"/>
      <c r="W128" s="504"/>
      <c r="X128" s="504"/>
      <c r="Y128" s="504"/>
      <c r="Z128" s="504"/>
      <c r="AA128" s="504"/>
      <c r="AB128" s="669"/>
      <c r="AC128" s="669"/>
      <c r="AD128" s="669"/>
      <c r="AE128" s="669"/>
      <c r="AF128" s="669"/>
      <c r="AG128" s="669"/>
      <c r="AH128" s="669"/>
      <c r="AI128" s="669"/>
      <c r="AJ128" s="669"/>
      <c r="AK128" s="669"/>
    </row>
    <row r="129" spans="1:37" ht="15">
      <c r="A129" s="504"/>
      <c r="B129" s="518"/>
      <c r="C129" s="666"/>
      <c r="D129" s="666"/>
      <c r="E129" s="666"/>
      <c r="F129" s="666"/>
      <c r="G129" s="666"/>
      <c r="H129" s="666"/>
      <c r="I129" s="666"/>
      <c r="J129" s="519"/>
      <c r="K129" s="518"/>
      <c r="L129" s="504"/>
      <c r="M129" s="504"/>
      <c r="N129" s="504"/>
      <c r="O129" s="504"/>
      <c r="P129" s="504"/>
      <c r="Q129" s="504"/>
      <c r="R129" s="504"/>
      <c r="S129" s="520"/>
      <c r="T129" s="518"/>
      <c r="U129" s="504"/>
      <c r="V129" s="504"/>
      <c r="W129" s="504"/>
      <c r="X129" s="504"/>
      <c r="Y129" s="504"/>
      <c r="Z129" s="504"/>
      <c r="AA129" s="504"/>
      <c r="AB129" s="669"/>
      <c r="AC129" s="669"/>
      <c r="AD129" s="669"/>
      <c r="AE129" s="669"/>
      <c r="AF129" s="669"/>
      <c r="AG129" s="669"/>
      <c r="AH129" s="669"/>
      <c r="AI129" s="669"/>
      <c r="AJ129" s="669"/>
      <c r="AK129" s="669"/>
    </row>
    <row r="130" spans="1:37" ht="15">
      <c r="A130" s="504"/>
      <c r="B130" s="518"/>
      <c r="C130" s="666"/>
      <c r="D130" s="666"/>
      <c r="E130" s="666"/>
      <c r="F130" s="666"/>
      <c r="G130" s="666"/>
      <c r="H130" s="666"/>
      <c r="I130" s="666"/>
      <c r="J130" s="519"/>
      <c r="K130" s="518"/>
      <c r="L130" s="504"/>
      <c r="M130" s="504"/>
      <c r="N130" s="504"/>
      <c r="O130" s="504"/>
      <c r="P130" s="504"/>
      <c r="Q130" s="504"/>
      <c r="R130" s="504"/>
      <c r="S130" s="520"/>
      <c r="T130" s="518"/>
      <c r="U130" s="504"/>
      <c r="V130" s="504"/>
      <c r="W130" s="504"/>
      <c r="X130" s="504"/>
      <c r="Y130" s="504"/>
      <c r="Z130" s="504"/>
      <c r="AA130" s="504"/>
      <c r="AB130" s="669"/>
      <c r="AC130" s="669"/>
      <c r="AD130" s="669"/>
      <c r="AE130" s="669"/>
      <c r="AF130" s="669"/>
      <c r="AG130" s="669"/>
      <c r="AH130" s="669"/>
      <c r="AI130" s="669"/>
      <c r="AJ130" s="669"/>
      <c r="AK130" s="669"/>
    </row>
    <row r="131" spans="1:37" ht="15">
      <c r="A131" s="504"/>
      <c r="B131" s="518"/>
      <c r="C131" s="666"/>
      <c r="D131" s="666"/>
      <c r="E131" s="666"/>
      <c r="F131" s="666"/>
      <c r="G131" s="666"/>
      <c r="H131" s="666"/>
      <c r="I131" s="666"/>
      <c r="J131" s="519"/>
      <c r="K131" s="518"/>
      <c r="L131" s="504"/>
      <c r="M131" s="504"/>
      <c r="N131" s="504"/>
      <c r="O131" s="504"/>
      <c r="P131" s="504"/>
      <c r="Q131" s="504"/>
      <c r="R131" s="504"/>
      <c r="S131" s="520"/>
      <c r="T131" s="518"/>
      <c r="U131" s="504"/>
      <c r="V131" s="504"/>
      <c r="W131" s="504"/>
      <c r="X131" s="504"/>
      <c r="Y131" s="504"/>
      <c r="Z131" s="504"/>
      <c r="AA131" s="504"/>
      <c r="AB131" s="669"/>
      <c r="AC131" s="669"/>
      <c r="AD131" s="669"/>
      <c r="AE131" s="669"/>
      <c r="AF131" s="669"/>
      <c r="AG131" s="669"/>
      <c r="AH131" s="669"/>
      <c r="AI131" s="669"/>
      <c r="AJ131" s="669"/>
      <c r="AK131" s="669"/>
    </row>
    <row r="132" spans="1:37" ht="15">
      <c r="A132" s="504"/>
      <c r="B132" s="518"/>
      <c r="C132" s="666"/>
      <c r="D132" s="666"/>
      <c r="E132" s="666"/>
      <c r="F132" s="666"/>
      <c r="G132" s="666"/>
      <c r="H132" s="666"/>
      <c r="I132" s="666"/>
      <c r="J132" s="519"/>
      <c r="K132" s="518"/>
      <c r="L132" s="504"/>
      <c r="M132" s="504"/>
      <c r="N132" s="504"/>
      <c r="O132" s="504"/>
      <c r="P132" s="504"/>
      <c r="Q132" s="504"/>
      <c r="R132" s="504"/>
      <c r="S132" s="520"/>
      <c r="T132" s="518"/>
      <c r="U132" s="504"/>
      <c r="V132" s="504"/>
      <c r="W132" s="504"/>
      <c r="X132" s="504"/>
      <c r="Y132" s="504"/>
      <c r="Z132" s="504"/>
      <c r="AA132" s="504"/>
      <c r="AB132" s="669"/>
      <c r="AC132" s="669"/>
      <c r="AD132" s="669"/>
      <c r="AE132" s="669"/>
      <c r="AF132" s="669"/>
      <c r="AG132" s="669"/>
      <c r="AH132" s="669"/>
      <c r="AI132" s="669"/>
      <c r="AJ132" s="669"/>
      <c r="AK132" s="669"/>
    </row>
    <row r="133" spans="1:37" ht="15">
      <c r="A133" s="504"/>
      <c r="B133" s="518"/>
      <c r="C133" s="666"/>
      <c r="D133" s="666"/>
      <c r="E133" s="666"/>
      <c r="F133" s="666"/>
      <c r="G133" s="666"/>
      <c r="H133" s="666"/>
      <c r="I133" s="666"/>
      <c r="J133" s="519"/>
      <c r="K133" s="518"/>
      <c r="L133" s="504"/>
      <c r="M133" s="504"/>
      <c r="N133" s="504"/>
      <c r="O133" s="504"/>
      <c r="P133" s="504"/>
      <c r="Q133" s="504"/>
      <c r="R133" s="504"/>
      <c r="S133" s="520"/>
      <c r="T133" s="518"/>
      <c r="U133" s="504"/>
      <c r="V133" s="504"/>
      <c r="W133" s="504"/>
      <c r="X133" s="504"/>
      <c r="Y133" s="504"/>
      <c r="Z133" s="504"/>
      <c r="AA133" s="504"/>
      <c r="AB133" s="669"/>
      <c r="AC133" s="669"/>
      <c r="AD133" s="669"/>
      <c r="AE133" s="669"/>
      <c r="AF133" s="669"/>
      <c r="AG133" s="669"/>
      <c r="AH133" s="669"/>
      <c r="AI133" s="669"/>
      <c r="AJ133" s="669"/>
      <c r="AK133" s="669"/>
    </row>
    <row r="134" spans="1:37" ht="15">
      <c r="A134" s="504"/>
      <c r="B134" s="518"/>
      <c r="C134" s="666"/>
      <c r="D134" s="666"/>
      <c r="E134" s="666"/>
      <c r="F134" s="666"/>
      <c r="G134" s="666"/>
      <c r="H134" s="666"/>
      <c r="I134" s="666"/>
      <c r="J134" s="519"/>
      <c r="K134" s="518"/>
      <c r="L134" s="504"/>
      <c r="M134" s="504"/>
      <c r="N134" s="504"/>
      <c r="O134" s="504"/>
      <c r="P134" s="504"/>
      <c r="Q134" s="504"/>
      <c r="R134" s="504"/>
      <c r="S134" s="520"/>
      <c r="T134" s="518"/>
      <c r="U134" s="504"/>
      <c r="V134" s="504"/>
      <c r="W134" s="504"/>
      <c r="X134" s="504"/>
      <c r="Y134" s="504"/>
      <c r="Z134" s="504"/>
      <c r="AA134" s="504"/>
      <c r="AB134" s="669"/>
      <c r="AC134" s="669"/>
      <c r="AD134" s="669"/>
      <c r="AE134" s="669"/>
      <c r="AF134" s="669"/>
      <c r="AG134" s="669"/>
      <c r="AH134" s="669"/>
      <c r="AI134" s="669"/>
      <c r="AJ134" s="669"/>
      <c r="AK134" s="669"/>
    </row>
    <row r="135" spans="1:37" ht="15">
      <c r="A135" s="504"/>
      <c r="B135" s="518"/>
      <c r="C135" s="666"/>
      <c r="D135" s="666"/>
      <c r="E135" s="666"/>
      <c r="F135" s="666"/>
      <c r="G135" s="666"/>
      <c r="H135" s="666"/>
      <c r="I135" s="666"/>
      <c r="J135" s="519"/>
      <c r="K135" s="518"/>
      <c r="L135" s="504"/>
      <c r="M135" s="504"/>
      <c r="N135" s="504"/>
      <c r="O135" s="504"/>
      <c r="P135" s="504"/>
      <c r="Q135" s="504"/>
      <c r="R135" s="504"/>
      <c r="S135" s="520"/>
      <c r="T135" s="518"/>
      <c r="U135" s="504"/>
      <c r="V135" s="504"/>
      <c r="W135" s="504"/>
      <c r="X135" s="504"/>
      <c r="Y135" s="504"/>
      <c r="Z135" s="504"/>
      <c r="AA135" s="504"/>
      <c r="AB135" s="669"/>
      <c r="AC135" s="669"/>
      <c r="AD135" s="669"/>
      <c r="AE135" s="669"/>
      <c r="AF135" s="669"/>
      <c r="AG135" s="669"/>
      <c r="AH135" s="669"/>
      <c r="AI135" s="669"/>
      <c r="AJ135" s="669"/>
      <c r="AK135" s="669"/>
    </row>
    <row r="136" spans="1:37" ht="15">
      <c r="A136" s="504"/>
      <c r="B136" s="518"/>
      <c r="C136" s="666"/>
      <c r="D136" s="666"/>
      <c r="E136" s="666"/>
      <c r="F136" s="666"/>
      <c r="G136" s="666"/>
      <c r="H136" s="666"/>
      <c r="I136" s="666"/>
      <c r="J136" s="519"/>
      <c r="K136" s="518"/>
      <c r="L136" s="504"/>
      <c r="M136" s="504"/>
      <c r="N136" s="504"/>
      <c r="O136" s="504"/>
      <c r="P136" s="504"/>
      <c r="Q136" s="504"/>
      <c r="R136" s="504"/>
      <c r="S136" s="520"/>
      <c r="T136" s="518"/>
      <c r="U136" s="504"/>
      <c r="V136" s="504"/>
      <c r="W136" s="504"/>
      <c r="X136" s="504"/>
      <c r="Y136" s="504"/>
      <c r="Z136" s="504"/>
      <c r="AA136" s="504"/>
      <c r="AB136" s="669"/>
      <c r="AC136" s="669"/>
      <c r="AD136" s="669"/>
      <c r="AE136" s="669"/>
      <c r="AF136" s="669"/>
      <c r="AG136" s="669"/>
      <c r="AH136" s="669"/>
      <c r="AI136" s="669"/>
      <c r="AJ136" s="669"/>
      <c r="AK136" s="669"/>
    </row>
    <row r="137" spans="1:37" ht="15">
      <c r="A137" s="504"/>
      <c r="B137" s="518"/>
      <c r="C137" s="666"/>
      <c r="D137" s="666"/>
      <c r="E137" s="666"/>
      <c r="F137" s="666"/>
      <c r="G137" s="666"/>
      <c r="H137" s="666"/>
      <c r="I137" s="666"/>
      <c r="J137" s="519"/>
      <c r="K137" s="518"/>
      <c r="L137" s="504"/>
      <c r="M137" s="504"/>
      <c r="N137" s="504"/>
      <c r="O137" s="504"/>
      <c r="P137" s="504"/>
      <c r="Q137" s="504"/>
      <c r="R137" s="504"/>
      <c r="S137" s="520"/>
      <c r="T137" s="518"/>
      <c r="U137" s="504"/>
      <c r="V137" s="504"/>
      <c r="W137" s="504"/>
      <c r="X137" s="504"/>
      <c r="Y137" s="504"/>
      <c r="Z137" s="504"/>
      <c r="AA137" s="504"/>
      <c r="AB137" s="669"/>
      <c r="AC137" s="669"/>
      <c r="AD137" s="669"/>
      <c r="AE137" s="669"/>
      <c r="AF137" s="669"/>
      <c r="AG137" s="669"/>
      <c r="AH137" s="669"/>
      <c r="AI137" s="669"/>
      <c r="AJ137" s="669"/>
      <c r="AK137" s="669"/>
    </row>
    <row r="138" spans="1:37" ht="15">
      <c r="A138" s="504"/>
      <c r="B138" s="518"/>
      <c r="C138" s="666"/>
      <c r="D138" s="666"/>
      <c r="E138" s="666"/>
      <c r="F138" s="666"/>
      <c r="G138" s="666"/>
      <c r="H138" s="666"/>
      <c r="I138" s="666"/>
      <c r="J138" s="519"/>
      <c r="K138" s="518"/>
      <c r="L138" s="504"/>
      <c r="M138" s="504"/>
      <c r="N138" s="504"/>
      <c r="O138" s="504"/>
      <c r="P138" s="504"/>
      <c r="Q138" s="504"/>
      <c r="R138" s="504"/>
      <c r="S138" s="520"/>
      <c r="T138" s="518"/>
      <c r="U138" s="504"/>
      <c r="V138" s="504"/>
      <c r="W138" s="504"/>
      <c r="X138" s="504"/>
      <c r="Y138" s="504"/>
      <c r="Z138" s="504"/>
      <c r="AA138" s="504"/>
      <c r="AB138" s="669"/>
      <c r="AC138" s="669"/>
      <c r="AD138" s="669"/>
      <c r="AE138" s="669"/>
      <c r="AF138" s="669"/>
      <c r="AG138" s="669"/>
      <c r="AH138" s="669"/>
      <c r="AI138" s="669"/>
      <c r="AJ138" s="669"/>
      <c r="AK138" s="669"/>
    </row>
    <row r="139" spans="1:37" ht="15">
      <c r="A139" s="504"/>
      <c r="B139" s="518"/>
      <c r="C139" s="666"/>
      <c r="D139" s="666"/>
      <c r="E139" s="666"/>
      <c r="F139" s="666"/>
      <c r="G139" s="666"/>
      <c r="H139" s="666"/>
      <c r="I139" s="666"/>
      <c r="J139" s="519"/>
      <c r="K139" s="518"/>
      <c r="L139" s="504"/>
      <c r="M139" s="504"/>
      <c r="N139" s="504"/>
      <c r="O139" s="504"/>
      <c r="P139" s="504"/>
      <c r="Q139" s="504"/>
      <c r="R139" s="504"/>
      <c r="S139" s="520"/>
      <c r="T139" s="518"/>
      <c r="U139" s="504"/>
      <c r="V139" s="504"/>
      <c r="W139" s="504"/>
      <c r="X139" s="504"/>
      <c r="Y139" s="504"/>
      <c r="Z139" s="504"/>
      <c r="AA139" s="504"/>
      <c r="AB139" s="669"/>
      <c r="AC139" s="669"/>
      <c r="AD139" s="669"/>
      <c r="AE139" s="669"/>
      <c r="AF139" s="669"/>
      <c r="AG139" s="669"/>
      <c r="AH139" s="669"/>
      <c r="AI139" s="669"/>
      <c r="AJ139" s="669"/>
      <c r="AK139" s="669"/>
    </row>
    <row r="140" spans="1:37" ht="15">
      <c r="A140" s="504"/>
      <c r="B140" s="518"/>
      <c r="C140" s="666"/>
      <c r="D140" s="666"/>
      <c r="E140" s="666"/>
      <c r="F140" s="666"/>
      <c r="G140" s="666"/>
      <c r="H140" s="666"/>
      <c r="I140" s="666"/>
      <c r="J140" s="519"/>
      <c r="K140" s="518"/>
      <c r="L140" s="504"/>
      <c r="M140" s="504"/>
      <c r="N140" s="504"/>
      <c r="O140" s="504"/>
      <c r="P140" s="504"/>
      <c r="Q140" s="504"/>
      <c r="R140" s="504"/>
      <c r="S140" s="520"/>
      <c r="T140" s="518"/>
      <c r="U140" s="504"/>
      <c r="V140" s="504"/>
      <c r="W140" s="504"/>
      <c r="X140" s="504"/>
      <c r="Y140" s="504"/>
      <c r="Z140" s="504"/>
      <c r="AA140" s="504"/>
      <c r="AB140" s="669"/>
      <c r="AC140" s="669"/>
      <c r="AD140" s="669"/>
      <c r="AE140" s="669"/>
      <c r="AF140" s="669"/>
      <c r="AG140" s="669"/>
      <c r="AH140" s="669"/>
      <c r="AI140" s="669"/>
      <c r="AJ140" s="669"/>
      <c r="AK140" s="669"/>
    </row>
    <row r="141" spans="1:37" ht="15">
      <c r="A141" s="504"/>
      <c r="B141" s="518"/>
      <c r="C141" s="666"/>
      <c r="D141" s="666"/>
      <c r="E141" s="666"/>
      <c r="F141" s="666"/>
      <c r="G141" s="666"/>
      <c r="H141" s="666"/>
      <c r="I141" s="666"/>
      <c r="J141" s="519"/>
      <c r="K141" s="518"/>
      <c r="L141" s="504"/>
      <c r="M141" s="504"/>
      <c r="N141" s="504"/>
      <c r="O141" s="504"/>
      <c r="P141" s="504"/>
      <c r="Q141" s="504"/>
      <c r="R141" s="504"/>
      <c r="S141" s="520"/>
      <c r="T141" s="518"/>
      <c r="U141" s="504"/>
      <c r="V141" s="504"/>
      <c r="W141" s="504"/>
      <c r="X141" s="504"/>
      <c r="Y141" s="504"/>
      <c r="Z141" s="504"/>
      <c r="AA141" s="504"/>
      <c r="AB141" s="669"/>
      <c r="AC141" s="669"/>
      <c r="AD141" s="669"/>
      <c r="AE141" s="669"/>
      <c r="AF141" s="669"/>
      <c r="AG141" s="669"/>
      <c r="AH141" s="669"/>
      <c r="AI141" s="669"/>
      <c r="AJ141" s="669"/>
      <c r="AK141" s="669"/>
    </row>
    <row r="142" spans="1:37" ht="15">
      <c r="A142" s="504"/>
      <c r="B142" s="518"/>
      <c r="C142" s="666"/>
      <c r="D142" s="666"/>
      <c r="E142" s="666"/>
      <c r="F142" s="666"/>
      <c r="G142" s="666"/>
      <c r="H142" s="666"/>
      <c r="I142" s="666"/>
      <c r="J142" s="519"/>
      <c r="K142" s="518"/>
      <c r="L142" s="504"/>
      <c r="M142" s="504"/>
      <c r="N142" s="504"/>
      <c r="O142" s="504"/>
      <c r="P142" s="504"/>
      <c r="Q142" s="504"/>
      <c r="R142" s="504"/>
      <c r="S142" s="520"/>
      <c r="T142" s="518"/>
      <c r="U142" s="504"/>
      <c r="V142" s="504"/>
      <c r="W142" s="504"/>
      <c r="X142" s="504"/>
      <c r="Y142" s="504"/>
      <c r="Z142" s="504"/>
      <c r="AA142" s="504"/>
      <c r="AB142" s="669"/>
      <c r="AC142" s="669"/>
      <c r="AD142" s="669"/>
      <c r="AE142" s="669"/>
      <c r="AF142" s="669"/>
      <c r="AG142" s="669"/>
      <c r="AH142" s="669"/>
      <c r="AI142" s="669"/>
      <c r="AJ142" s="669"/>
      <c r="AK142" s="669"/>
    </row>
    <row r="143" spans="1:37" ht="15">
      <c r="A143" s="504"/>
      <c r="B143" s="518"/>
      <c r="C143" s="666"/>
      <c r="D143" s="666"/>
      <c r="E143" s="666"/>
      <c r="F143" s="666"/>
      <c r="G143" s="666"/>
      <c r="H143" s="666"/>
      <c r="I143" s="666"/>
      <c r="J143" s="519"/>
      <c r="K143" s="518"/>
      <c r="L143" s="504"/>
      <c r="M143" s="504"/>
      <c r="N143" s="504"/>
      <c r="O143" s="504"/>
      <c r="P143" s="504"/>
      <c r="Q143" s="504"/>
      <c r="R143" s="504"/>
      <c r="S143" s="520"/>
      <c r="T143" s="518"/>
      <c r="U143" s="504"/>
      <c r="V143" s="504"/>
      <c r="W143" s="504"/>
      <c r="X143" s="504"/>
      <c r="Y143" s="504"/>
      <c r="Z143" s="504"/>
      <c r="AA143" s="504"/>
      <c r="AB143" s="669"/>
      <c r="AC143" s="669"/>
      <c r="AD143" s="669"/>
      <c r="AE143" s="669"/>
      <c r="AF143" s="669"/>
      <c r="AG143" s="669"/>
      <c r="AH143" s="669"/>
      <c r="AI143" s="669"/>
      <c r="AJ143" s="669"/>
      <c r="AK143" s="669"/>
    </row>
    <row r="144" spans="1:37" ht="15">
      <c r="A144" s="504"/>
      <c r="B144" s="518"/>
      <c r="C144" s="666"/>
      <c r="D144" s="666"/>
      <c r="E144" s="666"/>
      <c r="F144" s="666"/>
      <c r="G144" s="666"/>
      <c r="H144" s="666"/>
      <c r="I144" s="666"/>
      <c r="J144" s="519"/>
      <c r="K144" s="518"/>
      <c r="L144" s="504"/>
      <c r="M144" s="504"/>
      <c r="N144" s="504"/>
      <c r="O144" s="504"/>
      <c r="P144" s="504"/>
      <c r="Q144" s="504"/>
      <c r="R144" s="504"/>
      <c r="S144" s="520"/>
      <c r="T144" s="518"/>
      <c r="U144" s="504"/>
      <c r="V144" s="504"/>
      <c r="W144" s="504"/>
      <c r="X144" s="504"/>
      <c r="Y144" s="504"/>
      <c r="Z144" s="504"/>
      <c r="AA144" s="504"/>
      <c r="AB144" s="669"/>
      <c r="AC144" s="669"/>
      <c r="AD144" s="669"/>
      <c r="AE144" s="669"/>
      <c r="AF144" s="669"/>
      <c r="AG144" s="669"/>
      <c r="AH144" s="669"/>
      <c r="AI144" s="669"/>
      <c r="AJ144" s="669"/>
      <c r="AK144" s="669"/>
    </row>
    <row r="145" spans="1:37" ht="15">
      <c r="A145" s="504"/>
      <c r="B145" s="518"/>
      <c r="C145" s="666"/>
      <c r="D145" s="666"/>
      <c r="E145" s="666"/>
      <c r="F145" s="666"/>
      <c r="G145" s="666"/>
      <c r="H145" s="666"/>
      <c r="I145" s="666"/>
      <c r="J145" s="519"/>
      <c r="K145" s="518"/>
      <c r="L145" s="504"/>
      <c r="M145" s="504"/>
      <c r="N145" s="504"/>
      <c r="O145" s="504"/>
      <c r="P145" s="504"/>
      <c r="Q145" s="504"/>
      <c r="R145" s="504"/>
      <c r="S145" s="520"/>
      <c r="T145" s="518"/>
      <c r="U145" s="504"/>
      <c r="V145" s="504"/>
      <c r="W145" s="504"/>
      <c r="X145" s="504"/>
      <c r="Y145" s="504"/>
      <c r="Z145" s="504"/>
      <c r="AA145" s="504"/>
      <c r="AB145" s="669"/>
      <c r="AC145" s="669"/>
      <c r="AD145" s="669"/>
      <c r="AE145" s="669"/>
      <c r="AF145" s="669"/>
      <c r="AG145" s="669"/>
      <c r="AH145" s="669"/>
      <c r="AI145" s="669"/>
      <c r="AJ145" s="669"/>
      <c r="AK145" s="669"/>
    </row>
    <row r="146" spans="1:37" ht="15">
      <c r="A146" s="504"/>
      <c r="B146" s="518"/>
      <c r="C146" s="666"/>
      <c r="D146" s="666"/>
      <c r="E146" s="666"/>
      <c r="F146" s="666"/>
      <c r="G146" s="666"/>
      <c r="H146" s="666"/>
      <c r="I146" s="666"/>
      <c r="J146" s="519"/>
      <c r="K146" s="518"/>
      <c r="L146" s="504"/>
      <c r="M146" s="504"/>
      <c r="N146" s="504"/>
      <c r="O146" s="504"/>
      <c r="P146" s="504"/>
      <c r="Q146" s="504"/>
      <c r="R146" s="504"/>
      <c r="S146" s="520"/>
      <c r="T146" s="518"/>
      <c r="U146" s="504"/>
      <c r="V146" s="504"/>
      <c r="W146" s="504"/>
      <c r="X146" s="504"/>
      <c r="Y146" s="504"/>
      <c r="Z146" s="504"/>
      <c r="AA146" s="504"/>
      <c r="AB146" s="669"/>
      <c r="AC146" s="669"/>
      <c r="AD146" s="669"/>
      <c r="AE146" s="669"/>
      <c r="AF146" s="669"/>
      <c r="AG146" s="669"/>
      <c r="AH146" s="669"/>
      <c r="AI146" s="669"/>
      <c r="AJ146" s="669"/>
      <c r="AK146" s="669"/>
    </row>
    <row r="147" spans="1:37" ht="15">
      <c r="A147" s="504"/>
      <c r="B147" s="518"/>
      <c r="C147" s="666"/>
      <c r="D147" s="666"/>
      <c r="E147" s="666"/>
      <c r="F147" s="666"/>
      <c r="G147" s="666"/>
      <c r="H147" s="666"/>
      <c r="I147" s="666"/>
      <c r="J147" s="519"/>
      <c r="K147" s="518"/>
      <c r="L147" s="504"/>
      <c r="M147" s="504"/>
      <c r="N147" s="504"/>
      <c r="O147" s="504"/>
      <c r="P147" s="504"/>
      <c r="Q147" s="504"/>
      <c r="R147" s="504"/>
      <c r="S147" s="520"/>
      <c r="T147" s="518"/>
      <c r="U147" s="504"/>
      <c r="V147" s="504"/>
      <c r="W147" s="504"/>
      <c r="X147" s="504"/>
      <c r="Y147" s="504"/>
      <c r="Z147" s="504"/>
      <c r="AA147" s="504"/>
      <c r="AB147" s="669"/>
      <c r="AC147" s="669"/>
      <c r="AD147" s="669"/>
      <c r="AE147" s="669"/>
      <c r="AF147" s="669"/>
      <c r="AG147" s="669"/>
      <c r="AH147" s="669"/>
      <c r="AI147" s="669"/>
      <c r="AJ147" s="669"/>
      <c r="AK147" s="669"/>
    </row>
    <row r="148" spans="1:37" ht="15">
      <c r="A148" s="504"/>
      <c r="B148" s="518"/>
      <c r="C148" s="666"/>
      <c r="D148" s="666"/>
      <c r="E148" s="666"/>
      <c r="F148" s="666"/>
      <c r="G148" s="666"/>
      <c r="H148" s="666"/>
      <c r="I148" s="666"/>
      <c r="J148" s="519"/>
      <c r="K148" s="518"/>
      <c r="L148" s="504"/>
      <c r="M148" s="504"/>
      <c r="N148" s="504"/>
      <c r="O148" s="504"/>
      <c r="P148" s="504"/>
      <c r="Q148" s="504"/>
      <c r="R148" s="504"/>
      <c r="S148" s="520"/>
      <c r="T148" s="518"/>
      <c r="U148" s="504"/>
      <c r="V148" s="504"/>
      <c r="W148" s="504"/>
      <c r="X148" s="504"/>
      <c r="Y148" s="504"/>
      <c r="Z148" s="504"/>
      <c r="AA148" s="504"/>
      <c r="AB148" s="669"/>
      <c r="AC148" s="669"/>
      <c r="AD148" s="669"/>
      <c r="AE148" s="669"/>
      <c r="AF148" s="669"/>
      <c r="AG148" s="669"/>
      <c r="AH148" s="669"/>
      <c r="AI148" s="669"/>
      <c r="AJ148" s="669"/>
      <c r="AK148" s="669"/>
    </row>
    <row r="149" spans="1:37" ht="15">
      <c r="A149" s="504"/>
      <c r="B149" s="518"/>
      <c r="C149" s="666"/>
      <c r="D149" s="666"/>
      <c r="E149" s="666"/>
      <c r="F149" s="666"/>
      <c r="G149" s="666"/>
      <c r="H149" s="666"/>
      <c r="I149" s="666"/>
      <c r="J149" s="519"/>
      <c r="K149" s="518"/>
      <c r="L149" s="504"/>
      <c r="M149" s="504"/>
      <c r="N149" s="504"/>
      <c r="O149" s="504"/>
      <c r="P149" s="504"/>
      <c r="Q149" s="504"/>
      <c r="R149" s="504"/>
      <c r="S149" s="520"/>
      <c r="T149" s="518"/>
      <c r="U149" s="504"/>
      <c r="V149" s="504"/>
      <c r="W149" s="504"/>
      <c r="X149" s="504"/>
      <c r="Y149" s="504"/>
      <c r="Z149" s="504"/>
      <c r="AA149" s="504"/>
      <c r="AB149" s="669"/>
      <c r="AC149" s="669"/>
      <c r="AD149" s="669"/>
      <c r="AE149" s="669"/>
      <c r="AF149" s="669"/>
      <c r="AG149" s="669"/>
      <c r="AH149" s="669"/>
      <c r="AI149" s="669"/>
      <c r="AJ149" s="669"/>
      <c r="AK149" s="669"/>
    </row>
    <row r="150" spans="1:37" ht="15">
      <c r="A150" s="504"/>
      <c r="B150" s="518"/>
      <c r="C150" s="666"/>
      <c r="D150" s="666"/>
      <c r="E150" s="666"/>
      <c r="F150" s="666"/>
      <c r="G150" s="666"/>
      <c r="H150" s="666"/>
      <c r="I150" s="666"/>
      <c r="J150" s="519"/>
      <c r="K150" s="518"/>
      <c r="L150" s="504"/>
      <c r="M150" s="504"/>
      <c r="N150" s="504"/>
      <c r="O150" s="504"/>
      <c r="P150" s="504"/>
      <c r="Q150" s="504"/>
      <c r="R150" s="504"/>
      <c r="S150" s="520"/>
      <c r="T150" s="518"/>
      <c r="U150" s="504"/>
      <c r="V150" s="504"/>
      <c r="W150" s="504"/>
      <c r="X150" s="504"/>
      <c r="Y150" s="504"/>
      <c r="Z150" s="504"/>
      <c r="AA150" s="504"/>
      <c r="AB150" s="669"/>
      <c r="AC150" s="669"/>
      <c r="AD150" s="669"/>
      <c r="AE150" s="669"/>
      <c r="AF150" s="669"/>
      <c r="AG150" s="669"/>
      <c r="AH150" s="669"/>
      <c r="AI150" s="669"/>
      <c r="AJ150" s="669"/>
      <c r="AK150" s="669"/>
    </row>
    <row r="151" spans="1:37" ht="15">
      <c r="A151" s="504"/>
      <c r="B151" s="518"/>
      <c r="C151" s="666"/>
      <c r="D151" s="666"/>
      <c r="E151" s="666"/>
      <c r="F151" s="666"/>
      <c r="G151" s="666"/>
      <c r="H151" s="666"/>
      <c r="I151" s="666"/>
      <c r="J151" s="519"/>
      <c r="K151" s="518"/>
      <c r="L151" s="504"/>
      <c r="M151" s="504"/>
      <c r="N151" s="504"/>
      <c r="O151" s="504"/>
      <c r="P151" s="504"/>
      <c r="Q151" s="504"/>
      <c r="R151" s="504"/>
      <c r="S151" s="520"/>
      <c r="T151" s="518"/>
      <c r="U151" s="504"/>
      <c r="V151" s="504"/>
      <c r="W151" s="504"/>
      <c r="X151" s="504"/>
      <c r="Y151" s="504"/>
      <c r="Z151" s="504"/>
      <c r="AA151" s="504"/>
      <c r="AB151" s="669"/>
      <c r="AC151" s="669"/>
      <c r="AD151" s="669"/>
      <c r="AE151" s="669"/>
      <c r="AF151" s="669"/>
      <c r="AG151" s="669"/>
      <c r="AH151" s="669"/>
      <c r="AI151" s="669"/>
      <c r="AJ151" s="669"/>
      <c r="AK151" s="669"/>
    </row>
    <row r="152" spans="1:37" ht="15">
      <c r="A152" s="504"/>
      <c r="B152" s="518"/>
      <c r="C152" s="666"/>
      <c r="D152" s="666"/>
      <c r="E152" s="666"/>
      <c r="F152" s="666"/>
      <c r="G152" s="666"/>
      <c r="H152" s="666"/>
      <c r="I152" s="666"/>
      <c r="J152" s="519"/>
      <c r="K152" s="518"/>
      <c r="L152" s="504"/>
      <c r="M152" s="504"/>
      <c r="N152" s="504"/>
      <c r="O152" s="504"/>
      <c r="P152" s="504"/>
      <c r="Q152" s="504"/>
      <c r="R152" s="504"/>
      <c r="S152" s="520"/>
      <c r="T152" s="518"/>
      <c r="U152" s="504"/>
      <c r="V152" s="504"/>
      <c r="W152" s="504"/>
      <c r="X152" s="504"/>
      <c r="Y152" s="504"/>
      <c r="Z152" s="504"/>
      <c r="AA152" s="504"/>
      <c r="AB152" s="669"/>
      <c r="AC152" s="669"/>
      <c r="AD152" s="669"/>
      <c r="AE152" s="669"/>
      <c r="AF152" s="669"/>
      <c r="AG152" s="669"/>
      <c r="AH152" s="669"/>
      <c r="AI152" s="669"/>
      <c r="AJ152" s="669"/>
      <c r="AK152" s="669"/>
    </row>
    <row r="153" spans="1:37" ht="15">
      <c r="A153" s="504"/>
      <c r="B153" s="518"/>
      <c r="C153" s="666"/>
      <c r="D153" s="666"/>
      <c r="E153" s="666"/>
      <c r="F153" s="666"/>
      <c r="G153" s="666"/>
      <c r="H153" s="666"/>
      <c r="I153" s="666"/>
      <c r="J153" s="519"/>
      <c r="K153" s="518"/>
      <c r="L153" s="504"/>
      <c r="M153" s="504"/>
      <c r="N153" s="504"/>
      <c r="O153" s="504"/>
      <c r="P153" s="504"/>
      <c r="Q153" s="504"/>
      <c r="R153" s="504"/>
      <c r="S153" s="520"/>
      <c r="T153" s="518"/>
      <c r="U153" s="504"/>
      <c r="V153" s="504"/>
      <c r="W153" s="504"/>
      <c r="X153" s="504"/>
      <c r="Y153" s="504"/>
      <c r="Z153" s="504"/>
      <c r="AA153" s="504"/>
      <c r="AB153" s="669"/>
      <c r="AC153" s="669"/>
      <c r="AD153" s="669"/>
      <c r="AE153" s="669"/>
      <c r="AF153" s="669"/>
      <c r="AG153" s="669"/>
      <c r="AH153" s="669"/>
      <c r="AI153" s="669"/>
      <c r="AJ153" s="669"/>
      <c r="AK153" s="669"/>
    </row>
    <row r="154" spans="1:37" ht="15">
      <c r="A154" s="504"/>
      <c r="B154" s="518"/>
      <c r="C154" s="666"/>
      <c r="D154" s="666"/>
      <c r="E154" s="666"/>
      <c r="F154" s="666"/>
      <c r="G154" s="666"/>
      <c r="H154" s="666"/>
      <c r="I154" s="666"/>
      <c r="J154" s="519"/>
      <c r="K154" s="518"/>
      <c r="L154" s="504"/>
      <c r="M154" s="504"/>
      <c r="N154" s="504"/>
      <c r="O154" s="504"/>
      <c r="P154" s="504"/>
      <c r="Q154" s="504"/>
      <c r="R154" s="504"/>
      <c r="S154" s="520"/>
      <c r="T154" s="518"/>
      <c r="U154" s="504"/>
      <c r="V154" s="504"/>
      <c r="W154" s="504"/>
      <c r="X154" s="504"/>
      <c r="Y154" s="504"/>
      <c r="Z154" s="504"/>
      <c r="AA154" s="504"/>
      <c r="AB154" s="669"/>
      <c r="AC154" s="669"/>
      <c r="AD154" s="669"/>
      <c r="AE154" s="669"/>
      <c r="AF154" s="669"/>
      <c r="AG154" s="669"/>
      <c r="AH154" s="669"/>
      <c r="AI154" s="669"/>
      <c r="AJ154" s="669"/>
      <c r="AK154" s="669"/>
    </row>
    <row r="155" spans="1:37" ht="15">
      <c r="A155" s="504"/>
      <c r="B155" s="518"/>
      <c r="C155" s="666"/>
      <c r="D155" s="666"/>
      <c r="E155" s="666"/>
      <c r="F155" s="666"/>
      <c r="G155" s="666"/>
      <c r="H155" s="666"/>
      <c r="I155" s="666"/>
      <c r="J155" s="519"/>
      <c r="K155" s="518"/>
      <c r="L155" s="504"/>
      <c r="M155" s="504"/>
      <c r="N155" s="504"/>
      <c r="O155" s="504"/>
      <c r="P155" s="504"/>
      <c r="Q155" s="504"/>
      <c r="R155" s="504"/>
      <c r="S155" s="520"/>
      <c r="T155" s="518"/>
      <c r="U155" s="504"/>
      <c r="V155" s="504"/>
      <c r="W155" s="504"/>
      <c r="X155" s="504"/>
      <c r="Y155" s="504"/>
      <c r="Z155" s="504"/>
      <c r="AA155" s="504"/>
      <c r="AB155" s="669"/>
      <c r="AC155" s="669"/>
      <c r="AD155" s="669"/>
      <c r="AE155" s="669"/>
      <c r="AF155" s="669"/>
      <c r="AG155" s="669"/>
      <c r="AH155" s="669"/>
      <c r="AI155" s="669"/>
      <c r="AJ155" s="669"/>
      <c r="AK155" s="669"/>
    </row>
    <row r="156" spans="1:37" ht="15">
      <c r="A156" s="504"/>
      <c r="B156" s="518"/>
      <c r="C156" s="666"/>
      <c r="D156" s="666"/>
      <c r="E156" s="666"/>
      <c r="F156" s="666"/>
      <c r="G156" s="666"/>
      <c r="H156" s="666"/>
      <c r="I156" s="666"/>
      <c r="J156" s="519"/>
      <c r="K156" s="518"/>
      <c r="L156" s="504"/>
      <c r="M156" s="504"/>
      <c r="N156" s="504"/>
      <c r="O156" s="504"/>
      <c r="P156" s="504"/>
      <c r="Q156" s="504"/>
      <c r="R156" s="504"/>
      <c r="S156" s="520"/>
      <c r="T156" s="518"/>
      <c r="U156" s="504"/>
      <c r="V156" s="504"/>
      <c r="W156" s="504"/>
      <c r="X156" s="504"/>
      <c r="Y156" s="504"/>
      <c r="Z156" s="504"/>
      <c r="AA156" s="504"/>
      <c r="AB156" s="669"/>
      <c r="AC156" s="669"/>
      <c r="AD156" s="669"/>
      <c r="AE156" s="669"/>
      <c r="AF156" s="669"/>
      <c r="AG156" s="669"/>
      <c r="AH156" s="669"/>
      <c r="AI156" s="669"/>
      <c r="AJ156" s="669"/>
      <c r="AK156" s="669"/>
    </row>
    <row r="157" spans="1:37" ht="15">
      <c r="A157" s="504"/>
      <c r="B157" s="518"/>
      <c r="C157" s="666"/>
      <c r="D157" s="666"/>
      <c r="E157" s="666"/>
      <c r="F157" s="666"/>
      <c r="G157" s="666"/>
      <c r="H157" s="666"/>
      <c r="I157" s="666"/>
      <c r="J157" s="519"/>
      <c r="K157" s="518"/>
      <c r="L157" s="504"/>
      <c r="M157" s="504"/>
      <c r="N157" s="504"/>
      <c r="O157" s="504"/>
      <c r="P157" s="504"/>
      <c r="Q157" s="504"/>
      <c r="R157" s="504"/>
      <c r="S157" s="520"/>
      <c r="T157" s="518"/>
      <c r="U157" s="504"/>
      <c r="V157" s="504"/>
      <c r="W157" s="504"/>
      <c r="X157" s="504"/>
      <c r="Y157" s="504"/>
      <c r="Z157" s="504"/>
      <c r="AA157" s="504"/>
      <c r="AB157" s="669"/>
      <c r="AC157" s="669"/>
      <c r="AD157" s="669"/>
      <c r="AE157" s="669"/>
      <c r="AF157" s="669"/>
      <c r="AG157" s="669"/>
      <c r="AH157" s="669"/>
      <c r="AI157" s="669"/>
      <c r="AJ157" s="669"/>
      <c r="AK157" s="669"/>
    </row>
    <row r="158" spans="1:37" ht="15">
      <c r="A158" s="504"/>
      <c r="B158" s="518"/>
      <c r="C158" s="666"/>
      <c r="D158" s="666"/>
      <c r="E158" s="666"/>
      <c r="F158" s="666"/>
      <c r="G158" s="666"/>
      <c r="H158" s="666"/>
      <c r="I158" s="666"/>
      <c r="J158" s="519"/>
      <c r="K158" s="518"/>
      <c r="L158" s="504"/>
      <c r="M158" s="504"/>
      <c r="N158" s="504"/>
      <c r="O158" s="504"/>
      <c r="P158" s="504"/>
      <c r="Q158" s="504"/>
      <c r="R158" s="504"/>
      <c r="S158" s="520"/>
      <c r="T158" s="518"/>
      <c r="U158" s="504"/>
      <c r="V158" s="504"/>
      <c r="W158" s="504"/>
      <c r="X158" s="504"/>
      <c r="Y158" s="504"/>
      <c r="Z158" s="504"/>
      <c r="AA158" s="504"/>
      <c r="AB158" s="669"/>
      <c r="AC158" s="669"/>
      <c r="AD158" s="669"/>
      <c r="AE158" s="669"/>
      <c r="AF158" s="669"/>
      <c r="AG158" s="669"/>
      <c r="AH158" s="669"/>
      <c r="AI158" s="669"/>
      <c r="AJ158" s="669"/>
      <c r="AK158" s="669"/>
    </row>
    <row r="159" spans="1:37" ht="15">
      <c r="A159" s="504"/>
      <c r="B159" s="518"/>
      <c r="C159" s="666"/>
      <c r="D159" s="666"/>
      <c r="E159" s="666"/>
      <c r="F159" s="666"/>
      <c r="G159" s="666"/>
      <c r="H159" s="666"/>
      <c r="I159" s="666"/>
      <c r="J159" s="519"/>
      <c r="K159" s="518"/>
      <c r="L159" s="504"/>
      <c r="M159" s="504"/>
      <c r="N159" s="504"/>
      <c r="O159" s="504"/>
      <c r="P159" s="504"/>
      <c r="Q159" s="504"/>
      <c r="R159" s="504"/>
      <c r="S159" s="520"/>
      <c r="T159" s="518"/>
      <c r="U159" s="504"/>
      <c r="V159" s="504"/>
      <c r="W159" s="504"/>
      <c r="X159" s="504"/>
      <c r="Y159" s="504"/>
      <c r="Z159" s="504"/>
      <c r="AA159" s="504"/>
      <c r="AB159" s="669"/>
      <c r="AC159" s="669"/>
      <c r="AD159" s="669"/>
      <c r="AE159" s="669"/>
      <c r="AF159" s="669"/>
      <c r="AG159" s="669"/>
      <c r="AH159" s="669"/>
      <c r="AI159" s="669"/>
      <c r="AJ159" s="669"/>
      <c r="AK159" s="669"/>
    </row>
    <row r="160" spans="1:37" ht="15">
      <c r="A160" s="504"/>
      <c r="B160" s="518"/>
      <c r="C160" s="666"/>
      <c r="D160" s="666"/>
      <c r="E160" s="666"/>
      <c r="F160" s="666"/>
      <c r="G160" s="666"/>
      <c r="H160" s="666"/>
      <c r="I160" s="666"/>
      <c r="J160" s="519"/>
      <c r="K160" s="518"/>
      <c r="L160" s="504"/>
      <c r="M160" s="504"/>
      <c r="N160" s="504"/>
      <c r="O160" s="504"/>
      <c r="P160" s="504"/>
      <c r="Q160" s="504"/>
      <c r="R160" s="504"/>
      <c r="S160" s="520"/>
      <c r="T160" s="518"/>
      <c r="U160" s="504"/>
      <c r="V160" s="504"/>
      <c r="W160" s="504"/>
      <c r="X160" s="504"/>
      <c r="Y160" s="504"/>
      <c r="Z160" s="504"/>
      <c r="AA160" s="504"/>
      <c r="AB160" s="669"/>
      <c r="AC160" s="669"/>
      <c r="AD160" s="669"/>
      <c r="AE160" s="669"/>
      <c r="AF160" s="669"/>
      <c r="AG160" s="669"/>
      <c r="AH160" s="669"/>
      <c r="AI160" s="669"/>
      <c r="AJ160" s="669"/>
      <c r="AK160" s="669"/>
    </row>
    <row r="161" spans="1:37" ht="15">
      <c r="A161" s="504"/>
      <c r="B161" s="518"/>
      <c r="C161" s="666"/>
      <c r="D161" s="666"/>
      <c r="E161" s="666"/>
      <c r="F161" s="666"/>
      <c r="G161" s="666"/>
      <c r="H161" s="666"/>
      <c r="I161" s="666"/>
      <c r="J161" s="519"/>
      <c r="K161" s="518"/>
      <c r="L161" s="504"/>
      <c r="M161" s="504"/>
      <c r="N161" s="504"/>
      <c r="O161" s="504"/>
      <c r="P161" s="504"/>
      <c r="Q161" s="504"/>
      <c r="R161" s="504"/>
      <c r="S161" s="520"/>
      <c r="T161" s="518"/>
      <c r="U161" s="504"/>
      <c r="V161" s="504"/>
      <c r="W161" s="504"/>
      <c r="X161" s="504"/>
      <c r="Y161" s="504"/>
      <c r="Z161" s="504"/>
      <c r="AA161" s="504"/>
      <c r="AB161" s="669"/>
      <c r="AC161" s="669"/>
      <c r="AD161" s="669"/>
      <c r="AE161" s="669"/>
      <c r="AF161" s="669"/>
      <c r="AG161" s="669"/>
      <c r="AH161" s="669"/>
      <c r="AI161" s="669"/>
      <c r="AJ161" s="669"/>
      <c r="AK161" s="669"/>
    </row>
    <row r="162" spans="1:37" ht="15">
      <c r="A162" s="504"/>
      <c r="B162" s="518"/>
      <c r="C162" s="666"/>
      <c r="D162" s="666"/>
      <c r="E162" s="666"/>
      <c r="F162" s="666"/>
      <c r="G162" s="666"/>
      <c r="H162" s="666"/>
      <c r="I162" s="666"/>
      <c r="J162" s="519"/>
      <c r="K162" s="518"/>
      <c r="L162" s="504"/>
      <c r="M162" s="504"/>
      <c r="N162" s="504"/>
      <c r="O162" s="504"/>
      <c r="P162" s="504"/>
      <c r="Q162" s="504"/>
      <c r="R162" s="504"/>
      <c r="S162" s="520"/>
      <c r="T162" s="518"/>
      <c r="U162" s="504"/>
      <c r="V162" s="504"/>
      <c r="W162" s="504"/>
      <c r="X162" s="504"/>
      <c r="Y162" s="504"/>
      <c r="Z162" s="504"/>
      <c r="AA162" s="504"/>
      <c r="AB162" s="669"/>
      <c r="AC162" s="669"/>
      <c r="AD162" s="669"/>
      <c r="AE162" s="669"/>
      <c r="AF162" s="669"/>
      <c r="AG162" s="669"/>
      <c r="AH162" s="669"/>
      <c r="AI162" s="669"/>
      <c r="AJ162" s="669"/>
      <c r="AK162" s="669"/>
    </row>
    <row r="163" spans="1:37" ht="15">
      <c r="A163" s="504"/>
      <c r="B163" s="518"/>
      <c r="C163" s="666"/>
      <c r="D163" s="666"/>
      <c r="E163" s="666"/>
      <c r="F163" s="666"/>
      <c r="G163" s="666"/>
      <c r="H163" s="666"/>
      <c r="I163" s="666"/>
      <c r="J163" s="519"/>
      <c r="K163" s="518"/>
      <c r="L163" s="504"/>
      <c r="M163" s="504"/>
      <c r="N163" s="504"/>
      <c r="O163" s="504"/>
      <c r="P163" s="504"/>
      <c r="Q163" s="504"/>
      <c r="R163" s="504"/>
      <c r="S163" s="520"/>
      <c r="T163" s="518"/>
      <c r="U163" s="504"/>
      <c r="V163" s="504"/>
      <c r="W163" s="504"/>
      <c r="X163" s="504"/>
      <c r="Y163" s="504"/>
      <c r="Z163" s="504"/>
      <c r="AA163" s="504"/>
      <c r="AB163" s="669"/>
      <c r="AC163" s="669"/>
      <c r="AD163" s="669"/>
      <c r="AE163" s="669"/>
      <c r="AF163" s="669"/>
      <c r="AG163" s="669"/>
      <c r="AH163" s="669"/>
      <c r="AI163" s="669"/>
      <c r="AJ163" s="669"/>
      <c r="AK163" s="669"/>
    </row>
    <row r="164" spans="1:37" ht="15">
      <c r="A164" s="504"/>
      <c r="B164" s="518"/>
      <c r="C164" s="666"/>
      <c r="D164" s="666"/>
      <c r="E164" s="666"/>
      <c r="F164" s="666"/>
      <c r="G164" s="666"/>
      <c r="H164" s="666"/>
      <c r="I164" s="666"/>
      <c r="J164" s="519"/>
      <c r="K164" s="518"/>
      <c r="L164" s="504"/>
      <c r="M164" s="504"/>
      <c r="N164" s="504"/>
      <c r="O164" s="504"/>
      <c r="P164" s="504"/>
      <c r="Q164" s="504"/>
      <c r="R164" s="504"/>
      <c r="S164" s="520"/>
      <c r="T164" s="518"/>
      <c r="U164" s="504"/>
      <c r="V164" s="504"/>
      <c r="W164" s="504"/>
      <c r="X164" s="504"/>
      <c r="Y164" s="504"/>
      <c r="Z164" s="504"/>
      <c r="AA164" s="504"/>
      <c r="AB164" s="669"/>
      <c r="AC164" s="669"/>
      <c r="AD164" s="669"/>
      <c r="AE164" s="669"/>
      <c r="AF164" s="669"/>
      <c r="AG164" s="669"/>
      <c r="AH164" s="669"/>
      <c r="AI164" s="669"/>
      <c r="AJ164" s="669"/>
      <c r="AK164" s="669"/>
    </row>
    <row r="165" spans="1:37" ht="15">
      <c r="A165" s="504"/>
      <c r="B165" s="518"/>
      <c r="C165" s="666"/>
      <c r="D165" s="666"/>
      <c r="E165" s="666"/>
      <c r="F165" s="666"/>
      <c r="G165" s="666"/>
      <c r="H165" s="666"/>
      <c r="I165" s="666"/>
      <c r="J165" s="519"/>
      <c r="K165" s="518"/>
      <c r="L165" s="504"/>
      <c r="M165" s="504"/>
      <c r="N165" s="504"/>
      <c r="O165" s="504"/>
      <c r="P165" s="504"/>
      <c r="Q165" s="504"/>
      <c r="R165" s="504"/>
      <c r="S165" s="520"/>
      <c r="T165" s="518"/>
      <c r="U165" s="504"/>
      <c r="V165" s="504"/>
      <c r="W165" s="504"/>
      <c r="X165" s="504"/>
      <c r="Y165" s="504"/>
      <c r="Z165" s="504"/>
      <c r="AA165" s="504"/>
      <c r="AB165" s="669"/>
      <c r="AC165" s="669"/>
      <c r="AD165" s="669"/>
      <c r="AE165" s="669"/>
      <c r="AF165" s="669"/>
      <c r="AG165" s="669"/>
      <c r="AH165" s="669"/>
      <c r="AI165" s="669"/>
      <c r="AJ165" s="669"/>
      <c r="AK165" s="669"/>
    </row>
    <row r="166" spans="1:37" ht="15">
      <c r="A166" s="504"/>
      <c r="B166" s="518"/>
      <c r="C166" s="666"/>
      <c r="D166" s="666"/>
      <c r="E166" s="666"/>
      <c r="F166" s="666"/>
      <c r="G166" s="666"/>
      <c r="H166" s="666"/>
      <c r="I166" s="666"/>
      <c r="J166" s="519"/>
      <c r="K166" s="518"/>
      <c r="L166" s="504"/>
      <c r="M166" s="504"/>
      <c r="N166" s="504"/>
      <c r="O166" s="504"/>
      <c r="P166" s="504"/>
      <c r="Q166" s="504"/>
      <c r="R166" s="504"/>
      <c r="S166" s="520"/>
      <c r="T166" s="518"/>
      <c r="U166" s="504"/>
      <c r="V166" s="504"/>
      <c r="W166" s="504"/>
      <c r="X166" s="504"/>
      <c r="Y166" s="504"/>
      <c r="Z166" s="504"/>
      <c r="AA166" s="504"/>
      <c r="AB166" s="669"/>
      <c r="AC166" s="669"/>
      <c r="AD166" s="669"/>
      <c r="AE166" s="669"/>
      <c r="AF166" s="669"/>
      <c r="AG166" s="669"/>
      <c r="AH166" s="669"/>
      <c r="AI166" s="669"/>
      <c r="AJ166" s="669"/>
      <c r="AK166" s="669"/>
    </row>
    <row r="167" spans="1:37" ht="15">
      <c r="A167" s="504"/>
      <c r="B167" s="518"/>
      <c r="C167" s="666"/>
      <c r="D167" s="666"/>
      <c r="E167" s="666"/>
      <c r="F167" s="666"/>
      <c r="G167" s="666"/>
      <c r="H167" s="666"/>
      <c r="I167" s="666"/>
      <c r="J167" s="519"/>
      <c r="K167" s="518"/>
      <c r="L167" s="504"/>
      <c r="M167" s="504"/>
      <c r="N167" s="504"/>
      <c r="O167" s="504"/>
      <c r="P167" s="504"/>
      <c r="Q167" s="504"/>
      <c r="R167" s="504"/>
      <c r="S167" s="520"/>
      <c r="T167" s="518"/>
      <c r="U167" s="504"/>
      <c r="V167" s="504"/>
      <c r="W167" s="504"/>
      <c r="X167" s="504"/>
      <c r="Y167" s="504"/>
      <c r="Z167" s="504"/>
      <c r="AA167" s="504"/>
      <c r="AB167" s="669"/>
      <c r="AC167" s="669"/>
      <c r="AD167" s="669"/>
      <c r="AE167" s="669"/>
      <c r="AF167" s="669"/>
      <c r="AG167" s="669"/>
      <c r="AH167" s="669"/>
      <c r="AI167" s="669"/>
      <c r="AJ167" s="669"/>
      <c r="AK167" s="669"/>
    </row>
    <row r="168" spans="1:37" ht="15">
      <c r="A168" s="504"/>
      <c r="B168" s="518"/>
      <c r="C168" s="666"/>
      <c r="D168" s="666"/>
      <c r="E168" s="666"/>
      <c r="F168" s="666"/>
      <c r="G168" s="666"/>
      <c r="H168" s="666"/>
      <c r="I168" s="666"/>
      <c r="J168" s="519"/>
      <c r="K168" s="518"/>
      <c r="L168" s="504"/>
      <c r="M168" s="504"/>
      <c r="N168" s="504"/>
      <c r="O168" s="504"/>
      <c r="P168" s="504"/>
      <c r="Q168" s="504"/>
      <c r="R168" s="504"/>
      <c r="S168" s="520"/>
      <c r="T168" s="518"/>
      <c r="U168" s="504"/>
      <c r="V168" s="504"/>
      <c r="W168" s="504"/>
      <c r="X168" s="504"/>
      <c r="Y168" s="504"/>
      <c r="Z168" s="504"/>
      <c r="AA168" s="504"/>
      <c r="AB168" s="669"/>
      <c r="AC168" s="669"/>
      <c r="AD168" s="669"/>
      <c r="AE168" s="669"/>
      <c r="AF168" s="669"/>
      <c r="AG168" s="669"/>
      <c r="AH168" s="669"/>
      <c r="AI168" s="669"/>
      <c r="AJ168" s="669"/>
      <c r="AK168" s="669"/>
    </row>
    <row r="169" spans="1:37" ht="15">
      <c r="A169" s="504"/>
      <c r="B169" s="518"/>
      <c r="C169" s="666"/>
      <c r="D169" s="666"/>
      <c r="E169" s="666"/>
      <c r="F169" s="666"/>
      <c r="G169" s="666"/>
      <c r="H169" s="666"/>
      <c r="I169" s="666"/>
      <c r="J169" s="519"/>
      <c r="K169" s="518"/>
      <c r="L169" s="504"/>
      <c r="M169" s="504"/>
      <c r="N169" s="504"/>
      <c r="O169" s="504"/>
      <c r="P169" s="504"/>
      <c r="Q169" s="504"/>
      <c r="R169" s="504"/>
      <c r="S169" s="520"/>
      <c r="T169" s="518"/>
      <c r="U169" s="504"/>
      <c r="V169" s="504"/>
      <c r="W169" s="504"/>
      <c r="X169" s="504"/>
      <c r="Y169" s="504"/>
      <c r="Z169" s="504"/>
      <c r="AA169" s="504"/>
      <c r="AB169" s="669"/>
      <c r="AC169" s="669"/>
      <c r="AD169" s="669"/>
      <c r="AE169" s="669"/>
      <c r="AF169" s="669"/>
      <c r="AG169" s="669"/>
      <c r="AH169" s="669"/>
      <c r="AI169" s="669"/>
      <c r="AJ169" s="669"/>
      <c r="AK169" s="669"/>
    </row>
    <row r="170" spans="1:37" ht="15">
      <c r="A170" s="504"/>
      <c r="B170" s="518"/>
      <c r="C170" s="666"/>
      <c r="D170" s="666"/>
      <c r="E170" s="666"/>
      <c r="F170" s="666"/>
      <c r="G170" s="666"/>
      <c r="H170" s="666"/>
      <c r="I170" s="666"/>
      <c r="J170" s="519"/>
      <c r="K170" s="518"/>
      <c r="L170" s="504"/>
      <c r="M170" s="504"/>
      <c r="N170" s="504"/>
      <c r="O170" s="504"/>
      <c r="P170" s="504"/>
      <c r="Q170" s="504"/>
      <c r="R170" s="504"/>
      <c r="S170" s="520"/>
      <c r="T170" s="518"/>
      <c r="U170" s="504"/>
      <c r="V170" s="504"/>
      <c r="W170" s="504"/>
      <c r="X170" s="504"/>
      <c r="Y170" s="504"/>
      <c r="Z170" s="504"/>
      <c r="AA170" s="504"/>
      <c r="AB170" s="669"/>
      <c r="AC170" s="669"/>
      <c r="AD170" s="669"/>
      <c r="AE170" s="669"/>
      <c r="AF170" s="669"/>
      <c r="AG170" s="669"/>
      <c r="AH170" s="669"/>
      <c r="AI170" s="669"/>
      <c r="AJ170" s="669"/>
      <c r="AK170" s="669"/>
    </row>
    <row r="171" spans="1:37" ht="15">
      <c r="A171" s="504"/>
      <c r="B171" s="518"/>
      <c r="C171" s="666"/>
      <c r="D171" s="666"/>
      <c r="E171" s="666"/>
      <c r="F171" s="666"/>
      <c r="G171" s="666"/>
      <c r="H171" s="666"/>
      <c r="I171" s="666"/>
      <c r="J171" s="519"/>
      <c r="K171" s="518"/>
      <c r="L171" s="504"/>
      <c r="M171" s="504"/>
      <c r="N171" s="504"/>
      <c r="O171" s="504"/>
      <c r="P171" s="504"/>
      <c r="Q171" s="504"/>
      <c r="R171" s="504"/>
      <c r="S171" s="520"/>
      <c r="T171" s="518"/>
      <c r="U171" s="504"/>
      <c r="V171" s="504"/>
      <c r="W171" s="504"/>
      <c r="X171" s="504"/>
      <c r="Y171" s="504"/>
      <c r="Z171" s="504"/>
      <c r="AA171" s="504"/>
      <c r="AB171" s="669"/>
      <c r="AC171" s="669"/>
      <c r="AD171" s="669"/>
      <c r="AE171" s="669"/>
      <c r="AF171" s="669"/>
      <c r="AG171" s="669"/>
      <c r="AH171" s="669"/>
      <c r="AI171" s="669"/>
      <c r="AJ171" s="669"/>
      <c r="AK171" s="669"/>
    </row>
    <row r="172" spans="1:37" ht="15">
      <c r="A172" s="504"/>
      <c r="B172" s="518"/>
      <c r="C172" s="666"/>
      <c r="D172" s="666"/>
      <c r="E172" s="666"/>
      <c r="F172" s="666"/>
      <c r="G172" s="666"/>
      <c r="H172" s="666"/>
      <c r="I172" s="666"/>
      <c r="J172" s="519"/>
      <c r="K172" s="518"/>
      <c r="L172" s="504"/>
      <c r="M172" s="504"/>
      <c r="N172" s="504"/>
      <c r="O172" s="504"/>
      <c r="P172" s="504"/>
      <c r="Q172" s="504"/>
      <c r="R172" s="504"/>
      <c r="S172" s="520"/>
      <c r="T172" s="518"/>
      <c r="U172" s="504"/>
      <c r="V172" s="504"/>
      <c r="W172" s="504"/>
      <c r="X172" s="504"/>
      <c r="Y172" s="504"/>
      <c r="Z172" s="504"/>
      <c r="AA172" s="504"/>
      <c r="AB172" s="669"/>
      <c r="AC172" s="669"/>
      <c r="AD172" s="669"/>
      <c r="AE172" s="669"/>
      <c r="AF172" s="669"/>
      <c r="AG172" s="669"/>
      <c r="AH172" s="669"/>
      <c r="AI172" s="669"/>
      <c r="AJ172" s="669"/>
      <c r="AK172" s="669"/>
    </row>
    <row r="173" spans="1:37" ht="15">
      <c r="A173" s="504"/>
      <c r="B173" s="518"/>
      <c r="C173" s="666"/>
      <c r="D173" s="666"/>
      <c r="E173" s="666"/>
      <c r="F173" s="666"/>
      <c r="G173" s="666"/>
      <c r="H173" s="666"/>
      <c r="I173" s="666"/>
      <c r="J173" s="519"/>
      <c r="K173" s="518"/>
      <c r="L173" s="504"/>
      <c r="M173" s="504"/>
      <c r="N173" s="504"/>
      <c r="O173" s="504"/>
      <c r="P173" s="504"/>
      <c r="Q173" s="504"/>
      <c r="R173" s="504"/>
      <c r="S173" s="520"/>
      <c r="T173" s="518"/>
      <c r="U173" s="504"/>
      <c r="V173" s="504"/>
      <c r="W173" s="504"/>
      <c r="X173" s="504"/>
      <c r="Y173" s="504"/>
      <c r="Z173" s="504"/>
      <c r="AA173" s="504"/>
      <c r="AB173" s="669"/>
      <c r="AC173" s="669"/>
      <c r="AD173" s="669"/>
      <c r="AE173" s="669"/>
      <c r="AF173" s="669"/>
      <c r="AG173" s="669"/>
      <c r="AH173" s="669"/>
      <c r="AI173" s="669"/>
      <c r="AJ173" s="669"/>
      <c r="AK173" s="669"/>
    </row>
    <row r="174" spans="1:37" ht="15">
      <c r="A174" s="504"/>
      <c r="B174" s="518"/>
      <c r="C174" s="666"/>
      <c r="D174" s="666"/>
      <c r="E174" s="666"/>
      <c r="F174" s="666"/>
      <c r="G174" s="666"/>
      <c r="H174" s="666"/>
      <c r="I174" s="666"/>
      <c r="J174" s="519"/>
      <c r="K174" s="518"/>
      <c r="L174" s="504"/>
      <c r="M174" s="504"/>
      <c r="N174" s="504"/>
      <c r="O174" s="504"/>
      <c r="P174" s="504"/>
      <c r="Q174" s="504"/>
      <c r="R174" s="504"/>
      <c r="S174" s="520"/>
      <c r="T174" s="518"/>
      <c r="U174" s="504"/>
      <c r="V174" s="504"/>
      <c r="W174" s="504"/>
      <c r="X174" s="504"/>
      <c r="Y174" s="504"/>
      <c r="Z174" s="504"/>
      <c r="AA174" s="504"/>
      <c r="AB174" s="669"/>
      <c r="AC174" s="669"/>
      <c r="AD174" s="669"/>
      <c r="AE174" s="669"/>
      <c r="AF174" s="669"/>
      <c r="AG174" s="669"/>
      <c r="AH174" s="669"/>
      <c r="AI174" s="669"/>
      <c r="AJ174" s="669"/>
      <c r="AK174" s="669"/>
    </row>
    <row r="175" spans="1:37" ht="15">
      <c r="A175" s="504"/>
      <c r="B175" s="518"/>
      <c r="C175" s="666"/>
      <c r="D175" s="666"/>
      <c r="E175" s="666"/>
      <c r="F175" s="666"/>
      <c r="G175" s="666"/>
      <c r="H175" s="666"/>
      <c r="I175" s="666"/>
      <c r="J175" s="519"/>
      <c r="K175" s="518"/>
      <c r="L175" s="504"/>
      <c r="M175" s="504"/>
      <c r="N175" s="504"/>
      <c r="O175" s="504"/>
      <c r="P175" s="504"/>
      <c r="Q175" s="504"/>
      <c r="R175" s="504"/>
      <c r="S175" s="520"/>
      <c r="T175" s="518"/>
      <c r="U175" s="504"/>
      <c r="V175" s="504"/>
      <c r="W175" s="504"/>
      <c r="X175" s="504"/>
      <c r="Y175" s="504"/>
      <c r="Z175" s="504"/>
      <c r="AA175" s="504"/>
      <c r="AB175" s="669"/>
      <c r="AC175" s="669"/>
      <c r="AD175" s="669"/>
      <c r="AE175" s="669"/>
      <c r="AF175" s="669"/>
      <c r="AG175" s="669"/>
      <c r="AH175" s="669"/>
      <c r="AI175" s="669"/>
      <c r="AJ175" s="669"/>
      <c r="AK175" s="669"/>
    </row>
    <row r="176" spans="1:37" ht="15">
      <c r="A176" s="504"/>
      <c r="B176" s="518"/>
      <c r="C176" s="666"/>
      <c r="D176" s="666"/>
      <c r="E176" s="666"/>
      <c r="F176" s="666"/>
      <c r="G176" s="666"/>
      <c r="H176" s="666"/>
      <c r="I176" s="666"/>
      <c r="J176" s="519"/>
      <c r="K176" s="518"/>
      <c r="L176" s="504"/>
      <c r="M176" s="504"/>
      <c r="N176" s="504"/>
      <c r="O176" s="504"/>
      <c r="P176" s="504"/>
      <c r="Q176" s="504"/>
      <c r="R176" s="504"/>
      <c r="S176" s="520"/>
      <c r="T176" s="518"/>
      <c r="U176" s="504"/>
      <c r="V176" s="504"/>
      <c r="W176" s="504"/>
      <c r="X176" s="504"/>
      <c r="Y176" s="504"/>
      <c r="Z176" s="504"/>
      <c r="AA176" s="504"/>
      <c r="AB176" s="669"/>
      <c r="AC176" s="669"/>
      <c r="AD176" s="669"/>
      <c r="AE176" s="669"/>
      <c r="AF176" s="669"/>
      <c r="AG176" s="669"/>
      <c r="AH176" s="669"/>
      <c r="AI176" s="669"/>
      <c r="AJ176" s="669"/>
      <c r="AK176" s="669"/>
    </row>
    <row r="177" spans="1:37" ht="15">
      <c r="A177" s="504"/>
      <c r="B177" s="518"/>
      <c r="C177" s="666"/>
      <c r="D177" s="666"/>
      <c r="E177" s="666"/>
      <c r="F177" s="666"/>
      <c r="G177" s="666"/>
      <c r="H177" s="666"/>
      <c r="I177" s="666"/>
      <c r="J177" s="519"/>
      <c r="K177" s="518"/>
      <c r="L177" s="504"/>
      <c r="M177" s="504"/>
      <c r="N177" s="504"/>
      <c r="O177" s="504"/>
      <c r="P177" s="504"/>
      <c r="Q177" s="504"/>
      <c r="R177" s="504"/>
      <c r="S177" s="520"/>
      <c r="T177" s="518"/>
      <c r="U177" s="504"/>
      <c r="V177" s="504"/>
      <c r="W177" s="504"/>
      <c r="X177" s="504"/>
      <c r="Y177" s="504"/>
      <c r="Z177" s="504"/>
      <c r="AA177" s="504"/>
      <c r="AB177" s="669"/>
      <c r="AC177" s="669"/>
      <c r="AD177" s="669"/>
      <c r="AE177" s="669"/>
      <c r="AF177" s="669"/>
      <c r="AG177" s="669"/>
      <c r="AH177" s="669"/>
      <c r="AI177" s="669"/>
      <c r="AJ177" s="669"/>
      <c r="AK177" s="669"/>
    </row>
    <row r="178" spans="1:37" ht="15">
      <c r="A178" s="504"/>
      <c r="B178" s="518"/>
      <c r="C178" s="666"/>
      <c r="D178" s="666"/>
      <c r="E178" s="666"/>
      <c r="F178" s="666"/>
      <c r="G178" s="666"/>
      <c r="H178" s="666"/>
      <c r="I178" s="666"/>
      <c r="J178" s="519"/>
      <c r="K178" s="518"/>
      <c r="L178" s="504"/>
      <c r="M178" s="504"/>
      <c r="N178" s="504"/>
      <c r="O178" s="504"/>
      <c r="P178" s="504"/>
      <c r="Q178" s="504"/>
      <c r="R178" s="504"/>
      <c r="S178" s="520"/>
      <c r="T178" s="518"/>
      <c r="U178" s="504"/>
      <c r="V178" s="504"/>
      <c r="W178" s="504"/>
      <c r="X178" s="504"/>
      <c r="Y178" s="504"/>
      <c r="Z178" s="504"/>
      <c r="AA178" s="504"/>
      <c r="AB178" s="669"/>
      <c r="AC178" s="669"/>
      <c r="AD178" s="669"/>
      <c r="AE178" s="669"/>
      <c r="AF178" s="669"/>
      <c r="AG178" s="669"/>
      <c r="AH178" s="669"/>
      <c r="AI178" s="669"/>
      <c r="AJ178" s="669"/>
      <c r="AK178" s="669"/>
    </row>
    <row r="179" spans="1:37" ht="15">
      <c r="A179" s="504"/>
      <c r="B179" s="518"/>
      <c r="C179" s="666"/>
      <c r="D179" s="666"/>
      <c r="E179" s="666"/>
      <c r="F179" s="666"/>
      <c r="G179" s="666"/>
      <c r="H179" s="666"/>
      <c r="I179" s="666"/>
      <c r="J179" s="519"/>
      <c r="K179" s="518"/>
      <c r="L179" s="504"/>
      <c r="M179" s="504"/>
      <c r="N179" s="504"/>
      <c r="O179" s="504"/>
      <c r="P179" s="504"/>
      <c r="Q179" s="504"/>
      <c r="R179" s="504"/>
      <c r="S179" s="520"/>
      <c r="T179" s="518"/>
      <c r="U179" s="504"/>
      <c r="V179" s="504"/>
      <c r="W179" s="504"/>
      <c r="X179" s="504"/>
      <c r="Y179" s="504"/>
      <c r="Z179" s="504"/>
      <c r="AA179" s="504"/>
      <c r="AB179" s="669"/>
      <c r="AC179" s="669"/>
      <c r="AD179" s="669"/>
      <c r="AE179" s="669"/>
      <c r="AF179" s="669"/>
      <c r="AG179" s="669"/>
      <c r="AH179" s="669"/>
      <c r="AI179" s="669"/>
      <c r="AJ179" s="669"/>
      <c r="AK179" s="669"/>
    </row>
    <row r="180" spans="1:37" ht="15">
      <c r="A180" s="504"/>
      <c r="B180" s="518"/>
      <c r="C180" s="666"/>
      <c r="D180" s="666"/>
      <c r="E180" s="666"/>
      <c r="F180" s="666"/>
      <c r="G180" s="666"/>
      <c r="H180" s="666"/>
      <c r="I180" s="666"/>
      <c r="J180" s="519"/>
      <c r="K180" s="518"/>
      <c r="L180" s="504"/>
      <c r="M180" s="504"/>
      <c r="N180" s="504"/>
      <c r="O180" s="504"/>
      <c r="P180" s="504"/>
      <c r="Q180" s="504"/>
      <c r="R180" s="504"/>
      <c r="S180" s="520"/>
      <c r="T180" s="518"/>
      <c r="U180" s="504"/>
      <c r="V180" s="504"/>
      <c r="W180" s="504"/>
      <c r="X180" s="504"/>
      <c r="Y180" s="504"/>
      <c r="Z180" s="504"/>
      <c r="AA180" s="504"/>
      <c r="AB180" s="669"/>
      <c r="AC180" s="669"/>
      <c r="AD180" s="669"/>
      <c r="AE180" s="669"/>
      <c r="AF180" s="669"/>
      <c r="AG180" s="669"/>
      <c r="AH180" s="669"/>
      <c r="AI180" s="669"/>
      <c r="AJ180" s="669"/>
      <c r="AK180" s="669"/>
    </row>
    <row r="181" spans="1:37" ht="15">
      <c r="A181" s="504"/>
      <c r="B181" s="518"/>
      <c r="C181" s="666"/>
      <c r="D181" s="666"/>
      <c r="E181" s="666"/>
      <c r="F181" s="666"/>
      <c r="G181" s="666"/>
      <c r="H181" s="666"/>
      <c r="I181" s="666"/>
      <c r="J181" s="519"/>
      <c r="K181" s="518"/>
      <c r="L181" s="504"/>
      <c r="M181" s="504"/>
      <c r="N181" s="504"/>
      <c r="O181" s="504"/>
      <c r="P181" s="504"/>
      <c r="Q181" s="504"/>
      <c r="R181" s="504"/>
      <c r="S181" s="520"/>
      <c r="T181" s="518"/>
      <c r="U181" s="504"/>
      <c r="V181" s="504"/>
      <c r="W181" s="504"/>
      <c r="X181" s="504"/>
      <c r="Y181" s="504"/>
      <c r="Z181" s="504"/>
      <c r="AA181" s="504"/>
      <c r="AB181" s="669"/>
      <c r="AC181" s="669"/>
      <c r="AD181" s="669"/>
      <c r="AE181" s="669"/>
      <c r="AF181" s="669"/>
      <c r="AG181" s="669"/>
      <c r="AH181" s="669"/>
      <c r="AI181" s="669"/>
      <c r="AJ181" s="669"/>
      <c r="AK181" s="669"/>
    </row>
    <row r="182" spans="1:37" ht="15">
      <c r="A182" s="504"/>
      <c r="B182" s="518"/>
      <c r="C182" s="666"/>
      <c r="D182" s="666"/>
      <c r="E182" s="666"/>
      <c r="F182" s="666"/>
      <c r="G182" s="666"/>
      <c r="H182" s="666"/>
      <c r="I182" s="666"/>
      <c r="J182" s="519"/>
      <c r="K182" s="518"/>
      <c r="L182" s="504"/>
      <c r="M182" s="504"/>
      <c r="N182" s="504"/>
      <c r="O182" s="504"/>
      <c r="P182" s="504"/>
      <c r="Q182" s="504"/>
      <c r="R182" s="504"/>
      <c r="S182" s="520"/>
      <c r="T182" s="518"/>
      <c r="U182" s="504"/>
      <c r="V182" s="504"/>
      <c r="W182" s="504"/>
      <c r="X182" s="504"/>
      <c r="Y182" s="504"/>
      <c r="Z182" s="504"/>
      <c r="AA182" s="504"/>
      <c r="AB182" s="669"/>
      <c r="AC182" s="669"/>
      <c r="AD182" s="669"/>
      <c r="AE182" s="669"/>
      <c r="AF182" s="669"/>
      <c r="AG182" s="669"/>
      <c r="AH182" s="669"/>
      <c r="AI182" s="669"/>
      <c r="AJ182" s="669"/>
      <c r="AK182" s="669"/>
    </row>
    <row r="183" spans="1:37" ht="15">
      <c r="A183" s="504"/>
      <c r="B183" s="518"/>
      <c r="C183" s="666"/>
      <c r="D183" s="666"/>
      <c r="E183" s="666"/>
      <c r="F183" s="666"/>
      <c r="G183" s="666"/>
      <c r="H183" s="666"/>
      <c r="I183" s="666"/>
      <c r="J183" s="519"/>
      <c r="K183" s="518"/>
      <c r="L183" s="504"/>
      <c r="M183" s="504"/>
      <c r="N183" s="504"/>
      <c r="O183" s="504"/>
      <c r="P183" s="504"/>
      <c r="Q183" s="504"/>
      <c r="R183" s="504"/>
      <c r="S183" s="520"/>
      <c r="T183" s="518"/>
      <c r="U183" s="504"/>
      <c r="V183" s="504"/>
      <c r="W183" s="504"/>
      <c r="X183" s="504"/>
      <c r="Y183" s="504"/>
      <c r="Z183" s="504"/>
      <c r="AA183" s="504"/>
      <c r="AB183" s="669"/>
      <c r="AC183" s="669"/>
      <c r="AD183" s="669"/>
      <c r="AE183" s="669"/>
      <c r="AF183" s="669"/>
      <c r="AG183" s="669"/>
      <c r="AH183" s="669"/>
      <c r="AI183" s="669"/>
      <c r="AJ183" s="669"/>
      <c r="AK183" s="669"/>
    </row>
    <row r="184" spans="1:37" ht="15">
      <c r="A184" s="504"/>
      <c r="B184" s="518"/>
      <c r="C184" s="666"/>
      <c r="D184" s="666"/>
      <c r="E184" s="666"/>
      <c r="F184" s="666"/>
      <c r="G184" s="666"/>
      <c r="H184" s="666"/>
      <c r="I184" s="666"/>
      <c r="J184" s="519"/>
      <c r="K184" s="518"/>
      <c r="L184" s="504"/>
      <c r="M184" s="504"/>
      <c r="N184" s="504"/>
      <c r="O184" s="504"/>
      <c r="P184" s="504"/>
      <c r="Q184" s="504"/>
      <c r="R184" s="504"/>
      <c r="S184" s="520"/>
      <c r="T184" s="518"/>
      <c r="U184" s="504"/>
      <c r="V184" s="504"/>
      <c r="W184" s="504"/>
      <c r="X184" s="504"/>
      <c r="Y184" s="504"/>
      <c r="Z184" s="504"/>
      <c r="AA184" s="504"/>
      <c r="AB184" s="669"/>
      <c r="AC184" s="669"/>
      <c r="AD184" s="669"/>
      <c r="AE184" s="669"/>
      <c r="AF184" s="669"/>
      <c r="AG184" s="669"/>
      <c r="AH184" s="669"/>
      <c r="AI184" s="669"/>
      <c r="AJ184" s="669"/>
      <c r="AK184" s="669"/>
    </row>
    <row r="185" spans="1:37" ht="15">
      <c r="A185" s="504"/>
      <c r="B185" s="518"/>
      <c r="C185" s="666"/>
      <c r="D185" s="666"/>
      <c r="E185" s="666"/>
      <c r="F185" s="666"/>
      <c r="G185" s="666"/>
      <c r="H185" s="666"/>
      <c r="I185" s="666"/>
      <c r="J185" s="519"/>
      <c r="K185" s="518"/>
      <c r="L185" s="504"/>
      <c r="M185" s="504"/>
      <c r="N185" s="504"/>
      <c r="O185" s="504"/>
      <c r="P185" s="504"/>
      <c r="Q185" s="504"/>
      <c r="R185" s="504"/>
      <c r="S185" s="520"/>
      <c r="T185" s="518"/>
      <c r="U185" s="504"/>
      <c r="V185" s="504"/>
      <c r="W185" s="504"/>
      <c r="X185" s="504"/>
      <c r="Y185" s="504"/>
      <c r="Z185" s="504"/>
      <c r="AA185" s="504"/>
      <c r="AB185" s="669"/>
      <c r="AC185" s="669"/>
      <c r="AD185" s="669"/>
      <c r="AE185" s="669"/>
      <c r="AF185" s="669"/>
      <c r="AG185" s="669"/>
      <c r="AH185" s="669"/>
      <c r="AI185" s="669"/>
      <c r="AJ185" s="669"/>
      <c r="AK185" s="669"/>
    </row>
    <row r="186" spans="1:37" ht="15">
      <c r="A186" s="504"/>
      <c r="B186" s="518"/>
      <c r="C186" s="666"/>
      <c r="D186" s="666"/>
      <c r="E186" s="666"/>
      <c r="F186" s="666"/>
      <c r="G186" s="666"/>
      <c r="H186" s="666"/>
      <c r="I186" s="666"/>
      <c r="J186" s="519"/>
      <c r="K186" s="518"/>
      <c r="L186" s="504"/>
      <c r="M186" s="504"/>
      <c r="N186" s="504"/>
      <c r="O186" s="504"/>
      <c r="P186" s="504"/>
      <c r="Q186" s="504"/>
      <c r="R186" s="504"/>
      <c r="S186" s="520"/>
      <c r="T186" s="518"/>
      <c r="U186" s="504"/>
      <c r="V186" s="504"/>
      <c r="W186" s="504"/>
      <c r="X186" s="504"/>
      <c r="Y186" s="504"/>
      <c r="Z186" s="504"/>
      <c r="AA186" s="504"/>
      <c r="AB186" s="669"/>
      <c r="AC186" s="669"/>
      <c r="AD186" s="669"/>
      <c r="AE186" s="669"/>
      <c r="AF186" s="669"/>
      <c r="AG186" s="669"/>
      <c r="AH186" s="669"/>
      <c r="AI186" s="669"/>
      <c r="AJ186" s="669"/>
      <c r="AK186" s="669"/>
    </row>
    <row r="187" spans="1:37" ht="15">
      <c r="A187" s="504"/>
      <c r="B187" s="518"/>
      <c r="C187" s="666"/>
      <c r="D187" s="666"/>
      <c r="E187" s="666"/>
      <c r="F187" s="666"/>
      <c r="G187" s="666"/>
      <c r="H187" s="666"/>
      <c r="I187" s="666"/>
      <c r="J187" s="519"/>
      <c r="K187" s="518"/>
      <c r="L187" s="504"/>
      <c r="M187" s="504"/>
      <c r="N187" s="504"/>
      <c r="O187" s="504"/>
      <c r="P187" s="504"/>
      <c r="Q187" s="504"/>
      <c r="R187" s="504"/>
      <c r="S187" s="520"/>
      <c r="T187" s="518"/>
      <c r="U187" s="504"/>
      <c r="V187" s="504"/>
      <c r="W187" s="504"/>
      <c r="X187" s="504"/>
      <c r="Y187" s="504"/>
      <c r="Z187" s="504"/>
      <c r="AA187" s="504"/>
      <c r="AB187" s="669"/>
      <c r="AC187" s="669"/>
      <c r="AD187" s="669"/>
      <c r="AE187" s="669"/>
      <c r="AF187" s="669"/>
      <c r="AG187" s="669"/>
      <c r="AH187" s="669"/>
      <c r="AI187" s="669"/>
      <c r="AJ187" s="669"/>
      <c r="AK187" s="669"/>
    </row>
    <row r="188" spans="1:37" ht="15">
      <c r="A188" s="504"/>
      <c r="B188" s="518"/>
      <c r="C188" s="666"/>
      <c r="D188" s="666"/>
      <c r="E188" s="666"/>
      <c r="F188" s="666"/>
      <c r="G188" s="666"/>
      <c r="H188" s="666"/>
      <c r="I188" s="666"/>
      <c r="J188" s="519"/>
      <c r="K188" s="518"/>
      <c r="L188" s="504"/>
      <c r="M188" s="504"/>
      <c r="N188" s="504"/>
      <c r="O188" s="504"/>
      <c r="P188" s="504"/>
      <c r="Q188" s="504"/>
      <c r="R188" s="504"/>
      <c r="S188" s="520"/>
      <c r="T188" s="518"/>
      <c r="U188" s="504"/>
      <c r="V188" s="504"/>
      <c r="W188" s="504"/>
      <c r="X188" s="504"/>
      <c r="Y188" s="504"/>
      <c r="Z188" s="504"/>
      <c r="AA188" s="504"/>
      <c r="AB188" s="669"/>
      <c r="AC188" s="669"/>
      <c r="AD188" s="669"/>
      <c r="AE188" s="669"/>
      <c r="AF188" s="669"/>
      <c r="AG188" s="669"/>
      <c r="AH188" s="669"/>
      <c r="AI188" s="669"/>
      <c r="AJ188" s="669"/>
      <c r="AK188" s="669"/>
    </row>
    <row r="189" spans="1:37" ht="15">
      <c r="A189" s="504"/>
      <c r="B189" s="518"/>
      <c r="C189" s="666"/>
      <c r="D189" s="666"/>
      <c r="E189" s="666"/>
      <c r="F189" s="666"/>
      <c r="G189" s="666"/>
      <c r="H189" s="666"/>
      <c r="I189" s="666"/>
      <c r="J189" s="519"/>
      <c r="K189" s="518"/>
      <c r="L189" s="504"/>
      <c r="M189" s="504"/>
      <c r="N189" s="504"/>
      <c r="O189" s="504"/>
      <c r="P189" s="504"/>
      <c r="Q189" s="504"/>
      <c r="R189" s="504"/>
      <c r="S189" s="520"/>
      <c r="T189" s="518"/>
      <c r="U189" s="504"/>
      <c r="V189" s="504"/>
      <c r="W189" s="504"/>
      <c r="X189" s="504"/>
      <c r="Y189" s="504"/>
      <c r="Z189" s="504"/>
      <c r="AA189" s="504"/>
      <c r="AB189" s="669"/>
      <c r="AC189" s="669"/>
      <c r="AD189" s="669"/>
      <c r="AE189" s="669"/>
      <c r="AF189" s="669"/>
      <c r="AG189" s="669"/>
      <c r="AH189" s="669"/>
      <c r="AI189" s="669"/>
      <c r="AJ189" s="669"/>
      <c r="AK189" s="669"/>
    </row>
    <row r="190" spans="1:37" ht="15">
      <c r="A190" s="504"/>
      <c r="B190" s="518"/>
      <c r="C190" s="666"/>
      <c r="D190" s="666"/>
      <c r="E190" s="666"/>
      <c r="F190" s="666"/>
      <c r="G190" s="666"/>
      <c r="H190" s="666"/>
      <c r="I190" s="666"/>
      <c r="J190" s="519"/>
      <c r="K190" s="518"/>
      <c r="L190" s="504"/>
      <c r="M190" s="504"/>
      <c r="N190" s="504"/>
      <c r="O190" s="504"/>
      <c r="P190" s="504"/>
      <c r="Q190" s="504"/>
      <c r="R190" s="504"/>
      <c r="S190" s="520"/>
      <c r="T190" s="518"/>
      <c r="U190" s="504"/>
      <c r="V190" s="504"/>
      <c r="W190" s="504"/>
      <c r="X190" s="504"/>
      <c r="Y190" s="504"/>
      <c r="Z190" s="504"/>
      <c r="AA190" s="504"/>
      <c r="AB190" s="669"/>
      <c r="AC190" s="669"/>
      <c r="AD190" s="669"/>
      <c r="AE190" s="669"/>
      <c r="AF190" s="669"/>
      <c r="AG190" s="669"/>
      <c r="AH190" s="669"/>
      <c r="AI190" s="669"/>
      <c r="AJ190" s="669"/>
      <c r="AK190" s="669"/>
    </row>
    <row r="191" spans="1:37" ht="15">
      <c r="A191" s="504"/>
      <c r="B191" s="518"/>
      <c r="C191" s="666"/>
      <c r="D191" s="666"/>
      <c r="E191" s="666"/>
      <c r="F191" s="666"/>
      <c r="G191" s="666"/>
      <c r="H191" s="666"/>
      <c r="I191" s="666"/>
      <c r="J191" s="519"/>
      <c r="K191" s="518"/>
      <c r="L191" s="504"/>
      <c r="M191" s="504"/>
      <c r="N191" s="504"/>
      <c r="O191" s="504"/>
      <c r="P191" s="504"/>
      <c r="Q191" s="504"/>
      <c r="R191" s="504"/>
      <c r="S191" s="520"/>
      <c r="T191" s="518"/>
      <c r="U191" s="504"/>
      <c r="V191" s="504"/>
      <c r="W191" s="504"/>
      <c r="X191" s="504"/>
      <c r="Y191" s="504"/>
      <c r="Z191" s="504"/>
      <c r="AA191" s="504"/>
      <c r="AB191" s="669"/>
      <c r="AC191" s="669"/>
      <c r="AD191" s="669"/>
      <c r="AE191" s="669"/>
      <c r="AF191" s="669"/>
      <c r="AG191" s="669"/>
      <c r="AH191" s="669"/>
      <c r="AI191" s="669"/>
      <c r="AJ191" s="669"/>
      <c r="AK191" s="669"/>
    </row>
    <row r="192" spans="1:37" ht="15">
      <c r="A192" s="504"/>
      <c r="B192" s="518"/>
      <c r="C192" s="666"/>
      <c r="D192" s="666"/>
      <c r="E192" s="666"/>
      <c r="F192" s="666"/>
      <c r="G192" s="666"/>
      <c r="H192" s="666"/>
      <c r="I192" s="666"/>
      <c r="J192" s="519"/>
      <c r="K192" s="518"/>
      <c r="L192" s="504"/>
      <c r="M192" s="504"/>
      <c r="N192" s="504"/>
      <c r="O192" s="504"/>
      <c r="P192" s="504"/>
      <c r="Q192" s="504"/>
      <c r="R192" s="504"/>
      <c r="S192" s="520"/>
      <c r="T192" s="518"/>
      <c r="U192" s="504"/>
      <c r="V192" s="504"/>
      <c r="W192" s="504"/>
      <c r="X192" s="504"/>
      <c r="Y192" s="504"/>
      <c r="Z192" s="504"/>
      <c r="AA192" s="504"/>
      <c r="AB192" s="669"/>
      <c r="AC192" s="669"/>
      <c r="AD192" s="669"/>
      <c r="AE192" s="669"/>
      <c r="AF192" s="669"/>
      <c r="AG192" s="669"/>
      <c r="AH192" s="669"/>
      <c r="AI192" s="669"/>
      <c r="AJ192" s="669"/>
      <c r="AK192" s="669"/>
    </row>
    <row r="193" spans="1:37" ht="15">
      <c r="A193" s="504"/>
      <c r="B193" s="518"/>
      <c r="C193" s="666"/>
      <c r="D193" s="666"/>
      <c r="E193" s="666"/>
      <c r="F193" s="666"/>
      <c r="G193" s="666"/>
      <c r="H193" s="666"/>
      <c r="I193" s="666"/>
      <c r="J193" s="519"/>
      <c r="K193" s="518"/>
      <c r="L193" s="504"/>
      <c r="M193" s="504"/>
      <c r="N193" s="504"/>
      <c r="O193" s="504"/>
      <c r="P193" s="504"/>
      <c r="Q193" s="504"/>
      <c r="R193" s="504"/>
      <c r="S193" s="520"/>
      <c r="T193" s="518"/>
      <c r="U193" s="504"/>
      <c r="V193" s="504"/>
      <c r="W193" s="504"/>
      <c r="X193" s="504"/>
      <c r="Y193" s="504"/>
      <c r="Z193" s="504"/>
      <c r="AA193" s="504"/>
      <c r="AB193" s="669"/>
      <c r="AC193" s="669"/>
      <c r="AD193" s="669"/>
      <c r="AE193" s="669"/>
      <c r="AF193" s="669"/>
      <c r="AG193" s="669"/>
      <c r="AH193" s="669"/>
      <c r="AI193" s="669"/>
      <c r="AJ193" s="669"/>
      <c r="AK193" s="669"/>
    </row>
    <row r="194" spans="1:37" ht="15">
      <c r="A194" s="504"/>
      <c r="B194" s="518"/>
      <c r="C194" s="666"/>
      <c r="D194" s="666"/>
      <c r="E194" s="666"/>
      <c r="F194" s="666"/>
      <c r="G194" s="666"/>
      <c r="H194" s="666"/>
      <c r="I194" s="666"/>
      <c r="J194" s="519"/>
      <c r="K194" s="518"/>
      <c r="L194" s="504"/>
      <c r="M194" s="504"/>
      <c r="N194" s="504"/>
      <c r="O194" s="504"/>
      <c r="P194" s="504"/>
      <c r="Q194" s="504"/>
      <c r="R194" s="504"/>
      <c r="S194" s="520"/>
      <c r="T194" s="518"/>
      <c r="U194" s="504"/>
      <c r="V194" s="504"/>
      <c r="W194" s="504"/>
      <c r="X194" s="504"/>
      <c r="Y194" s="504"/>
      <c r="Z194" s="504"/>
      <c r="AA194" s="504"/>
      <c r="AB194" s="669"/>
      <c r="AC194" s="669"/>
      <c r="AD194" s="669"/>
      <c r="AE194" s="669"/>
      <c r="AF194" s="669"/>
      <c r="AG194" s="669"/>
      <c r="AH194" s="669"/>
      <c r="AI194" s="669"/>
      <c r="AJ194" s="669"/>
      <c r="AK194" s="669"/>
    </row>
    <row r="195" spans="1:37" ht="15">
      <c r="A195" s="504"/>
      <c r="B195" s="518"/>
      <c r="C195" s="666"/>
      <c r="D195" s="666"/>
      <c r="E195" s="666"/>
      <c r="F195" s="666"/>
      <c r="G195" s="666"/>
      <c r="H195" s="666"/>
      <c r="I195" s="666"/>
      <c r="J195" s="519"/>
      <c r="K195" s="518"/>
      <c r="L195" s="504"/>
      <c r="M195" s="504"/>
      <c r="N195" s="504"/>
      <c r="O195" s="504"/>
      <c r="P195" s="504"/>
      <c r="Q195" s="504"/>
      <c r="R195" s="504"/>
      <c r="S195" s="520"/>
      <c r="T195" s="518"/>
      <c r="U195" s="504"/>
      <c r="V195" s="504"/>
      <c r="W195" s="504"/>
      <c r="X195" s="504"/>
      <c r="Y195" s="504"/>
      <c r="Z195" s="504"/>
      <c r="AA195" s="504"/>
      <c r="AB195" s="669"/>
      <c r="AC195" s="669"/>
      <c r="AD195" s="669"/>
      <c r="AE195" s="669"/>
      <c r="AF195" s="669"/>
      <c r="AG195" s="669"/>
      <c r="AH195" s="669"/>
      <c r="AI195" s="669"/>
      <c r="AJ195" s="669"/>
      <c r="AK195" s="669"/>
    </row>
    <row r="196" spans="1:37" ht="15">
      <c r="A196" s="504"/>
      <c r="B196" s="518"/>
      <c r="C196" s="666"/>
      <c r="D196" s="666"/>
      <c r="E196" s="666"/>
      <c r="F196" s="666"/>
      <c r="G196" s="666"/>
      <c r="H196" s="666"/>
      <c r="I196" s="666"/>
      <c r="J196" s="519"/>
      <c r="K196" s="518"/>
      <c r="L196" s="504"/>
      <c r="M196" s="504"/>
      <c r="N196" s="504"/>
      <c r="O196" s="504"/>
      <c r="P196" s="504"/>
      <c r="Q196" s="504"/>
      <c r="R196" s="504"/>
      <c r="S196" s="520"/>
      <c r="T196" s="518"/>
      <c r="U196" s="504"/>
      <c r="V196" s="504"/>
      <c r="W196" s="504"/>
      <c r="X196" s="504"/>
      <c r="Y196" s="504"/>
      <c r="Z196" s="504"/>
      <c r="AA196" s="504"/>
      <c r="AB196" s="669"/>
      <c r="AC196" s="669"/>
      <c r="AD196" s="669"/>
      <c r="AE196" s="669"/>
      <c r="AF196" s="669"/>
      <c r="AG196" s="669"/>
      <c r="AH196" s="669"/>
      <c r="AI196" s="669"/>
      <c r="AJ196" s="669"/>
      <c r="AK196" s="669"/>
    </row>
    <row r="197" spans="1:37" ht="15">
      <c r="A197" s="504"/>
      <c r="B197" s="518"/>
      <c r="C197" s="666"/>
      <c r="D197" s="666"/>
      <c r="E197" s="666"/>
      <c r="F197" s="666"/>
      <c r="G197" s="666"/>
      <c r="H197" s="666"/>
      <c r="I197" s="666"/>
      <c r="J197" s="519"/>
      <c r="K197" s="518"/>
      <c r="L197" s="504"/>
      <c r="M197" s="504"/>
      <c r="N197" s="504"/>
      <c r="O197" s="504"/>
      <c r="P197" s="504"/>
      <c r="Q197" s="504"/>
      <c r="R197" s="504"/>
      <c r="S197" s="520"/>
      <c r="T197" s="518"/>
      <c r="U197" s="504"/>
      <c r="V197" s="504"/>
      <c r="W197" s="504"/>
      <c r="X197" s="504"/>
      <c r="Y197" s="504"/>
      <c r="Z197" s="504"/>
      <c r="AA197" s="504"/>
      <c r="AB197" s="669"/>
      <c r="AC197" s="669"/>
      <c r="AD197" s="669"/>
      <c r="AE197" s="669"/>
      <c r="AF197" s="669"/>
      <c r="AG197" s="669"/>
      <c r="AH197" s="669"/>
      <c r="AI197" s="669"/>
      <c r="AJ197" s="669"/>
      <c r="AK197" s="669"/>
    </row>
    <row r="198" spans="1:37" ht="15">
      <c r="A198" s="504"/>
      <c r="B198" s="518"/>
      <c r="C198" s="666"/>
      <c r="D198" s="666"/>
      <c r="E198" s="666"/>
      <c r="F198" s="666"/>
      <c r="G198" s="666"/>
      <c r="H198" s="666"/>
      <c r="I198" s="666"/>
      <c r="J198" s="519"/>
      <c r="K198" s="518"/>
      <c r="L198" s="504"/>
      <c r="M198" s="504"/>
      <c r="N198" s="504"/>
      <c r="O198" s="504"/>
      <c r="P198" s="504"/>
      <c r="Q198" s="504"/>
      <c r="R198" s="504"/>
      <c r="S198" s="520"/>
      <c r="T198" s="518"/>
      <c r="U198" s="504"/>
      <c r="V198" s="504"/>
      <c r="W198" s="504"/>
      <c r="X198" s="504"/>
      <c r="Y198" s="504"/>
      <c r="Z198" s="504"/>
      <c r="AA198" s="504"/>
      <c r="AB198" s="669"/>
      <c r="AC198" s="669"/>
      <c r="AD198" s="669"/>
      <c r="AE198" s="669"/>
      <c r="AF198" s="669"/>
      <c r="AG198" s="669"/>
      <c r="AH198" s="669"/>
      <c r="AI198" s="669"/>
      <c r="AJ198" s="669"/>
      <c r="AK198" s="669"/>
    </row>
    <row r="199" spans="1:37" ht="15">
      <c r="A199" s="504"/>
      <c r="B199" s="518"/>
      <c r="C199" s="666"/>
      <c r="D199" s="666"/>
      <c r="E199" s="666"/>
      <c r="F199" s="666"/>
      <c r="G199" s="666"/>
      <c r="H199" s="666"/>
      <c r="I199" s="666"/>
      <c r="J199" s="519"/>
      <c r="K199" s="518"/>
      <c r="L199" s="504"/>
      <c r="M199" s="504"/>
      <c r="N199" s="504"/>
      <c r="O199" s="504"/>
      <c r="P199" s="504"/>
      <c r="Q199" s="504"/>
      <c r="R199" s="504"/>
      <c r="S199" s="520"/>
      <c r="T199" s="518"/>
      <c r="U199" s="504"/>
      <c r="V199" s="504"/>
      <c r="W199" s="504"/>
      <c r="X199" s="504"/>
      <c r="Y199" s="504"/>
      <c r="Z199" s="504"/>
      <c r="AA199" s="504"/>
      <c r="AB199" s="669"/>
      <c r="AC199" s="669"/>
      <c r="AD199" s="669"/>
      <c r="AE199" s="669"/>
      <c r="AF199" s="669"/>
      <c r="AG199" s="669"/>
      <c r="AH199" s="669"/>
      <c r="AI199" s="669"/>
      <c r="AJ199" s="669"/>
      <c r="AK199" s="669"/>
    </row>
    <row r="200" spans="1:37" ht="15">
      <c r="A200" s="504"/>
      <c r="B200" s="518"/>
      <c r="C200" s="666"/>
      <c r="D200" s="666"/>
      <c r="E200" s="666"/>
      <c r="F200" s="666"/>
      <c r="G200" s="666"/>
      <c r="H200" s="666"/>
      <c r="I200" s="666"/>
      <c r="J200" s="519"/>
      <c r="K200" s="518"/>
      <c r="L200" s="504"/>
      <c r="M200" s="504"/>
      <c r="N200" s="504"/>
      <c r="O200" s="504"/>
      <c r="P200" s="504"/>
      <c r="Q200" s="504"/>
      <c r="R200" s="504"/>
      <c r="S200" s="520"/>
      <c r="T200" s="518"/>
      <c r="U200" s="504"/>
      <c r="V200" s="504"/>
      <c r="W200" s="504"/>
      <c r="X200" s="504"/>
      <c r="Y200" s="504"/>
      <c r="Z200" s="504"/>
      <c r="AA200" s="504"/>
      <c r="AB200" s="669"/>
      <c r="AC200" s="669"/>
      <c r="AD200" s="669"/>
      <c r="AE200" s="669"/>
      <c r="AF200" s="669"/>
      <c r="AG200" s="669"/>
      <c r="AH200" s="669"/>
      <c r="AI200" s="669"/>
      <c r="AJ200" s="669"/>
      <c r="AK200" s="669"/>
    </row>
    <row r="201" spans="1:37" ht="15">
      <c r="A201" s="504"/>
      <c r="B201" s="518"/>
      <c r="C201" s="666"/>
      <c r="D201" s="666"/>
      <c r="E201" s="666"/>
      <c r="F201" s="666"/>
      <c r="G201" s="666"/>
      <c r="H201" s="666"/>
      <c r="I201" s="666"/>
      <c r="J201" s="519"/>
      <c r="K201" s="518"/>
      <c r="L201" s="504"/>
      <c r="M201" s="504"/>
      <c r="N201" s="504"/>
      <c r="O201" s="504"/>
      <c r="P201" s="504"/>
      <c r="Q201" s="504"/>
      <c r="R201" s="504"/>
      <c r="S201" s="520"/>
      <c r="T201" s="518"/>
      <c r="U201" s="504"/>
      <c r="V201" s="504"/>
      <c r="W201" s="504"/>
      <c r="X201" s="504"/>
      <c r="Y201" s="504"/>
      <c r="Z201" s="504"/>
      <c r="AA201" s="504"/>
      <c r="AB201" s="669"/>
      <c r="AC201" s="669"/>
      <c r="AD201" s="669"/>
      <c r="AE201" s="669"/>
      <c r="AF201" s="669"/>
      <c r="AG201" s="669"/>
      <c r="AH201" s="669"/>
      <c r="AI201" s="669"/>
      <c r="AJ201" s="669"/>
      <c r="AK201" s="669"/>
    </row>
    <row r="202" spans="1:37" ht="15">
      <c r="A202" s="504"/>
      <c r="B202" s="518"/>
      <c r="C202" s="666"/>
      <c r="D202" s="666"/>
      <c r="E202" s="666"/>
      <c r="F202" s="666"/>
      <c r="G202" s="666"/>
      <c r="H202" s="666"/>
      <c r="I202" s="666"/>
      <c r="J202" s="519"/>
      <c r="K202" s="518"/>
      <c r="L202" s="504"/>
      <c r="M202" s="504"/>
      <c r="N202" s="504"/>
      <c r="O202" s="504"/>
      <c r="P202" s="504"/>
      <c r="Q202" s="504"/>
      <c r="R202" s="504"/>
      <c r="S202" s="520"/>
      <c r="T202" s="518"/>
      <c r="U202" s="504"/>
      <c r="V202" s="504"/>
      <c r="W202" s="504"/>
      <c r="X202" s="504"/>
      <c r="Y202" s="504"/>
      <c r="Z202" s="504"/>
      <c r="AA202" s="504"/>
      <c r="AB202" s="669"/>
      <c r="AC202" s="669"/>
      <c r="AD202" s="669"/>
      <c r="AE202" s="669"/>
      <c r="AF202" s="669"/>
      <c r="AG202" s="669"/>
      <c r="AH202" s="669"/>
      <c r="AI202" s="669"/>
      <c r="AJ202" s="669"/>
      <c r="AK202" s="669"/>
    </row>
    <row r="203" spans="1:37" ht="15">
      <c r="A203" s="504"/>
      <c r="B203" s="518"/>
      <c r="C203" s="666"/>
      <c r="D203" s="666"/>
      <c r="E203" s="666"/>
      <c r="F203" s="666"/>
      <c r="G203" s="666"/>
      <c r="H203" s="666"/>
      <c r="I203" s="666"/>
      <c r="J203" s="519"/>
      <c r="K203" s="518"/>
      <c r="L203" s="504"/>
      <c r="M203" s="504"/>
      <c r="N203" s="504"/>
      <c r="O203" s="504"/>
      <c r="P203" s="504"/>
      <c r="Q203" s="504"/>
      <c r="R203" s="504"/>
      <c r="S203" s="520"/>
      <c r="T203" s="518"/>
      <c r="U203" s="504"/>
      <c r="V203" s="504"/>
      <c r="W203" s="504"/>
      <c r="X203" s="504"/>
      <c r="Y203" s="504"/>
      <c r="Z203" s="504"/>
      <c r="AA203" s="504"/>
      <c r="AB203" s="669"/>
      <c r="AC203" s="669"/>
      <c r="AD203" s="669"/>
      <c r="AE203" s="669"/>
      <c r="AF203" s="669"/>
      <c r="AG203" s="669"/>
      <c r="AH203" s="669"/>
      <c r="AI203" s="669"/>
      <c r="AJ203" s="669"/>
      <c r="AK203" s="669"/>
    </row>
    <row r="204" spans="1:37" ht="15">
      <c r="A204" s="504"/>
      <c r="B204" s="518"/>
      <c r="C204" s="666"/>
      <c r="D204" s="666"/>
      <c r="E204" s="666"/>
      <c r="F204" s="666"/>
      <c r="G204" s="666"/>
      <c r="H204" s="666"/>
      <c r="I204" s="666"/>
      <c r="J204" s="519"/>
      <c r="K204" s="518"/>
      <c r="L204" s="504"/>
      <c r="M204" s="504"/>
      <c r="N204" s="504"/>
      <c r="O204" s="504"/>
      <c r="P204" s="504"/>
      <c r="Q204" s="504"/>
      <c r="R204" s="504"/>
      <c r="S204" s="520"/>
      <c r="T204" s="518"/>
      <c r="U204" s="504"/>
      <c r="V204" s="504"/>
      <c r="W204" s="504"/>
      <c r="X204" s="504"/>
      <c r="Y204" s="504"/>
      <c r="Z204" s="504"/>
      <c r="AA204" s="504"/>
      <c r="AB204" s="669"/>
      <c r="AC204" s="669"/>
      <c r="AD204" s="669"/>
      <c r="AE204" s="669"/>
      <c r="AF204" s="669"/>
      <c r="AG204" s="669"/>
      <c r="AH204" s="669"/>
      <c r="AI204" s="669"/>
      <c r="AJ204" s="669"/>
      <c r="AK204" s="669"/>
    </row>
    <row r="205" spans="1:37" ht="15">
      <c r="A205" s="504"/>
      <c r="B205" s="518"/>
      <c r="C205" s="666"/>
      <c r="D205" s="666"/>
      <c r="E205" s="666"/>
      <c r="F205" s="666"/>
      <c r="G205" s="666"/>
      <c r="H205" s="666"/>
      <c r="I205" s="666"/>
      <c r="J205" s="519"/>
      <c r="K205" s="518"/>
      <c r="L205" s="504"/>
      <c r="M205" s="504"/>
      <c r="N205" s="504"/>
      <c r="O205" s="504"/>
      <c r="P205" s="504"/>
      <c r="Q205" s="504"/>
      <c r="R205" s="504"/>
      <c r="S205" s="520"/>
      <c r="T205" s="518"/>
      <c r="U205" s="504"/>
      <c r="V205" s="504"/>
      <c r="W205" s="504"/>
      <c r="X205" s="504"/>
      <c r="Y205" s="504"/>
      <c r="Z205" s="504"/>
      <c r="AA205" s="504"/>
      <c r="AB205" s="669"/>
      <c r="AC205" s="669"/>
      <c r="AD205" s="669"/>
      <c r="AE205" s="669"/>
      <c r="AF205" s="669"/>
      <c r="AG205" s="669"/>
      <c r="AH205" s="669"/>
      <c r="AI205" s="669"/>
      <c r="AJ205" s="669"/>
      <c r="AK205" s="669"/>
    </row>
    <row r="206" spans="1:37" ht="15">
      <c r="A206" s="504"/>
      <c r="B206" s="518"/>
      <c r="C206" s="666"/>
      <c r="D206" s="666"/>
      <c r="E206" s="666"/>
      <c r="F206" s="666"/>
      <c r="G206" s="666"/>
      <c r="H206" s="666"/>
      <c r="I206" s="666"/>
      <c r="J206" s="519"/>
      <c r="K206" s="518"/>
      <c r="L206" s="504"/>
      <c r="M206" s="504"/>
      <c r="N206" s="504"/>
      <c r="O206" s="504"/>
      <c r="P206" s="504"/>
      <c r="Q206" s="504"/>
      <c r="R206" s="504"/>
      <c r="S206" s="520"/>
      <c r="T206" s="518"/>
      <c r="U206" s="504"/>
      <c r="V206" s="504"/>
      <c r="W206" s="504"/>
      <c r="X206" s="504"/>
      <c r="Y206" s="504"/>
      <c r="Z206" s="504"/>
      <c r="AA206" s="504"/>
      <c r="AB206" s="669"/>
      <c r="AC206" s="669"/>
      <c r="AD206" s="669"/>
      <c r="AE206" s="669"/>
      <c r="AF206" s="669"/>
      <c r="AG206" s="669"/>
      <c r="AH206" s="669"/>
      <c r="AI206" s="669"/>
      <c r="AJ206" s="669"/>
      <c r="AK206" s="669"/>
    </row>
    <row r="207" spans="1:37" ht="15">
      <c r="A207" s="504"/>
      <c r="B207" s="518"/>
      <c r="C207" s="666"/>
      <c r="D207" s="666"/>
      <c r="E207" s="666"/>
      <c r="F207" s="666"/>
      <c r="G207" s="666"/>
      <c r="H207" s="666"/>
      <c r="I207" s="666"/>
      <c r="J207" s="519"/>
      <c r="K207" s="518"/>
      <c r="L207" s="504"/>
      <c r="M207" s="504"/>
      <c r="N207" s="504"/>
      <c r="O207" s="504"/>
      <c r="P207" s="504"/>
      <c r="Q207" s="504"/>
      <c r="R207" s="504"/>
      <c r="S207" s="520"/>
      <c r="T207" s="518"/>
      <c r="U207" s="504"/>
      <c r="V207" s="504"/>
      <c r="W207" s="504"/>
      <c r="X207" s="504"/>
      <c r="Y207" s="504"/>
      <c r="Z207" s="504"/>
      <c r="AA207" s="504"/>
      <c r="AB207" s="669"/>
      <c r="AC207" s="669"/>
      <c r="AD207" s="669"/>
      <c r="AE207" s="669"/>
      <c r="AF207" s="669"/>
      <c r="AG207" s="669"/>
      <c r="AH207" s="669"/>
      <c r="AI207" s="669"/>
      <c r="AJ207" s="669"/>
      <c r="AK207" s="669"/>
    </row>
    <row r="208" spans="1:37" ht="15">
      <c r="A208" s="504"/>
      <c r="B208" s="518"/>
      <c r="C208" s="666"/>
      <c r="D208" s="666"/>
      <c r="E208" s="666"/>
      <c r="F208" s="666"/>
      <c r="G208" s="666"/>
      <c r="H208" s="666"/>
      <c r="I208" s="666"/>
      <c r="J208" s="519"/>
      <c r="K208" s="518"/>
      <c r="L208" s="504"/>
      <c r="M208" s="504"/>
      <c r="N208" s="504"/>
      <c r="O208" s="504"/>
      <c r="P208" s="504"/>
      <c r="Q208" s="504"/>
      <c r="R208" s="504"/>
      <c r="S208" s="520"/>
      <c r="T208" s="518"/>
      <c r="U208" s="504"/>
      <c r="V208" s="504"/>
      <c r="W208" s="504"/>
      <c r="X208" s="504"/>
      <c r="Y208" s="504"/>
      <c r="Z208" s="504"/>
      <c r="AA208" s="504"/>
      <c r="AB208" s="669"/>
      <c r="AC208" s="669"/>
      <c r="AD208" s="669"/>
      <c r="AE208" s="669"/>
      <c r="AF208" s="669"/>
      <c r="AG208" s="669"/>
      <c r="AH208" s="669"/>
      <c r="AI208" s="669"/>
      <c r="AJ208" s="669"/>
      <c r="AK208" s="669"/>
    </row>
    <row r="209" spans="1:37" ht="15">
      <c r="A209" s="504"/>
      <c r="B209" s="518"/>
      <c r="C209" s="666"/>
      <c r="D209" s="666"/>
      <c r="E209" s="666"/>
      <c r="F209" s="666"/>
      <c r="G209" s="666"/>
      <c r="H209" s="666"/>
      <c r="I209" s="666"/>
      <c r="J209" s="519"/>
      <c r="K209" s="518"/>
      <c r="L209" s="504"/>
      <c r="M209" s="504"/>
      <c r="N209" s="504"/>
      <c r="O209" s="504"/>
      <c r="P209" s="504"/>
      <c r="Q209" s="504"/>
      <c r="R209" s="504"/>
      <c r="S209" s="520"/>
      <c r="T209" s="518"/>
      <c r="U209" s="504"/>
      <c r="V209" s="504"/>
      <c r="W209" s="504"/>
      <c r="X209" s="504"/>
      <c r="Y209" s="504"/>
      <c r="Z209" s="504"/>
      <c r="AA209" s="504"/>
      <c r="AB209" s="669"/>
      <c r="AC209" s="669"/>
      <c r="AD209" s="669"/>
      <c r="AE209" s="669"/>
      <c r="AF209" s="669"/>
      <c r="AG209" s="669"/>
      <c r="AH209" s="669"/>
      <c r="AI209" s="669"/>
      <c r="AJ209" s="669"/>
      <c r="AK209" s="669"/>
    </row>
    <row r="210" spans="1:37" ht="15">
      <c r="A210" s="504"/>
      <c r="B210" s="518"/>
      <c r="C210" s="666"/>
      <c r="D210" s="666"/>
      <c r="E210" s="666"/>
      <c r="F210" s="666"/>
      <c r="G210" s="666"/>
      <c r="H210" s="666"/>
      <c r="I210" s="666"/>
      <c r="J210" s="519"/>
      <c r="K210" s="518"/>
      <c r="L210" s="504"/>
      <c r="M210" s="504"/>
      <c r="N210" s="504"/>
      <c r="O210" s="504"/>
      <c r="P210" s="504"/>
      <c r="Q210" s="504"/>
      <c r="R210" s="504"/>
      <c r="S210" s="520"/>
      <c r="T210" s="518"/>
      <c r="U210" s="504"/>
      <c r="V210" s="504"/>
      <c r="W210" s="504"/>
      <c r="X210" s="504"/>
      <c r="Y210" s="504"/>
      <c r="Z210" s="504"/>
      <c r="AA210" s="504"/>
      <c r="AB210" s="669"/>
      <c r="AC210" s="669"/>
      <c r="AD210" s="669"/>
      <c r="AE210" s="669"/>
      <c r="AF210" s="669"/>
      <c r="AG210" s="669"/>
      <c r="AH210" s="669"/>
      <c r="AI210" s="669"/>
      <c r="AJ210" s="669"/>
      <c r="AK210" s="669"/>
    </row>
    <row r="211" spans="1:37" ht="15">
      <c r="A211" s="504"/>
      <c r="B211" s="518"/>
      <c r="C211" s="666"/>
      <c r="D211" s="666"/>
      <c r="E211" s="666"/>
      <c r="F211" s="666"/>
      <c r="G211" s="666"/>
      <c r="H211" s="666"/>
      <c r="I211" s="666"/>
      <c r="J211" s="519"/>
      <c r="K211" s="518"/>
      <c r="L211" s="504"/>
      <c r="M211" s="504"/>
      <c r="N211" s="504"/>
      <c r="O211" s="504"/>
      <c r="P211" s="504"/>
      <c r="Q211" s="504"/>
      <c r="R211" s="504"/>
      <c r="S211" s="520"/>
      <c r="T211" s="518"/>
      <c r="U211" s="504"/>
      <c r="V211" s="504"/>
      <c r="W211" s="504"/>
      <c r="X211" s="504"/>
      <c r="Y211" s="504"/>
      <c r="Z211" s="504"/>
      <c r="AA211" s="504"/>
      <c r="AB211" s="669"/>
      <c r="AC211" s="669"/>
      <c r="AD211" s="669"/>
      <c r="AE211" s="669"/>
      <c r="AF211" s="669"/>
      <c r="AG211" s="669"/>
      <c r="AH211" s="669"/>
      <c r="AI211" s="669"/>
      <c r="AJ211" s="669"/>
      <c r="AK211" s="669"/>
    </row>
    <row r="212" spans="1:37" ht="15">
      <c r="A212" s="504"/>
      <c r="B212" s="518"/>
      <c r="C212" s="666"/>
      <c r="D212" s="666"/>
      <c r="E212" s="666"/>
      <c r="F212" s="666"/>
      <c r="G212" s="666"/>
      <c r="H212" s="666"/>
      <c r="I212" s="666"/>
      <c r="J212" s="519"/>
      <c r="K212" s="518"/>
      <c r="L212" s="504"/>
      <c r="M212" s="504"/>
      <c r="N212" s="504"/>
      <c r="O212" s="504"/>
      <c r="P212" s="504"/>
      <c r="Q212" s="504"/>
      <c r="R212" s="504"/>
      <c r="S212" s="520"/>
      <c r="T212" s="518"/>
      <c r="U212" s="504"/>
      <c r="V212" s="504"/>
      <c r="W212" s="504"/>
      <c r="X212" s="504"/>
      <c r="Y212" s="504"/>
      <c r="Z212" s="504"/>
      <c r="AA212" s="504"/>
      <c r="AB212" s="669"/>
      <c r="AC212" s="669"/>
      <c r="AD212" s="669"/>
      <c r="AE212" s="669"/>
      <c r="AF212" s="669"/>
      <c r="AG212" s="669"/>
      <c r="AH212" s="669"/>
      <c r="AI212" s="669"/>
      <c r="AJ212" s="669"/>
      <c r="AK212" s="669"/>
    </row>
    <row r="213" spans="1:37" ht="15">
      <c r="A213" s="504"/>
      <c r="B213" s="518"/>
      <c r="C213" s="666"/>
      <c r="D213" s="666"/>
      <c r="E213" s="666"/>
      <c r="F213" s="666"/>
      <c r="G213" s="666"/>
      <c r="H213" s="666"/>
      <c r="I213" s="666"/>
      <c r="J213" s="519"/>
      <c r="K213" s="518"/>
      <c r="L213" s="504"/>
      <c r="M213" s="504"/>
      <c r="N213" s="504"/>
      <c r="O213" s="504"/>
      <c r="P213" s="504"/>
      <c r="Q213" s="504"/>
      <c r="R213" s="504"/>
      <c r="S213" s="520"/>
      <c r="T213" s="518"/>
      <c r="U213" s="504"/>
      <c r="V213" s="504"/>
      <c r="W213" s="504"/>
      <c r="X213" s="504"/>
      <c r="Y213" s="504"/>
      <c r="Z213" s="504"/>
      <c r="AA213" s="504"/>
      <c r="AB213" s="669"/>
      <c r="AC213" s="669"/>
      <c r="AD213" s="669"/>
      <c r="AE213" s="669"/>
      <c r="AF213" s="669"/>
      <c r="AG213" s="669"/>
      <c r="AH213" s="669"/>
      <c r="AI213" s="669"/>
      <c r="AJ213" s="669"/>
      <c r="AK213" s="669"/>
    </row>
    <row r="214" spans="1:37" ht="15">
      <c r="A214" s="504"/>
      <c r="B214" s="518"/>
      <c r="C214" s="666"/>
      <c r="D214" s="666"/>
      <c r="E214" s="666"/>
      <c r="F214" s="666"/>
      <c r="G214" s="666"/>
      <c r="H214" s="666"/>
      <c r="I214" s="666"/>
      <c r="J214" s="519"/>
      <c r="K214" s="518"/>
      <c r="L214" s="504"/>
      <c r="M214" s="504"/>
      <c r="N214" s="504"/>
      <c r="O214" s="504"/>
      <c r="P214" s="504"/>
      <c r="Q214" s="504"/>
      <c r="R214" s="504"/>
      <c r="S214" s="520"/>
      <c r="T214" s="518"/>
      <c r="U214" s="504"/>
      <c r="V214" s="504"/>
      <c r="W214" s="504"/>
      <c r="X214" s="504"/>
      <c r="Y214" s="504"/>
      <c r="Z214" s="504"/>
      <c r="AA214" s="504"/>
      <c r="AB214" s="669"/>
      <c r="AC214" s="669"/>
      <c r="AD214" s="669"/>
      <c r="AE214" s="669"/>
      <c r="AF214" s="669"/>
      <c r="AG214" s="669"/>
      <c r="AH214" s="669"/>
      <c r="AI214" s="669"/>
      <c r="AJ214" s="669"/>
      <c r="AK214" s="669"/>
    </row>
    <row r="215" spans="1:37" ht="15">
      <c r="A215" s="504"/>
      <c r="B215" s="518"/>
      <c r="C215" s="666"/>
      <c r="D215" s="666"/>
      <c r="E215" s="666"/>
      <c r="F215" s="666"/>
      <c r="G215" s="666"/>
      <c r="H215" s="666"/>
      <c r="I215" s="666"/>
      <c r="J215" s="519"/>
      <c r="K215" s="518"/>
      <c r="L215" s="504"/>
      <c r="M215" s="504"/>
      <c r="N215" s="504"/>
      <c r="O215" s="504"/>
      <c r="P215" s="504"/>
      <c r="Q215" s="504"/>
      <c r="R215" s="504"/>
      <c r="S215" s="520"/>
      <c r="T215" s="518"/>
      <c r="U215" s="504"/>
      <c r="V215" s="504"/>
      <c r="W215" s="504"/>
      <c r="X215" s="504"/>
      <c r="Y215" s="504"/>
      <c r="Z215" s="504"/>
      <c r="AA215" s="504"/>
      <c r="AB215" s="669"/>
      <c r="AC215" s="669"/>
      <c r="AD215" s="669"/>
      <c r="AE215" s="669"/>
      <c r="AF215" s="669"/>
      <c r="AG215" s="669"/>
      <c r="AH215" s="669"/>
      <c r="AI215" s="669"/>
      <c r="AJ215" s="669"/>
      <c r="AK215" s="669"/>
    </row>
    <row r="216" spans="1:37" ht="15">
      <c r="A216" s="504"/>
      <c r="B216" s="518"/>
      <c r="C216" s="666"/>
      <c r="D216" s="666"/>
      <c r="E216" s="666"/>
      <c r="F216" s="666"/>
      <c r="G216" s="666"/>
      <c r="H216" s="666"/>
      <c r="I216" s="666"/>
      <c r="J216" s="519"/>
      <c r="K216" s="518"/>
      <c r="L216" s="504"/>
      <c r="M216" s="504"/>
      <c r="N216" s="504"/>
      <c r="O216" s="504"/>
      <c r="P216" s="504"/>
      <c r="Q216" s="504"/>
      <c r="R216" s="504"/>
      <c r="S216" s="520"/>
      <c r="T216" s="518"/>
      <c r="U216" s="504"/>
      <c r="V216" s="504"/>
      <c r="W216" s="504"/>
      <c r="X216" s="504"/>
      <c r="Y216" s="504"/>
      <c r="Z216" s="504"/>
      <c r="AA216" s="504"/>
      <c r="AB216" s="669"/>
      <c r="AC216" s="669"/>
      <c r="AD216" s="669"/>
      <c r="AE216" s="669"/>
      <c r="AF216" s="669"/>
      <c r="AG216" s="669"/>
      <c r="AH216" s="669"/>
      <c r="AI216" s="669"/>
      <c r="AJ216" s="669"/>
      <c r="AK216" s="669"/>
    </row>
    <row r="217" spans="1:37" ht="15">
      <c r="A217" s="504"/>
      <c r="B217" s="518"/>
      <c r="C217" s="666"/>
      <c r="D217" s="666"/>
      <c r="E217" s="666"/>
      <c r="F217" s="666"/>
      <c r="G217" s="666"/>
      <c r="H217" s="666"/>
      <c r="I217" s="666"/>
      <c r="J217" s="519"/>
      <c r="K217" s="518"/>
      <c r="L217" s="504"/>
      <c r="M217" s="504"/>
      <c r="N217" s="504"/>
      <c r="O217" s="504"/>
      <c r="P217" s="504"/>
      <c r="Q217" s="504"/>
      <c r="R217" s="504"/>
      <c r="S217" s="520"/>
      <c r="T217" s="518"/>
      <c r="U217" s="504"/>
      <c r="V217" s="504"/>
      <c r="W217" s="504"/>
      <c r="X217" s="504"/>
      <c r="Y217" s="504"/>
      <c r="Z217" s="504"/>
      <c r="AA217" s="504"/>
      <c r="AB217" s="669"/>
      <c r="AC217" s="669"/>
      <c r="AD217" s="669"/>
      <c r="AE217" s="669"/>
      <c r="AF217" s="669"/>
      <c r="AG217" s="669"/>
      <c r="AH217" s="669"/>
      <c r="AI217" s="669"/>
      <c r="AJ217" s="669"/>
      <c r="AK217" s="669"/>
    </row>
    <row r="218" spans="1:37" ht="15">
      <c r="A218" s="504"/>
      <c r="B218" s="518"/>
      <c r="C218" s="666"/>
      <c r="D218" s="666"/>
      <c r="E218" s="666"/>
      <c r="F218" s="666"/>
      <c r="G218" s="666"/>
      <c r="H218" s="666"/>
      <c r="I218" s="666"/>
      <c r="J218" s="519"/>
      <c r="K218" s="518"/>
      <c r="L218" s="504"/>
      <c r="M218" s="504"/>
      <c r="N218" s="504"/>
      <c r="O218" s="504"/>
      <c r="P218" s="504"/>
      <c r="Q218" s="504"/>
      <c r="R218" s="504"/>
      <c r="S218" s="520"/>
      <c r="T218" s="518"/>
      <c r="U218" s="504"/>
      <c r="V218" s="504"/>
      <c r="W218" s="504"/>
      <c r="X218" s="504"/>
      <c r="Y218" s="504"/>
      <c r="Z218" s="504"/>
      <c r="AA218" s="504"/>
      <c r="AB218" s="669"/>
      <c r="AC218" s="669"/>
      <c r="AD218" s="669"/>
      <c r="AE218" s="669"/>
      <c r="AF218" s="669"/>
      <c r="AG218" s="669"/>
      <c r="AH218" s="669"/>
      <c r="AI218" s="669"/>
      <c r="AJ218" s="669"/>
      <c r="AK218" s="669"/>
    </row>
    <row r="219" spans="1:37" ht="15">
      <c r="A219" s="504"/>
      <c r="B219" s="518"/>
      <c r="C219" s="666"/>
      <c r="D219" s="666"/>
      <c r="E219" s="666"/>
      <c r="F219" s="666"/>
      <c r="G219" s="666"/>
      <c r="H219" s="666"/>
      <c r="I219" s="666"/>
      <c r="J219" s="519"/>
      <c r="K219" s="518"/>
      <c r="L219" s="504"/>
      <c r="M219" s="504"/>
      <c r="N219" s="504"/>
      <c r="O219" s="504"/>
      <c r="P219" s="504"/>
      <c r="Q219" s="504"/>
      <c r="R219" s="504"/>
      <c r="S219" s="520"/>
      <c r="T219" s="518"/>
      <c r="U219" s="504"/>
      <c r="V219" s="504"/>
      <c r="W219" s="504"/>
      <c r="X219" s="504"/>
      <c r="Y219" s="504"/>
      <c r="Z219" s="504"/>
      <c r="AA219" s="504"/>
      <c r="AB219" s="669"/>
      <c r="AC219" s="669"/>
      <c r="AD219" s="669"/>
      <c r="AE219" s="669"/>
      <c r="AF219" s="669"/>
      <c r="AG219" s="669"/>
      <c r="AH219" s="669"/>
      <c r="AI219" s="669"/>
      <c r="AJ219" s="669"/>
      <c r="AK219" s="669"/>
    </row>
    <row r="220" spans="1:37" ht="15">
      <c r="A220" s="504"/>
      <c r="B220" s="518"/>
      <c r="C220" s="666"/>
      <c r="D220" s="666"/>
      <c r="E220" s="666"/>
      <c r="F220" s="666"/>
      <c r="G220" s="666"/>
      <c r="H220" s="666"/>
      <c r="I220" s="666"/>
      <c r="J220" s="519"/>
      <c r="K220" s="518"/>
      <c r="L220" s="504"/>
      <c r="M220" s="504"/>
      <c r="N220" s="504"/>
      <c r="O220" s="504"/>
      <c r="P220" s="504"/>
      <c r="Q220" s="504"/>
      <c r="R220" s="504"/>
      <c r="S220" s="520"/>
      <c r="T220" s="518"/>
      <c r="U220" s="504"/>
      <c r="V220" s="504"/>
      <c r="W220" s="504"/>
      <c r="X220" s="504"/>
      <c r="Y220" s="504"/>
      <c r="Z220" s="504"/>
      <c r="AA220" s="504"/>
      <c r="AB220" s="669"/>
      <c r="AC220" s="669"/>
      <c r="AD220" s="669"/>
      <c r="AE220" s="669"/>
      <c r="AF220" s="669"/>
      <c r="AG220" s="669"/>
      <c r="AH220" s="669"/>
      <c r="AI220" s="669"/>
      <c r="AJ220" s="669"/>
      <c r="AK220" s="669"/>
    </row>
    <row r="221" spans="1:37" ht="15">
      <c r="A221" s="504"/>
      <c r="B221" s="518"/>
      <c r="C221" s="666"/>
      <c r="D221" s="666"/>
      <c r="E221" s="666"/>
      <c r="F221" s="666"/>
      <c r="G221" s="666"/>
      <c r="H221" s="666"/>
      <c r="I221" s="666"/>
      <c r="J221" s="519"/>
      <c r="K221" s="518"/>
      <c r="L221" s="504"/>
      <c r="M221" s="504"/>
      <c r="N221" s="504"/>
      <c r="O221" s="504"/>
      <c r="P221" s="504"/>
      <c r="Q221" s="504"/>
      <c r="R221" s="504"/>
      <c r="S221" s="520"/>
      <c r="T221" s="518"/>
      <c r="U221" s="504"/>
      <c r="V221" s="504"/>
      <c r="W221" s="504"/>
      <c r="X221" s="504"/>
      <c r="Y221" s="504"/>
      <c r="Z221" s="504"/>
      <c r="AA221" s="504"/>
      <c r="AB221" s="669"/>
      <c r="AC221" s="669"/>
      <c r="AD221" s="669"/>
      <c r="AE221" s="669"/>
      <c r="AF221" s="669"/>
      <c r="AG221" s="669"/>
      <c r="AH221" s="669"/>
      <c r="AI221" s="669"/>
      <c r="AJ221" s="669"/>
      <c r="AK221" s="669"/>
    </row>
    <row r="222" spans="1:37" ht="15">
      <c r="A222" s="504"/>
      <c r="B222" s="518"/>
      <c r="C222" s="666"/>
      <c r="D222" s="666"/>
      <c r="E222" s="666"/>
      <c r="F222" s="666"/>
      <c r="G222" s="666"/>
      <c r="H222" s="666"/>
      <c r="I222" s="666"/>
      <c r="J222" s="519"/>
      <c r="K222" s="518"/>
      <c r="L222" s="504"/>
      <c r="M222" s="504"/>
      <c r="N222" s="504"/>
      <c r="O222" s="504"/>
      <c r="P222" s="504"/>
      <c r="Q222" s="504"/>
      <c r="R222" s="504"/>
      <c r="S222" s="520"/>
      <c r="T222" s="518"/>
      <c r="U222" s="504"/>
      <c r="V222" s="504"/>
      <c r="W222" s="504"/>
      <c r="X222" s="504"/>
      <c r="Y222" s="504"/>
      <c r="Z222" s="504"/>
      <c r="AA222" s="504"/>
      <c r="AB222" s="669"/>
      <c r="AC222" s="669"/>
      <c r="AD222" s="669"/>
      <c r="AE222" s="669"/>
      <c r="AF222" s="669"/>
      <c r="AG222" s="669"/>
      <c r="AH222" s="669"/>
      <c r="AI222" s="669"/>
      <c r="AJ222" s="669"/>
      <c r="AK222" s="669"/>
    </row>
    <row r="223" spans="1:37" ht="15">
      <c r="A223" s="504"/>
      <c r="B223" s="518"/>
      <c r="C223" s="666"/>
      <c r="D223" s="666"/>
      <c r="E223" s="666"/>
      <c r="F223" s="666"/>
      <c r="G223" s="666"/>
      <c r="H223" s="666"/>
      <c r="I223" s="666"/>
      <c r="J223" s="519"/>
      <c r="K223" s="518"/>
      <c r="L223" s="504"/>
      <c r="M223" s="504"/>
      <c r="N223" s="504"/>
      <c r="O223" s="504"/>
      <c r="P223" s="504"/>
      <c r="Q223" s="504"/>
      <c r="R223" s="504"/>
      <c r="S223" s="520"/>
      <c r="T223" s="518"/>
      <c r="U223" s="504"/>
      <c r="V223" s="504"/>
      <c r="W223" s="504"/>
      <c r="X223" s="504"/>
      <c r="Y223" s="504"/>
      <c r="Z223" s="504"/>
      <c r="AA223" s="504"/>
      <c r="AB223" s="669"/>
      <c r="AC223" s="669"/>
      <c r="AD223" s="669"/>
      <c r="AE223" s="669"/>
      <c r="AF223" s="669"/>
      <c r="AG223" s="669"/>
      <c r="AH223" s="669"/>
      <c r="AI223" s="669"/>
      <c r="AJ223" s="669"/>
      <c r="AK223" s="669"/>
    </row>
    <row r="224" spans="1:37" ht="15">
      <c r="A224" s="504"/>
      <c r="B224" s="518"/>
      <c r="C224" s="666"/>
      <c r="D224" s="666"/>
      <c r="E224" s="666"/>
      <c r="F224" s="666"/>
      <c r="G224" s="666"/>
      <c r="H224" s="666"/>
      <c r="I224" s="666"/>
      <c r="J224" s="519"/>
      <c r="K224" s="518"/>
      <c r="L224" s="504"/>
      <c r="M224" s="504"/>
      <c r="N224" s="504"/>
      <c r="O224" s="504"/>
      <c r="P224" s="504"/>
      <c r="Q224" s="504"/>
      <c r="R224" s="504"/>
      <c r="S224" s="520"/>
      <c r="T224" s="518"/>
      <c r="U224" s="504"/>
      <c r="V224" s="504"/>
      <c r="W224" s="504"/>
      <c r="X224" s="504"/>
      <c r="Y224" s="504"/>
      <c r="Z224" s="504"/>
      <c r="AA224" s="504"/>
      <c r="AB224" s="669"/>
      <c r="AC224" s="669"/>
      <c r="AD224" s="669"/>
      <c r="AE224" s="669"/>
      <c r="AF224" s="669"/>
      <c r="AG224" s="669"/>
      <c r="AH224" s="669"/>
      <c r="AI224" s="669"/>
      <c r="AJ224" s="669"/>
      <c r="AK224" s="669"/>
    </row>
    <row r="225" spans="1:37" ht="15">
      <c r="A225" s="504"/>
      <c r="B225" s="518"/>
      <c r="C225" s="666"/>
      <c r="D225" s="666"/>
      <c r="E225" s="666"/>
      <c r="F225" s="666"/>
      <c r="G225" s="666"/>
      <c r="H225" s="666"/>
      <c r="I225" s="666"/>
      <c r="J225" s="519"/>
      <c r="K225" s="518"/>
      <c r="L225" s="504"/>
      <c r="M225" s="504"/>
      <c r="N225" s="504"/>
      <c r="O225" s="504"/>
      <c r="P225" s="504"/>
      <c r="Q225" s="504"/>
      <c r="R225" s="504"/>
      <c r="S225" s="520"/>
      <c r="T225" s="518"/>
      <c r="U225" s="504"/>
      <c r="V225" s="504"/>
      <c r="W225" s="504"/>
      <c r="X225" s="504"/>
      <c r="Y225" s="504"/>
      <c r="Z225" s="504"/>
      <c r="AA225" s="504"/>
      <c r="AB225" s="669"/>
      <c r="AC225" s="669"/>
      <c r="AD225" s="669"/>
      <c r="AE225" s="669"/>
      <c r="AF225" s="669"/>
      <c r="AG225" s="669"/>
      <c r="AH225" s="669"/>
      <c r="AI225" s="669"/>
      <c r="AJ225" s="669"/>
      <c r="AK225" s="669"/>
    </row>
    <row r="226" spans="1:37" ht="15">
      <c r="A226" s="504"/>
      <c r="B226" s="518"/>
      <c r="C226" s="666"/>
      <c r="D226" s="666"/>
      <c r="E226" s="666"/>
      <c r="F226" s="666"/>
      <c r="G226" s="666"/>
      <c r="H226" s="666"/>
      <c r="I226" s="666"/>
      <c r="J226" s="519"/>
      <c r="K226" s="518"/>
      <c r="L226" s="504"/>
      <c r="M226" s="504"/>
      <c r="N226" s="504"/>
      <c r="O226" s="504"/>
      <c r="P226" s="504"/>
      <c r="Q226" s="504"/>
      <c r="R226" s="504"/>
      <c r="S226" s="520"/>
      <c r="T226" s="518"/>
      <c r="U226" s="504"/>
      <c r="V226" s="504"/>
      <c r="W226" s="504"/>
      <c r="X226" s="504"/>
      <c r="Y226" s="504"/>
      <c r="Z226" s="504"/>
      <c r="AA226" s="504"/>
      <c r="AB226" s="669"/>
      <c r="AC226" s="669"/>
      <c r="AD226" s="669"/>
      <c r="AE226" s="669"/>
      <c r="AF226" s="669"/>
      <c r="AG226" s="669"/>
      <c r="AH226" s="669"/>
      <c r="AI226" s="669"/>
      <c r="AJ226" s="669"/>
      <c r="AK226" s="669"/>
    </row>
    <row r="227" spans="1:37" ht="15">
      <c r="A227" s="504"/>
      <c r="B227" s="518"/>
      <c r="C227" s="666"/>
      <c r="D227" s="666"/>
      <c r="E227" s="666"/>
      <c r="F227" s="666"/>
      <c r="G227" s="666"/>
      <c r="H227" s="666"/>
      <c r="I227" s="666"/>
      <c r="J227" s="519"/>
      <c r="K227" s="518"/>
      <c r="L227" s="504"/>
      <c r="M227" s="504"/>
      <c r="N227" s="504"/>
      <c r="O227" s="504"/>
      <c r="P227" s="504"/>
      <c r="Q227" s="504"/>
      <c r="R227" s="504"/>
      <c r="S227" s="520"/>
      <c r="T227" s="518"/>
      <c r="U227" s="504"/>
      <c r="V227" s="504"/>
      <c r="W227" s="504"/>
      <c r="X227" s="504"/>
      <c r="Y227" s="504"/>
      <c r="Z227" s="504"/>
      <c r="AA227" s="504"/>
      <c r="AB227" s="669"/>
      <c r="AC227" s="669"/>
      <c r="AD227" s="669"/>
      <c r="AE227" s="669"/>
      <c r="AF227" s="669"/>
      <c r="AG227" s="669"/>
      <c r="AH227" s="669"/>
      <c r="AI227" s="669"/>
      <c r="AJ227" s="669"/>
      <c r="AK227" s="669"/>
    </row>
    <row r="228" spans="1:37" ht="15">
      <c r="A228" s="504"/>
      <c r="B228" s="518"/>
      <c r="C228" s="666"/>
      <c r="D228" s="666"/>
      <c r="E228" s="666"/>
      <c r="F228" s="666"/>
      <c r="G228" s="666"/>
      <c r="H228" s="666"/>
      <c r="I228" s="666"/>
      <c r="J228" s="519"/>
      <c r="K228" s="518"/>
      <c r="L228" s="504"/>
      <c r="M228" s="504"/>
      <c r="N228" s="504"/>
      <c r="O228" s="504"/>
      <c r="P228" s="504"/>
      <c r="Q228" s="504"/>
      <c r="R228" s="504"/>
      <c r="S228" s="520"/>
      <c r="T228" s="518"/>
      <c r="U228" s="504"/>
      <c r="V228" s="504"/>
      <c r="W228" s="504"/>
      <c r="X228" s="504"/>
      <c r="Y228" s="504"/>
      <c r="Z228" s="504"/>
      <c r="AA228" s="504"/>
      <c r="AB228" s="669"/>
      <c r="AC228" s="669"/>
      <c r="AD228" s="669"/>
      <c r="AE228" s="669"/>
      <c r="AF228" s="669"/>
      <c r="AG228" s="669"/>
      <c r="AH228" s="669"/>
      <c r="AI228" s="669"/>
      <c r="AJ228" s="669"/>
      <c r="AK228" s="669"/>
    </row>
    <row r="229" spans="1:37" ht="15">
      <c r="A229" s="504"/>
      <c r="B229" s="518"/>
      <c r="C229" s="666"/>
      <c r="D229" s="666"/>
      <c r="E229" s="666"/>
      <c r="F229" s="666"/>
      <c r="G229" s="666"/>
      <c r="H229" s="666"/>
      <c r="I229" s="666"/>
      <c r="J229" s="519"/>
      <c r="K229" s="518"/>
      <c r="L229" s="504"/>
      <c r="M229" s="504"/>
      <c r="N229" s="504"/>
      <c r="O229" s="504"/>
      <c r="P229" s="504"/>
      <c r="Q229" s="504"/>
      <c r="R229" s="504"/>
      <c r="S229" s="520"/>
      <c r="T229" s="518"/>
      <c r="U229" s="504"/>
      <c r="V229" s="504"/>
      <c r="W229" s="504"/>
      <c r="X229" s="504"/>
      <c r="Y229" s="504"/>
      <c r="Z229" s="504"/>
      <c r="AA229" s="504"/>
      <c r="AB229" s="669"/>
      <c r="AC229" s="669"/>
      <c r="AD229" s="669"/>
      <c r="AE229" s="669"/>
      <c r="AF229" s="669"/>
      <c r="AG229" s="669"/>
      <c r="AH229" s="669"/>
      <c r="AI229" s="669"/>
      <c r="AJ229" s="669"/>
      <c r="AK229" s="669"/>
    </row>
    <row r="230" spans="1:37" ht="15">
      <c r="A230" s="504"/>
      <c r="B230" s="518"/>
      <c r="C230" s="666"/>
      <c r="D230" s="666"/>
      <c r="E230" s="666"/>
      <c r="F230" s="666"/>
      <c r="G230" s="666"/>
      <c r="H230" s="666"/>
      <c r="I230" s="666"/>
      <c r="J230" s="519"/>
      <c r="K230" s="518"/>
      <c r="L230" s="504"/>
      <c r="M230" s="504"/>
      <c r="N230" s="504"/>
      <c r="O230" s="504"/>
      <c r="P230" s="504"/>
      <c r="Q230" s="504"/>
      <c r="R230" s="504"/>
      <c r="S230" s="520"/>
      <c r="T230" s="518"/>
      <c r="U230" s="504"/>
      <c r="V230" s="504"/>
      <c r="W230" s="504"/>
      <c r="X230" s="504"/>
      <c r="Y230" s="504"/>
      <c r="Z230" s="504"/>
      <c r="AA230" s="504"/>
      <c r="AB230" s="669"/>
      <c r="AC230" s="669"/>
      <c r="AD230" s="669"/>
      <c r="AE230" s="669"/>
      <c r="AF230" s="669"/>
      <c r="AG230" s="669"/>
      <c r="AH230" s="669"/>
      <c r="AI230" s="669"/>
      <c r="AJ230" s="669"/>
      <c r="AK230" s="669"/>
    </row>
    <row r="231" spans="1:37" ht="15">
      <c r="A231" s="504"/>
      <c r="B231" s="518"/>
      <c r="C231" s="666"/>
      <c r="D231" s="666"/>
      <c r="E231" s="666"/>
      <c r="F231" s="666"/>
      <c r="G231" s="666"/>
      <c r="H231" s="666"/>
      <c r="I231" s="666"/>
      <c r="J231" s="519"/>
      <c r="K231" s="518"/>
      <c r="L231" s="504"/>
      <c r="M231" s="504"/>
      <c r="N231" s="504"/>
      <c r="O231" s="504"/>
      <c r="P231" s="504"/>
      <c r="Q231" s="504"/>
      <c r="R231" s="504"/>
      <c r="S231" s="520"/>
      <c r="T231" s="518"/>
      <c r="U231" s="504"/>
      <c r="V231" s="504"/>
      <c r="W231" s="504"/>
      <c r="X231" s="504"/>
      <c r="Y231" s="504"/>
      <c r="Z231" s="504"/>
      <c r="AA231" s="504"/>
      <c r="AB231" s="669"/>
      <c r="AC231" s="669"/>
      <c r="AD231" s="669"/>
      <c r="AE231" s="669"/>
      <c r="AF231" s="669"/>
      <c r="AG231" s="669"/>
      <c r="AH231" s="669"/>
      <c r="AI231" s="669"/>
      <c r="AJ231" s="669"/>
      <c r="AK231" s="669"/>
    </row>
    <row r="232" spans="1:37" ht="15">
      <c r="A232" s="504"/>
      <c r="B232" s="518"/>
      <c r="C232" s="666"/>
      <c r="D232" s="666"/>
      <c r="E232" s="666"/>
      <c r="F232" s="666"/>
      <c r="G232" s="666"/>
      <c r="H232" s="666"/>
      <c r="I232" s="666"/>
      <c r="J232" s="519"/>
      <c r="K232" s="518"/>
      <c r="L232" s="504"/>
      <c r="M232" s="504"/>
      <c r="N232" s="504"/>
      <c r="O232" s="504"/>
      <c r="P232" s="504"/>
      <c r="Q232" s="504"/>
      <c r="R232" s="504"/>
      <c r="S232" s="520"/>
      <c r="T232" s="518"/>
      <c r="U232" s="504"/>
      <c r="V232" s="504"/>
      <c r="W232" s="504"/>
      <c r="X232" s="504"/>
      <c r="Y232" s="504"/>
      <c r="Z232" s="504"/>
      <c r="AA232" s="504"/>
      <c r="AB232" s="669"/>
      <c r="AC232" s="669"/>
      <c r="AD232" s="669"/>
      <c r="AE232" s="669"/>
      <c r="AF232" s="669"/>
      <c r="AG232" s="669"/>
      <c r="AH232" s="669"/>
      <c r="AI232" s="669"/>
      <c r="AJ232" s="669"/>
      <c r="AK232" s="669"/>
    </row>
    <row r="233" spans="1:37" ht="15">
      <c r="A233" s="504"/>
      <c r="B233" s="518"/>
      <c r="C233" s="666"/>
      <c r="D233" s="666"/>
      <c r="E233" s="666"/>
      <c r="F233" s="666"/>
      <c r="G233" s="666"/>
      <c r="H233" s="666"/>
      <c r="I233" s="666"/>
      <c r="J233" s="519"/>
      <c r="K233" s="518"/>
      <c r="L233" s="504"/>
      <c r="M233" s="504"/>
      <c r="N233" s="504"/>
      <c r="O233" s="504"/>
      <c r="P233" s="504"/>
      <c r="Q233" s="504"/>
      <c r="R233" s="504"/>
      <c r="S233" s="520"/>
      <c r="T233" s="518"/>
      <c r="U233" s="504"/>
      <c r="V233" s="504"/>
      <c r="W233" s="504"/>
      <c r="X233" s="504"/>
      <c r="Y233" s="504"/>
      <c r="Z233" s="504"/>
      <c r="AA233" s="504"/>
      <c r="AB233" s="669"/>
      <c r="AC233" s="669"/>
      <c r="AD233" s="669"/>
      <c r="AE233" s="669"/>
      <c r="AF233" s="669"/>
      <c r="AG233" s="669"/>
      <c r="AH233" s="669"/>
      <c r="AI233" s="669"/>
      <c r="AJ233" s="669"/>
      <c r="AK233" s="669"/>
    </row>
    <row r="234" spans="1:37" ht="15">
      <c r="A234" s="504"/>
      <c r="B234" s="518"/>
      <c r="C234" s="666"/>
      <c r="D234" s="666"/>
      <c r="E234" s="666"/>
      <c r="F234" s="666"/>
      <c r="G234" s="666"/>
      <c r="H234" s="666"/>
      <c r="I234" s="666"/>
      <c r="J234" s="519"/>
      <c r="K234" s="518"/>
      <c r="L234" s="504"/>
      <c r="M234" s="504"/>
      <c r="N234" s="504"/>
      <c r="O234" s="504"/>
      <c r="P234" s="504"/>
      <c r="Q234" s="504"/>
      <c r="R234" s="504"/>
      <c r="S234" s="520"/>
      <c r="T234" s="518"/>
      <c r="U234" s="504"/>
      <c r="V234" s="504"/>
      <c r="W234" s="504"/>
      <c r="X234" s="504"/>
      <c r="Y234" s="504"/>
      <c r="Z234" s="504"/>
      <c r="AA234" s="504"/>
      <c r="AB234" s="669"/>
      <c r="AC234" s="669"/>
      <c r="AD234" s="669"/>
      <c r="AE234" s="669"/>
      <c r="AF234" s="669"/>
      <c r="AG234" s="669"/>
      <c r="AH234" s="669"/>
      <c r="AI234" s="669"/>
      <c r="AJ234" s="669"/>
      <c r="AK234" s="669"/>
    </row>
    <row r="235" spans="1:37" ht="15">
      <c r="A235" s="504"/>
      <c r="B235" s="518"/>
      <c r="C235" s="666"/>
      <c r="D235" s="666"/>
      <c r="E235" s="666"/>
      <c r="F235" s="666"/>
      <c r="G235" s="666"/>
      <c r="H235" s="666"/>
      <c r="I235" s="666"/>
      <c r="J235" s="519"/>
      <c r="K235" s="518"/>
      <c r="L235" s="504"/>
      <c r="M235" s="504"/>
      <c r="N235" s="504"/>
      <c r="O235" s="504"/>
      <c r="P235" s="504"/>
      <c r="Q235" s="504"/>
      <c r="R235" s="504"/>
      <c r="S235" s="520"/>
      <c r="T235" s="518"/>
      <c r="U235" s="504"/>
      <c r="V235" s="504"/>
      <c r="W235" s="504"/>
      <c r="X235" s="504"/>
      <c r="Y235" s="504"/>
      <c r="Z235" s="504"/>
      <c r="AA235" s="504"/>
      <c r="AB235" s="669"/>
      <c r="AC235" s="669"/>
      <c r="AD235" s="669"/>
      <c r="AE235" s="669"/>
      <c r="AF235" s="669"/>
      <c r="AG235" s="669"/>
      <c r="AH235" s="669"/>
      <c r="AI235" s="669"/>
      <c r="AJ235" s="669"/>
      <c r="AK235" s="669"/>
    </row>
    <row r="236" spans="1:37" ht="15">
      <c r="A236" s="504"/>
      <c r="B236" s="518"/>
      <c r="C236" s="666"/>
      <c r="D236" s="666"/>
      <c r="E236" s="666"/>
      <c r="F236" s="666"/>
      <c r="G236" s="666"/>
      <c r="H236" s="666"/>
      <c r="I236" s="666"/>
      <c r="J236" s="519"/>
      <c r="K236" s="518"/>
      <c r="L236" s="504"/>
      <c r="M236" s="504"/>
      <c r="N236" s="504"/>
      <c r="O236" s="504"/>
      <c r="P236" s="504"/>
      <c r="Q236" s="504"/>
      <c r="R236" s="504"/>
      <c r="S236" s="520"/>
      <c r="T236" s="518"/>
      <c r="U236" s="504"/>
      <c r="V236" s="504"/>
      <c r="W236" s="504"/>
      <c r="X236" s="504"/>
      <c r="Y236" s="504"/>
      <c r="Z236" s="504"/>
      <c r="AA236" s="504"/>
      <c r="AB236" s="669"/>
      <c r="AC236" s="669"/>
      <c r="AD236" s="669"/>
      <c r="AE236" s="669"/>
      <c r="AF236" s="669"/>
      <c r="AG236" s="669"/>
      <c r="AH236" s="669"/>
      <c r="AI236" s="669"/>
      <c r="AJ236" s="669"/>
      <c r="AK236" s="669"/>
    </row>
    <row r="237" spans="1:37" ht="15">
      <c r="A237" s="504"/>
      <c r="B237" s="518"/>
      <c r="C237" s="666"/>
      <c r="D237" s="666"/>
      <c r="E237" s="666"/>
      <c r="F237" s="666"/>
      <c r="G237" s="666"/>
      <c r="H237" s="666"/>
      <c r="I237" s="666"/>
      <c r="J237" s="519"/>
      <c r="K237" s="518"/>
      <c r="L237" s="504"/>
      <c r="M237" s="504"/>
      <c r="N237" s="504"/>
      <c r="O237" s="504"/>
      <c r="P237" s="504"/>
      <c r="Q237" s="504"/>
      <c r="R237" s="504"/>
      <c r="S237" s="520"/>
      <c r="T237" s="518"/>
      <c r="U237" s="504"/>
      <c r="V237" s="504"/>
      <c r="W237" s="504"/>
      <c r="X237" s="504"/>
      <c r="Y237" s="504"/>
      <c r="Z237" s="504"/>
      <c r="AA237" s="504"/>
      <c r="AB237" s="669"/>
      <c r="AC237" s="669"/>
      <c r="AD237" s="669"/>
      <c r="AE237" s="669"/>
      <c r="AF237" s="669"/>
      <c r="AG237" s="669"/>
      <c r="AH237" s="669"/>
      <c r="AI237" s="669"/>
      <c r="AJ237" s="669"/>
      <c r="AK237" s="669"/>
    </row>
    <row r="238" spans="1:37" ht="15">
      <c r="A238" s="504"/>
      <c r="B238" s="518"/>
      <c r="C238" s="666"/>
      <c r="D238" s="666"/>
      <c r="E238" s="666"/>
      <c r="F238" s="666"/>
      <c r="G238" s="666"/>
      <c r="H238" s="666"/>
      <c r="I238" s="666"/>
      <c r="J238" s="519"/>
      <c r="K238" s="518"/>
      <c r="L238" s="504"/>
      <c r="M238" s="504"/>
      <c r="N238" s="504"/>
      <c r="O238" s="504"/>
      <c r="P238" s="504"/>
      <c r="Q238" s="504"/>
      <c r="R238" s="504"/>
      <c r="S238" s="520"/>
      <c r="T238" s="518"/>
      <c r="U238" s="504"/>
      <c r="V238" s="504"/>
      <c r="W238" s="504"/>
      <c r="X238" s="504"/>
      <c r="Y238" s="504"/>
      <c r="Z238" s="504"/>
      <c r="AA238" s="504"/>
      <c r="AB238" s="669"/>
      <c r="AC238" s="669"/>
      <c r="AD238" s="669"/>
      <c r="AE238" s="669"/>
      <c r="AF238" s="669"/>
      <c r="AG238" s="669"/>
      <c r="AH238" s="669"/>
      <c r="AI238" s="669"/>
      <c r="AJ238" s="669"/>
      <c r="AK238" s="669"/>
    </row>
    <row r="239" spans="1:37" ht="15">
      <c r="A239" s="504"/>
      <c r="B239" s="518"/>
      <c r="C239" s="666"/>
      <c r="D239" s="666"/>
      <c r="E239" s="666"/>
      <c r="F239" s="666"/>
      <c r="G239" s="666"/>
      <c r="H239" s="666"/>
      <c r="I239" s="666"/>
      <c r="J239" s="519"/>
      <c r="K239" s="518"/>
      <c r="L239" s="504"/>
      <c r="M239" s="504"/>
      <c r="N239" s="504"/>
      <c r="O239" s="504"/>
      <c r="P239" s="504"/>
      <c r="Q239" s="504"/>
      <c r="R239" s="504"/>
      <c r="S239" s="520"/>
      <c r="T239" s="518"/>
      <c r="U239" s="504"/>
      <c r="V239" s="504"/>
      <c r="W239" s="504"/>
      <c r="X239" s="504"/>
      <c r="Y239" s="504"/>
      <c r="Z239" s="504"/>
      <c r="AA239" s="504"/>
      <c r="AB239" s="669"/>
      <c r="AC239" s="669"/>
      <c r="AD239" s="669"/>
      <c r="AE239" s="669"/>
      <c r="AF239" s="669"/>
      <c r="AG239" s="669"/>
      <c r="AH239" s="669"/>
      <c r="AI239" s="669"/>
      <c r="AJ239" s="669"/>
      <c r="AK239" s="669"/>
    </row>
    <row r="240" spans="1:37" ht="15">
      <c r="A240" s="504"/>
      <c r="B240" s="518"/>
      <c r="C240" s="666"/>
      <c r="D240" s="666"/>
      <c r="E240" s="666"/>
      <c r="F240" s="666"/>
      <c r="G240" s="666"/>
      <c r="H240" s="666"/>
      <c r="I240" s="666"/>
      <c r="J240" s="519"/>
      <c r="K240" s="518"/>
      <c r="L240" s="504"/>
      <c r="M240" s="504"/>
      <c r="N240" s="504"/>
      <c r="O240" s="504"/>
      <c r="P240" s="504"/>
      <c r="Q240" s="504"/>
      <c r="R240" s="504"/>
      <c r="S240" s="520"/>
      <c r="T240" s="518"/>
      <c r="U240" s="504"/>
      <c r="V240" s="504"/>
      <c r="W240" s="504"/>
      <c r="X240" s="504"/>
      <c r="Y240" s="504"/>
      <c r="Z240" s="504"/>
      <c r="AA240" s="504"/>
      <c r="AB240" s="669"/>
      <c r="AC240" s="669"/>
      <c r="AD240" s="669"/>
      <c r="AE240" s="669"/>
      <c r="AF240" s="669"/>
      <c r="AG240" s="669"/>
      <c r="AH240" s="669"/>
      <c r="AI240" s="669"/>
      <c r="AJ240" s="669"/>
      <c r="AK240" s="669"/>
    </row>
    <row r="241" spans="1:37" ht="15">
      <c r="A241" s="504"/>
      <c r="B241" s="518"/>
      <c r="C241" s="666"/>
      <c r="D241" s="666"/>
      <c r="E241" s="666"/>
      <c r="F241" s="666"/>
      <c r="G241" s="666"/>
      <c r="H241" s="666"/>
      <c r="I241" s="666"/>
      <c r="J241" s="519"/>
      <c r="K241" s="518"/>
      <c r="L241" s="504"/>
      <c r="M241" s="504"/>
      <c r="N241" s="504"/>
      <c r="O241" s="504"/>
      <c r="P241" s="504"/>
      <c r="Q241" s="504"/>
      <c r="R241" s="504"/>
      <c r="S241" s="520"/>
      <c r="T241" s="518"/>
      <c r="U241" s="504"/>
      <c r="V241" s="504"/>
      <c r="W241" s="504"/>
      <c r="X241" s="504"/>
      <c r="Y241" s="504"/>
      <c r="Z241" s="504"/>
      <c r="AA241" s="504"/>
      <c r="AB241" s="669"/>
      <c r="AC241" s="669"/>
      <c r="AD241" s="669"/>
      <c r="AE241" s="669"/>
      <c r="AF241" s="669"/>
      <c r="AG241" s="669"/>
      <c r="AH241" s="669"/>
      <c r="AI241" s="669"/>
      <c r="AJ241" s="669"/>
      <c r="AK241" s="669"/>
    </row>
    <row r="242" spans="1:37" ht="15">
      <c r="A242" s="504"/>
      <c r="B242" s="518"/>
      <c r="C242" s="666"/>
      <c r="D242" s="666"/>
      <c r="E242" s="666"/>
      <c r="F242" s="666"/>
      <c r="G242" s="666"/>
      <c r="H242" s="666"/>
      <c r="I242" s="666"/>
      <c r="J242" s="519"/>
      <c r="K242" s="518"/>
      <c r="L242" s="504"/>
      <c r="M242" s="504"/>
      <c r="N242" s="504"/>
      <c r="O242" s="504"/>
      <c r="P242" s="504"/>
      <c r="Q242" s="504"/>
      <c r="R242" s="504"/>
      <c r="S242" s="520"/>
      <c r="T242" s="518"/>
      <c r="U242" s="504"/>
      <c r="V242" s="504"/>
      <c r="W242" s="504"/>
      <c r="X242" s="504"/>
      <c r="Y242" s="504"/>
      <c r="Z242" s="504"/>
      <c r="AA242" s="504"/>
      <c r="AB242" s="669"/>
      <c r="AC242" s="669"/>
      <c r="AD242" s="669"/>
      <c r="AE242" s="669"/>
      <c r="AF242" s="669"/>
      <c r="AG242" s="669"/>
      <c r="AH242" s="669"/>
      <c r="AI242" s="669"/>
      <c r="AJ242" s="669"/>
      <c r="AK242" s="669"/>
    </row>
    <row r="243" spans="1:37" ht="15">
      <c r="A243" s="504"/>
      <c r="B243" s="518"/>
      <c r="C243" s="666"/>
      <c r="D243" s="666"/>
      <c r="E243" s="666"/>
      <c r="F243" s="666"/>
      <c r="G243" s="666"/>
      <c r="H243" s="666"/>
      <c r="I243" s="666"/>
      <c r="J243" s="519"/>
      <c r="K243" s="518"/>
      <c r="L243" s="504"/>
      <c r="M243" s="504"/>
      <c r="N243" s="504"/>
      <c r="O243" s="504"/>
      <c r="P243" s="504"/>
      <c r="Q243" s="504"/>
      <c r="R243" s="504"/>
      <c r="S243" s="520"/>
      <c r="T243" s="518"/>
      <c r="U243" s="504"/>
      <c r="V243" s="504"/>
      <c r="W243" s="504"/>
      <c r="X243" s="504"/>
      <c r="Y243" s="504"/>
      <c r="Z243" s="504"/>
      <c r="AA243" s="504"/>
      <c r="AB243" s="669"/>
      <c r="AC243" s="669"/>
      <c r="AD243" s="669"/>
      <c r="AE243" s="669"/>
      <c r="AF243" s="669"/>
      <c r="AG243" s="669"/>
      <c r="AH243" s="669"/>
      <c r="AI243" s="669"/>
      <c r="AJ243" s="669"/>
      <c r="AK243" s="669"/>
    </row>
    <row r="244" spans="1:37" ht="15">
      <c r="A244" s="504"/>
      <c r="B244" s="518"/>
      <c r="C244" s="666"/>
      <c r="D244" s="666"/>
      <c r="E244" s="666"/>
      <c r="F244" s="666"/>
      <c r="G244" s="666"/>
      <c r="H244" s="666"/>
      <c r="I244" s="666"/>
      <c r="J244" s="519"/>
      <c r="K244" s="518"/>
      <c r="L244" s="504"/>
      <c r="M244" s="504"/>
      <c r="N244" s="504"/>
      <c r="O244" s="504"/>
      <c r="P244" s="504"/>
      <c r="Q244" s="504"/>
      <c r="R244" s="504"/>
      <c r="S244" s="520"/>
      <c r="T244" s="518"/>
      <c r="U244" s="504"/>
      <c r="V244" s="504"/>
      <c r="W244" s="504"/>
      <c r="X244" s="504"/>
      <c r="Y244" s="504"/>
      <c r="Z244" s="504"/>
      <c r="AA244" s="504"/>
      <c r="AB244" s="669"/>
      <c r="AC244" s="669"/>
      <c r="AD244" s="669"/>
      <c r="AE244" s="669"/>
      <c r="AF244" s="669"/>
      <c r="AG244" s="669"/>
      <c r="AH244" s="669"/>
      <c r="AI244" s="669"/>
      <c r="AJ244" s="669"/>
      <c r="AK244" s="669"/>
    </row>
    <row r="245" spans="1:37" ht="15">
      <c r="A245" s="504"/>
      <c r="B245" s="518"/>
      <c r="C245" s="666"/>
      <c r="D245" s="666"/>
      <c r="E245" s="666"/>
      <c r="F245" s="666"/>
      <c r="G245" s="666"/>
      <c r="H245" s="666"/>
      <c r="I245" s="666"/>
      <c r="J245" s="519"/>
      <c r="K245" s="518"/>
      <c r="L245" s="504"/>
      <c r="M245" s="504"/>
      <c r="N245" s="504"/>
      <c r="O245" s="504"/>
      <c r="P245" s="504"/>
      <c r="Q245" s="504"/>
      <c r="R245" s="504"/>
      <c r="S245" s="520"/>
      <c r="T245" s="518"/>
      <c r="U245" s="504"/>
      <c r="V245" s="504"/>
      <c r="W245" s="504"/>
      <c r="X245" s="504"/>
      <c r="Y245" s="504"/>
      <c r="Z245" s="504"/>
      <c r="AA245" s="504"/>
      <c r="AB245" s="669"/>
      <c r="AC245" s="669"/>
      <c r="AD245" s="669"/>
      <c r="AE245" s="669"/>
      <c r="AF245" s="669"/>
      <c r="AG245" s="669"/>
      <c r="AH245" s="669"/>
      <c r="AI245" s="669"/>
      <c r="AJ245" s="669"/>
      <c r="AK245" s="669"/>
    </row>
    <row r="246" spans="1:37" ht="15">
      <c r="A246" s="504"/>
      <c r="B246" s="518"/>
      <c r="C246" s="666"/>
      <c r="D246" s="666"/>
      <c r="E246" s="666"/>
      <c r="F246" s="666"/>
      <c r="G246" s="666"/>
      <c r="H246" s="666"/>
      <c r="I246" s="666"/>
      <c r="J246" s="519"/>
      <c r="K246" s="518"/>
      <c r="L246" s="504"/>
      <c r="M246" s="504"/>
      <c r="N246" s="504"/>
      <c r="O246" s="504"/>
      <c r="P246" s="504"/>
      <c r="Q246" s="504"/>
      <c r="R246" s="504"/>
      <c r="S246" s="520"/>
      <c r="T246" s="518"/>
      <c r="U246" s="504"/>
      <c r="V246" s="504"/>
      <c r="W246" s="504"/>
      <c r="X246" s="504"/>
      <c r="Y246" s="504"/>
      <c r="Z246" s="504"/>
      <c r="AA246" s="504"/>
      <c r="AB246" s="669"/>
      <c r="AC246" s="669"/>
      <c r="AD246" s="669"/>
      <c r="AE246" s="669"/>
      <c r="AF246" s="669"/>
      <c r="AG246" s="669"/>
      <c r="AH246" s="669"/>
      <c r="AI246" s="669"/>
      <c r="AJ246" s="669"/>
      <c r="AK246" s="669"/>
    </row>
    <row r="247" spans="1:37" ht="15">
      <c r="A247" s="504"/>
      <c r="B247" s="518"/>
      <c r="C247" s="666"/>
      <c r="D247" s="666"/>
      <c r="E247" s="666"/>
      <c r="F247" s="666"/>
      <c r="G247" s="666"/>
      <c r="H247" s="666"/>
      <c r="I247" s="666"/>
      <c r="J247" s="519"/>
      <c r="K247" s="518"/>
      <c r="L247" s="504"/>
      <c r="M247" s="504"/>
      <c r="N247" s="504"/>
      <c r="O247" s="504"/>
      <c r="P247" s="504"/>
      <c r="Q247" s="504"/>
      <c r="R247" s="504"/>
      <c r="S247" s="520"/>
      <c r="T247" s="518"/>
      <c r="U247" s="504"/>
      <c r="V247" s="504"/>
      <c r="W247" s="504"/>
      <c r="X247" s="504"/>
      <c r="Y247" s="504"/>
      <c r="Z247" s="504"/>
      <c r="AA247" s="504"/>
      <c r="AB247" s="669"/>
      <c r="AC247" s="669"/>
      <c r="AD247" s="669"/>
      <c r="AE247" s="669"/>
      <c r="AF247" s="669"/>
      <c r="AG247" s="669"/>
      <c r="AH247" s="669"/>
      <c r="AI247" s="669"/>
      <c r="AJ247" s="669"/>
      <c r="AK247" s="669"/>
    </row>
    <row r="248" spans="1:37" ht="15">
      <c r="A248" s="504"/>
      <c r="B248" s="518"/>
      <c r="C248" s="666"/>
      <c r="D248" s="666"/>
      <c r="E248" s="666"/>
      <c r="F248" s="666"/>
      <c r="G248" s="666"/>
      <c r="H248" s="666"/>
      <c r="I248" s="666"/>
      <c r="J248" s="519"/>
      <c r="K248" s="518"/>
      <c r="L248" s="504"/>
      <c r="M248" s="504"/>
      <c r="N248" s="504"/>
      <c r="O248" s="504"/>
      <c r="P248" s="504"/>
      <c r="Q248" s="504"/>
      <c r="R248" s="504"/>
      <c r="S248" s="520"/>
      <c r="T248" s="518"/>
      <c r="U248" s="504"/>
      <c r="V248" s="504"/>
      <c r="W248" s="504"/>
      <c r="X248" s="504"/>
      <c r="Y248" s="504"/>
      <c r="Z248" s="504"/>
      <c r="AA248" s="504"/>
      <c r="AB248" s="669"/>
      <c r="AC248" s="669"/>
      <c r="AD248" s="669"/>
      <c r="AE248" s="669"/>
      <c r="AF248" s="669"/>
      <c r="AG248" s="669"/>
      <c r="AH248" s="669"/>
      <c r="AI248" s="669"/>
      <c r="AJ248" s="669"/>
      <c r="AK248" s="669"/>
    </row>
    <row r="249" spans="1:37" ht="15">
      <c r="A249" s="504"/>
      <c r="B249" s="518"/>
      <c r="C249" s="666"/>
      <c r="D249" s="666"/>
      <c r="E249" s="666"/>
      <c r="F249" s="666"/>
      <c r="G249" s="666"/>
      <c r="H249" s="666"/>
      <c r="I249" s="666"/>
      <c r="J249" s="519"/>
      <c r="K249" s="518"/>
      <c r="L249" s="504"/>
      <c r="M249" s="504"/>
      <c r="N249" s="504"/>
      <c r="O249" s="504"/>
      <c r="P249" s="504"/>
      <c r="Q249" s="504"/>
      <c r="R249" s="504"/>
      <c r="S249" s="520"/>
      <c r="T249" s="518"/>
      <c r="U249" s="504"/>
      <c r="V249" s="504"/>
      <c r="W249" s="504"/>
      <c r="X249" s="504"/>
      <c r="Y249" s="504"/>
      <c r="Z249" s="504"/>
      <c r="AA249" s="504"/>
      <c r="AB249" s="669"/>
      <c r="AC249" s="669"/>
      <c r="AD249" s="669"/>
      <c r="AE249" s="669"/>
      <c r="AF249" s="669"/>
      <c r="AG249" s="669"/>
      <c r="AH249" s="669"/>
      <c r="AI249" s="669"/>
      <c r="AJ249" s="669"/>
      <c r="AK249" s="669"/>
    </row>
    <row r="250" spans="1:37" ht="15">
      <c r="A250" s="504"/>
      <c r="B250" s="518"/>
      <c r="C250" s="666"/>
      <c r="D250" s="666"/>
      <c r="E250" s="666"/>
      <c r="F250" s="666"/>
      <c r="G250" s="666"/>
      <c r="H250" s="666"/>
      <c r="I250" s="666"/>
      <c r="J250" s="519"/>
      <c r="K250" s="518"/>
      <c r="L250" s="504"/>
      <c r="M250" s="504"/>
      <c r="N250" s="504"/>
      <c r="O250" s="504"/>
      <c r="P250" s="504"/>
      <c r="Q250" s="504"/>
      <c r="R250" s="504"/>
      <c r="S250" s="520"/>
      <c r="T250" s="518"/>
      <c r="U250" s="504"/>
      <c r="V250" s="504"/>
      <c r="W250" s="504"/>
      <c r="X250" s="504"/>
      <c r="Y250" s="504"/>
      <c r="Z250" s="504"/>
      <c r="AA250" s="504"/>
      <c r="AB250" s="669"/>
      <c r="AC250" s="669"/>
      <c r="AD250" s="669"/>
      <c r="AE250" s="669"/>
      <c r="AF250" s="669"/>
      <c r="AG250" s="669"/>
      <c r="AH250" s="669"/>
      <c r="AI250" s="669"/>
      <c r="AJ250" s="669"/>
      <c r="AK250" s="669"/>
    </row>
    <row r="251" spans="1:37" ht="15">
      <c r="A251" s="504"/>
      <c r="B251" s="518"/>
      <c r="C251" s="666"/>
      <c r="D251" s="666"/>
      <c r="E251" s="666"/>
      <c r="F251" s="666"/>
      <c r="G251" s="666"/>
      <c r="H251" s="666"/>
      <c r="I251" s="666"/>
      <c r="J251" s="519"/>
      <c r="K251" s="518"/>
      <c r="L251" s="504"/>
      <c r="M251" s="504"/>
      <c r="N251" s="504"/>
      <c r="O251" s="504"/>
      <c r="P251" s="504"/>
      <c r="Q251" s="504"/>
      <c r="R251" s="504"/>
      <c r="S251" s="520"/>
      <c r="T251" s="518"/>
      <c r="U251" s="504"/>
      <c r="V251" s="504"/>
      <c r="W251" s="504"/>
      <c r="X251" s="504"/>
      <c r="Y251" s="504"/>
      <c r="Z251" s="504"/>
      <c r="AA251" s="504"/>
      <c r="AB251" s="669"/>
      <c r="AC251" s="669"/>
      <c r="AD251" s="669"/>
      <c r="AE251" s="669"/>
      <c r="AF251" s="669"/>
      <c r="AG251" s="669"/>
      <c r="AH251" s="669"/>
      <c r="AI251" s="669"/>
      <c r="AJ251" s="669"/>
      <c r="AK251" s="669"/>
    </row>
    <row r="252" spans="1:37" ht="15">
      <c r="A252" s="504"/>
      <c r="B252" s="518"/>
      <c r="C252" s="666"/>
      <c r="D252" s="666"/>
      <c r="E252" s="666"/>
      <c r="F252" s="666"/>
      <c r="G252" s="666"/>
      <c r="H252" s="666"/>
      <c r="I252" s="666"/>
      <c r="J252" s="519"/>
      <c r="K252" s="518"/>
      <c r="L252" s="504"/>
      <c r="M252" s="504"/>
      <c r="N252" s="504"/>
      <c r="O252" s="504"/>
      <c r="P252" s="504"/>
      <c r="Q252" s="504"/>
      <c r="R252" s="504"/>
      <c r="S252" s="520"/>
      <c r="T252" s="518"/>
      <c r="U252" s="504"/>
      <c r="V252" s="504"/>
      <c r="W252" s="504"/>
      <c r="X252" s="504"/>
      <c r="Y252" s="504"/>
      <c r="Z252" s="504"/>
      <c r="AA252" s="504"/>
      <c r="AB252" s="669"/>
      <c r="AC252" s="669"/>
      <c r="AD252" s="669"/>
      <c r="AE252" s="669"/>
      <c r="AF252" s="669"/>
      <c r="AG252" s="669"/>
      <c r="AH252" s="669"/>
      <c r="AI252" s="669"/>
      <c r="AJ252" s="669"/>
      <c r="AK252" s="669"/>
    </row>
    <row r="253" spans="1:37" ht="15">
      <c r="A253" s="504"/>
      <c r="B253" s="518"/>
      <c r="C253" s="666"/>
      <c r="D253" s="666"/>
      <c r="E253" s="666"/>
      <c r="F253" s="666"/>
      <c r="G253" s="666"/>
      <c r="H253" s="666"/>
      <c r="I253" s="666"/>
      <c r="J253" s="519"/>
      <c r="K253" s="518"/>
      <c r="L253" s="504"/>
      <c r="M253" s="504"/>
      <c r="N253" s="504"/>
      <c r="O253" s="504"/>
      <c r="P253" s="504"/>
      <c r="Q253" s="504"/>
      <c r="R253" s="504"/>
      <c r="S253" s="520"/>
      <c r="T253" s="518"/>
      <c r="U253" s="504"/>
      <c r="V253" s="504"/>
      <c r="W253" s="504"/>
      <c r="X253" s="504"/>
      <c r="Y253" s="504"/>
      <c r="Z253" s="504"/>
      <c r="AA253" s="504"/>
      <c r="AB253" s="669"/>
      <c r="AC253" s="669"/>
      <c r="AD253" s="669"/>
      <c r="AE253" s="669"/>
      <c r="AF253" s="669"/>
      <c r="AG253" s="669"/>
      <c r="AH253" s="669"/>
      <c r="AI253" s="669"/>
      <c r="AJ253" s="669"/>
      <c r="AK253" s="669"/>
    </row>
    <row r="254" spans="1:37" ht="15">
      <c r="A254" s="504"/>
      <c r="B254" s="518"/>
      <c r="C254" s="666"/>
      <c r="D254" s="666"/>
      <c r="E254" s="666"/>
      <c r="F254" s="666"/>
      <c r="G254" s="666"/>
      <c r="H254" s="666"/>
      <c r="I254" s="666"/>
      <c r="J254" s="519"/>
      <c r="K254" s="518"/>
      <c r="L254" s="504"/>
      <c r="M254" s="504"/>
      <c r="N254" s="504"/>
      <c r="O254" s="504"/>
      <c r="P254" s="504"/>
      <c r="Q254" s="504"/>
      <c r="R254" s="504"/>
      <c r="S254" s="520"/>
      <c r="T254" s="518"/>
      <c r="U254" s="504"/>
      <c r="V254" s="504"/>
      <c r="W254" s="504"/>
      <c r="X254" s="504"/>
      <c r="Y254" s="504"/>
      <c r="Z254" s="504"/>
      <c r="AA254" s="504"/>
      <c r="AB254" s="669"/>
      <c r="AC254" s="669"/>
      <c r="AD254" s="669"/>
      <c r="AE254" s="669"/>
      <c r="AF254" s="669"/>
      <c r="AG254" s="669"/>
      <c r="AH254" s="669"/>
      <c r="AI254" s="669"/>
      <c r="AJ254" s="669"/>
      <c r="AK254" s="669"/>
    </row>
    <row r="255" spans="1:37" ht="15">
      <c r="A255" s="504"/>
      <c r="B255" s="518"/>
      <c r="C255" s="666"/>
      <c r="D255" s="666"/>
      <c r="E255" s="666"/>
      <c r="F255" s="666"/>
      <c r="G255" s="666"/>
      <c r="H255" s="666"/>
      <c r="I255" s="666"/>
      <c r="J255" s="519"/>
      <c r="K255" s="518"/>
      <c r="L255" s="504"/>
      <c r="M255" s="504"/>
      <c r="N255" s="504"/>
      <c r="O255" s="504"/>
      <c r="P255" s="504"/>
      <c r="Q255" s="504"/>
      <c r="R255" s="504"/>
      <c r="S255" s="520"/>
      <c r="T255" s="518"/>
      <c r="U255" s="504"/>
      <c r="V255" s="504"/>
      <c r="W255" s="504"/>
      <c r="X255" s="504"/>
      <c r="Y255" s="504"/>
      <c r="Z255" s="504"/>
      <c r="AA255" s="504"/>
      <c r="AB255" s="669"/>
      <c r="AC255" s="669"/>
      <c r="AD255" s="669"/>
      <c r="AE255" s="669"/>
      <c r="AF255" s="669"/>
      <c r="AG255" s="669"/>
      <c r="AH255" s="669"/>
      <c r="AI255" s="669"/>
      <c r="AJ255" s="669"/>
      <c r="AK255" s="669"/>
    </row>
    <row r="256" spans="1:37" ht="15">
      <c r="A256" s="504"/>
      <c r="B256" s="518"/>
      <c r="C256" s="666"/>
      <c r="D256" s="666"/>
      <c r="E256" s="666"/>
      <c r="F256" s="666"/>
      <c r="G256" s="666"/>
      <c r="H256" s="666"/>
      <c r="I256" s="666"/>
      <c r="J256" s="519"/>
      <c r="K256" s="518"/>
      <c r="L256" s="504"/>
      <c r="M256" s="504"/>
      <c r="N256" s="504"/>
      <c r="O256" s="504"/>
      <c r="P256" s="504"/>
      <c r="Q256" s="504"/>
      <c r="R256" s="504"/>
      <c r="S256" s="520"/>
      <c r="T256" s="518"/>
      <c r="U256" s="504"/>
      <c r="V256" s="504"/>
      <c r="W256" s="504"/>
      <c r="X256" s="504"/>
      <c r="Y256" s="504"/>
      <c r="Z256" s="504"/>
      <c r="AA256" s="504"/>
      <c r="AB256" s="669"/>
      <c r="AC256" s="669"/>
      <c r="AD256" s="669"/>
      <c r="AE256" s="669"/>
      <c r="AF256" s="669"/>
      <c r="AG256" s="669"/>
      <c r="AH256" s="669"/>
      <c r="AI256" s="669"/>
      <c r="AJ256" s="669"/>
      <c r="AK256" s="669"/>
    </row>
    <row r="257" spans="1:37" ht="15">
      <c r="A257" s="504"/>
      <c r="B257" s="518"/>
      <c r="C257" s="666"/>
      <c r="D257" s="666"/>
      <c r="E257" s="666"/>
      <c r="F257" s="666"/>
      <c r="G257" s="666"/>
      <c r="H257" s="666"/>
      <c r="I257" s="666"/>
      <c r="J257" s="519"/>
      <c r="K257" s="518"/>
      <c r="L257" s="504"/>
      <c r="M257" s="504"/>
      <c r="N257" s="504"/>
      <c r="O257" s="504"/>
      <c r="P257" s="504"/>
      <c r="Q257" s="504"/>
      <c r="R257" s="504"/>
      <c r="S257" s="520"/>
      <c r="T257" s="518"/>
      <c r="U257" s="504"/>
      <c r="V257" s="504"/>
      <c r="W257" s="504"/>
      <c r="X257" s="504"/>
      <c r="Y257" s="504"/>
      <c r="Z257" s="504"/>
      <c r="AA257" s="504"/>
      <c r="AB257" s="669"/>
      <c r="AC257" s="669"/>
      <c r="AD257" s="669"/>
      <c r="AE257" s="669"/>
      <c r="AF257" s="669"/>
      <c r="AG257" s="669"/>
      <c r="AH257" s="669"/>
      <c r="AI257" s="669"/>
      <c r="AJ257" s="669"/>
      <c r="AK257" s="669"/>
    </row>
    <row r="258" spans="1:37" ht="15">
      <c r="A258" s="504"/>
      <c r="B258" s="518"/>
      <c r="C258" s="666"/>
      <c r="D258" s="666"/>
      <c r="E258" s="666"/>
      <c r="F258" s="666"/>
      <c r="G258" s="666"/>
      <c r="H258" s="666"/>
      <c r="I258" s="666"/>
      <c r="J258" s="519"/>
      <c r="K258" s="518"/>
      <c r="L258" s="504"/>
      <c r="M258" s="504"/>
      <c r="N258" s="504"/>
      <c r="O258" s="504"/>
      <c r="P258" s="504"/>
      <c r="Q258" s="504"/>
      <c r="R258" s="504"/>
      <c r="S258" s="520"/>
      <c r="T258" s="518"/>
      <c r="U258" s="504"/>
      <c r="V258" s="504"/>
      <c r="W258" s="504"/>
      <c r="X258" s="504"/>
      <c r="Y258" s="504"/>
      <c r="Z258" s="504"/>
      <c r="AA258" s="504"/>
      <c r="AB258" s="669"/>
      <c r="AC258" s="669"/>
      <c r="AD258" s="669"/>
      <c r="AE258" s="669"/>
      <c r="AF258" s="669"/>
      <c r="AG258" s="669"/>
      <c r="AH258" s="669"/>
      <c r="AI258" s="669"/>
      <c r="AJ258" s="669"/>
      <c r="AK258" s="669"/>
    </row>
    <row r="259" spans="1:37" ht="15">
      <c r="A259" s="504"/>
      <c r="B259" s="518"/>
      <c r="C259" s="666"/>
      <c r="D259" s="666"/>
      <c r="E259" s="666"/>
      <c r="F259" s="666"/>
      <c r="G259" s="666"/>
      <c r="H259" s="666"/>
      <c r="I259" s="666"/>
      <c r="J259" s="519"/>
      <c r="K259" s="518"/>
      <c r="L259" s="504"/>
      <c r="M259" s="504"/>
      <c r="N259" s="504"/>
      <c r="O259" s="504"/>
      <c r="P259" s="504"/>
      <c r="Q259" s="504"/>
      <c r="R259" s="504"/>
      <c r="S259" s="520"/>
      <c r="T259" s="518"/>
      <c r="U259" s="504"/>
      <c r="V259" s="504"/>
      <c r="W259" s="504"/>
      <c r="X259" s="504"/>
      <c r="Y259" s="504"/>
      <c r="Z259" s="504"/>
      <c r="AA259" s="504"/>
      <c r="AB259" s="669"/>
      <c r="AC259" s="669"/>
      <c r="AD259" s="669"/>
      <c r="AE259" s="669"/>
      <c r="AF259" s="669"/>
      <c r="AG259" s="669"/>
      <c r="AH259" s="669"/>
      <c r="AI259" s="669"/>
      <c r="AJ259" s="669"/>
      <c r="AK259" s="669"/>
    </row>
    <row r="260" spans="1:37" ht="15">
      <c r="A260" s="504"/>
      <c r="B260" s="518"/>
      <c r="C260" s="666"/>
      <c r="D260" s="666"/>
      <c r="E260" s="666"/>
      <c r="F260" s="666"/>
      <c r="G260" s="666"/>
      <c r="H260" s="666"/>
      <c r="I260" s="666"/>
      <c r="J260" s="519"/>
      <c r="K260" s="518"/>
      <c r="L260" s="504"/>
      <c r="M260" s="504"/>
      <c r="N260" s="504"/>
      <c r="O260" s="504"/>
      <c r="P260" s="504"/>
      <c r="Q260" s="504"/>
      <c r="R260" s="504"/>
      <c r="S260" s="520"/>
      <c r="T260" s="518"/>
      <c r="U260" s="504"/>
      <c r="V260" s="504"/>
      <c r="W260" s="504"/>
      <c r="X260" s="504"/>
      <c r="Y260" s="504"/>
      <c r="Z260" s="504"/>
      <c r="AA260" s="504"/>
      <c r="AB260" s="669"/>
      <c r="AC260" s="669"/>
      <c r="AD260" s="669"/>
      <c r="AE260" s="669"/>
      <c r="AF260" s="669"/>
      <c r="AG260" s="669"/>
      <c r="AH260" s="669"/>
      <c r="AI260" s="669"/>
      <c r="AJ260" s="669"/>
      <c r="AK260" s="669"/>
    </row>
    <row r="261" spans="1:37" ht="15">
      <c r="A261" s="504"/>
      <c r="B261" s="518"/>
      <c r="C261" s="666"/>
      <c r="D261" s="666"/>
      <c r="E261" s="666"/>
      <c r="F261" s="666"/>
      <c r="G261" s="666"/>
      <c r="H261" s="666"/>
      <c r="I261" s="666"/>
      <c r="J261" s="519"/>
      <c r="K261" s="518"/>
      <c r="L261" s="504"/>
      <c r="M261" s="504"/>
      <c r="N261" s="504"/>
      <c r="O261" s="504"/>
      <c r="P261" s="504"/>
      <c r="Q261" s="504"/>
      <c r="R261" s="504"/>
      <c r="S261" s="520"/>
      <c r="T261" s="518"/>
      <c r="U261" s="504"/>
      <c r="V261" s="504"/>
      <c r="W261" s="504"/>
      <c r="X261" s="504"/>
      <c r="Y261" s="504"/>
      <c r="Z261" s="504"/>
      <c r="AA261" s="504"/>
      <c r="AB261" s="669"/>
      <c r="AC261" s="669"/>
      <c r="AD261" s="669"/>
      <c r="AE261" s="669"/>
      <c r="AF261" s="669"/>
      <c r="AG261" s="669"/>
      <c r="AH261" s="669"/>
      <c r="AI261" s="669"/>
      <c r="AJ261" s="669"/>
      <c r="AK261" s="669"/>
    </row>
    <row r="262" spans="1:37" ht="15">
      <c r="A262" s="504"/>
      <c r="B262" s="518"/>
      <c r="C262" s="666"/>
      <c r="D262" s="666"/>
      <c r="E262" s="666"/>
      <c r="F262" s="666"/>
      <c r="G262" s="666"/>
      <c r="H262" s="666"/>
      <c r="I262" s="666"/>
      <c r="J262" s="519"/>
      <c r="K262" s="518"/>
      <c r="L262" s="504"/>
      <c r="M262" s="504"/>
      <c r="N262" s="504"/>
      <c r="O262" s="504"/>
      <c r="P262" s="504"/>
      <c r="Q262" s="504"/>
      <c r="R262" s="504"/>
      <c r="S262" s="520"/>
      <c r="T262" s="518"/>
      <c r="U262" s="504"/>
      <c r="V262" s="504"/>
      <c r="W262" s="504"/>
      <c r="X262" s="504"/>
      <c r="Y262" s="504"/>
      <c r="Z262" s="504"/>
      <c r="AA262" s="504"/>
      <c r="AB262" s="669"/>
      <c r="AC262" s="669"/>
      <c r="AD262" s="669"/>
      <c r="AE262" s="669"/>
      <c r="AF262" s="669"/>
      <c r="AG262" s="669"/>
      <c r="AH262" s="669"/>
      <c r="AI262" s="669"/>
      <c r="AJ262" s="669"/>
      <c r="AK262" s="669"/>
    </row>
    <row r="263" spans="1:37" ht="15">
      <c r="A263" s="504"/>
      <c r="B263" s="518"/>
      <c r="C263" s="666"/>
      <c r="D263" s="666"/>
      <c r="E263" s="666"/>
      <c r="F263" s="666"/>
      <c r="G263" s="666"/>
      <c r="H263" s="666"/>
      <c r="I263" s="666"/>
      <c r="J263" s="519"/>
      <c r="K263" s="518"/>
      <c r="L263" s="504"/>
      <c r="M263" s="504"/>
      <c r="N263" s="504"/>
      <c r="O263" s="504"/>
      <c r="P263" s="504"/>
      <c r="Q263" s="504"/>
      <c r="R263" s="504"/>
      <c r="S263" s="520"/>
      <c r="T263" s="518"/>
      <c r="U263" s="504"/>
      <c r="V263" s="504"/>
      <c r="W263" s="504"/>
      <c r="X263" s="504"/>
      <c r="Y263" s="504"/>
      <c r="Z263" s="504"/>
      <c r="AA263" s="504"/>
      <c r="AB263" s="669"/>
      <c r="AC263" s="669"/>
      <c r="AD263" s="669"/>
      <c r="AE263" s="669"/>
      <c r="AF263" s="669"/>
      <c r="AG263" s="669"/>
      <c r="AH263" s="669"/>
      <c r="AI263" s="669"/>
      <c r="AJ263" s="669"/>
      <c r="AK263" s="669"/>
    </row>
    <row r="264" spans="1:37" ht="15">
      <c r="A264" s="504"/>
      <c r="B264" s="518"/>
      <c r="C264" s="666"/>
      <c r="D264" s="666"/>
      <c r="E264" s="666"/>
      <c r="F264" s="666"/>
      <c r="G264" s="666"/>
      <c r="H264" s="666"/>
      <c r="I264" s="666"/>
      <c r="J264" s="519"/>
      <c r="K264" s="518"/>
      <c r="L264" s="504"/>
      <c r="M264" s="504"/>
      <c r="N264" s="504"/>
      <c r="O264" s="504"/>
      <c r="P264" s="504"/>
      <c r="Q264" s="504"/>
      <c r="R264" s="504"/>
      <c r="S264" s="520"/>
      <c r="T264" s="518"/>
      <c r="U264" s="504"/>
      <c r="V264" s="504"/>
      <c r="W264" s="504"/>
      <c r="X264" s="504"/>
      <c r="Y264" s="504"/>
      <c r="Z264" s="504"/>
      <c r="AA264" s="504"/>
      <c r="AB264" s="669"/>
      <c r="AC264" s="669"/>
      <c r="AD264" s="669"/>
      <c r="AE264" s="669"/>
      <c r="AF264" s="669"/>
      <c r="AG264" s="669"/>
      <c r="AH264" s="669"/>
      <c r="AI264" s="669"/>
      <c r="AJ264" s="669"/>
      <c r="AK264" s="669"/>
    </row>
    <row r="265" spans="1:37" ht="15">
      <c r="A265" s="504"/>
      <c r="B265" s="518"/>
      <c r="C265" s="666"/>
      <c r="D265" s="666"/>
      <c r="E265" s="666"/>
      <c r="F265" s="666"/>
      <c r="G265" s="666"/>
      <c r="H265" s="666"/>
      <c r="I265" s="666"/>
      <c r="J265" s="519"/>
      <c r="K265" s="518"/>
      <c r="L265" s="504"/>
      <c r="M265" s="504"/>
      <c r="N265" s="504"/>
      <c r="O265" s="504"/>
      <c r="P265" s="504"/>
      <c r="Q265" s="504"/>
      <c r="R265" s="504"/>
      <c r="S265" s="520"/>
      <c r="T265" s="518"/>
      <c r="U265" s="504"/>
      <c r="V265" s="504"/>
      <c r="W265" s="504"/>
      <c r="X265" s="504"/>
      <c r="Y265" s="504"/>
      <c r="Z265" s="504"/>
      <c r="AA265" s="504"/>
      <c r="AB265" s="669"/>
      <c r="AC265" s="669"/>
      <c r="AD265" s="669"/>
      <c r="AE265" s="669"/>
      <c r="AF265" s="669"/>
      <c r="AG265" s="669"/>
      <c r="AH265" s="669"/>
      <c r="AI265" s="669"/>
      <c r="AJ265" s="669"/>
      <c r="AK265" s="669"/>
    </row>
    <row r="266" spans="1:37" ht="15">
      <c r="A266" s="504"/>
      <c r="B266" s="518"/>
      <c r="C266" s="666"/>
      <c r="D266" s="666"/>
      <c r="E266" s="666"/>
      <c r="F266" s="666"/>
      <c r="G266" s="666"/>
      <c r="H266" s="666"/>
      <c r="I266" s="666"/>
      <c r="J266" s="519"/>
      <c r="K266" s="518"/>
      <c r="L266" s="504"/>
      <c r="M266" s="504"/>
      <c r="N266" s="504"/>
      <c r="O266" s="504"/>
      <c r="P266" s="504"/>
      <c r="Q266" s="504"/>
      <c r="R266" s="504"/>
      <c r="S266" s="520"/>
      <c r="T266" s="518"/>
      <c r="U266" s="504"/>
      <c r="V266" s="504"/>
      <c r="W266" s="504"/>
      <c r="X266" s="504"/>
      <c r="Y266" s="504"/>
      <c r="Z266" s="504"/>
      <c r="AA266" s="504"/>
      <c r="AB266" s="669"/>
      <c r="AC266" s="669"/>
      <c r="AD266" s="669"/>
      <c r="AE266" s="669"/>
      <c r="AF266" s="669"/>
      <c r="AG266" s="669"/>
      <c r="AH266" s="669"/>
      <c r="AI266" s="669"/>
      <c r="AJ266" s="669"/>
      <c r="AK266" s="669"/>
    </row>
    <row r="267" spans="1:37" ht="15">
      <c r="A267" s="504"/>
      <c r="B267" s="518"/>
      <c r="C267" s="666"/>
      <c r="D267" s="666"/>
      <c r="E267" s="666"/>
      <c r="F267" s="666"/>
      <c r="G267" s="666"/>
      <c r="H267" s="666"/>
      <c r="I267" s="666"/>
      <c r="J267" s="519"/>
      <c r="K267" s="518"/>
      <c r="L267" s="504"/>
      <c r="M267" s="504"/>
      <c r="N267" s="504"/>
      <c r="O267" s="504"/>
      <c r="P267" s="504"/>
      <c r="Q267" s="504"/>
      <c r="R267" s="504"/>
      <c r="S267" s="520"/>
      <c r="T267" s="518"/>
      <c r="U267" s="504"/>
      <c r="V267" s="504"/>
      <c r="W267" s="504"/>
      <c r="X267" s="504"/>
      <c r="Y267" s="504"/>
      <c r="Z267" s="504"/>
      <c r="AA267" s="504"/>
      <c r="AB267" s="669"/>
      <c r="AC267" s="669"/>
      <c r="AD267" s="669"/>
      <c r="AE267" s="669"/>
      <c r="AF267" s="669"/>
      <c r="AG267" s="669"/>
      <c r="AH267" s="669"/>
      <c r="AI267" s="669"/>
      <c r="AJ267" s="669"/>
      <c r="AK267" s="669"/>
    </row>
    <row r="268" spans="1:37" ht="15">
      <c r="A268" s="504"/>
      <c r="B268" s="518"/>
      <c r="C268" s="666"/>
      <c r="D268" s="666"/>
      <c r="E268" s="666"/>
      <c r="F268" s="666"/>
      <c r="G268" s="666"/>
      <c r="H268" s="666"/>
      <c r="I268" s="666"/>
      <c r="J268" s="519"/>
      <c r="K268" s="518"/>
      <c r="L268" s="504"/>
      <c r="M268" s="504"/>
      <c r="N268" s="504"/>
      <c r="O268" s="504"/>
      <c r="P268" s="504"/>
      <c r="Q268" s="504"/>
      <c r="R268" s="504"/>
      <c r="S268" s="520"/>
      <c r="T268" s="518"/>
      <c r="U268" s="504"/>
      <c r="V268" s="504"/>
      <c r="W268" s="504"/>
      <c r="X268" s="504"/>
      <c r="Y268" s="504"/>
      <c r="Z268" s="504"/>
      <c r="AA268" s="504"/>
      <c r="AB268" s="669"/>
      <c r="AC268" s="669"/>
      <c r="AD268" s="669"/>
      <c r="AE268" s="669"/>
      <c r="AF268" s="669"/>
      <c r="AG268" s="669"/>
      <c r="AH268" s="669"/>
      <c r="AI268" s="669"/>
      <c r="AJ268" s="669"/>
      <c r="AK268" s="669"/>
    </row>
    <row r="269" spans="1:37" ht="15">
      <c r="A269" s="504"/>
      <c r="B269" s="518"/>
      <c r="C269" s="666"/>
      <c r="D269" s="666"/>
      <c r="E269" s="666"/>
      <c r="F269" s="666"/>
      <c r="G269" s="666"/>
      <c r="H269" s="666"/>
      <c r="I269" s="666"/>
      <c r="J269" s="519"/>
      <c r="K269" s="518"/>
      <c r="L269" s="504"/>
      <c r="M269" s="504"/>
      <c r="N269" s="504"/>
      <c r="O269" s="504"/>
      <c r="P269" s="504"/>
      <c r="Q269" s="504"/>
      <c r="R269" s="504"/>
      <c r="S269" s="520"/>
      <c r="T269" s="518"/>
      <c r="U269" s="504"/>
      <c r="V269" s="504"/>
      <c r="W269" s="504"/>
      <c r="X269" s="504"/>
      <c r="Y269" s="504"/>
      <c r="Z269" s="504"/>
      <c r="AA269" s="504"/>
      <c r="AB269" s="669"/>
      <c r="AC269" s="669"/>
      <c r="AD269" s="669"/>
      <c r="AE269" s="669"/>
      <c r="AF269" s="669"/>
      <c r="AG269" s="669"/>
      <c r="AH269" s="669"/>
      <c r="AI269" s="669"/>
      <c r="AJ269" s="669"/>
      <c r="AK269" s="669"/>
    </row>
    <row r="270" spans="1:37" ht="15">
      <c r="A270" s="504"/>
      <c r="B270" s="518"/>
      <c r="C270" s="666"/>
      <c r="D270" s="666"/>
      <c r="E270" s="666"/>
      <c r="F270" s="666"/>
      <c r="G270" s="666"/>
      <c r="H270" s="666"/>
      <c r="I270" s="666"/>
      <c r="J270" s="519"/>
      <c r="K270" s="518"/>
      <c r="L270" s="504"/>
      <c r="M270" s="504"/>
      <c r="N270" s="504"/>
      <c r="O270" s="504"/>
      <c r="P270" s="504"/>
      <c r="Q270" s="504"/>
      <c r="R270" s="504"/>
      <c r="S270" s="520"/>
      <c r="T270" s="518"/>
      <c r="U270" s="504"/>
      <c r="V270" s="504"/>
      <c r="W270" s="504"/>
      <c r="X270" s="504"/>
      <c r="Y270" s="504"/>
      <c r="Z270" s="504"/>
      <c r="AA270" s="504"/>
      <c r="AB270" s="669"/>
      <c r="AC270" s="669"/>
      <c r="AD270" s="669"/>
      <c r="AE270" s="669"/>
      <c r="AF270" s="669"/>
      <c r="AG270" s="669"/>
      <c r="AH270" s="669"/>
      <c r="AI270" s="669"/>
      <c r="AJ270" s="669"/>
      <c r="AK270" s="669"/>
    </row>
    <row r="271" spans="1:37" ht="15">
      <c r="A271" s="504"/>
      <c r="B271" s="518"/>
      <c r="C271" s="666"/>
      <c r="D271" s="666"/>
      <c r="E271" s="666"/>
      <c r="F271" s="666"/>
      <c r="G271" s="666"/>
      <c r="H271" s="666"/>
      <c r="I271" s="666"/>
      <c r="J271" s="519"/>
      <c r="K271" s="518"/>
      <c r="L271" s="504"/>
      <c r="M271" s="504"/>
      <c r="N271" s="504"/>
      <c r="O271" s="504"/>
      <c r="P271" s="504"/>
      <c r="Q271" s="504"/>
      <c r="R271" s="504"/>
      <c r="S271" s="520"/>
      <c r="T271" s="518"/>
      <c r="U271" s="504"/>
      <c r="V271" s="504"/>
      <c r="W271" s="504"/>
      <c r="X271" s="504"/>
      <c r="Y271" s="504"/>
      <c r="Z271" s="504"/>
      <c r="AA271" s="504"/>
      <c r="AB271" s="669"/>
      <c r="AC271" s="669"/>
      <c r="AD271" s="669"/>
      <c r="AE271" s="669"/>
      <c r="AF271" s="669"/>
      <c r="AG271" s="669"/>
      <c r="AH271" s="669"/>
      <c r="AI271" s="669"/>
      <c r="AJ271" s="669"/>
      <c r="AK271" s="669"/>
    </row>
    <row r="272" spans="1:37" ht="15">
      <c r="A272" s="504"/>
      <c r="B272" s="518"/>
      <c r="C272" s="666"/>
      <c r="D272" s="666"/>
      <c r="E272" s="666"/>
      <c r="F272" s="666"/>
      <c r="G272" s="666"/>
      <c r="H272" s="666"/>
      <c r="I272" s="666"/>
      <c r="J272" s="519"/>
      <c r="K272" s="518"/>
      <c r="L272" s="504"/>
      <c r="M272" s="504"/>
      <c r="N272" s="504"/>
      <c r="O272" s="504"/>
      <c r="P272" s="504"/>
      <c r="Q272" s="504"/>
      <c r="R272" s="504"/>
      <c r="S272" s="520"/>
      <c r="T272" s="518"/>
      <c r="U272" s="504"/>
      <c r="V272" s="504"/>
      <c r="W272" s="504"/>
      <c r="X272" s="504"/>
      <c r="Y272" s="504"/>
      <c r="Z272" s="504"/>
      <c r="AA272" s="504"/>
      <c r="AB272" s="669"/>
      <c r="AC272" s="669"/>
      <c r="AD272" s="669"/>
      <c r="AE272" s="669"/>
      <c r="AF272" s="669"/>
      <c r="AG272" s="669"/>
      <c r="AH272" s="669"/>
      <c r="AI272" s="669"/>
      <c r="AJ272" s="669"/>
      <c r="AK272" s="669"/>
    </row>
    <row r="273" spans="1:37" ht="15">
      <c r="A273" s="504"/>
      <c r="B273" s="518"/>
      <c r="C273" s="666"/>
      <c r="D273" s="666"/>
      <c r="E273" s="666"/>
      <c r="F273" s="666"/>
      <c r="G273" s="666"/>
      <c r="H273" s="666"/>
      <c r="I273" s="666"/>
      <c r="J273" s="519"/>
      <c r="K273" s="518"/>
      <c r="L273" s="504"/>
      <c r="M273" s="504"/>
      <c r="N273" s="504"/>
      <c r="O273" s="504"/>
      <c r="P273" s="504"/>
      <c r="Q273" s="504"/>
      <c r="R273" s="504"/>
      <c r="S273" s="520"/>
      <c r="T273" s="518"/>
      <c r="U273" s="504"/>
      <c r="V273" s="504"/>
      <c r="W273" s="504"/>
      <c r="X273" s="504"/>
      <c r="Y273" s="504"/>
      <c r="Z273" s="504"/>
      <c r="AA273" s="504"/>
      <c r="AB273" s="669"/>
      <c r="AC273" s="669"/>
      <c r="AD273" s="669"/>
      <c r="AE273" s="669"/>
      <c r="AF273" s="669"/>
      <c r="AG273" s="669"/>
      <c r="AH273" s="669"/>
      <c r="AI273" s="669"/>
      <c r="AJ273" s="669"/>
      <c r="AK273" s="669"/>
    </row>
    <row r="274" spans="1:37" ht="15">
      <c r="A274" s="504"/>
      <c r="B274" s="518"/>
      <c r="C274" s="666"/>
      <c r="D274" s="666"/>
      <c r="E274" s="666"/>
      <c r="F274" s="666"/>
      <c r="G274" s="666"/>
      <c r="H274" s="666"/>
      <c r="I274" s="666"/>
      <c r="J274" s="519"/>
      <c r="K274" s="518"/>
      <c r="L274" s="504"/>
      <c r="M274" s="504"/>
      <c r="N274" s="504"/>
      <c r="O274" s="504"/>
      <c r="P274" s="504"/>
      <c r="Q274" s="504"/>
      <c r="R274" s="504"/>
      <c r="S274" s="520"/>
      <c r="T274" s="518"/>
      <c r="U274" s="504"/>
      <c r="V274" s="504"/>
      <c r="W274" s="504"/>
      <c r="X274" s="504"/>
      <c r="Y274" s="504"/>
      <c r="Z274" s="504"/>
      <c r="AA274" s="504"/>
      <c r="AB274" s="669"/>
      <c r="AC274" s="669"/>
      <c r="AD274" s="669"/>
      <c r="AE274" s="669"/>
      <c r="AF274" s="669"/>
      <c r="AG274" s="669"/>
      <c r="AH274" s="669"/>
      <c r="AI274" s="669"/>
      <c r="AJ274" s="669"/>
      <c r="AK274" s="669"/>
    </row>
    <row r="275" spans="1:37" ht="15">
      <c r="A275" s="504"/>
      <c r="B275" s="518"/>
      <c r="C275" s="666"/>
      <c r="D275" s="666"/>
      <c r="E275" s="666"/>
      <c r="F275" s="666"/>
      <c r="G275" s="666"/>
      <c r="H275" s="666"/>
      <c r="I275" s="666"/>
      <c r="J275" s="519"/>
      <c r="K275" s="518"/>
      <c r="L275" s="504"/>
      <c r="M275" s="504"/>
      <c r="N275" s="504"/>
      <c r="O275" s="504"/>
      <c r="P275" s="504"/>
      <c r="Q275" s="504"/>
      <c r="R275" s="504"/>
      <c r="S275" s="520"/>
      <c r="T275" s="518"/>
      <c r="U275" s="504"/>
      <c r="V275" s="504"/>
      <c r="W275" s="504"/>
      <c r="X275" s="504"/>
      <c r="Y275" s="504"/>
      <c r="Z275" s="504"/>
      <c r="AA275" s="504"/>
      <c r="AB275" s="669"/>
      <c r="AC275" s="669"/>
      <c r="AD275" s="669"/>
      <c r="AE275" s="669"/>
      <c r="AF275" s="669"/>
      <c r="AG275" s="669"/>
      <c r="AH275" s="669"/>
      <c r="AI275" s="669"/>
      <c r="AJ275" s="669"/>
      <c r="AK275" s="669"/>
    </row>
    <row r="276" spans="1:37" ht="15">
      <c r="A276" s="504"/>
      <c r="B276" s="518"/>
      <c r="C276" s="666"/>
      <c r="D276" s="666"/>
      <c r="E276" s="666"/>
      <c r="F276" s="666"/>
      <c r="G276" s="666"/>
      <c r="H276" s="666"/>
      <c r="I276" s="666"/>
      <c r="J276" s="519"/>
      <c r="K276" s="518"/>
      <c r="L276" s="504"/>
      <c r="M276" s="504"/>
      <c r="N276" s="504"/>
      <c r="O276" s="504"/>
      <c r="P276" s="504"/>
      <c r="Q276" s="504"/>
      <c r="R276" s="504"/>
      <c r="S276" s="520"/>
      <c r="T276" s="518"/>
      <c r="U276" s="504"/>
      <c r="V276" s="504"/>
      <c r="W276" s="504"/>
      <c r="X276" s="504"/>
      <c r="Y276" s="504"/>
      <c r="Z276" s="504"/>
      <c r="AA276" s="504"/>
      <c r="AB276" s="669"/>
      <c r="AC276" s="669"/>
      <c r="AD276" s="669"/>
      <c r="AE276" s="669"/>
      <c r="AF276" s="669"/>
      <c r="AG276" s="669"/>
      <c r="AH276" s="669"/>
      <c r="AI276" s="669"/>
      <c r="AJ276" s="669"/>
      <c r="AK276" s="669"/>
    </row>
    <row r="277" spans="1:37" ht="15">
      <c r="A277" s="504"/>
      <c r="B277" s="518"/>
      <c r="C277" s="666"/>
      <c r="D277" s="666"/>
      <c r="E277" s="666"/>
      <c r="F277" s="666"/>
      <c r="G277" s="666"/>
      <c r="H277" s="666"/>
      <c r="I277" s="666"/>
      <c r="J277" s="519"/>
      <c r="K277" s="518"/>
      <c r="L277" s="504"/>
      <c r="M277" s="504"/>
      <c r="N277" s="504"/>
      <c r="O277" s="504"/>
      <c r="P277" s="504"/>
      <c r="Q277" s="504"/>
      <c r="R277" s="504"/>
      <c r="S277" s="520"/>
      <c r="T277" s="518"/>
      <c r="U277" s="504"/>
      <c r="V277" s="504"/>
      <c r="W277" s="504"/>
      <c r="X277" s="504"/>
      <c r="Y277" s="504"/>
      <c r="Z277" s="504"/>
      <c r="AA277" s="504"/>
      <c r="AB277" s="669"/>
      <c r="AC277" s="669"/>
      <c r="AD277" s="669"/>
      <c r="AE277" s="669"/>
      <c r="AF277" s="669"/>
      <c r="AG277" s="669"/>
      <c r="AH277" s="669"/>
      <c r="AI277" s="669"/>
      <c r="AJ277" s="669"/>
      <c r="AK277" s="669"/>
    </row>
    <row r="278" spans="1:37" ht="15">
      <c r="A278" s="504"/>
      <c r="B278" s="518"/>
      <c r="C278" s="666"/>
      <c r="D278" s="666"/>
      <c r="E278" s="666"/>
      <c r="F278" s="666"/>
      <c r="G278" s="666"/>
      <c r="H278" s="666"/>
      <c r="I278" s="666"/>
      <c r="J278" s="519"/>
      <c r="K278" s="518"/>
      <c r="L278" s="504"/>
      <c r="M278" s="504"/>
      <c r="N278" s="504"/>
      <c r="O278" s="504"/>
      <c r="P278" s="504"/>
      <c r="Q278" s="504"/>
      <c r="R278" s="504"/>
      <c r="S278" s="520"/>
      <c r="T278" s="518"/>
      <c r="U278" s="504"/>
      <c r="V278" s="504"/>
      <c r="W278" s="504"/>
      <c r="X278" s="504"/>
      <c r="Y278" s="504"/>
      <c r="Z278" s="504"/>
      <c r="AA278" s="504"/>
      <c r="AB278" s="669"/>
      <c r="AC278" s="669"/>
      <c r="AD278" s="669"/>
      <c r="AE278" s="669"/>
      <c r="AF278" s="669"/>
      <c r="AG278" s="669"/>
      <c r="AH278" s="669"/>
      <c r="AI278" s="669"/>
      <c r="AJ278" s="669"/>
      <c r="AK278" s="669"/>
    </row>
    <row r="279" spans="1:37" ht="15">
      <c r="A279" s="504"/>
      <c r="B279" s="518"/>
      <c r="C279" s="666"/>
      <c r="D279" s="666"/>
      <c r="E279" s="666"/>
      <c r="F279" s="666"/>
      <c r="G279" s="666"/>
      <c r="H279" s="666"/>
      <c r="I279" s="666"/>
      <c r="J279" s="519"/>
      <c r="K279" s="518"/>
      <c r="L279" s="504"/>
      <c r="M279" s="504"/>
      <c r="N279" s="504"/>
      <c r="O279" s="504"/>
      <c r="P279" s="504"/>
      <c r="Q279" s="504"/>
      <c r="R279" s="504"/>
      <c r="S279" s="520"/>
      <c r="T279" s="518"/>
      <c r="U279" s="504"/>
      <c r="V279" s="504"/>
      <c r="W279" s="504"/>
      <c r="X279" s="504"/>
      <c r="Y279" s="504"/>
      <c r="Z279" s="504"/>
      <c r="AA279" s="504"/>
      <c r="AB279" s="669"/>
      <c r="AC279" s="669"/>
      <c r="AD279" s="669"/>
      <c r="AE279" s="669"/>
      <c r="AF279" s="669"/>
      <c r="AG279" s="669"/>
      <c r="AH279" s="669"/>
      <c r="AI279" s="669"/>
      <c r="AJ279" s="669"/>
      <c r="AK279" s="669"/>
    </row>
    <row r="280" spans="1:37" ht="15">
      <c r="A280" s="504"/>
      <c r="B280" s="518"/>
      <c r="C280" s="666"/>
      <c r="D280" s="666"/>
      <c r="E280" s="666"/>
      <c r="F280" s="666"/>
      <c r="G280" s="666"/>
      <c r="H280" s="666"/>
      <c r="I280" s="666"/>
      <c r="J280" s="519"/>
      <c r="K280" s="518"/>
      <c r="L280" s="504"/>
      <c r="M280" s="504"/>
      <c r="N280" s="504"/>
      <c r="O280" s="504"/>
      <c r="P280" s="504"/>
      <c r="Q280" s="504"/>
      <c r="R280" s="504"/>
      <c r="S280" s="520"/>
      <c r="T280" s="518"/>
      <c r="U280" s="504"/>
      <c r="V280" s="504"/>
      <c r="W280" s="504"/>
      <c r="X280" s="504"/>
      <c r="Y280" s="504"/>
      <c r="Z280" s="504"/>
      <c r="AA280" s="504"/>
      <c r="AB280" s="669"/>
      <c r="AC280" s="669"/>
      <c r="AD280" s="669"/>
      <c r="AE280" s="669"/>
      <c r="AF280" s="669"/>
      <c r="AG280" s="669"/>
      <c r="AH280" s="669"/>
      <c r="AI280" s="669"/>
      <c r="AJ280" s="669"/>
      <c r="AK280" s="669"/>
    </row>
    <row r="281" spans="1:37" ht="15">
      <c r="A281" s="504"/>
      <c r="B281" s="518"/>
      <c r="C281" s="666"/>
      <c r="D281" s="666"/>
      <c r="E281" s="666"/>
      <c r="F281" s="666"/>
      <c r="G281" s="666"/>
      <c r="H281" s="666"/>
      <c r="I281" s="666"/>
      <c r="J281" s="519"/>
      <c r="K281" s="518"/>
      <c r="L281" s="504"/>
      <c r="M281" s="504"/>
      <c r="N281" s="504"/>
      <c r="O281" s="504"/>
      <c r="P281" s="504"/>
      <c r="Q281" s="504"/>
      <c r="R281" s="504"/>
      <c r="S281" s="520"/>
      <c r="T281" s="518"/>
      <c r="U281" s="504"/>
      <c r="V281" s="504"/>
      <c r="W281" s="504"/>
      <c r="X281" s="504"/>
      <c r="Y281" s="504"/>
      <c r="Z281" s="504"/>
      <c r="AA281" s="504"/>
      <c r="AB281" s="669"/>
      <c r="AC281" s="669"/>
      <c r="AD281" s="669"/>
      <c r="AE281" s="669"/>
      <c r="AF281" s="669"/>
      <c r="AG281" s="669"/>
      <c r="AH281" s="669"/>
      <c r="AI281" s="669"/>
      <c r="AJ281" s="669"/>
      <c r="AK281" s="669"/>
    </row>
    <row r="282" spans="1:37" ht="15">
      <c r="A282" s="504"/>
      <c r="B282" s="518"/>
      <c r="C282" s="666"/>
      <c r="D282" s="666"/>
      <c r="E282" s="666"/>
      <c r="F282" s="666"/>
      <c r="G282" s="666"/>
      <c r="H282" s="666"/>
      <c r="I282" s="666"/>
      <c r="J282" s="519"/>
      <c r="K282" s="518"/>
      <c r="L282" s="504"/>
      <c r="M282" s="504"/>
      <c r="N282" s="504"/>
      <c r="O282" s="504"/>
      <c r="P282" s="504"/>
      <c r="Q282" s="504"/>
      <c r="R282" s="504"/>
      <c r="S282" s="520"/>
      <c r="T282" s="518"/>
      <c r="U282" s="504"/>
      <c r="V282" s="504"/>
      <c r="W282" s="504"/>
      <c r="X282" s="504"/>
      <c r="Y282" s="504"/>
      <c r="Z282" s="504"/>
      <c r="AA282" s="504"/>
      <c r="AB282" s="669"/>
      <c r="AC282" s="669"/>
      <c r="AD282" s="669"/>
      <c r="AE282" s="669"/>
      <c r="AF282" s="669"/>
      <c r="AG282" s="669"/>
      <c r="AH282" s="669"/>
      <c r="AI282" s="669"/>
      <c r="AJ282" s="669"/>
      <c r="AK282" s="669"/>
    </row>
    <row r="283" spans="1:37" ht="15">
      <c r="A283" s="504"/>
      <c r="B283" s="518"/>
      <c r="C283" s="666"/>
      <c r="D283" s="666"/>
      <c r="E283" s="666"/>
      <c r="F283" s="666"/>
      <c r="G283" s="666"/>
      <c r="H283" s="666"/>
      <c r="I283" s="666"/>
      <c r="J283" s="519"/>
      <c r="K283" s="518"/>
      <c r="L283" s="504"/>
      <c r="M283" s="504"/>
      <c r="N283" s="504"/>
      <c r="O283" s="504"/>
      <c r="P283" s="504"/>
      <c r="Q283" s="504"/>
      <c r="R283" s="504"/>
      <c r="S283" s="520"/>
      <c r="T283" s="518"/>
      <c r="U283" s="504"/>
      <c r="V283" s="504"/>
      <c r="W283" s="504"/>
      <c r="X283" s="504"/>
      <c r="Y283" s="504"/>
      <c r="Z283" s="504"/>
      <c r="AA283" s="504"/>
      <c r="AB283" s="669"/>
      <c r="AC283" s="669"/>
      <c r="AD283" s="669"/>
      <c r="AE283" s="669"/>
      <c r="AF283" s="669"/>
      <c r="AG283" s="669"/>
      <c r="AH283" s="669"/>
      <c r="AI283" s="669"/>
      <c r="AJ283" s="669"/>
      <c r="AK283" s="669"/>
    </row>
    <row r="284" spans="1:37" ht="15">
      <c r="A284" s="504"/>
      <c r="B284" s="518"/>
      <c r="C284" s="666"/>
      <c r="D284" s="666"/>
      <c r="E284" s="666"/>
      <c r="F284" s="666"/>
      <c r="G284" s="666"/>
      <c r="H284" s="666"/>
      <c r="I284" s="666"/>
      <c r="J284" s="519"/>
      <c r="K284" s="518"/>
      <c r="L284" s="504"/>
      <c r="M284" s="504"/>
      <c r="N284" s="504"/>
      <c r="O284" s="504"/>
      <c r="P284" s="504"/>
      <c r="Q284" s="504"/>
      <c r="R284" s="504"/>
      <c r="S284" s="520"/>
      <c r="T284" s="518"/>
      <c r="U284" s="504"/>
      <c r="V284" s="504"/>
      <c r="W284" s="504"/>
      <c r="X284" s="504"/>
      <c r="Y284" s="504"/>
      <c r="Z284" s="504"/>
      <c r="AA284" s="504"/>
      <c r="AB284" s="669"/>
      <c r="AC284" s="669"/>
      <c r="AD284" s="669"/>
      <c r="AE284" s="669"/>
      <c r="AF284" s="669"/>
      <c r="AG284" s="669"/>
      <c r="AH284" s="669"/>
      <c r="AI284" s="669"/>
      <c r="AJ284" s="669"/>
      <c r="AK284" s="669"/>
    </row>
    <row r="285" spans="1:37" ht="15">
      <c r="A285" s="504"/>
      <c r="B285" s="518"/>
      <c r="C285" s="666"/>
      <c r="D285" s="666"/>
      <c r="E285" s="666"/>
      <c r="F285" s="666"/>
      <c r="G285" s="666"/>
      <c r="H285" s="666"/>
      <c r="I285" s="666"/>
      <c r="J285" s="519"/>
      <c r="K285" s="518"/>
      <c r="L285" s="504"/>
      <c r="M285" s="504"/>
      <c r="N285" s="504"/>
      <c r="O285" s="504"/>
      <c r="P285" s="504"/>
      <c r="Q285" s="504"/>
      <c r="R285" s="504"/>
      <c r="S285" s="520"/>
      <c r="T285" s="518"/>
      <c r="U285" s="504"/>
      <c r="V285" s="504"/>
      <c r="W285" s="504"/>
      <c r="X285" s="504"/>
      <c r="Y285" s="504"/>
      <c r="Z285" s="504"/>
      <c r="AA285" s="504"/>
      <c r="AB285" s="669"/>
      <c r="AC285" s="669"/>
      <c r="AD285" s="669"/>
      <c r="AE285" s="669"/>
      <c r="AF285" s="669"/>
      <c r="AG285" s="669"/>
      <c r="AH285" s="669"/>
      <c r="AI285" s="669"/>
      <c r="AJ285" s="669"/>
      <c r="AK285" s="669"/>
    </row>
    <row r="286" spans="1:37" ht="15">
      <c r="A286" s="504"/>
      <c r="B286" s="518"/>
      <c r="C286" s="666"/>
      <c r="D286" s="666"/>
      <c r="E286" s="666"/>
      <c r="F286" s="666"/>
      <c r="G286" s="666"/>
      <c r="H286" s="666"/>
      <c r="I286" s="666"/>
      <c r="J286" s="519"/>
      <c r="K286" s="518"/>
      <c r="L286" s="504"/>
      <c r="M286" s="504"/>
      <c r="N286" s="504"/>
      <c r="O286" s="504"/>
      <c r="P286" s="504"/>
      <c r="Q286" s="504"/>
      <c r="R286" s="504"/>
      <c r="S286" s="520"/>
      <c r="T286" s="518"/>
      <c r="U286" s="504"/>
      <c r="V286" s="504"/>
      <c r="W286" s="504"/>
      <c r="X286" s="504"/>
      <c r="Y286" s="504"/>
      <c r="Z286" s="504"/>
      <c r="AA286" s="504"/>
      <c r="AB286" s="669"/>
      <c r="AC286" s="669"/>
      <c r="AD286" s="669"/>
      <c r="AE286" s="669"/>
      <c r="AF286" s="669"/>
      <c r="AG286" s="669"/>
      <c r="AH286" s="669"/>
      <c r="AI286" s="669"/>
      <c r="AJ286" s="669"/>
      <c r="AK286" s="669"/>
    </row>
    <row r="287" spans="1:37" ht="15">
      <c r="A287" s="504"/>
      <c r="B287" s="518"/>
      <c r="C287" s="666"/>
      <c r="D287" s="666"/>
      <c r="E287" s="666"/>
      <c r="F287" s="666"/>
      <c r="G287" s="666"/>
      <c r="H287" s="666"/>
      <c r="I287" s="666"/>
      <c r="J287" s="519"/>
      <c r="K287" s="518"/>
      <c r="L287" s="504"/>
      <c r="M287" s="504"/>
      <c r="N287" s="504"/>
      <c r="O287" s="504"/>
      <c r="P287" s="504"/>
      <c r="Q287" s="504"/>
      <c r="R287" s="504"/>
      <c r="S287" s="520"/>
      <c r="T287" s="518"/>
      <c r="U287" s="504"/>
      <c r="V287" s="504"/>
      <c r="W287" s="504"/>
      <c r="X287" s="504"/>
      <c r="Y287" s="504"/>
      <c r="Z287" s="504"/>
      <c r="AA287" s="504"/>
      <c r="AB287" s="669"/>
      <c r="AC287" s="669"/>
      <c r="AD287" s="669"/>
      <c r="AE287" s="669"/>
      <c r="AF287" s="669"/>
      <c r="AG287" s="669"/>
      <c r="AH287" s="669"/>
      <c r="AI287" s="669"/>
      <c r="AJ287" s="669"/>
      <c r="AK287" s="669"/>
    </row>
    <row r="288" spans="1:37" ht="15">
      <c r="A288" s="504"/>
      <c r="B288" s="518"/>
      <c r="C288" s="666"/>
      <c r="D288" s="666"/>
      <c r="E288" s="666"/>
      <c r="F288" s="666"/>
      <c r="G288" s="666"/>
      <c r="H288" s="666"/>
      <c r="I288" s="666"/>
      <c r="J288" s="519"/>
      <c r="K288" s="518"/>
      <c r="L288" s="504"/>
      <c r="M288" s="504"/>
      <c r="N288" s="504"/>
      <c r="O288" s="504"/>
      <c r="P288" s="504"/>
      <c r="Q288" s="504"/>
      <c r="R288" s="504"/>
      <c r="S288" s="520"/>
      <c r="T288" s="518"/>
      <c r="U288" s="504"/>
      <c r="V288" s="504"/>
      <c r="W288" s="504"/>
      <c r="X288" s="504"/>
      <c r="Y288" s="504"/>
      <c r="Z288" s="504"/>
      <c r="AA288" s="504"/>
      <c r="AB288" s="669"/>
      <c r="AC288" s="669"/>
      <c r="AD288" s="669"/>
      <c r="AE288" s="669"/>
      <c r="AF288" s="669"/>
      <c r="AG288" s="669"/>
      <c r="AH288" s="669"/>
      <c r="AI288" s="669"/>
      <c r="AJ288" s="669"/>
      <c r="AK288" s="669"/>
    </row>
    <row r="289" spans="1:37" ht="15">
      <c r="A289" s="504"/>
      <c r="B289" s="518"/>
      <c r="C289" s="666"/>
      <c r="D289" s="666"/>
      <c r="E289" s="666"/>
      <c r="F289" s="666"/>
      <c r="G289" s="666"/>
      <c r="H289" s="666"/>
      <c r="I289" s="666"/>
      <c r="J289" s="519"/>
      <c r="K289" s="518"/>
      <c r="L289" s="504"/>
      <c r="M289" s="504"/>
      <c r="N289" s="504"/>
      <c r="O289" s="504"/>
      <c r="P289" s="504"/>
      <c r="Q289" s="504"/>
      <c r="R289" s="504"/>
      <c r="S289" s="520"/>
      <c r="T289" s="518"/>
      <c r="U289" s="504"/>
      <c r="V289" s="504"/>
      <c r="W289" s="504"/>
      <c r="X289" s="504"/>
      <c r="Y289" s="504"/>
      <c r="Z289" s="504"/>
      <c r="AA289" s="504"/>
      <c r="AB289" s="669"/>
      <c r="AC289" s="669"/>
      <c r="AD289" s="669"/>
      <c r="AE289" s="669"/>
      <c r="AF289" s="669"/>
      <c r="AG289" s="669"/>
      <c r="AH289" s="669"/>
      <c r="AI289" s="669"/>
      <c r="AJ289" s="669"/>
      <c r="AK289" s="669"/>
    </row>
    <row r="290" spans="1:37" ht="15">
      <c r="A290" s="504"/>
      <c r="B290" s="518"/>
      <c r="C290" s="666"/>
      <c r="D290" s="666"/>
      <c r="E290" s="666"/>
      <c r="F290" s="666"/>
      <c r="G290" s="666"/>
      <c r="H290" s="666"/>
      <c r="I290" s="666"/>
      <c r="J290" s="519"/>
      <c r="K290" s="518"/>
      <c r="L290" s="504"/>
      <c r="M290" s="504"/>
      <c r="N290" s="504"/>
      <c r="O290" s="504"/>
      <c r="P290" s="504"/>
      <c r="Q290" s="504"/>
      <c r="R290" s="504"/>
      <c r="S290" s="520"/>
      <c r="T290" s="518"/>
      <c r="U290" s="504"/>
      <c r="V290" s="504"/>
      <c r="W290" s="504"/>
      <c r="X290" s="504"/>
      <c r="Y290" s="504"/>
      <c r="Z290" s="504"/>
      <c r="AA290" s="504"/>
      <c r="AB290" s="669"/>
      <c r="AC290" s="669"/>
      <c r="AD290" s="669"/>
      <c r="AE290" s="669"/>
      <c r="AF290" s="669"/>
      <c r="AG290" s="669"/>
      <c r="AH290" s="669"/>
      <c r="AI290" s="669"/>
      <c r="AJ290" s="669"/>
      <c r="AK290" s="669"/>
    </row>
    <row r="291" spans="1:37" ht="15">
      <c r="A291" s="504"/>
      <c r="B291" s="518"/>
      <c r="C291" s="666"/>
      <c r="D291" s="666"/>
      <c r="E291" s="666"/>
      <c r="F291" s="666"/>
      <c r="G291" s="666"/>
      <c r="H291" s="666"/>
      <c r="I291" s="666"/>
      <c r="J291" s="519"/>
      <c r="K291" s="518"/>
      <c r="L291" s="504"/>
      <c r="M291" s="504"/>
      <c r="N291" s="504"/>
      <c r="O291" s="504"/>
      <c r="P291" s="504"/>
      <c r="Q291" s="504"/>
      <c r="R291" s="504"/>
      <c r="S291" s="520"/>
      <c r="T291" s="518"/>
      <c r="U291" s="504"/>
      <c r="V291" s="504"/>
      <c r="W291" s="504"/>
      <c r="X291" s="504"/>
      <c r="Y291" s="504"/>
      <c r="Z291" s="504"/>
      <c r="AA291" s="504"/>
      <c r="AB291" s="669"/>
      <c r="AC291" s="669"/>
      <c r="AD291" s="669"/>
      <c r="AE291" s="669"/>
      <c r="AF291" s="669"/>
      <c r="AG291" s="669"/>
      <c r="AH291" s="669"/>
      <c r="AI291" s="669"/>
      <c r="AJ291" s="669"/>
      <c r="AK291" s="669"/>
    </row>
    <row r="292" spans="1:37" ht="15">
      <c r="A292" s="504"/>
      <c r="B292" s="518"/>
      <c r="C292" s="666"/>
      <c r="D292" s="666"/>
      <c r="E292" s="666"/>
      <c r="F292" s="666"/>
      <c r="G292" s="666"/>
      <c r="H292" s="666"/>
      <c r="I292" s="666"/>
      <c r="J292" s="519"/>
      <c r="K292" s="518"/>
      <c r="L292" s="504"/>
      <c r="M292" s="504"/>
      <c r="N292" s="504"/>
      <c r="O292" s="504"/>
      <c r="P292" s="504"/>
      <c r="Q292" s="504"/>
      <c r="R292" s="504"/>
      <c r="S292" s="520"/>
      <c r="T292" s="518"/>
      <c r="U292" s="504"/>
      <c r="V292" s="504"/>
      <c r="W292" s="504"/>
      <c r="X292" s="504"/>
      <c r="Y292" s="504"/>
      <c r="Z292" s="504"/>
      <c r="AA292" s="504"/>
      <c r="AB292" s="669"/>
      <c r="AC292" s="669"/>
      <c r="AD292" s="669"/>
      <c r="AE292" s="669"/>
      <c r="AF292" s="669"/>
      <c r="AG292" s="669"/>
      <c r="AH292" s="669"/>
      <c r="AI292" s="669"/>
      <c r="AJ292" s="669"/>
      <c r="AK292" s="669"/>
    </row>
    <row r="293" spans="1:37" ht="15">
      <c r="A293" s="504"/>
      <c r="B293" s="518"/>
      <c r="C293" s="666"/>
      <c r="D293" s="666"/>
      <c r="E293" s="666"/>
      <c r="F293" s="666"/>
      <c r="G293" s="666"/>
      <c r="H293" s="666"/>
      <c r="I293" s="666"/>
      <c r="J293" s="519"/>
      <c r="K293" s="518"/>
      <c r="L293" s="504"/>
      <c r="M293" s="504"/>
      <c r="N293" s="504"/>
      <c r="O293" s="504"/>
      <c r="P293" s="504"/>
      <c r="Q293" s="504"/>
      <c r="R293" s="504"/>
      <c r="S293" s="520"/>
      <c r="T293" s="518"/>
      <c r="U293" s="504"/>
      <c r="V293" s="504"/>
      <c r="W293" s="504"/>
      <c r="X293" s="504"/>
      <c r="Y293" s="504"/>
      <c r="Z293" s="504"/>
      <c r="AA293" s="504"/>
      <c r="AB293" s="669"/>
      <c r="AC293" s="669"/>
      <c r="AD293" s="669"/>
      <c r="AE293" s="669"/>
      <c r="AF293" s="669"/>
      <c r="AG293" s="669"/>
      <c r="AH293" s="669"/>
      <c r="AI293" s="669"/>
      <c r="AJ293" s="669"/>
      <c r="AK293" s="669"/>
    </row>
    <row r="294" spans="1:37" ht="15">
      <c r="A294" s="504"/>
      <c r="B294" s="518"/>
      <c r="C294" s="666"/>
      <c r="D294" s="666"/>
      <c r="E294" s="666"/>
      <c r="F294" s="666"/>
      <c r="G294" s="666"/>
      <c r="H294" s="666"/>
      <c r="I294" s="666"/>
      <c r="J294" s="519"/>
      <c r="K294" s="518"/>
      <c r="L294" s="504"/>
      <c r="M294" s="504"/>
      <c r="N294" s="504"/>
      <c r="O294" s="504"/>
      <c r="P294" s="504"/>
      <c r="Q294" s="504"/>
      <c r="R294" s="504"/>
      <c r="S294" s="520"/>
      <c r="T294" s="518"/>
      <c r="U294" s="504"/>
      <c r="V294" s="504"/>
      <c r="W294" s="504"/>
      <c r="X294" s="504"/>
      <c r="Y294" s="504"/>
      <c r="Z294" s="504"/>
      <c r="AA294" s="504"/>
      <c r="AB294" s="669"/>
      <c r="AC294" s="669"/>
      <c r="AD294" s="669"/>
      <c r="AE294" s="669"/>
      <c r="AF294" s="669"/>
      <c r="AG294" s="669"/>
      <c r="AH294" s="669"/>
      <c r="AI294" s="669"/>
      <c r="AJ294" s="669"/>
      <c r="AK294" s="669"/>
    </row>
    <row r="295" spans="1:37" ht="15">
      <c r="A295" s="504"/>
      <c r="B295" s="518"/>
      <c r="C295" s="666"/>
      <c r="D295" s="666"/>
      <c r="E295" s="666"/>
      <c r="F295" s="666"/>
      <c r="G295" s="666"/>
      <c r="H295" s="666"/>
      <c r="I295" s="666"/>
      <c r="J295" s="519"/>
      <c r="K295" s="518"/>
      <c r="L295" s="504"/>
      <c r="M295" s="504"/>
      <c r="N295" s="504"/>
      <c r="O295" s="504"/>
      <c r="P295" s="504"/>
      <c r="Q295" s="504"/>
      <c r="R295" s="504"/>
      <c r="S295" s="520"/>
      <c r="T295" s="518"/>
      <c r="U295" s="504"/>
      <c r="V295" s="504"/>
      <c r="W295" s="504"/>
      <c r="X295" s="504"/>
      <c r="Y295" s="504"/>
      <c r="Z295" s="504"/>
      <c r="AA295" s="504"/>
      <c r="AB295" s="669"/>
      <c r="AC295" s="669"/>
      <c r="AD295" s="669"/>
      <c r="AE295" s="669"/>
      <c r="AF295" s="669"/>
      <c r="AG295" s="669"/>
      <c r="AH295" s="669"/>
      <c r="AI295" s="669"/>
      <c r="AJ295" s="669"/>
      <c r="AK295" s="669"/>
    </row>
    <row r="296" spans="1:37" ht="15">
      <c r="A296" s="504"/>
      <c r="B296" s="518"/>
      <c r="C296" s="666"/>
      <c r="D296" s="666"/>
      <c r="E296" s="666"/>
      <c r="F296" s="666"/>
      <c r="G296" s="666"/>
      <c r="H296" s="666"/>
      <c r="I296" s="666"/>
      <c r="J296" s="519"/>
      <c r="K296" s="518"/>
      <c r="L296" s="504"/>
      <c r="M296" s="504"/>
      <c r="N296" s="504"/>
      <c r="O296" s="504"/>
      <c r="P296" s="504"/>
      <c r="Q296" s="504"/>
      <c r="R296" s="504"/>
      <c r="S296" s="520"/>
      <c r="T296" s="518"/>
      <c r="U296" s="504"/>
      <c r="V296" s="504"/>
      <c r="W296" s="504"/>
      <c r="X296" s="504"/>
      <c r="Y296" s="504"/>
      <c r="Z296" s="504"/>
      <c r="AA296" s="504"/>
      <c r="AB296" s="669"/>
      <c r="AC296" s="669"/>
      <c r="AD296" s="669"/>
      <c r="AE296" s="669"/>
      <c r="AF296" s="669"/>
      <c r="AG296" s="669"/>
      <c r="AH296" s="669"/>
      <c r="AI296" s="669"/>
      <c r="AJ296" s="669"/>
      <c r="AK296" s="669"/>
    </row>
    <row r="297" spans="1:37" ht="15">
      <c r="A297" s="504"/>
      <c r="B297" s="518"/>
      <c r="C297" s="666"/>
      <c r="D297" s="666"/>
      <c r="E297" s="666"/>
      <c r="F297" s="666"/>
      <c r="G297" s="666"/>
      <c r="H297" s="666"/>
      <c r="I297" s="666"/>
      <c r="J297" s="519"/>
      <c r="K297" s="518"/>
      <c r="L297" s="504"/>
      <c r="M297" s="504"/>
      <c r="N297" s="504"/>
      <c r="O297" s="504"/>
      <c r="P297" s="504"/>
      <c r="Q297" s="504"/>
      <c r="R297" s="504"/>
      <c r="S297" s="520"/>
      <c r="T297" s="518"/>
      <c r="U297" s="504"/>
      <c r="V297" s="504"/>
      <c r="W297" s="504"/>
      <c r="X297" s="504"/>
      <c r="Y297" s="504"/>
      <c r="Z297" s="504"/>
      <c r="AA297" s="504"/>
      <c r="AB297" s="669"/>
      <c r="AC297" s="669"/>
      <c r="AD297" s="669"/>
      <c r="AE297" s="669"/>
      <c r="AF297" s="669"/>
      <c r="AG297" s="669"/>
      <c r="AH297" s="669"/>
      <c r="AI297" s="669"/>
      <c r="AJ297" s="669"/>
      <c r="AK297" s="669"/>
    </row>
    <row r="298" spans="1:37" ht="15">
      <c r="A298" s="504"/>
      <c r="B298" s="518"/>
      <c r="C298" s="666"/>
      <c r="D298" s="666"/>
      <c r="E298" s="666"/>
      <c r="F298" s="666"/>
      <c r="G298" s="666"/>
      <c r="H298" s="666"/>
      <c r="I298" s="666"/>
      <c r="J298" s="519"/>
      <c r="K298" s="518"/>
      <c r="L298" s="504"/>
      <c r="M298" s="504"/>
      <c r="N298" s="504"/>
      <c r="O298" s="504"/>
      <c r="P298" s="504"/>
      <c r="Q298" s="504"/>
      <c r="R298" s="504"/>
      <c r="S298" s="520"/>
      <c r="T298" s="518"/>
      <c r="U298" s="504"/>
      <c r="V298" s="504"/>
      <c r="W298" s="504"/>
      <c r="X298" s="504"/>
      <c r="Y298" s="504"/>
      <c r="Z298" s="504"/>
      <c r="AA298" s="504"/>
      <c r="AB298" s="669"/>
      <c r="AC298" s="669"/>
      <c r="AD298" s="669"/>
      <c r="AE298" s="669"/>
      <c r="AF298" s="669"/>
      <c r="AG298" s="669"/>
      <c r="AH298" s="669"/>
      <c r="AI298" s="669"/>
      <c r="AJ298" s="669"/>
      <c r="AK298" s="669"/>
    </row>
    <row r="299" spans="1:37" ht="15">
      <c r="A299" s="504"/>
      <c r="B299" s="518"/>
      <c r="C299" s="666"/>
      <c r="D299" s="666"/>
      <c r="E299" s="666"/>
      <c r="F299" s="666"/>
      <c r="G299" s="666"/>
      <c r="H299" s="666"/>
      <c r="I299" s="666"/>
      <c r="J299" s="519"/>
      <c r="K299" s="518"/>
      <c r="L299" s="504"/>
      <c r="M299" s="504"/>
      <c r="N299" s="504"/>
      <c r="O299" s="504"/>
      <c r="P299" s="504"/>
      <c r="Q299" s="504"/>
      <c r="R299" s="504"/>
      <c r="S299" s="520"/>
      <c r="T299" s="518"/>
      <c r="U299" s="504"/>
      <c r="V299" s="504"/>
      <c r="W299" s="504"/>
      <c r="X299" s="504"/>
      <c r="Y299" s="504"/>
      <c r="Z299" s="504"/>
      <c r="AA299" s="504"/>
      <c r="AB299" s="669"/>
      <c r="AC299" s="669"/>
      <c r="AD299" s="669"/>
      <c r="AE299" s="669"/>
      <c r="AF299" s="669"/>
      <c r="AG299" s="669"/>
      <c r="AH299" s="669"/>
      <c r="AI299" s="669"/>
      <c r="AJ299" s="669"/>
      <c r="AK299" s="669"/>
    </row>
    <row r="300" spans="1:37" ht="15">
      <c r="A300" s="504"/>
      <c r="B300" s="518"/>
      <c r="C300" s="666"/>
      <c r="D300" s="666"/>
      <c r="E300" s="666"/>
      <c r="F300" s="666"/>
      <c r="G300" s="666"/>
      <c r="H300" s="666"/>
      <c r="I300" s="666"/>
      <c r="J300" s="519"/>
      <c r="K300" s="518"/>
      <c r="L300" s="504"/>
      <c r="M300" s="504"/>
      <c r="N300" s="504"/>
      <c r="O300" s="504"/>
      <c r="P300" s="504"/>
      <c r="Q300" s="504"/>
      <c r="R300" s="504"/>
      <c r="S300" s="520"/>
      <c r="T300" s="518"/>
      <c r="U300" s="504"/>
      <c r="V300" s="504"/>
      <c r="W300" s="504"/>
      <c r="X300" s="504"/>
      <c r="Y300" s="504"/>
      <c r="Z300" s="504"/>
      <c r="AA300" s="504"/>
      <c r="AB300" s="669"/>
      <c r="AC300" s="669"/>
      <c r="AD300" s="669"/>
      <c r="AE300" s="669"/>
      <c r="AF300" s="669"/>
      <c r="AG300" s="669"/>
      <c r="AH300" s="669"/>
      <c r="AI300" s="669"/>
      <c r="AJ300" s="669"/>
      <c r="AK300" s="669"/>
    </row>
    <row r="301" spans="1:37" ht="15">
      <c r="A301" s="504"/>
      <c r="B301" s="518"/>
      <c r="C301" s="666"/>
      <c r="D301" s="666"/>
      <c r="E301" s="666"/>
      <c r="F301" s="666"/>
      <c r="G301" s="666"/>
      <c r="H301" s="666"/>
      <c r="I301" s="666"/>
      <c r="J301" s="519"/>
      <c r="K301" s="518"/>
      <c r="L301" s="504"/>
      <c r="M301" s="504"/>
      <c r="N301" s="504"/>
      <c r="O301" s="504"/>
      <c r="P301" s="504"/>
      <c r="Q301" s="504"/>
      <c r="R301" s="504"/>
      <c r="S301" s="520"/>
      <c r="T301" s="518"/>
      <c r="U301" s="504"/>
      <c r="V301" s="504"/>
      <c r="W301" s="504"/>
      <c r="X301" s="504"/>
      <c r="Y301" s="504"/>
      <c r="Z301" s="504"/>
      <c r="AA301" s="504"/>
      <c r="AB301" s="669"/>
      <c r="AC301" s="669"/>
      <c r="AD301" s="669"/>
      <c r="AE301" s="669"/>
      <c r="AF301" s="669"/>
      <c r="AG301" s="669"/>
      <c r="AH301" s="669"/>
      <c r="AI301" s="669"/>
      <c r="AJ301" s="669"/>
      <c r="AK301" s="669"/>
    </row>
    <row r="302" spans="1:37" ht="15">
      <c r="A302" s="504"/>
      <c r="B302" s="518"/>
      <c r="C302" s="666"/>
      <c r="D302" s="666"/>
      <c r="E302" s="666"/>
      <c r="F302" s="666"/>
      <c r="G302" s="666"/>
      <c r="H302" s="666"/>
      <c r="I302" s="666"/>
      <c r="J302" s="519"/>
      <c r="K302" s="518"/>
      <c r="L302" s="504"/>
      <c r="M302" s="504"/>
      <c r="N302" s="504"/>
      <c r="O302" s="504"/>
      <c r="P302" s="504"/>
      <c r="Q302" s="504"/>
      <c r="R302" s="504"/>
      <c r="S302" s="520"/>
      <c r="T302" s="518"/>
      <c r="U302" s="504"/>
      <c r="V302" s="504"/>
      <c r="W302" s="504"/>
      <c r="X302" s="504"/>
      <c r="Y302" s="504"/>
      <c r="Z302" s="504"/>
      <c r="AA302" s="504"/>
      <c r="AB302" s="669"/>
      <c r="AC302" s="669"/>
      <c r="AD302" s="669"/>
      <c r="AE302" s="669"/>
      <c r="AF302" s="669"/>
      <c r="AG302" s="669"/>
      <c r="AH302" s="669"/>
      <c r="AI302" s="669"/>
      <c r="AJ302" s="669"/>
      <c r="AK302" s="669"/>
    </row>
    <row r="303" spans="1:37" ht="15">
      <c r="A303" s="504"/>
      <c r="B303" s="518"/>
      <c r="C303" s="666"/>
      <c r="D303" s="666"/>
      <c r="E303" s="666"/>
      <c r="F303" s="666"/>
      <c r="G303" s="666"/>
      <c r="H303" s="666"/>
      <c r="I303" s="666"/>
      <c r="J303" s="519"/>
      <c r="K303" s="518"/>
      <c r="L303" s="504"/>
      <c r="M303" s="504"/>
      <c r="N303" s="504"/>
      <c r="O303" s="504"/>
      <c r="P303" s="504"/>
      <c r="Q303" s="504"/>
      <c r="R303" s="504"/>
      <c r="S303" s="520"/>
      <c r="T303" s="518"/>
      <c r="U303" s="504"/>
      <c r="V303" s="504"/>
      <c r="W303" s="504"/>
      <c r="X303" s="504"/>
      <c r="Y303" s="504"/>
      <c r="Z303" s="504"/>
      <c r="AA303" s="504"/>
      <c r="AB303" s="669"/>
      <c r="AC303" s="669"/>
      <c r="AD303" s="669"/>
      <c r="AE303" s="669"/>
      <c r="AF303" s="669"/>
      <c r="AG303" s="669"/>
      <c r="AH303" s="669"/>
      <c r="AI303" s="669"/>
      <c r="AJ303" s="669"/>
      <c r="AK303" s="669"/>
    </row>
    <row r="304" spans="1:37" ht="15">
      <c r="A304" s="504"/>
      <c r="B304" s="518"/>
      <c r="C304" s="666"/>
      <c r="D304" s="666"/>
      <c r="E304" s="666"/>
      <c r="F304" s="666"/>
      <c r="G304" s="666"/>
      <c r="H304" s="666"/>
      <c r="I304" s="666"/>
      <c r="J304" s="519"/>
      <c r="K304" s="518"/>
      <c r="L304" s="504"/>
      <c r="M304" s="504"/>
      <c r="N304" s="504"/>
      <c r="O304" s="504"/>
      <c r="P304" s="504"/>
      <c r="Q304" s="504"/>
      <c r="R304" s="504"/>
      <c r="S304" s="520"/>
      <c r="T304" s="518"/>
      <c r="U304" s="504"/>
      <c r="V304" s="504"/>
      <c r="W304" s="504"/>
      <c r="X304" s="504"/>
      <c r="Y304" s="504"/>
      <c r="Z304" s="504"/>
      <c r="AA304" s="504"/>
      <c r="AB304" s="669"/>
      <c r="AC304" s="669"/>
      <c r="AD304" s="669"/>
      <c r="AE304" s="669"/>
      <c r="AF304" s="669"/>
      <c r="AG304" s="669"/>
      <c r="AH304" s="669"/>
      <c r="AI304" s="669"/>
      <c r="AJ304" s="669"/>
      <c r="AK304" s="669"/>
    </row>
    <row r="305" spans="1:37" ht="15">
      <c r="A305" s="504"/>
      <c r="B305" s="518"/>
      <c r="C305" s="666"/>
      <c r="D305" s="666"/>
      <c r="E305" s="666"/>
      <c r="F305" s="666"/>
      <c r="G305" s="666"/>
      <c r="H305" s="666"/>
      <c r="I305" s="666"/>
      <c r="J305" s="519"/>
      <c r="K305" s="518"/>
      <c r="L305" s="504"/>
      <c r="M305" s="504"/>
      <c r="N305" s="504"/>
      <c r="O305" s="504"/>
      <c r="P305" s="504"/>
      <c r="Q305" s="504"/>
      <c r="R305" s="504"/>
      <c r="S305" s="520"/>
      <c r="T305" s="518"/>
      <c r="U305" s="504"/>
      <c r="V305" s="504"/>
      <c r="W305" s="504"/>
      <c r="X305" s="504"/>
      <c r="Y305" s="504"/>
      <c r="Z305" s="504"/>
      <c r="AA305" s="504"/>
      <c r="AB305" s="669"/>
      <c r="AC305" s="669"/>
      <c r="AD305" s="669"/>
      <c r="AE305" s="669"/>
      <c r="AF305" s="669"/>
      <c r="AG305" s="669"/>
      <c r="AH305" s="669"/>
      <c r="AI305" s="669"/>
      <c r="AJ305" s="669"/>
      <c r="AK305" s="669"/>
    </row>
    <row r="306" spans="1:37" ht="15">
      <c r="A306" s="504"/>
      <c r="B306" s="518"/>
      <c r="C306" s="666"/>
      <c r="D306" s="666"/>
      <c r="E306" s="666"/>
      <c r="F306" s="666"/>
      <c r="G306" s="666"/>
      <c r="H306" s="666"/>
      <c r="I306" s="666"/>
      <c r="J306" s="519"/>
      <c r="K306" s="518"/>
      <c r="L306" s="504"/>
      <c r="M306" s="504"/>
      <c r="N306" s="504"/>
      <c r="O306" s="504"/>
      <c r="P306" s="504"/>
      <c r="Q306" s="504"/>
      <c r="R306" s="504"/>
      <c r="S306" s="520"/>
      <c r="T306" s="518"/>
      <c r="U306" s="504"/>
      <c r="V306" s="504"/>
      <c r="W306" s="504"/>
      <c r="X306" s="504"/>
      <c r="Y306" s="504"/>
      <c r="Z306" s="504"/>
      <c r="AA306" s="504"/>
      <c r="AB306" s="669"/>
      <c r="AC306" s="669"/>
      <c r="AD306" s="669"/>
      <c r="AE306" s="669"/>
      <c r="AF306" s="669"/>
      <c r="AG306" s="669"/>
      <c r="AH306" s="669"/>
      <c r="AI306" s="669"/>
      <c r="AJ306" s="669"/>
      <c r="AK306" s="669"/>
    </row>
    <row r="307" spans="1:37" ht="15">
      <c r="A307" s="504"/>
      <c r="B307" s="518"/>
      <c r="C307" s="666"/>
      <c r="D307" s="666"/>
      <c r="E307" s="666"/>
      <c r="F307" s="666"/>
      <c r="G307" s="666"/>
      <c r="H307" s="666"/>
      <c r="I307" s="666"/>
      <c r="J307" s="519"/>
      <c r="K307" s="518"/>
      <c r="L307" s="504"/>
      <c r="M307" s="504"/>
      <c r="N307" s="504"/>
      <c r="O307" s="504"/>
      <c r="P307" s="504"/>
      <c r="Q307" s="504"/>
      <c r="R307" s="504"/>
      <c r="S307" s="520"/>
      <c r="T307" s="518"/>
      <c r="U307" s="504"/>
      <c r="V307" s="504"/>
      <c r="W307" s="504"/>
      <c r="X307" s="504"/>
      <c r="Y307" s="504"/>
      <c r="Z307" s="504"/>
      <c r="AA307" s="504"/>
      <c r="AB307" s="669"/>
      <c r="AC307" s="669"/>
      <c r="AD307" s="669"/>
      <c r="AE307" s="669"/>
      <c r="AF307" s="669"/>
      <c r="AG307" s="669"/>
      <c r="AH307" s="669"/>
      <c r="AI307" s="669"/>
      <c r="AJ307" s="669"/>
      <c r="AK307" s="669"/>
    </row>
    <row r="308" spans="1:37" ht="15">
      <c r="A308" s="504"/>
      <c r="B308" s="518"/>
      <c r="C308" s="666"/>
      <c r="D308" s="666"/>
      <c r="E308" s="666"/>
      <c r="F308" s="666"/>
      <c r="G308" s="666"/>
      <c r="H308" s="666"/>
      <c r="I308" s="666"/>
      <c r="J308" s="519"/>
      <c r="K308" s="518"/>
      <c r="L308" s="504"/>
      <c r="M308" s="504"/>
      <c r="N308" s="504"/>
      <c r="O308" s="504"/>
      <c r="P308" s="504"/>
      <c r="Q308" s="504"/>
      <c r="R308" s="504"/>
      <c r="S308" s="520"/>
      <c r="T308" s="518"/>
      <c r="U308" s="504"/>
      <c r="V308" s="504"/>
      <c r="W308" s="504"/>
      <c r="X308" s="504"/>
      <c r="Y308" s="504"/>
      <c r="Z308" s="504"/>
      <c r="AA308" s="504"/>
      <c r="AB308" s="669"/>
      <c r="AC308" s="669"/>
      <c r="AD308" s="669"/>
      <c r="AE308" s="669"/>
      <c r="AF308" s="669"/>
      <c r="AG308" s="669"/>
      <c r="AH308" s="669"/>
      <c r="AI308" s="669"/>
      <c r="AJ308" s="669"/>
      <c r="AK308" s="669"/>
    </row>
    <row r="309" spans="1:37" ht="15">
      <c r="A309" s="504"/>
      <c r="B309" s="518"/>
      <c r="C309" s="666"/>
      <c r="D309" s="666"/>
      <c r="E309" s="666"/>
      <c r="F309" s="666"/>
      <c r="G309" s="666"/>
      <c r="H309" s="666"/>
      <c r="I309" s="666"/>
      <c r="J309" s="519"/>
      <c r="K309" s="518"/>
      <c r="L309" s="504"/>
      <c r="M309" s="504"/>
      <c r="N309" s="504"/>
      <c r="O309" s="504"/>
      <c r="P309" s="504"/>
      <c r="Q309" s="504"/>
      <c r="R309" s="504"/>
      <c r="S309" s="520"/>
      <c r="T309" s="518"/>
      <c r="U309" s="504"/>
      <c r="V309" s="504"/>
      <c r="W309" s="504"/>
      <c r="X309" s="504"/>
      <c r="Y309" s="504"/>
      <c r="Z309" s="504"/>
      <c r="AA309" s="504"/>
      <c r="AB309" s="669"/>
      <c r="AC309" s="669"/>
      <c r="AD309" s="669"/>
      <c r="AE309" s="669"/>
      <c r="AF309" s="669"/>
      <c r="AG309" s="669"/>
      <c r="AH309" s="669"/>
      <c r="AI309" s="669"/>
      <c r="AJ309" s="669"/>
      <c r="AK309" s="669"/>
    </row>
    <row r="310" spans="1:37" ht="15">
      <c r="A310" s="504"/>
      <c r="B310" s="518"/>
      <c r="C310" s="666"/>
      <c r="D310" s="666"/>
      <c r="E310" s="666"/>
      <c r="F310" s="666"/>
      <c r="G310" s="666"/>
      <c r="H310" s="666"/>
      <c r="I310" s="666"/>
      <c r="J310" s="519"/>
      <c r="K310" s="518"/>
      <c r="L310" s="504"/>
      <c r="M310" s="504"/>
      <c r="N310" s="504"/>
      <c r="O310" s="504"/>
      <c r="P310" s="504"/>
      <c r="Q310" s="504"/>
      <c r="R310" s="504"/>
      <c r="S310" s="520"/>
      <c r="T310" s="518"/>
      <c r="U310" s="504"/>
      <c r="V310" s="504"/>
      <c r="W310" s="504"/>
      <c r="X310" s="504"/>
      <c r="Y310" s="504"/>
      <c r="Z310" s="504"/>
      <c r="AA310" s="504"/>
      <c r="AB310" s="669"/>
      <c r="AC310" s="669"/>
      <c r="AD310" s="669"/>
      <c r="AE310" s="669"/>
      <c r="AF310" s="669"/>
      <c r="AG310" s="669"/>
      <c r="AH310" s="669"/>
      <c r="AI310" s="669"/>
      <c r="AJ310" s="669"/>
      <c r="AK310" s="669"/>
    </row>
    <row r="311" spans="1:37" ht="15">
      <c r="A311" s="504"/>
      <c r="B311" s="518"/>
      <c r="C311" s="666"/>
      <c r="D311" s="666"/>
      <c r="E311" s="666"/>
      <c r="F311" s="666"/>
      <c r="G311" s="666"/>
      <c r="H311" s="666"/>
      <c r="I311" s="666"/>
      <c r="J311" s="519"/>
      <c r="K311" s="518"/>
      <c r="L311" s="504"/>
      <c r="M311" s="504"/>
      <c r="N311" s="504"/>
      <c r="O311" s="504"/>
      <c r="P311" s="504"/>
      <c r="Q311" s="504"/>
      <c r="R311" s="504"/>
      <c r="S311" s="520"/>
      <c r="T311" s="518"/>
      <c r="U311" s="504"/>
      <c r="V311" s="504"/>
      <c r="W311" s="504"/>
      <c r="X311" s="504"/>
      <c r="Y311" s="504"/>
      <c r="Z311" s="504"/>
      <c r="AA311" s="504"/>
      <c r="AB311" s="669"/>
      <c r="AC311" s="669"/>
      <c r="AD311" s="669"/>
      <c r="AE311" s="669"/>
      <c r="AF311" s="669"/>
      <c r="AG311" s="669"/>
      <c r="AH311" s="669"/>
      <c r="AI311" s="669"/>
      <c r="AJ311" s="669"/>
      <c r="AK311" s="669"/>
    </row>
    <row r="312" spans="1:37" ht="15">
      <c r="A312" s="504"/>
      <c r="B312" s="518"/>
      <c r="C312" s="666"/>
      <c r="D312" s="666"/>
      <c r="E312" s="666"/>
      <c r="F312" s="666"/>
      <c r="G312" s="666"/>
      <c r="H312" s="666"/>
      <c r="I312" s="666"/>
      <c r="J312" s="519"/>
      <c r="K312" s="518"/>
      <c r="L312" s="504"/>
      <c r="M312" s="504"/>
      <c r="N312" s="504"/>
      <c r="O312" s="504"/>
      <c r="P312" s="504"/>
      <c r="Q312" s="504"/>
      <c r="R312" s="504"/>
      <c r="S312" s="520"/>
      <c r="T312" s="518"/>
      <c r="U312" s="504"/>
      <c r="V312" s="504"/>
      <c r="W312" s="504"/>
      <c r="X312" s="504"/>
      <c r="Y312" s="504"/>
      <c r="Z312" s="504"/>
      <c r="AA312" s="504"/>
      <c r="AB312" s="669"/>
      <c r="AC312" s="669"/>
      <c r="AD312" s="669"/>
      <c r="AE312" s="669"/>
      <c r="AF312" s="669"/>
      <c r="AG312" s="669"/>
      <c r="AH312" s="669"/>
      <c r="AI312" s="669"/>
      <c r="AJ312" s="669"/>
      <c r="AK312" s="669"/>
    </row>
    <row r="313" spans="1:37" ht="15">
      <c r="A313" s="504"/>
      <c r="B313" s="518"/>
      <c r="C313" s="666"/>
      <c r="D313" s="666"/>
      <c r="E313" s="666"/>
      <c r="F313" s="666"/>
      <c r="G313" s="666"/>
      <c r="H313" s="666"/>
      <c r="I313" s="666"/>
      <c r="J313" s="519"/>
      <c r="K313" s="518"/>
      <c r="L313" s="504"/>
      <c r="M313" s="504"/>
      <c r="N313" s="504"/>
      <c r="O313" s="504"/>
      <c r="P313" s="504"/>
      <c r="Q313" s="504"/>
      <c r="R313" s="504"/>
      <c r="S313" s="520"/>
      <c r="T313" s="518"/>
      <c r="U313" s="504"/>
      <c r="V313" s="504"/>
      <c r="W313" s="504"/>
      <c r="X313" s="504"/>
      <c r="Y313" s="504"/>
      <c r="Z313" s="504"/>
      <c r="AA313" s="504"/>
      <c r="AB313" s="669"/>
      <c r="AC313" s="669"/>
      <c r="AD313" s="669"/>
      <c r="AE313" s="669"/>
      <c r="AF313" s="669"/>
      <c r="AG313" s="669"/>
      <c r="AH313" s="669"/>
      <c r="AI313" s="669"/>
      <c r="AJ313" s="669"/>
      <c r="AK313" s="669"/>
    </row>
    <row r="314" spans="1:37" ht="15">
      <c r="A314" s="504"/>
      <c r="B314" s="518"/>
      <c r="C314" s="666"/>
      <c r="D314" s="666"/>
      <c r="E314" s="666"/>
      <c r="F314" s="666"/>
      <c r="G314" s="666"/>
      <c r="H314" s="666"/>
      <c r="I314" s="666"/>
      <c r="J314" s="519"/>
      <c r="K314" s="518"/>
      <c r="L314" s="504"/>
      <c r="M314" s="504"/>
      <c r="N314" s="504"/>
      <c r="O314" s="504"/>
      <c r="P314" s="504"/>
      <c r="Q314" s="504"/>
      <c r="R314" s="504"/>
      <c r="S314" s="520"/>
      <c r="T314" s="518"/>
      <c r="U314" s="504"/>
      <c r="V314" s="504"/>
      <c r="W314" s="504"/>
      <c r="X314" s="504"/>
      <c r="Y314" s="504"/>
      <c r="Z314" s="504"/>
      <c r="AA314" s="504"/>
      <c r="AB314" s="669"/>
      <c r="AC314" s="669"/>
      <c r="AD314" s="669"/>
      <c r="AE314" s="669"/>
      <c r="AF314" s="669"/>
      <c r="AG314" s="669"/>
      <c r="AH314" s="669"/>
      <c r="AI314" s="669"/>
      <c r="AJ314" s="669"/>
      <c r="AK314" s="669"/>
    </row>
    <row r="315" spans="1:37" ht="15">
      <c r="A315" s="504"/>
      <c r="B315" s="518"/>
      <c r="C315" s="666"/>
      <c r="D315" s="666"/>
      <c r="E315" s="666"/>
      <c r="F315" s="666"/>
      <c r="G315" s="666"/>
      <c r="H315" s="666"/>
      <c r="I315" s="666"/>
      <c r="J315" s="519"/>
      <c r="K315" s="518"/>
      <c r="L315" s="504"/>
      <c r="M315" s="504"/>
      <c r="N315" s="504"/>
      <c r="O315" s="504"/>
      <c r="P315" s="504"/>
      <c r="Q315" s="504"/>
      <c r="R315" s="504"/>
      <c r="S315" s="520"/>
      <c r="T315" s="518"/>
      <c r="U315" s="504"/>
      <c r="V315" s="504"/>
      <c r="W315" s="504"/>
      <c r="X315" s="504"/>
      <c r="Y315" s="504"/>
      <c r="Z315" s="504"/>
      <c r="AA315" s="504"/>
      <c r="AB315" s="669"/>
      <c r="AC315" s="669"/>
      <c r="AD315" s="669"/>
      <c r="AE315" s="669"/>
      <c r="AF315" s="669"/>
      <c r="AG315" s="669"/>
      <c r="AH315" s="669"/>
      <c r="AI315" s="669"/>
      <c r="AJ315" s="669"/>
      <c r="AK315" s="669"/>
    </row>
    <row r="316" spans="1:37" ht="15">
      <c r="A316" s="504"/>
      <c r="B316" s="518"/>
      <c r="C316" s="666"/>
      <c r="D316" s="666"/>
      <c r="E316" s="666"/>
      <c r="F316" s="666"/>
      <c r="G316" s="666"/>
      <c r="H316" s="666"/>
      <c r="I316" s="666"/>
      <c r="J316" s="519"/>
      <c r="K316" s="518"/>
      <c r="L316" s="504"/>
      <c r="M316" s="504"/>
      <c r="N316" s="504"/>
      <c r="O316" s="504"/>
      <c r="P316" s="504"/>
      <c r="Q316" s="504"/>
      <c r="R316" s="504"/>
      <c r="S316" s="520"/>
      <c r="T316" s="518"/>
      <c r="U316" s="504"/>
      <c r="V316" s="504"/>
      <c r="W316" s="504"/>
      <c r="X316" s="504"/>
      <c r="Y316" s="504"/>
      <c r="Z316" s="504"/>
      <c r="AA316" s="504"/>
      <c r="AB316" s="669"/>
      <c r="AC316" s="669"/>
      <c r="AD316" s="669"/>
      <c r="AE316" s="669"/>
      <c r="AF316" s="669"/>
      <c r="AG316" s="669"/>
      <c r="AH316" s="669"/>
      <c r="AI316" s="669"/>
      <c r="AJ316" s="669"/>
      <c r="AK316" s="669"/>
    </row>
    <row r="317" spans="1:37" ht="15">
      <c r="A317" s="504"/>
      <c r="B317" s="518"/>
      <c r="C317" s="666"/>
      <c r="D317" s="666"/>
      <c r="E317" s="666"/>
      <c r="F317" s="666"/>
      <c r="G317" s="666"/>
      <c r="H317" s="666"/>
      <c r="I317" s="666"/>
      <c r="J317" s="519"/>
      <c r="K317" s="518"/>
      <c r="L317" s="504"/>
      <c r="M317" s="504"/>
      <c r="N317" s="504"/>
      <c r="O317" s="504"/>
      <c r="P317" s="504"/>
      <c r="Q317" s="504"/>
      <c r="R317" s="504"/>
      <c r="S317" s="520"/>
      <c r="T317" s="518"/>
      <c r="U317" s="504"/>
      <c r="V317" s="504"/>
      <c r="W317" s="504"/>
      <c r="X317" s="504"/>
      <c r="Y317" s="504"/>
      <c r="Z317" s="504"/>
      <c r="AA317" s="504"/>
      <c r="AB317" s="669"/>
      <c r="AC317" s="669"/>
      <c r="AD317" s="669"/>
      <c r="AE317" s="669"/>
      <c r="AF317" s="669"/>
      <c r="AG317" s="669"/>
      <c r="AH317" s="669"/>
      <c r="AI317" s="669"/>
      <c r="AJ317" s="669"/>
      <c r="AK317" s="669"/>
    </row>
    <row r="318" spans="1:37" ht="15">
      <c r="A318" s="504"/>
      <c r="B318" s="518"/>
      <c r="C318" s="666"/>
      <c r="D318" s="666"/>
      <c r="E318" s="666"/>
      <c r="F318" s="666"/>
      <c r="G318" s="666"/>
      <c r="H318" s="666"/>
      <c r="I318" s="666"/>
      <c r="J318" s="519"/>
      <c r="K318" s="518"/>
      <c r="L318" s="504"/>
      <c r="M318" s="504"/>
      <c r="N318" s="504"/>
      <c r="O318" s="504"/>
      <c r="P318" s="504"/>
      <c r="Q318" s="504"/>
      <c r="R318" s="504"/>
      <c r="S318" s="520"/>
      <c r="T318" s="518"/>
      <c r="U318" s="504"/>
      <c r="V318" s="504"/>
      <c r="W318" s="504"/>
      <c r="X318" s="504"/>
      <c r="Y318" s="504"/>
      <c r="Z318" s="504"/>
      <c r="AA318" s="504"/>
      <c r="AB318" s="669"/>
      <c r="AC318" s="669"/>
      <c r="AD318" s="669"/>
      <c r="AE318" s="669"/>
      <c r="AF318" s="669"/>
      <c r="AG318" s="669"/>
      <c r="AH318" s="669"/>
      <c r="AI318" s="669"/>
      <c r="AJ318" s="669"/>
      <c r="AK318" s="669"/>
    </row>
    <row r="319" spans="1:37" ht="15">
      <c r="A319" s="504"/>
      <c r="B319" s="518"/>
      <c r="C319" s="666"/>
      <c r="D319" s="666"/>
      <c r="E319" s="666"/>
      <c r="F319" s="666"/>
      <c r="G319" s="666"/>
      <c r="H319" s="666"/>
      <c r="I319" s="666"/>
      <c r="J319" s="519"/>
      <c r="K319" s="518"/>
      <c r="L319" s="504"/>
      <c r="M319" s="504"/>
      <c r="N319" s="504"/>
      <c r="O319" s="504"/>
      <c r="P319" s="504"/>
      <c r="Q319" s="504"/>
      <c r="R319" s="504"/>
      <c r="S319" s="520"/>
      <c r="T319" s="518"/>
      <c r="U319" s="504"/>
      <c r="V319" s="504"/>
      <c r="W319" s="504"/>
      <c r="X319" s="504"/>
      <c r="Y319" s="504"/>
      <c r="Z319" s="504"/>
      <c r="AA319" s="504"/>
      <c r="AB319" s="669"/>
      <c r="AC319" s="669"/>
      <c r="AD319" s="669"/>
      <c r="AE319" s="669"/>
      <c r="AF319" s="669"/>
      <c r="AG319" s="669"/>
      <c r="AH319" s="669"/>
      <c r="AI319" s="669"/>
      <c r="AJ319" s="669"/>
      <c r="AK319" s="669"/>
    </row>
    <row r="320" spans="1:37" ht="15">
      <c r="A320" s="504"/>
      <c r="B320" s="518"/>
      <c r="C320" s="666"/>
      <c r="D320" s="666"/>
      <c r="E320" s="666"/>
      <c r="F320" s="666"/>
      <c r="G320" s="666"/>
      <c r="H320" s="666"/>
      <c r="I320" s="666"/>
      <c r="J320" s="519"/>
      <c r="K320" s="518"/>
      <c r="L320" s="504"/>
      <c r="M320" s="504"/>
      <c r="N320" s="504"/>
      <c r="O320" s="504"/>
      <c r="P320" s="504"/>
      <c r="Q320" s="504"/>
      <c r="R320" s="504"/>
      <c r="S320" s="520"/>
      <c r="T320" s="518"/>
      <c r="U320" s="504"/>
      <c r="V320" s="504"/>
      <c r="W320" s="504"/>
      <c r="X320" s="504"/>
      <c r="Y320" s="504"/>
      <c r="Z320" s="504"/>
      <c r="AA320" s="504"/>
      <c r="AB320" s="669"/>
      <c r="AC320" s="669"/>
      <c r="AD320" s="669"/>
      <c r="AE320" s="669"/>
      <c r="AF320" s="669"/>
      <c r="AG320" s="669"/>
      <c r="AH320" s="669"/>
      <c r="AI320" s="669"/>
      <c r="AJ320" s="669"/>
      <c r="AK320" s="669"/>
    </row>
    <row r="321" spans="1:37" ht="15">
      <c r="A321" s="504"/>
      <c r="B321" s="518"/>
      <c r="C321" s="666"/>
      <c r="D321" s="666"/>
      <c r="E321" s="666"/>
      <c r="F321" s="666"/>
      <c r="G321" s="666"/>
      <c r="H321" s="666"/>
      <c r="I321" s="666"/>
      <c r="J321" s="519"/>
      <c r="K321" s="518"/>
      <c r="L321" s="504"/>
      <c r="M321" s="504"/>
      <c r="N321" s="504"/>
      <c r="O321" s="504"/>
      <c r="P321" s="504"/>
      <c r="Q321" s="504"/>
      <c r="R321" s="504"/>
      <c r="S321" s="520"/>
      <c r="T321" s="518"/>
      <c r="U321" s="504"/>
      <c r="V321" s="504"/>
      <c r="W321" s="504"/>
      <c r="X321" s="504"/>
      <c r="Y321" s="504"/>
      <c r="Z321" s="504"/>
      <c r="AA321" s="504"/>
      <c r="AB321" s="669"/>
      <c r="AC321" s="669"/>
      <c r="AD321" s="669"/>
      <c r="AE321" s="669"/>
      <c r="AF321" s="669"/>
      <c r="AG321" s="669"/>
      <c r="AH321" s="669"/>
      <c r="AI321" s="669"/>
      <c r="AJ321" s="669"/>
      <c r="AK321" s="669"/>
    </row>
    <row r="322" spans="1:37" ht="15">
      <c r="A322" s="504"/>
      <c r="B322" s="518"/>
      <c r="C322" s="666"/>
      <c r="D322" s="666"/>
      <c r="E322" s="666"/>
      <c r="F322" s="666"/>
      <c r="G322" s="666"/>
      <c r="H322" s="666"/>
      <c r="I322" s="666"/>
      <c r="J322" s="519"/>
      <c r="K322" s="518"/>
      <c r="L322" s="504"/>
      <c r="M322" s="504"/>
      <c r="N322" s="504"/>
      <c r="O322" s="504"/>
      <c r="P322" s="504"/>
      <c r="Q322" s="504"/>
      <c r="R322" s="504"/>
      <c r="S322" s="520"/>
      <c r="T322" s="518"/>
      <c r="U322" s="504"/>
      <c r="V322" s="504"/>
      <c r="W322" s="504"/>
      <c r="X322" s="504"/>
      <c r="Y322" s="504"/>
      <c r="Z322" s="504"/>
      <c r="AA322" s="504"/>
      <c r="AB322" s="669"/>
      <c r="AC322" s="669"/>
      <c r="AD322" s="669"/>
      <c r="AE322" s="669"/>
      <c r="AF322" s="669"/>
      <c r="AG322" s="669"/>
      <c r="AH322" s="669"/>
      <c r="AI322" s="669"/>
      <c r="AJ322" s="669"/>
      <c r="AK322" s="669"/>
    </row>
    <row r="323" spans="1:37" ht="15">
      <c r="A323" s="504"/>
      <c r="B323" s="518"/>
      <c r="C323" s="666"/>
      <c r="D323" s="666"/>
      <c r="E323" s="666"/>
      <c r="F323" s="666"/>
      <c r="G323" s="666"/>
      <c r="H323" s="666"/>
      <c r="I323" s="666"/>
      <c r="J323" s="519"/>
      <c r="K323" s="518"/>
      <c r="L323" s="504"/>
      <c r="M323" s="504"/>
      <c r="N323" s="504"/>
      <c r="O323" s="504"/>
      <c r="P323" s="504"/>
      <c r="Q323" s="504"/>
      <c r="R323" s="504"/>
      <c r="S323" s="520"/>
      <c r="T323" s="518"/>
      <c r="U323" s="504"/>
      <c r="V323" s="504"/>
      <c r="W323" s="504"/>
      <c r="X323" s="504"/>
      <c r="Y323" s="504"/>
      <c r="Z323" s="504"/>
      <c r="AA323" s="504"/>
      <c r="AB323" s="669"/>
      <c r="AC323" s="669"/>
      <c r="AD323" s="669"/>
      <c r="AE323" s="669"/>
      <c r="AF323" s="669"/>
      <c r="AG323" s="669"/>
      <c r="AH323" s="669"/>
      <c r="AI323" s="669"/>
      <c r="AJ323" s="669"/>
      <c r="AK323" s="669"/>
    </row>
    <row r="324" spans="1:37" ht="15">
      <c r="A324" s="504"/>
      <c r="B324" s="518"/>
      <c r="C324" s="666"/>
      <c r="D324" s="666"/>
      <c r="E324" s="666"/>
      <c r="F324" s="666"/>
      <c r="G324" s="666"/>
      <c r="H324" s="666"/>
      <c r="I324" s="666"/>
      <c r="J324" s="519"/>
      <c r="K324" s="518"/>
      <c r="L324" s="504"/>
      <c r="M324" s="504"/>
      <c r="N324" s="504"/>
      <c r="O324" s="504"/>
      <c r="P324" s="504"/>
      <c r="Q324" s="504"/>
      <c r="R324" s="504"/>
      <c r="S324" s="520"/>
      <c r="T324" s="518"/>
      <c r="U324" s="504"/>
      <c r="V324" s="504"/>
      <c r="W324" s="504"/>
      <c r="X324" s="504"/>
      <c r="Y324" s="504"/>
      <c r="Z324" s="504"/>
      <c r="AA324" s="504"/>
      <c r="AB324" s="669"/>
      <c r="AC324" s="669"/>
      <c r="AD324" s="669"/>
      <c r="AE324" s="669"/>
      <c r="AF324" s="669"/>
      <c r="AG324" s="669"/>
      <c r="AH324" s="669"/>
      <c r="AI324" s="669"/>
      <c r="AJ324" s="669"/>
      <c r="AK324" s="669"/>
    </row>
    <row r="325" spans="1:37" ht="15">
      <c r="A325" s="504"/>
      <c r="B325" s="518"/>
      <c r="C325" s="666"/>
      <c r="D325" s="666"/>
      <c r="E325" s="666"/>
      <c r="F325" s="666"/>
      <c r="G325" s="666"/>
      <c r="H325" s="666"/>
      <c r="I325" s="666"/>
      <c r="J325" s="519"/>
      <c r="K325" s="518"/>
      <c r="L325" s="504"/>
      <c r="M325" s="504"/>
      <c r="N325" s="504"/>
      <c r="O325" s="504"/>
      <c r="P325" s="504"/>
      <c r="Q325" s="504"/>
      <c r="R325" s="504"/>
      <c r="S325" s="520"/>
      <c r="T325" s="518"/>
      <c r="U325" s="504"/>
      <c r="V325" s="504"/>
      <c r="W325" s="504"/>
      <c r="X325" s="504"/>
      <c r="Y325" s="504"/>
      <c r="Z325" s="504"/>
      <c r="AA325" s="504"/>
      <c r="AB325" s="669"/>
      <c r="AC325" s="669"/>
      <c r="AD325" s="669"/>
      <c r="AE325" s="669"/>
      <c r="AF325" s="669"/>
      <c r="AG325" s="669"/>
      <c r="AH325" s="669"/>
      <c r="AI325" s="669"/>
      <c r="AJ325" s="669"/>
      <c r="AK325" s="669"/>
    </row>
    <row r="326" spans="1:37" ht="15">
      <c r="A326" s="504"/>
      <c r="B326" s="518"/>
      <c r="C326" s="666"/>
      <c r="D326" s="666"/>
      <c r="E326" s="666"/>
      <c r="F326" s="666"/>
      <c r="G326" s="666"/>
      <c r="H326" s="666"/>
      <c r="I326" s="666"/>
      <c r="J326" s="519"/>
      <c r="K326" s="518"/>
      <c r="L326" s="504"/>
      <c r="M326" s="504"/>
      <c r="N326" s="504"/>
      <c r="O326" s="504"/>
      <c r="P326" s="504"/>
      <c r="Q326" s="504"/>
      <c r="R326" s="504"/>
      <c r="S326" s="520"/>
      <c r="T326" s="518"/>
      <c r="U326" s="504"/>
      <c r="V326" s="504"/>
      <c r="W326" s="504"/>
      <c r="X326" s="504"/>
      <c r="Y326" s="504"/>
      <c r="Z326" s="504"/>
      <c r="AA326" s="504"/>
      <c r="AB326" s="669"/>
      <c r="AC326" s="669"/>
      <c r="AD326" s="669"/>
      <c r="AE326" s="669"/>
      <c r="AF326" s="669"/>
      <c r="AG326" s="669"/>
      <c r="AH326" s="669"/>
      <c r="AI326" s="669"/>
      <c r="AJ326" s="669"/>
      <c r="AK326" s="669"/>
    </row>
    <row r="327" spans="1:37" ht="15">
      <c r="A327" s="504"/>
      <c r="B327" s="518"/>
      <c r="C327" s="666"/>
      <c r="D327" s="666"/>
      <c r="E327" s="666"/>
      <c r="F327" s="666"/>
      <c r="G327" s="666"/>
      <c r="H327" s="666"/>
      <c r="I327" s="666"/>
      <c r="J327" s="519"/>
      <c r="K327" s="518"/>
      <c r="L327" s="504"/>
      <c r="M327" s="504"/>
      <c r="N327" s="504"/>
      <c r="O327" s="504"/>
      <c r="P327" s="504"/>
      <c r="Q327" s="504"/>
      <c r="R327" s="504"/>
      <c r="S327" s="520"/>
      <c r="T327" s="518"/>
      <c r="U327" s="504"/>
      <c r="V327" s="504"/>
      <c r="W327" s="504"/>
      <c r="X327" s="504"/>
      <c r="Y327" s="504"/>
      <c r="Z327" s="504"/>
      <c r="AA327" s="504"/>
      <c r="AB327" s="669"/>
      <c r="AC327" s="669"/>
      <c r="AD327" s="669"/>
      <c r="AE327" s="669"/>
      <c r="AF327" s="669"/>
      <c r="AG327" s="669"/>
      <c r="AH327" s="669"/>
      <c r="AI327" s="669"/>
      <c r="AJ327" s="669"/>
      <c r="AK327" s="669"/>
    </row>
    <row r="328" spans="1:37" ht="15">
      <c r="A328" s="504"/>
      <c r="B328" s="518"/>
      <c r="C328" s="666"/>
      <c r="D328" s="666"/>
      <c r="E328" s="666"/>
      <c r="F328" s="666"/>
      <c r="G328" s="666"/>
      <c r="H328" s="666"/>
      <c r="I328" s="666"/>
      <c r="J328" s="519"/>
      <c r="K328" s="518"/>
      <c r="L328" s="504"/>
      <c r="M328" s="504"/>
      <c r="N328" s="504"/>
      <c r="O328" s="504"/>
      <c r="P328" s="504"/>
      <c r="Q328" s="504"/>
      <c r="R328" s="504"/>
      <c r="S328" s="520"/>
      <c r="T328" s="518"/>
      <c r="U328" s="504"/>
      <c r="V328" s="504"/>
      <c r="W328" s="504"/>
      <c r="X328" s="504"/>
      <c r="Y328" s="504"/>
      <c r="Z328" s="504"/>
      <c r="AA328" s="504"/>
      <c r="AB328" s="669"/>
      <c r="AC328" s="669"/>
      <c r="AD328" s="669"/>
      <c r="AE328" s="669"/>
      <c r="AF328" s="669"/>
      <c r="AG328" s="669"/>
      <c r="AH328" s="669"/>
      <c r="AI328" s="669"/>
      <c r="AJ328" s="669"/>
      <c r="AK328" s="669"/>
    </row>
    <row r="329" spans="1:37" ht="15">
      <c r="A329" s="504"/>
      <c r="B329" s="518"/>
      <c r="C329" s="666"/>
      <c r="D329" s="666"/>
      <c r="E329" s="666"/>
      <c r="F329" s="666"/>
      <c r="G329" s="666"/>
      <c r="H329" s="666"/>
      <c r="I329" s="666"/>
      <c r="J329" s="519"/>
      <c r="K329" s="518"/>
      <c r="L329" s="504"/>
      <c r="M329" s="504"/>
      <c r="N329" s="504"/>
      <c r="O329" s="504"/>
      <c r="P329" s="504"/>
      <c r="Q329" s="504"/>
      <c r="R329" s="504"/>
      <c r="S329" s="520"/>
      <c r="T329" s="518"/>
      <c r="U329" s="504"/>
      <c r="V329" s="504"/>
      <c r="W329" s="504"/>
      <c r="X329" s="504"/>
      <c r="Y329" s="504"/>
      <c r="Z329" s="504"/>
      <c r="AA329" s="504"/>
      <c r="AB329" s="669"/>
      <c r="AC329" s="669"/>
      <c r="AD329" s="669"/>
      <c r="AE329" s="669"/>
      <c r="AF329" s="669"/>
      <c r="AG329" s="669"/>
      <c r="AH329" s="669"/>
      <c r="AI329" s="669"/>
      <c r="AJ329" s="669"/>
      <c r="AK329" s="669"/>
    </row>
    <row r="330" spans="1:37" ht="15">
      <c r="A330" s="504"/>
      <c r="B330" s="518"/>
      <c r="C330" s="666"/>
      <c r="D330" s="666"/>
      <c r="E330" s="666"/>
      <c r="F330" s="666"/>
      <c r="G330" s="666"/>
      <c r="H330" s="666"/>
      <c r="I330" s="666"/>
      <c r="J330" s="519"/>
      <c r="K330" s="518"/>
      <c r="L330" s="504"/>
      <c r="M330" s="504"/>
      <c r="N330" s="504"/>
      <c r="O330" s="504"/>
      <c r="P330" s="504"/>
      <c r="Q330" s="504"/>
      <c r="R330" s="504"/>
      <c r="S330" s="520"/>
      <c r="T330" s="518"/>
      <c r="U330" s="504"/>
      <c r="V330" s="504"/>
      <c r="W330" s="504"/>
      <c r="X330" s="504"/>
      <c r="Y330" s="504"/>
      <c r="Z330" s="504"/>
      <c r="AA330" s="504"/>
      <c r="AB330" s="669"/>
      <c r="AC330" s="669"/>
      <c r="AD330" s="669"/>
      <c r="AE330" s="669"/>
      <c r="AF330" s="669"/>
      <c r="AG330" s="669"/>
      <c r="AH330" s="669"/>
      <c r="AI330" s="669"/>
      <c r="AJ330" s="669"/>
      <c r="AK330" s="669"/>
    </row>
    <row r="331" spans="1:37" ht="15">
      <c r="A331" s="504"/>
      <c r="B331" s="518"/>
      <c r="C331" s="666"/>
      <c r="D331" s="666"/>
      <c r="E331" s="666"/>
      <c r="F331" s="666"/>
      <c r="G331" s="666"/>
      <c r="H331" s="666"/>
      <c r="I331" s="666"/>
      <c r="J331" s="519"/>
      <c r="K331" s="518"/>
      <c r="L331" s="504"/>
      <c r="M331" s="504"/>
      <c r="N331" s="504"/>
      <c r="O331" s="504"/>
      <c r="P331" s="504"/>
      <c r="Q331" s="504"/>
      <c r="R331" s="504"/>
      <c r="S331" s="520"/>
      <c r="T331" s="518"/>
      <c r="U331" s="504"/>
      <c r="V331" s="504"/>
      <c r="W331" s="504"/>
      <c r="X331" s="504"/>
      <c r="Y331" s="504"/>
      <c r="Z331" s="504"/>
      <c r="AA331" s="504"/>
      <c r="AB331" s="669"/>
      <c r="AC331" s="669"/>
      <c r="AD331" s="669"/>
      <c r="AE331" s="669"/>
      <c r="AF331" s="669"/>
      <c r="AG331" s="669"/>
      <c r="AH331" s="669"/>
      <c r="AI331" s="669"/>
      <c r="AJ331" s="669"/>
      <c r="AK331" s="669"/>
    </row>
    <row r="332" spans="1:37" ht="15">
      <c r="A332" s="504"/>
      <c r="B332" s="518"/>
      <c r="C332" s="666"/>
      <c r="D332" s="666"/>
      <c r="E332" s="666"/>
      <c r="F332" s="666"/>
      <c r="G332" s="666"/>
      <c r="H332" s="666"/>
      <c r="I332" s="666"/>
      <c r="J332" s="519"/>
      <c r="K332" s="518"/>
      <c r="L332" s="504"/>
      <c r="M332" s="504"/>
      <c r="N332" s="504"/>
      <c r="O332" s="504"/>
      <c r="P332" s="504"/>
      <c r="Q332" s="504"/>
      <c r="R332" s="504"/>
      <c r="S332" s="520"/>
      <c r="T332" s="518"/>
      <c r="U332" s="504"/>
      <c r="V332" s="504"/>
      <c r="W332" s="504"/>
      <c r="X332" s="504"/>
      <c r="Y332" s="504"/>
      <c r="Z332" s="504"/>
      <c r="AA332" s="504"/>
      <c r="AB332" s="669"/>
      <c r="AC332" s="669"/>
      <c r="AD332" s="669"/>
      <c r="AE332" s="669"/>
      <c r="AF332" s="669"/>
      <c r="AG332" s="669"/>
      <c r="AH332" s="669"/>
      <c r="AI332" s="669"/>
      <c r="AJ332" s="669"/>
      <c r="AK332" s="669"/>
    </row>
    <row r="333" spans="1:37" ht="15">
      <c r="A333" s="504"/>
      <c r="B333" s="518"/>
      <c r="C333" s="666"/>
      <c r="D333" s="666"/>
      <c r="E333" s="666"/>
      <c r="F333" s="666"/>
      <c r="G333" s="666"/>
      <c r="H333" s="666"/>
      <c r="I333" s="666"/>
      <c r="J333" s="519"/>
      <c r="K333" s="518"/>
      <c r="L333" s="504"/>
      <c r="M333" s="504"/>
      <c r="N333" s="504"/>
      <c r="O333" s="504"/>
      <c r="P333" s="504"/>
      <c r="Q333" s="504"/>
      <c r="R333" s="504"/>
      <c r="S333" s="520"/>
      <c r="T333" s="518"/>
      <c r="U333" s="504"/>
      <c r="V333" s="504"/>
      <c r="W333" s="504"/>
      <c r="X333" s="504"/>
      <c r="Y333" s="504"/>
      <c r="Z333" s="504"/>
      <c r="AA333" s="504"/>
      <c r="AB333" s="669"/>
      <c r="AC333" s="669"/>
      <c r="AD333" s="669"/>
      <c r="AE333" s="669"/>
      <c r="AF333" s="669"/>
      <c r="AG333" s="669"/>
      <c r="AH333" s="669"/>
      <c r="AI333" s="669"/>
      <c r="AJ333" s="669"/>
      <c r="AK333" s="669"/>
    </row>
    <row r="334" spans="1:37" ht="15">
      <c r="A334" s="504"/>
      <c r="B334" s="518"/>
      <c r="C334" s="666"/>
      <c r="D334" s="666"/>
      <c r="E334" s="666"/>
      <c r="F334" s="666"/>
      <c r="G334" s="666"/>
      <c r="H334" s="666"/>
      <c r="I334" s="666"/>
      <c r="J334" s="519"/>
      <c r="K334" s="518"/>
      <c r="L334" s="504"/>
      <c r="M334" s="504"/>
      <c r="N334" s="504"/>
      <c r="O334" s="504"/>
      <c r="P334" s="504"/>
      <c r="Q334" s="504"/>
      <c r="R334" s="504"/>
      <c r="S334" s="520"/>
      <c r="T334" s="518"/>
      <c r="U334" s="504"/>
      <c r="V334" s="504"/>
      <c r="W334" s="504"/>
      <c r="X334" s="504"/>
      <c r="Y334" s="504"/>
      <c r="Z334" s="504"/>
      <c r="AA334" s="504"/>
      <c r="AB334" s="669"/>
      <c r="AC334" s="669"/>
      <c r="AD334" s="669"/>
      <c r="AE334" s="669"/>
      <c r="AF334" s="669"/>
      <c r="AG334" s="669"/>
      <c r="AH334" s="669"/>
      <c r="AI334" s="669"/>
      <c r="AJ334" s="669"/>
      <c r="AK334" s="669"/>
    </row>
    <row r="335" spans="1:37" ht="15">
      <c r="A335" s="504"/>
      <c r="B335" s="518"/>
      <c r="C335" s="666"/>
      <c r="D335" s="666"/>
      <c r="E335" s="666"/>
      <c r="F335" s="666"/>
      <c r="G335" s="666"/>
      <c r="H335" s="666"/>
      <c r="I335" s="666"/>
      <c r="J335" s="519"/>
      <c r="K335" s="518"/>
      <c r="L335" s="504"/>
      <c r="M335" s="504"/>
      <c r="N335" s="504"/>
      <c r="O335" s="504"/>
      <c r="P335" s="504"/>
      <c r="Q335" s="504"/>
      <c r="R335" s="504"/>
      <c r="S335" s="520"/>
      <c r="T335" s="518"/>
      <c r="U335" s="504"/>
      <c r="V335" s="504"/>
      <c r="W335" s="504"/>
      <c r="X335" s="504"/>
      <c r="Y335" s="504"/>
      <c r="Z335" s="504"/>
      <c r="AA335" s="504"/>
      <c r="AB335" s="669"/>
      <c r="AC335" s="669"/>
      <c r="AD335" s="669"/>
      <c r="AE335" s="669"/>
      <c r="AF335" s="669"/>
      <c r="AG335" s="669"/>
      <c r="AH335" s="669"/>
      <c r="AI335" s="669"/>
      <c r="AJ335" s="669"/>
      <c r="AK335" s="669"/>
    </row>
    <row r="336" spans="1:37" ht="15">
      <c r="A336" s="504"/>
      <c r="B336" s="518"/>
      <c r="C336" s="666"/>
      <c r="D336" s="666"/>
      <c r="E336" s="666"/>
      <c r="F336" s="666"/>
      <c r="G336" s="666"/>
      <c r="H336" s="666"/>
      <c r="I336" s="666"/>
      <c r="J336" s="519"/>
      <c r="K336" s="518"/>
      <c r="L336" s="504"/>
      <c r="M336" s="504"/>
      <c r="N336" s="504"/>
      <c r="O336" s="504"/>
      <c r="P336" s="504"/>
      <c r="Q336" s="504"/>
      <c r="R336" s="504"/>
      <c r="S336" s="520"/>
      <c r="T336" s="518"/>
      <c r="U336" s="504"/>
      <c r="V336" s="504"/>
      <c r="W336" s="504"/>
      <c r="X336" s="504"/>
      <c r="Y336" s="504"/>
      <c r="Z336" s="504"/>
      <c r="AA336" s="504"/>
      <c r="AB336" s="669"/>
      <c r="AC336" s="669"/>
      <c r="AD336" s="669"/>
      <c r="AE336" s="669"/>
      <c r="AF336" s="669"/>
      <c r="AG336" s="669"/>
      <c r="AH336" s="669"/>
      <c r="AI336" s="669"/>
      <c r="AJ336" s="669"/>
      <c r="AK336" s="669"/>
    </row>
    <row r="337" spans="1:37" ht="15">
      <c r="A337" s="504"/>
      <c r="B337" s="518"/>
      <c r="C337" s="666"/>
      <c r="D337" s="666"/>
      <c r="E337" s="666"/>
      <c r="F337" s="666"/>
      <c r="G337" s="666"/>
      <c r="H337" s="666"/>
      <c r="I337" s="666"/>
      <c r="J337" s="519"/>
      <c r="K337" s="518"/>
      <c r="L337" s="504"/>
      <c r="M337" s="504"/>
      <c r="N337" s="504"/>
      <c r="O337" s="504"/>
      <c r="P337" s="504"/>
      <c r="Q337" s="504"/>
      <c r="R337" s="504"/>
      <c r="S337" s="520"/>
      <c r="T337" s="518"/>
      <c r="U337" s="504"/>
      <c r="V337" s="504"/>
      <c r="W337" s="504"/>
      <c r="X337" s="504"/>
      <c r="Y337" s="504"/>
      <c r="Z337" s="504"/>
      <c r="AA337" s="504"/>
      <c r="AB337" s="669"/>
      <c r="AC337" s="669"/>
      <c r="AD337" s="669"/>
      <c r="AE337" s="669"/>
      <c r="AF337" s="669"/>
      <c r="AG337" s="669"/>
      <c r="AH337" s="669"/>
      <c r="AI337" s="669"/>
      <c r="AJ337" s="669"/>
      <c r="AK337" s="669"/>
    </row>
    <row r="338" spans="1:37" ht="15">
      <c r="A338" s="504"/>
      <c r="B338" s="518"/>
      <c r="C338" s="666"/>
      <c r="D338" s="666"/>
      <c r="E338" s="666"/>
      <c r="F338" s="666"/>
      <c r="G338" s="666"/>
      <c r="H338" s="666"/>
      <c r="I338" s="666"/>
      <c r="J338" s="519"/>
      <c r="K338" s="518"/>
      <c r="L338" s="504"/>
      <c r="M338" s="504"/>
      <c r="N338" s="504"/>
      <c r="O338" s="504"/>
      <c r="P338" s="504"/>
      <c r="Q338" s="504"/>
      <c r="R338" s="504"/>
      <c r="S338" s="520"/>
      <c r="T338" s="518"/>
      <c r="U338" s="504"/>
      <c r="V338" s="504"/>
      <c r="W338" s="504"/>
      <c r="X338" s="504"/>
      <c r="Y338" s="504"/>
      <c r="Z338" s="504"/>
      <c r="AA338" s="504"/>
      <c r="AB338" s="669"/>
      <c r="AC338" s="669"/>
      <c r="AD338" s="669"/>
      <c r="AE338" s="669"/>
      <c r="AF338" s="669"/>
      <c r="AG338" s="669"/>
      <c r="AH338" s="669"/>
      <c r="AI338" s="669"/>
      <c r="AJ338" s="669"/>
      <c r="AK338" s="669"/>
    </row>
    <row r="339" spans="1:37" ht="15">
      <c r="A339" s="504"/>
      <c r="B339" s="518"/>
      <c r="C339" s="666"/>
      <c r="D339" s="666"/>
      <c r="E339" s="666"/>
      <c r="F339" s="666"/>
      <c r="G339" s="666"/>
      <c r="H339" s="666"/>
      <c r="I339" s="666"/>
      <c r="J339" s="519"/>
      <c r="K339" s="518"/>
      <c r="L339" s="504"/>
      <c r="M339" s="504"/>
      <c r="N339" s="504"/>
      <c r="O339" s="504"/>
      <c r="P339" s="504"/>
      <c r="Q339" s="504"/>
      <c r="R339" s="504"/>
      <c r="S339" s="520"/>
      <c r="T339" s="518"/>
      <c r="U339" s="504"/>
      <c r="V339" s="504"/>
      <c r="W339" s="504"/>
      <c r="X339" s="504"/>
      <c r="Y339" s="504"/>
      <c r="Z339" s="504"/>
      <c r="AA339" s="504"/>
      <c r="AB339" s="669"/>
      <c r="AC339" s="669"/>
      <c r="AD339" s="669"/>
      <c r="AE339" s="669"/>
      <c r="AF339" s="669"/>
      <c r="AG339" s="669"/>
      <c r="AH339" s="669"/>
      <c r="AI339" s="669"/>
      <c r="AJ339" s="669"/>
      <c r="AK339" s="669"/>
    </row>
    <row r="340" spans="1:37" ht="15">
      <c r="A340" s="504"/>
      <c r="B340" s="518"/>
      <c r="C340" s="666"/>
      <c r="D340" s="666"/>
      <c r="E340" s="666"/>
      <c r="F340" s="666"/>
      <c r="G340" s="666"/>
      <c r="H340" s="666"/>
      <c r="I340" s="666"/>
      <c r="J340" s="519"/>
      <c r="K340" s="518"/>
      <c r="L340" s="504"/>
      <c r="M340" s="504"/>
      <c r="N340" s="504"/>
      <c r="O340" s="504"/>
      <c r="P340" s="504"/>
      <c r="Q340" s="504"/>
      <c r="R340" s="504"/>
      <c r="S340" s="520"/>
      <c r="T340" s="518"/>
      <c r="U340" s="504"/>
      <c r="V340" s="504"/>
      <c r="W340" s="504"/>
      <c r="X340" s="504"/>
      <c r="Y340" s="504"/>
      <c r="Z340" s="504"/>
      <c r="AA340" s="504"/>
      <c r="AB340" s="669"/>
      <c r="AC340" s="669"/>
      <c r="AD340" s="669"/>
      <c r="AE340" s="669"/>
      <c r="AF340" s="669"/>
      <c r="AG340" s="669"/>
      <c r="AH340" s="669"/>
      <c r="AI340" s="669"/>
      <c r="AJ340" s="669"/>
      <c r="AK340" s="669"/>
    </row>
    <row r="341" spans="1:37" ht="15">
      <c r="A341" s="504"/>
      <c r="B341" s="518"/>
      <c r="C341" s="666"/>
      <c r="D341" s="666"/>
      <c r="E341" s="666"/>
      <c r="F341" s="666"/>
      <c r="G341" s="666"/>
      <c r="H341" s="666"/>
      <c r="I341" s="666"/>
      <c r="J341" s="519"/>
      <c r="K341" s="518"/>
      <c r="L341" s="504"/>
      <c r="M341" s="504"/>
      <c r="N341" s="504"/>
      <c r="O341" s="504"/>
      <c r="P341" s="504"/>
      <c r="Q341" s="504"/>
      <c r="R341" s="504"/>
      <c r="S341" s="520"/>
      <c r="T341" s="518"/>
      <c r="U341" s="504"/>
      <c r="V341" s="504"/>
      <c r="W341" s="504"/>
      <c r="X341" s="504"/>
      <c r="Y341" s="504"/>
      <c r="Z341" s="504"/>
      <c r="AA341" s="504"/>
      <c r="AB341" s="669"/>
      <c r="AC341" s="669"/>
      <c r="AD341" s="669"/>
      <c r="AE341" s="669"/>
      <c r="AF341" s="669"/>
      <c r="AG341" s="669"/>
      <c r="AH341" s="669"/>
      <c r="AI341" s="669"/>
      <c r="AJ341" s="669"/>
      <c r="AK341" s="669"/>
    </row>
    <row r="342" spans="1:37" ht="15">
      <c r="A342" s="504"/>
      <c r="B342" s="518"/>
      <c r="C342" s="666"/>
      <c r="D342" s="666"/>
      <c r="E342" s="666"/>
      <c r="F342" s="666"/>
      <c r="G342" s="666"/>
      <c r="H342" s="666"/>
      <c r="I342" s="666"/>
      <c r="J342" s="519"/>
      <c r="K342" s="518"/>
      <c r="L342" s="504"/>
      <c r="M342" s="504"/>
      <c r="N342" s="504"/>
      <c r="O342" s="504"/>
      <c r="P342" s="504"/>
      <c r="Q342" s="504"/>
      <c r="R342" s="504"/>
      <c r="S342" s="520"/>
      <c r="T342" s="518"/>
      <c r="U342" s="504"/>
      <c r="V342" s="504"/>
      <c r="W342" s="504"/>
      <c r="X342" s="504"/>
      <c r="Y342" s="504"/>
      <c r="Z342" s="504"/>
      <c r="AA342" s="504"/>
      <c r="AB342" s="669"/>
      <c r="AC342" s="669"/>
      <c r="AD342" s="669"/>
      <c r="AE342" s="669"/>
      <c r="AF342" s="669"/>
      <c r="AG342" s="669"/>
      <c r="AH342" s="669"/>
      <c r="AI342" s="669"/>
      <c r="AJ342" s="669"/>
      <c r="AK342" s="669"/>
    </row>
    <row r="343" spans="1:37" ht="15">
      <c r="A343" s="504"/>
      <c r="B343" s="518"/>
      <c r="C343" s="666"/>
      <c r="D343" s="666"/>
      <c r="E343" s="666"/>
      <c r="F343" s="666"/>
      <c r="G343" s="666"/>
      <c r="H343" s="666"/>
      <c r="I343" s="666"/>
      <c r="J343" s="519"/>
      <c r="K343" s="518"/>
      <c r="L343" s="504"/>
      <c r="M343" s="504"/>
      <c r="N343" s="504"/>
      <c r="O343" s="504"/>
      <c r="P343" s="504"/>
      <c r="Q343" s="504"/>
      <c r="R343" s="504"/>
      <c r="S343" s="520"/>
      <c r="T343" s="518"/>
      <c r="U343" s="504"/>
      <c r="V343" s="504"/>
      <c r="W343" s="504"/>
      <c r="X343" s="504"/>
      <c r="Y343" s="504"/>
      <c r="Z343" s="504"/>
      <c r="AA343" s="504"/>
      <c r="AB343" s="669"/>
      <c r="AC343" s="669"/>
      <c r="AD343" s="669"/>
      <c r="AE343" s="669"/>
      <c r="AF343" s="669"/>
      <c r="AG343" s="669"/>
      <c r="AH343" s="669"/>
      <c r="AI343" s="669"/>
      <c r="AJ343" s="669"/>
      <c r="AK343" s="669"/>
    </row>
    <row r="344" spans="1:37" ht="15">
      <c r="A344" s="504"/>
      <c r="B344" s="518"/>
      <c r="C344" s="666"/>
      <c r="D344" s="666"/>
      <c r="E344" s="666"/>
      <c r="F344" s="666"/>
      <c r="G344" s="666"/>
      <c r="H344" s="666"/>
      <c r="I344" s="666"/>
      <c r="J344" s="519"/>
      <c r="K344" s="518"/>
      <c r="L344" s="504"/>
      <c r="M344" s="504"/>
      <c r="N344" s="504"/>
      <c r="O344" s="504"/>
      <c r="P344" s="504"/>
      <c r="Q344" s="504"/>
      <c r="R344" s="504"/>
      <c r="S344" s="520"/>
      <c r="T344" s="518"/>
      <c r="U344" s="504"/>
      <c r="V344" s="504"/>
      <c r="W344" s="504"/>
      <c r="X344" s="504"/>
      <c r="Y344" s="504"/>
      <c r="Z344" s="504"/>
      <c r="AA344" s="504"/>
      <c r="AB344" s="669"/>
      <c r="AC344" s="669"/>
      <c r="AD344" s="669"/>
      <c r="AE344" s="669"/>
      <c r="AF344" s="669"/>
      <c r="AG344" s="669"/>
      <c r="AH344" s="669"/>
      <c r="AI344" s="669"/>
      <c r="AJ344" s="669"/>
      <c r="AK344" s="669"/>
    </row>
    <row r="345" spans="1:37" ht="15">
      <c r="A345" s="504"/>
      <c r="B345" s="518"/>
      <c r="C345" s="666"/>
      <c r="D345" s="666"/>
      <c r="E345" s="666"/>
      <c r="F345" s="666"/>
      <c r="G345" s="666"/>
      <c r="H345" s="666"/>
      <c r="I345" s="666"/>
      <c r="J345" s="519"/>
      <c r="K345" s="518"/>
      <c r="L345" s="504"/>
      <c r="M345" s="504"/>
      <c r="N345" s="504"/>
      <c r="O345" s="504"/>
      <c r="P345" s="504"/>
      <c r="Q345" s="504"/>
      <c r="R345" s="504"/>
      <c r="S345" s="520"/>
      <c r="T345" s="518"/>
      <c r="U345" s="504"/>
      <c r="V345" s="504"/>
      <c r="W345" s="504"/>
      <c r="X345" s="504"/>
      <c r="Y345" s="504"/>
      <c r="Z345" s="504"/>
      <c r="AA345" s="504"/>
      <c r="AB345" s="669"/>
      <c r="AC345" s="669"/>
      <c r="AD345" s="669"/>
      <c r="AE345" s="669"/>
      <c r="AF345" s="669"/>
      <c r="AG345" s="669"/>
      <c r="AH345" s="669"/>
      <c r="AI345" s="669"/>
      <c r="AJ345" s="669"/>
      <c r="AK345" s="669"/>
    </row>
    <row r="346" spans="1:37" ht="15">
      <c r="A346" s="504"/>
      <c r="B346" s="518"/>
      <c r="C346" s="666"/>
      <c r="D346" s="666"/>
      <c r="E346" s="666"/>
      <c r="F346" s="666"/>
      <c r="G346" s="666"/>
      <c r="H346" s="666"/>
      <c r="I346" s="666"/>
      <c r="J346" s="519"/>
      <c r="K346" s="518"/>
      <c r="L346" s="504"/>
      <c r="M346" s="504"/>
      <c r="N346" s="504"/>
      <c r="O346" s="504"/>
      <c r="P346" s="504"/>
      <c r="Q346" s="504"/>
      <c r="R346" s="504"/>
      <c r="S346" s="520"/>
      <c r="T346" s="518"/>
      <c r="U346" s="504"/>
      <c r="V346" s="504"/>
      <c r="W346" s="504"/>
      <c r="X346" s="504"/>
      <c r="Y346" s="504"/>
      <c r="Z346" s="504"/>
      <c r="AA346" s="504"/>
      <c r="AB346" s="669"/>
      <c r="AC346" s="669"/>
      <c r="AD346" s="669"/>
      <c r="AE346" s="669"/>
      <c r="AF346" s="669"/>
      <c r="AG346" s="669"/>
      <c r="AH346" s="669"/>
      <c r="AI346" s="669"/>
      <c r="AJ346" s="669"/>
      <c r="AK346" s="669"/>
    </row>
    <row r="347" spans="1:37" ht="15">
      <c r="A347" s="504"/>
      <c r="B347" s="518"/>
      <c r="C347" s="666"/>
      <c r="D347" s="666"/>
      <c r="E347" s="666"/>
      <c r="F347" s="666"/>
      <c r="G347" s="666"/>
      <c r="H347" s="666"/>
      <c r="I347" s="666"/>
      <c r="J347" s="519"/>
      <c r="K347" s="518"/>
      <c r="L347" s="504"/>
      <c r="M347" s="504"/>
      <c r="N347" s="504"/>
      <c r="O347" s="504"/>
      <c r="P347" s="504"/>
      <c r="Q347" s="504"/>
      <c r="R347" s="504"/>
      <c r="S347" s="520"/>
      <c r="T347" s="518"/>
      <c r="U347" s="504"/>
      <c r="V347" s="504"/>
      <c r="W347" s="504"/>
      <c r="X347" s="504"/>
      <c r="Y347" s="504"/>
      <c r="Z347" s="504"/>
      <c r="AA347" s="504"/>
      <c r="AB347" s="669"/>
      <c r="AC347" s="669"/>
      <c r="AD347" s="669"/>
      <c r="AE347" s="669"/>
      <c r="AF347" s="669"/>
      <c r="AG347" s="669"/>
      <c r="AH347" s="669"/>
      <c r="AI347" s="669"/>
      <c r="AJ347" s="669"/>
      <c r="AK347" s="669"/>
    </row>
    <row r="348" spans="1:37" ht="15">
      <c r="A348" s="504"/>
      <c r="B348" s="518"/>
      <c r="C348" s="666"/>
      <c r="D348" s="666"/>
      <c r="E348" s="666"/>
      <c r="F348" s="666"/>
      <c r="G348" s="666"/>
      <c r="H348" s="666"/>
      <c r="I348" s="666"/>
      <c r="J348" s="519"/>
      <c r="K348" s="518"/>
      <c r="L348" s="504"/>
      <c r="M348" s="504"/>
      <c r="N348" s="504"/>
      <c r="O348" s="504"/>
      <c r="P348" s="504"/>
      <c r="Q348" s="504"/>
      <c r="R348" s="504"/>
      <c r="S348" s="520"/>
      <c r="T348" s="518"/>
      <c r="U348" s="504"/>
      <c r="V348" s="504"/>
      <c r="W348" s="504"/>
      <c r="X348" s="504"/>
      <c r="Y348" s="504"/>
      <c r="Z348" s="504"/>
      <c r="AA348" s="504"/>
      <c r="AB348" s="669"/>
      <c r="AC348" s="669"/>
      <c r="AD348" s="669"/>
      <c r="AE348" s="669"/>
      <c r="AF348" s="669"/>
      <c r="AG348" s="669"/>
      <c r="AH348" s="669"/>
      <c r="AI348" s="669"/>
      <c r="AJ348" s="669"/>
      <c r="AK348" s="669"/>
    </row>
    <row r="349" spans="1:37" ht="15">
      <c r="A349" s="504"/>
      <c r="B349" s="518"/>
      <c r="C349" s="666"/>
      <c r="D349" s="666"/>
      <c r="E349" s="666"/>
      <c r="F349" s="666"/>
      <c r="G349" s="666"/>
      <c r="H349" s="666"/>
      <c r="I349" s="666"/>
      <c r="J349" s="519"/>
      <c r="K349" s="518"/>
      <c r="L349" s="504"/>
      <c r="M349" s="504"/>
      <c r="N349" s="504"/>
      <c r="O349" s="504"/>
      <c r="P349" s="504"/>
      <c r="Q349" s="504"/>
      <c r="R349" s="504"/>
      <c r="S349" s="520"/>
      <c r="T349" s="518"/>
      <c r="U349" s="504"/>
      <c r="V349" s="504"/>
      <c r="W349" s="504"/>
      <c r="X349" s="504"/>
      <c r="Y349" s="504"/>
      <c r="Z349" s="504"/>
      <c r="AA349" s="504"/>
      <c r="AB349" s="669"/>
      <c r="AC349" s="669"/>
      <c r="AD349" s="669"/>
      <c r="AE349" s="669"/>
      <c r="AF349" s="669"/>
      <c r="AG349" s="669"/>
      <c r="AH349" s="669"/>
      <c r="AI349" s="669"/>
      <c r="AJ349" s="669"/>
      <c r="AK349" s="669"/>
    </row>
    <row r="350" spans="1:37" ht="15">
      <c r="A350" s="504"/>
      <c r="B350" s="518"/>
      <c r="C350" s="666"/>
      <c r="D350" s="666"/>
      <c r="E350" s="666"/>
      <c r="F350" s="666"/>
      <c r="G350" s="666"/>
      <c r="H350" s="666"/>
      <c r="I350" s="666"/>
      <c r="J350" s="519"/>
      <c r="K350" s="518"/>
      <c r="L350" s="504"/>
      <c r="M350" s="504"/>
      <c r="N350" s="504"/>
      <c r="O350" s="504"/>
      <c r="P350" s="504"/>
      <c r="Q350" s="504"/>
      <c r="R350" s="504"/>
      <c r="S350" s="520"/>
      <c r="T350" s="518"/>
      <c r="U350" s="504"/>
      <c r="V350" s="504"/>
      <c r="W350" s="504"/>
      <c r="X350" s="504"/>
      <c r="Y350" s="504"/>
      <c r="Z350" s="504"/>
      <c r="AA350" s="504"/>
      <c r="AB350" s="669"/>
      <c r="AC350" s="669"/>
      <c r="AD350" s="669"/>
      <c r="AE350" s="669"/>
      <c r="AF350" s="669"/>
      <c r="AG350" s="669"/>
      <c r="AH350" s="669"/>
      <c r="AI350" s="669"/>
      <c r="AJ350" s="669"/>
      <c r="AK350" s="669"/>
    </row>
    <row r="351" spans="1:37" ht="15">
      <c r="A351" s="504"/>
      <c r="B351" s="518"/>
      <c r="C351" s="666"/>
      <c r="D351" s="666"/>
      <c r="E351" s="666"/>
      <c r="F351" s="666"/>
      <c r="G351" s="666"/>
      <c r="H351" s="666"/>
      <c r="I351" s="666"/>
      <c r="J351" s="519"/>
      <c r="K351" s="518"/>
      <c r="L351" s="504"/>
      <c r="M351" s="504"/>
      <c r="N351" s="504"/>
      <c r="O351" s="504"/>
      <c r="P351" s="504"/>
      <c r="Q351" s="504"/>
      <c r="R351" s="504"/>
      <c r="S351" s="520"/>
      <c r="T351" s="518"/>
      <c r="U351" s="504"/>
      <c r="V351" s="504"/>
      <c r="W351" s="504"/>
      <c r="X351" s="504"/>
      <c r="Y351" s="504"/>
      <c r="Z351" s="504"/>
      <c r="AA351" s="504"/>
      <c r="AB351" s="669"/>
      <c r="AC351" s="669"/>
      <c r="AD351" s="669"/>
      <c r="AE351" s="669"/>
      <c r="AF351" s="669"/>
      <c r="AG351" s="669"/>
      <c r="AH351" s="669"/>
      <c r="AI351" s="669"/>
      <c r="AJ351" s="669"/>
      <c r="AK351" s="669"/>
    </row>
    <row r="352" spans="1:37" ht="15">
      <c r="A352" s="504"/>
      <c r="B352" s="518"/>
      <c r="C352" s="666"/>
      <c r="D352" s="666"/>
      <c r="E352" s="666"/>
      <c r="F352" s="666"/>
      <c r="G352" s="666"/>
      <c r="H352" s="666"/>
      <c r="I352" s="666"/>
      <c r="J352" s="519"/>
      <c r="K352" s="518"/>
      <c r="L352" s="504"/>
      <c r="M352" s="504"/>
      <c r="N352" s="504"/>
      <c r="O352" s="504"/>
      <c r="P352" s="504"/>
      <c r="Q352" s="504"/>
      <c r="R352" s="504"/>
      <c r="S352" s="520"/>
      <c r="T352" s="518"/>
      <c r="U352" s="504"/>
      <c r="V352" s="504"/>
      <c r="W352" s="504"/>
      <c r="X352" s="504"/>
      <c r="Y352" s="504"/>
      <c r="Z352" s="504"/>
      <c r="AA352" s="504"/>
      <c r="AB352" s="669"/>
      <c r="AC352" s="669"/>
      <c r="AD352" s="669"/>
      <c r="AE352" s="669"/>
      <c r="AF352" s="669"/>
      <c r="AG352" s="669"/>
      <c r="AH352" s="669"/>
      <c r="AI352" s="669"/>
      <c r="AJ352" s="669"/>
      <c r="AK352" s="669"/>
    </row>
    <row r="353" spans="1:37" ht="15">
      <c r="A353" s="504"/>
      <c r="B353" s="518"/>
      <c r="C353" s="666"/>
      <c r="D353" s="666"/>
      <c r="E353" s="666"/>
      <c r="F353" s="666"/>
      <c r="G353" s="666"/>
      <c r="H353" s="666"/>
      <c r="I353" s="666"/>
      <c r="J353" s="519"/>
      <c r="K353" s="518"/>
      <c r="L353" s="504"/>
      <c r="M353" s="504"/>
      <c r="N353" s="504"/>
      <c r="O353" s="504"/>
      <c r="P353" s="504"/>
      <c r="Q353" s="504"/>
      <c r="R353" s="504"/>
      <c r="S353" s="520"/>
      <c r="T353" s="518"/>
      <c r="U353" s="504"/>
      <c r="V353" s="504"/>
      <c r="W353" s="504"/>
      <c r="X353" s="504"/>
      <c r="Y353" s="504"/>
      <c r="Z353" s="504"/>
      <c r="AA353" s="504"/>
      <c r="AB353" s="669"/>
      <c r="AC353" s="669"/>
      <c r="AD353" s="669"/>
      <c r="AE353" s="669"/>
      <c r="AF353" s="669"/>
      <c r="AG353" s="669"/>
      <c r="AH353" s="669"/>
      <c r="AI353" s="669"/>
      <c r="AJ353" s="669"/>
      <c r="AK353" s="669"/>
    </row>
    <row r="354" spans="1:37" ht="15">
      <c r="A354" s="504"/>
      <c r="B354" s="518"/>
      <c r="C354" s="666"/>
      <c r="D354" s="666"/>
      <c r="E354" s="666"/>
      <c r="F354" s="666"/>
      <c r="G354" s="666"/>
      <c r="H354" s="666"/>
      <c r="I354" s="666"/>
      <c r="J354" s="519"/>
      <c r="K354" s="518"/>
      <c r="L354" s="504"/>
      <c r="M354" s="504"/>
      <c r="N354" s="504"/>
      <c r="O354" s="504"/>
      <c r="P354" s="504"/>
      <c r="Q354" s="504"/>
      <c r="R354" s="504"/>
      <c r="S354" s="520"/>
      <c r="T354" s="518"/>
      <c r="U354" s="504"/>
      <c r="V354" s="504"/>
      <c r="W354" s="504"/>
      <c r="X354" s="504"/>
      <c r="Y354" s="504"/>
      <c r="Z354" s="504"/>
      <c r="AA354" s="504"/>
      <c r="AB354" s="669"/>
      <c r="AC354" s="669"/>
      <c r="AD354" s="669"/>
      <c r="AE354" s="669"/>
      <c r="AF354" s="669"/>
      <c r="AG354" s="669"/>
      <c r="AH354" s="669"/>
      <c r="AI354" s="669"/>
      <c r="AJ354" s="669"/>
      <c r="AK354" s="669"/>
    </row>
    <row r="355" spans="1:37" ht="15">
      <c r="A355" s="504"/>
      <c r="B355" s="518"/>
      <c r="C355" s="666"/>
      <c r="D355" s="666"/>
      <c r="E355" s="666"/>
      <c r="F355" s="666"/>
      <c r="G355" s="666"/>
      <c r="H355" s="666"/>
      <c r="I355" s="666"/>
      <c r="J355" s="519"/>
      <c r="K355" s="518"/>
      <c r="L355" s="504"/>
      <c r="M355" s="504"/>
      <c r="N355" s="504"/>
      <c r="O355" s="504"/>
      <c r="P355" s="504"/>
      <c r="Q355" s="504"/>
      <c r="R355" s="504"/>
      <c r="S355" s="520"/>
      <c r="T355" s="518"/>
      <c r="U355" s="504"/>
      <c r="V355" s="504"/>
      <c r="W355" s="504"/>
      <c r="X355" s="504"/>
      <c r="Y355" s="504"/>
      <c r="Z355" s="504"/>
      <c r="AA355" s="504"/>
      <c r="AB355" s="669"/>
      <c r="AC355" s="669"/>
      <c r="AD355" s="669"/>
      <c r="AE355" s="669"/>
      <c r="AF355" s="669"/>
      <c r="AG355" s="669"/>
      <c r="AH355" s="669"/>
      <c r="AI355" s="669"/>
      <c r="AJ355" s="669"/>
      <c r="AK355" s="669"/>
    </row>
    <row r="356" spans="1:37" ht="15">
      <c r="A356" s="504"/>
      <c r="B356" s="518"/>
      <c r="C356" s="666"/>
      <c r="D356" s="666"/>
      <c r="E356" s="666"/>
      <c r="F356" s="666"/>
      <c r="G356" s="666"/>
      <c r="H356" s="666"/>
      <c r="I356" s="666"/>
      <c r="J356" s="519"/>
      <c r="K356" s="518"/>
      <c r="L356" s="504"/>
      <c r="M356" s="504"/>
      <c r="N356" s="504"/>
      <c r="O356" s="504"/>
      <c r="P356" s="504"/>
      <c r="Q356" s="504"/>
      <c r="R356" s="504"/>
      <c r="S356" s="520"/>
      <c r="T356" s="518"/>
      <c r="U356" s="504"/>
      <c r="V356" s="504"/>
      <c r="W356" s="504"/>
      <c r="X356" s="504"/>
      <c r="Y356" s="504"/>
      <c r="Z356" s="504"/>
      <c r="AA356" s="504"/>
      <c r="AB356" s="669"/>
      <c r="AC356" s="669"/>
      <c r="AD356" s="669"/>
      <c r="AE356" s="669"/>
      <c r="AF356" s="669"/>
      <c r="AG356" s="669"/>
      <c r="AH356" s="669"/>
      <c r="AI356" s="669"/>
      <c r="AJ356" s="669"/>
      <c r="AK356" s="669"/>
    </row>
    <row r="357" spans="1:37" ht="15">
      <c r="A357" s="504"/>
      <c r="B357" s="518"/>
      <c r="C357" s="666"/>
      <c r="D357" s="666"/>
      <c r="E357" s="666"/>
      <c r="F357" s="666"/>
      <c r="G357" s="666"/>
      <c r="H357" s="666"/>
      <c r="I357" s="666"/>
      <c r="J357" s="519"/>
      <c r="K357" s="518"/>
      <c r="L357" s="504"/>
      <c r="M357" s="504"/>
      <c r="N357" s="504"/>
      <c r="O357" s="504"/>
      <c r="P357" s="504"/>
      <c r="Q357" s="504"/>
      <c r="R357" s="504"/>
      <c r="S357" s="520"/>
      <c r="T357" s="518"/>
      <c r="U357" s="504"/>
      <c r="V357" s="504"/>
      <c r="W357" s="504"/>
      <c r="X357" s="504"/>
      <c r="Y357" s="504"/>
      <c r="Z357" s="504"/>
      <c r="AA357" s="504"/>
      <c r="AB357" s="669"/>
      <c r="AC357" s="669"/>
      <c r="AD357" s="669"/>
      <c r="AE357" s="669"/>
      <c r="AF357" s="669"/>
      <c r="AG357" s="669"/>
      <c r="AH357" s="669"/>
      <c r="AI357" s="669"/>
      <c r="AJ357" s="669"/>
      <c r="AK357" s="669"/>
    </row>
    <row r="358" spans="1:37" ht="15">
      <c r="A358" s="504"/>
      <c r="B358" s="518"/>
      <c r="C358" s="666"/>
      <c r="D358" s="666"/>
      <c r="E358" s="666"/>
      <c r="F358" s="666"/>
      <c r="G358" s="666"/>
      <c r="H358" s="666"/>
      <c r="I358" s="666"/>
      <c r="J358" s="519"/>
      <c r="K358" s="518"/>
      <c r="L358" s="504"/>
      <c r="M358" s="504"/>
      <c r="N358" s="504"/>
      <c r="O358" s="504"/>
      <c r="P358" s="504"/>
      <c r="Q358" s="504"/>
      <c r="R358" s="504"/>
      <c r="S358" s="520"/>
      <c r="T358" s="518"/>
      <c r="U358" s="504"/>
      <c r="V358" s="504"/>
      <c r="W358" s="504"/>
      <c r="X358" s="504"/>
      <c r="Y358" s="504"/>
      <c r="Z358" s="504"/>
      <c r="AA358" s="504"/>
      <c r="AB358" s="669"/>
      <c r="AC358" s="669"/>
      <c r="AD358" s="669"/>
      <c r="AE358" s="669"/>
      <c r="AF358" s="669"/>
      <c r="AG358" s="669"/>
      <c r="AH358" s="669"/>
      <c r="AI358" s="669"/>
      <c r="AJ358" s="669"/>
      <c r="AK358" s="669"/>
    </row>
    <row r="359" spans="1:37" ht="15">
      <c r="A359" s="504"/>
      <c r="B359" s="518"/>
      <c r="C359" s="666"/>
      <c r="D359" s="666"/>
      <c r="E359" s="666"/>
      <c r="F359" s="666"/>
      <c r="G359" s="666"/>
      <c r="H359" s="666"/>
      <c r="I359" s="666"/>
      <c r="J359" s="519"/>
      <c r="K359" s="518"/>
      <c r="L359" s="504"/>
      <c r="M359" s="504"/>
      <c r="N359" s="504"/>
      <c r="O359" s="504"/>
      <c r="P359" s="504"/>
      <c r="Q359" s="504"/>
      <c r="R359" s="504"/>
      <c r="S359" s="520"/>
      <c r="T359" s="518"/>
      <c r="U359" s="504"/>
      <c r="V359" s="504"/>
      <c r="W359" s="504"/>
      <c r="X359" s="504"/>
      <c r="Y359" s="504"/>
      <c r="Z359" s="504"/>
      <c r="AA359" s="504"/>
      <c r="AB359" s="669"/>
      <c r="AC359" s="669"/>
      <c r="AD359" s="669"/>
      <c r="AE359" s="669"/>
      <c r="AF359" s="669"/>
      <c r="AG359" s="669"/>
      <c r="AH359" s="669"/>
      <c r="AI359" s="669"/>
      <c r="AJ359" s="669"/>
      <c r="AK359" s="669"/>
    </row>
    <row r="360" spans="1:37" ht="15">
      <c r="A360" s="504"/>
      <c r="B360" s="518"/>
      <c r="C360" s="666"/>
      <c r="D360" s="666"/>
      <c r="E360" s="666"/>
      <c r="F360" s="666"/>
      <c r="G360" s="666"/>
      <c r="H360" s="666"/>
      <c r="I360" s="666"/>
      <c r="J360" s="519"/>
      <c r="K360" s="518"/>
      <c r="L360" s="504"/>
      <c r="M360" s="504"/>
      <c r="N360" s="504"/>
      <c r="O360" s="504"/>
      <c r="P360" s="504"/>
      <c r="Q360" s="504"/>
      <c r="R360" s="504"/>
      <c r="S360" s="520"/>
      <c r="T360" s="518"/>
      <c r="U360" s="504"/>
      <c r="V360" s="504"/>
      <c r="W360" s="504"/>
      <c r="X360" s="504"/>
      <c r="Y360" s="504"/>
      <c r="Z360" s="504"/>
      <c r="AA360" s="504"/>
      <c r="AB360" s="669"/>
      <c r="AC360" s="669"/>
      <c r="AD360" s="669"/>
      <c r="AE360" s="669"/>
      <c r="AF360" s="669"/>
      <c r="AG360" s="669"/>
      <c r="AH360" s="669"/>
      <c r="AI360" s="669"/>
      <c r="AJ360" s="669"/>
      <c r="AK360" s="669"/>
    </row>
    <row r="361" spans="1:37" ht="15">
      <c r="A361" s="504"/>
      <c r="B361" s="518"/>
      <c r="C361" s="666"/>
      <c r="D361" s="666"/>
      <c r="E361" s="666"/>
      <c r="F361" s="666"/>
      <c r="G361" s="666"/>
      <c r="H361" s="666"/>
      <c r="I361" s="666"/>
      <c r="J361" s="519"/>
      <c r="K361" s="518"/>
      <c r="L361" s="504"/>
      <c r="M361" s="504"/>
      <c r="N361" s="504"/>
      <c r="O361" s="504"/>
      <c r="P361" s="504"/>
      <c r="Q361" s="504"/>
      <c r="R361" s="504"/>
      <c r="S361" s="520"/>
      <c r="T361" s="518"/>
      <c r="U361" s="504"/>
      <c r="V361" s="504"/>
      <c r="W361" s="504"/>
      <c r="X361" s="504"/>
      <c r="Y361" s="504"/>
      <c r="Z361" s="504"/>
      <c r="AA361" s="504"/>
      <c r="AB361" s="669"/>
      <c r="AC361" s="669"/>
      <c r="AD361" s="669"/>
      <c r="AE361" s="669"/>
      <c r="AF361" s="669"/>
      <c r="AG361" s="669"/>
      <c r="AH361" s="669"/>
      <c r="AI361" s="669"/>
      <c r="AJ361" s="669"/>
      <c r="AK361" s="669"/>
    </row>
    <row r="362" spans="1:37" ht="15">
      <c r="A362" s="504"/>
      <c r="B362" s="518"/>
      <c r="C362" s="666"/>
      <c r="D362" s="666"/>
      <c r="E362" s="666"/>
      <c r="F362" s="666"/>
      <c r="G362" s="666"/>
      <c r="H362" s="666"/>
      <c r="I362" s="666"/>
      <c r="J362" s="519"/>
      <c r="K362" s="518"/>
      <c r="L362" s="504"/>
      <c r="M362" s="504"/>
      <c r="N362" s="504"/>
      <c r="O362" s="504"/>
      <c r="P362" s="504"/>
      <c r="Q362" s="504"/>
      <c r="R362" s="504"/>
      <c r="S362" s="520"/>
      <c r="T362" s="518"/>
      <c r="U362" s="504"/>
      <c r="V362" s="504"/>
      <c r="W362" s="504"/>
      <c r="X362" s="504"/>
      <c r="Y362" s="504"/>
      <c r="Z362" s="504"/>
      <c r="AA362" s="504"/>
      <c r="AB362" s="669"/>
      <c r="AC362" s="669"/>
      <c r="AD362" s="669"/>
      <c r="AE362" s="669"/>
      <c r="AF362" s="669"/>
      <c r="AG362" s="669"/>
      <c r="AH362" s="669"/>
      <c r="AI362" s="669"/>
      <c r="AJ362" s="669"/>
      <c r="AK362" s="669"/>
    </row>
    <row r="363" spans="1:37" ht="15">
      <c r="A363" s="504"/>
      <c r="B363" s="518"/>
      <c r="C363" s="666"/>
      <c r="D363" s="666"/>
      <c r="E363" s="666"/>
      <c r="F363" s="666"/>
      <c r="G363" s="666"/>
      <c r="H363" s="666"/>
      <c r="I363" s="666"/>
      <c r="J363" s="519"/>
      <c r="K363" s="518"/>
      <c r="L363" s="504"/>
      <c r="M363" s="504"/>
      <c r="N363" s="504"/>
      <c r="O363" s="504"/>
      <c r="P363" s="504"/>
      <c r="Q363" s="504"/>
      <c r="R363" s="504"/>
      <c r="S363" s="520"/>
      <c r="T363" s="518"/>
      <c r="U363" s="504"/>
      <c r="V363" s="504"/>
      <c r="W363" s="504"/>
      <c r="X363" s="504"/>
      <c r="Y363" s="504"/>
      <c r="Z363" s="504"/>
      <c r="AA363" s="504"/>
      <c r="AB363" s="669"/>
      <c r="AC363" s="669"/>
      <c r="AD363" s="669"/>
      <c r="AE363" s="669"/>
      <c r="AF363" s="669"/>
      <c r="AG363" s="669"/>
      <c r="AH363" s="669"/>
      <c r="AI363" s="669"/>
      <c r="AJ363" s="669"/>
      <c r="AK363" s="669"/>
    </row>
    <row r="364" spans="1:37" ht="15">
      <c r="A364" s="504"/>
      <c r="B364" s="518"/>
      <c r="C364" s="666"/>
      <c r="D364" s="666"/>
      <c r="E364" s="666"/>
      <c r="F364" s="666"/>
      <c r="G364" s="666"/>
      <c r="H364" s="666"/>
      <c r="I364" s="666"/>
      <c r="J364" s="519"/>
      <c r="K364" s="518"/>
      <c r="L364" s="504"/>
      <c r="M364" s="504"/>
      <c r="N364" s="504"/>
      <c r="O364" s="504"/>
      <c r="P364" s="504"/>
      <c r="Q364" s="504"/>
      <c r="R364" s="504"/>
      <c r="S364" s="520"/>
      <c r="T364" s="518"/>
      <c r="U364" s="504"/>
      <c r="V364" s="504"/>
      <c r="W364" s="504"/>
      <c r="X364" s="504"/>
      <c r="Y364" s="504"/>
      <c r="Z364" s="504"/>
      <c r="AA364" s="504"/>
      <c r="AB364" s="669"/>
      <c r="AC364" s="669"/>
      <c r="AD364" s="669"/>
      <c r="AE364" s="669"/>
      <c r="AF364" s="669"/>
      <c r="AG364" s="669"/>
      <c r="AH364" s="669"/>
      <c r="AI364" s="669"/>
      <c r="AJ364" s="669"/>
      <c r="AK364" s="669"/>
    </row>
    <row r="365" spans="1:37" ht="15">
      <c r="A365" s="504"/>
      <c r="B365" s="518"/>
      <c r="C365" s="666"/>
      <c r="D365" s="666"/>
      <c r="E365" s="666"/>
      <c r="F365" s="666"/>
      <c r="G365" s="666"/>
      <c r="H365" s="666"/>
      <c r="I365" s="666"/>
      <c r="J365" s="519"/>
      <c r="K365" s="518"/>
      <c r="L365" s="504"/>
      <c r="M365" s="504"/>
      <c r="N365" s="504"/>
      <c r="O365" s="504"/>
      <c r="P365" s="504"/>
      <c r="Q365" s="504"/>
      <c r="R365" s="504"/>
      <c r="S365" s="520"/>
      <c r="T365" s="518"/>
      <c r="U365" s="504"/>
      <c r="V365" s="504"/>
      <c r="W365" s="504"/>
      <c r="X365" s="504"/>
      <c r="Y365" s="504"/>
      <c r="Z365" s="504"/>
      <c r="AA365" s="504"/>
      <c r="AB365" s="669"/>
      <c r="AC365" s="669"/>
      <c r="AD365" s="669"/>
      <c r="AE365" s="669"/>
      <c r="AF365" s="669"/>
      <c r="AG365" s="669"/>
      <c r="AH365" s="669"/>
      <c r="AI365" s="669"/>
      <c r="AJ365" s="669"/>
      <c r="AK365" s="669"/>
    </row>
    <row r="366" spans="1:37" ht="15">
      <c r="A366" s="504"/>
      <c r="B366" s="518"/>
      <c r="C366" s="666"/>
      <c r="D366" s="666"/>
      <c r="E366" s="666"/>
      <c r="F366" s="666"/>
      <c r="G366" s="666"/>
      <c r="H366" s="666"/>
      <c r="I366" s="666"/>
      <c r="J366" s="519"/>
      <c r="K366" s="518"/>
      <c r="L366" s="504"/>
      <c r="M366" s="504"/>
      <c r="N366" s="504"/>
      <c r="O366" s="504"/>
      <c r="P366" s="504"/>
      <c r="Q366" s="504"/>
      <c r="R366" s="504"/>
      <c r="S366" s="520"/>
      <c r="T366" s="518"/>
      <c r="U366" s="504"/>
      <c r="V366" s="504"/>
      <c r="W366" s="504"/>
      <c r="X366" s="504"/>
      <c r="Y366" s="504"/>
      <c r="Z366" s="504"/>
      <c r="AA366" s="504"/>
      <c r="AB366" s="669"/>
      <c r="AC366" s="669"/>
      <c r="AD366" s="669"/>
      <c r="AE366" s="669"/>
      <c r="AF366" s="669"/>
      <c r="AG366" s="669"/>
      <c r="AH366" s="669"/>
      <c r="AI366" s="669"/>
      <c r="AJ366" s="669"/>
      <c r="AK366" s="669"/>
    </row>
    <row r="367" spans="1:37" ht="15">
      <c r="A367" s="504"/>
      <c r="B367" s="518"/>
      <c r="C367" s="666"/>
      <c r="D367" s="666"/>
      <c r="E367" s="666"/>
      <c r="F367" s="666"/>
      <c r="G367" s="666"/>
      <c r="H367" s="666"/>
      <c r="I367" s="666"/>
      <c r="J367" s="519"/>
      <c r="K367" s="518"/>
      <c r="L367" s="504"/>
      <c r="M367" s="504"/>
      <c r="N367" s="504"/>
      <c r="O367" s="504"/>
      <c r="P367" s="504"/>
      <c r="Q367" s="504"/>
      <c r="R367" s="504"/>
      <c r="S367" s="520"/>
      <c r="T367" s="518"/>
      <c r="U367" s="504"/>
      <c r="V367" s="504"/>
      <c r="W367" s="504"/>
      <c r="X367" s="504"/>
      <c r="Y367" s="504"/>
      <c r="Z367" s="504"/>
      <c r="AA367" s="504"/>
      <c r="AB367" s="669"/>
      <c r="AC367" s="669"/>
      <c r="AD367" s="669"/>
      <c r="AE367" s="669"/>
      <c r="AF367" s="669"/>
      <c r="AG367" s="669"/>
      <c r="AH367" s="669"/>
      <c r="AI367" s="669"/>
      <c r="AJ367" s="669"/>
      <c r="AK367" s="669"/>
    </row>
    <row r="368" spans="1:37" ht="15">
      <c r="A368" s="504"/>
      <c r="B368" s="518"/>
      <c r="C368" s="666"/>
      <c r="D368" s="666"/>
      <c r="E368" s="666"/>
      <c r="F368" s="666"/>
      <c r="G368" s="666"/>
      <c r="H368" s="666"/>
      <c r="I368" s="666"/>
      <c r="J368" s="519"/>
      <c r="K368" s="518"/>
      <c r="L368" s="504"/>
      <c r="M368" s="504"/>
      <c r="N368" s="504"/>
      <c r="O368" s="504"/>
      <c r="P368" s="504"/>
      <c r="Q368" s="504"/>
      <c r="R368" s="504"/>
      <c r="S368" s="520"/>
      <c r="T368" s="518"/>
      <c r="U368" s="504"/>
      <c r="V368" s="504"/>
      <c r="W368" s="504"/>
      <c r="X368" s="504"/>
      <c r="Y368" s="504"/>
      <c r="Z368" s="504"/>
      <c r="AA368" s="504"/>
      <c r="AB368" s="669"/>
      <c r="AC368" s="669"/>
      <c r="AD368" s="669"/>
      <c r="AE368" s="669"/>
      <c r="AF368" s="669"/>
      <c r="AG368" s="669"/>
      <c r="AH368" s="669"/>
      <c r="AI368" s="669"/>
      <c r="AJ368" s="669"/>
      <c r="AK368" s="669"/>
    </row>
    <row r="369" spans="1:37" ht="15">
      <c r="A369" s="504"/>
      <c r="B369" s="518"/>
      <c r="C369" s="666"/>
      <c r="D369" s="666"/>
      <c r="E369" s="666"/>
      <c r="F369" s="666"/>
      <c r="G369" s="666"/>
      <c r="H369" s="666"/>
      <c r="I369" s="666"/>
      <c r="J369" s="519"/>
      <c r="K369" s="518"/>
      <c r="L369" s="504"/>
      <c r="M369" s="504"/>
      <c r="N369" s="504"/>
      <c r="O369" s="504"/>
      <c r="P369" s="504"/>
      <c r="Q369" s="504"/>
      <c r="R369" s="504"/>
      <c r="S369" s="520"/>
      <c r="T369" s="518"/>
      <c r="U369" s="504"/>
      <c r="V369" s="504"/>
      <c r="W369" s="504"/>
      <c r="X369" s="504"/>
      <c r="Y369" s="504"/>
      <c r="Z369" s="504"/>
      <c r="AA369" s="504"/>
      <c r="AB369" s="669"/>
      <c r="AC369" s="669"/>
      <c r="AD369" s="669"/>
      <c r="AE369" s="669"/>
      <c r="AF369" s="669"/>
      <c r="AG369" s="669"/>
      <c r="AH369" s="669"/>
      <c r="AI369" s="669"/>
      <c r="AJ369" s="669"/>
      <c r="AK369" s="669"/>
    </row>
    <row r="370" spans="1:37" ht="15">
      <c r="A370" s="504"/>
      <c r="B370" s="518"/>
      <c r="C370" s="666"/>
      <c r="D370" s="666"/>
      <c r="E370" s="666"/>
      <c r="F370" s="666"/>
      <c r="G370" s="666"/>
      <c r="H370" s="666"/>
      <c r="I370" s="666"/>
      <c r="J370" s="519"/>
      <c r="K370" s="518"/>
      <c r="L370" s="504"/>
      <c r="M370" s="504"/>
      <c r="N370" s="504"/>
      <c r="O370" s="504"/>
      <c r="P370" s="504"/>
      <c r="Q370" s="504"/>
      <c r="R370" s="504"/>
      <c r="S370" s="520"/>
      <c r="T370" s="518"/>
      <c r="U370" s="504"/>
      <c r="V370" s="504"/>
      <c r="W370" s="504"/>
      <c r="X370" s="504"/>
      <c r="Y370" s="504"/>
      <c r="Z370" s="504"/>
      <c r="AA370" s="504"/>
      <c r="AB370" s="669"/>
      <c r="AC370" s="669"/>
      <c r="AD370" s="669"/>
      <c r="AE370" s="669"/>
      <c r="AF370" s="669"/>
      <c r="AG370" s="669"/>
      <c r="AH370" s="669"/>
      <c r="AI370" s="669"/>
      <c r="AJ370" s="669"/>
      <c r="AK370" s="669"/>
    </row>
    <row r="371" spans="1:37" ht="15">
      <c r="A371" s="504"/>
      <c r="B371" s="518"/>
      <c r="C371" s="666"/>
      <c r="D371" s="666"/>
      <c r="E371" s="666"/>
      <c r="F371" s="666"/>
      <c r="G371" s="666"/>
      <c r="H371" s="666"/>
      <c r="I371" s="666"/>
      <c r="J371" s="519"/>
      <c r="K371" s="518"/>
      <c r="L371" s="504"/>
      <c r="M371" s="504"/>
      <c r="N371" s="504"/>
      <c r="O371" s="504"/>
      <c r="P371" s="504"/>
      <c r="Q371" s="504"/>
      <c r="R371" s="504"/>
      <c r="S371" s="520"/>
      <c r="T371" s="518"/>
      <c r="U371" s="504"/>
      <c r="V371" s="504"/>
      <c r="W371" s="504"/>
      <c r="X371" s="504"/>
      <c r="Y371" s="504"/>
      <c r="Z371" s="504"/>
      <c r="AA371" s="504"/>
      <c r="AB371" s="669"/>
      <c r="AC371" s="669"/>
      <c r="AD371" s="669"/>
      <c r="AE371" s="669"/>
      <c r="AF371" s="669"/>
      <c r="AG371" s="669"/>
      <c r="AH371" s="669"/>
      <c r="AI371" s="669"/>
      <c r="AJ371" s="669"/>
      <c r="AK371" s="669"/>
    </row>
    <row r="372" spans="1:37" ht="15">
      <c r="A372" s="504"/>
      <c r="B372" s="518"/>
      <c r="C372" s="666"/>
      <c r="D372" s="666"/>
      <c r="E372" s="666"/>
      <c r="F372" s="666"/>
      <c r="G372" s="666"/>
      <c r="H372" s="666"/>
      <c r="I372" s="666"/>
      <c r="J372" s="519"/>
      <c r="K372" s="518"/>
      <c r="L372" s="504"/>
      <c r="M372" s="504"/>
      <c r="N372" s="504"/>
      <c r="O372" s="504"/>
      <c r="P372" s="504"/>
      <c r="Q372" s="504"/>
      <c r="R372" s="504"/>
      <c r="S372" s="520"/>
      <c r="T372" s="518"/>
      <c r="U372" s="504"/>
      <c r="V372" s="504"/>
      <c r="W372" s="504"/>
      <c r="X372" s="504"/>
      <c r="Y372" s="504"/>
      <c r="Z372" s="504"/>
      <c r="AA372" s="504"/>
      <c r="AB372" s="669"/>
      <c r="AC372" s="669"/>
      <c r="AD372" s="669"/>
      <c r="AE372" s="669"/>
      <c r="AF372" s="669"/>
      <c r="AG372" s="669"/>
      <c r="AH372" s="669"/>
      <c r="AI372" s="669"/>
      <c r="AJ372" s="669"/>
      <c r="AK372" s="669"/>
    </row>
    <row r="373" spans="1:37" ht="15">
      <c r="A373" s="504"/>
      <c r="B373" s="518"/>
      <c r="C373" s="666"/>
      <c r="D373" s="666"/>
      <c r="E373" s="666"/>
      <c r="F373" s="666"/>
      <c r="G373" s="666"/>
      <c r="H373" s="666"/>
      <c r="I373" s="666"/>
      <c r="J373" s="519"/>
      <c r="K373" s="518"/>
      <c r="L373" s="504"/>
      <c r="M373" s="504"/>
      <c r="N373" s="504"/>
      <c r="O373" s="504"/>
      <c r="P373" s="504"/>
      <c r="Q373" s="504"/>
      <c r="R373" s="504"/>
      <c r="S373" s="520"/>
      <c r="T373" s="518"/>
      <c r="U373" s="504"/>
      <c r="V373" s="504"/>
      <c r="W373" s="504"/>
      <c r="X373" s="504"/>
      <c r="Y373" s="504"/>
      <c r="Z373" s="504"/>
      <c r="AA373" s="504"/>
      <c r="AB373" s="669"/>
      <c r="AC373" s="669"/>
      <c r="AD373" s="669"/>
      <c r="AE373" s="669"/>
      <c r="AF373" s="669"/>
      <c r="AG373" s="669"/>
      <c r="AH373" s="669"/>
      <c r="AI373" s="669"/>
      <c r="AJ373" s="669"/>
      <c r="AK373" s="669"/>
    </row>
    <row r="374" spans="1:37" ht="15">
      <c r="A374" s="504"/>
      <c r="B374" s="518"/>
      <c r="C374" s="666"/>
      <c r="D374" s="666"/>
      <c r="E374" s="666"/>
      <c r="F374" s="666"/>
      <c r="G374" s="666"/>
      <c r="H374" s="666"/>
      <c r="I374" s="666"/>
      <c r="J374" s="519"/>
      <c r="K374" s="518"/>
      <c r="L374" s="504"/>
      <c r="M374" s="504"/>
      <c r="N374" s="504"/>
      <c r="O374" s="504"/>
      <c r="P374" s="504"/>
      <c r="Q374" s="504"/>
      <c r="R374" s="504"/>
      <c r="S374" s="520"/>
      <c r="T374" s="518"/>
      <c r="U374" s="504"/>
      <c r="V374" s="504"/>
      <c r="W374" s="504"/>
      <c r="X374" s="504"/>
      <c r="Y374" s="504"/>
      <c r="Z374" s="504"/>
      <c r="AA374" s="504"/>
      <c r="AB374" s="669"/>
      <c r="AC374" s="669"/>
      <c r="AD374" s="669"/>
      <c r="AE374" s="669"/>
      <c r="AF374" s="669"/>
      <c r="AG374" s="669"/>
      <c r="AH374" s="669"/>
      <c r="AI374" s="669"/>
      <c r="AJ374" s="669"/>
      <c r="AK374" s="669"/>
    </row>
    <row r="375" spans="1:37" ht="15">
      <c r="A375" s="504"/>
      <c r="B375" s="518"/>
      <c r="C375" s="666"/>
      <c r="D375" s="666"/>
      <c r="E375" s="666"/>
      <c r="F375" s="666"/>
      <c r="G375" s="666"/>
      <c r="H375" s="666"/>
      <c r="I375" s="666"/>
      <c r="J375" s="519"/>
      <c r="K375" s="518"/>
      <c r="L375" s="504"/>
      <c r="M375" s="504"/>
      <c r="N375" s="504"/>
      <c r="O375" s="504"/>
      <c r="P375" s="504"/>
      <c r="Q375" s="504"/>
      <c r="R375" s="504"/>
      <c r="S375" s="520"/>
      <c r="T375" s="518"/>
      <c r="U375" s="504"/>
      <c r="V375" s="504"/>
      <c r="W375" s="504"/>
      <c r="X375" s="504"/>
      <c r="Y375" s="504"/>
      <c r="Z375" s="504"/>
      <c r="AA375" s="504"/>
      <c r="AB375" s="669"/>
      <c r="AC375" s="669"/>
      <c r="AD375" s="669"/>
      <c r="AE375" s="669"/>
      <c r="AF375" s="669"/>
      <c r="AG375" s="669"/>
      <c r="AH375" s="669"/>
      <c r="AI375" s="669"/>
      <c r="AJ375" s="669"/>
      <c r="AK375" s="669"/>
    </row>
    <row r="376" spans="1:37" ht="15">
      <c r="A376" s="504"/>
      <c r="B376" s="518"/>
      <c r="C376" s="666"/>
      <c r="D376" s="666"/>
      <c r="E376" s="666"/>
      <c r="F376" s="666"/>
      <c r="G376" s="666"/>
      <c r="H376" s="666"/>
      <c r="I376" s="666"/>
      <c r="J376" s="519"/>
      <c r="K376" s="518"/>
      <c r="L376" s="504"/>
      <c r="M376" s="504"/>
      <c r="N376" s="504"/>
      <c r="O376" s="504"/>
      <c r="P376" s="504"/>
      <c r="Q376" s="504"/>
      <c r="R376" s="504"/>
      <c r="S376" s="520"/>
      <c r="T376" s="518"/>
      <c r="U376" s="504"/>
      <c r="V376" s="504"/>
      <c r="W376" s="504"/>
      <c r="X376" s="504"/>
      <c r="Y376" s="504"/>
      <c r="Z376" s="504"/>
      <c r="AA376" s="504"/>
      <c r="AB376" s="669"/>
      <c r="AC376" s="669"/>
      <c r="AD376" s="669"/>
      <c r="AE376" s="669"/>
      <c r="AF376" s="669"/>
      <c r="AG376" s="669"/>
      <c r="AH376" s="669"/>
      <c r="AI376" s="669"/>
      <c r="AJ376" s="669"/>
      <c r="AK376" s="669"/>
    </row>
    <row r="377" spans="1:37" ht="15">
      <c r="A377" s="504"/>
      <c r="B377" s="518"/>
      <c r="C377" s="666"/>
      <c r="D377" s="666"/>
      <c r="E377" s="666"/>
      <c r="F377" s="666"/>
      <c r="G377" s="666"/>
      <c r="H377" s="666"/>
      <c r="I377" s="666"/>
      <c r="J377" s="519"/>
      <c r="K377" s="518"/>
      <c r="L377" s="504"/>
      <c r="M377" s="504"/>
      <c r="N377" s="504"/>
      <c r="O377" s="504"/>
      <c r="P377" s="504"/>
      <c r="Q377" s="504"/>
      <c r="R377" s="504"/>
      <c r="S377" s="520"/>
      <c r="T377" s="518"/>
      <c r="U377" s="504"/>
      <c r="V377" s="504"/>
      <c r="W377" s="504"/>
      <c r="X377" s="504"/>
      <c r="Y377" s="504"/>
      <c r="Z377" s="504"/>
      <c r="AA377" s="504"/>
      <c r="AB377" s="669"/>
      <c r="AC377" s="669"/>
      <c r="AD377" s="669"/>
      <c r="AE377" s="669"/>
      <c r="AF377" s="669"/>
      <c r="AG377" s="669"/>
      <c r="AH377" s="669"/>
      <c r="AI377" s="669"/>
      <c r="AJ377" s="669"/>
      <c r="AK377" s="669"/>
    </row>
    <row r="378" spans="1:37" ht="15">
      <c r="A378" s="504"/>
      <c r="B378" s="518"/>
      <c r="C378" s="666"/>
      <c r="D378" s="666"/>
      <c r="E378" s="666"/>
      <c r="F378" s="666"/>
      <c r="G378" s="666"/>
      <c r="H378" s="666"/>
      <c r="I378" s="666"/>
      <c r="J378" s="519"/>
      <c r="K378" s="518"/>
      <c r="L378" s="504"/>
      <c r="M378" s="504"/>
      <c r="N378" s="504"/>
      <c r="O378" s="504"/>
      <c r="P378" s="504"/>
      <c r="Q378" s="504"/>
      <c r="R378" s="504"/>
      <c r="S378" s="520"/>
      <c r="T378" s="518"/>
      <c r="U378" s="504"/>
      <c r="V378" s="504"/>
      <c r="W378" s="504"/>
      <c r="X378" s="504"/>
      <c r="Y378" s="504"/>
      <c r="Z378" s="504"/>
      <c r="AA378" s="504"/>
      <c r="AB378" s="669"/>
      <c r="AC378" s="669"/>
      <c r="AD378" s="669"/>
      <c r="AE378" s="669"/>
      <c r="AF378" s="669"/>
      <c r="AG378" s="669"/>
      <c r="AH378" s="669"/>
      <c r="AI378" s="669"/>
      <c r="AJ378" s="669"/>
      <c r="AK378" s="669"/>
    </row>
    <row r="379" spans="1:37" ht="15">
      <c r="A379" s="504"/>
      <c r="B379" s="518"/>
      <c r="C379" s="666"/>
      <c r="D379" s="666"/>
      <c r="E379" s="666"/>
      <c r="F379" s="666"/>
      <c r="G379" s="666"/>
      <c r="H379" s="666"/>
      <c r="I379" s="666"/>
      <c r="J379" s="519"/>
      <c r="K379" s="518"/>
      <c r="L379" s="504"/>
      <c r="M379" s="504"/>
      <c r="N379" s="504"/>
      <c r="O379" s="504"/>
      <c r="P379" s="504"/>
      <c r="Q379" s="504"/>
      <c r="R379" s="504"/>
      <c r="S379" s="520"/>
      <c r="T379" s="518"/>
      <c r="U379" s="504"/>
      <c r="V379" s="504"/>
      <c r="W379" s="504"/>
      <c r="X379" s="504"/>
      <c r="Y379" s="504"/>
      <c r="Z379" s="504"/>
      <c r="AA379" s="504"/>
      <c r="AB379" s="669"/>
      <c r="AC379" s="669"/>
      <c r="AD379" s="669"/>
      <c r="AE379" s="669"/>
      <c r="AF379" s="669"/>
      <c r="AG379" s="669"/>
      <c r="AH379" s="669"/>
      <c r="AI379" s="669"/>
      <c r="AJ379" s="669"/>
      <c r="AK379" s="669"/>
    </row>
    <row r="380" spans="1:37" ht="15">
      <c r="A380" s="504"/>
      <c r="B380" s="518"/>
      <c r="C380" s="666"/>
      <c r="D380" s="666"/>
      <c r="E380" s="666"/>
      <c r="F380" s="666"/>
      <c r="G380" s="666"/>
      <c r="H380" s="666"/>
      <c r="I380" s="666"/>
      <c r="J380" s="519"/>
      <c r="K380" s="518"/>
      <c r="L380" s="504"/>
      <c r="M380" s="504"/>
      <c r="N380" s="504"/>
      <c r="O380" s="504"/>
      <c r="P380" s="504"/>
      <c r="Q380" s="504"/>
      <c r="R380" s="504"/>
      <c r="S380" s="520"/>
      <c r="T380" s="518"/>
      <c r="U380" s="504"/>
      <c r="V380" s="504"/>
      <c r="W380" s="504"/>
      <c r="X380" s="504"/>
      <c r="Y380" s="504"/>
      <c r="Z380" s="504"/>
      <c r="AA380" s="504"/>
      <c r="AB380" s="669"/>
      <c r="AC380" s="669"/>
      <c r="AD380" s="669"/>
      <c r="AE380" s="669"/>
      <c r="AF380" s="669"/>
      <c r="AG380" s="669"/>
      <c r="AH380" s="669"/>
      <c r="AI380" s="669"/>
      <c r="AJ380" s="669"/>
      <c r="AK380" s="669"/>
    </row>
    <row r="381" spans="1:37" ht="15">
      <c r="A381" s="504"/>
      <c r="B381" s="518"/>
      <c r="C381" s="666"/>
      <c r="D381" s="666"/>
      <c r="E381" s="666"/>
      <c r="F381" s="666"/>
      <c r="G381" s="666"/>
      <c r="H381" s="666"/>
      <c r="I381" s="666"/>
      <c r="J381" s="519"/>
      <c r="K381" s="518"/>
      <c r="L381" s="504"/>
      <c r="M381" s="504"/>
      <c r="N381" s="504"/>
      <c r="O381" s="504"/>
      <c r="P381" s="504"/>
      <c r="Q381" s="504"/>
      <c r="R381" s="504"/>
      <c r="S381" s="520"/>
      <c r="T381" s="518"/>
      <c r="U381" s="504"/>
      <c r="V381" s="504"/>
      <c r="W381" s="504"/>
      <c r="X381" s="504"/>
      <c r="Y381" s="504"/>
      <c r="Z381" s="504"/>
      <c r="AA381" s="504"/>
      <c r="AB381" s="669"/>
      <c r="AC381" s="669"/>
      <c r="AD381" s="669"/>
      <c r="AE381" s="669"/>
      <c r="AF381" s="669"/>
      <c r="AG381" s="669"/>
      <c r="AH381" s="669"/>
      <c r="AI381" s="669"/>
      <c r="AJ381" s="669"/>
      <c r="AK381" s="669"/>
    </row>
    <row r="382" spans="1:37" ht="15">
      <c r="A382" s="504"/>
      <c r="B382" s="518"/>
      <c r="C382" s="666"/>
      <c r="D382" s="666"/>
      <c r="E382" s="666"/>
      <c r="F382" s="666"/>
      <c r="G382" s="666"/>
      <c r="H382" s="666"/>
      <c r="I382" s="666"/>
      <c r="J382" s="519"/>
      <c r="K382" s="518"/>
      <c r="L382" s="504"/>
      <c r="M382" s="504"/>
      <c r="N382" s="504"/>
      <c r="O382" s="504"/>
      <c r="P382" s="504"/>
      <c r="Q382" s="504"/>
      <c r="R382" s="504"/>
      <c r="S382" s="520"/>
      <c r="T382" s="518"/>
      <c r="U382" s="504"/>
      <c r="V382" s="504"/>
      <c r="W382" s="504"/>
      <c r="X382" s="504"/>
      <c r="Y382" s="504"/>
      <c r="Z382" s="504"/>
      <c r="AA382" s="504"/>
      <c r="AB382" s="669"/>
      <c r="AC382" s="669"/>
      <c r="AD382" s="669"/>
      <c r="AE382" s="669"/>
      <c r="AF382" s="669"/>
      <c r="AG382" s="669"/>
      <c r="AH382" s="669"/>
      <c r="AI382" s="669"/>
      <c r="AJ382" s="669"/>
      <c r="AK382" s="669"/>
    </row>
    <row r="383" spans="1:37" ht="15">
      <c r="A383" s="504"/>
      <c r="B383" s="518"/>
      <c r="C383" s="666"/>
      <c r="D383" s="666"/>
      <c r="E383" s="666"/>
      <c r="F383" s="666"/>
      <c r="G383" s="666"/>
      <c r="H383" s="666"/>
      <c r="I383" s="666"/>
      <c r="J383" s="519"/>
      <c r="K383" s="518"/>
      <c r="L383" s="504"/>
      <c r="M383" s="504"/>
      <c r="N383" s="504"/>
      <c r="O383" s="504"/>
      <c r="P383" s="504"/>
      <c r="Q383" s="504"/>
      <c r="R383" s="504"/>
      <c r="S383" s="520"/>
      <c r="T383" s="518"/>
      <c r="U383" s="504"/>
      <c r="V383" s="504"/>
      <c r="W383" s="504"/>
      <c r="X383" s="504"/>
      <c r="Y383" s="504"/>
      <c r="Z383" s="504"/>
      <c r="AA383" s="504"/>
      <c r="AB383" s="669"/>
      <c r="AC383" s="669"/>
      <c r="AD383" s="669"/>
      <c r="AE383" s="669"/>
      <c r="AF383" s="669"/>
      <c r="AG383" s="669"/>
      <c r="AH383" s="669"/>
      <c r="AI383" s="669"/>
      <c r="AJ383" s="669"/>
      <c r="AK383" s="669"/>
    </row>
    <row r="384" spans="1:37" ht="15">
      <c r="A384" s="504"/>
      <c r="B384" s="518"/>
      <c r="C384" s="666"/>
      <c r="D384" s="666"/>
      <c r="E384" s="666"/>
      <c r="F384" s="666"/>
      <c r="G384" s="666"/>
      <c r="H384" s="666"/>
      <c r="I384" s="666"/>
      <c r="J384" s="519"/>
      <c r="K384" s="518"/>
      <c r="L384" s="504"/>
      <c r="M384" s="504"/>
      <c r="N384" s="504"/>
      <c r="O384" s="504"/>
      <c r="P384" s="504"/>
      <c r="Q384" s="504"/>
      <c r="R384" s="504"/>
      <c r="S384" s="520"/>
      <c r="T384" s="518"/>
      <c r="U384" s="504"/>
      <c r="V384" s="504"/>
      <c r="W384" s="504"/>
      <c r="X384" s="504"/>
      <c r="Y384" s="504"/>
      <c r="Z384" s="504"/>
      <c r="AA384" s="504"/>
      <c r="AB384" s="669"/>
      <c r="AC384" s="669"/>
      <c r="AD384" s="669"/>
      <c r="AE384" s="669"/>
      <c r="AF384" s="669"/>
      <c r="AG384" s="669"/>
      <c r="AH384" s="669"/>
      <c r="AI384" s="669"/>
      <c r="AJ384" s="669"/>
      <c r="AK384" s="669"/>
    </row>
    <row r="385" spans="1:37" ht="15">
      <c r="A385" s="504"/>
      <c r="B385" s="518"/>
      <c r="C385" s="666"/>
      <c r="D385" s="666"/>
      <c r="E385" s="666"/>
      <c r="F385" s="666"/>
      <c r="G385" s="666"/>
      <c r="H385" s="666"/>
      <c r="I385" s="666"/>
      <c r="J385" s="519"/>
      <c r="K385" s="518"/>
      <c r="L385" s="504"/>
      <c r="M385" s="504"/>
      <c r="N385" s="504"/>
      <c r="O385" s="504"/>
      <c r="P385" s="504"/>
      <c r="Q385" s="504"/>
      <c r="R385" s="504"/>
      <c r="S385" s="520"/>
      <c r="T385" s="518"/>
      <c r="U385" s="504"/>
      <c r="V385" s="504"/>
      <c r="W385" s="504"/>
      <c r="X385" s="504"/>
      <c r="Y385" s="504"/>
      <c r="Z385" s="504"/>
      <c r="AA385" s="504"/>
      <c r="AB385" s="669"/>
      <c r="AC385" s="669"/>
      <c r="AD385" s="669"/>
      <c r="AE385" s="669"/>
      <c r="AF385" s="669"/>
      <c r="AG385" s="669"/>
      <c r="AH385" s="669"/>
      <c r="AI385" s="669"/>
      <c r="AJ385" s="669"/>
      <c r="AK385" s="669"/>
    </row>
    <row r="386" spans="1:37" ht="15">
      <c r="A386" s="504"/>
      <c r="B386" s="518"/>
      <c r="C386" s="666"/>
      <c r="D386" s="666"/>
      <c r="E386" s="666"/>
      <c r="F386" s="666"/>
      <c r="G386" s="666"/>
      <c r="H386" s="666"/>
      <c r="I386" s="666"/>
      <c r="J386" s="519"/>
      <c r="K386" s="518"/>
      <c r="L386" s="504"/>
      <c r="M386" s="504"/>
      <c r="N386" s="504"/>
      <c r="O386" s="504"/>
      <c r="P386" s="504"/>
      <c r="Q386" s="504"/>
      <c r="R386" s="504"/>
      <c r="S386" s="520"/>
      <c r="T386" s="518"/>
      <c r="U386" s="504"/>
      <c r="V386" s="504"/>
      <c r="W386" s="504"/>
      <c r="X386" s="504"/>
      <c r="Y386" s="504"/>
      <c r="Z386" s="504"/>
      <c r="AA386" s="504"/>
      <c r="AB386" s="669"/>
      <c r="AC386" s="669"/>
      <c r="AD386" s="669"/>
      <c r="AE386" s="669"/>
      <c r="AF386" s="669"/>
      <c r="AG386" s="669"/>
      <c r="AH386" s="669"/>
      <c r="AI386" s="669"/>
      <c r="AJ386" s="669"/>
      <c r="AK386" s="669"/>
    </row>
    <row r="387" spans="1:37" ht="15">
      <c r="A387" s="504"/>
      <c r="B387" s="518"/>
      <c r="C387" s="666"/>
      <c r="D387" s="666"/>
      <c r="E387" s="666"/>
      <c r="F387" s="666"/>
      <c r="G387" s="666"/>
      <c r="H387" s="666"/>
      <c r="I387" s="666"/>
      <c r="J387" s="519"/>
      <c r="K387" s="518"/>
      <c r="L387" s="504"/>
      <c r="M387" s="504"/>
      <c r="N387" s="504"/>
      <c r="O387" s="504"/>
      <c r="P387" s="504"/>
      <c r="Q387" s="504"/>
      <c r="R387" s="504"/>
      <c r="S387" s="520"/>
      <c r="T387" s="518"/>
      <c r="U387" s="504"/>
      <c r="V387" s="504"/>
      <c r="W387" s="504"/>
      <c r="X387" s="504"/>
      <c r="Y387" s="504"/>
      <c r="Z387" s="504"/>
      <c r="AA387" s="504"/>
      <c r="AB387" s="669"/>
      <c r="AC387" s="669"/>
      <c r="AD387" s="669"/>
      <c r="AE387" s="669"/>
      <c r="AF387" s="669"/>
      <c r="AG387" s="669"/>
      <c r="AH387" s="669"/>
      <c r="AI387" s="669"/>
      <c r="AJ387" s="669"/>
      <c r="AK387" s="669"/>
    </row>
    <row r="388" spans="1:37" ht="15">
      <c r="A388" s="504"/>
      <c r="B388" s="518"/>
      <c r="C388" s="666"/>
      <c r="D388" s="666"/>
      <c r="E388" s="666"/>
      <c r="F388" s="666"/>
      <c r="G388" s="666"/>
      <c r="H388" s="666"/>
      <c r="I388" s="666"/>
      <c r="J388" s="519"/>
      <c r="K388" s="518"/>
      <c r="L388" s="504"/>
      <c r="M388" s="504"/>
      <c r="N388" s="504"/>
      <c r="O388" s="504"/>
      <c r="P388" s="504"/>
      <c r="Q388" s="504"/>
      <c r="R388" s="504"/>
      <c r="S388" s="520"/>
      <c r="T388" s="518"/>
      <c r="U388" s="504"/>
      <c r="V388" s="504"/>
      <c r="W388" s="504"/>
      <c r="X388" s="504"/>
      <c r="Y388" s="504"/>
      <c r="Z388" s="504"/>
      <c r="AA388" s="504"/>
      <c r="AB388" s="669"/>
      <c r="AC388" s="669"/>
      <c r="AD388" s="669"/>
      <c r="AE388" s="669"/>
      <c r="AF388" s="669"/>
      <c r="AG388" s="669"/>
      <c r="AH388" s="669"/>
      <c r="AI388" s="669"/>
      <c r="AJ388" s="669"/>
      <c r="AK388" s="669"/>
    </row>
    <row r="389" spans="1:37" ht="15">
      <c r="A389" s="504"/>
      <c r="B389" s="518"/>
      <c r="C389" s="666"/>
      <c r="D389" s="666"/>
      <c r="E389" s="666"/>
      <c r="F389" s="666"/>
      <c r="G389" s="666"/>
      <c r="H389" s="666"/>
      <c r="I389" s="666"/>
      <c r="J389" s="519"/>
      <c r="K389" s="518"/>
      <c r="L389" s="504"/>
      <c r="M389" s="504"/>
      <c r="N389" s="504"/>
      <c r="O389" s="504"/>
      <c r="P389" s="504"/>
      <c r="Q389" s="504"/>
      <c r="R389" s="504"/>
      <c r="S389" s="520"/>
      <c r="T389" s="518"/>
      <c r="U389" s="504"/>
      <c r="V389" s="504"/>
      <c r="W389" s="504"/>
      <c r="X389" s="504"/>
      <c r="Y389" s="504"/>
      <c r="Z389" s="504"/>
      <c r="AA389" s="504"/>
      <c r="AB389" s="669"/>
      <c r="AC389" s="669"/>
      <c r="AD389" s="669"/>
      <c r="AE389" s="669"/>
      <c r="AF389" s="669"/>
      <c r="AG389" s="669"/>
      <c r="AH389" s="669"/>
      <c r="AI389" s="669"/>
      <c r="AJ389" s="669"/>
      <c r="AK389" s="669"/>
    </row>
    <row r="390" spans="1:37" ht="15">
      <c r="A390" s="504"/>
      <c r="B390" s="518"/>
      <c r="C390" s="666"/>
      <c r="D390" s="666"/>
      <c r="E390" s="666"/>
      <c r="F390" s="666"/>
      <c r="G390" s="666"/>
      <c r="H390" s="666"/>
      <c r="I390" s="666"/>
      <c r="J390" s="519"/>
      <c r="K390" s="518"/>
      <c r="L390" s="504"/>
      <c r="M390" s="504"/>
      <c r="N390" s="504"/>
      <c r="O390" s="504"/>
      <c r="P390" s="504"/>
      <c r="Q390" s="504"/>
      <c r="R390" s="504"/>
      <c r="S390" s="520"/>
      <c r="T390" s="518"/>
      <c r="U390" s="504"/>
      <c r="V390" s="504"/>
      <c r="W390" s="504"/>
      <c r="X390" s="504"/>
      <c r="Y390" s="504"/>
      <c r="Z390" s="504"/>
      <c r="AA390" s="504"/>
      <c r="AB390" s="669"/>
      <c r="AC390" s="669"/>
      <c r="AD390" s="669"/>
      <c r="AE390" s="669"/>
      <c r="AF390" s="669"/>
      <c r="AG390" s="669"/>
      <c r="AH390" s="669"/>
      <c r="AI390" s="669"/>
      <c r="AJ390" s="669"/>
      <c r="AK390" s="669"/>
    </row>
    <row r="391" spans="1:37" ht="15">
      <c r="A391" s="504"/>
      <c r="B391" s="518"/>
      <c r="C391" s="666"/>
      <c r="D391" s="666"/>
      <c r="E391" s="666"/>
      <c r="F391" s="666"/>
      <c r="G391" s="666"/>
      <c r="H391" s="666"/>
      <c r="I391" s="666"/>
      <c r="J391" s="519"/>
      <c r="K391" s="518"/>
      <c r="L391" s="504"/>
      <c r="M391" s="504"/>
      <c r="N391" s="504"/>
      <c r="O391" s="504"/>
      <c r="P391" s="504"/>
      <c r="Q391" s="504"/>
      <c r="R391" s="504"/>
      <c r="S391" s="520"/>
      <c r="T391" s="518"/>
      <c r="U391" s="504"/>
      <c r="V391" s="504"/>
      <c r="W391" s="504"/>
      <c r="X391" s="504"/>
      <c r="Y391" s="504"/>
      <c r="Z391" s="504"/>
      <c r="AA391" s="504"/>
      <c r="AB391" s="669"/>
      <c r="AC391" s="669"/>
      <c r="AD391" s="669"/>
      <c r="AE391" s="669"/>
      <c r="AF391" s="669"/>
      <c r="AG391" s="669"/>
      <c r="AH391" s="669"/>
      <c r="AI391" s="669"/>
      <c r="AJ391" s="669"/>
      <c r="AK391" s="669"/>
    </row>
    <row r="392" spans="1:37" ht="15">
      <c r="A392" s="504"/>
      <c r="B392" s="518"/>
      <c r="C392" s="666"/>
      <c r="D392" s="666"/>
      <c r="E392" s="666"/>
      <c r="F392" s="666"/>
      <c r="G392" s="666"/>
      <c r="H392" s="666"/>
      <c r="I392" s="666"/>
      <c r="J392" s="519"/>
      <c r="K392" s="518"/>
      <c r="L392" s="504"/>
      <c r="M392" s="504"/>
      <c r="N392" s="504"/>
      <c r="O392" s="504"/>
      <c r="P392" s="504"/>
      <c r="Q392" s="504"/>
      <c r="R392" s="504"/>
      <c r="S392" s="520"/>
      <c r="T392" s="518"/>
      <c r="U392" s="504"/>
      <c r="V392" s="504"/>
      <c r="W392" s="504"/>
      <c r="X392" s="504"/>
      <c r="Y392" s="504"/>
      <c r="Z392" s="504"/>
      <c r="AA392" s="504"/>
      <c r="AB392" s="669"/>
      <c r="AC392" s="669"/>
      <c r="AD392" s="669"/>
      <c r="AE392" s="669"/>
      <c r="AF392" s="669"/>
      <c r="AG392" s="669"/>
      <c r="AH392" s="669"/>
      <c r="AI392" s="669"/>
      <c r="AJ392" s="669"/>
      <c r="AK392" s="669"/>
    </row>
    <row r="393" spans="1:37" ht="15">
      <c r="A393" s="504"/>
      <c r="B393" s="518"/>
      <c r="C393" s="666"/>
      <c r="D393" s="666"/>
      <c r="E393" s="666"/>
      <c r="F393" s="666"/>
      <c r="G393" s="666"/>
      <c r="H393" s="666"/>
      <c r="I393" s="666"/>
      <c r="J393" s="519"/>
      <c r="K393" s="518"/>
      <c r="L393" s="504"/>
      <c r="M393" s="504"/>
      <c r="N393" s="504"/>
      <c r="O393" s="504"/>
      <c r="P393" s="504"/>
      <c r="Q393" s="504"/>
      <c r="R393" s="504"/>
      <c r="S393" s="520"/>
      <c r="T393" s="518"/>
      <c r="U393" s="504"/>
      <c r="V393" s="504"/>
      <c r="W393" s="504"/>
      <c r="X393" s="504"/>
      <c r="Y393" s="504"/>
      <c r="Z393" s="504"/>
      <c r="AA393" s="504"/>
      <c r="AB393" s="669"/>
      <c r="AC393" s="669"/>
      <c r="AD393" s="669"/>
      <c r="AE393" s="669"/>
      <c r="AF393" s="669"/>
      <c r="AG393" s="669"/>
      <c r="AH393" s="669"/>
      <c r="AI393" s="669"/>
      <c r="AJ393" s="669"/>
      <c r="AK393" s="669"/>
    </row>
    <row r="394" spans="1:37" ht="15">
      <c r="A394" s="504"/>
      <c r="B394" s="518"/>
      <c r="C394" s="666"/>
      <c r="D394" s="666"/>
      <c r="E394" s="666"/>
      <c r="F394" s="666"/>
      <c r="G394" s="666"/>
      <c r="H394" s="666"/>
      <c r="I394" s="666"/>
      <c r="J394" s="519"/>
      <c r="K394" s="518"/>
      <c r="L394" s="504"/>
      <c r="M394" s="504"/>
      <c r="N394" s="504"/>
      <c r="O394" s="504"/>
      <c r="P394" s="504"/>
      <c r="Q394" s="504"/>
      <c r="R394" s="504"/>
      <c r="S394" s="520"/>
      <c r="T394" s="518"/>
      <c r="U394" s="504"/>
      <c r="V394" s="504"/>
      <c r="W394" s="504"/>
      <c r="X394" s="504"/>
      <c r="Y394" s="504"/>
      <c r="Z394" s="504"/>
      <c r="AA394" s="504"/>
      <c r="AB394" s="669"/>
      <c r="AC394" s="669"/>
      <c r="AD394" s="669"/>
      <c r="AE394" s="669"/>
      <c r="AF394" s="669"/>
      <c r="AG394" s="669"/>
      <c r="AH394" s="669"/>
      <c r="AI394" s="669"/>
      <c r="AJ394" s="669"/>
      <c r="AK394" s="669"/>
    </row>
    <row r="395" spans="1:37" ht="15">
      <c r="A395" s="504"/>
      <c r="B395" s="518"/>
      <c r="C395" s="666"/>
      <c r="D395" s="666"/>
      <c r="E395" s="666"/>
      <c r="F395" s="666"/>
      <c r="G395" s="666"/>
      <c r="H395" s="666"/>
      <c r="I395" s="666"/>
      <c r="J395" s="519"/>
      <c r="K395" s="518"/>
      <c r="L395" s="504"/>
      <c r="M395" s="504"/>
      <c r="N395" s="504"/>
      <c r="O395" s="504"/>
      <c r="P395" s="504"/>
      <c r="Q395" s="504"/>
      <c r="R395" s="504"/>
      <c r="S395" s="520"/>
      <c r="T395" s="518"/>
      <c r="U395" s="504"/>
      <c r="V395" s="504"/>
      <c r="W395" s="504"/>
      <c r="X395" s="504"/>
      <c r="Y395" s="504"/>
      <c r="Z395" s="504"/>
      <c r="AA395" s="504"/>
      <c r="AB395" s="669"/>
      <c r="AC395" s="669"/>
      <c r="AD395" s="669"/>
      <c r="AE395" s="669"/>
      <c r="AF395" s="669"/>
      <c r="AG395" s="669"/>
      <c r="AH395" s="669"/>
      <c r="AI395" s="669"/>
      <c r="AJ395" s="669"/>
      <c r="AK395" s="669"/>
    </row>
    <row r="396" spans="1:37" ht="15">
      <c r="A396" s="504"/>
      <c r="B396" s="518"/>
      <c r="C396" s="666"/>
      <c r="D396" s="666"/>
      <c r="E396" s="666"/>
      <c r="F396" s="666"/>
      <c r="G396" s="666"/>
      <c r="H396" s="666"/>
      <c r="I396" s="666"/>
      <c r="J396" s="519"/>
      <c r="K396" s="518"/>
      <c r="L396" s="504"/>
      <c r="M396" s="504"/>
      <c r="N396" s="504"/>
      <c r="O396" s="504"/>
      <c r="P396" s="504"/>
      <c r="Q396" s="504"/>
      <c r="R396" s="504"/>
      <c r="S396" s="520"/>
      <c r="T396" s="518"/>
      <c r="U396" s="504"/>
      <c r="V396" s="504"/>
      <c r="W396" s="504"/>
      <c r="X396" s="504"/>
      <c r="Y396" s="504"/>
      <c r="Z396" s="504"/>
      <c r="AA396" s="504"/>
      <c r="AB396" s="669"/>
      <c r="AC396" s="669"/>
      <c r="AD396" s="669"/>
      <c r="AE396" s="669"/>
      <c r="AF396" s="669"/>
      <c r="AG396" s="669"/>
      <c r="AH396" s="669"/>
      <c r="AI396" s="669"/>
      <c r="AJ396" s="669"/>
      <c r="AK396" s="669"/>
    </row>
    <row r="397" spans="1:37" ht="15">
      <c r="A397" s="504"/>
      <c r="B397" s="518"/>
      <c r="C397" s="666"/>
      <c r="D397" s="666"/>
      <c r="E397" s="666"/>
      <c r="F397" s="666"/>
      <c r="G397" s="666"/>
      <c r="H397" s="666"/>
      <c r="I397" s="666"/>
      <c r="J397" s="519"/>
      <c r="K397" s="518"/>
      <c r="L397" s="504"/>
      <c r="M397" s="504"/>
      <c r="N397" s="504"/>
      <c r="O397" s="504"/>
      <c r="P397" s="504"/>
      <c r="Q397" s="504"/>
      <c r="R397" s="504"/>
      <c r="S397" s="520"/>
      <c r="T397" s="518"/>
      <c r="U397" s="504"/>
      <c r="V397" s="504"/>
      <c r="W397" s="504"/>
      <c r="X397" s="504"/>
      <c r="Y397" s="504"/>
      <c r="Z397" s="504"/>
      <c r="AA397" s="504"/>
      <c r="AB397" s="669"/>
      <c r="AC397" s="669"/>
      <c r="AD397" s="669"/>
      <c r="AE397" s="669"/>
      <c r="AF397" s="669"/>
      <c r="AG397" s="669"/>
      <c r="AH397" s="669"/>
      <c r="AI397" s="669"/>
      <c r="AJ397" s="669"/>
      <c r="AK397" s="669"/>
    </row>
    <row r="398" spans="1:37" ht="15">
      <c r="A398" s="504"/>
      <c r="B398" s="518"/>
      <c r="C398" s="666"/>
      <c r="D398" s="666"/>
      <c r="E398" s="666"/>
      <c r="F398" s="666"/>
      <c r="G398" s="666"/>
      <c r="H398" s="666"/>
      <c r="I398" s="666"/>
      <c r="J398" s="519"/>
      <c r="K398" s="518"/>
      <c r="L398" s="504"/>
      <c r="M398" s="504"/>
      <c r="N398" s="504"/>
      <c r="O398" s="504"/>
      <c r="P398" s="504"/>
      <c r="Q398" s="504"/>
      <c r="R398" s="504"/>
      <c r="S398" s="520"/>
      <c r="T398" s="518"/>
      <c r="U398" s="504"/>
      <c r="V398" s="504"/>
      <c r="W398" s="504"/>
      <c r="X398" s="504"/>
      <c r="Y398" s="504"/>
      <c r="Z398" s="504"/>
      <c r="AA398" s="504"/>
      <c r="AB398" s="669"/>
      <c r="AC398" s="669"/>
      <c r="AD398" s="669"/>
      <c r="AE398" s="669"/>
      <c r="AF398" s="669"/>
      <c r="AG398" s="669"/>
      <c r="AH398" s="669"/>
      <c r="AI398" s="669"/>
      <c r="AJ398" s="669"/>
      <c r="AK398" s="669"/>
    </row>
    <row r="399" spans="1:37" ht="15">
      <c r="A399" s="504"/>
      <c r="B399" s="518"/>
      <c r="C399" s="666"/>
      <c r="D399" s="666"/>
      <c r="E399" s="666"/>
      <c r="F399" s="666"/>
      <c r="G399" s="666"/>
      <c r="H399" s="666"/>
      <c r="I399" s="666"/>
      <c r="J399" s="519"/>
      <c r="K399" s="518"/>
      <c r="L399" s="504"/>
      <c r="M399" s="504"/>
      <c r="N399" s="504"/>
      <c r="O399" s="504"/>
      <c r="P399" s="504"/>
      <c r="Q399" s="504"/>
      <c r="R399" s="504"/>
      <c r="S399" s="520"/>
      <c r="T399" s="518"/>
      <c r="U399" s="504"/>
      <c r="V399" s="504"/>
      <c r="W399" s="504"/>
      <c r="X399" s="504"/>
      <c r="Y399" s="504"/>
      <c r="Z399" s="504"/>
      <c r="AA399" s="504"/>
      <c r="AB399" s="669"/>
      <c r="AC399" s="669"/>
      <c r="AD399" s="669"/>
      <c r="AE399" s="669"/>
      <c r="AF399" s="669"/>
      <c r="AG399" s="669"/>
      <c r="AH399" s="669"/>
      <c r="AI399" s="669"/>
      <c r="AJ399" s="669"/>
      <c r="AK399" s="669"/>
    </row>
    <row r="400" spans="1:37" ht="15">
      <c r="A400" s="504"/>
      <c r="B400" s="518"/>
      <c r="C400" s="666"/>
      <c r="D400" s="666"/>
      <c r="E400" s="666"/>
      <c r="F400" s="666"/>
      <c r="G400" s="666"/>
      <c r="H400" s="666"/>
      <c r="I400" s="666"/>
      <c r="J400" s="519"/>
      <c r="K400" s="518"/>
      <c r="L400" s="504"/>
      <c r="M400" s="504"/>
      <c r="N400" s="504"/>
      <c r="O400" s="504"/>
      <c r="P400" s="504"/>
      <c r="Q400" s="504"/>
      <c r="R400" s="504"/>
      <c r="S400" s="520"/>
      <c r="T400" s="518"/>
      <c r="U400" s="504"/>
      <c r="V400" s="504"/>
      <c r="W400" s="504"/>
      <c r="X400" s="504"/>
      <c r="Y400" s="504"/>
      <c r="Z400" s="504"/>
      <c r="AA400" s="504"/>
      <c r="AB400" s="669"/>
      <c r="AC400" s="669"/>
      <c r="AD400" s="669"/>
      <c r="AE400" s="669"/>
      <c r="AF400" s="669"/>
      <c r="AG400" s="669"/>
      <c r="AH400" s="669"/>
      <c r="AI400" s="669"/>
      <c r="AJ400" s="669"/>
      <c r="AK400" s="669"/>
    </row>
    <row r="401" spans="1:37" ht="15">
      <c r="A401" s="504"/>
      <c r="B401" s="518"/>
      <c r="C401" s="666"/>
      <c r="D401" s="666"/>
      <c r="E401" s="666"/>
      <c r="F401" s="666"/>
      <c r="G401" s="666"/>
      <c r="H401" s="666"/>
      <c r="I401" s="666"/>
      <c r="J401" s="519"/>
      <c r="K401" s="518"/>
      <c r="L401" s="504"/>
      <c r="M401" s="504"/>
      <c r="N401" s="504"/>
      <c r="O401" s="504"/>
      <c r="P401" s="504"/>
      <c r="Q401" s="504"/>
      <c r="R401" s="504"/>
      <c r="S401" s="520"/>
      <c r="T401" s="518"/>
      <c r="U401" s="504"/>
      <c r="V401" s="504"/>
      <c r="W401" s="504"/>
      <c r="X401" s="504"/>
      <c r="Y401" s="504"/>
      <c r="Z401" s="504"/>
      <c r="AA401" s="504"/>
      <c r="AB401" s="669"/>
      <c r="AC401" s="669"/>
      <c r="AD401" s="669"/>
      <c r="AE401" s="669"/>
      <c r="AF401" s="669"/>
      <c r="AG401" s="669"/>
      <c r="AH401" s="669"/>
      <c r="AI401" s="669"/>
      <c r="AJ401" s="669"/>
      <c r="AK401" s="669"/>
    </row>
    <row r="402" spans="1:37" ht="15">
      <c r="A402" s="504"/>
      <c r="B402" s="518"/>
      <c r="C402" s="666"/>
      <c r="D402" s="666"/>
      <c r="E402" s="666"/>
      <c r="F402" s="666"/>
      <c r="G402" s="666"/>
      <c r="H402" s="666"/>
      <c r="I402" s="666"/>
      <c r="J402" s="519"/>
      <c r="K402" s="518"/>
      <c r="L402" s="504"/>
      <c r="M402" s="504"/>
      <c r="N402" s="504"/>
      <c r="O402" s="504"/>
      <c r="P402" s="504"/>
      <c r="Q402" s="504"/>
      <c r="R402" s="504"/>
      <c r="S402" s="520"/>
      <c r="T402" s="518"/>
      <c r="U402" s="504"/>
      <c r="V402" s="504"/>
      <c r="W402" s="504"/>
      <c r="X402" s="504"/>
      <c r="Y402" s="504"/>
      <c r="Z402" s="504"/>
      <c r="AA402" s="504"/>
      <c r="AB402" s="669"/>
      <c r="AC402" s="669"/>
      <c r="AD402" s="669"/>
      <c r="AE402" s="669"/>
      <c r="AF402" s="669"/>
      <c r="AG402" s="669"/>
      <c r="AH402" s="669"/>
      <c r="AI402" s="669"/>
      <c r="AJ402" s="669"/>
      <c r="AK402" s="669"/>
    </row>
    <row r="403" spans="1:37" ht="15">
      <c r="A403" s="504"/>
      <c r="B403" s="518"/>
      <c r="C403" s="666"/>
      <c r="D403" s="666"/>
      <c r="E403" s="666"/>
      <c r="F403" s="666"/>
      <c r="G403" s="666"/>
      <c r="H403" s="666"/>
      <c r="I403" s="666"/>
      <c r="J403" s="519"/>
      <c r="K403" s="518"/>
      <c r="L403" s="504"/>
      <c r="M403" s="504"/>
      <c r="N403" s="504"/>
      <c r="O403" s="504"/>
      <c r="P403" s="504"/>
      <c r="Q403" s="504"/>
      <c r="R403" s="504"/>
      <c r="S403" s="520"/>
      <c r="T403" s="518"/>
      <c r="U403" s="504"/>
      <c r="V403" s="504"/>
      <c r="W403" s="504"/>
      <c r="X403" s="504"/>
      <c r="Y403" s="504"/>
      <c r="Z403" s="504"/>
      <c r="AA403" s="504"/>
      <c r="AB403" s="669"/>
      <c r="AC403" s="669"/>
      <c r="AD403" s="669"/>
      <c r="AE403" s="669"/>
      <c r="AF403" s="669"/>
      <c r="AG403" s="669"/>
      <c r="AH403" s="669"/>
      <c r="AI403" s="669"/>
      <c r="AJ403" s="669"/>
      <c r="AK403" s="669"/>
    </row>
    <row r="404" spans="1:37" ht="15">
      <c r="A404" s="504"/>
      <c r="B404" s="518"/>
      <c r="C404" s="666"/>
      <c r="D404" s="666"/>
      <c r="E404" s="666"/>
      <c r="F404" s="666"/>
      <c r="G404" s="666"/>
      <c r="H404" s="666"/>
      <c r="I404" s="666"/>
      <c r="J404" s="519"/>
      <c r="K404" s="518"/>
      <c r="L404" s="504"/>
      <c r="M404" s="504"/>
      <c r="N404" s="504"/>
      <c r="O404" s="504"/>
      <c r="P404" s="504"/>
      <c r="Q404" s="504"/>
      <c r="R404" s="504"/>
      <c r="S404" s="520"/>
      <c r="T404" s="518"/>
      <c r="U404" s="504"/>
      <c r="V404" s="504"/>
      <c r="W404" s="504"/>
      <c r="X404" s="504"/>
      <c r="Y404" s="504"/>
      <c r="Z404" s="504"/>
      <c r="AA404" s="504"/>
      <c r="AB404" s="669"/>
      <c r="AC404" s="669"/>
      <c r="AD404" s="669"/>
      <c r="AE404" s="669"/>
      <c r="AF404" s="669"/>
      <c r="AG404" s="669"/>
      <c r="AH404" s="669"/>
      <c r="AI404" s="669"/>
      <c r="AJ404" s="669"/>
      <c r="AK404" s="669"/>
    </row>
    <row r="405" spans="1:37" ht="15">
      <c r="A405" s="504"/>
      <c r="B405" s="518"/>
      <c r="C405" s="666"/>
      <c r="D405" s="666"/>
      <c r="E405" s="666"/>
      <c r="F405" s="666"/>
      <c r="G405" s="666"/>
      <c r="H405" s="666"/>
      <c r="I405" s="666"/>
      <c r="J405" s="519"/>
      <c r="K405" s="518"/>
      <c r="L405" s="504"/>
      <c r="M405" s="504"/>
      <c r="N405" s="504"/>
      <c r="O405" s="504"/>
      <c r="P405" s="504"/>
      <c r="Q405" s="504"/>
      <c r="R405" s="504"/>
      <c r="S405" s="520"/>
      <c r="T405" s="518"/>
      <c r="U405" s="504"/>
      <c r="V405" s="504"/>
      <c r="W405" s="504"/>
      <c r="X405" s="504"/>
      <c r="Y405" s="504"/>
      <c r="Z405" s="504"/>
      <c r="AA405" s="504"/>
      <c r="AB405" s="669"/>
      <c r="AC405" s="669"/>
      <c r="AD405" s="669"/>
      <c r="AE405" s="669"/>
      <c r="AF405" s="669"/>
      <c r="AG405" s="669"/>
      <c r="AH405" s="669"/>
      <c r="AI405" s="669"/>
      <c r="AJ405" s="669"/>
      <c r="AK405" s="669"/>
    </row>
    <row r="406" spans="1:37" ht="15">
      <c r="A406" s="504"/>
      <c r="B406" s="518"/>
      <c r="C406" s="666"/>
      <c r="D406" s="666"/>
      <c r="E406" s="666"/>
      <c r="F406" s="666"/>
      <c r="G406" s="666"/>
      <c r="H406" s="666"/>
      <c r="I406" s="666"/>
      <c r="J406" s="519"/>
      <c r="K406" s="518"/>
      <c r="L406" s="504"/>
      <c r="M406" s="504"/>
      <c r="N406" s="504"/>
      <c r="O406" s="504"/>
      <c r="P406" s="504"/>
      <c r="Q406" s="504"/>
      <c r="R406" s="504"/>
      <c r="S406" s="520"/>
      <c r="T406" s="518"/>
      <c r="U406" s="504"/>
      <c r="V406" s="504"/>
      <c r="W406" s="504"/>
      <c r="X406" s="504"/>
      <c r="Y406" s="504"/>
      <c r="Z406" s="504"/>
      <c r="AA406" s="504"/>
      <c r="AB406" s="669"/>
      <c r="AC406" s="669"/>
      <c r="AD406" s="669"/>
      <c r="AE406" s="669"/>
      <c r="AF406" s="669"/>
      <c r="AG406" s="669"/>
      <c r="AH406" s="669"/>
      <c r="AI406" s="669"/>
      <c r="AJ406" s="669"/>
      <c r="AK406" s="669"/>
    </row>
    <row r="407" spans="1:37" ht="15">
      <c r="A407" s="504"/>
      <c r="B407" s="518"/>
      <c r="C407" s="666"/>
      <c r="D407" s="666"/>
      <c r="E407" s="666"/>
      <c r="F407" s="666"/>
      <c r="G407" s="666"/>
      <c r="H407" s="666"/>
      <c r="I407" s="666"/>
      <c r="J407" s="519"/>
      <c r="K407" s="518"/>
      <c r="L407" s="504"/>
      <c r="M407" s="504"/>
      <c r="N407" s="504"/>
      <c r="O407" s="504"/>
      <c r="P407" s="504"/>
      <c r="Q407" s="504"/>
      <c r="R407" s="504"/>
      <c r="S407" s="520"/>
      <c r="T407" s="518"/>
      <c r="U407" s="504"/>
      <c r="V407" s="504"/>
      <c r="W407" s="504"/>
      <c r="X407" s="504"/>
      <c r="Y407" s="504"/>
      <c r="Z407" s="504"/>
      <c r="AA407" s="504"/>
      <c r="AB407" s="669"/>
      <c r="AC407" s="669"/>
      <c r="AD407" s="669"/>
      <c r="AE407" s="669"/>
      <c r="AF407" s="669"/>
      <c r="AG407" s="669"/>
      <c r="AH407" s="669"/>
      <c r="AI407" s="669"/>
      <c r="AJ407" s="669"/>
      <c r="AK407" s="669"/>
    </row>
    <row r="408" spans="1:37" ht="15">
      <c r="A408" s="504"/>
      <c r="B408" s="518"/>
      <c r="C408" s="666"/>
      <c r="D408" s="666"/>
      <c r="E408" s="666"/>
      <c r="F408" s="666"/>
      <c r="G408" s="666"/>
      <c r="H408" s="666"/>
      <c r="I408" s="666"/>
      <c r="J408" s="519"/>
      <c r="K408" s="518"/>
      <c r="L408" s="504"/>
      <c r="M408" s="504"/>
      <c r="N408" s="504"/>
      <c r="O408" s="504"/>
      <c r="P408" s="504"/>
      <c r="Q408" s="504"/>
      <c r="R408" s="504"/>
      <c r="S408" s="520"/>
      <c r="T408" s="518"/>
      <c r="U408" s="504"/>
      <c r="V408" s="504"/>
      <c r="W408" s="504"/>
      <c r="X408" s="504"/>
      <c r="Y408" s="504"/>
      <c r="Z408" s="504"/>
      <c r="AA408" s="504"/>
      <c r="AB408" s="669"/>
      <c r="AC408" s="669"/>
      <c r="AD408" s="669"/>
      <c r="AE408" s="669"/>
      <c r="AF408" s="669"/>
      <c r="AG408" s="669"/>
      <c r="AH408" s="669"/>
      <c r="AI408" s="669"/>
      <c r="AJ408" s="669"/>
      <c r="AK408" s="669"/>
    </row>
    <row r="409" spans="1:37" ht="15">
      <c r="A409" s="504"/>
      <c r="B409" s="518"/>
      <c r="C409" s="666"/>
      <c r="D409" s="666"/>
      <c r="E409" s="666"/>
      <c r="F409" s="666"/>
      <c r="G409" s="666"/>
      <c r="H409" s="666"/>
      <c r="I409" s="666"/>
      <c r="J409" s="519"/>
      <c r="K409" s="518"/>
      <c r="L409" s="504"/>
      <c r="M409" s="504"/>
      <c r="N409" s="504"/>
      <c r="O409" s="504"/>
      <c r="P409" s="504"/>
      <c r="Q409" s="504"/>
      <c r="R409" s="504"/>
      <c r="S409" s="520"/>
      <c r="T409" s="518"/>
      <c r="U409" s="504"/>
      <c r="V409" s="504"/>
      <c r="W409" s="504"/>
      <c r="X409" s="504"/>
      <c r="Y409" s="504"/>
      <c r="Z409" s="504"/>
      <c r="AA409" s="504"/>
      <c r="AB409" s="669"/>
      <c r="AC409" s="669"/>
      <c r="AD409" s="669"/>
      <c r="AE409" s="669"/>
      <c r="AF409" s="669"/>
      <c r="AG409" s="669"/>
      <c r="AH409" s="669"/>
      <c r="AI409" s="669"/>
      <c r="AJ409" s="669"/>
      <c r="AK409" s="669"/>
    </row>
    <row r="410" spans="1:37" ht="15">
      <c r="A410" s="504"/>
      <c r="B410" s="518"/>
      <c r="C410" s="666"/>
      <c r="D410" s="666"/>
      <c r="E410" s="666"/>
      <c r="F410" s="666"/>
      <c r="G410" s="666"/>
      <c r="H410" s="666"/>
      <c r="I410" s="666"/>
      <c r="J410" s="519"/>
      <c r="K410" s="518"/>
      <c r="L410" s="504"/>
      <c r="M410" s="504"/>
      <c r="N410" s="504"/>
      <c r="O410" s="504"/>
      <c r="P410" s="504"/>
      <c r="Q410" s="504"/>
      <c r="R410" s="504"/>
      <c r="S410" s="520"/>
      <c r="T410" s="518"/>
      <c r="U410" s="504"/>
      <c r="V410" s="504"/>
      <c r="W410" s="504"/>
      <c r="X410" s="504"/>
      <c r="Y410" s="504"/>
      <c r="Z410" s="504"/>
      <c r="AA410" s="504"/>
      <c r="AB410" s="669"/>
      <c r="AC410" s="669"/>
      <c r="AD410" s="669"/>
      <c r="AE410" s="669"/>
      <c r="AF410" s="669"/>
      <c r="AG410" s="669"/>
      <c r="AH410" s="669"/>
      <c r="AI410" s="669"/>
      <c r="AJ410" s="669"/>
      <c r="AK410" s="669"/>
    </row>
    <row r="411" spans="1:37" ht="15">
      <c r="A411" s="504"/>
      <c r="B411" s="518"/>
      <c r="C411" s="666"/>
      <c r="D411" s="666"/>
      <c r="E411" s="666"/>
      <c r="F411" s="666"/>
      <c r="G411" s="666"/>
      <c r="H411" s="666"/>
      <c r="I411" s="666"/>
      <c r="J411" s="519"/>
      <c r="K411" s="518"/>
      <c r="L411" s="504"/>
      <c r="M411" s="504"/>
      <c r="N411" s="504"/>
      <c r="O411" s="504"/>
      <c r="P411" s="504"/>
      <c r="Q411" s="504"/>
      <c r="R411" s="504"/>
      <c r="S411" s="520"/>
      <c r="T411" s="518"/>
      <c r="U411" s="504"/>
      <c r="V411" s="504"/>
      <c r="W411" s="504"/>
      <c r="X411" s="504"/>
      <c r="Y411" s="504"/>
      <c r="Z411" s="504"/>
      <c r="AA411" s="504"/>
      <c r="AB411" s="669"/>
      <c r="AC411" s="669"/>
      <c r="AD411" s="669"/>
      <c r="AE411" s="669"/>
      <c r="AF411" s="669"/>
      <c r="AG411" s="669"/>
      <c r="AH411" s="669"/>
      <c r="AI411" s="669"/>
      <c r="AJ411" s="669"/>
      <c r="AK411" s="669"/>
    </row>
    <row r="412" spans="1:37" ht="15">
      <c r="A412" s="504"/>
      <c r="B412" s="518"/>
      <c r="C412" s="666"/>
      <c r="D412" s="666"/>
      <c r="E412" s="666"/>
      <c r="F412" s="666"/>
      <c r="G412" s="666"/>
      <c r="H412" s="666"/>
      <c r="I412" s="666"/>
      <c r="J412" s="519"/>
      <c r="K412" s="518"/>
      <c r="L412" s="504"/>
      <c r="M412" s="504"/>
      <c r="N412" s="504"/>
      <c r="O412" s="504"/>
      <c r="P412" s="504"/>
      <c r="Q412" s="504"/>
      <c r="R412" s="504"/>
      <c r="S412" s="520"/>
      <c r="T412" s="518"/>
      <c r="U412" s="504"/>
      <c r="V412" s="504"/>
      <c r="W412" s="504"/>
      <c r="X412" s="504"/>
      <c r="Y412" s="504"/>
      <c r="Z412" s="504"/>
      <c r="AA412" s="504"/>
      <c r="AB412" s="669"/>
      <c r="AC412" s="669"/>
      <c r="AD412" s="669"/>
      <c r="AE412" s="669"/>
      <c r="AF412" s="669"/>
      <c r="AG412" s="669"/>
      <c r="AH412" s="669"/>
      <c r="AI412" s="669"/>
      <c r="AJ412" s="669"/>
      <c r="AK412" s="669"/>
    </row>
    <row r="413" spans="1:37" ht="15">
      <c r="A413" s="504"/>
      <c r="B413" s="518"/>
      <c r="C413" s="666"/>
      <c r="D413" s="666"/>
      <c r="E413" s="666"/>
      <c r="F413" s="666"/>
      <c r="G413" s="666"/>
      <c r="H413" s="666"/>
      <c r="I413" s="666"/>
      <c r="J413" s="519"/>
      <c r="K413" s="518"/>
      <c r="L413" s="504"/>
      <c r="M413" s="504"/>
      <c r="N413" s="504"/>
      <c r="O413" s="504"/>
      <c r="P413" s="504"/>
      <c r="Q413" s="504"/>
      <c r="R413" s="504"/>
      <c r="S413" s="520"/>
      <c r="T413" s="518"/>
      <c r="U413" s="504"/>
      <c r="V413" s="504"/>
      <c r="W413" s="504"/>
      <c r="X413" s="504"/>
      <c r="Y413" s="504"/>
      <c r="Z413" s="504"/>
      <c r="AA413" s="504"/>
      <c r="AB413" s="669"/>
      <c r="AC413" s="669"/>
      <c r="AD413" s="669"/>
      <c r="AE413" s="669"/>
      <c r="AF413" s="669"/>
      <c r="AG413" s="669"/>
      <c r="AH413" s="669"/>
      <c r="AI413" s="669"/>
      <c r="AJ413" s="669"/>
      <c r="AK413" s="669"/>
    </row>
    <row r="414" spans="1:37" ht="15">
      <c r="A414" s="504"/>
      <c r="B414" s="518"/>
      <c r="C414" s="666"/>
      <c r="D414" s="666"/>
      <c r="E414" s="666"/>
      <c r="F414" s="666"/>
      <c r="G414" s="666"/>
      <c r="H414" s="666"/>
      <c r="I414" s="666"/>
      <c r="J414" s="519"/>
      <c r="K414" s="518"/>
      <c r="L414" s="504"/>
      <c r="M414" s="504"/>
      <c r="N414" s="504"/>
      <c r="O414" s="504"/>
      <c r="P414" s="504"/>
      <c r="Q414" s="504"/>
      <c r="R414" s="504"/>
      <c r="S414" s="520"/>
      <c r="T414" s="518"/>
      <c r="U414" s="504"/>
      <c r="V414" s="504"/>
      <c r="W414" s="504"/>
      <c r="X414" s="504"/>
      <c r="Y414" s="504"/>
      <c r="Z414" s="504"/>
      <c r="AA414" s="504"/>
      <c r="AB414" s="669"/>
      <c r="AC414" s="669"/>
      <c r="AD414" s="669"/>
      <c r="AE414" s="669"/>
      <c r="AF414" s="669"/>
      <c r="AG414" s="669"/>
      <c r="AH414" s="669"/>
      <c r="AI414" s="669"/>
      <c r="AJ414" s="669"/>
      <c r="AK414" s="669"/>
    </row>
    <row r="415" spans="1:37" ht="15">
      <c r="A415" s="504"/>
      <c r="B415" s="518"/>
      <c r="C415" s="666"/>
      <c r="D415" s="666"/>
      <c r="E415" s="666"/>
      <c r="F415" s="666"/>
      <c r="G415" s="666"/>
      <c r="H415" s="666"/>
      <c r="I415" s="666"/>
      <c r="J415" s="519"/>
      <c r="K415" s="518"/>
      <c r="L415" s="504"/>
      <c r="M415" s="504"/>
      <c r="N415" s="504"/>
      <c r="O415" s="504"/>
      <c r="P415" s="504"/>
      <c r="Q415" s="504"/>
      <c r="R415" s="504"/>
      <c r="S415" s="520"/>
      <c r="T415" s="518"/>
      <c r="U415" s="504"/>
      <c r="V415" s="504"/>
      <c r="W415" s="504"/>
      <c r="X415" s="504"/>
      <c r="Y415" s="504"/>
      <c r="Z415" s="504"/>
      <c r="AA415" s="504"/>
      <c r="AB415" s="669"/>
      <c r="AC415" s="669"/>
      <c r="AD415" s="669"/>
      <c r="AE415" s="669"/>
      <c r="AF415" s="669"/>
      <c r="AG415" s="669"/>
      <c r="AH415" s="669"/>
      <c r="AI415" s="669"/>
      <c r="AJ415" s="669"/>
      <c r="AK415" s="669"/>
    </row>
    <row r="416" spans="1:37" ht="15">
      <c r="A416" s="504"/>
      <c r="B416" s="518"/>
      <c r="C416" s="666"/>
      <c r="D416" s="666"/>
      <c r="E416" s="666"/>
      <c r="F416" s="666"/>
      <c r="G416" s="666"/>
      <c r="H416" s="666"/>
      <c r="I416" s="666"/>
      <c r="J416" s="519"/>
      <c r="K416" s="518"/>
      <c r="L416" s="504"/>
      <c r="M416" s="504"/>
      <c r="N416" s="504"/>
      <c r="O416" s="504"/>
      <c r="P416" s="504"/>
      <c r="Q416" s="504"/>
      <c r="R416" s="504"/>
      <c r="S416" s="520"/>
      <c r="T416" s="518"/>
      <c r="U416" s="504"/>
      <c r="V416" s="504"/>
      <c r="W416" s="504"/>
      <c r="X416" s="504"/>
      <c r="Y416" s="504"/>
      <c r="Z416" s="504"/>
      <c r="AA416" s="504"/>
      <c r="AB416" s="669"/>
      <c r="AC416" s="669"/>
      <c r="AD416" s="669"/>
      <c r="AE416" s="669"/>
      <c r="AF416" s="669"/>
      <c r="AG416" s="669"/>
      <c r="AH416" s="669"/>
      <c r="AI416" s="669"/>
      <c r="AJ416" s="669"/>
      <c r="AK416" s="669"/>
    </row>
    <row r="417" spans="1:37" ht="15">
      <c r="A417" s="504"/>
      <c r="B417" s="518"/>
      <c r="C417" s="666"/>
      <c r="D417" s="666"/>
      <c r="E417" s="666"/>
      <c r="F417" s="666"/>
      <c r="G417" s="666"/>
      <c r="H417" s="666"/>
      <c r="I417" s="666"/>
      <c r="J417" s="519"/>
      <c r="K417" s="518"/>
      <c r="L417" s="504"/>
      <c r="M417" s="504"/>
      <c r="N417" s="504"/>
      <c r="O417" s="504"/>
      <c r="P417" s="504"/>
      <c r="Q417" s="504"/>
      <c r="R417" s="504"/>
      <c r="S417" s="520"/>
      <c r="T417" s="518"/>
      <c r="U417" s="504"/>
      <c r="V417" s="504"/>
      <c r="W417" s="504"/>
      <c r="X417" s="504"/>
      <c r="Y417" s="504"/>
      <c r="Z417" s="504"/>
      <c r="AA417" s="504"/>
      <c r="AB417" s="669"/>
      <c r="AC417" s="669"/>
      <c r="AD417" s="669"/>
      <c r="AE417" s="669"/>
      <c r="AF417" s="669"/>
      <c r="AG417" s="669"/>
      <c r="AH417" s="669"/>
      <c r="AI417" s="669"/>
      <c r="AJ417" s="669"/>
      <c r="AK417" s="669"/>
    </row>
    <row r="418" spans="1:37" ht="15">
      <c r="A418" s="504"/>
      <c r="B418" s="518"/>
      <c r="C418" s="666"/>
      <c r="D418" s="666"/>
      <c r="E418" s="666"/>
      <c r="F418" s="666"/>
      <c r="G418" s="666"/>
      <c r="H418" s="666"/>
      <c r="I418" s="666"/>
      <c r="J418" s="519"/>
      <c r="K418" s="518"/>
      <c r="L418" s="504"/>
      <c r="M418" s="504"/>
      <c r="N418" s="504"/>
      <c r="O418" s="504"/>
      <c r="P418" s="504"/>
      <c r="Q418" s="504"/>
      <c r="R418" s="504"/>
      <c r="S418" s="520"/>
      <c r="T418" s="518"/>
      <c r="U418" s="504"/>
      <c r="V418" s="504"/>
      <c r="W418" s="504"/>
      <c r="X418" s="504"/>
      <c r="Y418" s="504"/>
      <c r="Z418" s="504"/>
      <c r="AA418" s="504"/>
      <c r="AB418" s="669"/>
      <c r="AC418" s="669"/>
      <c r="AD418" s="669"/>
      <c r="AE418" s="669"/>
      <c r="AF418" s="669"/>
      <c r="AG418" s="669"/>
      <c r="AH418" s="669"/>
      <c r="AI418" s="669"/>
      <c r="AJ418" s="669"/>
      <c r="AK418" s="669"/>
    </row>
    <row r="419" spans="1:37" ht="15">
      <c r="A419" s="504"/>
      <c r="B419" s="518"/>
      <c r="C419" s="666"/>
      <c r="D419" s="666"/>
      <c r="E419" s="666"/>
      <c r="F419" s="666"/>
      <c r="G419" s="666"/>
      <c r="H419" s="666"/>
      <c r="I419" s="666"/>
      <c r="J419" s="519"/>
      <c r="K419" s="518"/>
      <c r="L419" s="504"/>
      <c r="M419" s="504"/>
      <c r="N419" s="504"/>
      <c r="O419" s="504"/>
      <c r="P419" s="504"/>
      <c r="Q419" s="504"/>
      <c r="R419" s="504"/>
      <c r="S419" s="520"/>
      <c r="T419" s="518"/>
      <c r="U419" s="504"/>
      <c r="V419" s="504"/>
      <c r="W419" s="504"/>
      <c r="X419" s="504"/>
      <c r="Y419" s="504"/>
      <c r="Z419" s="504"/>
      <c r="AA419" s="504"/>
      <c r="AB419" s="669"/>
      <c r="AC419" s="669"/>
      <c r="AD419" s="669"/>
      <c r="AE419" s="669"/>
      <c r="AF419" s="669"/>
      <c r="AG419" s="669"/>
      <c r="AH419" s="669"/>
      <c r="AI419" s="669"/>
      <c r="AJ419" s="669"/>
      <c r="AK419" s="669"/>
    </row>
    <row r="420" spans="1:37" ht="15">
      <c r="A420" s="504"/>
      <c r="B420" s="518"/>
      <c r="C420" s="666"/>
      <c r="D420" s="666"/>
      <c r="E420" s="666"/>
      <c r="F420" s="666"/>
      <c r="G420" s="666"/>
      <c r="H420" s="666"/>
      <c r="I420" s="666"/>
      <c r="J420" s="519"/>
      <c r="K420" s="518"/>
      <c r="L420" s="504"/>
      <c r="M420" s="504"/>
      <c r="N420" s="504"/>
      <c r="O420" s="504"/>
      <c r="P420" s="504"/>
      <c r="Q420" s="504"/>
      <c r="R420" s="504"/>
      <c r="S420" s="520"/>
      <c r="T420" s="518"/>
      <c r="U420" s="504"/>
      <c r="V420" s="504"/>
      <c r="W420" s="504"/>
      <c r="X420" s="504"/>
      <c r="Y420" s="504"/>
      <c r="Z420" s="504"/>
      <c r="AA420" s="504"/>
      <c r="AB420" s="669"/>
      <c r="AC420" s="669"/>
      <c r="AD420" s="669"/>
      <c r="AE420" s="669"/>
      <c r="AF420" s="669"/>
      <c r="AG420" s="669"/>
      <c r="AH420" s="669"/>
      <c r="AI420" s="669"/>
      <c r="AJ420" s="669"/>
      <c r="AK420" s="669"/>
    </row>
    <row r="421" spans="1:37" ht="15">
      <c r="A421" s="504"/>
      <c r="B421" s="518"/>
      <c r="C421" s="666"/>
      <c r="D421" s="666"/>
      <c r="E421" s="666"/>
      <c r="F421" s="666"/>
      <c r="G421" s="666"/>
      <c r="H421" s="666"/>
      <c r="I421" s="666"/>
      <c r="J421" s="519"/>
      <c r="K421" s="518"/>
      <c r="L421" s="504"/>
      <c r="M421" s="504"/>
      <c r="N421" s="504"/>
      <c r="O421" s="504"/>
      <c r="P421" s="504"/>
      <c r="Q421" s="504"/>
      <c r="R421" s="504"/>
      <c r="S421" s="520"/>
      <c r="T421" s="518"/>
      <c r="U421" s="504"/>
      <c r="V421" s="504"/>
      <c r="W421" s="504"/>
      <c r="X421" s="504"/>
      <c r="Y421" s="504"/>
      <c r="Z421" s="504"/>
      <c r="AA421" s="504"/>
      <c r="AB421" s="669"/>
      <c r="AC421" s="669"/>
      <c r="AD421" s="669"/>
      <c r="AE421" s="669"/>
      <c r="AF421" s="669"/>
      <c r="AG421" s="669"/>
      <c r="AH421" s="669"/>
      <c r="AI421" s="669"/>
      <c r="AJ421" s="669"/>
      <c r="AK421" s="669"/>
    </row>
    <row r="422" spans="1:37" ht="15">
      <c r="A422" s="504"/>
      <c r="B422" s="518"/>
      <c r="C422" s="666"/>
      <c r="D422" s="666"/>
      <c r="E422" s="666"/>
      <c r="F422" s="666"/>
      <c r="G422" s="666"/>
      <c r="H422" s="666"/>
      <c r="I422" s="666"/>
      <c r="J422" s="519"/>
      <c r="K422" s="518"/>
      <c r="L422" s="504"/>
      <c r="M422" s="504"/>
      <c r="N422" s="504"/>
      <c r="O422" s="504"/>
      <c r="P422" s="504"/>
      <c r="Q422" s="504"/>
      <c r="R422" s="504"/>
      <c r="S422" s="520"/>
      <c r="T422" s="518"/>
      <c r="U422" s="504"/>
      <c r="V422" s="504"/>
      <c r="W422" s="504"/>
      <c r="X422" s="504"/>
      <c r="Y422" s="504"/>
      <c r="Z422" s="504"/>
      <c r="AA422" s="504"/>
      <c r="AB422" s="669"/>
      <c r="AC422" s="669"/>
      <c r="AD422" s="669"/>
      <c r="AE422" s="669"/>
      <c r="AF422" s="669"/>
      <c r="AG422" s="669"/>
      <c r="AH422" s="669"/>
      <c r="AI422" s="669"/>
      <c r="AJ422" s="669"/>
      <c r="AK422" s="669"/>
    </row>
    <row r="423" spans="1:37" ht="15">
      <c r="A423" s="504"/>
      <c r="B423" s="518"/>
      <c r="C423" s="666"/>
      <c r="D423" s="666"/>
      <c r="E423" s="666"/>
      <c r="F423" s="666"/>
      <c r="G423" s="666"/>
      <c r="H423" s="666"/>
      <c r="I423" s="666"/>
      <c r="J423" s="519"/>
      <c r="K423" s="518"/>
      <c r="L423" s="504"/>
      <c r="M423" s="504"/>
      <c r="N423" s="504"/>
      <c r="O423" s="504"/>
      <c r="P423" s="504"/>
      <c r="Q423" s="504"/>
      <c r="R423" s="504"/>
      <c r="S423" s="520"/>
      <c r="T423" s="518"/>
      <c r="U423" s="504"/>
      <c r="V423" s="504"/>
      <c r="W423" s="504"/>
      <c r="X423" s="504"/>
      <c r="Y423" s="504"/>
      <c r="Z423" s="504"/>
      <c r="AA423" s="504"/>
      <c r="AB423" s="669"/>
      <c r="AC423" s="669"/>
      <c r="AD423" s="669"/>
      <c r="AE423" s="669"/>
      <c r="AF423" s="669"/>
      <c r="AG423" s="669"/>
      <c r="AH423" s="669"/>
      <c r="AI423" s="669"/>
      <c r="AJ423" s="669"/>
      <c r="AK423" s="669"/>
    </row>
    <row r="424" spans="1:37" ht="15">
      <c r="A424" s="504"/>
      <c r="B424" s="518"/>
      <c r="C424" s="666"/>
      <c r="D424" s="666"/>
      <c r="E424" s="666"/>
      <c r="F424" s="666"/>
      <c r="G424" s="666"/>
      <c r="H424" s="666"/>
      <c r="I424" s="666"/>
      <c r="J424" s="519"/>
      <c r="K424" s="518"/>
      <c r="L424" s="504"/>
      <c r="M424" s="504"/>
      <c r="N424" s="504"/>
      <c r="O424" s="504"/>
      <c r="P424" s="504"/>
      <c r="Q424" s="504"/>
      <c r="R424" s="504"/>
      <c r="S424" s="520"/>
      <c r="T424" s="518"/>
      <c r="U424" s="504"/>
      <c r="V424" s="504"/>
      <c r="W424" s="504"/>
      <c r="X424" s="504"/>
      <c r="Y424" s="504"/>
      <c r="Z424" s="504"/>
      <c r="AA424" s="504"/>
      <c r="AB424" s="669"/>
      <c r="AC424" s="669"/>
      <c r="AD424" s="669"/>
      <c r="AE424" s="669"/>
      <c r="AF424" s="669"/>
      <c r="AG424" s="669"/>
      <c r="AH424" s="669"/>
      <c r="AI424" s="669"/>
      <c r="AJ424" s="669"/>
      <c r="AK424" s="669"/>
    </row>
    <row r="425" spans="1:37" ht="15">
      <c r="A425" s="504"/>
      <c r="B425" s="518"/>
      <c r="C425" s="666"/>
      <c r="D425" s="666"/>
      <c r="E425" s="666"/>
      <c r="F425" s="666"/>
      <c r="G425" s="666"/>
      <c r="H425" s="666"/>
      <c r="I425" s="666"/>
      <c r="J425" s="519"/>
      <c r="K425" s="518"/>
      <c r="L425" s="504"/>
      <c r="M425" s="504"/>
      <c r="N425" s="504"/>
      <c r="O425" s="504"/>
      <c r="P425" s="504"/>
      <c r="Q425" s="504"/>
      <c r="R425" s="504"/>
      <c r="S425" s="520"/>
      <c r="T425" s="518"/>
      <c r="U425" s="504"/>
      <c r="V425" s="504"/>
      <c r="W425" s="504"/>
      <c r="X425" s="504"/>
      <c r="Y425" s="504"/>
      <c r="Z425" s="504"/>
      <c r="AA425" s="504"/>
      <c r="AB425" s="669"/>
      <c r="AC425" s="669"/>
      <c r="AD425" s="669"/>
      <c r="AE425" s="669"/>
      <c r="AF425" s="669"/>
      <c r="AG425" s="669"/>
      <c r="AH425" s="669"/>
      <c r="AI425" s="669"/>
      <c r="AJ425" s="669"/>
      <c r="AK425" s="669"/>
    </row>
    <row r="426" spans="1:37" ht="15">
      <c r="A426" s="504"/>
      <c r="B426" s="518"/>
      <c r="C426" s="666"/>
      <c r="D426" s="666"/>
      <c r="E426" s="666"/>
      <c r="F426" s="666"/>
      <c r="G426" s="666"/>
      <c r="H426" s="666"/>
      <c r="I426" s="666"/>
      <c r="J426" s="519"/>
      <c r="K426" s="518"/>
      <c r="L426" s="504"/>
      <c r="M426" s="504"/>
      <c r="N426" s="504"/>
      <c r="O426" s="504"/>
      <c r="P426" s="504"/>
      <c r="Q426" s="504"/>
      <c r="R426" s="504"/>
      <c r="S426" s="520"/>
      <c r="T426" s="518"/>
      <c r="U426" s="504"/>
      <c r="V426" s="504"/>
      <c r="W426" s="504"/>
      <c r="X426" s="504"/>
      <c r="Y426" s="504"/>
      <c r="Z426" s="504"/>
      <c r="AA426" s="504"/>
      <c r="AB426" s="669"/>
      <c r="AC426" s="669"/>
      <c r="AD426" s="669"/>
      <c r="AE426" s="669"/>
      <c r="AF426" s="669"/>
      <c r="AG426" s="669"/>
      <c r="AH426" s="669"/>
      <c r="AI426" s="669"/>
      <c r="AJ426" s="669"/>
      <c r="AK426" s="669"/>
    </row>
    <row r="427" spans="1:37" ht="15">
      <c r="A427" s="504"/>
      <c r="B427" s="518"/>
      <c r="C427" s="666"/>
      <c r="D427" s="666"/>
      <c r="E427" s="666"/>
      <c r="F427" s="666"/>
      <c r="G427" s="666"/>
      <c r="H427" s="666"/>
      <c r="I427" s="666"/>
      <c r="J427" s="519"/>
      <c r="K427" s="518"/>
      <c r="L427" s="504"/>
      <c r="M427" s="504"/>
      <c r="N427" s="504"/>
      <c r="O427" s="504"/>
      <c r="P427" s="504"/>
      <c r="Q427" s="504"/>
      <c r="R427" s="504"/>
      <c r="S427" s="520"/>
      <c r="T427" s="518"/>
      <c r="U427" s="504"/>
      <c r="V427" s="504"/>
      <c r="W427" s="504"/>
      <c r="X427" s="504"/>
      <c r="Y427" s="504"/>
      <c r="Z427" s="504"/>
      <c r="AA427" s="504"/>
      <c r="AB427" s="669"/>
      <c r="AC427" s="669"/>
      <c r="AD427" s="669"/>
      <c r="AE427" s="669"/>
      <c r="AF427" s="669"/>
      <c r="AG427" s="669"/>
      <c r="AH427" s="669"/>
      <c r="AI427" s="669"/>
      <c r="AJ427" s="669"/>
      <c r="AK427" s="669"/>
    </row>
    <row r="428" spans="1:37" ht="15">
      <c r="A428" s="504"/>
      <c r="B428" s="518"/>
      <c r="C428" s="666"/>
      <c r="D428" s="666"/>
      <c r="E428" s="666"/>
      <c r="F428" s="666"/>
      <c r="G428" s="666"/>
      <c r="H428" s="666"/>
      <c r="I428" s="666"/>
      <c r="J428" s="519"/>
      <c r="K428" s="518"/>
      <c r="L428" s="504"/>
      <c r="M428" s="504"/>
      <c r="N428" s="504"/>
      <c r="O428" s="504"/>
      <c r="P428" s="504"/>
      <c r="Q428" s="504"/>
      <c r="R428" s="504"/>
      <c r="S428" s="520"/>
      <c r="T428" s="518"/>
      <c r="U428" s="504"/>
      <c r="V428" s="504"/>
      <c r="W428" s="504"/>
      <c r="X428" s="504"/>
      <c r="Y428" s="504"/>
      <c r="Z428" s="504"/>
      <c r="AA428" s="504"/>
      <c r="AB428" s="669"/>
      <c r="AC428" s="669"/>
      <c r="AD428" s="669"/>
      <c r="AE428" s="669"/>
      <c r="AF428" s="669"/>
      <c r="AG428" s="669"/>
      <c r="AH428" s="669"/>
      <c r="AI428" s="669"/>
      <c r="AJ428" s="669"/>
      <c r="AK428" s="669"/>
    </row>
    <row r="429" spans="1:37" ht="15">
      <c r="A429" s="504"/>
      <c r="B429" s="518"/>
      <c r="C429" s="666"/>
      <c r="D429" s="666"/>
      <c r="E429" s="666"/>
      <c r="F429" s="666"/>
      <c r="G429" s="666"/>
      <c r="H429" s="666"/>
      <c r="I429" s="666"/>
      <c r="J429" s="519"/>
      <c r="K429" s="518"/>
      <c r="L429" s="504"/>
      <c r="M429" s="504"/>
      <c r="N429" s="504"/>
      <c r="O429" s="504"/>
      <c r="P429" s="504"/>
      <c r="Q429" s="504"/>
      <c r="R429" s="504"/>
      <c r="S429" s="520"/>
      <c r="T429" s="518"/>
      <c r="U429" s="504"/>
      <c r="V429" s="504"/>
      <c r="W429" s="504"/>
      <c r="X429" s="504"/>
      <c r="Y429" s="504"/>
      <c r="Z429" s="504"/>
      <c r="AA429" s="504"/>
      <c r="AB429" s="669"/>
      <c r="AC429" s="669"/>
      <c r="AD429" s="669"/>
      <c r="AE429" s="669"/>
      <c r="AF429" s="669"/>
      <c r="AG429" s="669"/>
      <c r="AH429" s="669"/>
      <c r="AI429" s="669"/>
      <c r="AJ429" s="669"/>
      <c r="AK429" s="669"/>
    </row>
    <row r="430" spans="1:37" ht="15">
      <c r="A430" s="504"/>
      <c r="B430" s="518"/>
      <c r="C430" s="666"/>
      <c r="D430" s="666"/>
      <c r="E430" s="666"/>
      <c r="F430" s="666"/>
      <c r="G430" s="666"/>
      <c r="H430" s="666"/>
      <c r="I430" s="666"/>
      <c r="J430" s="519"/>
      <c r="K430" s="518"/>
      <c r="L430" s="504"/>
      <c r="M430" s="504"/>
      <c r="N430" s="504"/>
      <c r="O430" s="504"/>
      <c r="P430" s="504"/>
      <c r="Q430" s="504"/>
      <c r="R430" s="504"/>
      <c r="S430" s="520"/>
      <c r="T430" s="518"/>
      <c r="U430" s="504"/>
      <c r="V430" s="504"/>
      <c r="W430" s="504"/>
      <c r="X430" s="504"/>
      <c r="Y430" s="504"/>
      <c r="Z430" s="504"/>
      <c r="AA430" s="504"/>
      <c r="AB430" s="669"/>
      <c r="AC430" s="669"/>
      <c r="AD430" s="669"/>
      <c r="AE430" s="669"/>
      <c r="AF430" s="669"/>
      <c r="AG430" s="669"/>
      <c r="AH430" s="669"/>
      <c r="AI430" s="669"/>
      <c r="AJ430" s="669"/>
      <c r="AK430" s="669"/>
    </row>
    <row r="431" spans="1:37" ht="15">
      <c r="A431" s="504"/>
      <c r="B431" s="518"/>
      <c r="C431" s="666"/>
      <c r="D431" s="666"/>
      <c r="E431" s="666"/>
      <c r="F431" s="666"/>
      <c r="G431" s="666"/>
      <c r="H431" s="666"/>
      <c r="I431" s="666"/>
      <c r="J431" s="519"/>
      <c r="K431" s="518"/>
      <c r="L431" s="504"/>
      <c r="M431" s="504"/>
      <c r="N431" s="504"/>
      <c r="O431" s="504"/>
      <c r="P431" s="504"/>
      <c r="Q431" s="504"/>
      <c r="R431" s="504"/>
      <c r="S431" s="520"/>
      <c r="T431" s="518"/>
      <c r="U431" s="504"/>
      <c r="V431" s="504"/>
      <c r="W431" s="504"/>
      <c r="X431" s="504"/>
      <c r="Y431" s="504"/>
      <c r="Z431" s="504"/>
      <c r="AA431" s="504"/>
      <c r="AB431" s="669"/>
      <c r="AC431" s="669"/>
      <c r="AD431" s="669"/>
      <c r="AE431" s="669"/>
      <c r="AF431" s="669"/>
      <c r="AG431" s="669"/>
      <c r="AH431" s="669"/>
      <c r="AI431" s="669"/>
      <c r="AJ431" s="669"/>
      <c r="AK431" s="669"/>
    </row>
    <row r="432" spans="1:37" ht="15">
      <c r="A432" s="504"/>
      <c r="B432" s="518"/>
      <c r="C432" s="666"/>
      <c r="D432" s="666"/>
      <c r="E432" s="666"/>
      <c r="F432" s="666"/>
      <c r="G432" s="666"/>
      <c r="H432" s="666"/>
      <c r="I432" s="666"/>
      <c r="J432" s="519"/>
      <c r="K432" s="518"/>
      <c r="L432" s="504"/>
      <c r="M432" s="504"/>
      <c r="N432" s="504"/>
      <c r="O432" s="504"/>
      <c r="P432" s="504"/>
      <c r="Q432" s="504"/>
      <c r="R432" s="504"/>
      <c r="S432" s="520"/>
      <c r="T432" s="518"/>
      <c r="U432" s="504"/>
      <c r="V432" s="504"/>
      <c r="W432" s="504"/>
      <c r="X432" s="504"/>
      <c r="Y432" s="504"/>
      <c r="Z432" s="504"/>
      <c r="AA432" s="504"/>
      <c r="AB432" s="669"/>
      <c r="AC432" s="669"/>
      <c r="AD432" s="669"/>
      <c r="AE432" s="669"/>
      <c r="AF432" s="669"/>
      <c r="AG432" s="669"/>
      <c r="AH432" s="669"/>
      <c r="AI432" s="669"/>
      <c r="AJ432" s="669"/>
      <c r="AK432" s="669"/>
    </row>
    <row r="433" spans="1:37" ht="15">
      <c r="A433" s="504"/>
      <c r="B433" s="518"/>
      <c r="C433" s="666"/>
      <c r="D433" s="666"/>
      <c r="E433" s="666"/>
      <c r="F433" s="666"/>
      <c r="G433" s="666"/>
      <c r="H433" s="666"/>
      <c r="I433" s="666"/>
      <c r="J433" s="519"/>
      <c r="K433" s="518"/>
      <c r="L433" s="504"/>
      <c r="M433" s="504"/>
      <c r="N433" s="504"/>
      <c r="O433" s="504"/>
      <c r="P433" s="504"/>
      <c r="Q433" s="504"/>
      <c r="R433" s="504"/>
      <c r="S433" s="520"/>
      <c r="T433" s="518"/>
      <c r="U433" s="504"/>
      <c r="V433" s="504"/>
      <c r="W433" s="504"/>
      <c r="X433" s="504"/>
      <c r="Y433" s="504"/>
      <c r="Z433" s="504"/>
      <c r="AA433" s="504"/>
      <c r="AB433" s="669"/>
      <c r="AC433" s="669"/>
      <c r="AD433" s="669"/>
      <c r="AE433" s="669"/>
      <c r="AF433" s="669"/>
      <c r="AG433" s="669"/>
      <c r="AH433" s="669"/>
      <c r="AI433" s="669"/>
      <c r="AJ433" s="669"/>
      <c r="AK433" s="669"/>
    </row>
    <row r="434" spans="1:37" ht="15">
      <c r="A434" s="504"/>
      <c r="B434" s="518"/>
      <c r="C434" s="666"/>
      <c r="D434" s="666"/>
      <c r="E434" s="666"/>
      <c r="F434" s="666"/>
      <c r="G434" s="666"/>
      <c r="H434" s="666"/>
      <c r="I434" s="666"/>
      <c r="J434" s="519"/>
      <c r="K434" s="518"/>
      <c r="L434" s="504"/>
      <c r="M434" s="504"/>
      <c r="N434" s="504"/>
      <c r="O434" s="504"/>
      <c r="P434" s="504"/>
      <c r="Q434" s="504"/>
      <c r="R434" s="504"/>
      <c r="S434" s="520"/>
      <c r="T434" s="518"/>
      <c r="U434" s="504"/>
      <c r="V434" s="504"/>
      <c r="W434" s="504"/>
      <c r="X434" s="504"/>
      <c r="Y434" s="504"/>
      <c r="Z434" s="504"/>
      <c r="AA434" s="504"/>
      <c r="AB434" s="669"/>
      <c r="AC434" s="669"/>
      <c r="AD434" s="669"/>
      <c r="AE434" s="669"/>
      <c r="AF434" s="669"/>
      <c r="AG434" s="669"/>
      <c r="AH434" s="669"/>
      <c r="AI434" s="669"/>
      <c r="AJ434" s="669"/>
      <c r="AK434" s="669"/>
    </row>
    <row r="435" spans="1:37" ht="15">
      <c r="A435" s="504"/>
      <c r="B435" s="518"/>
      <c r="C435" s="666"/>
      <c r="D435" s="666"/>
      <c r="E435" s="666"/>
      <c r="F435" s="666"/>
      <c r="G435" s="666"/>
      <c r="H435" s="666"/>
      <c r="I435" s="666"/>
      <c r="J435" s="519"/>
      <c r="K435" s="518"/>
      <c r="L435" s="504"/>
      <c r="M435" s="504"/>
      <c r="N435" s="504"/>
      <c r="O435" s="504"/>
      <c r="P435" s="504"/>
      <c r="Q435" s="504"/>
      <c r="R435" s="504"/>
      <c r="S435" s="520"/>
      <c r="T435" s="518"/>
      <c r="U435" s="504"/>
      <c r="V435" s="504"/>
      <c r="W435" s="504"/>
      <c r="X435" s="504"/>
      <c r="Y435" s="504"/>
      <c r="Z435" s="504"/>
      <c r="AA435" s="504"/>
      <c r="AB435" s="669"/>
      <c r="AC435" s="669"/>
      <c r="AD435" s="669"/>
      <c r="AE435" s="669"/>
      <c r="AF435" s="669"/>
      <c r="AG435" s="669"/>
      <c r="AH435" s="669"/>
      <c r="AI435" s="669"/>
      <c r="AJ435" s="669"/>
      <c r="AK435" s="669"/>
    </row>
    <row r="436" spans="1:37" ht="15">
      <c r="A436" s="504"/>
      <c r="B436" s="518"/>
      <c r="C436" s="666"/>
      <c r="D436" s="666"/>
      <c r="E436" s="666"/>
      <c r="F436" s="666"/>
      <c r="G436" s="666"/>
      <c r="H436" s="666"/>
      <c r="I436" s="666"/>
      <c r="J436" s="519"/>
      <c r="K436" s="518"/>
      <c r="L436" s="504"/>
      <c r="M436" s="504"/>
      <c r="N436" s="504"/>
      <c r="O436" s="504"/>
      <c r="P436" s="504"/>
      <c r="Q436" s="504"/>
      <c r="R436" s="504"/>
      <c r="S436" s="520"/>
      <c r="T436" s="518"/>
      <c r="U436" s="504"/>
      <c r="V436" s="504"/>
      <c r="W436" s="504"/>
      <c r="X436" s="504"/>
      <c r="Y436" s="504"/>
      <c r="Z436" s="504"/>
      <c r="AA436" s="504"/>
      <c r="AB436" s="669"/>
      <c r="AC436" s="669"/>
      <c r="AD436" s="669"/>
      <c r="AE436" s="669"/>
      <c r="AF436" s="669"/>
      <c r="AG436" s="669"/>
      <c r="AH436" s="669"/>
      <c r="AI436" s="669"/>
      <c r="AJ436" s="669"/>
      <c r="AK436" s="669"/>
    </row>
    <row r="437" spans="1:37" ht="15">
      <c r="A437" s="504"/>
      <c r="B437" s="518"/>
      <c r="C437" s="666"/>
      <c r="D437" s="666"/>
      <c r="E437" s="666"/>
      <c r="F437" s="666"/>
      <c r="G437" s="666"/>
      <c r="H437" s="666"/>
      <c r="I437" s="666"/>
      <c r="J437" s="519"/>
      <c r="K437" s="518"/>
      <c r="L437" s="504"/>
      <c r="M437" s="504"/>
      <c r="N437" s="504"/>
      <c r="O437" s="504"/>
      <c r="P437" s="504"/>
      <c r="Q437" s="504"/>
      <c r="R437" s="504"/>
      <c r="S437" s="520"/>
      <c r="T437" s="518"/>
      <c r="U437" s="504"/>
      <c r="V437" s="504"/>
      <c r="W437" s="504"/>
      <c r="X437" s="504"/>
      <c r="Y437" s="504"/>
      <c r="Z437" s="504"/>
      <c r="AA437" s="504"/>
      <c r="AB437" s="669"/>
      <c r="AC437" s="669"/>
      <c r="AD437" s="669"/>
      <c r="AE437" s="669"/>
      <c r="AF437" s="669"/>
      <c r="AG437" s="669"/>
      <c r="AH437" s="669"/>
      <c r="AI437" s="669"/>
      <c r="AJ437" s="669"/>
      <c r="AK437" s="669"/>
    </row>
    <row r="438" spans="1:37" ht="15">
      <c r="A438" s="504"/>
      <c r="B438" s="518"/>
      <c r="C438" s="666"/>
      <c r="D438" s="666"/>
      <c r="E438" s="666"/>
      <c r="F438" s="666"/>
      <c r="G438" s="666"/>
      <c r="H438" s="666"/>
      <c r="I438" s="666"/>
      <c r="J438" s="519"/>
      <c r="K438" s="518"/>
      <c r="L438" s="504"/>
      <c r="M438" s="504"/>
      <c r="N438" s="504"/>
      <c r="O438" s="504"/>
      <c r="P438" s="504"/>
      <c r="Q438" s="504"/>
      <c r="R438" s="504"/>
      <c r="S438" s="520"/>
      <c r="T438" s="518"/>
      <c r="U438" s="504"/>
      <c r="V438" s="504"/>
      <c r="W438" s="504"/>
      <c r="X438" s="504"/>
      <c r="Y438" s="504"/>
      <c r="Z438" s="504"/>
      <c r="AA438" s="504"/>
      <c r="AB438" s="669"/>
      <c r="AC438" s="669"/>
      <c r="AD438" s="669"/>
      <c r="AE438" s="669"/>
      <c r="AF438" s="669"/>
      <c r="AG438" s="669"/>
      <c r="AH438" s="669"/>
      <c r="AI438" s="669"/>
      <c r="AJ438" s="669"/>
      <c r="AK438" s="669"/>
    </row>
    <row r="439" spans="1:37" ht="15">
      <c r="A439" s="504"/>
      <c r="B439" s="518"/>
      <c r="C439" s="666"/>
      <c r="D439" s="666"/>
      <c r="E439" s="666"/>
      <c r="F439" s="666"/>
      <c r="G439" s="666"/>
      <c r="H439" s="666"/>
      <c r="I439" s="666"/>
      <c r="J439" s="519"/>
      <c r="K439" s="518"/>
      <c r="L439" s="504"/>
      <c r="M439" s="504"/>
      <c r="N439" s="504"/>
      <c r="O439" s="504"/>
      <c r="P439" s="504"/>
      <c r="Q439" s="504"/>
      <c r="R439" s="504"/>
      <c r="S439" s="520"/>
      <c r="T439" s="518"/>
      <c r="U439" s="504"/>
      <c r="V439" s="504"/>
      <c r="W439" s="504"/>
      <c r="X439" s="504"/>
      <c r="Y439" s="504"/>
      <c r="Z439" s="504"/>
      <c r="AA439" s="504"/>
      <c r="AB439" s="669"/>
      <c r="AC439" s="669"/>
      <c r="AD439" s="669"/>
      <c r="AE439" s="669"/>
      <c r="AF439" s="669"/>
      <c r="AG439" s="669"/>
      <c r="AH439" s="669"/>
      <c r="AI439" s="669"/>
      <c r="AJ439" s="669"/>
      <c r="AK439" s="669"/>
    </row>
    <row r="440" spans="1:37" ht="15">
      <c r="A440" s="504"/>
      <c r="B440" s="518"/>
      <c r="C440" s="666"/>
      <c r="D440" s="666"/>
      <c r="E440" s="666"/>
      <c r="F440" s="666"/>
      <c r="G440" s="666"/>
      <c r="H440" s="666"/>
      <c r="I440" s="666"/>
      <c r="J440" s="519"/>
      <c r="K440" s="518"/>
      <c r="L440" s="504"/>
      <c r="M440" s="504"/>
      <c r="N440" s="504"/>
      <c r="O440" s="504"/>
      <c r="P440" s="504"/>
      <c r="Q440" s="504"/>
      <c r="R440" s="504"/>
      <c r="S440" s="520"/>
      <c r="T440" s="518"/>
      <c r="U440" s="504"/>
      <c r="V440" s="504"/>
      <c r="W440" s="504"/>
      <c r="X440" s="504"/>
      <c r="Y440" s="504"/>
      <c r="Z440" s="504"/>
      <c r="AA440" s="504"/>
      <c r="AB440" s="669"/>
      <c r="AC440" s="669"/>
      <c r="AD440" s="669"/>
      <c r="AE440" s="669"/>
      <c r="AF440" s="669"/>
      <c r="AG440" s="669"/>
      <c r="AH440" s="669"/>
      <c r="AI440" s="669"/>
      <c r="AJ440" s="669"/>
      <c r="AK440" s="669"/>
    </row>
    <row r="441" spans="1:37" ht="15">
      <c r="A441" s="504"/>
      <c r="B441" s="518"/>
      <c r="C441" s="666"/>
      <c r="D441" s="666"/>
      <c r="E441" s="666"/>
      <c r="F441" s="666"/>
      <c r="G441" s="666"/>
      <c r="H441" s="666"/>
      <c r="I441" s="666"/>
      <c r="J441" s="519"/>
      <c r="K441" s="518"/>
      <c r="L441" s="504"/>
      <c r="M441" s="504"/>
      <c r="N441" s="504"/>
      <c r="O441" s="504"/>
      <c r="P441" s="504"/>
      <c r="Q441" s="504"/>
      <c r="R441" s="504"/>
      <c r="S441" s="520"/>
      <c r="T441" s="518"/>
      <c r="U441" s="504"/>
      <c r="V441" s="504"/>
      <c r="W441" s="504"/>
      <c r="X441" s="504"/>
      <c r="Y441" s="504"/>
      <c r="Z441" s="504"/>
      <c r="AA441" s="504"/>
      <c r="AB441" s="669"/>
      <c r="AC441" s="669"/>
      <c r="AD441" s="669"/>
      <c r="AE441" s="669"/>
      <c r="AF441" s="669"/>
      <c r="AG441" s="669"/>
      <c r="AH441" s="669"/>
      <c r="AI441" s="669"/>
      <c r="AJ441" s="669"/>
      <c r="AK441" s="669"/>
    </row>
    <row r="442" spans="1:37" ht="15">
      <c r="A442" s="504"/>
      <c r="B442" s="518"/>
      <c r="C442" s="666"/>
      <c r="D442" s="666"/>
      <c r="E442" s="666"/>
      <c r="F442" s="666"/>
      <c r="G442" s="666"/>
      <c r="H442" s="666"/>
      <c r="I442" s="666"/>
      <c r="J442" s="519"/>
      <c r="K442" s="518"/>
      <c r="L442" s="504"/>
      <c r="M442" s="504"/>
      <c r="N442" s="504"/>
      <c r="O442" s="504"/>
      <c r="P442" s="504"/>
      <c r="Q442" s="504"/>
      <c r="R442" s="504"/>
      <c r="S442" s="520"/>
      <c r="T442" s="518"/>
      <c r="U442" s="504"/>
      <c r="V442" s="504"/>
      <c r="W442" s="504"/>
      <c r="X442" s="504"/>
      <c r="Y442" s="504"/>
      <c r="Z442" s="504"/>
      <c r="AA442" s="504"/>
      <c r="AB442" s="669"/>
      <c r="AC442" s="669"/>
      <c r="AD442" s="669"/>
      <c r="AE442" s="669"/>
      <c r="AF442" s="669"/>
      <c r="AG442" s="669"/>
      <c r="AH442" s="669"/>
      <c r="AI442" s="669"/>
      <c r="AJ442" s="669"/>
      <c r="AK442" s="669"/>
    </row>
    <row r="443" spans="1:37" ht="15">
      <c r="A443" s="504"/>
      <c r="B443" s="518"/>
      <c r="C443" s="666"/>
      <c r="D443" s="666"/>
      <c r="E443" s="666"/>
      <c r="F443" s="666"/>
      <c r="G443" s="666"/>
      <c r="H443" s="666"/>
      <c r="I443" s="666"/>
      <c r="J443" s="519"/>
      <c r="K443" s="518"/>
      <c r="L443" s="504"/>
      <c r="M443" s="504"/>
      <c r="N443" s="504"/>
      <c r="O443" s="504"/>
      <c r="P443" s="504"/>
      <c r="Q443" s="504"/>
      <c r="R443" s="504"/>
      <c r="S443" s="520"/>
      <c r="T443" s="518"/>
      <c r="U443" s="504"/>
      <c r="V443" s="504"/>
      <c r="W443" s="504"/>
      <c r="X443" s="504"/>
      <c r="Y443" s="504"/>
      <c r="Z443" s="504"/>
      <c r="AA443" s="504"/>
      <c r="AB443" s="669"/>
      <c r="AC443" s="669"/>
      <c r="AD443" s="669"/>
      <c r="AE443" s="669"/>
      <c r="AF443" s="669"/>
      <c r="AG443" s="669"/>
      <c r="AH443" s="669"/>
      <c r="AI443" s="669"/>
      <c r="AJ443" s="669"/>
      <c r="AK443" s="669"/>
    </row>
    <row r="444" spans="1:37" ht="15">
      <c r="A444" s="504"/>
      <c r="B444" s="518"/>
      <c r="C444" s="666"/>
      <c r="D444" s="666"/>
      <c r="E444" s="666"/>
      <c r="F444" s="666"/>
      <c r="G444" s="666"/>
      <c r="H444" s="666"/>
      <c r="I444" s="666"/>
      <c r="J444" s="519"/>
      <c r="K444" s="518"/>
      <c r="L444" s="504"/>
      <c r="M444" s="504"/>
      <c r="N444" s="504"/>
      <c r="O444" s="504"/>
      <c r="P444" s="504"/>
      <c r="Q444" s="504"/>
      <c r="R444" s="504"/>
      <c r="S444" s="520"/>
      <c r="T444" s="518"/>
      <c r="U444" s="504"/>
      <c r="V444" s="504"/>
      <c r="W444" s="504"/>
      <c r="X444" s="504"/>
      <c r="Y444" s="504"/>
      <c r="Z444" s="504"/>
      <c r="AA444" s="504"/>
      <c r="AB444" s="669"/>
      <c r="AC444" s="669"/>
      <c r="AD444" s="669"/>
      <c r="AE444" s="669"/>
      <c r="AF444" s="669"/>
      <c r="AG444" s="669"/>
      <c r="AH444" s="669"/>
      <c r="AI444" s="669"/>
      <c r="AJ444" s="669"/>
      <c r="AK444" s="669"/>
    </row>
    <row r="445" spans="1:37" ht="15">
      <c r="A445" s="504"/>
      <c r="B445" s="518"/>
      <c r="C445" s="666"/>
      <c r="D445" s="666"/>
      <c r="E445" s="666"/>
      <c r="F445" s="666"/>
      <c r="G445" s="666"/>
      <c r="H445" s="666"/>
      <c r="I445" s="666"/>
      <c r="J445" s="519"/>
      <c r="K445" s="518"/>
      <c r="L445" s="504"/>
      <c r="M445" s="504"/>
      <c r="N445" s="504"/>
      <c r="O445" s="504"/>
      <c r="P445" s="504"/>
      <c r="Q445" s="504"/>
      <c r="R445" s="504"/>
      <c r="S445" s="520"/>
      <c r="T445" s="518"/>
      <c r="U445" s="504"/>
      <c r="V445" s="504"/>
      <c r="W445" s="504"/>
      <c r="X445" s="504"/>
      <c r="Y445" s="504"/>
      <c r="Z445" s="504"/>
      <c r="AA445" s="504"/>
      <c r="AB445" s="669"/>
      <c r="AC445" s="669"/>
      <c r="AD445" s="669"/>
      <c r="AE445" s="669"/>
      <c r="AF445" s="669"/>
      <c r="AG445" s="669"/>
      <c r="AH445" s="669"/>
      <c r="AI445" s="669"/>
      <c r="AJ445" s="669"/>
      <c r="AK445" s="669"/>
    </row>
    <row r="446" spans="1:37" ht="15">
      <c r="A446" s="504"/>
      <c r="B446" s="518"/>
      <c r="C446" s="666"/>
      <c r="D446" s="666"/>
      <c r="E446" s="666"/>
      <c r="F446" s="666"/>
      <c r="G446" s="666"/>
      <c r="H446" s="666"/>
      <c r="I446" s="666"/>
      <c r="J446" s="519"/>
      <c r="K446" s="518"/>
      <c r="L446" s="504"/>
      <c r="M446" s="504"/>
      <c r="N446" s="504"/>
      <c r="O446" s="504"/>
      <c r="P446" s="504"/>
      <c r="Q446" s="504"/>
      <c r="R446" s="504"/>
      <c r="S446" s="520"/>
      <c r="T446" s="518"/>
      <c r="U446" s="504"/>
      <c r="V446" s="504"/>
      <c r="W446" s="504"/>
      <c r="X446" s="504"/>
      <c r="Y446" s="504"/>
      <c r="Z446" s="504"/>
      <c r="AA446" s="504"/>
      <c r="AB446" s="669"/>
      <c r="AC446" s="669"/>
      <c r="AD446" s="669"/>
      <c r="AE446" s="669"/>
      <c r="AF446" s="669"/>
      <c r="AG446" s="669"/>
      <c r="AH446" s="669"/>
      <c r="AI446" s="669"/>
      <c r="AJ446" s="669"/>
      <c r="AK446" s="669"/>
    </row>
    <row r="447" spans="1:37" ht="15">
      <c r="A447" s="504"/>
      <c r="B447" s="518"/>
      <c r="C447" s="666"/>
      <c r="D447" s="666"/>
      <c r="E447" s="666"/>
      <c r="F447" s="666"/>
      <c r="G447" s="666"/>
      <c r="H447" s="666"/>
      <c r="I447" s="666"/>
      <c r="J447" s="519"/>
      <c r="K447" s="518"/>
      <c r="L447" s="504"/>
      <c r="M447" s="504"/>
      <c r="N447" s="504"/>
      <c r="O447" s="504"/>
      <c r="P447" s="504"/>
      <c r="Q447" s="504"/>
      <c r="R447" s="504"/>
      <c r="S447" s="520"/>
      <c r="T447" s="518"/>
      <c r="U447" s="504"/>
      <c r="V447" s="504"/>
      <c r="W447" s="504"/>
      <c r="X447" s="504"/>
      <c r="Y447" s="504"/>
      <c r="Z447" s="504"/>
      <c r="AA447" s="504"/>
      <c r="AB447" s="669"/>
      <c r="AC447" s="669"/>
      <c r="AD447" s="669"/>
      <c r="AE447" s="669"/>
      <c r="AF447" s="669"/>
      <c r="AG447" s="669"/>
      <c r="AH447" s="669"/>
      <c r="AI447" s="669"/>
      <c r="AJ447" s="669"/>
      <c r="AK447" s="669"/>
    </row>
    <row r="448" spans="1:37" ht="15">
      <c r="A448" s="504"/>
      <c r="B448" s="518"/>
      <c r="C448" s="666"/>
      <c r="D448" s="666"/>
      <c r="E448" s="666"/>
      <c r="F448" s="666"/>
      <c r="G448" s="666"/>
      <c r="H448" s="666"/>
      <c r="I448" s="666"/>
      <c r="J448" s="519"/>
      <c r="K448" s="518"/>
      <c r="L448" s="504"/>
      <c r="M448" s="504"/>
      <c r="N448" s="504"/>
      <c r="O448" s="504"/>
      <c r="P448" s="504"/>
      <c r="Q448" s="504"/>
      <c r="R448" s="504"/>
      <c r="S448" s="520"/>
      <c r="T448" s="518"/>
      <c r="U448" s="504"/>
      <c r="V448" s="504"/>
      <c r="W448" s="504"/>
      <c r="X448" s="504"/>
      <c r="Y448" s="504"/>
      <c r="Z448" s="504"/>
      <c r="AA448" s="504"/>
      <c r="AB448" s="669"/>
      <c r="AC448" s="669"/>
      <c r="AD448" s="669"/>
      <c r="AE448" s="669"/>
      <c r="AF448" s="669"/>
      <c r="AG448" s="669"/>
      <c r="AH448" s="669"/>
      <c r="AI448" s="669"/>
      <c r="AJ448" s="669"/>
      <c r="AK448" s="669"/>
    </row>
    <row r="449" spans="1:37" ht="15">
      <c r="A449" s="504"/>
      <c r="B449" s="518"/>
      <c r="C449" s="666"/>
      <c r="D449" s="666"/>
      <c r="E449" s="666"/>
      <c r="F449" s="666"/>
      <c r="G449" s="666"/>
      <c r="H449" s="666"/>
      <c r="I449" s="666"/>
      <c r="J449" s="519"/>
      <c r="K449" s="518"/>
      <c r="L449" s="504"/>
      <c r="M449" s="504"/>
      <c r="N449" s="504"/>
      <c r="O449" s="504"/>
      <c r="P449" s="504"/>
      <c r="Q449" s="504"/>
      <c r="R449" s="504"/>
      <c r="S449" s="520"/>
      <c r="T449" s="518"/>
      <c r="U449" s="504"/>
      <c r="V449" s="504"/>
      <c r="W449" s="504"/>
      <c r="X449" s="504"/>
      <c r="Y449" s="504"/>
      <c r="Z449" s="504"/>
      <c r="AA449" s="504"/>
      <c r="AB449" s="669"/>
      <c r="AC449" s="669"/>
      <c r="AD449" s="669"/>
      <c r="AE449" s="669"/>
      <c r="AF449" s="669"/>
      <c r="AG449" s="669"/>
      <c r="AH449" s="669"/>
      <c r="AI449" s="669"/>
      <c r="AJ449" s="669"/>
      <c r="AK449" s="669"/>
    </row>
    <row r="450" spans="1:37" ht="15">
      <c r="A450" s="504"/>
      <c r="B450" s="518"/>
      <c r="C450" s="666"/>
      <c r="D450" s="666"/>
      <c r="E450" s="666"/>
      <c r="F450" s="666"/>
      <c r="G450" s="666"/>
      <c r="H450" s="666"/>
      <c r="I450" s="666"/>
      <c r="J450" s="519"/>
      <c r="K450" s="518"/>
      <c r="L450" s="504"/>
      <c r="M450" s="504"/>
      <c r="N450" s="504"/>
      <c r="O450" s="504"/>
      <c r="P450" s="504"/>
      <c r="Q450" s="504"/>
      <c r="R450" s="504"/>
      <c r="S450" s="520"/>
      <c r="T450" s="518"/>
      <c r="U450" s="504"/>
      <c r="V450" s="504"/>
      <c r="W450" s="504"/>
      <c r="X450" s="504"/>
      <c r="Y450" s="504"/>
      <c r="Z450" s="504"/>
      <c r="AA450" s="504"/>
      <c r="AB450" s="669"/>
      <c r="AC450" s="669"/>
      <c r="AD450" s="669"/>
      <c r="AE450" s="669"/>
      <c r="AF450" s="669"/>
      <c r="AG450" s="669"/>
      <c r="AH450" s="669"/>
      <c r="AI450" s="669"/>
      <c r="AJ450" s="669"/>
      <c r="AK450" s="669"/>
    </row>
    <row r="451" spans="1:37" ht="15">
      <c r="A451" s="504"/>
      <c r="B451" s="518"/>
      <c r="C451" s="666"/>
      <c r="D451" s="666"/>
      <c r="E451" s="666"/>
      <c r="F451" s="666"/>
      <c r="G451" s="666"/>
      <c r="H451" s="666"/>
      <c r="I451" s="666"/>
      <c r="J451" s="519"/>
      <c r="K451" s="518"/>
      <c r="L451" s="504"/>
      <c r="M451" s="504"/>
      <c r="N451" s="504"/>
      <c r="O451" s="504"/>
      <c r="P451" s="504"/>
      <c r="Q451" s="504"/>
      <c r="R451" s="504"/>
      <c r="S451" s="520"/>
      <c r="T451" s="518"/>
      <c r="U451" s="504"/>
      <c r="V451" s="504"/>
      <c r="W451" s="504"/>
      <c r="X451" s="504"/>
      <c r="Y451" s="504"/>
      <c r="Z451" s="504"/>
      <c r="AA451" s="504"/>
      <c r="AB451" s="669"/>
      <c r="AC451" s="669"/>
      <c r="AD451" s="669"/>
      <c r="AE451" s="669"/>
      <c r="AF451" s="669"/>
      <c r="AG451" s="669"/>
      <c r="AH451" s="669"/>
      <c r="AI451" s="669"/>
      <c r="AJ451" s="669"/>
      <c r="AK451" s="669"/>
    </row>
    <row r="452" spans="1:37" ht="15">
      <c r="A452" s="504"/>
      <c r="B452" s="518"/>
      <c r="C452" s="666"/>
      <c r="D452" s="666"/>
      <c r="E452" s="666"/>
      <c r="F452" s="666"/>
      <c r="G452" s="666"/>
      <c r="H452" s="666"/>
      <c r="I452" s="666"/>
      <c r="J452" s="519"/>
      <c r="K452" s="518"/>
      <c r="L452" s="504"/>
      <c r="M452" s="504"/>
      <c r="N452" s="504"/>
      <c r="O452" s="504"/>
      <c r="P452" s="504"/>
      <c r="Q452" s="504"/>
      <c r="R452" s="504"/>
      <c r="S452" s="520"/>
      <c r="T452" s="518"/>
      <c r="U452" s="504"/>
      <c r="V452" s="504"/>
      <c r="W452" s="504"/>
      <c r="X452" s="504"/>
      <c r="Y452" s="504"/>
      <c r="Z452" s="504"/>
      <c r="AA452" s="504"/>
      <c r="AB452" s="669"/>
      <c r="AC452" s="669"/>
      <c r="AD452" s="669"/>
      <c r="AE452" s="669"/>
      <c r="AF452" s="669"/>
      <c r="AG452" s="669"/>
      <c r="AH452" s="669"/>
      <c r="AI452" s="669"/>
      <c r="AJ452" s="669"/>
      <c r="AK452" s="669"/>
    </row>
    <row r="453" spans="1:37" ht="15">
      <c r="A453" s="504"/>
      <c r="B453" s="518"/>
      <c r="C453" s="666"/>
      <c r="D453" s="666"/>
      <c r="E453" s="666"/>
      <c r="F453" s="666"/>
      <c r="G453" s="666"/>
      <c r="H453" s="666"/>
      <c r="I453" s="666"/>
      <c r="J453" s="519"/>
      <c r="K453" s="518"/>
      <c r="L453" s="504"/>
      <c r="M453" s="504"/>
      <c r="N453" s="504"/>
      <c r="O453" s="504"/>
      <c r="P453" s="504"/>
      <c r="Q453" s="504"/>
      <c r="R453" s="504"/>
      <c r="S453" s="520"/>
      <c r="T453" s="518"/>
      <c r="U453" s="504"/>
      <c r="V453" s="504"/>
      <c r="W453" s="504"/>
      <c r="X453" s="504"/>
      <c r="Y453" s="504"/>
      <c r="Z453" s="504"/>
      <c r="AA453" s="504"/>
      <c r="AB453" s="669"/>
      <c r="AC453" s="669"/>
      <c r="AD453" s="669"/>
      <c r="AE453" s="669"/>
      <c r="AF453" s="669"/>
      <c r="AG453" s="669"/>
      <c r="AH453" s="669"/>
      <c r="AI453" s="669"/>
      <c r="AJ453" s="669"/>
      <c r="AK453" s="669"/>
    </row>
    <row r="454" spans="1:37" ht="15">
      <c r="A454" s="504"/>
      <c r="B454" s="518"/>
      <c r="C454" s="666"/>
      <c r="D454" s="666"/>
      <c r="E454" s="666"/>
      <c r="F454" s="666"/>
      <c r="G454" s="666"/>
      <c r="H454" s="666"/>
      <c r="I454" s="666"/>
      <c r="J454" s="519"/>
      <c r="K454" s="518"/>
      <c r="L454" s="504"/>
      <c r="M454" s="504"/>
      <c r="N454" s="504"/>
      <c r="O454" s="504"/>
      <c r="P454" s="504"/>
      <c r="Q454" s="504"/>
      <c r="R454" s="504"/>
      <c r="S454" s="520"/>
      <c r="T454" s="518"/>
      <c r="U454" s="504"/>
      <c r="V454" s="504"/>
      <c r="W454" s="504"/>
      <c r="X454" s="504"/>
      <c r="Y454" s="504"/>
      <c r="Z454" s="504"/>
      <c r="AA454" s="504"/>
      <c r="AB454" s="669"/>
      <c r="AC454" s="669"/>
      <c r="AD454" s="669"/>
      <c r="AE454" s="669"/>
      <c r="AF454" s="669"/>
      <c r="AG454" s="669"/>
      <c r="AH454" s="669"/>
      <c r="AI454" s="669"/>
      <c r="AJ454" s="669"/>
      <c r="AK454" s="669"/>
    </row>
    <row r="455" spans="1:37" ht="15">
      <c r="A455" s="504"/>
      <c r="B455" s="518"/>
      <c r="C455" s="666"/>
      <c r="D455" s="666"/>
      <c r="E455" s="666"/>
      <c r="F455" s="666"/>
      <c r="G455" s="666"/>
      <c r="H455" s="666"/>
      <c r="I455" s="666"/>
      <c r="J455" s="519"/>
      <c r="K455" s="518"/>
      <c r="L455" s="504"/>
      <c r="M455" s="504"/>
      <c r="N455" s="504"/>
      <c r="O455" s="504"/>
      <c r="P455" s="504"/>
      <c r="Q455" s="504"/>
      <c r="R455" s="504"/>
      <c r="S455" s="520"/>
      <c r="T455" s="518"/>
      <c r="U455" s="504"/>
      <c r="V455" s="504"/>
      <c r="W455" s="504"/>
      <c r="X455" s="504"/>
      <c r="Y455" s="504"/>
      <c r="Z455" s="504"/>
      <c r="AA455" s="504"/>
      <c r="AB455" s="669"/>
      <c r="AC455" s="669"/>
      <c r="AD455" s="669"/>
      <c r="AE455" s="669"/>
      <c r="AF455" s="669"/>
      <c r="AG455" s="669"/>
      <c r="AH455" s="669"/>
      <c r="AI455" s="669"/>
      <c r="AJ455" s="669"/>
      <c r="AK455" s="669"/>
    </row>
    <row r="456" spans="1:37" ht="15">
      <c r="A456" s="504"/>
      <c r="B456" s="518"/>
      <c r="C456" s="666"/>
      <c r="D456" s="666"/>
      <c r="E456" s="666"/>
      <c r="F456" s="666"/>
      <c r="G456" s="666"/>
      <c r="H456" s="666"/>
      <c r="I456" s="666"/>
      <c r="J456" s="519"/>
      <c r="K456" s="518"/>
      <c r="L456" s="504"/>
      <c r="M456" s="504"/>
      <c r="N456" s="504"/>
      <c r="O456" s="504"/>
      <c r="P456" s="504"/>
      <c r="Q456" s="504"/>
      <c r="R456" s="504"/>
      <c r="S456" s="520"/>
      <c r="T456" s="518"/>
      <c r="U456" s="504"/>
      <c r="V456" s="504"/>
      <c r="W456" s="504"/>
      <c r="X456" s="504"/>
      <c r="Y456" s="504"/>
      <c r="Z456" s="504"/>
      <c r="AA456" s="504"/>
      <c r="AB456" s="669"/>
      <c r="AC456" s="669"/>
      <c r="AD456" s="669"/>
      <c r="AE456" s="669"/>
      <c r="AF456" s="669"/>
      <c r="AG456" s="669"/>
      <c r="AH456" s="669"/>
      <c r="AI456" s="669"/>
      <c r="AJ456" s="669"/>
      <c r="AK456" s="669"/>
    </row>
    <row r="457" spans="1:37" ht="15">
      <c r="A457" s="504"/>
      <c r="B457" s="518"/>
      <c r="C457" s="666"/>
      <c r="D457" s="666"/>
      <c r="E457" s="666"/>
      <c r="F457" s="666"/>
      <c r="G457" s="666"/>
      <c r="H457" s="666"/>
      <c r="I457" s="666"/>
      <c r="J457" s="519"/>
      <c r="K457" s="518"/>
      <c r="L457" s="504"/>
      <c r="M457" s="504"/>
      <c r="N457" s="504"/>
      <c r="O457" s="504"/>
      <c r="P457" s="504"/>
      <c r="Q457" s="504"/>
      <c r="R457" s="504"/>
      <c r="S457" s="520"/>
      <c r="T457" s="518"/>
      <c r="U457" s="504"/>
      <c r="V457" s="504"/>
      <c r="W457" s="504"/>
      <c r="X457" s="504"/>
      <c r="Y457" s="504"/>
      <c r="Z457" s="504"/>
      <c r="AA457" s="504"/>
      <c r="AB457" s="669"/>
      <c r="AC457" s="669"/>
      <c r="AD457" s="669"/>
      <c r="AE457" s="669"/>
      <c r="AF457" s="669"/>
      <c r="AG457" s="669"/>
      <c r="AH457" s="669"/>
      <c r="AI457" s="669"/>
      <c r="AJ457" s="669"/>
      <c r="AK457" s="669"/>
    </row>
    <row r="458" spans="1:37" ht="15">
      <c r="A458" s="504"/>
      <c r="B458" s="518"/>
      <c r="C458" s="666"/>
      <c r="D458" s="666"/>
      <c r="E458" s="666"/>
      <c r="F458" s="666"/>
      <c r="G458" s="666"/>
      <c r="H458" s="666"/>
      <c r="I458" s="666"/>
      <c r="J458" s="519"/>
      <c r="K458" s="518"/>
      <c r="L458" s="504"/>
      <c r="M458" s="504"/>
      <c r="N458" s="504"/>
      <c r="O458" s="504"/>
      <c r="P458" s="504"/>
      <c r="Q458" s="504"/>
      <c r="R458" s="504"/>
      <c r="S458" s="520"/>
      <c r="T458" s="518"/>
      <c r="U458" s="504"/>
      <c r="V458" s="504"/>
      <c r="W458" s="504"/>
      <c r="X458" s="504"/>
      <c r="Y458" s="504"/>
      <c r="Z458" s="504"/>
      <c r="AA458" s="504"/>
      <c r="AB458" s="669"/>
      <c r="AC458" s="669"/>
      <c r="AD458" s="669"/>
      <c r="AE458" s="669"/>
      <c r="AF458" s="669"/>
      <c r="AG458" s="669"/>
      <c r="AH458" s="669"/>
      <c r="AI458" s="669"/>
      <c r="AJ458" s="669"/>
      <c r="AK458" s="669"/>
    </row>
    <row r="459" spans="1:37" ht="15">
      <c r="A459" s="504"/>
      <c r="B459" s="518"/>
      <c r="C459" s="666"/>
      <c r="D459" s="666"/>
      <c r="E459" s="666"/>
      <c r="F459" s="666"/>
      <c r="G459" s="666"/>
      <c r="H459" s="666"/>
      <c r="I459" s="666"/>
      <c r="J459" s="519"/>
      <c r="K459" s="518"/>
      <c r="L459" s="504"/>
      <c r="M459" s="504"/>
      <c r="N459" s="504"/>
      <c r="O459" s="504"/>
      <c r="P459" s="504"/>
      <c r="Q459" s="504"/>
      <c r="R459" s="504"/>
      <c r="S459" s="520"/>
      <c r="T459" s="518"/>
      <c r="U459" s="504"/>
      <c r="V459" s="504"/>
      <c r="W459" s="504"/>
      <c r="X459" s="504"/>
      <c r="Y459" s="504"/>
      <c r="Z459" s="504"/>
      <c r="AA459" s="504"/>
      <c r="AB459" s="669"/>
      <c r="AC459" s="669"/>
      <c r="AD459" s="669"/>
      <c r="AE459" s="669"/>
      <c r="AF459" s="669"/>
      <c r="AG459" s="669"/>
      <c r="AH459" s="669"/>
      <c r="AI459" s="669"/>
      <c r="AJ459" s="669"/>
      <c r="AK459" s="669"/>
    </row>
    <row r="460" spans="1:37" ht="15">
      <c r="A460" s="504"/>
      <c r="B460" s="518"/>
      <c r="C460" s="666"/>
      <c r="D460" s="666"/>
      <c r="E460" s="666"/>
      <c r="F460" s="666"/>
      <c r="G460" s="666"/>
      <c r="H460" s="666"/>
      <c r="I460" s="666"/>
      <c r="J460" s="519"/>
      <c r="K460" s="518"/>
      <c r="L460" s="504"/>
      <c r="M460" s="504"/>
      <c r="N460" s="504"/>
      <c r="O460" s="504"/>
      <c r="P460" s="504"/>
      <c r="Q460" s="504"/>
      <c r="R460" s="504"/>
      <c r="S460" s="520"/>
      <c r="T460" s="518"/>
      <c r="U460" s="504"/>
      <c r="V460" s="504"/>
      <c r="W460" s="504"/>
      <c r="X460" s="504"/>
      <c r="Y460" s="504"/>
      <c r="Z460" s="504"/>
      <c r="AA460" s="504"/>
      <c r="AB460" s="669"/>
      <c r="AC460" s="669"/>
      <c r="AD460" s="669"/>
      <c r="AE460" s="669"/>
      <c r="AF460" s="669"/>
      <c r="AG460" s="669"/>
      <c r="AH460" s="669"/>
      <c r="AI460" s="669"/>
      <c r="AJ460" s="669"/>
      <c r="AK460" s="669"/>
    </row>
    <row r="461" spans="1:37" ht="15">
      <c r="A461" s="504"/>
      <c r="B461" s="518"/>
      <c r="C461" s="666"/>
      <c r="D461" s="666"/>
      <c r="E461" s="666"/>
      <c r="F461" s="666"/>
      <c r="G461" s="666"/>
      <c r="H461" s="666"/>
      <c r="I461" s="666"/>
      <c r="J461" s="519"/>
      <c r="K461" s="518"/>
      <c r="L461" s="504"/>
      <c r="M461" s="504"/>
      <c r="N461" s="504"/>
      <c r="O461" s="504"/>
      <c r="P461" s="504"/>
      <c r="Q461" s="504"/>
      <c r="R461" s="504"/>
      <c r="S461" s="520"/>
      <c r="T461" s="518"/>
      <c r="U461" s="504"/>
      <c r="V461" s="504"/>
      <c r="W461" s="504"/>
      <c r="X461" s="504"/>
      <c r="Y461" s="504"/>
      <c r="Z461" s="504"/>
      <c r="AA461" s="504"/>
      <c r="AB461" s="669"/>
      <c r="AC461" s="669"/>
      <c r="AD461" s="669"/>
      <c r="AE461" s="669"/>
      <c r="AF461" s="669"/>
      <c r="AG461" s="669"/>
      <c r="AH461" s="669"/>
      <c r="AI461" s="669"/>
      <c r="AJ461" s="669"/>
      <c r="AK461" s="669"/>
    </row>
    <row r="462" spans="1:37" ht="15">
      <c r="A462" s="504"/>
      <c r="B462" s="518"/>
      <c r="C462" s="666"/>
      <c r="D462" s="666"/>
      <c r="E462" s="666"/>
      <c r="F462" s="666"/>
      <c r="G462" s="666"/>
      <c r="H462" s="666"/>
      <c r="I462" s="666"/>
      <c r="J462" s="519"/>
      <c r="K462" s="518"/>
      <c r="L462" s="504"/>
      <c r="M462" s="504"/>
      <c r="N462" s="504"/>
      <c r="O462" s="504"/>
      <c r="P462" s="504"/>
      <c r="Q462" s="504"/>
      <c r="R462" s="504"/>
      <c r="S462" s="520"/>
      <c r="T462" s="518"/>
      <c r="U462" s="504"/>
      <c r="V462" s="504"/>
      <c r="W462" s="504"/>
      <c r="X462" s="504"/>
      <c r="Y462" s="504"/>
      <c r="Z462" s="504"/>
      <c r="AA462" s="504"/>
      <c r="AB462" s="669"/>
      <c r="AC462" s="669"/>
      <c r="AD462" s="669"/>
      <c r="AE462" s="669"/>
      <c r="AF462" s="669"/>
      <c r="AG462" s="669"/>
      <c r="AH462" s="669"/>
      <c r="AI462" s="669"/>
      <c r="AJ462" s="669"/>
      <c r="AK462" s="669"/>
    </row>
    <row r="463" spans="1:37" ht="15">
      <c r="A463" s="504"/>
      <c r="B463" s="518"/>
      <c r="C463" s="666"/>
      <c r="D463" s="666"/>
      <c r="E463" s="666"/>
      <c r="F463" s="666"/>
      <c r="G463" s="666"/>
      <c r="H463" s="666"/>
      <c r="I463" s="666"/>
      <c r="J463" s="519"/>
      <c r="K463" s="518"/>
      <c r="L463" s="504"/>
      <c r="M463" s="504"/>
      <c r="N463" s="504"/>
      <c r="O463" s="504"/>
      <c r="P463" s="504"/>
      <c r="Q463" s="504"/>
      <c r="R463" s="504"/>
      <c r="S463" s="520"/>
      <c r="T463" s="518"/>
      <c r="U463" s="504"/>
      <c r="V463" s="504"/>
      <c r="W463" s="504"/>
      <c r="X463" s="504"/>
      <c r="Y463" s="504"/>
      <c r="Z463" s="504"/>
      <c r="AA463" s="504"/>
      <c r="AB463" s="669"/>
      <c r="AC463" s="669"/>
      <c r="AD463" s="669"/>
      <c r="AE463" s="669"/>
      <c r="AF463" s="669"/>
      <c r="AG463" s="669"/>
      <c r="AH463" s="669"/>
      <c r="AI463" s="669"/>
      <c r="AJ463" s="669"/>
      <c r="AK463" s="669"/>
    </row>
    <row r="464" spans="1:37" ht="15">
      <c r="A464" s="504"/>
      <c r="B464" s="518"/>
      <c r="C464" s="666"/>
      <c r="D464" s="666"/>
      <c r="E464" s="666"/>
      <c r="F464" s="666"/>
      <c r="G464" s="666"/>
      <c r="H464" s="666"/>
      <c r="I464" s="666"/>
      <c r="J464" s="519"/>
      <c r="K464" s="518"/>
      <c r="L464" s="504"/>
      <c r="M464" s="504"/>
      <c r="N464" s="504"/>
      <c r="O464" s="504"/>
      <c r="P464" s="504"/>
      <c r="Q464" s="504"/>
      <c r="R464" s="504"/>
      <c r="S464" s="520"/>
      <c r="T464" s="518"/>
      <c r="U464" s="504"/>
      <c r="V464" s="504"/>
      <c r="W464" s="504"/>
      <c r="X464" s="504"/>
      <c r="Y464" s="504"/>
      <c r="Z464" s="504"/>
      <c r="AA464" s="504"/>
      <c r="AB464" s="669"/>
      <c r="AC464" s="669"/>
      <c r="AD464" s="669"/>
      <c r="AE464" s="669"/>
      <c r="AF464" s="669"/>
      <c r="AG464" s="669"/>
      <c r="AH464" s="669"/>
      <c r="AI464" s="669"/>
      <c r="AJ464" s="669"/>
      <c r="AK464" s="669"/>
    </row>
    <row r="465" spans="1:37" ht="15">
      <c r="A465" s="504"/>
      <c r="B465" s="518"/>
      <c r="C465" s="666"/>
      <c r="D465" s="666"/>
      <c r="E465" s="666"/>
      <c r="F465" s="666"/>
      <c r="G465" s="666"/>
      <c r="H465" s="666"/>
      <c r="I465" s="666"/>
      <c r="J465" s="519"/>
      <c r="K465" s="518"/>
      <c r="L465" s="504"/>
      <c r="M465" s="504"/>
      <c r="N465" s="504"/>
      <c r="O465" s="504"/>
      <c r="P465" s="504"/>
      <c r="Q465" s="504"/>
      <c r="R465" s="504"/>
      <c r="S465" s="520"/>
      <c r="T465" s="518"/>
      <c r="U465" s="504"/>
      <c r="V465" s="504"/>
      <c r="W465" s="504"/>
      <c r="X465" s="504"/>
      <c r="Y465" s="504"/>
      <c r="Z465" s="504"/>
      <c r="AA465" s="504"/>
      <c r="AB465" s="669"/>
      <c r="AC465" s="669"/>
      <c r="AD465" s="669"/>
      <c r="AE465" s="669"/>
      <c r="AF465" s="669"/>
      <c r="AG465" s="669"/>
      <c r="AH465" s="669"/>
      <c r="AI465" s="669"/>
      <c r="AJ465" s="669"/>
      <c r="AK465" s="669"/>
    </row>
    <row r="466" spans="1:37" ht="15">
      <c r="A466" s="504"/>
      <c r="B466" s="518"/>
      <c r="C466" s="666"/>
      <c r="D466" s="666"/>
      <c r="E466" s="666"/>
      <c r="F466" s="666"/>
      <c r="G466" s="666"/>
      <c r="H466" s="666"/>
      <c r="I466" s="666"/>
      <c r="J466" s="519"/>
      <c r="K466" s="518"/>
      <c r="L466" s="504"/>
      <c r="M466" s="504"/>
      <c r="N466" s="504"/>
      <c r="O466" s="504"/>
      <c r="P466" s="504"/>
      <c r="Q466" s="504"/>
      <c r="R466" s="504"/>
      <c r="S466" s="520"/>
      <c r="T466" s="518"/>
      <c r="U466" s="504"/>
      <c r="V466" s="504"/>
      <c r="W466" s="504"/>
      <c r="X466" s="504"/>
      <c r="Y466" s="504"/>
      <c r="Z466" s="504"/>
      <c r="AA466" s="504"/>
      <c r="AB466" s="669"/>
      <c r="AC466" s="669"/>
      <c r="AD466" s="669"/>
      <c r="AE466" s="669"/>
      <c r="AF466" s="669"/>
      <c r="AG466" s="669"/>
      <c r="AH466" s="669"/>
      <c r="AI466" s="669"/>
      <c r="AJ466" s="669"/>
      <c r="AK466" s="669"/>
    </row>
    <row r="467" spans="1:37" ht="15">
      <c r="A467" s="504"/>
      <c r="B467" s="518"/>
      <c r="C467" s="666"/>
      <c r="D467" s="666"/>
      <c r="E467" s="666"/>
      <c r="F467" s="666"/>
      <c r="G467" s="666"/>
      <c r="H467" s="666"/>
      <c r="I467" s="666"/>
      <c r="J467" s="519"/>
      <c r="K467" s="518"/>
      <c r="L467" s="504"/>
      <c r="M467" s="504"/>
      <c r="N467" s="504"/>
      <c r="O467" s="504"/>
      <c r="P467" s="504"/>
      <c r="Q467" s="504"/>
      <c r="R467" s="504"/>
      <c r="S467" s="520"/>
      <c r="T467" s="518"/>
      <c r="U467" s="504"/>
      <c r="V467" s="504"/>
      <c r="W467" s="504"/>
      <c r="X467" s="504"/>
      <c r="Y467" s="504"/>
      <c r="Z467" s="504"/>
      <c r="AA467" s="504"/>
      <c r="AB467" s="669"/>
      <c r="AC467" s="669"/>
      <c r="AD467" s="669"/>
      <c r="AE467" s="669"/>
      <c r="AF467" s="669"/>
      <c r="AG467" s="669"/>
      <c r="AH467" s="669"/>
      <c r="AI467" s="669"/>
      <c r="AJ467" s="669"/>
      <c r="AK467" s="669"/>
    </row>
    <row r="468" spans="1:37" ht="15">
      <c r="A468" s="504"/>
      <c r="B468" s="518"/>
      <c r="C468" s="666"/>
      <c r="D468" s="666"/>
      <c r="E468" s="666"/>
      <c r="F468" s="666"/>
      <c r="G468" s="666"/>
      <c r="H468" s="666"/>
      <c r="I468" s="666"/>
      <c r="J468" s="519"/>
      <c r="K468" s="518"/>
      <c r="L468" s="504"/>
      <c r="M468" s="504"/>
      <c r="N468" s="504"/>
      <c r="O468" s="504"/>
      <c r="P468" s="504"/>
      <c r="Q468" s="504"/>
      <c r="R468" s="504"/>
      <c r="S468" s="520"/>
      <c r="T468" s="518"/>
      <c r="U468" s="504"/>
      <c r="V468" s="504"/>
      <c r="W468" s="504"/>
      <c r="X468" s="504"/>
      <c r="Y468" s="504"/>
      <c r="Z468" s="504"/>
      <c r="AA468" s="504"/>
      <c r="AB468" s="669"/>
      <c r="AC468" s="669"/>
      <c r="AD468" s="669"/>
      <c r="AE468" s="669"/>
      <c r="AF468" s="669"/>
      <c r="AG468" s="669"/>
      <c r="AH468" s="669"/>
      <c r="AI468" s="669"/>
      <c r="AJ468" s="669"/>
      <c r="AK468" s="669"/>
    </row>
    <row r="469" spans="1:37" ht="15">
      <c r="A469" s="504"/>
      <c r="B469" s="518"/>
      <c r="C469" s="666"/>
      <c r="D469" s="666"/>
      <c r="E469" s="666"/>
      <c r="F469" s="666"/>
      <c r="G469" s="666"/>
      <c r="H469" s="666"/>
      <c r="I469" s="666"/>
      <c r="J469" s="519"/>
      <c r="K469" s="518"/>
      <c r="L469" s="504"/>
      <c r="M469" s="504"/>
      <c r="N469" s="504"/>
      <c r="O469" s="504"/>
      <c r="P469" s="504"/>
      <c r="Q469" s="504"/>
      <c r="R469" s="504"/>
      <c r="S469" s="520"/>
      <c r="T469" s="518"/>
      <c r="U469" s="504"/>
      <c r="V469" s="504"/>
      <c r="W469" s="504"/>
      <c r="X469" s="504"/>
      <c r="Y469" s="504"/>
      <c r="Z469" s="504"/>
      <c r="AA469" s="504"/>
      <c r="AB469" s="669"/>
      <c r="AC469" s="669"/>
      <c r="AD469" s="669"/>
      <c r="AE469" s="669"/>
      <c r="AF469" s="669"/>
      <c r="AG469" s="669"/>
      <c r="AH469" s="669"/>
      <c r="AI469" s="669"/>
      <c r="AJ469" s="669"/>
      <c r="AK469" s="669"/>
    </row>
    <row r="470" spans="1:37" ht="15">
      <c r="A470" s="504"/>
      <c r="B470" s="518"/>
      <c r="C470" s="666"/>
      <c r="D470" s="666"/>
      <c r="E470" s="666"/>
      <c r="F470" s="666"/>
      <c r="G470" s="666"/>
      <c r="H470" s="666"/>
      <c r="I470" s="666"/>
      <c r="J470" s="519"/>
      <c r="K470" s="518"/>
      <c r="L470" s="504"/>
      <c r="M470" s="504"/>
      <c r="N470" s="504"/>
      <c r="O470" s="504"/>
      <c r="P470" s="504"/>
      <c r="Q470" s="504"/>
      <c r="R470" s="504"/>
      <c r="S470" s="520"/>
      <c r="T470" s="518"/>
      <c r="U470" s="504"/>
      <c r="V470" s="504"/>
      <c r="W470" s="504"/>
      <c r="X470" s="504"/>
      <c r="Y470" s="504"/>
      <c r="Z470" s="504"/>
      <c r="AA470" s="504"/>
      <c r="AB470" s="669"/>
      <c r="AC470" s="669"/>
      <c r="AD470" s="669"/>
      <c r="AE470" s="669"/>
      <c r="AF470" s="669"/>
      <c r="AG470" s="669"/>
      <c r="AH470" s="669"/>
      <c r="AI470" s="669"/>
      <c r="AJ470" s="669"/>
      <c r="AK470" s="669"/>
    </row>
    <row r="471" spans="1:37" ht="15">
      <c r="A471" s="504"/>
      <c r="B471" s="518"/>
      <c r="C471" s="666"/>
      <c r="D471" s="666"/>
      <c r="E471" s="666"/>
      <c r="F471" s="666"/>
      <c r="G471" s="666"/>
      <c r="H471" s="666"/>
      <c r="I471" s="666"/>
      <c r="J471" s="519"/>
      <c r="K471" s="518"/>
      <c r="L471" s="504"/>
      <c r="M471" s="504"/>
      <c r="N471" s="504"/>
      <c r="O471" s="504"/>
      <c r="P471" s="504"/>
      <c r="Q471" s="504"/>
      <c r="R471" s="504"/>
      <c r="S471" s="520"/>
      <c r="T471" s="518"/>
      <c r="U471" s="504"/>
      <c r="V471" s="504"/>
      <c r="W471" s="504"/>
      <c r="X471" s="504"/>
      <c r="Y471" s="504"/>
      <c r="Z471" s="504"/>
      <c r="AA471" s="504"/>
      <c r="AB471" s="669"/>
      <c r="AC471" s="669"/>
      <c r="AD471" s="669"/>
      <c r="AE471" s="669"/>
      <c r="AF471" s="669"/>
      <c r="AG471" s="669"/>
      <c r="AH471" s="669"/>
      <c r="AI471" s="669"/>
      <c r="AJ471" s="669"/>
      <c r="AK471" s="669"/>
    </row>
    <row r="472" spans="1:37" ht="15">
      <c r="A472" s="504"/>
      <c r="B472" s="518"/>
      <c r="C472" s="666"/>
      <c r="D472" s="666"/>
      <c r="E472" s="666"/>
      <c r="F472" s="666"/>
      <c r="G472" s="666"/>
      <c r="H472" s="666"/>
      <c r="I472" s="666"/>
      <c r="J472" s="519"/>
      <c r="K472" s="518"/>
      <c r="L472" s="504"/>
      <c r="M472" s="504"/>
      <c r="N472" s="504"/>
      <c r="O472" s="504"/>
      <c r="P472" s="504"/>
      <c r="Q472" s="504"/>
      <c r="R472" s="504"/>
      <c r="S472" s="520"/>
      <c r="T472" s="518"/>
      <c r="U472" s="504"/>
      <c r="V472" s="504"/>
      <c r="W472" s="504"/>
      <c r="X472" s="504"/>
      <c r="Y472" s="504"/>
      <c r="Z472" s="504"/>
      <c r="AA472" s="504"/>
      <c r="AB472" s="669"/>
      <c r="AC472" s="669"/>
      <c r="AD472" s="669"/>
      <c r="AE472" s="669"/>
      <c r="AF472" s="669"/>
      <c r="AG472" s="669"/>
      <c r="AH472" s="669"/>
      <c r="AI472" s="669"/>
      <c r="AJ472" s="669"/>
      <c r="AK472" s="669"/>
    </row>
    <row r="473" spans="1:37" ht="15">
      <c r="A473" s="504"/>
      <c r="B473" s="518"/>
      <c r="C473" s="666"/>
      <c r="D473" s="666"/>
      <c r="E473" s="666"/>
      <c r="F473" s="666"/>
      <c r="G473" s="666"/>
      <c r="H473" s="666"/>
      <c r="I473" s="666"/>
      <c r="J473" s="519"/>
      <c r="K473" s="518"/>
      <c r="L473" s="504"/>
      <c r="M473" s="504"/>
      <c r="N473" s="504"/>
      <c r="O473" s="504"/>
      <c r="P473" s="504"/>
      <c r="Q473" s="504"/>
      <c r="R473" s="504"/>
      <c r="S473" s="520"/>
      <c r="T473" s="518"/>
      <c r="U473" s="504"/>
      <c r="V473" s="504"/>
      <c r="W473" s="504"/>
      <c r="X473" s="504"/>
      <c r="Y473" s="504"/>
      <c r="Z473" s="504"/>
      <c r="AA473" s="504"/>
      <c r="AB473" s="669"/>
      <c r="AC473" s="669"/>
      <c r="AD473" s="669"/>
      <c r="AE473" s="669"/>
      <c r="AF473" s="669"/>
      <c r="AG473" s="669"/>
      <c r="AH473" s="669"/>
      <c r="AI473" s="669"/>
      <c r="AJ473" s="669"/>
      <c r="AK473" s="669"/>
    </row>
    <row r="474" spans="1:37" ht="15">
      <c r="A474" s="504"/>
      <c r="B474" s="518"/>
      <c r="C474" s="666"/>
      <c r="D474" s="666"/>
      <c r="E474" s="666"/>
      <c r="F474" s="666"/>
      <c r="G474" s="666"/>
      <c r="H474" s="666"/>
      <c r="I474" s="666"/>
      <c r="J474" s="519"/>
      <c r="K474" s="518"/>
      <c r="L474" s="504"/>
      <c r="M474" s="504"/>
      <c r="N474" s="504"/>
      <c r="O474" s="504"/>
      <c r="P474" s="504"/>
      <c r="Q474" s="504"/>
      <c r="R474" s="504"/>
      <c r="S474" s="520"/>
      <c r="T474" s="518"/>
      <c r="U474" s="504"/>
      <c r="V474" s="504"/>
      <c r="W474" s="504"/>
      <c r="X474" s="504"/>
      <c r="Y474" s="504"/>
      <c r="Z474" s="504"/>
      <c r="AA474" s="504"/>
      <c r="AB474" s="669"/>
      <c r="AC474" s="669"/>
      <c r="AD474" s="669"/>
      <c r="AE474" s="669"/>
      <c r="AF474" s="669"/>
      <c r="AG474" s="669"/>
      <c r="AH474" s="669"/>
      <c r="AI474" s="669"/>
      <c r="AJ474" s="669"/>
      <c r="AK474" s="669"/>
    </row>
    <row r="475" spans="1:37" ht="15">
      <c r="A475" s="504"/>
      <c r="B475" s="518"/>
      <c r="C475" s="666"/>
      <c r="D475" s="666"/>
      <c r="E475" s="666"/>
      <c r="F475" s="666"/>
      <c r="G475" s="666"/>
      <c r="H475" s="666"/>
      <c r="I475" s="666"/>
      <c r="J475" s="519"/>
      <c r="K475" s="518"/>
      <c r="L475" s="504"/>
      <c r="M475" s="504"/>
      <c r="N475" s="504"/>
      <c r="O475" s="504"/>
      <c r="P475" s="504"/>
      <c r="Q475" s="504"/>
      <c r="R475" s="504"/>
      <c r="S475" s="520"/>
      <c r="T475" s="518"/>
      <c r="U475" s="504"/>
      <c r="V475" s="504"/>
      <c r="W475" s="504"/>
      <c r="X475" s="504"/>
      <c r="Y475" s="504"/>
      <c r="Z475" s="504"/>
      <c r="AA475" s="504"/>
      <c r="AB475" s="669"/>
      <c r="AC475" s="669"/>
      <c r="AD475" s="669"/>
      <c r="AE475" s="669"/>
      <c r="AF475" s="669"/>
      <c r="AG475" s="669"/>
      <c r="AH475" s="669"/>
      <c r="AI475" s="669"/>
      <c r="AJ475" s="669"/>
      <c r="AK475" s="669"/>
    </row>
    <row r="476" spans="1:37" ht="15">
      <c r="A476" s="504"/>
      <c r="B476" s="518"/>
      <c r="C476" s="666"/>
      <c r="D476" s="666"/>
      <c r="E476" s="666"/>
      <c r="F476" s="666"/>
      <c r="G476" s="666"/>
      <c r="H476" s="666"/>
      <c r="I476" s="666"/>
      <c r="J476" s="519"/>
      <c r="K476" s="518"/>
      <c r="L476" s="504"/>
      <c r="M476" s="504"/>
      <c r="N476" s="504"/>
      <c r="O476" s="504"/>
      <c r="P476" s="504"/>
      <c r="Q476" s="504"/>
      <c r="R476" s="504"/>
      <c r="S476" s="520"/>
      <c r="T476" s="518"/>
      <c r="U476" s="504"/>
      <c r="V476" s="504"/>
      <c r="W476" s="504"/>
      <c r="X476" s="504"/>
      <c r="Y476" s="504"/>
      <c r="Z476" s="504"/>
      <c r="AA476" s="504"/>
      <c r="AB476" s="669"/>
      <c r="AC476" s="669"/>
      <c r="AD476" s="669"/>
      <c r="AE476" s="669"/>
      <c r="AF476" s="669"/>
      <c r="AG476" s="669"/>
      <c r="AH476" s="669"/>
      <c r="AI476" s="669"/>
      <c r="AJ476" s="669"/>
      <c r="AK476" s="669"/>
    </row>
    <row r="477" spans="1:37" ht="15">
      <c r="A477" s="504"/>
      <c r="B477" s="518"/>
      <c r="C477" s="666"/>
      <c r="D477" s="666"/>
      <c r="E477" s="666"/>
      <c r="F477" s="666"/>
      <c r="G477" s="666"/>
      <c r="H477" s="666"/>
      <c r="I477" s="666"/>
      <c r="J477" s="519"/>
      <c r="K477" s="518"/>
      <c r="L477" s="504"/>
      <c r="M477" s="504"/>
      <c r="N477" s="504"/>
      <c r="O477" s="504"/>
      <c r="P477" s="504"/>
      <c r="Q477" s="504"/>
      <c r="R477" s="504"/>
      <c r="S477" s="520"/>
      <c r="T477" s="518"/>
      <c r="U477" s="504"/>
      <c r="V477" s="504"/>
      <c r="W477" s="504"/>
      <c r="X477" s="504"/>
      <c r="Y477" s="504"/>
      <c r="Z477" s="504"/>
      <c r="AA477" s="504"/>
      <c r="AB477" s="669"/>
      <c r="AC477" s="669"/>
      <c r="AD477" s="669"/>
      <c r="AE477" s="669"/>
      <c r="AF477" s="669"/>
      <c r="AG477" s="669"/>
      <c r="AH477" s="669"/>
      <c r="AI477" s="669"/>
      <c r="AJ477" s="669"/>
      <c r="AK477" s="669"/>
    </row>
    <row r="478" spans="1:37" ht="15">
      <c r="A478" s="504"/>
      <c r="B478" s="518"/>
      <c r="C478" s="666"/>
      <c r="D478" s="666"/>
      <c r="E478" s="666"/>
      <c r="F478" s="666"/>
      <c r="G478" s="666"/>
      <c r="H478" s="666"/>
      <c r="I478" s="666"/>
      <c r="J478" s="519"/>
      <c r="K478" s="518"/>
      <c r="L478" s="504"/>
      <c r="M478" s="504"/>
      <c r="N478" s="504"/>
      <c r="O478" s="504"/>
      <c r="P478" s="504"/>
      <c r="Q478" s="504"/>
      <c r="R478" s="504"/>
      <c r="S478" s="520"/>
      <c r="T478" s="518"/>
      <c r="U478" s="504"/>
      <c r="V478" s="504"/>
      <c r="W478" s="504"/>
      <c r="X478" s="504"/>
      <c r="Y478" s="504"/>
      <c r="Z478" s="504"/>
      <c r="AA478" s="504"/>
      <c r="AB478" s="669"/>
      <c r="AC478" s="669"/>
      <c r="AD478" s="669"/>
      <c r="AE478" s="669"/>
      <c r="AF478" s="669"/>
      <c r="AG478" s="669"/>
      <c r="AH478" s="669"/>
      <c r="AI478" s="669"/>
      <c r="AJ478" s="669"/>
      <c r="AK478" s="669"/>
    </row>
    <row r="479" spans="1:37" ht="15">
      <c r="A479" s="504"/>
      <c r="B479" s="518"/>
      <c r="C479" s="666"/>
      <c r="D479" s="666"/>
      <c r="E479" s="666"/>
      <c r="F479" s="666"/>
      <c r="G479" s="666"/>
      <c r="H479" s="666"/>
      <c r="I479" s="666"/>
      <c r="J479" s="519"/>
      <c r="K479" s="518"/>
      <c r="L479" s="504"/>
      <c r="M479" s="504"/>
      <c r="N479" s="504"/>
      <c r="O479" s="504"/>
      <c r="P479" s="504"/>
      <c r="Q479" s="504"/>
      <c r="R479" s="504"/>
      <c r="S479" s="520"/>
      <c r="T479" s="518"/>
      <c r="U479" s="504"/>
      <c r="V479" s="504"/>
      <c r="W479" s="504"/>
      <c r="X479" s="504"/>
      <c r="Y479" s="504"/>
      <c r="Z479" s="504"/>
      <c r="AA479" s="504"/>
      <c r="AB479" s="669"/>
      <c r="AC479" s="669"/>
      <c r="AD479" s="669"/>
      <c r="AE479" s="669"/>
      <c r="AF479" s="669"/>
      <c r="AG479" s="669"/>
      <c r="AH479" s="669"/>
      <c r="AI479" s="669"/>
      <c r="AJ479" s="669"/>
      <c r="AK479" s="669"/>
    </row>
    <row r="480" spans="1:37" ht="15">
      <c r="A480" s="504"/>
      <c r="B480" s="518"/>
      <c r="C480" s="666"/>
      <c r="D480" s="666"/>
      <c r="E480" s="666"/>
      <c r="F480" s="666"/>
      <c r="G480" s="666"/>
      <c r="H480" s="666"/>
      <c r="I480" s="666"/>
      <c r="J480" s="519"/>
      <c r="K480" s="518"/>
      <c r="L480" s="504"/>
      <c r="M480" s="504"/>
      <c r="N480" s="504"/>
      <c r="O480" s="504"/>
      <c r="P480" s="504"/>
      <c r="Q480" s="504"/>
      <c r="R480" s="504"/>
      <c r="S480" s="520"/>
      <c r="T480" s="518"/>
      <c r="U480" s="504"/>
      <c r="V480" s="504"/>
      <c r="W480" s="504"/>
      <c r="X480" s="504"/>
      <c r="Y480" s="504"/>
      <c r="Z480" s="504"/>
      <c r="AA480" s="504"/>
      <c r="AB480" s="669"/>
      <c r="AC480" s="669"/>
      <c r="AD480" s="669"/>
      <c r="AE480" s="669"/>
      <c r="AF480" s="669"/>
      <c r="AG480" s="669"/>
      <c r="AH480" s="669"/>
      <c r="AI480" s="669"/>
      <c r="AJ480" s="669"/>
      <c r="AK480" s="669"/>
    </row>
    <row r="481" spans="1:37" ht="15">
      <c r="A481" s="504"/>
      <c r="B481" s="518"/>
      <c r="C481" s="666"/>
      <c r="D481" s="666"/>
      <c r="E481" s="666"/>
      <c r="F481" s="666"/>
      <c r="G481" s="666"/>
      <c r="H481" s="666"/>
      <c r="I481" s="666"/>
      <c r="J481" s="519"/>
      <c r="K481" s="518"/>
      <c r="L481" s="504"/>
      <c r="M481" s="504"/>
      <c r="N481" s="504"/>
      <c r="O481" s="504"/>
      <c r="P481" s="504"/>
      <c r="Q481" s="504"/>
      <c r="R481" s="504"/>
      <c r="S481" s="520"/>
      <c r="T481" s="518"/>
      <c r="U481" s="504"/>
      <c r="V481" s="504"/>
      <c r="W481" s="504"/>
      <c r="X481" s="504"/>
      <c r="Y481" s="504"/>
      <c r="Z481" s="504"/>
      <c r="AA481" s="504"/>
      <c r="AB481" s="669"/>
      <c r="AC481" s="669"/>
      <c r="AD481" s="669"/>
      <c r="AE481" s="669"/>
      <c r="AF481" s="669"/>
      <c r="AG481" s="669"/>
      <c r="AH481" s="669"/>
      <c r="AI481" s="669"/>
      <c r="AJ481" s="669"/>
      <c r="AK481" s="669"/>
    </row>
    <row r="482" spans="1:37" ht="15">
      <c r="A482" s="504"/>
      <c r="B482" s="518"/>
      <c r="C482" s="666"/>
      <c r="D482" s="666"/>
      <c r="E482" s="666"/>
      <c r="F482" s="666"/>
      <c r="G482" s="666"/>
      <c r="H482" s="666"/>
      <c r="I482" s="666"/>
      <c r="J482" s="519"/>
      <c r="K482" s="518"/>
      <c r="L482" s="504"/>
      <c r="M482" s="504"/>
      <c r="N482" s="504"/>
      <c r="O482" s="504"/>
      <c r="P482" s="504"/>
      <c r="Q482" s="504"/>
      <c r="R482" s="504"/>
      <c r="S482" s="520"/>
      <c r="T482" s="518"/>
      <c r="U482" s="504"/>
      <c r="V482" s="504"/>
      <c r="W482" s="504"/>
      <c r="X482" s="504"/>
      <c r="Y482" s="504"/>
      <c r="Z482" s="504"/>
      <c r="AA482" s="504"/>
      <c r="AB482" s="669"/>
      <c r="AC482" s="669"/>
      <c r="AD482" s="669"/>
      <c r="AE482" s="669"/>
      <c r="AF482" s="669"/>
      <c r="AG482" s="669"/>
      <c r="AH482" s="669"/>
      <c r="AI482" s="669"/>
      <c r="AJ482" s="669"/>
      <c r="AK482" s="669"/>
    </row>
    <row r="483" spans="1:37" ht="15">
      <c r="A483" s="504"/>
      <c r="B483" s="518"/>
      <c r="C483" s="666"/>
      <c r="D483" s="666"/>
      <c r="E483" s="666"/>
      <c r="F483" s="666"/>
      <c r="G483" s="666"/>
      <c r="H483" s="666"/>
      <c r="I483" s="666"/>
      <c r="J483" s="519"/>
      <c r="K483" s="518"/>
      <c r="L483" s="504"/>
      <c r="M483" s="504"/>
      <c r="N483" s="504"/>
      <c r="O483" s="504"/>
      <c r="P483" s="504"/>
      <c r="Q483" s="504"/>
      <c r="R483" s="504"/>
      <c r="S483" s="520"/>
      <c r="T483" s="518"/>
      <c r="U483" s="504"/>
      <c r="V483" s="504"/>
      <c r="W483" s="504"/>
      <c r="X483" s="504"/>
      <c r="Y483" s="504"/>
      <c r="Z483" s="504"/>
      <c r="AA483" s="504"/>
      <c r="AB483" s="669"/>
      <c r="AC483" s="669"/>
      <c r="AD483" s="669"/>
      <c r="AE483" s="669"/>
      <c r="AF483" s="669"/>
      <c r="AG483" s="669"/>
      <c r="AH483" s="669"/>
      <c r="AI483" s="669"/>
      <c r="AJ483" s="669"/>
      <c r="AK483" s="669"/>
    </row>
    <row r="484" spans="1:37" ht="15">
      <c r="A484" s="504"/>
      <c r="B484" s="518"/>
      <c r="C484" s="666"/>
      <c r="D484" s="666"/>
      <c r="E484" s="666"/>
      <c r="F484" s="666"/>
      <c r="G484" s="666"/>
      <c r="H484" s="666"/>
      <c r="I484" s="666"/>
      <c r="J484" s="519"/>
      <c r="K484" s="518"/>
      <c r="L484" s="504"/>
      <c r="M484" s="504"/>
      <c r="N484" s="504"/>
      <c r="O484" s="504"/>
      <c r="P484" s="504"/>
      <c r="Q484" s="504"/>
      <c r="R484" s="504"/>
      <c r="S484" s="520"/>
      <c r="T484" s="518"/>
      <c r="U484" s="504"/>
      <c r="V484" s="504"/>
      <c r="W484" s="504"/>
      <c r="X484" s="504"/>
      <c r="Y484" s="504"/>
      <c r="Z484" s="504"/>
      <c r="AA484" s="504"/>
      <c r="AB484" s="669"/>
      <c r="AC484" s="669"/>
      <c r="AD484" s="669"/>
      <c r="AE484" s="669"/>
      <c r="AF484" s="669"/>
      <c r="AG484" s="669"/>
      <c r="AH484" s="669"/>
      <c r="AI484" s="669"/>
      <c r="AJ484" s="669"/>
      <c r="AK484" s="669"/>
    </row>
    <row r="485" spans="1:37" ht="15">
      <c r="A485" s="504"/>
      <c r="B485" s="518"/>
      <c r="C485" s="666"/>
      <c r="D485" s="666"/>
      <c r="E485" s="666"/>
      <c r="F485" s="666"/>
      <c r="G485" s="666"/>
      <c r="H485" s="666"/>
      <c r="I485" s="666"/>
      <c r="J485" s="519"/>
      <c r="K485" s="518"/>
      <c r="L485" s="504"/>
      <c r="M485" s="504"/>
      <c r="N485" s="504"/>
      <c r="O485" s="504"/>
      <c r="P485" s="504"/>
      <c r="Q485" s="504"/>
      <c r="R485" s="504"/>
      <c r="S485" s="520"/>
      <c r="T485" s="518"/>
      <c r="U485" s="504"/>
      <c r="V485" s="504"/>
      <c r="W485" s="504"/>
      <c r="X485" s="504"/>
      <c r="Y485" s="504"/>
      <c r="Z485" s="504"/>
      <c r="AA485" s="504"/>
      <c r="AB485" s="669"/>
      <c r="AC485" s="669"/>
      <c r="AD485" s="669"/>
      <c r="AE485" s="669"/>
      <c r="AF485" s="669"/>
      <c r="AG485" s="669"/>
      <c r="AH485" s="669"/>
      <c r="AI485" s="669"/>
      <c r="AJ485" s="669"/>
      <c r="AK485" s="669"/>
    </row>
    <row r="486" spans="1:37" ht="15">
      <c r="A486" s="504"/>
      <c r="B486" s="518"/>
      <c r="C486" s="666"/>
      <c r="D486" s="666"/>
      <c r="E486" s="666"/>
      <c r="F486" s="666"/>
      <c r="G486" s="666"/>
      <c r="H486" s="666"/>
      <c r="I486" s="666"/>
      <c r="J486" s="519"/>
      <c r="K486" s="518"/>
      <c r="L486" s="504"/>
      <c r="M486" s="504"/>
      <c r="N486" s="504"/>
      <c r="O486" s="504"/>
      <c r="P486" s="504"/>
      <c r="Q486" s="504"/>
      <c r="R486" s="504"/>
      <c r="S486" s="520"/>
      <c r="T486" s="518"/>
      <c r="U486" s="504"/>
      <c r="V486" s="504"/>
      <c r="W486" s="504"/>
      <c r="X486" s="504"/>
      <c r="Y486" s="504"/>
      <c r="Z486" s="504"/>
      <c r="AA486" s="504"/>
      <c r="AB486" s="669"/>
      <c r="AC486" s="669"/>
      <c r="AD486" s="669"/>
      <c r="AE486" s="669"/>
      <c r="AF486" s="669"/>
      <c r="AG486" s="669"/>
      <c r="AH486" s="669"/>
      <c r="AI486" s="669"/>
      <c r="AJ486" s="669"/>
      <c r="AK486" s="669"/>
    </row>
    <row r="487" spans="1:37" ht="15">
      <c r="A487" s="504"/>
      <c r="B487" s="518"/>
      <c r="C487" s="666"/>
      <c r="D487" s="666"/>
      <c r="E487" s="666"/>
      <c r="F487" s="666"/>
      <c r="G487" s="666"/>
      <c r="H487" s="666"/>
      <c r="I487" s="666"/>
      <c r="J487" s="519"/>
      <c r="K487" s="518"/>
      <c r="L487" s="504"/>
      <c r="M487" s="504"/>
      <c r="N487" s="504"/>
      <c r="O487" s="504"/>
      <c r="P487" s="504"/>
      <c r="Q487" s="504"/>
      <c r="R487" s="504"/>
      <c r="S487" s="520"/>
      <c r="T487" s="518"/>
      <c r="U487" s="504"/>
      <c r="V487" s="504"/>
      <c r="W487" s="504"/>
      <c r="X487" s="504"/>
      <c r="Y487" s="504"/>
      <c r="Z487" s="504"/>
      <c r="AA487" s="504"/>
      <c r="AB487" s="669"/>
      <c r="AC487" s="669"/>
      <c r="AD487" s="669"/>
      <c r="AE487" s="669"/>
      <c r="AF487" s="669"/>
      <c r="AG487" s="669"/>
      <c r="AH487" s="669"/>
      <c r="AI487" s="669"/>
      <c r="AJ487" s="669"/>
      <c r="AK487" s="669"/>
    </row>
    <row r="488" spans="1:37" ht="15">
      <c r="A488" s="504"/>
      <c r="B488" s="518"/>
      <c r="C488" s="666"/>
      <c r="D488" s="666"/>
      <c r="E488" s="666"/>
      <c r="F488" s="666"/>
      <c r="G488" s="666"/>
      <c r="H488" s="666"/>
      <c r="I488" s="666"/>
      <c r="J488" s="519"/>
      <c r="K488" s="518"/>
      <c r="L488" s="504"/>
      <c r="M488" s="504"/>
      <c r="N488" s="504"/>
      <c r="O488" s="504"/>
      <c r="P488" s="504"/>
      <c r="Q488" s="504"/>
      <c r="R488" s="504"/>
      <c r="S488" s="520"/>
      <c r="T488" s="518"/>
      <c r="U488" s="504"/>
      <c r="V488" s="504"/>
      <c r="W488" s="504"/>
      <c r="X488" s="504"/>
      <c r="Y488" s="504"/>
      <c r="Z488" s="504"/>
      <c r="AA488" s="504"/>
      <c r="AB488" s="669"/>
      <c r="AC488" s="669"/>
      <c r="AD488" s="669"/>
      <c r="AE488" s="669"/>
      <c r="AF488" s="669"/>
      <c r="AG488" s="669"/>
      <c r="AH488" s="669"/>
      <c r="AI488" s="669"/>
      <c r="AJ488" s="669"/>
      <c r="AK488" s="669"/>
    </row>
    <row r="489" spans="1:37" ht="15">
      <c r="A489" s="504"/>
      <c r="B489" s="518"/>
      <c r="C489" s="666"/>
      <c r="D489" s="666"/>
      <c r="E489" s="666"/>
      <c r="F489" s="666"/>
      <c r="G489" s="666"/>
      <c r="H489" s="666"/>
      <c r="I489" s="666"/>
      <c r="J489" s="519"/>
      <c r="K489" s="518"/>
      <c r="L489" s="504"/>
      <c r="M489" s="504"/>
      <c r="N489" s="504"/>
      <c r="O489" s="504"/>
      <c r="P489" s="504"/>
      <c r="Q489" s="504"/>
      <c r="R489" s="504"/>
      <c r="S489" s="520"/>
      <c r="T489" s="518"/>
      <c r="U489" s="504"/>
      <c r="V489" s="504"/>
      <c r="W489" s="504"/>
      <c r="X489" s="504"/>
      <c r="Y489" s="504"/>
      <c r="Z489" s="504"/>
      <c r="AA489" s="504"/>
      <c r="AB489" s="669"/>
      <c r="AC489" s="669"/>
      <c r="AD489" s="669"/>
      <c r="AE489" s="669"/>
      <c r="AF489" s="669"/>
      <c r="AG489" s="669"/>
      <c r="AH489" s="669"/>
      <c r="AI489" s="669"/>
      <c r="AJ489" s="669"/>
      <c r="AK489" s="669"/>
    </row>
    <row r="490" spans="1:37" ht="15">
      <c r="A490" s="504"/>
      <c r="B490" s="518"/>
      <c r="C490" s="666"/>
      <c r="D490" s="666"/>
      <c r="E490" s="666"/>
      <c r="F490" s="666"/>
      <c r="G490" s="666"/>
      <c r="H490" s="666"/>
      <c r="I490" s="666"/>
      <c r="J490" s="519"/>
      <c r="K490" s="518"/>
      <c r="L490" s="504"/>
      <c r="M490" s="504"/>
      <c r="N490" s="504"/>
      <c r="O490" s="504"/>
      <c r="P490" s="504"/>
      <c r="Q490" s="504"/>
      <c r="R490" s="504"/>
      <c r="S490" s="520"/>
      <c r="T490" s="518"/>
      <c r="U490" s="504"/>
      <c r="V490" s="504"/>
      <c r="W490" s="504"/>
      <c r="X490" s="504"/>
      <c r="Y490" s="504"/>
      <c r="Z490" s="504"/>
      <c r="AA490" s="504"/>
      <c r="AB490" s="669"/>
      <c r="AC490" s="669"/>
      <c r="AD490" s="669"/>
      <c r="AE490" s="669"/>
      <c r="AF490" s="669"/>
      <c r="AG490" s="669"/>
      <c r="AH490" s="669"/>
      <c r="AI490" s="669"/>
      <c r="AJ490" s="669"/>
      <c r="AK490" s="669"/>
    </row>
    <row r="491" spans="1:37" ht="15">
      <c r="A491" s="504"/>
      <c r="B491" s="518"/>
      <c r="C491" s="666"/>
      <c r="D491" s="666"/>
      <c r="E491" s="666"/>
      <c r="F491" s="666"/>
      <c r="G491" s="666"/>
      <c r="H491" s="666"/>
      <c r="I491" s="666"/>
      <c r="J491" s="519"/>
      <c r="K491" s="518"/>
      <c r="L491" s="504"/>
      <c r="M491" s="504"/>
      <c r="N491" s="504"/>
      <c r="O491" s="504"/>
      <c r="P491" s="504"/>
      <c r="Q491" s="504"/>
      <c r="R491" s="504"/>
      <c r="S491" s="520"/>
      <c r="T491" s="518"/>
      <c r="U491" s="504"/>
      <c r="V491" s="504"/>
      <c r="W491" s="504"/>
      <c r="X491" s="504"/>
      <c r="Y491" s="504"/>
      <c r="Z491" s="504"/>
      <c r="AA491" s="504"/>
      <c r="AB491" s="669"/>
      <c r="AC491" s="669"/>
      <c r="AD491" s="669"/>
      <c r="AE491" s="669"/>
      <c r="AF491" s="669"/>
      <c r="AG491" s="669"/>
      <c r="AH491" s="669"/>
      <c r="AI491" s="669"/>
      <c r="AJ491" s="669"/>
      <c r="AK491" s="669"/>
    </row>
    <row r="492" spans="1:37" ht="15">
      <c r="A492" s="504"/>
      <c r="B492" s="518"/>
      <c r="C492" s="666"/>
      <c r="D492" s="666"/>
      <c r="E492" s="666"/>
      <c r="F492" s="666"/>
      <c r="G492" s="666"/>
      <c r="H492" s="666"/>
      <c r="I492" s="666"/>
      <c r="J492" s="519"/>
      <c r="K492" s="518"/>
      <c r="L492" s="504"/>
      <c r="M492" s="504"/>
      <c r="N492" s="504"/>
      <c r="O492" s="504"/>
      <c r="P492" s="504"/>
      <c r="Q492" s="504"/>
      <c r="R492" s="504"/>
      <c r="S492" s="520"/>
      <c r="T492" s="518"/>
      <c r="U492" s="504"/>
      <c r="V492" s="504"/>
      <c r="W492" s="504"/>
      <c r="X492" s="504"/>
      <c r="Y492" s="504"/>
      <c r="Z492" s="504"/>
      <c r="AA492" s="504"/>
      <c r="AB492" s="669"/>
      <c r="AC492" s="669"/>
      <c r="AD492" s="669"/>
      <c r="AE492" s="669"/>
      <c r="AF492" s="669"/>
      <c r="AG492" s="669"/>
      <c r="AH492" s="669"/>
      <c r="AI492" s="669"/>
      <c r="AJ492" s="669"/>
      <c r="AK492" s="669"/>
    </row>
    <row r="493" spans="1:37" ht="15">
      <c r="A493" s="504"/>
      <c r="B493" s="518"/>
      <c r="C493" s="666"/>
      <c r="D493" s="666"/>
      <c r="E493" s="666"/>
      <c r="F493" s="666"/>
      <c r="G493" s="666"/>
      <c r="H493" s="666"/>
      <c r="I493" s="666"/>
      <c r="J493" s="519"/>
      <c r="K493" s="518"/>
      <c r="L493" s="504"/>
      <c r="M493" s="504"/>
      <c r="N493" s="504"/>
      <c r="O493" s="504"/>
      <c r="P493" s="504"/>
      <c r="Q493" s="504"/>
      <c r="R493" s="504"/>
      <c r="S493" s="520"/>
      <c r="T493" s="518"/>
      <c r="U493" s="504"/>
      <c r="V493" s="504"/>
      <c r="W493" s="504"/>
      <c r="X493" s="504"/>
      <c r="Y493" s="504"/>
      <c r="Z493" s="504"/>
      <c r="AA493" s="504"/>
      <c r="AB493" s="669"/>
      <c r="AC493" s="669"/>
      <c r="AD493" s="669"/>
      <c r="AE493" s="669"/>
      <c r="AF493" s="669"/>
      <c r="AG493" s="669"/>
      <c r="AH493" s="669"/>
      <c r="AI493" s="669"/>
      <c r="AJ493" s="669"/>
      <c r="AK493" s="669"/>
    </row>
    <row r="494" spans="1:37" ht="15">
      <c r="A494" s="504"/>
      <c r="B494" s="518"/>
      <c r="C494" s="666"/>
      <c r="D494" s="666"/>
      <c r="E494" s="666"/>
      <c r="F494" s="666"/>
      <c r="G494" s="666"/>
      <c r="H494" s="666"/>
      <c r="I494" s="666"/>
      <c r="J494" s="519"/>
      <c r="K494" s="518"/>
      <c r="L494" s="504"/>
      <c r="M494" s="504"/>
      <c r="N494" s="504"/>
      <c r="O494" s="504"/>
      <c r="P494" s="504"/>
      <c r="Q494" s="504"/>
      <c r="R494" s="504"/>
      <c r="S494" s="520"/>
      <c r="T494" s="518"/>
      <c r="U494" s="504"/>
      <c r="V494" s="504"/>
      <c r="W494" s="504"/>
      <c r="X494" s="504"/>
      <c r="Y494" s="504"/>
      <c r="Z494" s="504"/>
      <c r="AA494" s="504"/>
      <c r="AB494" s="669"/>
      <c r="AC494" s="669"/>
      <c r="AD494" s="669"/>
      <c r="AE494" s="669"/>
      <c r="AF494" s="669"/>
      <c r="AG494" s="669"/>
      <c r="AH494" s="669"/>
      <c r="AI494" s="669"/>
      <c r="AJ494" s="669"/>
      <c r="AK494" s="669"/>
    </row>
    <row r="495" spans="1:37" ht="15">
      <c r="A495" s="504"/>
      <c r="B495" s="518"/>
      <c r="C495" s="666"/>
      <c r="D495" s="666"/>
      <c r="E495" s="666"/>
      <c r="F495" s="666"/>
      <c r="G495" s="666"/>
      <c r="H495" s="666"/>
      <c r="I495" s="666"/>
      <c r="J495" s="519"/>
      <c r="K495" s="518"/>
      <c r="L495" s="504"/>
      <c r="M495" s="504"/>
      <c r="N495" s="504"/>
      <c r="O495" s="504"/>
      <c r="P495" s="504"/>
      <c r="Q495" s="504"/>
      <c r="R495" s="504"/>
      <c r="S495" s="520"/>
      <c r="T495" s="518"/>
      <c r="U495" s="504"/>
      <c r="V495" s="504"/>
      <c r="W495" s="504"/>
      <c r="X495" s="504"/>
      <c r="Y495" s="504"/>
      <c r="Z495" s="504"/>
      <c r="AA495" s="504"/>
      <c r="AB495" s="669"/>
      <c r="AC495" s="669"/>
      <c r="AD495" s="669"/>
      <c r="AE495" s="669"/>
      <c r="AF495" s="669"/>
      <c r="AG495" s="669"/>
      <c r="AH495" s="669"/>
      <c r="AI495" s="669"/>
      <c r="AJ495" s="669"/>
      <c r="AK495" s="669"/>
    </row>
    <row r="496" spans="1:37" ht="15">
      <c r="A496" s="504"/>
      <c r="B496" s="518"/>
      <c r="C496" s="666"/>
      <c r="D496" s="666"/>
      <c r="E496" s="666"/>
      <c r="F496" s="666"/>
      <c r="G496" s="666"/>
      <c r="H496" s="666"/>
      <c r="I496" s="666"/>
      <c r="J496" s="519"/>
      <c r="K496" s="518"/>
      <c r="L496" s="504"/>
      <c r="M496" s="504"/>
      <c r="N496" s="504"/>
      <c r="O496" s="504"/>
      <c r="P496" s="504"/>
      <c r="Q496" s="504"/>
      <c r="R496" s="504"/>
      <c r="S496" s="520"/>
      <c r="T496" s="518"/>
      <c r="U496" s="504"/>
      <c r="V496" s="504"/>
      <c r="W496" s="504"/>
      <c r="X496" s="504"/>
      <c r="Y496" s="504"/>
      <c r="Z496" s="504"/>
      <c r="AA496" s="504"/>
      <c r="AB496" s="669"/>
      <c r="AC496" s="669"/>
      <c r="AD496" s="669"/>
      <c r="AE496" s="669"/>
      <c r="AF496" s="669"/>
      <c r="AG496" s="669"/>
      <c r="AH496" s="669"/>
      <c r="AI496" s="669"/>
      <c r="AJ496" s="669"/>
      <c r="AK496" s="669"/>
    </row>
    <row r="497" spans="1:37" ht="15">
      <c r="A497" s="504"/>
      <c r="B497" s="518"/>
      <c r="C497" s="666"/>
      <c r="D497" s="666"/>
      <c r="E497" s="666"/>
      <c r="F497" s="666"/>
      <c r="G497" s="666"/>
      <c r="H497" s="666"/>
      <c r="I497" s="666"/>
      <c r="J497" s="519"/>
      <c r="K497" s="518"/>
      <c r="L497" s="504"/>
      <c r="M497" s="504"/>
      <c r="N497" s="504"/>
      <c r="O497" s="504"/>
      <c r="P497" s="504"/>
      <c r="Q497" s="504"/>
      <c r="R497" s="504"/>
      <c r="S497" s="520"/>
      <c r="T497" s="518"/>
      <c r="U497" s="504"/>
      <c r="V497" s="504"/>
      <c r="W497" s="504"/>
      <c r="X497" s="504"/>
      <c r="Y497" s="504"/>
      <c r="Z497" s="504"/>
      <c r="AA497" s="504"/>
      <c r="AB497" s="669"/>
      <c r="AC497" s="669"/>
      <c r="AD497" s="669"/>
      <c r="AE497" s="669"/>
      <c r="AF497" s="669"/>
      <c r="AG497" s="669"/>
      <c r="AH497" s="669"/>
      <c r="AI497" s="669"/>
      <c r="AJ497" s="669"/>
      <c r="AK497" s="669"/>
    </row>
    <row r="498" spans="1:37" ht="15">
      <c r="A498" s="504"/>
      <c r="B498" s="518"/>
      <c r="C498" s="666"/>
      <c r="D498" s="666"/>
      <c r="E498" s="666"/>
      <c r="F498" s="666"/>
      <c r="G498" s="666"/>
      <c r="H498" s="666"/>
      <c r="I498" s="666"/>
      <c r="J498" s="519"/>
      <c r="K498" s="518"/>
      <c r="L498" s="504"/>
      <c r="M498" s="504"/>
      <c r="N498" s="504"/>
      <c r="O498" s="504"/>
      <c r="P498" s="504"/>
      <c r="Q498" s="504"/>
      <c r="R498" s="504"/>
      <c r="S498" s="520"/>
      <c r="T498" s="518"/>
      <c r="U498" s="504"/>
      <c r="V498" s="504"/>
      <c r="W498" s="504"/>
      <c r="X498" s="504"/>
      <c r="Y498" s="504"/>
      <c r="Z498" s="504"/>
      <c r="AA498" s="504"/>
      <c r="AB498" s="669"/>
      <c r="AC498" s="669"/>
      <c r="AD498" s="669"/>
      <c r="AE498" s="669"/>
      <c r="AF498" s="669"/>
      <c r="AG498" s="669"/>
      <c r="AH498" s="669"/>
      <c r="AI498" s="669"/>
      <c r="AJ498" s="669"/>
      <c r="AK498" s="669"/>
    </row>
    <row r="499" spans="1:37" ht="15">
      <c r="A499" s="504"/>
      <c r="B499" s="518"/>
      <c r="C499" s="666"/>
      <c r="D499" s="666"/>
      <c r="E499" s="666"/>
      <c r="F499" s="666"/>
      <c r="G499" s="666"/>
      <c r="H499" s="666"/>
      <c r="I499" s="666"/>
      <c r="J499" s="519"/>
      <c r="K499" s="518"/>
      <c r="L499" s="504"/>
      <c r="M499" s="504"/>
      <c r="N499" s="504"/>
      <c r="O499" s="504"/>
      <c r="P499" s="504"/>
      <c r="Q499" s="504"/>
      <c r="R499" s="504"/>
      <c r="S499" s="520"/>
      <c r="T499" s="518"/>
      <c r="U499" s="504"/>
      <c r="V499" s="504"/>
      <c r="W499" s="504"/>
      <c r="X499" s="504"/>
      <c r="Y499" s="504"/>
      <c r="Z499" s="504"/>
      <c r="AA499" s="504"/>
      <c r="AB499" s="669"/>
      <c r="AC499" s="669"/>
      <c r="AD499" s="669"/>
      <c r="AE499" s="669"/>
      <c r="AF499" s="669"/>
      <c r="AG499" s="669"/>
      <c r="AH499" s="669"/>
      <c r="AI499" s="669"/>
      <c r="AJ499" s="669"/>
      <c r="AK499" s="669"/>
    </row>
    <row r="500" spans="1:37" ht="15">
      <c r="A500" s="504"/>
      <c r="B500" s="518"/>
      <c r="C500" s="666"/>
      <c r="D500" s="666"/>
      <c r="E500" s="666"/>
      <c r="F500" s="666"/>
      <c r="G500" s="666"/>
      <c r="H500" s="666"/>
      <c r="I500" s="666"/>
      <c r="J500" s="519"/>
      <c r="K500" s="518"/>
      <c r="L500" s="504"/>
      <c r="M500" s="504"/>
      <c r="N500" s="504"/>
      <c r="O500" s="504"/>
      <c r="P500" s="504"/>
      <c r="Q500" s="504"/>
      <c r="R500" s="504"/>
      <c r="S500" s="520"/>
      <c r="T500" s="518"/>
      <c r="U500" s="504"/>
      <c r="V500" s="504"/>
      <c r="W500" s="504"/>
      <c r="X500" s="504"/>
      <c r="Y500" s="504"/>
      <c r="Z500" s="504"/>
      <c r="AA500" s="504"/>
      <c r="AB500" s="669"/>
      <c r="AC500" s="669"/>
      <c r="AD500" s="669"/>
      <c r="AE500" s="669"/>
      <c r="AF500" s="669"/>
      <c r="AG500" s="669"/>
      <c r="AH500" s="669"/>
      <c r="AI500" s="669"/>
      <c r="AJ500" s="669"/>
      <c r="AK500" s="669"/>
    </row>
    <row r="501" spans="1:37" ht="15">
      <c r="A501" s="504"/>
      <c r="B501" s="518"/>
      <c r="C501" s="666"/>
      <c r="D501" s="666"/>
      <c r="E501" s="666"/>
      <c r="F501" s="666"/>
      <c r="G501" s="666"/>
      <c r="H501" s="666"/>
      <c r="I501" s="666"/>
      <c r="J501" s="519"/>
      <c r="K501" s="518"/>
      <c r="L501" s="504"/>
      <c r="M501" s="504"/>
      <c r="N501" s="504"/>
      <c r="O501" s="504"/>
      <c r="P501" s="504"/>
      <c r="Q501" s="504"/>
      <c r="R501" s="504"/>
      <c r="S501" s="520"/>
      <c r="T501" s="518"/>
      <c r="U501" s="504"/>
      <c r="V501" s="504"/>
      <c r="W501" s="504"/>
      <c r="X501" s="504"/>
      <c r="Y501" s="504"/>
      <c r="Z501" s="504"/>
      <c r="AA501" s="504"/>
      <c r="AB501" s="669"/>
      <c r="AC501" s="669"/>
      <c r="AD501" s="669"/>
      <c r="AE501" s="669"/>
      <c r="AF501" s="669"/>
      <c r="AG501" s="669"/>
      <c r="AH501" s="669"/>
      <c r="AI501" s="669"/>
      <c r="AJ501" s="669"/>
      <c r="AK501" s="669"/>
    </row>
    <row r="502" spans="1:37" ht="15">
      <c r="A502" s="504"/>
      <c r="B502" s="518"/>
      <c r="C502" s="666"/>
      <c r="D502" s="666"/>
      <c r="E502" s="666"/>
      <c r="F502" s="666"/>
      <c r="G502" s="666"/>
      <c r="H502" s="666"/>
      <c r="I502" s="666"/>
      <c r="J502" s="519"/>
      <c r="K502" s="518"/>
      <c r="L502" s="504"/>
      <c r="M502" s="504"/>
      <c r="N502" s="504"/>
      <c r="O502" s="504"/>
      <c r="P502" s="504"/>
      <c r="Q502" s="504"/>
      <c r="R502" s="504"/>
      <c r="S502" s="520"/>
      <c r="T502" s="518"/>
      <c r="U502" s="504"/>
      <c r="V502" s="504"/>
      <c r="W502" s="504"/>
      <c r="X502" s="504"/>
      <c r="Y502" s="504"/>
      <c r="Z502" s="504"/>
      <c r="AA502" s="504"/>
      <c r="AB502" s="669"/>
      <c r="AC502" s="669"/>
      <c r="AD502" s="669"/>
      <c r="AE502" s="669"/>
      <c r="AF502" s="669"/>
      <c r="AG502" s="669"/>
      <c r="AH502" s="669"/>
      <c r="AI502" s="669"/>
      <c r="AJ502" s="669"/>
      <c r="AK502" s="669"/>
    </row>
    <row r="503" spans="1:37" ht="15">
      <c r="A503" s="504"/>
      <c r="B503" s="518"/>
      <c r="C503" s="666"/>
      <c r="D503" s="666"/>
      <c r="E503" s="666"/>
      <c r="F503" s="666"/>
      <c r="G503" s="666"/>
      <c r="H503" s="666"/>
      <c r="I503" s="666"/>
      <c r="J503" s="519"/>
      <c r="K503" s="518"/>
      <c r="L503" s="504"/>
      <c r="M503" s="504"/>
      <c r="N503" s="504"/>
      <c r="O503" s="504"/>
      <c r="P503" s="504"/>
      <c r="Q503" s="504"/>
      <c r="R503" s="504"/>
      <c r="S503" s="520"/>
      <c r="T503" s="518"/>
      <c r="U503" s="504"/>
      <c r="V503" s="504"/>
      <c r="W503" s="504"/>
      <c r="X503" s="504"/>
      <c r="Y503" s="504"/>
      <c r="Z503" s="504"/>
      <c r="AA503" s="504"/>
      <c r="AB503" s="669"/>
      <c r="AC503" s="669"/>
      <c r="AD503" s="669"/>
      <c r="AE503" s="669"/>
      <c r="AF503" s="669"/>
      <c r="AG503" s="669"/>
      <c r="AH503" s="669"/>
      <c r="AI503" s="669"/>
      <c r="AJ503" s="669"/>
      <c r="AK503" s="669"/>
    </row>
    <row r="504" spans="1:37" ht="15">
      <c r="A504" s="504"/>
      <c r="B504" s="518"/>
      <c r="C504" s="666"/>
      <c r="D504" s="666"/>
      <c r="E504" s="666"/>
      <c r="F504" s="666"/>
      <c r="G504" s="666"/>
      <c r="H504" s="666"/>
      <c r="I504" s="666"/>
      <c r="J504" s="519"/>
      <c r="K504" s="518"/>
      <c r="L504" s="504"/>
      <c r="M504" s="504"/>
      <c r="N504" s="504"/>
      <c r="O504" s="504"/>
      <c r="P504" s="504"/>
      <c r="Q504" s="504"/>
      <c r="R504" s="504"/>
      <c r="S504" s="520"/>
      <c r="T504" s="518"/>
      <c r="U504" s="504"/>
      <c r="V504" s="504"/>
      <c r="W504" s="504"/>
      <c r="X504" s="504"/>
      <c r="Y504" s="504"/>
      <c r="Z504" s="504"/>
      <c r="AA504" s="504"/>
      <c r="AB504" s="669"/>
      <c r="AC504" s="669"/>
      <c r="AD504" s="669"/>
      <c r="AE504" s="669"/>
      <c r="AF504" s="669"/>
      <c r="AG504" s="669"/>
      <c r="AH504" s="669"/>
      <c r="AI504" s="669"/>
      <c r="AJ504" s="669"/>
      <c r="AK504" s="669"/>
    </row>
    <row r="505" spans="1:37" ht="15">
      <c r="A505" s="504"/>
      <c r="B505" s="518"/>
      <c r="C505" s="666"/>
      <c r="D505" s="666"/>
      <c r="E505" s="666"/>
      <c r="F505" s="666"/>
      <c r="G505" s="666"/>
      <c r="H505" s="666"/>
      <c r="I505" s="666"/>
      <c r="J505" s="519"/>
      <c r="K505" s="518"/>
      <c r="L505" s="504"/>
      <c r="M505" s="504"/>
      <c r="N505" s="504"/>
      <c r="O505" s="504"/>
      <c r="P505" s="504"/>
      <c r="Q505" s="504"/>
      <c r="R505" s="504"/>
      <c r="S505" s="520"/>
      <c r="T505" s="518"/>
      <c r="U505" s="504"/>
      <c r="V505" s="504"/>
      <c r="W505" s="504"/>
      <c r="X505" s="504"/>
      <c r="Y505" s="504"/>
      <c r="Z505" s="504"/>
      <c r="AA505" s="504"/>
      <c r="AB505" s="669"/>
      <c r="AC505" s="669"/>
      <c r="AD505" s="669"/>
      <c r="AE505" s="669"/>
      <c r="AF505" s="669"/>
      <c r="AG505" s="669"/>
      <c r="AH505" s="669"/>
      <c r="AI505" s="669"/>
      <c r="AJ505" s="669"/>
      <c r="AK505" s="669"/>
    </row>
    <row r="506" spans="1:37" ht="15">
      <c r="A506" s="504"/>
      <c r="B506" s="518"/>
      <c r="C506" s="666"/>
      <c r="D506" s="666"/>
      <c r="E506" s="666"/>
      <c r="F506" s="666"/>
      <c r="G506" s="666"/>
      <c r="H506" s="666"/>
      <c r="I506" s="666"/>
      <c r="J506" s="519"/>
      <c r="K506" s="518"/>
      <c r="L506" s="504"/>
      <c r="M506" s="504"/>
      <c r="N506" s="504"/>
      <c r="O506" s="504"/>
      <c r="P506" s="504"/>
      <c r="Q506" s="504"/>
      <c r="R506" s="504"/>
      <c r="S506" s="520"/>
      <c r="T506" s="518"/>
      <c r="U506" s="504"/>
      <c r="V506" s="504"/>
      <c r="W506" s="504"/>
      <c r="X506" s="504"/>
      <c r="Y506" s="504"/>
      <c r="Z506" s="504"/>
      <c r="AA506" s="504"/>
      <c r="AB506" s="669"/>
      <c r="AC506" s="669"/>
      <c r="AD506" s="669"/>
      <c r="AE506" s="669"/>
      <c r="AF506" s="669"/>
      <c r="AG506" s="669"/>
      <c r="AH506" s="669"/>
      <c r="AI506" s="669"/>
      <c r="AJ506" s="669"/>
      <c r="AK506" s="669"/>
    </row>
    <row r="507" spans="1:37" ht="15">
      <c r="A507" s="504"/>
      <c r="B507" s="518"/>
      <c r="C507" s="666"/>
      <c r="D507" s="666"/>
      <c r="E507" s="666"/>
      <c r="F507" s="666"/>
      <c r="G507" s="666"/>
      <c r="H507" s="666"/>
      <c r="I507" s="666"/>
      <c r="J507" s="519"/>
      <c r="K507" s="518"/>
      <c r="L507" s="504"/>
      <c r="M507" s="504"/>
      <c r="N507" s="504"/>
      <c r="O507" s="504"/>
      <c r="P507" s="504"/>
      <c r="Q507" s="504"/>
      <c r="R507" s="504"/>
      <c r="S507" s="520"/>
      <c r="T507" s="518"/>
      <c r="U507" s="504"/>
      <c r="V507" s="504"/>
      <c r="W507" s="504"/>
      <c r="X507" s="504"/>
      <c r="Y507" s="504"/>
      <c r="Z507" s="504"/>
      <c r="AA507" s="504"/>
      <c r="AB507" s="669"/>
      <c r="AC507" s="669"/>
      <c r="AD507" s="669"/>
      <c r="AE507" s="669"/>
      <c r="AF507" s="669"/>
      <c r="AG507" s="669"/>
      <c r="AH507" s="669"/>
      <c r="AI507" s="669"/>
      <c r="AJ507" s="669"/>
      <c r="AK507" s="669"/>
    </row>
    <row r="508" spans="1:37" ht="15">
      <c r="A508" s="504"/>
      <c r="B508" s="518"/>
      <c r="C508" s="666"/>
      <c r="D508" s="666"/>
      <c r="E508" s="666"/>
      <c r="F508" s="666"/>
      <c r="G508" s="666"/>
      <c r="H508" s="666"/>
      <c r="I508" s="666"/>
      <c r="J508" s="519"/>
      <c r="K508" s="518"/>
      <c r="L508" s="504"/>
      <c r="M508" s="504"/>
      <c r="N508" s="504"/>
      <c r="O508" s="504"/>
      <c r="P508" s="504"/>
      <c r="Q508" s="504"/>
      <c r="R508" s="504"/>
      <c r="S508" s="520"/>
      <c r="T508" s="518"/>
      <c r="U508" s="504"/>
      <c r="V508" s="504"/>
      <c r="W508" s="504"/>
      <c r="X508" s="504"/>
      <c r="Y508" s="504"/>
      <c r="Z508" s="504"/>
      <c r="AA508" s="504"/>
      <c r="AB508" s="669"/>
      <c r="AC508" s="669"/>
      <c r="AD508" s="669"/>
      <c r="AE508" s="669"/>
      <c r="AF508" s="669"/>
      <c r="AG508" s="669"/>
      <c r="AH508" s="669"/>
      <c r="AI508" s="669"/>
      <c r="AJ508" s="669"/>
      <c r="AK508" s="669"/>
    </row>
    <row r="509" spans="1:37" ht="15">
      <c r="A509" s="504"/>
      <c r="B509" s="518"/>
      <c r="C509" s="666"/>
      <c r="D509" s="666"/>
      <c r="E509" s="666"/>
      <c r="F509" s="666"/>
      <c r="G509" s="666"/>
      <c r="H509" s="666"/>
      <c r="I509" s="666"/>
      <c r="J509" s="519"/>
      <c r="K509" s="518"/>
      <c r="L509" s="504"/>
      <c r="M509" s="504"/>
      <c r="N509" s="504"/>
      <c r="O509" s="504"/>
      <c r="P509" s="504"/>
      <c r="Q509" s="504"/>
      <c r="R509" s="504"/>
      <c r="S509" s="520"/>
      <c r="T509" s="518"/>
      <c r="U509" s="504"/>
      <c r="V509" s="504"/>
      <c r="W509" s="504"/>
      <c r="X509" s="504"/>
      <c r="Y509" s="504"/>
      <c r="Z509" s="504"/>
      <c r="AA509" s="504"/>
      <c r="AB509" s="669"/>
      <c r="AC509" s="669"/>
      <c r="AD509" s="669"/>
      <c r="AE509" s="669"/>
      <c r="AF509" s="669"/>
      <c r="AG509" s="669"/>
      <c r="AH509" s="669"/>
      <c r="AI509" s="669"/>
      <c r="AJ509" s="669"/>
      <c r="AK509" s="669"/>
    </row>
    <row r="510" spans="1:37" ht="15">
      <c r="A510" s="504"/>
      <c r="B510" s="518"/>
      <c r="C510" s="666"/>
      <c r="D510" s="666"/>
      <c r="E510" s="666"/>
      <c r="F510" s="666"/>
      <c r="G510" s="666"/>
      <c r="H510" s="666"/>
      <c r="I510" s="666"/>
      <c r="J510" s="519"/>
      <c r="K510" s="518"/>
      <c r="L510" s="504"/>
      <c r="M510" s="504"/>
      <c r="N510" s="504"/>
      <c r="O510" s="504"/>
      <c r="P510" s="504"/>
      <c r="Q510" s="504"/>
      <c r="R510" s="504"/>
      <c r="S510" s="520"/>
      <c r="T510" s="518"/>
      <c r="U510" s="504"/>
      <c r="V510" s="504"/>
      <c r="W510" s="504"/>
      <c r="X510" s="504"/>
      <c r="Y510" s="504"/>
      <c r="Z510" s="504"/>
      <c r="AA510" s="504"/>
      <c r="AB510" s="669"/>
      <c r="AC510" s="669"/>
      <c r="AD510" s="669"/>
      <c r="AE510" s="669"/>
      <c r="AF510" s="669"/>
      <c r="AG510" s="669"/>
      <c r="AH510" s="669"/>
      <c r="AI510" s="669"/>
      <c r="AJ510" s="669"/>
      <c r="AK510" s="669"/>
    </row>
    <row r="511" spans="1:37" ht="15">
      <c r="A511" s="504"/>
      <c r="B511" s="518"/>
      <c r="C511" s="666"/>
      <c r="D511" s="666"/>
      <c r="E511" s="666"/>
      <c r="F511" s="666"/>
      <c r="G511" s="666"/>
      <c r="H511" s="666"/>
      <c r="I511" s="666"/>
      <c r="J511" s="519"/>
      <c r="K511" s="518"/>
      <c r="L511" s="504"/>
      <c r="M511" s="504"/>
      <c r="N511" s="504"/>
      <c r="O511" s="504"/>
      <c r="P511" s="504"/>
      <c r="Q511" s="504"/>
      <c r="R511" s="504"/>
      <c r="S511" s="520"/>
      <c r="T511" s="518"/>
      <c r="U511" s="504"/>
      <c r="V511" s="504"/>
      <c r="W511" s="504"/>
      <c r="X511" s="504"/>
      <c r="Y511" s="504"/>
      <c r="Z511" s="504"/>
      <c r="AA511" s="504"/>
      <c r="AB511" s="669"/>
      <c r="AC511" s="669"/>
      <c r="AD511" s="669"/>
      <c r="AE511" s="669"/>
      <c r="AF511" s="669"/>
      <c r="AG511" s="669"/>
      <c r="AH511" s="669"/>
      <c r="AI511" s="669"/>
      <c r="AJ511" s="669"/>
      <c r="AK511" s="669"/>
    </row>
    <row r="512" spans="1:37" ht="15">
      <c r="A512" s="504"/>
      <c r="B512" s="518"/>
      <c r="C512" s="666"/>
      <c r="D512" s="666"/>
      <c r="E512" s="666"/>
      <c r="F512" s="666"/>
      <c r="G512" s="666"/>
      <c r="H512" s="666"/>
      <c r="I512" s="666"/>
      <c r="J512" s="519"/>
      <c r="K512" s="518"/>
      <c r="L512" s="504"/>
      <c r="M512" s="504"/>
      <c r="N512" s="504"/>
      <c r="O512" s="504"/>
      <c r="P512" s="504"/>
      <c r="Q512" s="504"/>
      <c r="R512" s="504"/>
      <c r="S512" s="520"/>
      <c r="T512" s="518"/>
      <c r="U512" s="504"/>
      <c r="V512" s="504"/>
      <c r="W512" s="504"/>
      <c r="X512" s="504"/>
      <c r="Y512" s="504"/>
      <c r="Z512" s="504"/>
      <c r="AA512" s="504"/>
      <c r="AB512" s="669"/>
      <c r="AC512" s="669"/>
      <c r="AD512" s="669"/>
      <c r="AE512" s="669"/>
      <c r="AF512" s="669"/>
      <c r="AG512" s="669"/>
      <c r="AH512" s="669"/>
      <c r="AI512" s="669"/>
      <c r="AJ512" s="669"/>
      <c r="AK512" s="669"/>
    </row>
    <row r="513" spans="1:37" ht="15">
      <c r="A513" s="504"/>
      <c r="B513" s="518"/>
      <c r="C513" s="666"/>
      <c r="D513" s="666"/>
      <c r="E513" s="666"/>
      <c r="F513" s="666"/>
      <c r="G513" s="666"/>
      <c r="H513" s="666"/>
      <c r="I513" s="666"/>
      <c r="J513" s="519"/>
      <c r="K513" s="518"/>
      <c r="L513" s="504"/>
      <c r="M513" s="504"/>
      <c r="N513" s="504"/>
      <c r="O513" s="504"/>
      <c r="P513" s="504"/>
      <c r="Q513" s="504"/>
      <c r="R513" s="504"/>
      <c r="S513" s="520"/>
      <c r="T513" s="518"/>
      <c r="U513" s="504"/>
      <c r="V513" s="504"/>
      <c r="W513" s="504"/>
      <c r="X513" s="504"/>
      <c r="Y513" s="504"/>
      <c r="Z513" s="504"/>
      <c r="AA513" s="504"/>
      <c r="AB513" s="669"/>
      <c r="AC513" s="669"/>
      <c r="AD513" s="669"/>
      <c r="AE513" s="669"/>
      <c r="AF513" s="669"/>
      <c r="AG513" s="669"/>
      <c r="AH513" s="669"/>
      <c r="AI513" s="669"/>
      <c r="AJ513" s="669"/>
      <c r="AK513" s="669"/>
    </row>
    <row r="514" spans="1:37" ht="15">
      <c r="A514" s="504"/>
      <c r="B514" s="518"/>
      <c r="C514" s="666"/>
      <c r="D514" s="666"/>
      <c r="E514" s="666"/>
      <c r="F514" s="666"/>
      <c r="G514" s="666"/>
      <c r="H514" s="666"/>
      <c r="I514" s="666"/>
      <c r="J514" s="519"/>
      <c r="K514" s="518"/>
      <c r="L514" s="504"/>
      <c r="M514" s="504"/>
      <c r="N514" s="504"/>
      <c r="O514" s="504"/>
      <c r="P514" s="504"/>
      <c r="Q514" s="504"/>
      <c r="R514" s="504"/>
      <c r="S514" s="520"/>
      <c r="T514" s="518"/>
      <c r="U514" s="504"/>
      <c r="V514" s="504"/>
      <c r="W514" s="504"/>
      <c r="X514" s="504"/>
      <c r="Y514" s="504"/>
      <c r="Z514" s="504"/>
      <c r="AA514" s="504"/>
      <c r="AB514" s="669"/>
      <c r="AC514" s="669"/>
      <c r="AD514" s="669"/>
      <c r="AE514" s="669"/>
      <c r="AF514" s="669"/>
      <c r="AG514" s="669"/>
      <c r="AH514" s="669"/>
      <c r="AI514" s="669"/>
      <c r="AJ514" s="669"/>
      <c r="AK514" s="669"/>
    </row>
    <row r="515" spans="1:37" ht="15">
      <c r="A515" s="504"/>
      <c r="B515" s="518"/>
      <c r="C515" s="666"/>
      <c r="D515" s="666"/>
      <c r="E515" s="666"/>
      <c r="F515" s="666"/>
      <c r="G515" s="666"/>
      <c r="H515" s="666"/>
      <c r="I515" s="666"/>
      <c r="J515" s="519"/>
      <c r="K515" s="518"/>
      <c r="L515" s="504"/>
      <c r="M515" s="504"/>
      <c r="N515" s="504"/>
      <c r="O515" s="504"/>
      <c r="P515" s="504"/>
      <c r="Q515" s="504"/>
      <c r="R515" s="504"/>
      <c r="S515" s="520"/>
      <c r="T515" s="518"/>
      <c r="U515" s="504"/>
      <c r="V515" s="504"/>
      <c r="W515" s="504"/>
      <c r="X515" s="504"/>
      <c r="Y515" s="504"/>
      <c r="Z515" s="504"/>
      <c r="AA515" s="504"/>
      <c r="AB515" s="669"/>
      <c r="AC515" s="669"/>
      <c r="AD515" s="669"/>
      <c r="AE515" s="669"/>
      <c r="AF515" s="669"/>
      <c r="AG515" s="669"/>
      <c r="AH515" s="669"/>
      <c r="AI515" s="669"/>
      <c r="AJ515" s="669"/>
      <c r="AK515" s="669"/>
    </row>
    <row r="516" spans="1:37" ht="15">
      <c r="A516" s="504"/>
      <c r="B516" s="518"/>
      <c r="C516" s="666"/>
      <c r="D516" s="666"/>
      <c r="E516" s="666"/>
      <c r="F516" s="666"/>
      <c r="G516" s="666"/>
      <c r="H516" s="666"/>
      <c r="I516" s="666"/>
      <c r="J516" s="519"/>
      <c r="K516" s="518"/>
      <c r="L516" s="504"/>
      <c r="M516" s="504"/>
      <c r="N516" s="504"/>
      <c r="O516" s="504"/>
      <c r="P516" s="504"/>
      <c r="Q516" s="504"/>
      <c r="R516" s="504"/>
      <c r="S516" s="520"/>
      <c r="T516" s="518"/>
      <c r="U516" s="504"/>
      <c r="V516" s="504"/>
      <c r="W516" s="504"/>
      <c r="X516" s="504"/>
      <c r="Y516" s="504"/>
      <c r="Z516" s="504"/>
      <c r="AA516" s="504"/>
      <c r="AB516" s="669"/>
      <c r="AC516" s="669"/>
      <c r="AD516" s="669"/>
      <c r="AE516" s="669"/>
      <c r="AF516" s="669"/>
      <c r="AG516" s="669"/>
      <c r="AH516" s="669"/>
      <c r="AI516" s="669"/>
      <c r="AJ516" s="669"/>
      <c r="AK516" s="669"/>
    </row>
    <row r="517" spans="1:37" ht="15">
      <c r="A517" s="504"/>
      <c r="B517" s="518"/>
      <c r="C517" s="666"/>
      <c r="D517" s="666"/>
      <c r="E517" s="666"/>
      <c r="F517" s="666"/>
      <c r="G517" s="666"/>
      <c r="H517" s="666"/>
      <c r="I517" s="666"/>
      <c r="J517" s="519"/>
      <c r="K517" s="518"/>
      <c r="L517" s="504"/>
      <c r="M517" s="504"/>
      <c r="N517" s="504"/>
      <c r="O517" s="504"/>
      <c r="P517" s="504"/>
      <c r="Q517" s="504"/>
      <c r="R517" s="504"/>
      <c r="S517" s="520"/>
      <c r="T517" s="518"/>
      <c r="U517" s="504"/>
      <c r="V517" s="504"/>
      <c r="W517" s="504"/>
      <c r="X517" s="504"/>
      <c r="Y517" s="504"/>
      <c r="Z517" s="504"/>
      <c r="AA517" s="504"/>
      <c r="AB517" s="669"/>
      <c r="AC517" s="669"/>
      <c r="AD517" s="669"/>
      <c r="AE517" s="669"/>
      <c r="AF517" s="669"/>
      <c r="AG517" s="669"/>
      <c r="AH517" s="669"/>
      <c r="AI517" s="669"/>
      <c r="AJ517" s="669"/>
      <c r="AK517" s="669"/>
    </row>
    <row r="518" spans="1:37" ht="15">
      <c r="A518" s="504"/>
      <c r="B518" s="518"/>
      <c r="C518" s="666"/>
      <c r="D518" s="666"/>
      <c r="E518" s="666"/>
      <c r="F518" s="666"/>
      <c r="G518" s="666"/>
      <c r="H518" s="666"/>
      <c r="I518" s="666"/>
      <c r="J518" s="519"/>
      <c r="K518" s="518"/>
      <c r="L518" s="504"/>
      <c r="M518" s="504"/>
      <c r="N518" s="504"/>
      <c r="O518" s="504"/>
      <c r="P518" s="504"/>
      <c r="Q518" s="504"/>
      <c r="R518" s="504"/>
      <c r="S518" s="520"/>
      <c r="T518" s="518"/>
      <c r="U518" s="504"/>
      <c r="V518" s="504"/>
      <c r="W518" s="504"/>
      <c r="X518" s="504"/>
      <c r="Y518" s="504"/>
      <c r="Z518" s="504"/>
      <c r="AA518" s="504"/>
      <c r="AB518" s="669"/>
      <c r="AC518" s="669"/>
      <c r="AD518" s="669"/>
      <c r="AE518" s="669"/>
      <c r="AF518" s="669"/>
      <c r="AG518" s="669"/>
      <c r="AH518" s="669"/>
      <c r="AI518" s="669"/>
      <c r="AJ518" s="669"/>
      <c r="AK518" s="669"/>
    </row>
    <row r="519" spans="1:37" ht="15">
      <c r="A519" s="504"/>
      <c r="B519" s="518"/>
      <c r="C519" s="666"/>
      <c r="D519" s="666"/>
      <c r="E519" s="666"/>
      <c r="F519" s="666"/>
      <c r="G519" s="666"/>
      <c r="H519" s="666"/>
      <c r="I519" s="666"/>
      <c r="J519" s="519"/>
      <c r="K519" s="518"/>
      <c r="L519" s="504"/>
      <c r="M519" s="504"/>
      <c r="N519" s="504"/>
      <c r="O519" s="504"/>
      <c r="P519" s="504"/>
      <c r="Q519" s="504"/>
      <c r="R519" s="504"/>
      <c r="S519" s="520"/>
      <c r="T519" s="518"/>
      <c r="U519" s="504"/>
      <c r="V519" s="504"/>
      <c r="W519" s="504"/>
      <c r="X519" s="504"/>
      <c r="Y519" s="504"/>
      <c r="Z519" s="504"/>
      <c r="AA519" s="504"/>
      <c r="AB519" s="669"/>
      <c r="AC519" s="669"/>
      <c r="AD519" s="669"/>
      <c r="AE519" s="669"/>
      <c r="AF519" s="669"/>
      <c r="AG519" s="669"/>
      <c r="AH519" s="669"/>
      <c r="AI519" s="669"/>
      <c r="AJ519" s="669"/>
      <c r="AK519" s="669"/>
    </row>
    <row r="520" spans="1:37" ht="15">
      <c r="A520" s="504"/>
      <c r="B520" s="518"/>
      <c r="C520" s="666"/>
      <c r="D520" s="666"/>
      <c r="E520" s="666"/>
      <c r="F520" s="666"/>
      <c r="G520" s="666"/>
      <c r="H520" s="666"/>
      <c r="I520" s="666"/>
      <c r="J520" s="519"/>
      <c r="K520" s="518"/>
      <c r="L520" s="504"/>
      <c r="M520" s="504"/>
      <c r="N520" s="504"/>
      <c r="O520" s="504"/>
      <c r="P520" s="504"/>
      <c r="Q520" s="504"/>
      <c r="R520" s="504"/>
      <c r="S520" s="520"/>
      <c r="T520" s="518"/>
      <c r="U520" s="504"/>
      <c r="V520" s="504"/>
      <c r="W520" s="504"/>
      <c r="X520" s="504"/>
      <c r="Y520" s="504"/>
      <c r="Z520" s="504"/>
      <c r="AA520" s="504"/>
      <c r="AB520" s="669"/>
      <c r="AC520" s="669"/>
      <c r="AD520" s="669"/>
      <c r="AE520" s="669"/>
      <c r="AF520" s="669"/>
      <c r="AG520" s="669"/>
      <c r="AH520" s="669"/>
      <c r="AI520" s="669"/>
      <c r="AJ520" s="669"/>
      <c r="AK520" s="669"/>
    </row>
    <row r="521" spans="1:37" ht="15">
      <c r="A521" s="504"/>
      <c r="B521" s="518"/>
      <c r="C521" s="666"/>
      <c r="D521" s="666"/>
      <c r="E521" s="666"/>
      <c r="F521" s="666"/>
      <c r="G521" s="666"/>
      <c r="H521" s="666"/>
      <c r="I521" s="666"/>
      <c r="J521" s="519"/>
      <c r="K521" s="518"/>
      <c r="L521" s="504"/>
      <c r="M521" s="504"/>
      <c r="N521" s="504"/>
      <c r="O521" s="504"/>
      <c r="P521" s="504"/>
      <c r="Q521" s="504"/>
      <c r="R521" s="504"/>
      <c r="S521" s="520"/>
      <c r="T521" s="518"/>
      <c r="U521" s="504"/>
      <c r="V521" s="504"/>
      <c r="W521" s="504"/>
      <c r="X521" s="504"/>
      <c r="Y521" s="504"/>
      <c r="Z521" s="504"/>
      <c r="AA521" s="504"/>
      <c r="AB521" s="669"/>
      <c r="AC521" s="669"/>
      <c r="AD521" s="669"/>
      <c r="AE521" s="669"/>
      <c r="AF521" s="669"/>
      <c r="AG521" s="669"/>
      <c r="AH521" s="669"/>
      <c r="AI521" s="669"/>
      <c r="AJ521" s="669"/>
      <c r="AK521" s="669"/>
    </row>
    <row r="522" spans="1:37" ht="15">
      <c r="A522" s="504"/>
      <c r="B522" s="518"/>
      <c r="C522" s="666"/>
      <c r="D522" s="666"/>
      <c r="E522" s="666"/>
      <c r="F522" s="666"/>
      <c r="G522" s="666"/>
      <c r="H522" s="666"/>
      <c r="I522" s="666"/>
      <c r="J522" s="519"/>
      <c r="K522" s="518"/>
      <c r="L522" s="504"/>
      <c r="M522" s="504"/>
      <c r="N522" s="504"/>
      <c r="O522" s="504"/>
      <c r="P522" s="504"/>
      <c r="Q522" s="504"/>
      <c r="R522" s="504"/>
      <c r="S522" s="520"/>
      <c r="T522" s="518"/>
      <c r="U522" s="504"/>
      <c r="V522" s="504"/>
      <c r="W522" s="504"/>
      <c r="X522" s="504"/>
      <c r="Y522" s="504"/>
      <c r="Z522" s="504"/>
      <c r="AA522" s="504"/>
      <c r="AB522" s="669"/>
      <c r="AC522" s="669"/>
      <c r="AD522" s="669"/>
      <c r="AE522" s="669"/>
      <c r="AF522" s="669"/>
      <c r="AG522" s="669"/>
      <c r="AH522" s="669"/>
      <c r="AI522" s="669"/>
      <c r="AJ522" s="669"/>
      <c r="AK522" s="669"/>
    </row>
    <row r="523" spans="1:37" ht="15">
      <c r="A523" s="504"/>
      <c r="B523" s="518"/>
      <c r="C523" s="666"/>
      <c r="D523" s="666"/>
      <c r="E523" s="666"/>
      <c r="F523" s="666"/>
      <c r="G523" s="666"/>
      <c r="H523" s="666"/>
      <c r="I523" s="666"/>
      <c r="J523" s="519"/>
      <c r="K523" s="518"/>
      <c r="L523" s="504"/>
      <c r="M523" s="504"/>
      <c r="N523" s="504"/>
      <c r="O523" s="504"/>
      <c r="P523" s="504"/>
      <c r="Q523" s="504"/>
      <c r="R523" s="504"/>
      <c r="S523" s="520"/>
      <c r="T523" s="518"/>
      <c r="U523" s="504"/>
      <c r="V523" s="504"/>
      <c r="W523" s="504"/>
      <c r="X523" s="504"/>
      <c r="Y523" s="504"/>
      <c r="Z523" s="504"/>
      <c r="AA523" s="504"/>
      <c r="AB523" s="669"/>
      <c r="AC523" s="669"/>
      <c r="AD523" s="669"/>
      <c r="AE523" s="669"/>
      <c r="AF523" s="669"/>
      <c r="AG523" s="669"/>
      <c r="AH523" s="669"/>
      <c r="AI523" s="669"/>
      <c r="AJ523" s="669"/>
      <c r="AK523" s="669"/>
    </row>
    <row r="524" spans="1:37" ht="15">
      <c r="A524" s="504"/>
      <c r="B524" s="518"/>
      <c r="C524" s="666"/>
      <c r="D524" s="666"/>
      <c r="E524" s="666"/>
      <c r="F524" s="666"/>
      <c r="G524" s="666"/>
      <c r="H524" s="666"/>
      <c r="I524" s="666"/>
      <c r="J524" s="519"/>
      <c r="K524" s="518"/>
      <c r="L524" s="504"/>
      <c r="M524" s="504"/>
      <c r="N524" s="504"/>
      <c r="O524" s="504"/>
      <c r="P524" s="504"/>
      <c r="Q524" s="504"/>
      <c r="R524" s="504"/>
      <c r="S524" s="520"/>
      <c r="T524" s="518"/>
      <c r="U524" s="504"/>
      <c r="V524" s="504"/>
      <c r="W524" s="504"/>
      <c r="X524" s="504"/>
      <c r="Y524" s="504"/>
      <c r="Z524" s="504"/>
      <c r="AA524" s="504"/>
      <c r="AB524" s="669"/>
      <c r="AC524" s="669"/>
      <c r="AD524" s="669"/>
      <c r="AE524" s="669"/>
      <c r="AF524" s="669"/>
      <c r="AG524" s="669"/>
      <c r="AH524" s="669"/>
      <c r="AI524" s="669"/>
      <c r="AJ524" s="669"/>
      <c r="AK524" s="669"/>
    </row>
    <row r="525" spans="1:37" ht="15">
      <c r="A525" s="504"/>
      <c r="B525" s="518"/>
      <c r="C525" s="666"/>
      <c r="D525" s="666"/>
      <c r="E525" s="666"/>
      <c r="F525" s="666"/>
      <c r="G525" s="666"/>
      <c r="H525" s="666"/>
      <c r="I525" s="666"/>
      <c r="J525" s="519"/>
      <c r="K525" s="518"/>
      <c r="L525" s="504"/>
      <c r="M525" s="504"/>
      <c r="N525" s="504"/>
      <c r="O525" s="504"/>
      <c r="P525" s="504"/>
      <c r="Q525" s="504"/>
      <c r="R525" s="504"/>
      <c r="S525" s="520"/>
      <c r="T525" s="518"/>
      <c r="U525" s="504"/>
      <c r="V525" s="504"/>
      <c r="W525" s="504"/>
      <c r="X525" s="504"/>
      <c r="Y525" s="504"/>
      <c r="Z525" s="504"/>
      <c r="AA525" s="504"/>
      <c r="AB525" s="669"/>
      <c r="AC525" s="669"/>
      <c r="AD525" s="669"/>
      <c r="AE525" s="669"/>
      <c r="AF525" s="669"/>
      <c r="AG525" s="669"/>
      <c r="AH525" s="669"/>
      <c r="AI525" s="669"/>
      <c r="AJ525" s="669"/>
      <c r="AK525" s="669"/>
    </row>
    <row r="526" spans="1:37" ht="15">
      <c r="A526" s="504"/>
      <c r="B526" s="518"/>
      <c r="C526" s="666"/>
      <c r="D526" s="666"/>
      <c r="E526" s="666"/>
      <c r="F526" s="666"/>
      <c r="G526" s="666"/>
      <c r="H526" s="666"/>
      <c r="I526" s="666"/>
      <c r="J526" s="519"/>
      <c r="K526" s="518"/>
      <c r="L526" s="504"/>
      <c r="M526" s="504"/>
      <c r="N526" s="504"/>
      <c r="O526" s="504"/>
      <c r="P526" s="504"/>
      <c r="Q526" s="504"/>
      <c r="R526" s="504"/>
      <c r="S526" s="520"/>
      <c r="T526" s="518"/>
      <c r="U526" s="504"/>
      <c r="V526" s="504"/>
      <c r="W526" s="504"/>
      <c r="X526" s="504"/>
      <c r="Y526" s="504"/>
      <c r="Z526" s="504"/>
      <c r="AA526" s="504"/>
      <c r="AB526" s="669"/>
      <c r="AC526" s="669"/>
      <c r="AD526" s="669"/>
      <c r="AE526" s="669"/>
      <c r="AF526" s="669"/>
      <c r="AG526" s="669"/>
      <c r="AH526" s="669"/>
      <c r="AI526" s="669"/>
      <c r="AJ526" s="669"/>
      <c r="AK526" s="669"/>
    </row>
    <row r="527" spans="1:37" ht="15">
      <c r="A527" s="504"/>
      <c r="B527" s="518"/>
      <c r="C527" s="666"/>
      <c r="D527" s="666"/>
      <c r="E527" s="666"/>
      <c r="F527" s="666"/>
      <c r="G527" s="666"/>
      <c r="H527" s="666"/>
      <c r="I527" s="666"/>
      <c r="J527" s="519"/>
      <c r="K527" s="518"/>
      <c r="L527" s="504"/>
      <c r="M527" s="504"/>
      <c r="N527" s="504"/>
      <c r="O527" s="504"/>
      <c r="P527" s="504"/>
      <c r="Q527" s="504"/>
      <c r="R527" s="504"/>
      <c r="S527" s="520"/>
      <c r="T527" s="518"/>
      <c r="U527" s="504"/>
      <c r="V527" s="504"/>
      <c r="W527" s="504"/>
      <c r="X527" s="504"/>
      <c r="Y527" s="504"/>
      <c r="Z527" s="504"/>
      <c r="AA527" s="504"/>
      <c r="AB527" s="669"/>
      <c r="AC527" s="669"/>
      <c r="AD527" s="669"/>
      <c r="AE527" s="669"/>
      <c r="AF527" s="669"/>
      <c r="AG527" s="669"/>
      <c r="AH527" s="669"/>
      <c r="AI527" s="669"/>
      <c r="AJ527" s="669"/>
      <c r="AK527" s="669"/>
    </row>
    <row r="528" spans="1:37" ht="15">
      <c r="A528" s="504"/>
      <c r="B528" s="518"/>
      <c r="C528" s="666"/>
      <c r="D528" s="666"/>
      <c r="E528" s="666"/>
      <c r="F528" s="666"/>
      <c r="G528" s="666"/>
      <c r="H528" s="666"/>
      <c r="I528" s="666"/>
      <c r="J528" s="519"/>
      <c r="K528" s="518"/>
      <c r="L528" s="504"/>
      <c r="M528" s="504"/>
      <c r="N528" s="504"/>
      <c r="O528" s="504"/>
      <c r="P528" s="504"/>
      <c r="Q528" s="504"/>
      <c r="R528" s="504"/>
      <c r="S528" s="520"/>
      <c r="T528" s="518"/>
      <c r="U528" s="504"/>
      <c r="V528" s="504"/>
      <c r="W528" s="504"/>
      <c r="X528" s="504"/>
      <c r="Y528" s="504"/>
      <c r="Z528" s="504"/>
      <c r="AA528" s="504"/>
      <c r="AB528" s="669"/>
      <c r="AC528" s="669"/>
      <c r="AD528" s="669"/>
      <c r="AE528" s="669"/>
      <c r="AF528" s="669"/>
      <c r="AG528" s="669"/>
      <c r="AH528" s="669"/>
      <c r="AI528" s="669"/>
      <c r="AJ528" s="669"/>
      <c r="AK528" s="669"/>
    </row>
    <row r="529" spans="1:37" ht="15">
      <c r="A529" s="504"/>
      <c r="B529" s="518"/>
      <c r="C529" s="666"/>
      <c r="D529" s="666"/>
      <c r="E529" s="666"/>
      <c r="F529" s="666"/>
      <c r="G529" s="666"/>
      <c r="H529" s="666"/>
      <c r="I529" s="666"/>
      <c r="J529" s="519"/>
      <c r="K529" s="518"/>
      <c r="L529" s="504"/>
      <c r="M529" s="504"/>
      <c r="N529" s="504"/>
      <c r="O529" s="504"/>
      <c r="P529" s="504"/>
      <c r="Q529" s="504"/>
      <c r="R529" s="504"/>
      <c r="S529" s="520"/>
      <c r="T529" s="518"/>
      <c r="U529" s="504"/>
      <c r="V529" s="504"/>
      <c r="W529" s="504"/>
      <c r="X529" s="504"/>
      <c r="Y529" s="504"/>
      <c r="Z529" s="504"/>
      <c r="AA529" s="504"/>
      <c r="AB529" s="669"/>
      <c r="AC529" s="669"/>
      <c r="AD529" s="669"/>
      <c r="AE529" s="669"/>
      <c r="AF529" s="669"/>
      <c r="AG529" s="669"/>
      <c r="AH529" s="669"/>
      <c r="AI529" s="669"/>
      <c r="AJ529" s="669"/>
      <c r="AK529" s="669"/>
    </row>
    <row r="530" spans="1:37" ht="15">
      <c r="A530" s="504"/>
      <c r="B530" s="518"/>
      <c r="C530" s="666"/>
      <c r="D530" s="666"/>
      <c r="E530" s="666"/>
      <c r="F530" s="666"/>
      <c r="G530" s="666"/>
      <c r="H530" s="666"/>
      <c r="I530" s="666"/>
      <c r="J530" s="519"/>
      <c r="K530" s="518"/>
      <c r="L530" s="504"/>
      <c r="M530" s="504"/>
      <c r="N530" s="504"/>
      <c r="O530" s="504"/>
      <c r="P530" s="504"/>
      <c r="Q530" s="504"/>
      <c r="R530" s="504"/>
      <c r="S530" s="520"/>
      <c r="T530" s="518"/>
      <c r="U530" s="504"/>
      <c r="V530" s="504"/>
      <c r="W530" s="504"/>
      <c r="X530" s="504"/>
      <c r="Y530" s="504"/>
      <c r="Z530" s="504"/>
      <c r="AA530" s="504"/>
      <c r="AB530" s="669"/>
      <c r="AC530" s="669"/>
      <c r="AD530" s="669"/>
      <c r="AE530" s="669"/>
      <c r="AF530" s="669"/>
      <c r="AG530" s="669"/>
      <c r="AH530" s="669"/>
      <c r="AI530" s="669"/>
      <c r="AJ530" s="669"/>
      <c r="AK530" s="669"/>
    </row>
    <row r="531" spans="1:37" ht="15">
      <c r="A531" s="504"/>
      <c r="B531" s="518"/>
      <c r="C531" s="666"/>
      <c r="D531" s="666"/>
      <c r="E531" s="666"/>
      <c r="F531" s="666"/>
      <c r="G531" s="666"/>
      <c r="H531" s="666"/>
      <c r="I531" s="666"/>
      <c r="J531" s="519"/>
      <c r="K531" s="518"/>
      <c r="L531" s="504"/>
      <c r="M531" s="504"/>
      <c r="N531" s="504"/>
      <c r="O531" s="504"/>
      <c r="P531" s="504"/>
      <c r="Q531" s="504"/>
      <c r="R531" s="504"/>
      <c r="S531" s="520"/>
      <c r="T531" s="518"/>
      <c r="U531" s="504"/>
      <c r="V531" s="504"/>
      <c r="W531" s="504"/>
      <c r="X531" s="504"/>
      <c r="Y531" s="504"/>
      <c r="Z531" s="504"/>
      <c r="AA531" s="504"/>
      <c r="AB531" s="669"/>
      <c r="AC531" s="669"/>
      <c r="AD531" s="669"/>
      <c r="AE531" s="669"/>
      <c r="AF531" s="669"/>
      <c r="AG531" s="669"/>
      <c r="AH531" s="669"/>
      <c r="AI531" s="669"/>
      <c r="AJ531" s="669"/>
      <c r="AK531" s="669"/>
    </row>
    <row r="532" spans="1:37" ht="15">
      <c r="A532" s="504"/>
      <c r="B532" s="518"/>
      <c r="C532" s="666"/>
      <c r="D532" s="666"/>
      <c r="E532" s="666"/>
      <c r="F532" s="666"/>
      <c r="G532" s="666"/>
      <c r="H532" s="666"/>
      <c r="I532" s="666"/>
      <c r="J532" s="519"/>
      <c r="K532" s="518"/>
      <c r="L532" s="504"/>
      <c r="M532" s="504"/>
      <c r="N532" s="504"/>
      <c r="O532" s="504"/>
      <c r="P532" s="504"/>
      <c r="Q532" s="504"/>
      <c r="R532" s="504"/>
      <c r="S532" s="520"/>
      <c r="T532" s="518"/>
      <c r="U532" s="504"/>
      <c r="V532" s="504"/>
      <c r="W532" s="504"/>
      <c r="X532" s="504"/>
      <c r="Y532" s="504"/>
      <c r="Z532" s="504"/>
      <c r="AA532" s="504"/>
      <c r="AB532" s="669"/>
      <c r="AC532" s="669"/>
      <c r="AD532" s="669"/>
      <c r="AE532" s="669"/>
      <c r="AF532" s="669"/>
      <c r="AG532" s="669"/>
      <c r="AH532" s="669"/>
      <c r="AI532" s="669"/>
      <c r="AJ532" s="669"/>
      <c r="AK532" s="669"/>
    </row>
    <row r="533" spans="1:37" ht="15">
      <c r="A533" s="504"/>
      <c r="B533" s="518"/>
      <c r="C533" s="666"/>
      <c r="D533" s="666"/>
      <c r="E533" s="666"/>
      <c r="F533" s="666"/>
      <c r="G533" s="666"/>
      <c r="H533" s="666"/>
      <c r="I533" s="666"/>
      <c r="J533" s="519"/>
      <c r="K533" s="518"/>
      <c r="L533" s="504"/>
      <c r="M533" s="504"/>
      <c r="N533" s="504"/>
      <c r="O533" s="504"/>
      <c r="P533" s="504"/>
      <c r="Q533" s="504"/>
      <c r="R533" s="504"/>
      <c r="S533" s="520"/>
      <c r="T533" s="518"/>
      <c r="U533" s="504"/>
      <c r="V533" s="504"/>
      <c r="W533" s="504"/>
      <c r="X533" s="504"/>
      <c r="Y533" s="504"/>
      <c r="Z533" s="504"/>
      <c r="AA533" s="504"/>
      <c r="AB533" s="669"/>
      <c r="AC533" s="669"/>
      <c r="AD533" s="669"/>
      <c r="AE533" s="669"/>
      <c r="AF533" s="669"/>
      <c r="AG533" s="669"/>
      <c r="AH533" s="669"/>
      <c r="AI533" s="669"/>
      <c r="AJ533" s="669"/>
      <c r="AK533" s="669"/>
    </row>
    <row r="534" spans="1:37" ht="15">
      <c r="A534" s="504"/>
      <c r="B534" s="518"/>
      <c r="C534" s="666"/>
      <c r="D534" s="666"/>
      <c r="E534" s="666"/>
      <c r="F534" s="666"/>
      <c r="G534" s="666"/>
      <c r="H534" s="666"/>
      <c r="I534" s="666"/>
      <c r="J534" s="519"/>
      <c r="K534" s="518"/>
      <c r="L534" s="504"/>
      <c r="M534" s="504"/>
      <c r="N534" s="504"/>
      <c r="O534" s="504"/>
      <c r="P534" s="504"/>
      <c r="Q534" s="504"/>
      <c r="R534" s="504"/>
      <c r="S534" s="520"/>
      <c r="T534" s="518"/>
      <c r="U534" s="504"/>
      <c r="V534" s="504"/>
      <c r="W534" s="504"/>
      <c r="X534" s="504"/>
      <c r="Y534" s="504"/>
      <c r="Z534" s="504"/>
      <c r="AA534" s="504"/>
      <c r="AB534" s="669"/>
      <c r="AC534" s="669"/>
      <c r="AD534" s="669"/>
      <c r="AE534" s="669"/>
      <c r="AF534" s="669"/>
      <c r="AG534" s="669"/>
      <c r="AH534" s="669"/>
      <c r="AI534" s="669"/>
      <c r="AJ534" s="669"/>
      <c r="AK534" s="669"/>
    </row>
    <row r="535" spans="1:37" ht="15">
      <c r="A535" s="504"/>
      <c r="B535" s="518"/>
      <c r="C535" s="666"/>
      <c r="D535" s="666"/>
      <c r="E535" s="666"/>
      <c r="F535" s="666"/>
      <c r="G535" s="666"/>
      <c r="H535" s="666"/>
      <c r="I535" s="666"/>
      <c r="J535" s="519"/>
      <c r="K535" s="518"/>
      <c r="L535" s="504"/>
      <c r="M535" s="504"/>
      <c r="N535" s="504"/>
      <c r="O535" s="504"/>
      <c r="P535" s="504"/>
      <c r="Q535" s="504"/>
      <c r="R535" s="504"/>
      <c r="S535" s="520"/>
      <c r="T535" s="518"/>
      <c r="U535" s="504"/>
      <c r="V535" s="504"/>
      <c r="W535" s="504"/>
      <c r="X535" s="504"/>
      <c r="Y535" s="504"/>
      <c r="Z535" s="504"/>
      <c r="AA535" s="504"/>
      <c r="AB535" s="669"/>
      <c r="AC535" s="669"/>
      <c r="AD535" s="669"/>
      <c r="AE535" s="669"/>
      <c r="AF535" s="669"/>
      <c r="AG535" s="669"/>
      <c r="AH535" s="669"/>
      <c r="AI535" s="669"/>
      <c r="AJ535" s="669"/>
      <c r="AK535" s="669"/>
    </row>
    <row r="536" spans="1:37" ht="15">
      <c r="A536" s="504"/>
      <c r="B536" s="518"/>
      <c r="C536" s="666"/>
      <c r="D536" s="666"/>
      <c r="E536" s="666"/>
      <c r="F536" s="666"/>
      <c r="G536" s="666"/>
      <c r="H536" s="666"/>
      <c r="I536" s="666"/>
      <c r="J536" s="519"/>
      <c r="K536" s="518"/>
      <c r="L536" s="504"/>
      <c r="M536" s="504"/>
      <c r="N536" s="504"/>
      <c r="O536" s="504"/>
      <c r="P536" s="504"/>
      <c r="Q536" s="504"/>
      <c r="R536" s="504"/>
      <c r="S536" s="520"/>
      <c r="T536" s="518"/>
      <c r="U536" s="504"/>
      <c r="V536" s="504"/>
      <c r="W536" s="504"/>
      <c r="X536" s="504"/>
      <c r="Y536" s="504"/>
      <c r="Z536" s="504"/>
      <c r="AA536" s="504"/>
      <c r="AB536" s="669"/>
      <c r="AC536" s="669"/>
      <c r="AD536" s="669"/>
      <c r="AE536" s="669"/>
      <c r="AF536" s="669"/>
      <c r="AG536" s="669"/>
      <c r="AH536" s="669"/>
      <c r="AI536" s="669"/>
      <c r="AJ536" s="669"/>
      <c r="AK536" s="669"/>
    </row>
    <row r="537" spans="1:37" ht="15">
      <c r="A537" s="504"/>
      <c r="B537" s="518"/>
      <c r="C537" s="666"/>
      <c r="D537" s="666"/>
      <c r="E537" s="666"/>
      <c r="F537" s="666"/>
      <c r="G537" s="666"/>
      <c r="H537" s="666"/>
      <c r="I537" s="666"/>
      <c r="J537" s="519"/>
      <c r="K537" s="518"/>
      <c r="L537" s="504"/>
      <c r="M537" s="504"/>
      <c r="N537" s="504"/>
      <c r="O537" s="504"/>
      <c r="P537" s="504"/>
      <c r="Q537" s="504"/>
      <c r="R537" s="504"/>
      <c r="S537" s="520"/>
      <c r="T537" s="518"/>
      <c r="U537" s="504"/>
      <c r="V537" s="504"/>
      <c r="W537" s="504"/>
      <c r="X537" s="504"/>
      <c r="Y537" s="504"/>
      <c r="Z537" s="504"/>
      <c r="AA537" s="504"/>
      <c r="AB537" s="669"/>
      <c r="AC537" s="669"/>
      <c r="AD537" s="669"/>
      <c r="AE537" s="669"/>
      <c r="AF537" s="669"/>
      <c r="AG537" s="669"/>
      <c r="AH537" s="669"/>
      <c r="AI537" s="669"/>
      <c r="AJ537" s="669"/>
      <c r="AK537" s="669"/>
    </row>
    <row r="538" spans="1:37" ht="15">
      <c r="A538" s="504"/>
      <c r="B538" s="518"/>
      <c r="C538" s="666"/>
      <c r="D538" s="666"/>
      <c r="E538" s="666"/>
      <c r="F538" s="666"/>
      <c r="G538" s="666"/>
      <c r="H538" s="666"/>
      <c r="I538" s="666"/>
      <c r="J538" s="519"/>
      <c r="K538" s="518"/>
      <c r="L538" s="504"/>
      <c r="M538" s="504"/>
      <c r="N538" s="504"/>
      <c r="O538" s="504"/>
      <c r="P538" s="504"/>
      <c r="Q538" s="504"/>
      <c r="R538" s="504"/>
      <c r="S538" s="520"/>
      <c r="T538" s="518"/>
      <c r="U538" s="504"/>
      <c r="V538" s="504"/>
      <c r="W538" s="504"/>
      <c r="X538" s="504"/>
      <c r="Y538" s="504"/>
      <c r="Z538" s="504"/>
      <c r="AA538" s="504"/>
      <c r="AB538" s="669"/>
      <c r="AC538" s="669"/>
      <c r="AD538" s="669"/>
      <c r="AE538" s="669"/>
      <c r="AF538" s="669"/>
      <c r="AG538" s="669"/>
      <c r="AH538" s="669"/>
      <c r="AI538" s="669"/>
      <c r="AJ538" s="669"/>
      <c r="AK538" s="669"/>
    </row>
    <row r="539" spans="1:37" ht="15">
      <c r="A539" s="504"/>
      <c r="B539" s="518"/>
      <c r="C539" s="666"/>
      <c r="D539" s="666"/>
      <c r="E539" s="666"/>
      <c r="F539" s="666"/>
      <c r="G539" s="666"/>
      <c r="H539" s="666"/>
      <c r="I539" s="666"/>
      <c r="J539" s="519"/>
      <c r="K539" s="518"/>
      <c r="L539" s="504"/>
      <c r="M539" s="504"/>
      <c r="N539" s="504"/>
      <c r="O539" s="504"/>
      <c r="P539" s="504"/>
      <c r="Q539" s="504"/>
      <c r="R539" s="504"/>
      <c r="S539" s="520"/>
      <c r="T539" s="518"/>
      <c r="U539" s="504"/>
      <c r="V539" s="504"/>
      <c r="W539" s="504"/>
      <c r="X539" s="504"/>
      <c r="Y539" s="504"/>
      <c r="Z539" s="504"/>
      <c r="AA539" s="504"/>
      <c r="AB539" s="669"/>
      <c r="AC539" s="669"/>
      <c r="AD539" s="669"/>
      <c r="AE539" s="669"/>
      <c r="AF539" s="669"/>
      <c r="AG539" s="669"/>
      <c r="AH539" s="669"/>
      <c r="AI539" s="669"/>
      <c r="AJ539" s="669"/>
      <c r="AK539" s="669"/>
    </row>
    <row r="540" spans="1:37" ht="15">
      <c r="A540" s="504"/>
      <c r="B540" s="518"/>
      <c r="C540" s="666"/>
      <c r="D540" s="666"/>
      <c r="E540" s="666"/>
      <c r="F540" s="666"/>
      <c r="G540" s="666"/>
      <c r="H540" s="666"/>
      <c r="I540" s="666"/>
      <c r="J540" s="519"/>
      <c r="K540" s="518"/>
      <c r="L540" s="504"/>
      <c r="M540" s="504"/>
      <c r="N540" s="504"/>
      <c r="O540" s="504"/>
      <c r="P540" s="504"/>
      <c r="Q540" s="504"/>
      <c r="R540" s="504"/>
      <c r="S540" s="520"/>
      <c r="T540" s="518"/>
      <c r="U540" s="504"/>
      <c r="V540" s="504"/>
      <c r="W540" s="504"/>
      <c r="X540" s="504"/>
      <c r="Y540" s="504"/>
      <c r="Z540" s="504"/>
      <c r="AA540" s="504"/>
      <c r="AB540" s="669"/>
      <c r="AC540" s="669"/>
      <c r="AD540" s="669"/>
      <c r="AE540" s="669"/>
      <c r="AF540" s="669"/>
      <c r="AG540" s="669"/>
      <c r="AH540" s="669"/>
      <c r="AI540" s="669"/>
      <c r="AJ540" s="669"/>
      <c r="AK540" s="669"/>
    </row>
    <row r="541" spans="1:37" ht="15">
      <c r="A541" s="504"/>
      <c r="B541" s="518"/>
      <c r="C541" s="666"/>
      <c r="D541" s="666"/>
      <c r="E541" s="666"/>
      <c r="F541" s="666"/>
      <c r="G541" s="666"/>
      <c r="H541" s="666"/>
      <c r="I541" s="666"/>
      <c r="J541" s="519"/>
      <c r="K541" s="518"/>
      <c r="L541" s="504"/>
      <c r="M541" s="504"/>
      <c r="N541" s="504"/>
      <c r="O541" s="504"/>
      <c r="P541" s="504"/>
      <c r="Q541" s="504"/>
      <c r="R541" s="504"/>
      <c r="S541" s="520"/>
      <c r="T541" s="518"/>
      <c r="U541" s="504"/>
      <c r="V541" s="504"/>
      <c r="W541" s="504"/>
      <c r="X541" s="504"/>
      <c r="Y541" s="504"/>
      <c r="Z541" s="504"/>
      <c r="AA541" s="504"/>
      <c r="AB541" s="669"/>
      <c r="AC541" s="669"/>
      <c r="AD541" s="669"/>
      <c r="AE541" s="669"/>
      <c r="AF541" s="669"/>
      <c r="AG541" s="669"/>
      <c r="AH541" s="669"/>
      <c r="AI541" s="669"/>
      <c r="AJ541" s="669"/>
      <c r="AK541" s="669"/>
    </row>
    <row r="542" spans="1:37" ht="15">
      <c r="A542" s="504"/>
      <c r="B542" s="518"/>
      <c r="C542" s="666"/>
      <c r="D542" s="666"/>
      <c r="E542" s="666"/>
      <c r="F542" s="666"/>
      <c r="G542" s="666"/>
      <c r="H542" s="666"/>
      <c r="I542" s="666"/>
      <c r="J542" s="519"/>
      <c r="K542" s="518"/>
      <c r="L542" s="504"/>
      <c r="M542" s="504"/>
      <c r="N542" s="504"/>
      <c r="O542" s="504"/>
      <c r="P542" s="504"/>
      <c r="Q542" s="504"/>
      <c r="R542" s="504"/>
      <c r="S542" s="520"/>
      <c r="T542" s="518"/>
      <c r="U542" s="504"/>
      <c r="V542" s="504"/>
      <c r="W542" s="504"/>
      <c r="X542" s="504"/>
      <c r="Y542" s="504"/>
      <c r="Z542" s="504"/>
      <c r="AA542" s="504"/>
      <c r="AB542" s="669"/>
      <c r="AC542" s="669"/>
      <c r="AD542" s="669"/>
      <c r="AE542" s="669"/>
      <c r="AF542" s="669"/>
      <c r="AG542" s="669"/>
      <c r="AH542" s="669"/>
      <c r="AI542" s="669"/>
      <c r="AJ542" s="669"/>
      <c r="AK542" s="669"/>
    </row>
    <row r="543" spans="1:37" ht="15">
      <c r="A543" s="504"/>
      <c r="B543" s="518"/>
      <c r="C543" s="666"/>
      <c r="D543" s="666"/>
      <c r="E543" s="666"/>
      <c r="F543" s="666"/>
      <c r="G543" s="666"/>
      <c r="H543" s="666"/>
      <c r="I543" s="666"/>
      <c r="J543" s="519"/>
      <c r="K543" s="518"/>
      <c r="L543" s="504"/>
      <c r="M543" s="504"/>
      <c r="N543" s="504"/>
      <c r="O543" s="504"/>
      <c r="P543" s="504"/>
      <c r="Q543" s="504"/>
      <c r="R543" s="504"/>
      <c r="S543" s="520"/>
      <c r="T543" s="518"/>
      <c r="U543" s="504"/>
      <c r="V543" s="504"/>
      <c r="W543" s="504"/>
      <c r="X543" s="504"/>
      <c r="Y543" s="504"/>
      <c r="Z543" s="504"/>
      <c r="AA543" s="504"/>
      <c r="AB543" s="669"/>
      <c r="AC543" s="669"/>
      <c r="AD543" s="669"/>
      <c r="AE543" s="669"/>
      <c r="AF543" s="669"/>
      <c r="AG543" s="669"/>
      <c r="AH543" s="669"/>
      <c r="AI543" s="669"/>
      <c r="AJ543" s="669"/>
      <c r="AK543" s="669"/>
    </row>
    <row r="544" spans="1:37" ht="15">
      <c r="A544" s="504"/>
      <c r="B544" s="518"/>
      <c r="C544" s="666"/>
      <c r="D544" s="666"/>
      <c r="E544" s="666"/>
      <c r="F544" s="666"/>
      <c r="G544" s="666"/>
      <c r="H544" s="666"/>
      <c r="I544" s="666"/>
      <c r="J544" s="519"/>
      <c r="K544" s="518"/>
      <c r="L544" s="504"/>
      <c r="M544" s="504"/>
      <c r="N544" s="504"/>
      <c r="O544" s="504"/>
      <c r="P544" s="504"/>
      <c r="Q544" s="504"/>
      <c r="R544" s="504"/>
      <c r="S544" s="520"/>
      <c r="T544" s="518"/>
      <c r="U544" s="504"/>
      <c r="V544" s="504"/>
      <c r="W544" s="504"/>
      <c r="X544" s="504"/>
      <c r="Y544" s="504"/>
      <c r="Z544" s="504"/>
      <c r="AA544" s="504"/>
      <c r="AB544" s="669"/>
      <c r="AC544" s="669"/>
      <c r="AD544" s="669"/>
      <c r="AE544" s="669"/>
      <c r="AF544" s="669"/>
      <c r="AG544" s="669"/>
      <c r="AH544" s="669"/>
      <c r="AI544" s="669"/>
      <c r="AJ544" s="669"/>
      <c r="AK544" s="669"/>
    </row>
    <row r="545" spans="1:37" ht="15">
      <c r="A545" s="504"/>
      <c r="B545" s="518"/>
      <c r="C545" s="666"/>
      <c r="D545" s="666"/>
      <c r="E545" s="666"/>
      <c r="F545" s="666"/>
      <c r="G545" s="666"/>
      <c r="H545" s="666"/>
      <c r="I545" s="666"/>
      <c r="J545" s="519"/>
      <c r="K545" s="518"/>
      <c r="L545" s="504"/>
      <c r="M545" s="504"/>
      <c r="N545" s="504"/>
      <c r="O545" s="504"/>
      <c r="P545" s="504"/>
      <c r="Q545" s="504"/>
      <c r="R545" s="504"/>
      <c r="S545" s="520"/>
      <c r="T545" s="518"/>
      <c r="U545" s="504"/>
      <c r="V545" s="504"/>
      <c r="W545" s="504"/>
      <c r="X545" s="504"/>
      <c r="Y545" s="504"/>
      <c r="Z545" s="504"/>
      <c r="AA545" s="504"/>
      <c r="AB545" s="669"/>
      <c r="AC545" s="669"/>
      <c r="AD545" s="669"/>
      <c r="AE545" s="669"/>
      <c r="AF545" s="669"/>
      <c r="AG545" s="669"/>
      <c r="AH545" s="669"/>
      <c r="AI545" s="669"/>
      <c r="AJ545" s="669"/>
      <c r="AK545" s="669"/>
    </row>
    <row r="546" spans="1:37" ht="15">
      <c r="A546" s="504"/>
      <c r="B546" s="518"/>
      <c r="C546" s="666"/>
      <c r="D546" s="666"/>
      <c r="E546" s="666"/>
      <c r="F546" s="666"/>
      <c r="G546" s="666"/>
      <c r="H546" s="666"/>
      <c r="I546" s="666"/>
      <c r="J546" s="519"/>
      <c r="K546" s="518"/>
      <c r="L546" s="504"/>
      <c r="M546" s="504"/>
      <c r="N546" s="504"/>
      <c r="O546" s="504"/>
      <c r="P546" s="504"/>
      <c r="Q546" s="504"/>
      <c r="R546" s="504"/>
      <c r="S546" s="520"/>
      <c r="T546" s="518"/>
      <c r="U546" s="504"/>
      <c r="V546" s="504"/>
      <c r="W546" s="504"/>
      <c r="X546" s="504"/>
      <c r="Y546" s="504"/>
      <c r="Z546" s="504"/>
      <c r="AA546" s="504"/>
      <c r="AB546" s="669"/>
      <c r="AC546" s="669"/>
      <c r="AD546" s="669"/>
      <c r="AE546" s="669"/>
      <c r="AF546" s="669"/>
      <c r="AG546" s="669"/>
      <c r="AH546" s="669"/>
      <c r="AI546" s="669"/>
      <c r="AJ546" s="669"/>
      <c r="AK546" s="669"/>
    </row>
    <row r="547" spans="1:37" ht="15">
      <c r="A547" s="504"/>
      <c r="B547" s="518"/>
      <c r="C547" s="666"/>
      <c r="D547" s="666"/>
      <c r="E547" s="666"/>
      <c r="F547" s="666"/>
      <c r="G547" s="666"/>
      <c r="H547" s="666"/>
      <c r="I547" s="666"/>
      <c r="J547" s="519"/>
      <c r="K547" s="518"/>
      <c r="L547" s="504"/>
      <c r="M547" s="504"/>
      <c r="N547" s="504"/>
      <c r="O547" s="504"/>
      <c r="P547" s="504"/>
      <c r="Q547" s="504"/>
      <c r="R547" s="504"/>
      <c r="S547" s="520"/>
      <c r="T547" s="518"/>
      <c r="U547" s="504"/>
      <c r="V547" s="504"/>
      <c r="W547" s="504"/>
      <c r="X547" s="504"/>
      <c r="Y547" s="504"/>
      <c r="Z547" s="504"/>
      <c r="AA547" s="504"/>
      <c r="AB547" s="669"/>
      <c r="AC547" s="669"/>
      <c r="AD547" s="669"/>
      <c r="AE547" s="669"/>
      <c r="AF547" s="669"/>
      <c r="AG547" s="669"/>
      <c r="AH547" s="669"/>
      <c r="AI547" s="669"/>
      <c r="AJ547" s="669"/>
      <c r="AK547" s="669"/>
    </row>
    <row r="548" spans="1:37" ht="15">
      <c r="A548" s="504"/>
      <c r="B548" s="518"/>
      <c r="C548" s="666"/>
      <c r="D548" s="666"/>
      <c r="E548" s="666"/>
      <c r="F548" s="666"/>
      <c r="G548" s="666"/>
      <c r="H548" s="666"/>
      <c r="I548" s="666"/>
      <c r="J548" s="519"/>
      <c r="K548" s="518"/>
      <c r="L548" s="504"/>
      <c r="M548" s="504"/>
      <c r="N548" s="504"/>
      <c r="O548" s="504"/>
      <c r="P548" s="504"/>
      <c r="Q548" s="504"/>
      <c r="R548" s="504"/>
      <c r="S548" s="520"/>
      <c r="T548" s="518"/>
      <c r="U548" s="504"/>
      <c r="V548" s="504"/>
      <c r="W548" s="504"/>
      <c r="X548" s="504"/>
      <c r="Y548" s="504"/>
      <c r="Z548" s="504"/>
      <c r="AA548" s="504"/>
      <c r="AB548" s="669"/>
      <c r="AC548" s="669"/>
      <c r="AD548" s="669"/>
      <c r="AE548" s="669"/>
      <c r="AF548" s="669"/>
      <c r="AG548" s="669"/>
      <c r="AH548" s="669"/>
      <c r="AI548" s="669"/>
      <c r="AJ548" s="669"/>
      <c r="AK548" s="669"/>
    </row>
    <row r="549" spans="1:37" ht="15">
      <c r="A549" s="504"/>
      <c r="B549" s="518"/>
      <c r="C549" s="666"/>
      <c r="D549" s="666"/>
      <c r="E549" s="666"/>
      <c r="F549" s="666"/>
      <c r="G549" s="666"/>
      <c r="H549" s="666"/>
      <c r="I549" s="666"/>
      <c r="J549" s="519"/>
      <c r="K549" s="518"/>
      <c r="L549" s="504"/>
      <c r="M549" s="504"/>
      <c r="N549" s="504"/>
      <c r="O549" s="504"/>
      <c r="P549" s="504"/>
      <c r="Q549" s="504"/>
      <c r="R549" s="504"/>
      <c r="S549" s="520"/>
      <c r="T549" s="518"/>
      <c r="U549" s="504"/>
      <c r="V549" s="504"/>
      <c r="W549" s="504"/>
      <c r="X549" s="504"/>
      <c r="Y549" s="504"/>
      <c r="Z549" s="504"/>
      <c r="AA549" s="504"/>
      <c r="AB549" s="669"/>
      <c r="AC549" s="669"/>
      <c r="AD549" s="669"/>
      <c r="AE549" s="669"/>
      <c r="AF549" s="669"/>
      <c r="AG549" s="669"/>
      <c r="AH549" s="669"/>
      <c r="AI549" s="669"/>
      <c r="AJ549" s="669"/>
      <c r="AK549" s="669"/>
    </row>
    <row r="550" spans="1:37" ht="15">
      <c r="A550" s="504"/>
      <c r="B550" s="518"/>
      <c r="C550" s="666"/>
      <c r="D550" s="666"/>
      <c r="E550" s="666"/>
      <c r="F550" s="666"/>
      <c r="G550" s="666"/>
      <c r="H550" s="666"/>
      <c r="I550" s="666"/>
      <c r="J550" s="519"/>
      <c r="K550" s="518"/>
      <c r="L550" s="504"/>
      <c r="M550" s="504"/>
      <c r="N550" s="504"/>
      <c r="O550" s="504"/>
      <c r="P550" s="504"/>
      <c r="Q550" s="504"/>
      <c r="R550" s="504"/>
      <c r="S550" s="520"/>
      <c r="T550" s="518"/>
      <c r="U550" s="504"/>
      <c r="V550" s="504"/>
      <c r="W550" s="504"/>
      <c r="X550" s="504"/>
      <c r="Y550" s="504"/>
      <c r="Z550" s="504"/>
      <c r="AA550" s="504"/>
      <c r="AB550" s="669"/>
      <c r="AC550" s="669"/>
      <c r="AD550" s="669"/>
      <c r="AE550" s="669"/>
      <c r="AF550" s="669"/>
      <c r="AG550" s="669"/>
      <c r="AH550" s="669"/>
      <c r="AI550" s="669"/>
      <c r="AJ550" s="669"/>
      <c r="AK550" s="669"/>
    </row>
    <row r="551" spans="1:37" ht="15">
      <c r="A551" s="504"/>
      <c r="B551" s="518"/>
      <c r="C551" s="666"/>
      <c r="D551" s="666"/>
      <c r="E551" s="666"/>
      <c r="F551" s="666"/>
      <c r="G551" s="666"/>
      <c r="H551" s="666"/>
      <c r="I551" s="666"/>
      <c r="J551" s="519"/>
      <c r="K551" s="518"/>
      <c r="L551" s="504"/>
      <c r="M551" s="504"/>
      <c r="N551" s="504"/>
      <c r="O551" s="504"/>
      <c r="P551" s="504"/>
      <c r="Q551" s="504"/>
      <c r="R551" s="504"/>
      <c r="S551" s="520"/>
      <c r="T551" s="518"/>
      <c r="U551" s="504"/>
      <c r="V551" s="504"/>
      <c r="W551" s="504"/>
      <c r="X551" s="504"/>
      <c r="Y551" s="504"/>
      <c r="Z551" s="504"/>
      <c r="AA551" s="504"/>
      <c r="AB551" s="669"/>
      <c r="AC551" s="669"/>
      <c r="AD551" s="669"/>
      <c r="AE551" s="669"/>
      <c r="AF551" s="669"/>
      <c r="AG551" s="669"/>
      <c r="AH551" s="669"/>
      <c r="AI551" s="669"/>
      <c r="AJ551" s="669"/>
      <c r="AK551" s="669"/>
    </row>
    <row r="552" spans="1:37" ht="15">
      <c r="A552" s="504"/>
      <c r="B552" s="518"/>
      <c r="C552" s="666"/>
      <c r="D552" s="666"/>
      <c r="E552" s="666"/>
      <c r="F552" s="666"/>
      <c r="G552" s="666"/>
      <c r="H552" s="666"/>
      <c r="I552" s="666"/>
      <c r="J552" s="519"/>
      <c r="K552" s="518"/>
      <c r="L552" s="504"/>
      <c r="M552" s="504"/>
      <c r="N552" s="504"/>
      <c r="O552" s="504"/>
      <c r="P552" s="504"/>
      <c r="Q552" s="504"/>
      <c r="R552" s="504"/>
      <c r="S552" s="520"/>
      <c r="T552" s="518"/>
      <c r="U552" s="504"/>
      <c r="V552" s="504"/>
      <c r="W552" s="504"/>
      <c r="X552" s="504"/>
      <c r="Y552" s="504"/>
      <c r="Z552" s="504"/>
      <c r="AA552" s="504"/>
      <c r="AB552" s="669"/>
      <c r="AC552" s="669"/>
      <c r="AD552" s="669"/>
      <c r="AE552" s="669"/>
      <c r="AF552" s="669"/>
      <c r="AG552" s="669"/>
      <c r="AH552" s="669"/>
      <c r="AI552" s="669"/>
      <c r="AJ552" s="669"/>
      <c r="AK552" s="669"/>
    </row>
    <row r="553" spans="1:37" ht="15">
      <c r="A553" s="504"/>
      <c r="B553" s="518"/>
      <c r="C553" s="666"/>
      <c r="D553" s="666"/>
      <c r="E553" s="666"/>
      <c r="F553" s="666"/>
      <c r="G553" s="666"/>
      <c r="H553" s="666"/>
      <c r="I553" s="666"/>
      <c r="J553" s="519"/>
      <c r="K553" s="518"/>
      <c r="L553" s="504"/>
      <c r="M553" s="504"/>
      <c r="N553" s="504"/>
      <c r="O553" s="504"/>
      <c r="P553" s="504"/>
      <c r="Q553" s="504"/>
      <c r="R553" s="504"/>
      <c r="S553" s="520"/>
      <c r="T553" s="518"/>
      <c r="U553" s="504"/>
      <c r="V553" s="504"/>
      <c r="W553" s="504"/>
      <c r="X553" s="504"/>
      <c r="Y553" s="504"/>
      <c r="Z553" s="504"/>
      <c r="AA553" s="504"/>
      <c r="AB553" s="669"/>
      <c r="AC553" s="669"/>
      <c r="AD553" s="669"/>
      <c r="AE553" s="669"/>
      <c r="AF553" s="669"/>
      <c r="AG553" s="669"/>
      <c r="AH553" s="669"/>
      <c r="AI553" s="669"/>
      <c r="AJ553" s="669"/>
      <c r="AK553" s="669"/>
    </row>
    <row r="554" spans="1:37" ht="15">
      <c r="A554" s="504"/>
      <c r="B554" s="518"/>
      <c r="C554" s="666"/>
      <c r="D554" s="666"/>
      <c r="E554" s="666"/>
      <c r="F554" s="666"/>
      <c r="G554" s="666"/>
      <c r="H554" s="666"/>
      <c r="I554" s="666"/>
      <c r="J554" s="519"/>
      <c r="K554" s="518"/>
      <c r="L554" s="504"/>
      <c r="M554" s="504"/>
      <c r="N554" s="504"/>
      <c r="O554" s="504"/>
      <c r="P554" s="504"/>
      <c r="Q554" s="504"/>
      <c r="R554" s="504"/>
      <c r="S554" s="520"/>
      <c r="T554" s="518"/>
      <c r="U554" s="504"/>
      <c r="V554" s="504"/>
      <c r="W554" s="504"/>
      <c r="X554" s="504"/>
      <c r="Y554" s="504"/>
      <c r="Z554" s="504"/>
      <c r="AA554" s="504"/>
      <c r="AB554" s="669"/>
      <c r="AC554" s="669"/>
      <c r="AD554" s="669"/>
      <c r="AE554" s="669"/>
      <c r="AF554" s="669"/>
      <c r="AG554" s="669"/>
      <c r="AH554" s="669"/>
      <c r="AI554" s="669"/>
      <c r="AJ554" s="669"/>
      <c r="AK554" s="669"/>
    </row>
    <row r="555" spans="1:37" ht="15">
      <c r="A555" s="504"/>
      <c r="B555" s="518"/>
      <c r="C555" s="666"/>
      <c r="D555" s="666"/>
      <c r="E555" s="666"/>
      <c r="F555" s="666"/>
      <c r="G555" s="666"/>
      <c r="H555" s="666"/>
      <c r="I555" s="666"/>
      <c r="J555" s="519"/>
      <c r="K555" s="518"/>
      <c r="L555" s="504"/>
      <c r="M555" s="504"/>
      <c r="N555" s="504"/>
      <c r="O555" s="504"/>
      <c r="P555" s="504"/>
      <c r="Q555" s="504"/>
      <c r="R555" s="504"/>
      <c r="S555" s="520"/>
      <c r="T555" s="518"/>
      <c r="U555" s="504"/>
      <c r="V555" s="504"/>
      <c r="W555" s="504"/>
      <c r="X555" s="504"/>
      <c r="Y555" s="504"/>
      <c r="Z555" s="504"/>
      <c r="AA555" s="504"/>
      <c r="AB555" s="669"/>
      <c r="AC555" s="669"/>
      <c r="AD555" s="669"/>
      <c r="AE555" s="669"/>
      <c r="AF555" s="669"/>
      <c r="AG555" s="669"/>
      <c r="AH555" s="669"/>
      <c r="AI555" s="669"/>
      <c r="AJ555" s="669"/>
      <c r="AK555" s="669"/>
    </row>
    <row r="556" spans="1:37" ht="15">
      <c r="A556" s="504"/>
      <c r="B556" s="518"/>
      <c r="C556" s="666"/>
      <c r="D556" s="666"/>
      <c r="E556" s="666"/>
      <c r="F556" s="666"/>
      <c r="G556" s="666"/>
      <c r="H556" s="666"/>
      <c r="I556" s="666"/>
      <c r="J556" s="519"/>
      <c r="K556" s="518"/>
      <c r="L556" s="504"/>
      <c r="M556" s="504"/>
      <c r="N556" s="504"/>
      <c r="O556" s="504"/>
      <c r="P556" s="504"/>
      <c r="Q556" s="504"/>
      <c r="R556" s="504"/>
      <c r="S556" s="520"/>
      <c r="T556" s="518"/>
      <c r="U556" s="504"/>
      <c r="V556" s="504"/>
      <c r="W556" s="504"/>
      <c r="X556" s="504"/>
      <c r="Y556" s="504"/>
      <c r="Z556" s="504"/>
      <c r="AA556" s="504"/>
      <c r="AB556" s="669"/>
      <c r="AC556" s="669"/>
      <c r="AD556" s="669"/>
      <c r="AE556" s="669"/>
      <c r="AF556" s="669"/>
      <c r="AG556" s="669"/>
      <c r="AH556" s="669"/>
      <c r="AI556" s="669"/>
      <c r="AJ556" s="669"/>
      <c r="AK556" s="669"/>
    </row>
    <row r="557" spans="1:37" ht="15">
      <c r="A557" s="504"/>
      <c r="B557" s="518"/>
      <c r="C557" s="666"/>
      <c r="D557" s="666"/>
      <c r="E557" s="666"/>
      <c r="F557" s="666"/>
      <c r="G557" s="666"/>
      <c r="H557" s="666"/>
      <c r="I557" s="666"/>
      <c r="J557" s="519"/>
      <c r="K557" s="518"/>
      <c r="L557" s="504"/>
      <c r="M557" s="504"/>
      <c r="N557" s="504"/>
      <c r="O557" s="504"/>
      <c r="P557" s="504"/>
      <c r="Q557" s="504"/>
      <c r="R557" s="504"/>
      <c r="S557" s="520"/>
      <c r="T557" s="518"/>
      <c r="U557" s="504"/>
      <c r="V557" s="504"/>
      <c r="W557" s="504"/>
      <c r="X557" s="504"/>
      <c r="Y557" s="504"/>
      <c r="Z557" s="504"/>
      <c r="AA557" s="504"/>
      <c r="AB557" s="669"/>
      <c r="AC557" s="669"/>
      <c r="AD557" s="669"/>
      <c r="AE557" s="669"/>
      <c r="AF557" s="669"/>
      <c r="AG557" s="669"/>
      <c r="AH557" s="669"/>
      <c r="AI557" s="669"/>
      <c r="AJ557" s="669"/>
      <c r="AK557" s="669"/>
    </row>
    <row r="558" spans="1:37" ht="15">
      <c r="A558" s="504"/>
      <c r="B558" s="518"/>
      <c r="C558" s="666"/>
      <c r="D558" s="666"/>
      <c r="E558" s="666"/>
      <c r="F558" s="666"/>
      <c r="G558" s="666"/>
      <c r="H558" s="666"/>
      <c r="I558" s="666"/>
      <c r="J558" s="519"/>
      <c r="K558" s="518"/>
      <c r="L558" s="504"/>
      <c r="M558" s="504"/>
      <c r="N558" s="504"/>
      <c r="O558" s="504"/>
      <c r="P558" s="504"/>
      <c r="Q558" s="504"/>
      <c r="R558" s="504"/>
      <c r="S558" s="520"/>
      <c r="T558" s="518"/>
      <c r="U558" s="504"/>
      <c r="V558" s="504"/>
      <c r="W558" s="504"/>
      <c r="X558" s="504"/>
      <c r="Y558" s="504"/>
      <c r="Z558" s="504"/>
      <c r="AA558" s="504"/>
      <c r="AB558" s="669"/>
      <c r="AC558" s="669"/>
      <c r="AD558" s="669"/>
      <c r="AE558" s="669"/>
      <c r="AF558" s="669"/>
      <c r="AG558" s="669"/>
      <c r="AH558" s="669"/>
      <c r="AI558" s="669"/>
      <c r="AJ558" s="669"/>
      <c r="AK558" s="669"/>
    </row>
    <row r="559" spans="1:37" ht="15">
      <c r="A559" s="504"/>
      <c r="B559" s="518"/>
      <c r="C559" s="666"/>
      <c r="D559" s="666"/>
      <c r="E559" s="666"/>
      <c r="F559" s="666"/>
      <c r="G559" s="666"/>
      <c r="H559" s="666"/>
      <c r="I559" s="666"/>
      <c r="J559" s="519"/>
      <c r="K559" s="518"/>
      <c r="L559" s="504"/>
      <c r="M559" s="504"/>
      <c r="N559" s="504"/>
      <c r="O559" s="504"/>
      <c r="P559" s="504"/>
      <c r="Q559" s="504"/>
      <c r="R559" s="504"/>
      <c r="S559" s="520"/>
      <c r="T559" s="518"/>
      <c r="U559" s="504"/>
      <c r="V559" s="504"/>
      <c r="W559" s="504"/>
      <c r="X559" s="504"/>
      <c r="Y559" s="504"/>
      <c r="Z559" s="504"/>
      <c r="AA559" s="504"/>
      <c r="AB559" s="669"/>
      <c r="AC559" s="669"/>
      <c r="AD559" s="669"/>
      <c r="AE559" s="669"/>
      <c r="AF559" s="669"/>
      <c r="AG559" s="669"/>
      <c r="AH559" s="669"/>
      <c r="AI559" s="669"/>
      <c r="AJ559" s="669"/>
      <c r="AK559" s="669"/>
    </row>
    <row r="560" spans="1:37" ht="15">
      <c r="A560" s="504"/>
      <c r="B560" s="518"/>
      <c r="C560" s="666"/>
      <c r="D560" s="666"/>
      <c r="E560" s="666"/>
      <c r="F560" s="666"/>
      <c r="G560" s="666"/>
      <c r="H560" s="666"/>
      <c r="I560" s="666"/>
      <c r="J560" s="519"/>
      <c r="K560" s="518"/>
      <c r="L560" s="504"/>
      <c r="M560" s="504"/>
      <c r="N560" s="504"/>
      <c r="O560" s="504"/>
      <c r="P560" s="504"/>
      <c r="Q560" s="504"/>
      <c r="R560" s="504"/>
      <c r="S560" s="520"/>
      <c r="T560" s="518"/>
      <c r="U560" s="504"/>
      <c r="V560" s="504"/>
      <c r="W560" s="504"/>
      <c r="X560" s="504"/>
      <c r="Y560" s="504"/>
      <c r="Z560" s="504"/>
      <c r="AA560" s="504"/>
      <c r="AB560" s="669"/>
      <c r="AC560" s="669"/>
      <c r="AD560" s="669"/>
      <c r="AE560" s="669"/>
      <c r="AF560" s="669"/>
      <c r="AG560" s="669"/>
      <c r="AH560" s="669"/>
      <c r="AI560" s="669"/>
      <c r="AJ560" s="669"/>
      <c r="AK560" s="669"/>
    </row>
    <row r="561" spans="1:37" ht="15">
      <c r="A561" s="504"/>
      <c r="B561" s="518"/>
      <c r="C561" s="666"/>
      <c r="D561" s="666"/>
      <c r="E561" s="666"/>
      <c r="F561" s="666"/>
      <c r="G561" s="666"/>
      <c r="H561" s="666"/>
      <c r="I561" s="666"/>
      <c r="J561" s="519"/>
      <c r="K561" s="518"/>
      <c r="L561" s="504"/>
      <c r="M561" s="504"/>
      <c r="N561" s="504"/>
      <c r="O561" s="504"/>
      <c r="P561" s="504"/>
      <c r="Q561" s="504"/>
      <c r="R561" s="504"/>
      <c r="S561" s="520"/>
      <c r="T561" s="518"/>
      <c r="U561" s="504"/>
      <c r="V561" s="504"/>
      <c r="W561" s="504"/>
      <c r="X561" s="504"/>
      <c r="Y561" s="504"/>
      <c r="Z561" s="504"/>
      <c r="AA561" s="504"/>
      <c r="AB561" s="669"/>
      <c r="AC561" s="669"/>
      <c r="AD561" s="669"/>
      <c r="AE561" s="669"/>
      <c r="AF561" s="669"/>
      <c r="AG561" s="669"/>
      <c r="AH561" s="669"/>
      <c r="AI561" s="669"/>
      <c r="AJ561" s="669"/>
      <c r="AK561" s="669"/>
    </row>
    <row r="562" spans="1:37" ht="15">
      <c r="A562" s="504"/>
      <c r="B562" s="518"/>
      <c r="C562" s="666"/>
      <c r="D562" s="666"/>
      <c r="E562" s="666"/>
      <c r="F562" s="666"/>
      <c r="G562" s="666"/>
      <c r="H562" s="666"/>
      <c r="I562" s="666"/>
      <c r="J562" s="519"/>
      <c r="K562" s="518"/>
      <c r="L562" s="504"/>
      <c r="M562" s="504"/>
      <c r="N562" s="504"/>
      <c r="O562" s="504"/>
      <c r="P562" s="504"/>
      <c r="Q562" s="504"/>
      <c r="R562" s="504"/>
      <c r="S562" s="520"/>
      <c r="T562" s="518"/>
      <c r="U562" s="504"/>
      <c r="V562" s="504"/>
      <c r="W562" s="504"/>
      <c r="X562" s="504"/>
      <c r="Y562" s="504"/>
      <c r="Z562" s="504"/>
      <c r="AA562" s="504"/>
      <c r="AB562" s="669"/>
      <c r="AC562" s="669"/>
      <c r="AD562" s="669"/>
      <c r="AE562" s="669"/>
      <c r="AF562" s="669"/>
      <c r="AG562" s="669"/>
      <c r="AH562" s="669"/>
      <c r="AI562" s="669"/>
      <c r="AJ562" s="669"/>
      <c r="AK562" s="669"/>
    </row>
    <row r="563" spans="1:37" ht="15">
      <c r="A563" s="504"/>
      <c r="B563" s="518"/>
      <c r="C563" s="666"/>
      <c r="D563" s="666"/>
      <c r="E563" s="666"/>
      <c r="F563" s="666"/>
      <c r="G563" s="666"/>
      <c r="H563" s="666"/>
      <c r="I563" s="666"/>
      <c r="J563" s="519"/>
      <c r="K563" s="518"/>
      <c r="L563" s="504"/>
      <c r="M563" s="504"/>
      <c r="N563" s="504"/>
      <c r="O563" s="504"/>
      <c r="P563" s="504"/>
      <c r="Q563" s="504"/>
      <c r="R563" s="504"/>
      <c r="S563" s="520"/>
      <c r="T563" s="518"/>
      <c r="U563" s="504"/>
      <c r="V563" s="504"/>
      <c r="W563" s="504"/>
      <c r="X563" s="504"/>
      <c r="Y563" s="504"/>
      <c r="Z563" s="504"/>
      <c r="AA563" s="504"/>
      <c r="AB563" s="669"/>
      <c r="AC563" s="669"/>
      <c r="AD563" s="669"/>
      <c r="AE563" s="669"/>
      <c r="AF563" s="669"/>
      <c r="AG563" s="669"/>
      <c r="AH563" s="669"/>
      <c r="AI563" s="669"/>
      <c r="AJ563" s="669"/>
      <c r="AK563" s="669"/>
    </row>
    <row r="564" spans="1:37" ht="15">
      <c r="A564" s="504"/>
      <c r="B564" s="518"/>
      <c r="C564" s="666"/>
      <c r="D564" s="666"/>
      <c r="E564" s="666"/>
      <c r="F564" s="666"/>
      <c r="G564" s="666"/>
      <c r="H564" s="666"/>
      <c r="I564" s="666"/>
      <c r="J564" s="519"/>
      <c r="K564" s="518"/>
      <c r="L564" s="504"/>
      <c r="M564" s="504"/>
      <c r="N564" s="504"/>
      <c r="O564" s="504"/>
      <c r="P564" s="504"/>
      <c r="Q564" s="504"/>
      <c r="R564" s="504"/>
      <c r="S564" s="520"/>
      <c r="T564" s="518"/>
      <c r="U564" s="504"/>
      <c r="V564" s="504"/>
      <c r="W564" s="504"/>
      <c r="X564" s="504"/>
      <c r="Y564" s="504"/>
      <c r="Z564" s="504"/>
      <c r="AA564" s="504"/>
      <c r="AB564" s="669"/>
      <c r="AC564" s="669"/>
      <c r="AD564" s="669"/>
      <c r="AE564" s="669"/>
      <c r="AF564" s="669"/>
      <c r="AG564" s="669"/>
      <c r="AH564" s="669"/>
      <c r="AI564" s="669"/>
      <c r="AJ564" s="669"/>
      <c r="AK564" s="669"/>
    </row>
    <row r="565" spans="1:37" ht="15">
      <c r="A565" s="504"/>
      <c r="B565" s="518"/>
      <c r="C565" s="666"/>
      <c r="D565" s="666"/>
      <c r="E565" s="666"/>
      <c r="F565" s="666"/>
      <c r="G565" s="666"/>
      <c r="H565" s="666"/>
      <c r="I565" s="666"/>
      <c r="J565" s="519"/>
      <c r="K565" s="518"/>
      <c r="L565" s="504"/>
      <c r="M565" s="504"/>
      <c r="N565" s="504"/>
      <c r="O565" s="504"/>
      <c r="P565" s="504"/>
      <c r="Q565" s="504"/>
      <c r="R565" s="504"/>
      <c r="S565" s="520"/>
      <c r="T565" s="518"/>
      <c r="U565" s="504"/>
      <c r="V565" s="504"/>
      <c r="W565" s="504"/>
      <c r="X565" s="504"/>
      <c r="Y565" s="504"/>
      <c r="Z565" s="504"/>
      <c r="AA565" s="504"/>
      <c r="AB565" s="669"/>
      <c r="AC565" s="669"/>
      <c r="AD565" s="669"/>
      <c r="AE565" s="669"/>
      <c r="AF565" s="669"/>
      <c r="AG565" s="669"/>
      <c r="AH565" s="669"/>
      <c r="AI565" s="669"/>
      <c r="AJ565" s="669"/>
      <c r="AK565" s="669"/>
    </row>
    <row r="566" spans="1:37" ht="15">
      <c r="A566" s="504"/>
      <c r="B566" s="518"/>
      <c r="C566" s="666"/>
      <c r="D566" s="666"/>
      <c r="E566" s="666"/>
      <c r="F566" s="666"/>
      <c r="G566" s="666"/>
      <c r="H566" s="666"/>
      <c r="I566" s="666"/>
      <c r="J566" s="519"/>
      <c r="K566" s="518"/>
      <c r="L566" s="504"/>
      <c r="M566" s="504"/>
      <c r="N566" s="504"/>
      <c r="O566" s="504"/>
      <c r="P566" s="504"/>
      <c r="Q566" s="504"/>
      <c r="R566" s="504"/>
      <c r="S566" s="520"/>
      <c r="T566" s="518"/>
      <c r="U566" s="504"/>
      <c r="V566" s="504"/>
      <c r="W566" s="504"/>
      <c r="X566" s="504"/>
      <c r="Y566" s="504"/>
      <c r="Z566" s="504"/>
      <c r="AA566" s="504"/>
      <c r="AB566" s="669"/>
      <c r="AC566" s="669"/>
      <c r="AD566" s="669"/>
      <c r="AE566" s="669"/>
      <c r="AF566" s="669"/>
      <c r="AG566" s="669"/>
      <c r="AH566" s="669"/>
      <c r="AI566" s="669"/>
      <c r="AJ566" s="669"/>
      <c r="AK566" s="669"/>
    </row>
    <row r="567" spans="1:37" ht="15">
      <c r="A567" s="504"/>
      <c r="B567" s="518"/>
      <c r="C567" s="666"/>
      <c r="D567" s="666"/>
      <c r="E567" s="666"/>
      <c r="F567" s="666"/>
      <c r="G567" s="666"/>
      <c r="H567" s="666"/>
      <c r="I567" s="666"/>
      <c r="J567" s="519"/>
      <c r="K567" s="518"/>
      <c r="L567" s="504"/>
      <c r="M567" s="504"/>
      <c r="N567" s="504"/>
      <c r="O567" s="504"/>
      <c r="P567" s="504"/>
      <c r="Q567" s="504"/>
      <c r="R567" s="504"/>
      <c r="S567" s="520"/>
      <c r="T567" s="518"/>
      <c r="U567" s="504"/>
      <c r="V567" s="504"/>
      <c r="W567" s="504"/>
      <c r="X567" s="504"/>
      <c r="Y567" s="504"/>
      <c r="Z567" s="504"/>
      <c r="AA567" s="504"/>
      <c r="AB567" s="669"/>
      <c r="AC567" s="669"/>
      <c r="AD567" s="669"/>
      <c r="AE567" s="669"/>
      <c r="AF567" s="669"/>
      <c r="AG567" s="669"/>
      <c r="AH567" s="669"/>
      <c r="AI567" s="669"/>
      <c r="AJ567" s="669"/>
      <c r="AK567" s="669"/>
    </row>
    <row r="568" spans="1:37" ht="15">
      <c r="A568" s="504"/>
      <c r="B568" s="518"/>
      <c r="C568" s="666"/>
      <c r="D568" s="666"/>
      <c r="E568" s="666"/>
      <c r="F568" s="666"/>
      <c r="G568" s="666"/>
      <c r="H568" s="666"/>
      <c r="I568" s="666"/>
      <c r="J568" s="519"/>
      <c r="K568" s="518"/>
      <c r="L568" s="504"/>
      <c r="M568" s="504"/>
      <c r="N568" s="504"/>
      <c r="O568" s="504"/>
      <c r="P568" s="504"/>
      <c r="Q568" s="504"/>
      <c r="R568" s="504"/>
      <c r="S568" s="520"/>
      <c r="T568" s="518"/>
      <c r="U568" s="504"/>
      <c r="V568" s="504"/>
      <c r="W568" s="504"/>
      <c r="X568" s="504"/>
      <c r="Y568" s="504"/>
      <c r="Z568" s="504"/>
      <c r="AA568" s="504"/>
      <c r="AB568" s="669"/>
      <c r="AC568" s="669"/>
      <c r="AD568" s="669"/>
      <c r="AE568" s="669"/>
      <c r="AF568" s="669"/>
      <c r="AG568" s="669"/>
      <c r="AH568" s="669"/>
      <c r="AI568" s="669"/>
      <c r="AJ568" s="669"/>
      <c r="AK568" s="669"/>
    </row>
    <row r="569" spans="1:37" ht="15">
      <c r="A569" s="504"/>
      <c r="B569" s="518"/>
      <c r="C569" s="666"/>
      <c r="D569" s="666"/>
      <c r="E569" s="666"/>
      <c r="F569" s="666"/>
      <c r="G569" s="666"/>
      <c r="H569" s="666"/>
      <c r="I569" s="666"/>
      <c r="J569" s="519"/>
      <c r="K569" s="518"/>
      <c r="L569" s="504"/>
      <c r="M569" s="504"/>
      <c r="N569" s="504"/>
      <c r="O569" s="504"/>
      <c r="P569" s="504"/>
      <c r="Q569" s="504"/>
      <c r="R569" s="504"/>
      <c r="S569" s="520"/>
      <c r="T569" s="518"/>
      <c r="U569" s="504"/>
      <c r="V569" s="504"/>
      <c r="W569" s="504"/>
      <c r="X569" s="504"/>
      <c r="Y569" s="504"/>
      <c r="Z569" s="504"/>
      <c r="AA569" s="504"/>
      <c r="AB569" s="669"/>
      <c r="AC569" s="669"/>
      <c r="AD569" s="669"/>
      <c r="AE569" s="669"/>
      <c r="AF569" s="669"/>
      <c r="AG569" s="669"/>
      <c r="AH569" s="669"/>
      <c r="AI569" s="669"/>
      <c r="AJ569" s="669"/>
      <c r="AK569" s="669"/>
    </row>
    <row r="570" spans="1:37" ht="15">
      <c r="A570" s="504"/>
      <c r="B570" s="518"/>
      <c r="C570" s="666"/>
      <c r="D570" s="666"/>
      <c r="E570" s="666"/>
      <c r="F570" s="666"/>
      <c r="G570" s="666"/>
      <c r="H570" s="666"/>
      <c r="I570" s="666"/>
      <c r="J570" s="519"/>
      <c r="K570" s="518"/>
      <c r="L570" s="504"/>
      <c r="M570" s="504"/>
      <c r="N570" s="504"/>
      <c r="O570" s="504"/>
      <c r="P570" s="504"/>
      <c r="Q570" s="504"/>
      <c r="R570" s="504"/>
      <c r="S570" s="520"/>
      <c r="T570" s="518"/>
      <c r="U570" s="504"/>
      <c r="V570" s="504"/>
      <c r="W570" s="504"/>
      <c r="X570" s="504"/>
      <c r="Y570" s="504"/>
      <c r="Z570" s="504"/>
      <c r="AA570" s="504"/>
      <c r="AB570" s="669"/>
      <c r="AC570" s="669"/>
      <c r="AD570" s="669"/>
      <c r="AE570" s="669"/>
      <c r="AF570" s="669"/>
      <c r="AG570" s="669"/>
      <c r="AH570" s="669"/>
      <c r="AI570" s="669"/>
      <c r="AJ570" s="669"/>
      <c r="AK570" s="669"/>
    </row>
    <row r="571" spans="1:37" ht="15">
      <c r="A571" s="504"/>
      <c r="B571" s="518"/>
      <c r="C571" s="666"/>
      <c r="D571" s="666"/>
      <c r="E571" s="666"/>
      <c r="F571" s="666"/>
      <c r="G571" s="666"/>
      <c r="H571" s="666"/>
      <c r="I571" s="666"/>
      <c r="J571" s="519"/>
      <c r="K571" s="518"/>
      <c r="L571" s="504"/>
      <c r="M571" s="504"/>
      <c r="N571" s="504"/>
      <c r="O571" s="504"/>
      <c r="P571" s="504"/>
      <c r="Q571" s="504"/>
      <c r="R571" s="504"/>
      <c r="S571" s="520"/>
      <c r="T571" s="518"/>
      <c r="U571" s="504"/>
      <c r="V571" s="504"/>
      <c r="W571" s="504"/>
      <c r="X571" s="504"/>
      <c r="Y571" s="504"/>
      <c r="Z571" s="504"/>
      <c r="AA571" s="504"/>
      <c r="AB571" s="669"/>
      <c r="AC571" s="669"/>
      <c r="AD571" s="669"/>
      <c r="AE571" s="669"/>
      <c r="AF571" s="669"/>
      <c r="AG571" s="669"/>
      <c r="AH571" s="669"/>
      <c r="AI571" s="669"/>
      <c r="AJ571" s="669"/>
      <c r="AK571" s="669"/>
    </row>
    <row r="572" spans="1:37" ht="15">
      <c r="A572" s="504"/>
      <c r="B572" s="518"/>
      <c r="C572" s="666"/>
      <c r="D572" s="666"/>
      <c r="E572" s="666"/>
      <c r="F572" s="666"/>
      <c r="G572" s="666"/>
      <c r="H572" s="666"/>
      <c r="I572" s="666"/>
      <c r="J572" s="519"/>
      <c r="K572" s="518"/>
      <c r="L572" s="504"/>
      <c r="M572" s="504"/>
      <c r="N572" s="504"/>
      <c r="O572" s="504"/>
      <c r="P572" s="504"/>
      <c r="Q572" s="504"/>
      <c r="R572" s="504"/>
      <c r="S572" s="520"/>
      <c r="T572" s="518"/>
      <c r="U572" s="504"/>
      <c r="V572" s="504"/>
      <c r="W572" s="504"/>
      <c r="X572" s="504"/>
      <c r="Y572" s="504"/>
      <c r="Z572" s="504"/>
      <c r="AA572" s="504"/>
      <c r="AB572" s="669"/>
      <c r="AC572" s="669"/>
      <c r="AD572" s="669"/>
      <c r="AE572" s="669"/>
      <c r="AF572" s="669"/>
      <c r="AG572" s="669"/>
      <c r="AH572" s="669"/>
      <c r="AI572" s="669"/>
      <c r="AJ572" s="669"/>
      <c r="AK572" s="669"/>
    </row>
    <row r="573" spans="1:37" ht="15">
      <c r="A573" s="504"/>
      <c r="B573" s="518"/>
      <c r="C573" s="666"/>
      <c r="D573" s="666"/>
      <c r="E573" s="666"/>
      <c r="F573" s="666"/>
      <c r="G573" s="666"/>
      <c r="H573" s="666"/>
      <c r="I573" s="666"/>
      <c r="J573" s="519"/>
      <c r="K573" s="518"/>
      <c r="L573" s="504"/>
      <c r="M573" s="504"/>
      <c r="N573" s="504"/>
      <c r="O573" s="504"/>
      <c r="P573" s="504"/>
      <c r="Q573" s="504"/>
      <c r="R573" s="504"/>
      <c r="S573" s="520"/>
      <c r="T573" s="518"/>
      <c r="U573" s="504"/>
      <c r="V573" s="504"/>
      <c r="W573" s="504"/>
      <c r="X573" s="504"/>
      <c r="Y573" s="504"/>
      <c r="Z573" s="504"/>
      <c r="AA573" s="504"/>
      <c r="AB573" s="669"/>
      <c r="AC573" s="669"/>
      <c r="AD573" s="669"/>
      <c r="AE573" s="669"/>
      <c r="AF573" s="669"/>
      <c r="AG573" s="669"/>
      <c r="AH573" s="669"/>
      <c r="AI573" s="669"/>
      <c r="AJ573" s="669"/>
      <c r="AK573" s="669"/>
    </row>
    <row r="574" spans="1:37" ht="15">
      <c r="A574" s="504"/>
      <c r="B574" s="518"/>
      <c r="C574" s="666"/>
      <c r="D574" s="666"/>
      <c r="E574" s="666"/>
      <c r="F574" s="666"/>
      <c r="G574" s="666"/>
      <c r="H574" s="666"/>
      <c r="I574" s="666"/>
      <c r="J574" s="519"/>
      <c r="K574" s="518"/>
      <c r="L574" s="504"/>
      <c r="M574" s="504"/>
      <c r="N574" s="504"/>
      <c r="O574" s="504"/>
      <c r="P574" s="504"/>
      <c r="Q574" s="504"/>
      <c r="R574" s="504"/>
      <c r="S574" s="520"/>
      <c r="T574" s="518"/>
      <c r="U574" s="504"/>
      <c r="V574" s="504"/>
      <c r="W574" s="504"/>
      <c r="X574" s="504"/>
      <c r="Y574" s="504"/>
      <c r="Z574" s="504"/>
      <c r="AA574" s="504"/>
      <c r="AB574" s="669"/>
      <c r="AC574" s="669"/>
      <c r="AD574" s="669"/>
      <c r="AE574" s="669"/>
      <c r="AF574" s="669"/>
      <c r="AG574" s="669"/>
      <c r="AH574" s="669"/>
      <c r="AI574" s="669"/>
      <c r="AJ574" s="669"/>
      <c r="AK574" s="669"/>
    </row>
    <row r="575" spans="1:37" ht="15">
      <c r="A575" s="504"/>
      <c r="B575" s="518"/>
      <c r="C575" s="666"/>
      <c r="D575" s="666"/>
      <c r="E575" s="666"/>
      <c r="F575" s="666"/>
      <c r="G575" s="666"/>
      <c r="H575" s="666"/>
      <c r="I575" s="666"/>
      <c r="J575" s="519"/>
      <c r="K575" s="518"/>
      <c r="L575" s="504"/>
      <c r="M575" s="504"/>
      <c r="N575" s="504"/>
      <c r="O575" s="504"/>
      <c r="P575" s="504"/>
      <c r="Q575" s="504"/>
      <c r="R575" s="504"/>
      <c r="S575" s="520"/>
      <c r="T575" s="518"/>
      <c r="U575" s="504"/>
      <c r="V575" s="504"/>
      <c r="W575" s="504"/>
      <c r="X575" s="504"/>
      <c r="Y575" s="504"/>
      <c r="Z575" s="504"/>
      <c r="AA575" s="504"/>
      <c r="AB575" s="669"/>
      <c r="AC575" s="669"/>
      <c r="AD575" s="669"/>
      <c r="AE575" s="669"/>
      <c r="AF575" s="669"/>
      <c r="AG575" s="669"/>
      <c r="AH575" s="669"/>
      <c r="AI575" s="669"/>
      <c r="AJ575" s="669"/>
      <c r="AK575" s="669"/>
    </row>
    <row r="576" spans="1:37" ht="15">
      <c r="A576" s="504"/>
      <c r="B576" s="518"/>
      <c r="C576" s="666"/>
      <c r="D576" s="666"/>
      <c r="E576" s="666"/>
      <c r="F576" s="666"/>
      <c r="G576" s="666"/>
      <c r="H576" s="666"/>
      <c r="I576" s="666"/>
      <c r="J576" s="519"/>
      <c r="K576" s="518"/>
      <c r="L576" s="504"/>
      <c r="M576" s="504"/>
      <c r="N576" s="504"/>
      <c r="O576" s="504"/>
      <c r="P576" s="504"/>
      <c r="Q576" s="504"/>
      <c r="R576" s="504"/>
      <c r="S576" s="520"/>
      <c r="T576" s="518"/>
      <c r="U576" s="504"/>
      <c r="V576" s="504"/>
      <c r="W576" s="504"/>
      <c r="X576" s="504"/>
      <c r="Y576" s="504"/>
      <c r="Z576" s="504"/>
      <c r="AA576" s="504"/>
      <c r="AB576" s="669"/>
      <c r="AC576" s="669"/>
      <c r="AD576" s="669"/>
      <c r="AE576" s="669"/>
      <c r="AF576" s="669"/>
      <c r="AG576" s="669"/>
      <c r="AH576" s="669"/>
      <c r="AI576" s="669"/>
      <c r="AJ576" s="669"/>
      <c r="AK576" s="669"/>
    </row>
    <row r="577" spans="1:37" ht="15">
      <c r="A577" s="504"/>
      <c r="B577" s="518"/>
      <c r="C577" s="666"/>
      <c r="D577" s="666"/>
      <c r="E577" s="666"/>
      <c r="F577" s="666"/>
      <c r="G577" s="666"/>
      <c r="H577" s="666"/>
      <c r="I577" s="666"/>
      <c r="J577" s="519"/>
      <c r="K577" s="518"/>
      <c r="L577" s="504"/>
      <c r="M577" s="504"/>
      <c r="N577" s="504"/>
      <c r="O577" s="504"/>
      <c r="P577" s="504"/>
      <c r="Q577" s="504"/>
      <c r="R577" s="504"/>
      <c r="S577" s="520"/>
      <c r="T577" s="518"/>
      <c r="U577" s="504"/>
      <c r="V577" s="504"/>
      <c r="W577" s="504"/>
      <c r="X577" s="504"/>
      <c r="Y577" s="504"/>
      <c r="Z577" s="504"/>
      <c r="AA577" s="504"/>
      <c r="AB577" s="669"/>
      <c r="AC577" s="669"/>
      <c r="AD577" s="669"/>
      <c r="AE577" s="669"/>
      <c r="AF577" s="669"/>
      <c r="AG577" s="669"/>
      <c r="AH577" s="669"/>
      <c r="AI577" s="669"/>
      <c r="AJ577" s="669"/>
      <c r="AK577" s="669"/>
    </row>
    <row r="578" spans="1:37" ht="15">
      <c r="A578" s="504"/>
      <c r="B578" s="518"/>
      <c r="C578" s="666"/>
      <c r="D578" s="666"/>
      <c r="E578" s="666"/>
      <c r="F578" s="666"/>
      <c r="G578" s="666"/>
      <c r="H578" s="666"/>
      <c r="I578" s="666"/>
      <c r="J578" s="519"/>
      <c r="K578" s="518"/>
      <c r="L578" s="504"/>
      <c r="M578" s="504"/>
      <c r="N578" s="504"/>
      <c r="O578" s="504"/>
      <c r="P578" s="504"/>
      <c r="Q578" s="504"/>
      <c r="R578" s="504"/>
      <c r="S578" s="520"/>
      <c r="T578" s="518"/>
      <c r="U578" s="504"/>
      <c r="V578" s="504"/>
      <c r="W578" s="504"/>
      <c r="X578" s="504"/>
      <c r="Y578" s="504"/>
      <c r="Z578" s="504"/>
      <c r="AA578" s="504"/>
      <c r="AB578" s="669"/>
      <c r="AC578" s="669"/>
      <c r="AD578" s="669"/>
      <c r="AE578" s="669"/>
      <c r="AF578" s="669"/>
      <c r="AG578" s="669"/>
      <c r="AH578" s="669"/>
      <c r="AI578" s="669"/>
      <c r="AJ578" s="669"/>
      <c r="AK578" s="669"/>
    </row>
    <row r="579" spans="1:37" ht="15">
      <c r="A579" s="504"/>
      <c r="B579" s="518"/>
      <c r="C579" s="666"/>
      <c r="D579" s="666"/>
      <c r="E579" s="666"/>
      <c r="F579" s="666"/>
      <c r="G579" s="666"/>
      <c r="H579" s="666"/>
      <c r="I579" s="666"/>
      <c r="J579" s="519"/>
      <c r="K579" s="518"/>
      <c r="L579" s="504"/>
      <c r="M579" s="504"/>
      <c r="N579" s="504"/>
      <c r="O579" s="504"/>
      <c r="P579" s="504"/>
      <c r="Q579" s="504"/>
      <c r="R579" s="504"/>
      <c r="S579" s="520"/>
      <c r="T579" s="518"/>
      <c r="U579" s="504"/>
      <c r="V579" s="504"/>
      <c r="W579" s="504"/>
      <c r="X579" s="504"/>
      <c r="Y579" s="504"/>
      <c r="Z579" s="504"/>
      <c r="AA579" s="504"/>
      <c r="AB579" s="669"/>
      <c r="AC579" s="669"/>
      <c r="AD579" s="669"/>
      <c r="AE579" s="669"/>
      <c r="AF579" s="669"/>
      <c r="AG579" s="669"/>
      <c r="AH579" s="669"/>
      <c r="AI579" s="669"/>
      <c r="AJ579" s="669"/>
      <c r="AK579" s="669"/>
    </row>
    <row r="580" spans="1:37" ht="15">
      <c r="A580" s="504"/>
      <c r="B580" s="518"/>
      <c r="C580" s="666"/>
      <c r="D580" s="666"/>
      <c r="E580" s="666"/>
      <c r="F580" s="666"/>
      <c r="G580" s="666"/>
      <c r="H580" s="666"/>
      <c r="I580" s="666"/>
      <c r="J580" s="519"/>
      <c r="K580" s="518"/>
      <c r="L580" s="504"/>
      <c r="M580" s="504"/>
      <c r="N580" s="504"/>
      <c r="O580" s="504"/>
      <c r="P580" s="504"/>
      <c r="Q580" s="504"/>
      <c r="R580" s="504"/>
      <c r="S580" s="520"/>
      <c r="T580" s="518"/>
      <c r="U580" s="504"/>
      <c r="V580" s="504"/>
      <c r="W580" s="504"/>
      <c r="X580" s="504"/>
      <c r="Y580" s="504"/>
      <c r="Z580" s="504"/>
      <c r="AA580" s="504"/>
      <c r="AB580" s="669"/>
      <c r="AC580" s="669"/>
      <c r="AD580" s="669"/>
      <c r="AE580" s="669"/>
      <c r="AF580" s="669"/>
      <c r="AG580" s="669"/>
      <c r="AH580" s="669"/>
      <c r="AI580" s="669"/>
      <c r="AJ580" s="669"/>
      <c r="AK580" s="669"/>
    </row>
    <row r="581" spans="1:37" ht="15">
      <c r="A581" s="504"/>
      <c r="B581" s="518"/>
      <c r="C581" s="666"/>
      <c r="D581" s="666"/>
      <c r="E581" s="666"/>
      <c r="F581" s="666"/>
      <c r="G581" s="666"/>
      <c r="H581" s="666"/>
      <c r="I581" s="666"/>
      <c r="J581" s="519"/>
      <c r="K581" s="518"/>
      <c r="L581" s="504"/>
      <c r="M581" s="504"/>
      <c r="N581" s="504"/>
      <c r="O581" s="504"/>
      <c r="P581" s="504"/>
      <c r="Q581" s="504"/>
      <c r="R581" s="504"/>
      <c r="S581" s="520"/>
      <c r="T581" s="518"/>
      <c r="U581" s="504"/>
      <c r="V581" s="504"/>
      <c r="W581" s="504"/>
      <c r="X581" s="504"/>
      <c r="Y581" s="504"/>
      <c r="Z581" s="504"/>
      <c r="AA581" s="504"/>
      <c r="AB581" s="669"/>
      <c r="AC581" s="669"/>
      <c r="AD581" s="669"/>
      <c r="AE581" s="669"/>
      <c r="AF581" s="669"/>
      <c r="AG581" s="669"/>
      <c r="AH581" s="669"/>
      <c r="AI581" s="669"/>
      <c r="AJ581" s="669"/>
      <c r="AK581" s="669"/>
    </row>
    <row r="582" spans="1:37" ht="15">
      <c r="A582" s="504"/>
      <c r="B582" s="518"/>
      <c r="C582" s="666"/>
      <c r="D582" s="666"/>
      <c r="E582" s="666"/>
      <c r="F582" s="666"/>
      <c r="G582" s="666"/>
      <c r="H582" s="666"/>
      <c r="I582" s="666"/>
      <c r="J582" s="519"/>
      <c r="K582" s="518"/>
      <c r="L582" s="504"/>
      <c r="M582" s="504"/>
      <c r="N582" s="504"/>
      <c r="O582" s="504"/>
      <c r="P582" s="504"/>
      <c r="Q582" s="504"/>
      <c r="R582" s="504"/>
      <c r="S582" s="520"/>
      <c r="T582" s="518"/>
      <c r="U582" s="504"/>
      <c r="V582" s="504"/>
      <c r="W582" s="504"/>
      <c r="X582" s="504"/>
      <c r="Y582" s="504"/>
      <c r="Z582" s="504"/>
      <c r="AA582" s="504"/>
      <c r="AB582" s="669"/>
      <c r="AC582" s="669"/>
      <c r="AD582" s="669"/>
      <c r="AE582" s="669"/>
      <c r="AF582" s="669"/>
      <c r="AG582" s="669"/>
      <c r="AH582" s="669"/>
      <c r="AI582" s="669"/>
      <c r="AJ582" s="669"/>
      <c r="AK582" s="669"/>
    </row>
    <row r="583" spans="1:37" ht="15">
      <c r="A583" s="504"/>
      <c r="B583" s="518"/>
      <c r="C583" s="666"/>
      <c r="D583" s="666"/>
      <c r="E583" s="666"/>
      <c r="F583" s="666"/>
      <c r="G583" s="666"/>
      <c r="H583" s="666"/>
      <c r="I583" s="666"/>
      <c r="J583" s="519"/>
      <c r="K583" s="518"/>
      <c r="L583" s="504"/>
      <c r="M583" s="504"/>
      <c r="N583" s="504"/>
      <c r="O583" s="504"/>
      <c r="P583" s="504"/>
      <c r="Q583" s="504"/>
      <c r="R583" s="504"/>
      <c r="S583" s="520"/>
      <c r="T583" s="518"/>
      <c r="U583" s="504"/>
      <c r="V583" s="504"/>
      <c r="W583" s="504"/>
      <c r="X583" s="504"/>
      <c r="Y583" s="504"/>
      <c r="Z583" s="504"/>
      <c r="AA583" s="504"/>
      <c r="AB583" s="669"/>
      <c r="AC583" s="669"/>
      <c r="AD583" s="669"/>
      <c r="AE583" s="669"/>
      <c r="AF583" s="669"/>
      <c r="AG583" s="669"/>
      <c r="AH583" s="669"/>
      <c r="AI583" s="669"/>
      <c r="AJ583" s="669"/>
      <c r="AK583" s="669"/>
    </row>
    <row r="584" spans="1:37" ht="15">
      <c r="A584" s="504"/>
      <c r="B584" s="518"/>
      <c r="C584" s="666"/>
      <c r="D584" s="666"/>
      <c r="E584" s="666"/>
      <c r="F584" s="666"/>
      <c r="G584" s="666"/>
      <c r="H584" s="666"/>
      <c r="I584" s="666"/>
      <c r="J584" s="519"/>
      <c r="K584" s="518"/>
      <c r="L584" s="504"/>
      <c r="M584" s="504"/>
      <c r="N584" s="504"/>
      <c r="O584" s="504"/>
      <c r="P584" s="504"/>
      <c r="Q584" s="504"/>
      <c r="R584" s="504"/>
      <c r="S584" s="520"/>
      <c r="T584" s="518"/>
      <c r="U584" s="504"/>
      <c r="V584" s="504"/>
      <c r="W584" s="504"/>
      <c r="X584" s="504"/>
      <c r="Y584" s="504"/>
      <c r="Z584" s="504"/>
      <c r="AA584" s="504"/>
      <c r="AB584" s="669"/>
      <c r="AC584" s="669"/>
      <c r="AD584" s="669"/>
      <c r="AE584" s="669"/>
      <c r="AF584" s="669"/>
      <c r="AG584" s="669"/>
      <c r="AH584" s="669"/>
      <c r="AI584" s="669"/>
      <c r="AJ584" s="669"/>
      <c r="AK584" s="669"/>
    </row>
    <row r="585" spans="1:37" ht="15">
      <c r="A585" s="504"/>
      <c r="B585" s="518"/>
      <c r="C585" s="666"/>
      <c r="D585" s="666"/>
      <c r="E585" s="666"/>
      <c r="F585" s="666"/>
      <c r="G585" s="666"/>
      <c r="H585" s="666"/>
      <c r="I585" s="666"/>
      <c r="J585" s="519"/>
      <c r="K585" s="518"/>
      <c r="L585" s="504"/>
      <c r="M585" s="504"/>
      <c r="N585" s="504"/>
      <c r="O585" s="504"/>
      <c r="P585" s="504"/>
      <c r="Q585" s="504"/>
      <c r="R585" s="504"/>
      <c r="S585" s="520"/>
      <c r="T585" s="518"/>
      <c r="U585" s="504"/>
      <c r="V585" s="504"/>
      <c r="W585" s="504"/>
      <c r="X585" s="504"/>
      <c r="Y585" s="504"/>
      <c r="Z585" s="504"/>
      <c r="AA585" s="504"/>
      <c r="AB585" s="669"/>
      <c r="AC585" s="669"/>
      <c r="AD585" s="669"/>
      <c r="AE585" s="669"/>
      <c r="AF585" s="669"/>
      <c r="AG585" s="669"/>
      <c r="AH585" s="669"/>
      <c r="AI585" s="669"/>
      <c r="AJ585" s="669"/>
      <c r="AK585" s="669"/>
    </row>
    <row r="586" spans="1:37" ht="15">
      <c r="A586" s="504"/>
      <c r="B586" s="518"/>
      <c r="C586" s="666"/>
      <c r="D586" s="666"/>
      <c r="E586" s="666"/>
      <c r="F586" s="666"/>
      <c r="G586" s="666"/>
      <c r="H586" s="666"/>
      <c r="I586" s="666"/>
      <c r="J586" s="519"/>
      <c r="K586" s="518"/>
      <c r="L586" s="504"/>
      <c r="M586" s="504"/>
      <c r="N586" s="504"/>
      <c r="O586" s="504"/>
      <c r="P586" s="504"/>
      <c r="Q586" s="504"/>
      <c r="R586" s="504"/>
      <c r="S586" s="520"/>
      <c r="T586" s="518"/>
      <c r="U586" s="504"/>
      <c r="V586" s="504"/>
      <c r="W586" s="504"/>
      <c r="X586" s="504"/>
      <c r="Y586" s="504"/>
      <c r="Z586" s="504"/>
      <c r="AA586" s="504"/>
      <c r="AB586" s="669"/>
      <c r="AC586" s="669"/>
      <c r="AD586" s="669"/>
      <c r="AE586" s="669"/>
      <c r="AF586" s="669"/>
      <c r="AG586" s="669"/>
      <c r="AH586" s="669"/>
      <c r="AI586" s="669"/>
      <c r="AJ586" s="669"/>
      <c r="AK586" s="669"/>
    </row>
    <row r="587" spans="1:37" ht="15">
      <c r="A587" s="504"/>
      <c r="B587" s="518"/>
      <c r="C587" s="666"/>
      <c r="D587" s="666"/>
      <c r="E587" s="666"/>
      <c r="F587" s="666"/>
      <c r="G587" s="666"/>
      <c r="H587" s="666"/>
      <c r="I587" s="666"/>
      <c r="J587" s="519"/>
      <c r="K587" s="518"/>
      <c r="L587" s="504"/>
      <c r="M587" s="504"/>
      <c r="N587" s="504"/>
      <c r="O587" s="504"/>
      <c r="P587" s="504"/>
      <c r="Q587" s="504"/>
      <c r="R587" s="504"/>
      <c r="S587" s="520"/>
      <c r="T587" s="518"/>
      <c r="U587" s="504"/>
      <c r="V587" s="504"/>
      <c r="W587" s="504"/>
      <c r="X587" s="504"/>
      <c r="Y587" s="504"/>
      <c r="Z587" s="504"/>
      <c r="AA587" s="504"/>
      <c r="AB587" s="669"/>
      <c r="AC587" s="669"/>
      <c r="AD587" s="669"/>
      <c r="AE587" s="669"/>
      <c r="AF587" s="669"/>
      <c r="AG587" s="669"/>
      <c r="AH587" s="669"/>
      <c r="AI587" s="669"/>
      <c r="AJ587" s="669"/>
      <c r="AK587" s="669"/>
    </row>
    <row r="588" spans="1:37" ht="15">
      <c r="A588" s="504"/>
      <c r="B588" s="518"/>
      <c r="C588" s="666"/>
      <c r="D588" s="666"/>
      <c r="E588" s="666"/>
      <c r="F588" s="666"/>
      <c r="G588" s="666"/>
      <c r="H588" s="666"/>
      <c r="I588" s="666"/>
      <c r="J588" s="519"/>
      <c r="K588" s="518"/>
      <c r="L588" s="504"/>
      <c r="M588" s="504"/>
      <c r="N588" s="504"/>
      <c r="O588" s="504"/>
      <c r="P588" s="504"/>
      <c r="Q588" s="504"/>
      <c r="R588" s="504"/>
      <c r="S588" s="520"/>
      <c r="T588" s="518"/>
      <c r="U588" s="504"/>
      <c r="V588" s="504"/>
      <c r="W588" s="504"/>
      <c r="X588" s="504"/>
      <c r="Y588" s="504"/>
      <c r="Z588" s="504"/>
      <c r="AA588" s="504"/>
      <c r="AB588" s="669"/>
      <c r="AC588" s="669"/>
      <c r="AD588" s="669"/>
      <c r="AE588" s="669"/>
      <c r="AF588" s="669"/>
      <c r="AG588" s="669"/>
      <c r="AH588" s="669"/>
      <c r="AI588" s="669"/>
      <c r="AJ588" s="669"/>
      <c r="AK588" s="669"/>
    </row>
    <row r="589" spans="1:37" ht="15">
      <c r="A589" s="504"/>
      <c r="B589" s="518"/>
      <c r="C589" s="666"/>
      <c r="D589" s="666"/>
      <c r="E589" s="666"/>
      <c r="F589" s="666"/>
      <c r="G589" s="666"/>
      <c r="H589" s="666"/>
      <c r="I589" s="666"/>
      <c r="J589" s="519"/>
      <c r="K589" s="518"/>
      <c r="L589" s="504"/>
      <c r="M589" s="504"/>
      <c r="N589" s="504"/>
      <c r="O589" s="504"/>
      <c r="P589" s="504"/>
      <c r="Q589" s="504"/>
      <c r="R589" s="504"/>
      <c r="S589" s="520"/>
      <c r="T589" s="518"/>
      <c r="U589" s="504"/>
      <c r="V589" s="504"/>
      <c r="W589" s="504"/>
      <c r="X589" s="504"/>
      <c r="Y589" s="504"/>
      <c r="Z589" s="504"/>
      <c r="AA589" s="504"/>
      <c r="AB589" s="669"/>
      <c r="AC589" s="669"/>
      <c r="AD589" s="669"/>
      <c r="AE589" s="669"/>
      <c r="AF589" s="669"/>
      <c r="AG589" s="669"/>
      <c r="AH589" s="669"/>
      <c r="AI589" s="669"/>
      <c r="AJ589" s="669"/>
      <c r="AK589" s="669"/>
    </row>
    <row r="590" spans="1:37" ht="15">
      <c r="A590" s="504"/>
      <c r="B590" s="518"/>
      <c r="C590" s="666"/>
      <c r="D590" s="666"/>
      <c r="E590" s="666"/>
      <c r="F590" s="666"/>
      <c r="G590" s="666"/>
      <c r="H590" s="666"/>
      <c r="I590" s="666"/>
      <c r="J590" s="519"/>
      <c r="K590" s="518"/>
      <c r="L590" s="504"/>
      <c r="M590" s="504"/>
      <c r="N590" s="504"/>
      <c r="O590" s="504"/>
      <c r="P590" s="504"/>
      <c r="Q590" s="504"/>
      <c r="R590" s="504"/>
      <c r="S590" s="520"/>
      <c r="T590" s="518"/>
      <c r="U590" s="504"/>
      <c r="V590" s="504"/>
      <c r="W590" s="504"/>
      <c r="X590" s="504"/>
      <c r="Y590" s="504"/>
      <c r="Z590" s="504"/>
      <c r="AA590" s="504"/>
      <c r="AB590" s="669"/>
      <c r="AC590" s="669"/>
      <c r="AD590" s="669"/>
      <c r="AE590" s="669"/>
      <c r="AF590" s="669"/>
      <c r="AG590" s="669"/>
      <c r="AH590" s="669"/>
      <c r="AI590" s="669"/>
      <c r="AJ590" s="669"/>
      <c r="AK590" s="669"/>
    </row>
    <row r="591" spans="1:37" ht="15">
      <c r="A591" s="504"/>
      <c r="B591" s="518"/>
      <c r="C591" s="666"/>
      <c r="D591" s="666"/>
      <c r="E591" s="666"/>
      <c r="F591" s="666"/>
      <c r="G591" s="666"/>
      <c r="H591" s="666"/>
      <c r="I591" s="666"/>
      <c r="J591" s="519"/>
      <c r="K591" s="518"/>
      <c r="L591" s="504"/>
      <c r="M591" s="504"/>
      <c r="N591" s="504"/>
      <c r="O591" s="504"/>
      <c r="P591" s="504"/>
      <c r="Q591" s="504"/>
      <c r="R591" s="504"/>
      <c r="S591" s="520"/>
      <c r="T591" s="518"/>
      <c r="U591" s="504"/>
      <c r="V591" s="504"/>
      <c r="W591" s="504"/>
      <c r="X591" s="504"/>
      <c r="Y591" s="504"/>
      <c r="Z591" s="504"/>
      <c r="AA591" s="504"/>
      <c r="AB591" s="669"/>
      <c r="AC591" s="669"/>
      <c r="AD591" s="669"/>
      <c r="AE591" s="669"/>
      <c r="AF591" s="669"/>
      <c r="AG591" s="669"/>
      <c r="AH591" s="669"/>
      <c r="AI591" s="669"/>
      <c r="AJ591" s="669"/>
      <c r="AK591" s="669"/>
    </row>
    <row r="592" spans="1:37" ht="15">
      <c r="A592" s="504"/>
      <c r="B592" s="518"/>
      <c r="C592" s="666"/>
      <c r="D592" s="666"/>
      <c r="E592" s="666"/>
      <c r="F592" s="666"/>
      <c r="G592" s="666"/>
      <c r="H592" s="666"/>
      <c r="I592" s="666"/>
      <c r="J592" s="519"/>
      <c r="K592" s="518"/>
      <c r="L592" s="504"/>
      <c r="M592" s="504"/>
      <c r="N592" s="504"/>
      <c r="O592" s="504"/>
      <c r="P592" s="504"/>
      <c r="Q592" s="504"/>
      <c r="R592" s="504"/>
      <c r="S592" s="520"/>
      <c r="T592" s="518"/>
      <c r="U592" s="504"/>
      <c r="V592" s="504"/>
      <c r="W592" s="504"/>
      <c r="X592" s="504"/>
      <c r="Y592" s="504"/>
      <c r="Z592" s="504"/>
      <c r="AA592" s="504"/>
      <c r="AB592" s="669"/>
      <c r="AC592" s="669"/>
      <c r="AD592" s="669"/>
      <c r="AE592" s="669"/>
      <c r="AF592" s="669"/>
      <c r="AG592" s="669"/>
      <c r="AH592" s="669"/>
      <c r="AI592" s="669"/>
      <c r="AJ592" s="669"/>
      <c r="AK592" s="669"/>
    </row>
    <row r="593" spans="1:37" ht="15">
      <c r="A593" s="504"/>
      <c r="B593" s="518"/>
      <c r="C593" s="666"/>
      <c r="D593" s="666"/>
      <c r="E593" s="666"/>
      <c r="F593" s="666"/>
      <c r="G593" s="666"/>
      <c r="H593" s="666"/>
      <c r="I593" s="666"/>
      <c r="J593" s="519"/>
      <c r="K593" s="518"/>
      <c r="L593" s="504"/>
      <c r="M593" s="504"/>
      <c r="N593" s="504"/>
      <c r="O593" s="504"/>
      <c r="P593" s="504"/>
      <c r="Q593" s="504"/>
      <c r="R593" s="504"/>
      <c r="S593" s="520"/>
      <c r="T593" s="518"/>
      <c r="U593" s="504"/>
      <c r="V593" s="504"/>
      <c r="W593" s="504"/>
      <c r="X593" s="504"/>
      <c r="Y593" s="504"/>
      <c r="Z593" s="504"/>
      <c r="AA593" s="504"/>
      <c r="AB593" s="669"/>
      <c r="AC593" s="669"/>
      <c r="AD593" s="669"/>
      <c r="AE593" s="669"/>
      <c r="AF593" s="669"/>
      <c r="AG593" s="669"/>
      <c r="AH593" s="669"/>
      <c r="AI593" s="669"/>
      <c r="AJ593" s="669"/>
      <c r="AK593" s="669"/>
    </row>
    <row r="594" spans="1:37" ht="15">
      <c r="A594" s="504"/>
      <c r="B594" s="518"/>
      <c r="C594" s="666"/>
      <c r="D594" s="666"/>
      <c r="E594" s="666"/>
      <c r="F594" s="666"/>
      <c r="G594" s="666"/>
      <c r="H594" s="666"/>
      <c r="I594" s="666"/>
      <c r="J594" s="519"/>
      <c r="K594" s="518"/>
      <c r="L594" s="504"/>
      <c r="M594" s="504"/>
      <c r="N594" s="504"/>
      <c r="O594" s="504"/>
      <c r="P594" s="504"/>
      <c r="Q594" s="504"/>
      <c r="R594" s="504"/>
      <c r="S594" s="520"/>
      <c r="T594" s="518"/>
      <c r="U594" s="504"/>
      <c r="V594" s="504"/>
      <c r="W594" s="504"/>
      <c r="X594" s="504"/>
      <c r="Y594" s="504"/>
      <c r="Z594" s="504"/>
      <c r="AA594" s="504"/>
      <c r="AB594" s="669"/>
      <c r="AC594" s="669"/>
      <c r="AD594" s="669"/>
      <c r="AE594" s="669"/>
      <c r="AF594" s="669"/>
      <c r="AG594" s="669"/>
      <c r="AH594" s="669"/>
      <c r="AI594" s="669"/>
      <c r="AJ594" s="669"/>
      <c r="AK594" s="669"/>
    </row>
    <row r="595" spans="1:37" ht="15">
      <c r="A595" s="504"/>
      <c r="B595" s="518"/>
      <c r="C595" s="666"/>
      <c r="D595" s="666"/>
      <c r="E595" s="666"/>
      <c r="F595" s="666"/>
      <c r="G595" s="666"/>
      <c r="H595" s="666"/>
      <c r="I595" s="666"/>
      <c r="J595" s="519"/>
      <c r="K595" s="518"/>
      <c r="L595" s="504"/>
      <c r="M595" s="504"/>
      <c r="N595" s="504"/>
      <c r="O595" s="504"/>
      <c r="P595" s="504"/>
      <c r="Q595" s="504"/>
      <c r="R595" s="504"/>
      <c r="S595" s="520"/>
      <c r="T595" s="518"/>
      <c r="U595" s="504"/>
      <c r="V595" s="504"/>
      <c r="W595" s="504"/>
      <c r="X595" s="504"/>
      <c r="Y595" s="504"/>
      <c r="Z595" s="504"/>
      <c r="AA595" s="504"/>
      <c r="AB595" s="669"/>
      <c r="AC595" s="669"/>
      <c r="AD595" s="669"/>
      <c r="AE595" s="669"/>
      <c r="AF595" s="669"/>
      <c r="AG595" s="669"/>
      <c r="AH595" s="669"/>
      <c r="AI595" s="669"/>
      <c r="AJ595" s="669"/>
      <c r="AK595" s="669"/>
    </row>
    <row r="596" spans="1:37" ht="15">
      <c r="A596" s="504"/>
      <c r="B596" s="518"/>
      <c r="C596" s="666"/>
      <c r="D596" s="666"/>
      <c r="E596" s="666"/>
      <c r="F596" s="666"/>
      <c r="G596" s="666"/>
      <c r="H596" s="666"/>
      <c r="I596" s="666"/>
      <c r="J596" s="519"/>
      <c r="K596" s="518"/>
      <c r="L596" s="504"/>
      <c r="M596" s="504"/>
      <c r="N596" s="504"/>
      <c r="O596" s="504"/>
      <c r="P596" s="504"/>
      <c r="Q596" s="504"/>
      <c r="R596" s="504"/>
      <c r="S596" s="520"/>
      <c r="T596" s="518"/>
      <c r="U596" s="504"/>
      <c r="V596" s="504"/>
      <c r="W596" s="504"/>
      <c r="X596" s="504"/>
      <c r="Y596" s="504"/>
      <c r="Z596" s="504"/>
      <c r="AA596" s="504"/>
      <c r="AB596" s="669"/>
      <c r="AC596" s="669"/>
      <c r="AD596" s="669"/>
      <c r="AE596" s="669"/>
      <c r="AF596" s="669"/>
      <c r="AG596" s="669"/>
      <c r="AH596" s="669"/>
      <c r="AI596" s="669"/>
      <c r="AJ596" s="669"/>
      <c r="AK596" s="669"/>
    </row>
    <row r="597" spans="1:37" ht="15">
      <c r="A597" s="504"/>
      <c r="B597" s="518"/>
      <c r="C597" s="666"/>
      <c r="D597" s="666"/>
      <c r="E597" s="666"/>
      <c r="F597" s="666"/>
      <c r="G597" s="666"/>
      <c r="H597" s="666"/>
      <c r="I597" s="666"/>
      <c r="J597" s="519"/>
      <c r="K597" s="518"/>
      <c r="L597" s="504"/>
      <c r="M597" s="504"/>
      <c r="N597" s="504"/>
      <c r="O597" s="504"/>
      <c r="P597" s="504"/>
      <c r="Q597" s="504"/>
      <c r="R597" s="504"/>
      <c r="S597" s="520"/>
      <c r="T597" s="518"/>
      <c r="U597" s="504"/>
      <c r="V597" s="504"/>
      <c r="W597" s="504"/>
      <c r="X597" s="504"/>
      <c r="Y597" s="504"/>
      <c r="Z597" s="504"/>
      <c r="AA597" s="504"/>
      <c r="AB597" s="669"/>
      <c r="AC597" s="669"/>
      <c r="AD597" s="669"/>
      <c r="AE597" s="669"/>
      <c r="AF597" s="669"/>
      <c r="AG597" s="669"/>
      <c r="AH597" s="669"/>
      <c r="AI597" s="669"/>
      <c r="AJ597" s="669"/>
      <c r="AK597" s="669"/>
    </row>
    <row r="598" spans="1:37" ht="15">
      <c r="A598" s="504"/>
      <c r="B598" s="518"/>
      <c r="C598" s="666"/>
      <c r="D598" s="666"/>
      <c r="E598" s="666"/>
      <c r="F598" s="666"/>
      <c r="G598" s="666"/>
      <c r="H598" s="666"/>
      <c r="I598" s="666"/>
      <c r="J598" s="519"/>
      <c r="K598" s="518"/>
      <c r="L598" s="504"/>
      <c r="M598" s="504"/>
      <c r="N598" s="504"/>
      <c r="O598" s="504"/>
      <c r="P598" s="504"/>
      <c r="Q598" s="504"/>
      <c r="R598" s="504"/>
      <c r="S598" s="520"/>
      <c r="T598" s="518"/>
      <c r="U598" s="504"/>
      <c r="V598" s="504"/>
      <c r="W598" s="504"/>
      <c r="X598" s="504"/>
      <c r="Y598" s="504"/>
      <c r="Z598" s="504"/>
      <c r="AA598" s="504"/>
      <c r="AB598" s="669"/>
      <c r="AC598" s="669"/>
      <c r="AD598" s="669"/>
      <c r="AE598" s="669"/>
      <c r="AF598" s="669"/>
      <c r="AG598" s="669"/>
      <c r="AH598" s="669"/>
      <c r="AI598" s="669"/>
      <c r="AJ598" s="669"/>
      <c r="AK598" s="669"/>
    </row>
    <row r="599" spans="1:37" ht="15">
      <c r="A599" s="504"/>
      <c r="B599" s="518"/>
      <c r="C599" s="666"/>
      <c r="D599" s="666"/>
      <c r="E599" s="666"/>
      <c r="F599" s="666"/>
      <c r="G599" s="666"/>
      <c r="H599" s="666"/>
      <c r="I599" s="666"/>
      <c r="J599" s="519"/>
      <c r="K599" s="518"/>
      <c r="L599" s="504"/>
      <c r="M599" s="504"/>
      <c r="N599" s="504"/>
      <c r="O599" s="504"/>
      <c r="P599" s="504"/>
      <c r="Q599" s="504"/>
      <c r="R599" s="504"/>
      <c r="S599" s="520"/>
      <c r="T599" s="518"/>
      <c r="U599" s="504"/>
      <c r="V599" s="504"/>
      <c r="W599" s="504"/>
      <c r="X599" s="504"/>
      <c r="Y599" s="504"/>
      <c r="Z599" s="504"/>
      <c r="AA599" s="504"/>
      <c r="AB599" s="669"/>
      <c r="AC599" s="669"/>
      <c r="AD599" s="669"/>
      <c r="AE599" s="669"/>
      <c r="AF599" s="669"/>
      <c r="AG599" s="669"/>
      <c r="AH599" s="669"/>
      <c r="AI599" s="669"/>
      <c r="AJ599" s="669"/>
      <c r="AK599" s="669"/>
    </row>
    <row r="600" spans="1:37" ht="15">
      <c r="A600" s="504"/>
      <c r="B600" s="518"/>
      <c r="C600" s="666"/>
      <c r="D600" s="666"/>
      <c r="E600" s="666"/>
      <c r="F600" s="666"/>
      <c r="G600" s="666"/>
      <c r="H600" s="666"/>
      <c r="I600" s="666"/>
      <c r="J600" s="519"/>
      <c r="K600" s="518"/>
      <c r="L600" s="504"/>
      <c r="M600" s="504"/>
      <c r="N600" s="504"/>
      <c r="O600" s="504"/>
      <c r="P600" s="504"/>
      <c r="Q600" s="504"/>
      <c r="R600" s="504"/>
      <c r="S600" s="520"/>
      <c r="T600" s="518"/>
      <c r="U600" s="504"/>
      <c r="V600" s="504"/>
      <c r="W600" s="504"/>
      <c r="X600" s="504"/>
      <c r="Y600" s="504"/>
      <c r="Z600" s="504"/>
      <c r="AA600" s="504"/>
      <c r="AB600" s="669"/>
      <c r="AC600" s="669"/>
      <c r="AD600" s="669"/>
      <c r="AE600" s="669"/>
      <c r="AF600" s="669"/>
      <c r="AG600" s="669"/>
      <c r="AH600" s="669"/>
      <c r="AI600" s="669"/>
      <c r="AJ600" s="669"/>
      <c r="AK600" s="669"/>
    </row>
    <row r="601" spans="1:37" ht="15">
      <c r="A601" s="504"/>
      <c r="B601" s="518"/>
      <c r="C601" s="666"/>
      <c r="D601" s="666"/>
      <c r="E601" s="666"/>
      <c r="F601" s="666"/>
      <c r="G601" s="666"/>
      <c r="H601" s="666"/>
      <c r="I601" s="666"/>
      <c r="J601" s="519"/>
      <c r="K601" s="518"/>
      <c r="L601" s="504"/>
      <c r="M601" s="504"/>
      <c r="N601" s="504"/>
      <c r="O601" s="504"/>
      <c r="P601" s="504"/>
      <c r="Q601" s="504"/>
      <c r="R601" s="504"/>
      <c r="S601" s="520"/>
      <c r="T601" s="518"/>
      <c r="U601" s="504"/>
      <c r="V601" s="504"/>
      <c r="W601" s="504"/>
      <c r="X601" s="504"/>
      <c r="Y601" s="504"/>
      <c r="Z601" s="504"/>
      <c r="AA601" s="504"/>
      <c r="AB601" s="669"/>
      <c r="AC601" s="669"/>
      <c r="AD601" s="669"/>
      <c r="AE601" s="669"/>
      <c r="AF601" s="669"/>
      <c r="AG601" s="669"/>
      <c r="AH601" s="669"/>
      <c r="AI601" s="669"/>
      <c r="AJ601" s="669"/>
      <c r="AK601" s="669"/>
    </row>
    <row r="602" spans="1:37" ht="15">
      <c r="A602" s="504"/>
      <c r="B602" s="518"/>
      <c r="C602" s="666"/>
      <c r="D602" s="666"/>
      <c r="E602" s="666"/>
      <c r="F602" s="666"/>
      <c r="G602" s="666"/>
      <c r="H602" s="666"/>
      <c r="I602" s="666"/>
      <c r="J602" s="519"/>
      <c r="K602" s="518"/>
      <c r="L602" s="504"/>
      <c r="M602" s="504"/>
      <c r="N602" s="504"/>
      <c r="O602" s="504"/>
      <c r="P602" s="504"/>
      <c r="Q602" s="504"/>
      <c r="R602" s="504"/>
      <c r="S602" s="520"/>
      <c r="T602" s="518"/>
      <c r="U602" s="504"/>
      <c r="V602" s="504"/>
      <c r="W602" s="504"/>
      <c r="X602" s="504"/>
      <c r="Y602" s="504"/>
      <c r="Z602" s="504"/>
      <c r="AA602" s="504"/>
      <c r="AB602" s="669"/>
      <c r="AC602" s="669"/>
      <c r="AD602" s="669"/>
      <c r="AE602" s="669"/>
      <c r="AF602" s="669"/>
      <c r="AG602" s="669"/>
      <c r="AH602" s="669"/>
      <c r="AI602" s="669"/>
      <c r="AJ602" s="669"/>
      <c r="AK602" s="669"/>
    </row>
    <row r="603" spans="1:37" ht="15">
      <c r="A603" s="504"/>
      <c r="B603" s="518"/>
      <c r="C603" s="666"/>
      <c r="D603" s="666"/>
      <c r="E603" s="666"/>
      <c r="F603" s="666"/>
      <c r="G603" s="666"/>
      <c r="H603" s="666"/>
      <c r="I603" s="666"/>
      <c r="J603" s="519"/>
      <c r="K603" s="518"/>
      <c r="L603" s="504"/>
      <c r="M603" s="504"/>
      <c r="N603" s="504"/>
      <c r="O603" s="504"/>
      <c r="P603" s="504"/>
      <c r="Q603" s="504"/>
      <c r="R603" s="504"/>
      <c r="S603" s="520"/>
      <c r="T603" s="518"/>
      <c r="U603" s="504"/>
      <c r="V603" s="504"/>
      <c r="W603" s="504"/>
      <c r="X603" s="504"/>
      <c r="Y603" s="504"/>
      <c r="Z603" s="504"/>
      <c r="AA603" s="504"/>
      <c r="AB603" s="669"/>
      <c r="AC603" s="669"/>
      <c r="AD603" s="669"/>
      <c r="AE603" s="669"/>
      <c r="AF603" s="669"/>
      <c r="AG603" s="669"/>
      <c r="AH603" s="669"/>
      <c r="AI603" s="669"/>
      <c r="AJ603" s="669"/>
      <c r="AK603" s="669"/>
    </row>
    <row r="604" spans="1:37" ht="15">
      <c r="A604" s="504"/>
      <c r="B604" s="518"/>
      <c r="C604" s="666"/>
      <c r="D604" s="666"/>
      <c r="E604" s="666"/>
      <c r="F604" s="666"/>
      <c r="G604" s="666"/>
      <c r="H604" s="666"/>
      <c r="I604" s="666"/>
      <c r="J604" s="519"/>
      <c r="K604" s="518"/>
      <c r="L604" s="504"/>
      <c r="M604" s="504"/>
      <c r="N604" s="504"/>
      <c r="O604" s="504"/>
      <c r="P604" s="504"/>
      <c r="Q604" s="504"/>
      <c r="R604" s="504"/>
      <c r="S604" s="520"/>
      <c r="T604" s="518"/>
      <c r="U604" s="504"/>
      <c r="V604" s="504"/>
      <c r="W604" s="504"/>
      <c r="X604" s="504"/>
      <c r="Y604" s="504"/>
      <c r="Z604" s="504"/>
      <c r="AA604" s="504"/>
      <c r="AB604" s="669"/>
      <c r="AC604" s="669"/>
      <c r="AD604" s="669"/>
      <c r="AE604" s="669"/>
      <c r="AF604" s="669"/>
      <c r="AG604" s="669"/>
      <c r="AH604" s="669"/>
      <c r="AI604" s="669"/>
      <c r="AJ604" s="669"/>
      <c r="AK604" s="669"/>
    </row>
    <row r="605" spans="1:37" ht="15">
      <c r="A605" s="504"/>
      <c r="B605" s="518"/>
      <c r="C605" s="666"/>
      <c r="D605" s="666"/>
      <c r="E605" s="666"/>
      <c r="F605" s="666"/>
      <c r="G605" s="666"/>
      <c r="H605" s="666"/>
      <c r="I605" s="666"/>
      <c r="J605" s="519"/>
      <c r="K605" s="518"/>
      <c r="L605" s="504"/>
      <c r="M605" s="504"/>
      <c r="N605" s="504"/>
      <c r="O605" s="504"/>
      <c r="P605" s="504"/>
      <c r="Q605" s="504"/>
      <c r="R605" s="504"/>
      <c r="S605" s="520"/>
      <c r="T605" s="518"/>
      <c r="U605" s="504"/>
      <c r="V605" s="504"/>
      <c r="W605" s="504"/>
      <c r="X605" s="504"/>
      <c r="Y605" s="504"/>
      <c r="Z605" s="504"/>
      <c r="AA605" s="504"/>
      <c r="AB605" s="669"/>
      <c r="AC605" s="669"/>
      <c r="AD605" s="669"/>
      <c r="AE605" s="669"/>
      <c r="AF605" s="669"/>
      <c r="AG605" s="669"/>
      <c r="AH605" s="669"/>
      <c r="AI605" s="669"/>
      <c r="AJ605" s="669"/>
      <c r="AK605" s="669"/>
    </row>
    <row r="606" spans="1:37" ht="15">
      <c r="A606" s="504"/>
      <c r="B606" s="518"/>
      <c r="C606" s="666"/>
      <c r="D606" s="666"/>
      <c r="E606" s="666"/>
      <c r="F606" s="666"/>
      <c r="G606" s="666"/>
      <c r="H606" s="666"/>
      <c r="I606" s="666"/>
      <c r="J606" s="519"/>
      <c r="K606" s="518"/>
      <c r="L606" s="504"/>
      <c r="M606" s="504"/>
      <c r="N606" s="504"/>
      <c r="O606" s="504"/>
      <c r="P606" s="504"/>
      <c r="Q606" s="504"/>
      <c r="R606" s="504"/>
      <c r="S606" s="520"/>
      <c r="T606" s="518"/>
      <c r="U606" s="504"/>
      <c r="V606" s="504"/>
      <c r="W606" s="504"/>
      <c r="X606" s="504"/>
      <c r="Y606" s="504"/>
      <c r="Z606" s="504"/>
      <c r="AA606" s="504"/>
      <c r="AB606" s="669"/>
      <c r="AC606" s="669"/>
      <c r="AD606" s="669"/>
      <c r="AE606" s="669"/>
      <c r="AF606" s="669"/>
      <c r="AG606" s="669"/>
      <c r="AH606" s="669"/>
      <c r="AI606" s="669"/>
      <c r="AJ606" s="669"/>
      <c r="AK606" s="669"/>
    </row>
    <row r="607" spans="1:37" ht="15">
      <c r="A607" s="504"/>
      <c r="B607" s="518"/>
      <c r="C607" s="666"/>
      <c r="D607" s="666"/>
      <c r="E607" s="666"/>
      <c r="F607" s="666"/>
      <c r="G607" s="666"/>
      <c r="H607" s="666"/>
      <c r="I607" s="666"/>
      <c r="J607" s="519"/>
      <c r="K607" s="518"/>
      <c r="L607" s="504"/>
      <c r="M607" s="504"/>
      <c r="N607" s="504"/>
      <c r="O607" s="504"/>
      <c r="P607" s="504"/>
      <c r="Q607" s="504"/>
      <c r="R607" s="504"/>
      <c r="S607" s="520"/>
      <c r="T607" s="518"/>
      <c r="U607" s="504"/>
      <c r="V607" s="504"/>
      <c r="W607" s="504"/>
      <c r="X607" s="504"/>
      <c r="Y607" s="504"/>
      <c r="Z607" s="504"/>
      <c r="AA607" s="504"/>
      <c r="AB607" s="669"/>
      <c r="AC607" s="669"/>
      <c r="AD607" s="669"/>
      <c r="AE607" s="669"/>
      <c r="AF607" s="669"/>
      <c r="AG607" s="669"/>
      <c r="AH607" s="669"/>
      <c r="AI607" s="669"/>
      <c r="AJ607" s="669"/>
      <c r="AK607" s="669"/>
    </row>
    <row r="608" spans="1:37" ht="15">
      <c r="A608" s="504"/>
      <c r="B608" s="518"/>
      <c r="C608" s="666"/>
      <c r="D608" s="666"/>
      <c r="E608" s="666"/>
      <c r="F608" s="666"/>
      <c r="G608" s="666"/>
      <c r="H608" s="666"/>
      <c r="I608" s="666"/>
      <c r="J608" s="519"/>
      <c r="K608" s="518"/>
      <c r="L608" s="504"/>
      <c r="M608" s="504"/>
      <c r="N608" s="504"/>
      <c r="O608" s="504"/>
      <c r="P608" s="504"/>
      <c r="Q608" s="504"/>
      <c r="R608" s="504"/>
      <c r="S608" s="520"/>
      <c r="T608" s="518"/>
      <c r="U608" s="504"/>
      <c r="V608" s="504"/>
      <c r="W608" s="504"/>
      <c r="X608" s="504"/>
      <c r="Y608" s="504"/>
      <c r="Z608" s="504"/>
      <c r="AA608" s="504"/>
      <c r="AB608" s="669"/>
      <c r="AC608" s="669"/>
      <c r="AD608" s="669"/>
      <c r="AE608" s="669"/>
      <c r="AF608" s="669"/>
      <c r="AG608" s="669"/>
      <c r="AH608" s="669"/>
      <c r="AI608" s="669"/>
      <c r="AJ608" s="669"/>
      <c r="AK608" s="669"/>
    </row>
    <row r="609" spans="1:37" ht="15">
      <c r="A609" s="504"/>
      <c r="B609" s="518"/>
      <c r="C609" s="666"/>
      <c r="D609" s="666"/>
      <c r="E609" s="666"/>
      <c r="F609" s="666"/>
      <c r="G609" s="666"/>
      <c r="H609" s="666"/>
      <c r="I609" s="666"/>
      <c r="J609" s="519"/>
      <c r="K609" s="518"/>
      <c r="L609" s="504"/>
      <c r="M609" s="504"/>
      <c r="N609" s="504"/>
      <c r="O609" s="504"/>
      <c r="P609" s="504"/>
      <c r="Q609" s="504"/>
      <c r="R609" s="504"/>
      <c r="S609" s="520"/>
      <c r="T609" s="518"/>
      <c r="U609" s="504"/>
      <c r="V609" s="504"/>
      <c r="W609" s="504"/>
      <c r="X609" s="504"/>
      <c r="Y609" s="504"/>
      <c r="Z609" s="504"/>
      <c r="AA609" s="504"/>
      <c r="AB609" s="669"/>
      <c r="AC609" s="669"/>
      <c r="AD609" s="669"/>
      <c r="AE609" s="669"/>
      <c r="AF609" s="669"/>
      <c r="AG609" s="669"/>
      <c r="AH609" s="669"/>
      <c r="AI609" s="669"/>
      <c r="AJ609" s="669"/>
      <c r="AK609" s="669"/>
    </row>
    <row r="610" spans="1:37" ht="15">
      <c r="A610" s="504"/>
      <c r="B610" s="518"/>
      <c r="C610" s="666"/>
      <c r="D610" s="666"/>
      <c r="E610" s="666"/>
      <c r="F610" s="666"/>
      <c r="G610" s="666"/>
      <c r="H610" s="666"/>
      <c r="I610" s="666"/>
      <c r="J610" s="519"/>
      <c r="K610" s="518"/>
      <c r="L610" s="504"/>
      <c r="M610" s="504"/>
      <c r="N610" s="504"/>
      <c r="O610" s="504"/>
      <c r="P610" s="504"/>
      <c r="Q610" s="504"/>
      <c r="R610" s="504"/>
      <c r="S610" s="520"/>
      <c r="T610" s="518"/>
      <c r="U610" s="504"/>
      <c r="V610" s="504"/>
      <c r="W610" s="504"/>
      <c r="X610" s="504"/>
      <c r="Y610" s="504"/>
      <c r="Z610" s="504"/>
      <c r="AA610" s="504"/>
      <c r="AB610" s="669"/>
      <c r="AC610" s="669"/>
      <c r="AD610" s="669"/>
      <c r="AE610" s="669"/>
      <c r="AF610" s="669"/>
      <c r="AG610" s="669"/>
      <c r="AH610" s="669"/>
      <c r="AI610" s="669"/>
      <c r="AJ610" s="669"/>
      <c r="AK610" s="669"/>
    </row>
    <row r="611" spans="1:37" ht="15">
      <c r="A611" s="504"/>
      <c r="B611" s="518"/>
      <c r="C611" s="666"/>
      <c r="D611" s="666"/>
      <c r="E611" s="666"/>
      <c r="F611" s="666"/>
      <c r="G611" s="666"/>
      <c r="H611" s="666"/>
      <c r="I611" s="666"/>
      <c r="J611" s="519"/>
      <c r="K611" s="518"/>
      <c r="L611" s="504"/>
      <c r="M611" s="504"/>
      <c r="N611" s="504"/>
      <c r="O611" s="504"/>
      <c r="P611" s="504"/>
      <c r="Q611" s="504"/>
      <c r="R611" s="504"/>
      <c r="S611" s="520"/>
      <c r="T611" s="518"/>
      <c r="U611" s="504"/>
      <c r="V611" s="504"/>
      <c r="W611" s="504"/>
      <c r="X611" s="504"/>
      <c r="Y611" s="504"/>
      <c r="Z611" s="504"/>
      <c r="AA611" s="504"/>
      <c r="AB611" s="669"/>
      <c r="AC611" s="669"/>
      <c r="AD611" s="669"/>
      <c r="AE611" s="669"/>
      <c r="AF611" s="669"/>
      <c r="AG611" s="669"/>
      <c r="AH611" s="669"/>
      <c r="AI611" s="669"/>
      <c r="AJ611" s="669"/>
      <c r="AK611" s="669"/>
    </row>
    <row r="612" spans="1:37" ht="15">
      <c r="A612" s="504"/>
      <c r="B612" s="518"/>
      <c r="C612" s="666"/>
      <c r="D612" s="666"/>
      <c r="E612" s="666"/>
      <c r="F612" s="666"/>
      <c r="G612" s="666"/>
      <c r="H612" s="666"/>
      <c r="I612" s="666"/>
      <c r="J612" s="519"/>
      <c r="K612" s="518"/>
      <c r="L612" s="504"/>
      <c r="M612" s="504"/>
      <c r="N612" s="504"/>
      <c r="O612" s="504"/>
      <c r="P612" s="504"/>
      <c r="Q612" s="504"/>
      <c r="R612" s="504"/>
      <c r="S612" s="520"/>
      <c r="T612" s="518"/>
      <c r="U612" s="504"/>
      <c r="V612" s="504"/>
      <c r="W612" s="504"/>
      <c r="X612" s="504"/>
      <c r="Y612" s="504"/>
      <c r="Z612" s="504"/>
      <c r="AA612" s="504"/>
      <c r="AB612" s="669"/>
      <c r="AC612" s="669"/>
      <c r="AD612" s="669"/>
      <c r="AE612" s="669"/>
      <c r="AF612" s="669"/>
      <c r="AG612" s="669"/>
      <c r="AH612" s="669"/>
      <c r="AI612" s="669"/>
      <c r="AJ612" s="669"/>
      <c r="AK612" s="669"/>
    </row>
    <row r="613" spans="1:37" ht="15">
      <c r="A613" s="504"/>
      <c r="B613" s="518"/>
      <c r="C613" s="666"/>
      <c r="D613" s="666"/>
      <c r="E613" s="666"/>
      <c r="F613" s="666"/>
      <c r="G613" s="666"/>
      <c r="H613" s="666"/>
      <c r="I613" s="666"/>
      <c r="J613" s="519"/>
      <c r="K613" s="518"/>
      <c r="L613" s="504"/>
      <c r="M613" s="504"/>
      <c r="N613" s="504"/>
      <c r="O613" s="504"/>
      <c r="P613" s="504"/>
      <c r="Q613" s="504"/>
      <c r="R613" s="504"/>
      <c r="S613" s="520"/>
      <c r="T613" s="518"/>
      <c r="U613" s="504"/>
      <c r="V613" s="504"/>
      <c r="W613" s="504"/>
      <c r="X613" s="504"/>
      <c r="Y613" s="504"/>
      <c r="Z613" s="504"/>
      <c r="AA613" s="504"/>
      <c r="AB613" s="669"/>
      <c r="AC613" s="669"/>
      <c r="AD613" s="669"/>
      <c r="AE613" s="669"/>
      <c r="AF613" s="669"/>
      <c r="AG613" s="669"/>
      <c r="AH613" s="669"/>
      <c r="AI613" s="669"/>
      <c r="AJ613" s="669"/>
      <c r="AK613" s="669"/>
    </row>
    <row r="614" spans="1:37" ht="15">
      <c r="A614" s="504"/>
      <c r="B614" s="518"/>
      <c r="C614" s="666"/>
      <c r="D614" s="666"/>
      <c r="E614" s="666"/>
      <c r="F614" s="666"/>
      <c r="G614" s="666"/>
      <c r="H614" s="666"/>
      <c r="I614" s="666"/>
      <c r="J614" s="519"/>
      <c r="K614" s="518"/>
      <c r="L614" s="504"/>
      <c r="M614" s="504"/>
      <c r="N614" s="504"/>
      <c r="O614" s="504"/>
      <c r="P614" s="504"/>
      <c r="Q614" s="504"/>
      <c r="R614" s="504"/>
      <c r="S614" s="520"/>
      <c r="T614" s="518"/>
      <c r="U614" s="504"/>
      <c r="V614" s="504"/>
      <c r="W614" s="504"/>
      <c r="X614" s="504"/>
      <c r="Y614" s="504"/>
      <c r="Z614" s="504"/>
      <c r="AA614" s="504"/>
      <c r="AB614" s="669"/>
      <c r="AC614" s="669"/>
      <c r="AD614" s="669"/>
      <c r="AE614" s="669"/>
      <c r="AF614" s="669"/>
      <c r="AG614" s="669"/>
      <c r="AH614" s="669"/>
      <c r="AI614" s="669"/>
      <c r="AJ614" s="669"/>
      <c r="AK614" s="669"/>
    </row>
    <row r="615" spans="1:37" ht="15">
      <c r="A615" s="504"/>
      <c r="B615" s="518"/>
      <c r="C615" s="666"/>
      <c r="D615" s="666"/>
      <c r="E615" s="666"/>
      <c r="F615" s="666"/>
      <c r="G615" s="666"/>
      <c r="H615" s="666"/>
      <c r="I615" s="666"/>
      <c r="J615" s="519"/>
      <c r="K615" s="518"/>
      <c r="L615" s="504"/>
      <c r="M615" s="504"/>
      <c r="N615" s="504"/>
      <c r="O615" s="504"/>
      <c r="P615" s="504"/>
      <c r="Q615" s="504"/>
      <c r="R615" s="504"/>
      <c r="S615" s="520"/>
      <c r="T615" s="518"/>
      <c r="U615" s="504"/>
      <c r="V615" s="504"/>
      <c r="W615" s="504"/>
      <c r="X615" s="504"/>
      <c r="Y615" s="504"/>
      <c r="Z615" s="504"/>
      <c r="AA615" s="504"/>
      <c r="AB615" s="669"/>
      <c r="AC615" s="669"/>
      <c r="AD615" s="669"/>
      <c r="AE615" s="669"/>
      <c r="AF615" s="669"/>
      <c r="AG615" s="669"/>
      <c r="AH615" s="669"/>
      <c r="AI615" s="669"/>
      <c r="AJ615" s="669"/>
      <c r="AK615" s="669"/>
    </row>
    <row r="616" spans="1:37" ht="15">
      <c r="A616" s="504"/>
      <c r="B616" s="518"/>
      <c r="C616" s="666"/>
      <c r="D616" s="666"/>
      <c r="E616" s="666"/>
      <c r="F616" s="666"/>
      <c r="G616" s="666"/>
      <c r="H616" s="666"/>
      <c r="I616" s="666"/>
      <c r="J616" s="519"/>
      <c r="K616" s="518"/>
      <c r="L616" s="504"/>
      <c r="M616" s="504"/>
      <c r="N616" s="504"/>
      <c r="O616" s="504"/>
      <c r="P616" s="504"/>
      <c r="Q616" s="504"/>
      <c r="R616" s="504"/>
      <c r="S616" s="520"/>
      <c r="T616" s="518"/>
      <c r="U616" s="504"/>
      <c r="V616" s="504"/>
      <c r="W616" s="504"/>
      <c r="X616" s="504"/>
      <c r="Y616" s="504"/>
      <c r="Z616" s="504"/>
      <c r="AA616" s="504"/>
      <c r="AB616" s="669"/>
      <c r="AC616" s="669"/>
      <c r="AD616" s="669"/>
      <c r="AE616" s="669"/>
      <c r="AF616" s="669"/>
      <c r="AG616" s="669"/>
      <c r="AH616" s="669"/>
      <c r="AI616" s="669"/>
      <c r="AJ616" s="669"/>
      <c r="AK616" s="669"/>
    </row>
    <row r="617" spans="1:37" ht="15">
      <c r="A617" s="504"/>
      <c r="B617" s="518"/>
      <c r="C617" s="666"/>
      <c r="D617" s="666"/>
      <c r="E617" s="666"/>
      <c r="F617" s="666"/>
      <c r="G617" s="666"/>
      <c r="H617" s="666"/>
      <c r="I617" s="666"/>
      <c r="J617" s="519"/>
      <c r="K617" s="518"/>
      <c r="L617" s="504"/>
      <c r="M617" s="504"/>
      <c r="N617" s="504"/>
      <c r="O617" s="504"/>
      <c r="P617" s="504"/>
      <c r="Q617" s="504"/>
      <c r="R617" s="504"/>
      <c r="S617" s="520"/>
      <c r="T617" s="518"/>
      <c r="U617" s="504"/>
      <c r="V617" s="504"/>
      <c r="W617" s="504"/>
      <c r="X617" s="504"/>
      <c r="Y617" s="504"/>
      <c r="Z617" s="504"/>
      <c r="AA617" s="504"/>
      <c r="AB617" s="669"/>
      <c r="AC617" s="669"/>
      <c r="AD617" s="669"/>
      <c r="AE617" s="669"/>
      <c r="AF617" s="669"/>
      <c r="AG617" s="669"/>
      <c r="AH617" s="669"/>
      <c r="AI617" s="669"/>
      <c r="AJ617" s="669"/>
      <c r="AK617" s="669"/>
    </row>
    <row r="618" spans="1:37" ht="15">
      <c r="A618" s="504"/>
      <c r="B618" s="518"/>
      <c r="C618" s="666"/>
      <c r="D618" s="666"/>
      <c r="E618" s="666"/>
      <c r="F618" s="666"/>
      <c r="G618" s="666"/>
      <c r="H618" s="666"/>
      <c r="I618" s="666"/>
      <c r="J618" s="519"/>
      <c r="K618" s="518"/>
      <c r="L618" s="504"/>
      <c r="M618" s="504"/>
      <c r="N618" s="504"/>
      <c r="O618" s="504"/>
      <c r="P618" s="504"/>
      <c r="Q618" s="504"/>
      <c r="R618" s="504"/>
      <c r="S618" s="520"/>
      <c r="T618" s="518"/>
      <c r="U618" s="504"/>
      <c r="V618" s="504"/>
      <c r="W618" s="504"/>
      <c r="X618" s="504"/>
      <c r="Y618" s="504"/>
      <c r="Z618" s="504"/>
      <c r="AA618" s="504"/>
      <c r="AB618" s="669"/>
      <c r="AC618" s="669"/>
      <c r="AD618" s="669"/>
      <c r="AE618" s="669"/>
      <c r="AF618" s="669"/>
      <c r="AG618" s="669"/>
      <c r="AH618" s="669"/>
      <c r="AI618" s="669"/>
      <c r="AJ618" s="669"/>
      <c r="AK618" s="669"/>
    </row>
    <row r="619" spans="1:37" ht="15">
      <c r="A619" s="504"/>
      <c r="B619" s="518"/>
      <c r="C619" s="666"/>
      <c r="D619" s="666"/>
      <c r="E619" s="666"/>
      <c r="F619" s="666"/>
      <c r="G619" s="666"/>
      <c r="H619" s="666"/>
      <c r="I619" s="666"/>
      <c r="J619" s="519"/>
      <c r="K619" s="518"/>
      <c r="L619" s="504"/>
      <c r="M619" s="504"/>
      <c r="N619" s="504"/>
      <c r="O619" s="504"/>
      <c r="P619" s="504"/>
      <c r="Q619" s="504"/>
      <c r="R619" s="504"/>
      <c r="S619" s="520"/>
      <c r="T619" s="518"/>
      <c r="U619" s="504"/>
      <c r="V619" s="504"/>
      <c r="W619" s="504"/>
      <c r="X619" s="504"/>
      <c r="Y619" s="504"/>
      <c r="Z619" s="504"/>
      <c r="AA619" s="504"/>
      <c r="AB619" s="669"/>
      <c r="AC619" s="669"/>
      <c r="AD619" s="669"/>
      <c r="AE619" s="669"/>
      <c r="AF619" s="669"/>
      <c r="AG619" s="669"/>
      <c r="AH619" s="669"/>
      <c r="AI619" s="669"/>
      <c r="AJ619" s="669"/>
      <c r="AK619" s="669"/>
    </row>
    <row r="620" spans="1:37" ht="15">
      <c r="A620" s="504"/>
      <c r="B620" s="518"/>
      <c r="C620" s="666"/>
      <c r="D620" s="666"/>
      <c r="E620" s="666"/>
      <c r="F620" s="666"/>
      <c r="G620" s="666"/>
      <c r="H620" s="666"/>
      <c r="I620" s="666"/>
      <c r="J620" s="519"/>
      <c r="K620" s="518"/>
      <c r="L620" s="504"/>
      <c r="M620" s="504"/>
      <c r="N620" s="504"/>
      <c r="O620" s="504"/>
      <c r="P620" s="504"/>
      <c r="Q620" s="504"/>
      <c r="R620" s="504"/>
      <c r="S620" s="520"/>
      <c r="T620" s="518"/>
      <c r="U620" s="504"/>
      <c r="V620" s="504"/>
      <c r="W620" s="504"/>
      <c r="X620" s="504"/>
      <c r="Y620" s="504"/>
      <c r="Z620" s="504"/>
      <c r="AA620" s="504"/>
      <c r="AB620" s="669"/>
      <c r="AC620" s="669"/>
      <c r="AD620" s="669"/>
      <c r="AE620" s="669"/>
      <c r="AF620" s="669"/>
      <c r="AG620" s="669"/>
      <c r="AH620" s="669"/>
      <c r="AI620" s="669"/>
      <c r="AJ620" s="669"/>
      <c r="AK620" s="669"/>
    </row>
    <row r="621" spans="1:37" ht="15">
      <c r="A621" s="504"/>
      <c r="B621" s="518"/>
      <c r="C621" s="666"/>
      <c r="D621" s="666"/>
      <c r="E621" s="666"/>
      <c r="F621" s="666"/>
      <c r="G621" s="666"/>
      <c r="H621" s="666"/>
      <c r="I621" s="666"/>
      <c r="J621" s="519"/>
      <c r="K621" s="518"/>
      <c r="L621" s="504"/>
      <c r="M621" s="504"/>
      <c r="N621" s="504"/>
      <c r="O621" s="504"/>
      <c r="P621" s="504"/>
      <c r="Q621" s="504"/>
      <c r="R621" s="504"/>
      <c r="S621" s="520"/>
      <c r="T621" s="518"/>
      <c r="U621" s="504"/>
      <c r="V621" s="504"/>
      <c r="W621" s="504"/>
      <c r="X621" s="504"/>
      <c r="Y621" s="504"/>
      <c r="Z621" s="504"/>
      <c r="AA621" s="504"/>
      <c r="AB621" s="669"/>
      <c r="AC621" s="669"/>
      <c r="AD621" s="669"/>
      <c r="AE621" s="669"/>
      <c r="AF621" s="669"/>
      <c r="AG621" s="669"/>
      <c r="AH621" s="669"/>
      <c r="AI621" s="669"/>
      <c r="AJ621" s="669"/>
      <c r="AK621" s="669"/>
    </row>
    <row r="622" spans="1:37" ht="15">
      <c r="A622" s="504"/>
      <c r="B622" s="518"/>
      <c r="C622" s="666"/>
      <c r="D622" s="666"/>
      <c r="E622" s="666"/>
      <c r="F622" s="666"/>
      <c r="G622" s="666"/>
      <c r="H622" s="666"/>
      <c r="I622" s="666"/>
      <c r="J622" s="519"/>
      <c r="K622" s="518"/>
      <c r="L622" s="504"/>
      <c r="M622" s="504"/>
      <c r="N622" s="504"/>
      <c r="O622" s="504"/>
      <c r="P622" s="504"/>
      <c r="Q622" s="504"/>
      <c r="R622" s="504"/>
      <c r="S622" s="520"/>
      <c r="T622" s="518"/>
      <c r="U622" s="504"/>
      <c r="V622" s="504"/>
      <c r="W622" s="504"/>
      <c r="X622" s="504"/>
      <c r="Y622" s="504"/>
      <c r="Z622" s="504"/>
      <c r="AA622" s="504"/>
      <c r="AB622" s="669"/>
      <c r="AC622" s="669"/>
      <c r="AD622" s="669"/>
      <c r="AE622" s="669"/>
      <c r="AF622" s="669"/>
      <c r="AG622" s="669"/>
      <c r="AH622" s="669"/>
      <c r="AI622" s="669"/>
      <c r="AJ622" s="669"/>
      <c r="AK622" s="669"/>
    </row>
    <row r="623" spans="1:37" ht="15">
      <c r="A623" s="504"/>
      <c r="B623" s="518"/>
      <c r="C623" s="666"/>
      <c r="D623" s="666"/>
      <c r="E623" s="666"/>
      <c r="F623" s="666"/>
      <c r="G623" s="666"/>
      <c r="H623" s="666"/>
      <c r="I623" s="666"/>
      <c r="J623" s="519"/>
      <c r="K623" s="518"/>
      <c r="L623" s="504"/>
      <c r="M623" s="504"/>
      <c r="N623" s="504"/>
      <c r="O623" s="504"/>
      <c r="P623" s="504"/>
      <c r="Q623" s="504"/>
      <c r="R623" s="504"/>
      <c r="S623" s="520"/>
      <c r="T623" s="518"/>
      <c r="U623" s="504"/>
      <c r="V623" s="504"/>
      <c r="W623" s="504"/>
      <c r="X623" s="504"/>
      <c r="Y623" s="504"/>
      <c r="Z623" s="504"/>
      <c r="AA623" s="504"/>
      <c r="AB623" s="669"/>
      <c r="AC623" s="669"/>
      <c r="AD623" s="669"/>
      <c r="AE623" s="669"/>
      <c r="AF623" s="669"/>
      <c r="AG623" s="669"/>
      <c r="AH623" s="669"/>
      <c r="AI623" s="669"/>
      <c r="AJ623" s="669"/>
      <c r="AK623" s="669"/>
    </row>
    <row r="624" spans="1:37" ht="15">
      <c r="A624" s="504"/>
      <c r="B624" s="518"/>
      <c r="C624" s="666"/>
      <c r="D624" s="666"/>
      <c r="E624" s="666"/>
      <c r="F624" s="666"/>
      <c r="G624" s="666"/>
      <c r="H624" s="666"/>
      <c r="I624" s="666"/>
      <c r="J624" s="519"/>
      <c r="K624" s="518"/>
      <c r="L624" s="504"/>
      <c r="M624" s="504"/>
      <c r="N624" s="504"/>
      <c r="O624" s="504"/>
      <c r="P624" s="504"/>
      <c r="Q624" s="504"/>
      <c r="R624" s="504"/>
      <c r="S624" s="520"/>
      <c r="T624" s="518"/>
      <c r="U624" s="504"/>
      <c r="V624" s="504"/>
      <c r="W624" s="504"/>
      <c r="X624" s="504"/>
      <c r="Y624" s="504"/>
      <c r="Z624" s="504"/>
      <c r="AA624" s="504"/>
      <c r="AB624" s="669"/>
      <c r="AC624" s="669"/>
      <c r="AD624" s="669"/>
      <c r="AE624" s="669"/>
      <c r="AF624" s="669"/>
      <c r="AG624" s="669"/>
      <c r="AH624" s="669"/>
      <c r="AI624" s="669"/>
      <c r="AJ624" s="669"/>
      <c r="AK624" s="669"/>
    </row>
    <row r="625" spans="1:37" ht="15">
      <c r="A625" s="504"/>
      <c r="B625" s="518"/>
      <c r="C625" s="666"/>
      <c r="D625" s="666"/>
      <c r="E625" s="666"/>
      <c r="F625" s="666"/>
      <c r="G625" s="666"/>
      <c r="H625" s="666"/>
      <c r="I625" s="666"/>
      <c r="J625" s="519"/>
      <c r="K625" s="518"/>
      <c r="L625" s="504"/>
      <c r="M625" s="504"/>
      <c r="N625" s="504"/>
      <c r="O625" s="504"/>
      <c r="P625" s="504"/>
      <c r="Q625" s="504"/>
      <c r="R625" s="504"/>
      <c r="S625" s="520"/>
      <c r="T625" s="518"/>
      <c r="U625" s="504"/>
      <c r="V625" s="504"/>
      <c r="W625" s="504"/>
      <c r="X625" s="504"/>
      <c r="Y625" s="504"/>
      <c r="Z625" s="504"/>
      <c r="AA625" s="504"/>
      <c r="AB625" s="669"/>
      <c r="AC625" s="669"/>
      <c r="AD625" s="669"/>
      <c r="AE625" s="669"/>
      <c r="AF625" s="669"/>
      <c r="AG625" s="669"/>
      <c r="AH625" s="669"/>
      <c r="AI625" s="669"/>
      <c r="AJ625" s="669"/>
      <c r="AK625" s="669"/>
    </row>
    <row r="626" spans="1:37" ht="15">
      <c r="A626" s="504"/>
      <c r="B626" s="518"/>
      <c r="C626" s="666"/>
      <c r="D626" s="666"/>
      <c r="E626" s="666"/>
      <c r="F626" s="666"/>
      <c r="G626" s="666"/>
      <c r="H626" s="666"/>
      <c r="I626" s="666"/>
      <c r="J626" s="519"/>
      <c r="K626" s="518"/>
      <c r="L626" s="504"/>
      <c r="M626" s="504"/>
      <c r="N626" s="504"/>
      <c r="O626" s="504"/>
      <c r="P626" s="504"/>
      <c r="Q626" s="504"/>
      <c r="R626" s="504"/>
      <c r="S626" s="520"/>
      <c r="T626" s="518"/>
      <c r="U626" s="504"/>
      <c r="V626" s="504"/>
      <c r="W626" s="504"/>
      <c r="X626" s="504"/>
      <c r="Y626" s="504"/>
      <c r="Z626" s="504"/>
      <c r="AA626" s="504"/>
      <c r="AB626" s="669"/>
      <c r="AC626" s="669"/>
      <c r="AD626" s="669"/>
      <c r="AE626" s="669"/>
      <c r="AF626" s="669"/>
      <c r="AG626" s="669"/>
      <c r="AH626" s="669"/>
      <c r="AI626" s="669"/>
      <c r="AJ626" s="669"/>
      <c r="AK626" s="669"/>
    </row>
    <row r="627" spans="1:37" ht="15">
      <c r="A627" s="504"/>
      <c r="B627" s="518"/>
      <c r="C627" s="666"/>
      <c r="D627" s="666"/>
      <c r="E627" s="666"/>
      <c r="F627" s="666"/>
      <c r="G627" s="666"/>
      <c r="H627" s="666"/>
      <c r="I627" s="666"/>
      <c r="J627" s="519"/>
      <c r="K627" s="518"/>
      <c r="L627" s="504"/>
      <c r="M627" s="504"/>
      <c r="N627" s="504"/>
      <c r="O627" s="504"/>
      <c r="P627" s="504"/>
      <c r="Q627" s="504"/>
      <c r="R627" s="504"/>
      <c r="S627" s="520"/>
      <c r="T627" s="518"/>
      <c r="U627" s="504"/>
      <c r="V627" s="504"/>
      <c r="W627" s="504"/>
      <c r="X627" s="504"/>
      <c r="Y627" s="504"/>
      <c r="Z627" s="504"/>
      <c r="AA627" s="504"/>
      <c r="AB627" s="669"/>
      <c r="AC627" s="669"/>
      <c r="AD627" s="669"/>
      <c r="AE627" s="669"/>
      <c r="AF627" s="669"/>
      <c r="AG627" s="669"/>
      <c r="AH627" s="669"/>
      <c r="AI627" s="669"/>
      <c r="AJ627" s="669"/>
      <c r="AK627" s="669"/>
    </row>
    <row r="628" spans="1:37" ht="15">
      <c r="A628" s="504"/>
      <c r="B628" s="518"/>
      <c r="C628" s="666"/>
      <c r="D628" s="666"/>
      <c r="E628" s="666"/>
      <c r="F628" s="666"/>
      <c r="G628" s="666"/>
      <c r="H628" s="666"/>
      <c r="I628" s="666"/>
      <c r="J628" s="519"/>
      <c r="K628" s="518"/>
      <c r="L628" s="504"/>
      <c r="M628" s="504"/>
      <c r="N628" s="504"/>
      <c r="O628" s="504"/>
      <c r="P628" s="504"/>
      <c r="Q628" s="504"/>
      <c r="R628" s="504"/>
      <c r="S628" s="520"/>
      <c r="T628" s="518"/>
      <c r="U628" s="504"/>
      <c r="V628" s="504"/>
      <c r="W628" s="504"/>
      <c r="X628" s="504"/>
      <c r="Y628" s="504"/>
      <c r="Z628" s="504"/>
      <c r="AA628" s="504"/>
      <c r="AB628" s="669"/>
      <c r="AC628" s="669"/>
      <c r="AD628" s="669"/>
      <c r="AE628" s="669"/>
      <c r="AF628" s="669"/>
      <c r="AG628" s="669"/>
      <c r="AH628" s="669"/>
      <c r="AI628" s="669"/>
      <c r="AJ628" s="669"/>
      <c r="AK628" s="669"/>
    </row>
    <row r="629" spans="1:37" ht="15">
      <c r="A629" s="504"/>
      <c r="B629" s="518"/>
      <c r="C629" s="666"/>
      <c r="D629" s="666"/>
      <c r="E629" s="666"/>
      <c r="F629" s="666"/>
      <c r="G629" s="666"/>
      <c r="H629" s="666"/>
      <c r="I629" s="666"/>
      <c r="J629" s="519"/>
      <c r="K629" s="518"/>
      <c r="L629" s="504"/>
      <c r="M629" s="504"/>
      <c r="N629" s="504"/>
      <c r="O629" s="504"/>
      <c r="P629" s="504"/>
      <c r="Q629" s="504"/>
      <c r="R629" s="504"/>
      <c r="S629" s="520"/>
      <c r="T629" s="518"/>
      <c r="U629" s="504"/>
      <c r="V629" s="504"/>
      <c r="W629" s="504"/>
      <c r="X629" s="504"/>
      <c r="Y629" s="504"/>
      <c r="Z629" s="504"/>
      <c r="AA629" s="504"/>
      <c r="AB629" s="669"/>
      <c r="AC629" s="669"/>
      <c r="AD629" s="669"/>
      <c r="AE629" s="669"/>
      <c r="AF629" s="669"/>
      <c r="AG629" s="669"/>
      <c r="AH629" s="669"/>
      <c r="AI629" s="669"/>
      <c r="AJ629" s="669"/>
      <c r="AK629" s="669"/>
    </row>
    <row r="630" spans="1:37" ht="15">
      <c r="A630" s="504"/>
      <c r="B630" s="518"/>
      <c r="C630" s="666"/>
      <c r="D630" s="666"/>
      <c r="E630" s="666"/>
      <c r="F630" s="666"/>
      <c r="G630" s="666"/>
      <c r="H630" s="666"/>
      <c r="I630" s="666"/>
      <c r="J630" s="519"/>
      <c r="K630" s="518"/>
      <c r="L630" s="504"/>
      <c r="M630" s="504"/>
      <c r="N630" s="504"/>
      <c r="O630" s="504"/>
      <c r="P630" s="504"/>
      <c r="Q630" s="504"/>
      <c r="R630" s="504"/>
      <c r="S630" s="520"/>
      <c r="T630" s="518"/>
      <c r="U630" s="504"/>
      <c r="V630" s="504"/>
      <c r="W630" s="504"/>
      <c r="X630" s="504"/>
      <c r="Y630" s="504"/>
      <c r="Z630" s="504"/>
      <c r="AA630" s="504"/>
      <c r="AB630" s="669"/>
      <c r="AC630" s="669"/>
      <c r="AD630" s="669"/>
      <c r="AE630" s="669"/>
      <c r="AF630" s="669"/>
      <c r="AG630" s="669"/>
      <c r="AH630" s="669"/>
      <c r="AI630" s="669"/>
      <c r="AJ630" s="669"/>
      <c r="AK630" s="669"/>
    </row>
    <row r="631" spans="1:37" ht="15">
      <c r="A631" s="504"/>
      <c r="B631" s="518"/>
      <c r="C631" s="666"/>
      <c r="D631" s="666"/>
      <c r="E631" s="666"/>
      <c r="F631" s="666"/>
      <c r="G631" s="666"/>
      <c r="H631" s="666"/>
      <c r="I631" s="666"/>
      <c r="J631" s="519"/>
      <c r="K631" s="518"/>
      <c r="L631" s="504"/>
      <c r="M631" s="504"/>
      <c r="N631" s="504"/>
      <c r="O631" s="504"/>
      <c r="P631" s="504"/>
      <c r="Q631" s="504"/>
      <c r="R631" s="504"/>
      <c r="S631" s="520"/>
      <c r="T631" s="518"/>
      <c r="U631" s="504"/>
      <c r="V631" s="504"/>
      <c r="W631" s="504"/>
      <c r="X631" s="504"/>
      <c r="Y631" s="504"/>
      <c r="Z631" s="504"/>
      <c r="AA631" s="504"/>
      <c r="AB631" s="669"/>
      <c r="AC631" s="669"/>
      <c r="AD631" s="669"/>
      <c r="AE631" s="669"/>
      <c r="AF631" s="669"/>
      <c r="AG631" s="669"/>
      <c r="AH631" s="669"/>
      <c r="AI631" s="669"/>
      <c r="AJ631" s="669"/>
      <c r="AK631" s="669"/>
    </row>
    <row r="632" spans="1:37" ht="15">
      <c r="A632" s="504"/>
      <c r="B632" s="518"/>
      <c r="C632" s="666"/>
      <c r="D632" s="666"/>
      <c r="E632" s="666"/>
      <c r="F632" s="666"/>
      <c r="G632" s="666"/>
      <c r="H632" s="666"/>
      <c r="I632" s="666"/>
      <c r="J632" s="519"/>
      <c r="K632" s="518"/>
      <c r="L632" s="504"/>
      <c r="M632" s="504"/>
      <c r="N632" s="504"/>
      <c r="O632" s="504"/>
      <c r="P632" s="504"/>
      <c r="Q632" s="504"/>
      <c r="R632" s="504"/>
      <c r="S632" s="520"/>
      <c r="T632" s="518"/>
      <c r="U632" s="504"/>
      <c r="V632" s="504"/>
      <c r="W632" s="504"/>
      <c r="X632" s="504"/>
      <c r="Y632" s="504"/>
      <c r="Z632" s="504"/>
      <c r="AA632" s="504"/>
      <c r="AB632" s="669"/>
      <c r="AC632" s="669"/>
      <c r="AD632" s="669"/>
      <c r="AE632" s="669"/>
      <c r="AF632" s="669"/>
      <c r="AG632" s="669"/>
      <c r="AH632" s="669"/>
      <c r="AI632" s="669"/>
      <c r="AJ632" s="669"/>
      <c r="AK632" s="669"/>
    </row>
    <row r="633" spans="1:37" ht="15">
      <c r="A633" s="504"/>
      <c r="B633" s="518"/>
      <c r="C633" s="666"/>
      <c r="D633" s="666"/>
      <c r="E633" s="666"/>
      <c r="F633" s="666"/>
      <c r="G633" s="666"/>
      <c r="H633" s="666"/>
      <c r="I633" s="666"/>
      <c r="J633" s="519"/>
      <c r="K633" s="518"/>
      <c r="L633" s="504"/>
      <c r="M633" s="504"/>
      <c r="N633" s="504"/>
      <c r="O633" s="504"/>
      <c r="P633" s="504"/>
      <c r="Q633" s="504"/>
      <c r="R633" s="504"/>
      <c r="S633" s="520"/>
      <c r="T633" s="518"/>
      <c r="U633" s="504"/>
      <c r="V633" s="504"/>
      <c r="W633" s="504"/>
      <c r="X633" s="504"/>
      <c r="Y633" s="504"/>
      <c r="Z633" s="504"/>
      <c r="AA633" s="504"/>
      <c r="AB633" s="669"/>
      <c r="AC633" s="669"/>
      <c r="AD633" s="669"/>
      <c r="AE633" s="669"/>
      <c r="AF633" s="669"/>
      <c r="AG633" s="669"/>
      <c r="AH633" s="669"/>
      <c r="AI633" s="669"/>
      <c r="AJ633" s="669"/>
      <c r="AK633" s="669"/>
    </row>
    <row r="634" spans="1:37" ht="15">
      <c r="A634" s="504"/>
      <c r="B634" s="518"/>
      <c r="C634" s="666"/>
      <c r="D634" s="666"/>
      <c r="E634" s="666"/>
      <c r="F634" s="666"/>
      <c r="G634" s="666"/>
      <c r="H634" s="666"/>
      <c r="I634" s="666"/>
      <c r="J634" s="519"/>
      <c r="K634" s="518"/>
      <c r="L634" s="504"/>
      <c r="M634" s="504"/>
      <c r="N634" s="504"/>
      <c r="O634" s="504"/>
      <c r="P634" s="504"/>
      <c r="Q634" s="504"/>
      <c r="R634" s="504"/>
      <c r="S634" s="520"/>
      <c r="T634" s="518"/>
      <c r="U634" s="504"/>
      <c r="V634" s="504"/>
      <c r="W634" s="504"/>
      <c r="X634" s="504"/>
      <c r="Y634" s="504"/>
      <c r="Z634" s="504"/>
      <c r="AA634" s="504"/>
      <c r="AB634" s="669"/>
      <c r="AC634" s="669"/>
      <c r="AD634" s="669"/>
      <c r="AE634" s="669"/>
      <c r="AF634" s="669"/>
      <c r="AG634" s="669"/>
      <c r="AH634" s="669"/>
      <c r="AI634" s="669"/>
      <c r="AJ634" s="669"/>
      <c r="AK634" s="669"/>
    </row>
    <row r="635" spans="1:37" ht="15">
      <c r="A635" s="504"/>
      <c r="B635" s="518"/>
      <c r="C635" s="666"/>
      <c r="D635" s="666"/>
      <c r="E635" s="666"/>
      <c r="F635" s="666"/>
      <c r="G635" s="666"/>
      <c r="H635" s="666"/>
      <c r="I635" s="666"/>
      <c r="J635" s="519"/>
      <c r="K635" s="518"/>
      <c r="L635" s="504"/>
      <c r="M635" s="504"/>
      <c r="N635" s="504"/>
      <c r="O635" s="504"/>
      <c r="P635" s="504"/>
      <c r="Q635" s="504"/>
      <c r="R635" s="504"/>
      <c r="S635" s="520"/>
      <c r="T635" s="518"/>
      <c r="U635" s="504"/>
      <c r="V635" s="504"/>
      <c r="W635" s="504"/>
      <c r="X635" s="504"/>
      <c r="Y635" s="504"/>
      <c r="Z635" s="504"/>
      <c r="AA635" s="504"/>
      <c r="AB635" s="669"/>
      <c r="AC635" s="669"/>
      <c r="AD635" s="669"/>
      <c r="AE635" s="669"/>
      <c r="AF635" s="669"/>
      <c r="AG635" s="669"/>
      <c r="AH635" s="669"/>
      <c r="AI635" s="669"/>
      <c r="AJ635" s="669"/>
      <c r="AK635" s="669"/>
    </row>
    <row r="636" spans="1:37" ht="15">
      <c r="A636" s="504"/>
      <c r="B636" s="518"/>
      <c r="C636" s="666"/>
      <c r="D636" s="666"/>
      <c r="E636" s="666"/>
      <c r="F636" s="666"/>
      <c r="G636" s="666"/>
      <c r="H636" s="666"/>
      <c r="I636" s="666"/>
      <c r="J636" s="519"/>
      <c r="K636" s="518"/>
      <c r="L636" s="504"/>
      <c r="M636" s="504"/>
      <c r="N636" s="504"/>
      <c r="O636" s="504"/>
      <c r="P636" s="504"/>
      <c r="Q636" s="504"/>
      <c r="R636" s="504"/>
      <c r="S636" s="520"/>
      <c r="T636" s="518"/>
      <c r="U636" s="504"/>
      <c r="V636" s="504"/>
      <c r="W636" s="504"/>
      <c r="X636" s="504"/>
      <c r="Y636" s="504"/>
      <c r="Z636" s="504"/>
      <c r="AA636" s="504"/>
      <c r="AB636" s="669"/>
      <c r="AC636" s="669"/>
      <c r="AD636" s="669"/>
      <c r="AE636" s="669"/>
      <c r="AF636" s="669"/>
      <c r="AG636" s="669"/>
      <c r="AH636" s="669"/>
      <c r="AI636" s="669"/>
      <c r="AJ636" s="669"/>
      <c r="AK636" s="669"/>
    </row>
    <row r="637" spans="1:37" ht="15">
      <c r="A637" s="504"/>
      <c r="B637" s="518"/>
      <c r="C637" s="666"/>
      <c r="D637" s="666"/>
      <c r="E637" s="666"/>
      <c r="F637" s="666"/>
      <c r="G637" s="666"/>
      <c r="H637" s="666"/>
      <c r="I637" s="666"/>
      <c r="J637" s="519"/>
      <c r="K637" s="518"/>
      <c r="L637" s="504"/>
      <c r="M637" s="504"/>
      <c r="N637" s="504"/>
      <c r="O637" s="504"/>
      <c r="P637" s="504"/>
      <c r="Q637" s="504"/>
      <c r="R637" s="504"/>
      <c r="S637" s="520"/>
      <c r="T637" s="518"/>
      <c r="U637" s="504"/>
      <c r="V637" s="504"/>
      <c r="W637" s="504"/>
      <c r="X637" s="504"/>
      <c r="Y637" s="504"/>
      <c r="Z637" s="504"/>
      <c r="AA637" s="504"/>
      <c r="AB637" s="669"/>
      <c r="AC637" s="669"/>
      <c r="AD637" s="669"/>
      <c r="AE637" s="669"/>
      <c r="AF637" s="669"/>
      <c r="AG637" s="669"/>
      <c r="AH637" s="669"/>
      <c r="AI637" s="669"/>
      <c r="AJ637" s="669"/>
      <c r="AK637" s="669"/>
    </row>
    <row r="638" spans="1:37" ht="15">
      <c r="A638" s="504"/>
      <c r="B638" s="518"/>
      <c r="C638" s="666"/>
      <c r="D638" s="666"/>
      <c r="E638" s="666"/>
      <c r="F638" s="666"/>
      <c r="G638" s="666"/>
      <c r="H638" s="666"/>
      <c r="I638" s="666"/>
      <c r="J638" s="519"/>
      <c r="K638" s="518"/>
      <c r="L638" s="504"/>
      <c r="M638" s="504"/>
      <c r="N638" s="504"/>
      <c r="O638" s="504"/>
      <c r="P638" s="504"/>
      <c r="Q638" s="504"/>
      <c r="R638" s="504"/>
      <c r="S638" s="520"/>
      <c r="T638" s="518"/>
      <c r="U638" s="504"/>
      <c r="V638" s="504"/>
      <c r="W638" s="504"/>
      <c r="X638" s="504"/>
      <c r="Y638" s="504"/>
      <c r="Z638" s="504"/>
      <c r="AA638" s="504"/>
      <c r="AB638" s="669"/>
      <c r="AC638" s="669"/>
      <c r="AD638" s="669"/>
      <c r="AE638" s="669"/>
      <c r="AF638" s="669"/>
      <c r="AG638" s="669"/>
      <c r="AH638" s="669"/>
      <c r="AI638" s="669"/>
      <c r="AJ638" s="669"/>
      <c r="AK638" s="669"/>
    </row>
    <row r="639" spans="1:37" ht="15">
      <c r="A639" s="504"/>
      <c r="B639" s="518"/>
      <c r="C639" s="666"/>
      <c r="D639" s="666"/>
      <c r="E639" s="666"/>
      <c r="F639" s="666"/>
      <c r="G639" s="666"/>
      <c r="H639" s="666"/>
      <c r="I639" s="666"/>
      <c r="J639" s="519"/>
      <c r="K639" s="518"/>
      <c r="L639" s="504"/>
      <c r="M639" s="504"/>
      <c r="N639" s="504"/>
      <c r="O639" s="504"/>
      <c r="P639" s="504"/>
      <c r="Q639" s="504"/>
      <c r="R639" s="504"/>
      <c r="S639" s="520"/>
      <c r="T639" s="518"/>
      <c r="U639" s="504"/>
      <c r="V639" s="504"/>
      <c r="W639" s="504"/>
      <c r="X639" s="504"/>
      <c r="Y639" s="504"/>
      <c r="Z639" s="504"/>
      <c r="AA639" s="504"/>
      <c r="AB639" s="669"/>
      <c r="AC639" s="669"/>
      <c r="AD639" s="669"/>
      <c r="AE639" s="669"/>
      <c r="AF639" s="669"/>
      <c r="AG639" s="669"/>
      <c r="AH639" s="669"/>
      <c r="AI639" s="669"/>
      <c r="AJ639" s="669"/>
      <c r="AK639" s="669"/>
    </row>
    <row r="640" spans="1:37" ht="15">
      <c r="A640" s="504"/>
      <c r="B640" s="518"/>
      <c r="C640" s="666"/>
      <c r="D640" s="666"/>
      <c r="E640" s="666"/>
      <c r="F640" s="666"/>
      <c r="G640" s="666"/>
      <c r="H640" s="666"/>
      <c r="I640" s="666"/>
      <c r="J640" s="519"/>
      <c r="K640" s="518"/>
      <c r="L640" s="504"/>
      <c r="M640" s="504"/>
      <c r="N640" s="504"/>
      <c r="O640" s="504"/>
      <c r="P640" s="504"/>
      <c r="Q640" s="504"/>
      <c r="R640" s="504"/>
      <c r="S640" s="520"/>
      <c r="T640" s="518"/>
      <c r="U640" s="504"/>
      <c r="V640" s="504"/>
      <c r="W640" s="504"/>
      <c r="X640" s="504"/>
      <c r="Y640" s="504"/>
      <c r="Z640" s="504"/>
      <c r="AA640" s="504"/>
      <c r="AB640" s="669"/>
      <c r="AC640" s="669"/>
      <c r="AD640" s="669"/>
      <c r="AE640" s="669"/>
      <c r="AF640" s="669"/>
      <c r="AG640" s="669"/>
      <c r="AH640" s="669"/>
      <c r="AI640" s="669"/>
      <c r="AJ640" s="669"/>
      <c r="AK640" s="669"/>
    </row>
    <row r="641" spans="1:37" ht="15">
      <c r="A641" s="504"/>
      <c r="B641" s="518"/>
      <c r="C641" s="666"/>
      <c r="D641" s="666"/>
      <c r="E641" s="666"/>
      <c r="F641" s="666"/>
      <c r="G641" s="666"/>
      <c r="H641" s="666"/>
      <c r="I641" s="666"/>
      <c r="J641" s="519"/>
      <c r="K641" s="518"/>
      <c r="L641" s="504"/>
      <c r="M641" s="504"/>
      <c r="N641" s="504"/>
      <c r="O641" s="504"/>
      <c r="P641" s="504"/>
      <c r="Q641" s="504"/>
      <c r="R641" s="504"/>
      <c r="S641" s="520"/>
      <c r="T641" s="518"/>
      <c r="U641" s="504"/>
      <c r="V641" s="504"/>
      <c r="W641" s="504"/>
      <c r="X641" s="504"/>
      <c r="Y641" s="504"/>
      <c r="Z641" s="504"/>
      <c r="AA641" s="504"/>
      <c r="AB641" s="669"/>
      <c r="AC641" s="669"/>
      <c r="AD641" s="669"/>
      <c r="AE641" s="669"/>
      <c r="AF641" s="669"/>
      <c r="AG641" s="669"/>
      <c r="AH641" s="669"/>
      <c r="AI641" s="669"/>
      <c r="AJ641" s="669"/>
      <c r="AK641" s="669"/>
    </row>
    <row r="642" spans="1:37" ht="15">
      <c r="A642" s="504"/>
      <c r="B642" s="518"/>
      <c r="C642" s="666"/>
      <c r="D642" s="666"/>
      <c r="E642" s="666"/>
      <c r="F642" s="666"/>
      <c r="G642" s="666"/>
      <c r="H642" s="666"/>
      <c r="I642" s="666"/>
      <c r="J642" s="519"/>
      <c r="K642" s="518"/>
      <c r="L642" s="504"/>
      <c r="M642" s="504"/>
      <c r="N642" s="504"/>
      <c r="O642" s="504"/>
      <c r="P642" s="504"/>
      <c r="Q642" s="504"/>
      <c r="R642" s="504"/>
      <c r="S642" s="520"/>
      <c r="T642" s="518"/>
      <c r="U642" s="504"/>
      <c r="V642" s="504"/>
      <c r="W642" s="504"/>
      <c r="X642" s="504"/>
      <c r="Y642" s="504"/>
      <c r="Z642" s="504"/>
      <c r="AA642" s="504"/>
      <c r="AB642" s="669"/>
      <c r="AC642" s="669"/>
      <c r="AD642" s="669"/>
      <c r="AE642" s="669"/>
      <c r="AF642" s="669"/>
      <c r="AG642" s="669"/>
      <c r="AH642" s="669"/>
      <c r="AI642" s="669"/>
      <c r="AJ642" s="669"/>
      <c r="AK642" s="669"/>
    </row>
    <row r="643" spans="1:37" ht="15">
      <c r="A643" s="504"/>
      <c r="B643" s="518"/>
      <c r="C643" s="666"/>
      <c r="D643" s="666"/>
      <c r="E643" s="666"/>
      <c r="F643" s="666"/>
      <c r="G643" s="666"/>
      <c r="H643" s="666"/>
      <c r="I643" s="666"/>
      <c r="J643" s="519"/>
      <c r="K643" s="518"/>
      <c r="L643" s="504"/>
      <c r="M643" s="504"/>
      <c r="N643" s="504"/>
      <c r="O643" s="504"/>
      <c r="P643" s="504"/>
      <c r="Q643" s="504"/>
      <c r="R643" s="504"/>
      <c r="S643" s="520"/>
      <c r="T643" s="518"/>
      <c r="U643" s="504"/>
      <c r="V643" s="504"/>
      <c r="W643" s="504"/>
      <c r="X643" s="504"/>
      <c r="Y643" s="504"/>
      <c r="Z643" s="504"/>
      <c r="AA643" s="504"/>
      <c r="AB643" s="669"/>
      <c r="AC643" s="669"/>
      <c r="AD643" s="669"/>
      <c r="AE643" s="669"/>
      <c r="AF643" s="669"/>
      <c r="AG643" s="669"/>
      <c r="AH643" s="669"/>
      <c r="AI643" s="669"/>
      <c r="AJ643" s="669"/>
      <c r="AK643" s="669"/>
    </row>
    <row r="644" spans="1:37" ht="15">
      <c r="A644" s="504"/>
      <c r="B644" s="518"/>
      <c r="C644" s="666"/>
      <c r="D644" s="666"/>
      <c r="E644" s="666"/>
      <c r="F644" s="666"/>
      <c r="G644" s="666"/>
      <c r="H644" s="666"/>
      <c r="I644" s="666"/>
      <c r="J644" s="519"/>
      <c r="K644" s="518"/>
      <c r="L644" s="504"/>
      <c r="M644" s="504"/>
      <c r="N644" s="504"/>
      <c r="O644" s="504"/>
      <c r="P644" s="504"/>
      <c r="Q644" s="504"/>
      <c r="R644" s="504"/>
      <c r="S644" s="520"/>
      <c r="T644" s="518"/>
      <c r="U644" s="504"/>
      <c r="V644" s="504"/>
      <c r="W644" s="504"/>
      <c r="X644" s="504"/>
      <c r="Y644" s="504"/>
      <c r="Z644" s="504"/>
      <c r="AA644" s="504"/>
      <c r="AB644" s="669"/>
      <c r="AC644" s="669"/>
      <c r="AD644" s="669"/>
      <c r="AE644" s="669"/>
      <c r="AF644" s="669"/>
      <c r="AG644" s="669"/>
      <c r="AH644" s="669"/>
      <c r="AI644" s="669"/>
      <c r="AJ644" s="669"/>
      <c r="AK644" s="669"/>
    </row>
    <row r="645" spans="1:37" ht="15">
      <c r="A645" s="504"/>
      <c r="B645" s="518"/>
      <c r="C645" s="666"/>
      <c r="D645" s="666"/>
      <c r="E645" s="666"/>
      <c r="F645" s="666"/>
      <c r="G645" s="666"/>
      <c r="H645" s="666"/>
      <c r="I645" s="666"/>
      <c r="J645" s="519"/>
      <c r="K645" s="518"/>
      <c r="L645" s="504"/>
      <c r="M645" s="504"/>
      <c r="N645" s="504"/>
      <c r="O645" s="504"/>
      <c r="P645" s="504"/>
      <c r="Q645" s="504"/>
      <c r="R645" s="504"/>
      <c r="S645" s="520"/>
      <c r="T645" s="518"/>
      <c r="U645" s="504"/>
      <c r="V645" s="504"/>
      <c r="W645" s="504"/>
      <c r="X645" s="504"/>
      <c r="Y645" s="504"/>
      <c r="Z645" s="504"/>
      <c r="AA645" s="504"/>
      <c r="AB645" s="669"/>
      <c r="AC645" s="669"/>
      <c r="AD645" s="669"/>
      <c r="AE645" s="669"/>
      <c r="AF645" s="669"/>
      <c r="AG645" s="669"/>
      <c r="AH645" s="669"/>
      <c r="AI645" s="669"/>
      <c r="AJ645" s="669"/>
      <c r="AK645" s="669"/>
    </row>
    <row r="646" spans="1:37" ht="15">
      <c r="A646" s="504"/>
      <c r="B646" s="518"/>
      <c r="C646" s="666"/>
      <c r="D646" s="666"/>
      <c r="E646" s="666"/>
      <c r="F646" s="666"/>
      <c r="G646" s="666"/>
      <c r="H646" s="666"/>
      <c r="I646" s="666"/>
      <c r="J646" s="519"/>
      <c r="K646" s="518"/>
      <c r="L646" s="504"/>
      <c r="M646" s="504"/>
      <c r="N646" s="504"/>
      <c r="O646" s="504"/>
      <c r="P646" s="504"/>
      <c r="Q646" s="504"/>
      <c r="R646" s="504"/>
      <c r="S646" s="520"/>
      <c r="T646" s="518"/>
      <c r="U646" s="504"/>
      <c r="V646" s="504"/>
      <c r="W646" s="504"/>
      <c r="X646" s="504"/>
      <c r="Y646" s="504"/>
      <c r="Z646" s="504"/>
      <c r="AA646" s="504"/>
      <c r="AB646" s="669"/>
      <c r="AC646" s="669"/>
      <c r="AD646" s="669"/>
      <c r="AE646" s="669"/>
      <c r="AF646" s="669"/>
      <c r="AG646" s="669"/>
      <c r="AH646" s="669"/>
      <c r="AI646" s="669"/>
      <c r="AJ646" s="669"/>
      <c r="AK646" s="669"/>
    </row>
    <row r="647" spans="1:37" ht="15">
      <c r="A647" s="504"/>
      <c r="B647" s="518"/>
      <c r="C647" s="666"/>
      <c r="D647" s="666"/>
      <c r="E647" s="666"/>
      <c r="F647" s="666"/>
      <c r="G647" s="666"/>
      <c r="H647" s="666"/>
      <c r="I647" s="666"/>
      <c r="J647" s="519"/>
      <c r="K647" s="518"/>
      <c r="L647" s="504"/>
      <c r="M647" s="504"/>
      <c r="N647" s="504"/>
      <c r="O647" s="504"/>
      <c r="P647" s="504"/>
      <c r="Q647" s="504"/>
      <c r="R647" s="504"/>
      <c r="S647" s="520"/>
      <c r="T647" s="518"/>
      <c r="U647" s="504"/>
      <c r="V647" s="504"/>
      <c r="W647" s="504"/>
      <c r="X647" s="504"/>
      <c r="Y647" s="504"/>
      <c r="Z647" s="504"/>
      <c r="AA647" s="504"/>
      <c r="AB647" s="669"/>
      <c r="AC647" s="669"/>
      <c r="AD647" s="669"/>
      <c r="AE647" s="669"/>
      <c r="AF647" s="669"/>
      <c r="AG647" s="669"/>
      <c r="AH647" s="669"/>
      <c r="AI647" s="669"/>
      <c r="AJ647" s="669"/>
      <c r="AK647" s="669"/>
    </row>
    <row r="648" spans="1:37" ht="15">
      <c r="A648" s="504"/>
      <c r="B648" s="518"/>
      <c r="C648" s="666"/>
      <c r="D648" s="666"/>
      <c r="E648" s="666"/>
      <c r="F648" s="666"/>
      <c r="G648" s="666"/>
      <c r="H648" s="666"/>
      <c r="I648" s="666"/>
      <c r="J648" s="519"/>
      <c r="K648" s="518"/>
      <c r="L648" s="504"/>
      <c r="M648" s="504"/>
      <c r="N648" s="504"/>
      <c r="O648" s="504"/>
      <c r="P648" s="504"/>
      <c r="Q648" s="504"/>
      <c r="R648" s="504"/>
      <c r="S648" s="520"/>
      <c r="T648" s="518"/>
      <c r="U648" s="504"/>
      <c r="V648" s="504"/>
      <c r="W648" s="504"/>
      <c r="X648" s="504"/>
      <c r="Y648" s="504"/>
      <c r="Z648" s="504"/>
      <c r="AA648" s="504"/>
      <c r="AB648" s="669"/>
      <c r="AC648" s="669"/>
      <c r="AD648" s="669"/>
      <c r="AE648" s="669"/>
      <c r="AF648" s="669"/>
      <c r="AG648" s="669"/>
      <c r="AH648" s="669"/>
      <c r="AI648" s="669"/>
      <c r="AJ648" s="669"/>
      <c r="AK648" s="669"/>
    </row>
    <row r="649" spans="1:37" ht="15">
      <c r="A649" s="504"/>
      <c r="B649" s="518"/>
      <c r="C649" s="666"/>
      <c r="D649" s="666"/>
      <c r="E649" s="666"/>
      <c r="F649" s="666"/>
      <c r="G649" s="666"/>
      <c r="H649" s="666"/>
      <c r="I649" s="666"/>
      <c r="J649" s="519"/>
      <c r="K649" s="518"/>
      <c r="L649" s="504"/>
      <c r="M649" s="504"/>
      <c r="N649" s="504"/>
      <c r="O649" s="504"/>
      <c r="P649" s="504"/>
      <c r="Q649" s="504"/>
      <c r="R649" s="504"/>
      <c r="S649" s="520"/>
      <c r="T649" s="518"/>
      <c r="U649" s="504"/>
      <c r="V649" s="504"/>
      <c r="W649" s="504"/>
      <c r="X649" s="504"/>
      <c r="Y649" s="504"/>
      <c r="Z649" s="504"/>
      <c r="AA649" s="504"/>
      <c r="AB649" s="669"/>
      <c r="AC649" s="669"/>
      <c r="AD649" s="669"/>
      <c r="AE649" s="669"/>
      <c r="AF649" s="669"/>
      <c r="AG649" s="669"/>
      <c r="AH649" s="669"/>
      <c r="AI649" s="669"/>
      <c r="AJ649" s="669"/>
      <c r="AK649" s="669"/>
    </row>
    <row r="650" spans="1:37" ht="15">
      <c r="A650" s="504"/>
      <c r="B650" s="518"/>
      <c r="C650" s="666"/>
      <c r="D650" s="666"/>
      <c r="E650" s="666"/>
      <c r="F650" s="666"/>
      <c r="G650" s="666"/>
      <c r="H650" s="666"/>
      <c r="I650" s="666"/>
      <c r="J650" s="519"/>
      <c r="K650" s="518"/>
      <c r="L650" s="504"/>
      <c r="M650" s="504"/>
      <c r="N650" s="504"/>
      <c r="O650" s="504"/>
      <c r="P650" s="504"/>
      <c r="Q650" s="504"/>
      <c r="R650" s="504"/>
      <c r="S650" s="520"/>
      <c r="T650" s="518"/>
      <c r="U650" s="504"/>
      <c r="V650" s="504"/>
      <c r="W650" s="504"/>
      <c r="X650" s="504"/>
      <c r="Y650" s="504"/>
      <c r="Z650" s="504"/>
      <c r="AA650" s="504"/>
      <c r="AB650" s="669"/>
      <c r="AC650" s="669"/>
      <c r="AD650" s="669"/>
      <c r="AE650" s="669"/>
      <c r="AF650" s="669"/>
      <c r="AG650" s="669"/>
      <c r="AH650" s="669"/>
      <c r="AI650" s="669"/>
      <c r="AJ650" s="669"/>
      <c r="AK650" s="669"/>
    </row>
    <row r="651" spans="1:37" ht="15">
      <c r="A651" s="504"/>
      <c r="B651" s="518"/>
      <c r="C651" s="666"/>
      <c r="D651" s="666"/>
      <c r="E651" s="666"/>
      <c r="F651" s="666"/>
      <c r="G651" s="666"/>
      <c r="H651" s="666"/>
      <c r="I651" s="666"/>
      <c r="J651" s="519"/>
      <c r="K651" s="518"/>
      <c r="L651" s="504"/>
      <c r="M651" s="504"/>
      <c r="N651" s="504"/>
      <c r="O651" s="504"/>
      <c r="P651" s="504"/>
      <c r="Q651" s="504"/>
      <c r="R651" s="504"/>
      <c r="S651" s="520"/>
      <c r="T651" s="518"/>
      <c r="U651" s="504"/>
      <c r="V651" s="504"/>
      <c r="W651" s="504"/>
      <c r="X651" s="504"/>
      <c r="Y651" s="504"/>
      <c r="Z651" s="504"/>
      <c r="AA651" s="504"/>
      <c r="AB651" s="669"/>
      <c r="AC651" s="669"/>
      <c r="AD651" s="669"/>
      <c r="AE651" s="669"/>
      <c r="AF651" s="669"/>
      <c r="AG651" s="669"/>
      <c r="AH651" s="669"/>
      <c r="AI651" s="669"/>
      <c r="AJ651" s="669"/>
      <c r="AK651" s="669"/>
    </row>
    <row r="652" spans="1:37" ht="15">
      <c r="A652" s="504"/>
      <c r="B652" s="518"/>
      <c r="C652" s="666"/>
      <c r="D652" s="666"/>
      <c r="E652" s="666"/>
      <c r="F652" s="666"/>
      <c r="G652" s="666"/>
      <c r="H652" s="666"/>
      <c r="I652" s="666"/>
      <c r="J652" s="519"/>
      <c r="K652" s="518"/>
      <c r="L652" s="504"/>
      <c r="M652" s="504"/>
      <c r="N652" s="504"/>
      <c r="O652" s="504"/>
      <c r="P652" s="504"/>
      <c r="Q652" s="504"/>
      <c r="R652" s="504"/>
      <c r="S652" s="520"/>
      <c r="T652" s="518"/>
      <c r="U652" s="504"/>
      <c r="V652" s="504"/>
      <c r="W652" s="504"/>
      <c r="X652" s="504"/>
      <c r="Y652" s="504"/>
      <c r="Z652" s="504"/>
      <c r="AA652" s="504"/>
      <c r="AB652" s="669"/>
      <c r="AC652" s="669"/>
      <c r="AD652" s="669"/>
      <c r="AE652" s="669"/>
      <c r="AF652" s="669"/>
      <c r="AG652" s="669"/>
      <c r="AH652" s="669"/>
      <c r="AI652" s="669"/>
      <c r="AJ652" s="669"/>
      <c r="AK652" s="669"/>
    </row>
    <row r="653" spans="1:37" ht="15">
      <c r="A653" s="504"/>
      <c r="B653" s="518"/>
      <c r="C653" s="666"/>
      <c r="D653" s="666"/>
      <c r="E653" s="666"/>
      <c r="F653" s="666"/>
      <c r="G653" s="666"/>
      <c r="H653" s="666"/>
      <c r="I653" s="666"/>
      <c r="J653" s="519"/>
      <c r="K653" s="518"/>
      <c r="L653" s="504"/>
      <c r="M653" s="504"/>
      <c r="N653" s="504"/>
      <c r="O653" s="504"/>
      <c r="P653" s="504"/>
      <c r="Q653" s="504"/>
      <c r="R653" s="504"/>
      <c r="S653" s="520"/>
      <c r="T653" s="518"/>
      <c r="U653" s="504"/>
      <c r="V653" s="504"/>
      <c r="W653" s="504"/>
      <c r="X653" s="504"/>
      <c r="Y653" s="504"/>
      <c r="Z653" s="504"/>
      <c r="AA653" s="504"/>
      <c r="AB653" s="669"/>
      <c r="AC653" s="669"/>
      <c r="AD653" s="669"/>
      <c r="AE653" s="669"/>
      <c r="AF653" s="669"/>
      <c r="AG653" s="669"/>
      <c r="AH653" s="669"/>
      <c r="AI653" s="669"/>
      <c r="AJ653" s="669"/>
      <c r="AK653" s="669"/>
    </row>
    <row r="654" spans="1:37" ht="15">
      <c r="A654" s="504"/>
      <c r="B654" s="518"/>
      <c r="C654" s="666"/>
      <c r="D654" s="666"/>
      <c r="E654" s="666"/>
      <c r="F654" s="666"/>
      <c r="G654" s="666"/>
      <c r="H654" s="666"/>
      <c r="I654" s="666"/>
      <c r="J654" s="519"/>
      <c r="K654" s="518"/>
      <c r="L654" s="504"/>
      <c r="M654" s="504"/>
      <c r="N654" s="504"/>
      <c r="O654" s="504"/>
      <c r="P654" s="504"/>
      <c r="Q654" s="504"/>
      <c r="R654" s="504"/>
      <c r="S654" s="520"/>
      <c r="T654" s="518"/>
      <c r="U654" s="504"/>
      <c r="V654" s="504"/>
      <c r="W654" s="504"/>
      <c r="X654" s="504"/>
      <c r="Y654" s="504"/>
      <c r="Z654" s="504"/>
      <c r="AA654" s="504"/>
      <c r="AB654" s="669"/>
      <c r="AC654" s="669"/>
      <c r="AD654" s="669"/>
      <c r="AE654" s="669"/>
      <c r="AF654" s="669"/>
      <c r="AG654" s="669"/>
      <c r="AH654" s="669"/>
      <c r="AI654" s="669"/>
      <c r="AJ654" s="669"/>
      <c r="AK654" s="669"/>
    </row>
    <row r="655" spans="1:37" ht="15">
      <c r="A655" s="504"/>
      <c r="B655" s="518"/>
      <c r="C655" s="666"/>
      <c r="D655" s="666"/>
      <c r="E655" s="666"/>
      <c r="F655" s="666"/>
      <c r="G655" s="666"/>
      <c r="H655" s="666"/>
      <c r="I655" s="666"/>
      <c r="J655" s="519"/>
      <c r="K655" s="518"/>
      <c r="L655" s="504"/>
      <c r="M655" s="504"/>
      <c r="N655" s="504"/>
      <c r="O655" s="504"/>
      <c r="P655" s="504"/>
      <c r="Q655" s="504"/>
      <c r="R655" s="504"/>
      <c r="S655" s="520"/>
      <c r="T655" s="518"/>
      <c r="U655" s="504"/>
      <c r="V655" s="504"/>
      <c r="W655" s="504"/>
      <c r="X655" s="504"/>
      <c r="Y655" s="504"/>
      <c r="Z655" s="504"/>
      <c r="AA655" s="504"/>
      <c r="AB655" s="669"/>
      <c r="AC655" s="669"/>
      <c r="AD655" s="669"/>
      <c r="AE655" s="669"/>
      <c r="AF655" s="669"/>
      <c r="AG655" s="669"/>
      <c r="AH655" s="669"/>
      <c r="AI655" s="669"/>
      <c r="AJ655" s="669"/>
      <c r="AK655" s="669"/>
    </row>
    <row r="656" spans="1:37" ht="15">
      <c r="A656" s="504"/>
      <c r="B656" s="518"/>
      <c r="C656" s="666"/>
      <c r="D656" s="666"/>
      <c r="E656" s="666"/>
      <c r="F656" s="666"/>
      <c r="G656" s="666"/>
      <c r="H656" s="666"/>
      <c r="I656" s="666"/>
      <c r="J656" s="519"/>
      <c r="K656" s="518"/>
      <c r="L656" s="504"/>
      <c r="M656" s="504"/>
      <c r="N656" s="504"/>
      <c r="O656" s="504"/>
      <c r="P656" s="504"/>
      <c r="Q656" s="504"/>
      <c r="R656" s="504"/>
      <c r="S656" s="520"/>
      <c r="T656" s="518"/>
      <c r="U656" s="504"/>
      <c r="V656" s="504"/>
      <c r="W656" s="504"/>
      <c r="X656" s="504"/>
      <c r="Y656" s="504"/>
      <c r="Z656" s="504"/>
      <c r="AA656" s="504"/>
      <c r="AB656" s="669"/>
      <c r="AC656" s="669"/>
      <c r="AD656" s="669"/>
      <c r="AE656" s="669"/>
      <c r="AF656" s="669"/>
      <c r="AG656" s="669"/>
      <c r="AH656" s="669"/>
      <c r="AI656" s="669"/>
      <c r="AJ656" s="669"/>
      <c r="AK656" s="669"/>
    </row>
    <row r="657" spans="1:37" ht="15">
      <c r="A657" s="504"/>
      <c r="B657" s="518"/>
      <c r="C657" s="666"/>
      <c r="D657" s="666"/>
      <c r="E657" s="666"/>
      <c r="F657" s="666"/>
      <c r="G657" s="666"/>
      <c r="H657" s="666"/>
      <c r="I657" s="666"/>
      <c r="J657" s="519"/>
      <c r="K657" s="518"/>
      <c r="L657" s="504"/>
      <c r="M657" s="504"/>
      <c r="N657" s="504"/>
      <c r="O657" s="504"/>
      <c r="P657" s="504"/>
      <c r="Q657" s="504"/>
      <c r="R657" s="504"/>
      <c r="S657" s="520"/>
      <c r="T657" s="518"/>
      <c r="U657" s="504"/>
      <c r="V657" s="504"/>
      <c r="W657" s="504"/>
      <c r="X657" s="504"/>
      <c r="Y657" s="504"/>
      <c r="Z657" s="504"/>
      <c r="AA657" s="504"/>
      <c r="AB657" s="669"/>
      <c r="AC657" s="669"/>
      <c r="AD657" s="669"/>
      <c r="AE657" s="669"/>
      <c r="AF657" s="669"/>
      <c r="AG657" s="669"/>
      <c r="AH657" s="669"/>
      <c r="AI657" s="669"/>
      <c r="AJ657" s="669"/>
      <c r="AK657" s="669"/>
    </row>
    <row r="658" spans="1:37" ht="15">
      <c r="A658" s="504"/>
      <c r="B658" s="518"/>
      <c r="C658" s="666"/>
      <c r="D658" s="666"/>
      <c r="E658" s="666"/>
      <c r="F658" s="666"/>
      <c r="G658" s="666"/>
      <c r="H658" s="666"/>
      <c r="I658" s="666"/>
      <c r="J658" s="519"/>
      <c r="K658" s="518"/>
      <c r="L658" s="504"/>
      <c r="M658" s="504"/>
      <c r="N658" s="504"/>
      <c r="O658" s="504"/>
      <c r="P658" s="504"/>
      <c r="Q658" s="504"/>
      <c r="R658" s="504"/>
      <c r="S658" s="520"/>
      <c r="T658" s="518"/>
      <c r="U658" s="504"/>
      <c r="V658" s="504"/>
      <c r="W658" s="504"/>
      <c r="X658" s="504"/>
      <c r="Y658" s="504"/>
      <c r="Z658" s="504"/>
      <c r="AA658" s="504"/>
      <c r="AB658" s="669"/>
      <c r="AC658" s="669"/>
      <c r="AD658" s="669"/>
      <c r="AE658" s="669"/>
      <c r="AF658" s="669"/>
      <c r="AG658" s="669"/>
      <c r="AH658" s="669"/>
      <c r="AI658" s="669"/>
      <c r="AJ658" s="669"/>
      <c r="AK658" s="669"/>
    </row>
    <row r="659" spans="1:37" ht="15">
      <c r="A659" s="504"/>
      <c r="B659" s="518"/>
      <c r="C659" s="666"/>
      <c r="D659" s="666"/>
      <c r="E659" s="666"/>
      <c r="F659" s="666"/>
      <c r="G659" s="666"/>
      <c r="H659" s="666"/>
      <c r="I659" s="666"/>
      <c r="J659" s="519"/>
      <c r="K659" s="518"/>
      <c r="L659" s="504"/>
      <c r="M659" s="504"/>
      <c r="N659" s="504"/>
      <c r="O659" s="504"/>
      <c r="P659" s="504"/>
      <c r="Q659" s="504"/>
      <c r="R659" s="504"/>
      <c r="S659" s="520"/>
      <c r="T659" s="518"/>
      <c r="U659" s="504"/>
      <c r="V659" s="504"/>
      <c r="W659" s="504"/>
      <c r="X659" s="504"/>
      <c r="Y659" s="504"/>
      <c r="Z659" s="504"/>
      <c r="AA659" s="504"/>
      <c r="AB659" s="669"/>
      <c r="AC659" s="669"/>
      <c r="AD659" s="669"/>
      <c r="AE659" s="669"/>
      <c r="AF659" s="669"/>
      <c r="AG659" s="669"/>
      <c r="AH659" s="669"/>
      <c r="AI659" s="669"/>
      <c r="AJ659" s="669"/>
      <c r="AK659" s="669"/>
    </row>
    <row r="660" spans="1:37" ht="15">
      <c r="A660" s="504"/>
      <c r="B660" s="518"/>
      <c r="C660" s="666"/>
      <c r="D660" s="666"/>
      <c r="E660" s="666"/>
      <c r="F660" s="666"/>
      <c r="G660" s="666"/>
      <c r="H660" s="666"/>
      <c r="I660" s="666"/>
      <c r="J660" s="519"/>
      <c r="K660" s="518"/>
      <c r="L660" s="504"/>
      <c r="M660" s="504"/>
      <c r="N660" s="504"/>
      <c r="O660" s="504"/>
      <c r="P660" s="504"/>
      <c r="Q660" s="504"/>
      <c r="R660" s="504"/>
      <c r="S660" s="520"/>
      <c r="T660" s="518"/>
      <c r="U660" s="504"/>
      <c r="V660" s="504"/>
      <c r="W660" s="504"/>
      <c r="X660" s="504"/>
      <c r="Y660" s="504"/>
      <c r="Z660" s="504"/>
      <c r="AA660" s="504"/>
      <c r="AB660" s="669"/>
      <c r="AC660" s="669"/>
      <c r="AD660" s="669"/>
      <c r="AE660" s="669"/>
      <c r="AF660" s="669"/>
      <c r="AG660" s="669"/>
      <c r="AH660" s="669"/>
      <c r="AI660" s="669"/>
      <c r="AJ660" s="669"/>
      <c r="AK660" s="669"/>
    </row>
    <row r="661" spans="1:37" ht="15">
      <c r="A661" s="504"/>
      <c r="B661" s="518"/>
      <c r="C661" s="666"/>
      <c r="D661" s="666"/>
      <c r="E661" s="666"/>
      <c r="F661" s="666"/>
      <c r="G661" s="666"/>
      <c r="H661" s="666"/>
      <c r="I661" s="666"/>
      <c r="J661" s="519"/>
      <c r="K661" s="518"/>
      <c r="L661" s="504"/>
      <c r="M661" s="504"/>
      <c r="N661" s="504"/>
      <c r="O661" s="504"/>
      <c r="P661" s="504"/>
      <c r="Q661" s="504"/>
      <c r="R661" s="504"/>
      <c r="S661" s="520"/>
      <c r="T661" s="518"/>
      <c r="U661" s="504"/>
      <c r="V661" s="504"/>
      <c r="W661" s="504"/>
      <c r="X661" s="504"/>
      <c r="Y661" s="504"/>
      <c r="Z661" s="504"/>
      <c r="AA661" s="504"/>
      <c r="AB661" s="669"/>
      <c r="AC661" s="669"/>
      <c r="AD661" s="669"/>
      <c r="AE661" s="669"/>
      <c r="AF661" s="669"/>
      <c r="AG661" s="669"/>
      <c r="AH661" s="669"/>
      <c r="AI661" s="669"/>
      <c r="AJ661" s="669"/>
      <c r="AK661" s="669"/>
    </row>
    <row r="662" spans="1:37" ht="15">
      <c r="A662" s="504"/>
      <c r="B662" s="518"/>
      <c r="C662" s="666"/>
      <c r="D662" s="666"/>
      <c r="E662" s="666"/>
      <c r="F662" s="666"/>
      <c r="G662" s="666"/>
      <c r="H662" s="666"/>
      <c r="I662" s="666"/>
      <c r="J662" s="519"/>
      <c r="K662" s="518"/>
      <c r="L662" s="504"/>
      <c r="M662" s="504"/>
      <c r="N662" s="504"/>
      <c r="O662" s="504"/>
      <c r="P662" s="504"/>
      <c r="Q662" s="504"/>
      <c r="R662" s="504"/>
      <c r="S662" s="520"/>
      <c r="T662" s="518"/>
      <c r="U662" s="504"/>
      <c r="V662" s="504"/>
      <c r="W662" s="504"/>
      <c r="X662" s="504"/>
      <c r="Y662" s="504"/>
      <c r="Z662" s="504"/>
      <c r="AA662" s="504"/>
      <c r="AB662" s="669"/>
      <c r="AC662" s="669"/>
      <c r="AD662" s="669"/>
      <c r="AE662" s="669"/>
      <c r="AF662" s="669"/>
      <c r="AG662" s="669"/>
      <c r="AH662" s="669"/>
      <c r="AI662" s="669"/>
      <c r="AJ662" s="669"/>
      <c r="AK662" s="669"/>
    </row>
    <row r="663" spans="1:37" ht="15">
      <c r="A663" s="504"/>
      <c r="B663" s="518"/>
      <c r="C663" s="666"/>
      <c r="D663" s="666"/>
      <c r="E663" s="666"/>
      <c r="F663" s="666"/>
      <c r="G663" s="666"/>
      <c r="H663" s="666"/>
      <c r="I663" s="666"/>
      <c r="J663" s="519"/>
      <c r="K663" s="518"/>
      <c r="L663" s="504"/>
      <c r="M663" s="504"/>
      <c r="N663" s="504"/>
      <c r="O663" s="504"/>
      <c r="P663" s="504"/>
      <c r="Q663" s="504"/>
      <c r="R663" s="504"/>
      <c r="S663" s="520"/>
      <c r="T663" s="518"/>
      <c r="U663" s="504"/>
      <c r="V663" s="504"/>
      <c r="W663" s="504"/>
      <c r="X663" s="504"/>
      <c r="Y663" s="504"/>
      <c r="Z663" s="504"/>
      <c r="AA663" s="504"/>
      <c r="AB663" s="669"/>
      <c r="AC663" s="669"/>
      <c r="AD663" s="669"/>
      <c r="AE663" s="669"/>
      <c r="AF663" s="669"/>
      <c r="AG663" s="669"/>
      <c r="AH663" s="669"/>
      <c r="AI663" s="669"/>
      <c r="AJ663" s="669"/>
      <c r="AK663" s="669"/>
    </row>
    <row r="664" spans="1:37" ht="15">
      <c r="A664" s="504"/>
      <c r="B664" s="518"/>
      <c r="C664" s="666"/>
      <c r="D664" s="666"/>
      <c r="E664" s="666"/>
      <c r="F664" s="666"/>
      <c r="G664" s="666"/>
      <c r="H664" s="666"/>
      <c r="I664" s="666"/>
      <c r="J664" s="519"/>
      <c r="K664" s="518"/>
      <c r="L664" s="504"/>
      <c r="M664" s="504"/>
      <c r="N664" s="504"/>
      <c r="O664" s="504"/>
      <c r="P664" s="504"/>
      <c r="Q664" s="504"/>
      <c r="R664" s="504"/>
      <c r="S664" s="520"/>
      <c r="T664" s="518"/>
      <c r="U664" s="504"/>
      <c r="V664" s="504"/>
      <c r="W664" s="504"/>
      <c r="X664" s="504"/>
      <c r="Y664" s="504"/>
      <c r="Z664" s="504"/>
      <c r="AA664" s="504"/>
      <c r="AB664" s="669"/>
      <c r="AC664" s="669"/>
      <c r="AD664" s="669"/>
      <c r="AE664" s="669"/>
      <c r="AF664" s="669"/>
      <c r="AG664" s="669"/>
      <c r="AH664" s="669"/>
      <c r="AI664" s="669"/>
      <c r="AJ664" s="669"/>
      <c r="AK664" s="669"/>
    </row>
    <row r="665" spans="1:37" ht="15">
      <c r="A665" s="504"/>
      <c r="B665" s="518"/>
      <c r="C665" s="666"/>
      <c r="D665" s="666"/>
      <c r="E665" s="666"/>
      <c r="F665" s="666"/>
      <c r="G665" s="666"/>
      <c r="H665" s="666"/>
      <c r="I665" s="666"/>
      <c r="J665" s="519"/>
      <c r="K665" s="518"/>
      <c r="L665" s="504"/>
      <c r="M665" s="504"/>
      <c r="N665" s="504"/>
      <c r="O665" s="504"/>
      <c r="P665" s="504"/>
      <c r="Q665" s="504"/>
      <c r="R665" s="504"/>
      <c r="S665" s="520"/>
      <c r="T665" s="518"/>
      <c r="U665" s="504"/>
      <c r="V665" s="504"/>
      <c r="W665" s="504"/>
      <c r="X665" s="504"/>
      <c r="Y665" s="504"/>
      <c r="Z665" s="504"/>
      <c r="AA665" s="504"/>
      <c r="AB665" s="669"/>
      <c r="AC665" s="669"/>
      <c r="AD665" s="669"/>
      <c r="AE665" s="669"/>
      <c r="AF665" s="669"/>
      <c r="AG665" s="669"/>
      <c r="AH665" s="669"/>
      <c r="AI665" s="669"/>
      <c r="AJ665" s="669"/>
      <c r="AK665" s="669"/>
    </row>
    <row r="666" spans="1:37" ht="15">
      <c r="A666" s="504"/>
      <c r="B666" s="518"/>
      <c r="C666" s="666"/>
      <c r="D666" s="666"/>
      <c r="E666" s="666"/>
      <c r="F666" s="666"/>
      <c r="G666" s="666"/>
      <c r="H666" s="666"/>
      <c r="I666" s="666"/>
      <c r="J666" s="519"/>
      <c r="K666" s="518"/>
      <c r="L666" s="504"/>
      <c r="M666" s="504"/>
      <c r="N666" s="504"/>
      <c r="O666" s="504"/>
      <c r="P666" s="504"/>
      <c r="Q666" s="504"/>
      <c r="R666" s="504"/>
      <c r="S666" s="520"/>
      <c r="T666" s="518"/>
      <c r="U666" s="504"/>
      <c r="V666" s="504"/>
      <c r="W666" s="504"/>
      <c r="X666" s="504"/>
      <c r="Y666" s="504"/>
      <c r="Z666" s="504"/>
      <c r="AA666" s="504"/>
      <c r="AB666" s="669"/>
      <c r="AC666" s="669"/>
      <c r="AD666" s="669"/>
      <c r="AE666" s="669"/>
      <c r="AF666" s="669"/>
      <c r="AG666" s="669"/>
      <c r="AH666" s="669"/>
      <c r="AI666" s="669"/>
      <c r="AJ666" s="669"/>
      <c r="AK666" s="669"/>
    </row>
    <row r="667" spans="1:37" ht="15">
      <c r="A667" s="504"/>
      <c r="B667" s="518"/>
      <c r="C667" s="666"/>
      <c r="D667" s="666"/>
      <c r="E667" s="666"/>
      <c r="F667" s="666"/>
      <c r="G667" s="666"/>
      <c r="H667" s="666"/>
      <c r="I667" s="666"/>
      <c r="J667" s="519"/>
      <c r="K667" s="518"/>
      <c r="L667" s="504"/>
      <c r="M667" s="504"/>
      <c r="N667" s="504"/>
      <c r="O667" s="504"/>
      <c r="P667" s="504"/>
      <c r="Q667" s="504"/>
      <c r="R667" s="504"/>
      <c r="S667" s="520"/>
      <c r="T667" s="518"/>
      <c r="U667" s="504"/>
      <c r="V667" s="504"/>
      <c r="W667" s="504"/>
      <c r="X667" s="504"/>
      <c r="Y667" s="504"/>
      <c r="Z667" s="504"/>
      <c r="AA667" s="504"/>
      <c r="AB667" s="669"/>
      <c r="AC667" s="669"/>
      <c r="AD667" s="669"/>
      <c r="AE667" s="669"/>
      <c r="AF667" s="669"/>
      <c r="AG667" s="669"/>
      <c r="AH667" s="669"/>
      <c r="AI667" s="669"/>
      <c r="AJ667" s="669"/>
      <c r="AK667" s="669"/>
    </row>
    <row r="668" spans="1:37" ht="15">
      <c r="A668" s="504"/>
      <c r="B668" s="518"/>
      <c r="C668" s="666"/>
      <c r="D668" s="666"/>
      <c r="E668" s="666"/>
      <c r="F668" s="666"/>
      <c r="G668" s="666"/>
      <c r="H668" s="666"/>
      <c r="I668" s="666"/>
      <c r="J668" s="519"/>
      <c r="K668" s="518"/>
      <c r="L668" s="504"/>
      <c r="M668" s="504"/>
      <c r="N668" s="504"/>
      <c r="O668" s="504"/>
      <c r="P668" s="504"/>
      <c r="Q668" s="504"/>
      <c r="R668" s="504"/>
      <c r="S668" s="520"/>
      <c r="T668" s="518"/>
      <c r="U668" s="504"/>
      <c r="V668" s="504"/>
      <c r="W668" s="504"/>
      <c r="X668" s="504"/>
      <c r="Y668" s="504"/>
      <c r="Z668" s="504"/>
      <c r="AA668" s="504"/>
      <c r="AB668" s="669"/>
      <c r="AC668" s="669"/>
      <c r="AD668" s="669"/>
      <c r="AE668" s="669"/>
      <c r="AF668" s="669"/>
      <c r="AG668" s="669"/>
      <c r="AH668" s="669"/>
      <c r="AI668" s="669"/>
      <c r="AJ668" s="669"/>
      <c r="AK668" s="669"/>
    </row>
    <row r="669" spans="1:37" ht="15">
      <c r="A669" s="504"/>
      <c r="B669" s="518"/>
      <c r="C669" s="666"/>
      <c r="D669" s="666"/>
      <c r="E669" s="666"/>
      <c r="F669" s="666"/>
      <c r="G669" s="666"/>
      <c r="H669" s="666"/>
      <c r="I669" s="666"/>
      <c r="J669" s="519"/>
      <c r="K669" s="518"/>
      <c r="L669" s="504"/>
      <c r="M669" s="504"/>
      <c r="N669" s="504"/>
      <c r="O669" s="504"/>
      <c r="P669" s="504"/>
      <c r="Q669" s="504"/>
      <c r="R669" s="504"/>
      <c r="S669" s="520"/>
      <c r="T669" s="518"/>
      <c r="U669" s="504"/>
      <c r="V669" s="504"/>
      <c r="W669" s="504"/>
      <c r="X669" s="504"/>
      <c r="Y669" s="504"/>
      <c r="Z669" s="504"/>
      <c r="AA669" s="504"/>
      <c r="AB669" s="669"/>
      <c r="AC669" s="669"/>
      <c r="AD669" s="669"/>
      <c r="AE669" s="669"/>
      <c r="AF669" s="669"/>
      <c r="AG669" s="669"/>
      <c r="AH669" s="669"/>
      <c r="AI669" s="669"/>
      <c r="AJ669" s="669"/>
      <c r="AK669" s="669"/>
    </row>
    <row r="670" spans="1:37" ht="15">
      <c r="A670" s="504"/>
      <c r="B670" s="518"/>
      <c r="C670" s="666"/>
      <c r="D670" s="666"/>
      <c r="E670" s="666"/>
      <c r="F670" s="666"/>
      <c r="G670" s="666"/>
      <c r="H670" s="666"/>
      <c r="I670" s="666"/>
      <c r="J670" s="519"/>
      <c r="K670" s="518"/>
      <c r="L670" s="504"/>
      <c r="M670" s="504"/>
      <c r="N670" s="504"/>
      <c r="O670" s="504"/>
      <c r="P670" s="504"/>
      <c r="Q670" s="504"/>
      <c r="R670" s="504"/>
      <c r="S670" s="520"/>
      <c r="T670" s="518"/>
      <c r="U670" s="504"/>
      <c r="V670" s="504"/>
      <c r="W670" s="504"/>
      <c r="X670" s="504"/>
      <c r="Y670" s="504"/>
      <c r="Z670" s="504"/>
      <c r="AA670" s="504"/>
      <c r="AB670" s="669"/>
      <c r="AC670" s="669"/>
      <c r="AD670" s="669"/>
      <c r="AE670" s="669"/>
      <c r="AF670" s="669"/>
      <c r="AG670" s="669"/>
      <c r="AH670" s="669"/>
      <c r="AI670" s="669"/>
      <c r="AJ670" s="669"/>
      <c r="AK670" s="669"/>
    </row>
    <row r="671" spans="1:37" ht="15">
      <c r="A671" s="504"/>
      <c r="B671" s="518"/>
      <c r="C671" s="666"/>
      <c r="D671" s="666"/>
      <c r="E671" s="666"/>
      <c r="F671" s="666"/>
      <c r="G671" s="666"/>
      <c r="H671" s="666"/>
      <c r="I671" s="666"/>
      <c r="J671" s="519"/>
      <c r="K671" s="518"/>
      <c r="L671" s="504"/>
      <c r="M671" s="504"/>
      <c r="N671" s="504"/>
      <c r="O671" s="504"/>
      <c r="P671" s="504"/>
      <c r="Q671" s="504"/>
      <c r="R671" s="504"/>
      <c r="S671" s="520"/>
      <c r="T671" s="518"/>
      <c r="U671" s="504"/>
      <c r="V671" s="504"/>
      <c r="W671" s="504"/>
      <c r="X671" s="504"/>
      <c r="Y671" s="504"/>
      <c r="Z671" s="504"/>
      <c r="AA671" s="504"/>
      <c r="AB671" s="669"/>
      <c r="AC671" s="669"/>
      <c r="AD671" s="669"/>
      <c r="AE671" s="669"/>
      <c r="AF671" s="669"/>
      <c r="AG671" s="669"/>
      <c r="AH671" s="669"/>
      <c r="AI671" s="669"/>
      <c r="AJ671" s="669"/>
      <c r="AK671" s="669"/>
    </row>
    <row r="672" spans="1:37" ht="15">
      <c r="A672" s="504"/>
      <c r="B672" s="518"/>
      <c r="C672" s="666"/>
      <c r="D672" s="666"/>
      <c r="E672" s="666"/>
      <c r="F672" s="666"/>
      <c r="G672" s="666"/>
      <c r="H672" s="666"/>
      <c r="I672" s="666"/>
      <c r="J672" s="519"/>
      <c r="K672" s="518"/>
      <c r="L672" s="504"/>
      <c r="M672" s="504"/>
      <c r="N672" s="504"/>
      <c r="O672" s="504"/>
      <c r="P672" s="504"/>
      <c r="Q672" s="504"/>
      <c r="R672" s="504"/>
      <c r="S672" s="520"/>
      <c r="T672" s="518"/>
      <c r="U672" s="504"/>
      <c r="V672" s="504"/>
      <c r="W672" s="504"/>
      <c r="X672" s="504"/>
      <c r="Y672" s="504"/>
      <c r="Z672" s="504"/>
      <c r="AA672" s="504"/>
      <c r="AB672" s="669"/>
      <c r="AC672" s="669"/>
      <c r="AD672" s="669"/>
      <c r="AE672" s="669"/>
      <c r="AF672" s="669"/>
      <c r="AG672" s="669"/>
      <c r="AH672" s="669"/>
      <c r="AI672" s="669"/>
      <c r="AJ672" s="669"/>
      <c r="AK672" s="669"/>
    </row>
    <row r="673" spans="1:37" ht="15">
      <c r="A673" s="504"/>
      <c r="B673" s="518"/>
      <c r="C673" s="666"/>
      <c r="D673" s="666"/>
      <c r="E673" s="666"/>
      <c r="F673" s="666"/>
      <c r="G673" s="666"/>
      <c r="H673" s="666"/>
      <c r="I673" s="666"/>
      <c r="J673" s="519"/>
      <c r="K673" s="518"/>
      <c r="L673" s="504"/>
      <c r="M673" s="504"/>
      <c r="N673" s="504"/>
      <c r="O673" s="504"/>
      <c r="P673" s="504"/>
      <c r="Q673" s="504"/>
      <c r="R673" s="504"/>
      <c r="S673" s="520"/>
      <c r="T673" s="518"/>
      <c r="U673" s="504"/>
      <c r="V673" s="504"/>
      <c r="W673" s="504"/>
      <c r="X673" s="504"/>
      <c r="Y673" s="504"/>
      <c r="Z673" s="504"/>
      <c r="AA673" s="504"/>
      <c r="AB673" s="669"/>
      <c r="AC673" s="669"/>
      <c r="AD673" s="669"/>
      <c r="AE673" s="669"/>
      <c r="AF673" s="669"/>
      <c r="AG673" s="669"/>
      <c r="AH673" s="669"/>
      <c r="AI673" s="669"/>
      <c r="AJ673" s="669"/>
      <c r="AK673" s="669"/>
    </row>
    <row r="674" spans="1:37" ht="15">
      <c r="A674" s="504"/>
      <c r="B674" s="518"/>
      <c r="C674" s="666"/>
      <c r="D674" s="666"/>
      <c r="E674" s="666"/>
      <c r="F674" s="666"/>
      <c r="G674" s="666"/>
      <c r="H674" s="666"/>
      <c r="I674" s="666"/>
      <c r="J674" s="519"/>
      <c r="K674" s="518"/>
      <c r="L674" s="504"/>
      <c r="M674" s="504"/>
      <c r="N674" s="504"/>
      <c r="O674" s="504"/>
      <c r="P674" s="504"/>
      <c r="Q674" s="504"/>
      <c r="R674" s="504"/>
      <c r="S674" s="520"/>
      <c r="T674" s="518"/>
      <c r="U674" s="504"/>
      <c r="V674" s="504"/>
      <c r="W674" s="504"/>
      <c r="X674" s="504"/>
      <c r="Y674" s="504"/>
      <c r="Z674" s="504"/>
      <c r="AA674" s="504"/>
      <c r="AB674" s="669"/>
      <c r="AC674" s="669"/>
      <c r="AD674" s="669"/>
      <c r="AE674" s="669"/>
      <c r="AF674" s="669"/>
      <c r="AG674" s="669"/>
      <c r="AH674" s="669"/>
      <c r="AI674" s="669"/>
      <c r="AJ674" s="669"/>
      <c r="AK674" s="669"/>
    </row>
    <row r="675" spans="1:37" ht="15">
      <c r="A675" s="504"/>
      <c r="B675" s="518"/>
      <c r="C675" s="666"/>
      <c r="D675" s="666"/>
      <c r="E675" s="666"/>
      <c r="F675" s="666"/>
      <c r="G675" s="666"/>
      <c r="H675" s="666"/>
      <c r="I675" s="666"/>
      <c r="J675" s="519"/>
      <c r="K675" s="518"/>
      <c r="L675" s="504"/>
      <c r="M675" s="504"/>
      <c r="N675" s="504"/>
      <c r="O675" s="504"/>
      <c r="P675" s="504"/>
      <c r="Q675" s="504"/>
      <c r="R675" s="504"/>
      <c r="S675" s="520"/>
      <c r="T675" s="518"/>
      <c r="U675" s="504"/>
      <c r="V675" s="504"/>
      <c r="W675" s="504"/>
      <c r="X675" s="504"/>
      <c r="Y675" s="504"/>
      <c r="Z675" s="504"/>
      <c r="AA675" s="504"/>
      <c r="AB675" s="669"/>
      <c r="AC675" s="669"/>
      <c r="AD675" s="669"/>
      <c r="AE675" s="669"/>
      <c r="AF675" s="669"/>
      <c r="AG675" s="669"/>
      <c r="AH675" s="669"/>
      <c r="AI675" s="669"/>
      <c r="AJ675" s="669"/>
      <c r="AK675" s="669"/>
    </row>
    <row r="676" spans="1:37" ht="15">
      <c r="A676" s="504"/>
      <c r="B676" s="518"/>
      <c r="C676" s="666"/>
      <c r="D676" s="666"/>
      <c r="E676" s="666"/>
      <c r="F676" s="666"/>
      <c r="G676" s="666"/>
      <c r="H676" s="666"/>
      <c r="I676" s="666"/>
      <c r="J676" s="519"/>
      <c r="K676" s="518"/>
      <c r="L676" s="504"/>
      <c r="M676" s="504"/>
      <c r="N676" s="504"/>
      <c r="O676" s="504"/>
      <c r="P676" s="504"/>
      <c r="Q676" s="504"/>
      <c r="R676" s="504"/>
      <c r="S676" s="520"/>
      <c r="T676" s="518"/>
      <c r="U676" s="504"/>
      <c r="V676" s="504"/>
      <c r="W676" s="504"/>
      <c r="X676" s="504"/>
      <c r="Y676" s="504"/>
      <c r="Z676" s="504"/>
      <c r="AA676" s="504"/>
      <c r="AB676" s="669"/>
      <c r="AC676" s="669"/>
      <c r="AD676" s="669"/>
      <c r="AE676" s="669"/>
      <c r="AF676" s="669"/>
      <c r="AG676" s="669"/>
      <c r="AH676" s="669"/>
      <c r="AI676" s="669"/>
      <c r="AJ676" s="669"/>
      <c r="AK676" s="669"/>
    </row>
    <row r="677" spans="1:37" ht="15">
      <c r="A677" s="504"/>
      <c r="B677" s="518"/>
      <c r="C677" s="666"/>
      <c r="D677" s="666"/>
      <c r="E677" s="666"/>
      <c r="F677" s="666"/>
      <c r="G677" s="666"/>
      <c r="H677" s="666"/>
      <c r="I677" s="666"/>
      <c r="J677" s="519"/>
      <c r="K677" s="518"/>
      <c r="L677" s="504"/>
      <c r="M677" s="504"/>
      <c r="N677" s="504"/>
      <c r="O677" s="504"/>
      <c r="P677" s="504"/>
      <c r="Q677" s="504"/>
      <c r="R677" s="504"/>
      <c r="S677" s="520"/>
      <c r="T677" s="518"/>
      <c r="U677" s="504"/>
      <c r="V677" s="504"/>
      <c r="W677" s="504"/>
      <c r="X677" s="504"/>
      <c r="Y677" s="504"/>
      <c r="Z677" s="504"/>
      <c r="AA677" s="504"/>
      <c r="AB677" s="669"/>
      <c r="AC677" s="669"/>
      <c r="AD677" s="669"/>
      <c r="AE677" s="669"/>
      <c r="AF677" s="669"/>
      <c r="AG677" s="669"/>
      <c r="AH677" s="669"/>
      <c r="AI677" s="669"/>
      <c r="AJ677" s="669"/>
      <c r="AK677" s="669"/>
    </row>
    <row r="678" spans="1:37" ht="15">
      <c r="A678" s="504"/>
      <c r="B678" s="518"/>
      <c r="C678" s="666"/>
      <c r="D678" s="666"/>
      <c r="E678" s="666"/>
      <c r="F678" s="666"/>
      <c r="G678" s="666"/>
      <c r="H678" s="666"/>
      <c r="I678" s="666"/>
      <c r="J678" s="519"/>
      <c r="K678" s="518"/>
      <c r="L678" s="504"/>
      <c r="M678" s="504"/>
      <c r="N678" s="504"/>
      <c r="O678" s="504"/>
      <c r="P678" s="504"/>
      <c r="Q678" s="504"/>
      <c r="R678" s="504"/>
      <c r="S678" s="520"/>
      <c r="T678" s="518"/>
      <c r="U678" s="504"/>
      <c r="V678" s="504"/>
      <c r="W678" s="504"/>
      <c r="X678" s="504"/>
      <c r="Y678" s="504"/>
      <c r="Z678" s="504"/>
      <c r="AA678" s="504"/>
      <c r="AB678" s="669"/>
      <c r="AC678" s="669"/>
      <c r="AD678" s="669"/>
      <c r="AE678" s="669"/>
      <c r="AF678" s="669"/>
      <c r="AG678" s="669"/>
      <c r="AH678" s="669"/>
      <c r="AI678" s="669"/>
      <c r="AJ678" s="669"/>
      <c r="AK678" s="669"/>
    </row>
    <row r="679" spans="1:37" ht="15">
      <c r="A679" s="504"/>
      <c r="B679" s="518"/>
      <c r="C679" s="666"/>
      <c r="D679" s="666"/>
      <c r="E679" s="666"/>
      <c r="F679" s="666"/>
      <c r="G679" s="666"/>
      <c r="H679" s="666"/>
      <c r="I679" s="666"/>
      <c r="J679" s="519"/>
      <c r="K679" s="518"/>
      <c r="L679" s="504"/>
      <c r="M679" s="504"/>
      <c r="N679" s="504"/>
      <c r="O679" s="504"/>
      <c r="P679" s="504"/>
      <c r="Q679" s="504"/>
      <c r="R679" s="504"/>
      <c r="S679" s="520"/>
      <c r="T679" s="518"/>
      <c r="U679" s="504"/>
      <c r="V679" s="504"/>
      <c r="W679" s="504"/>
      <c r="X679" s="504"/>
      <c r="Y679" s="504"/>
      <c r="Z679" s="504"/>
      <c r="AA679" s="504"/>
      <c r="AB679" s="669"/>
      <c r="AC679" s="669"/>
      <c r="AD679" s="669"/>
      <c r="AE679" s="669"/>
      <c r="AF679" s="669"/>
      <c r="AG679" s="669"/>
      <c r="AH679" s="669"/>
      <c r="AI679" s="669"/>
      <c r="AJ679" s="669"/>
      <c r="AK679" s="669"/>
    </row>
    <row r="680" spans="1:37" ht="15">
      <c r="A680" s="504"/>
      <c r="B680" s="518"/>
      <c r="C680" s="666"/>
      <c r="D680" s="666"/>
      <c r="E680" s="666"/>
      <c r="F680" s="666"/>
      <c r="G680" s="666"/>
      <c r="H680" s="666"/>
      <c r="I680" s="666"/>
      <c r="J680" s="519"/>
      <c r="K680" s="518"/>
      <c r="L680" s="504"/>
      <c r="M680" s="504"/>
      <c r="N680" s="504"/>
      <c r="O680" s="504"/>
      <c r="P680" s="504"/>
      <c r="Q680" s="504"/>
      <c r="R680" s="504"/>
      <c r="S680" s="520"/>
      <c r="T680" s="518"/>
      <c r="U680" s="504"/>
      <c r="V680" s="504"/>
      <c r="W680" s="504"/>
      <c r="X680" s="504"/>
      <c r="Y680" s="504"/>
      <c r="Z680" s="504"/>
      <c r="AA680" s="504"/>
      <c r="AB680" s="669"/>
      <c r="AC680" s="669"/>
      <c r="AD680" s="669"/>
      <c r="AE680" s="669"/>
      <c r="AF680" s="669"/>
      <c r="AG680" s="669"/>
      <c r="AH680" s="669"/>
      <c r="AI680" s="669"/>
      <c r="AJ680" s="669"/>
      <c r="AK680" s="669"/>
    </row>
    <row r="681" spans="1:37" ht="15">
      <c r="A681" s="504"/>
      <c r="B681" s="518"/>
      <c r="C681" s="666"/>
      <c r="D681" s="666"/>
      <c r="E681" s="666"/>
      <c r="F681" s="666"/>
      <c r="G681" s="666"/>
      <c r="H681" s="666"/>
      <c r="I681" s="666"/>
      <c r="J681" s="519"/>
      <c r="K681" s="518"/>
      <c r="L681" s="504"/>
      <c r="M681" s="504"/>
      <c r="N681" s="504"/>
      <c r="O681" s="504"/>
      <c r="P681" s="504"/>
      <c r="Q681" s="504"/>
      <c r="R681" s="504"/>
      <c r="S681" s="520"/>
      <c r="T681" s="518"/>
      <c r="U681" s="504"/>
      <c r="V681" s="504"/>
      <c r="W681" s="504"/>
      <c r="X681" s="504"/>
      <c r="Y681" s="504"/>
      <c r="Z681" s="504"/>
      <c r="AA681" s="504"/>
      <c r="AB681" s="669"/>
      <c r="AC681" s="669"/>
      <c r="AD681" s="669"/>
      <c r="AE681" s="669"/>
      <c r="AF681" s="669"/>
      <c r="AG681" s="669"/>
      <c r="AH681" s="669"/>
      <c r="AI681" s="669"/>
      <c r="AJ681" s="669"/>
      <c r="AK681" s="669"/>
    </row>
    <row r="682" spans="1:37" ht="15">
      <c r="A682" s="504"/>
      <c r="B682" s="518"/>
      <c r="C682" s="666"/>
      <c r="D682" s="666"/>
      <c r="E682" s="666"/>
      <c r="F682" s="666"/>
      <c r="G682" s="666"/>
      <c r="H682" s="666"/>
      <c r="I682" s="666"/>
      <c r="J682" s="519"/>
      <c r="K682" s="518"/>
      <c r="L682" s="504"/>
      <c r="M682" s="504"/>
      <c r="N682" s="504"/>
      <c r="O682" s="504"/>
      <c r="P682" s="504"/>
      <c r="Q682" s="504"/>
      <c r="R682" s="504"/>
      <c r="S682" s="520"/>
      <c r="T682" s="518"/>
      <c r="U682" s="504"/>
      <c r="V682" s="504"/>
      <c r="W682" s="504"/>
      <c r="X682" s="504"/>
      <c r="Y682" s="504"/>
      <c r="Z682" s="504"/>
      <c r="AA682" s="504"/>
      <c r="AB682" s="669"/>
      <c r="AC682" s="669"/>
      <c r="AD682" s="669"/>
      <c r="AE682" s="669"/>
      <c r="AF682" s="669"/>
      <c r="AG682" s="669"/>
      <c r="AH682" s="669"/>
      <c r="AI682" s="669"/>
      <c r="AJ682" s="669"/>
      <c r="AK682" s="669"/>
    </row>
    <row r="683" spans="1:37" ht="15">
      <c r="A683" s="504"/>
      <c r="B683" s="518"/>
      <c r="C683" s="666"/>
      <c r="D683" s="666"/>
      <c r="E683" s="666"/>
      <c r="F683" s="666"/>
      <c r="G683" s="666"/>
      <c r="H683" s="666"/>
      <c r="I683" s="666"/>
      <c r="J683" s="519"/>
      <c r="K683" s="518"/>
      <c r="L683" s="504"/>
      <c r="M683" s="504"/>
      <c r="N683" s="504"/>
      <c r="O683" s="504"/>
      <c r="P683" s="504"/>
      <c r="Q683" s="504"/>
      <c r="R683" s="504"/>
      <c r="S683" s="520"/>
      <c r="T683" s="518"/>
      <c r="U683" s="504"/>
      <c r="V683" s="504"/>
      <c r="W683" s="504"/>
      <c r="X683" s="504"/>
      <c r="Y683" s="504"/>
      <c r="Z683" s="504"/>
      <c r="AA683" s="504"/>
      <c r="AB683" s="669"/>
      <c r="AC683" s="669"/>
      <c r="AD683" s="669"/>
      <c r="AE683" s="669"/>
      <c r="AF683" s="669"/>
      <c r="AG683" s="669"/>
      <c r="AH683" s="669"/>
      <c r="AI683" s="669"/>
      <c r="AJ683" s="669"/>
      <c r="AK683" s="669"/>
    </row>
    <row r="684" spans="1:37" ht="15">
      <c r="A684" s="504"/>
      <c r="B684" s="518"/>
      <c r="C684" s="666"/>
      <c r="D684" s="666"/>
      <c r="E684" s="666"/>
      <c r="F684" s="666"/>
      <c r="G684" s="666"/>
      <c r="H684" s="666"/>
      <c r="I684" s="666"/>
      <c r="J684" s="519"/>
      <c r="K684" s="518"/>
      <c r="L684" s="504"/>
      <c r="M684" s="504"/>
      <c r="N684" s="504"/>
      <c r="O684" s="504"/>
      <c r="P684" s="504"/>
      <c r="Q684" s="504"/>
      <c r="R684" s="504"/>
      <c r="S684" s="520"/>
      <c r="T684" s="518"/>
      <c r="U684" s="504"/>
      <c r="V684" s="504"/>
      <c r="W684" s="504"/>
      <c r="X684" s="504"/>
      <c r="Y684" s="504"/>
      <c r="Z684" s="504"/>
      <c r="AA684" s="504"/>
      <c r="AB684" s="669"/>
      <c r="AC684" s="669"/>
      <c r="AD684" s="669"/>
      <c r="AE684" s="669"/>
      <c r="AF684" s="669"/>
      <c r="AG684" s="669"/>
      <c r="AH684" s="669"/>
      <c r="AI684" s="669"/>
      <c r="AJ684" s="669"/>
      <c r="AK684" s="669"/>
    </row>
    <row r="685" spans="1:37" ht="15">
      <c r="A685" s="504"/>
      <c r="B685" s="518"/>
      <c r="C685" s="666"/>
      <c r="D685" s="666"/>
      <c r="E685" s="666"/>
      <c r="F685" s="666"/>
      <c r="G685" s="666"/>
      <c r="H685" s="666"/>
      <c r="I685" s="666"/>
      <c r="J685" s="519"/>
      <c r="K685" s="518"/>
      <c r="L685" s="504"/>
      <c r="M685" s="504"/>
      <c r="N685" s="504"/>
      <c r="O685" s="504"/>
      <c r="P685" s="504"/>
      <c r="Q685" s="504"/>
      <c r="R685" s="504"/>
      <c r="S685" s="520"/>
      <c r="T685" s="518"/>
      <c r="U685" s="504"/>
      <c r="V685" s="504"/>
      <c r="W685" s="504"/>
      <c r="X685" s="504"/>
      <c r="Y685" s="504"/>
      <c r="Z685" s="504"/>
      <c r="AA685" s="504"/>
      <c r="AB685" s="669"/>
      <c r="AC685" s="669"/>
      <c r="AD685" s="669"/>
      <c r="AE685" s="669"/>
      <c r="AF685" s="669"/>
      <c r="AG685" s="669"/>
      <c r="AH685" s="669"/>
      <c r="AI685" s="669"/>
      <c r="AJ685" s="669"/>
      <c r="AK685" s="669"/>
    </row>
    <row r="686" spans="1:37" ht="15">
      <c r="A686" s="504"/>
      <c r="B686" s="518"/>
      <c r="C686" s="666"/>
      <c r="D686" s="666"/>
      <c r="E686" s="666"/>
      <c r="F686" s="666"/>
      <c r="G686" s="666"/>
      <c r="H686" s="666"/>
      <c r="I686" s="666"/>
      <c r="J686" s="519"/>
      <c r="K686" s="518"/>
      <c r="L686" s="504"/>
      <c r="M686" s="504"/>
      <c r="N686" s="504"/>
      <c r="O686" s="504"/>
      <c r="P686" s="504"/>
      <c r="Q686" s="504"/>
      <c r="R686" s="504"/>
      <c r="S686" s="520"/>
      <c r="T686" s="518"/>
      <c r="U686" s="504"/>
      <c r="V686" s="504"/>
      <c r="W686" s="504"/>
      <c r="X686" s="504"/>
      <c r="Y686" s="504"/>
      <c r="Z686" s="504"/>
      <c r="AA686" s="504"/>
      <c r="AB686" s="669"/>
      <c r="AC686" s="669"/>
      <c r="AD686" s="669"/>
      <c r="AE686" s="669"/>
      <c r="AF686" s="669"/>
      <c r="AG686" s="669"/>
      <c r="AH686" s="669"/>
      <c r="AI686" s="669"/>
      <c r="AJ686" s="669"/>
      <c r="AK686" s="669"/>
    </row>
    <row r="687" spans="1:37" ht="15">
      <c r="A687" s="504"/>
      <c r="B687" s="518"/>
      <c r="C687" s="666"/>
      <c r="D687" s="666"/>
      <c r="E687" s="666"/>
      <c r="F687" s="666"/>
      <c r="G687" s="666"/>
      <c r="H687" s="666"/>
      <c r="I687" s="666"/>
      <c r="J687" s="519"/>
      <c r="K687" s="518"/>
      <c r="L687" s="504"/>
      <c r="M687" s="504"/>
      <c r="N687" s="504"/>
      <c r="O687" s="504"/>
      <c r="P687" s="504"/>
      <c r="Q687" s="504"/>
      <c r="R687" s="504"/>
      <c r="S687" s="520"/>
      <c r="T687" s="518"/>
      <c r="U687" s="504"/>
      <c r="V687" s="504"/>
      <c r="W687" s="504"/>
      <c r="X687" s="504"/>
      <c r="Y687" s="504"/>
      <c r="Z687" s="504"/>
      <c r="AA687" s="504"/>
      <c r="AB687" s="669"/>
      <c r="AC687" s="669"/>
      <c r="AD687" s="669"/>
      <c r="AE687" s="669"/>
      <c r="AF687" s="669"/>
      <c r="AG687" s="669"/>
      <c r="AH687" s="669"/>
      <c r="AI687" s="669"/>
      <c r="AJ687" s="669"/>
      <c r="AK687" s="669"/>
    </row>
    <row r="688" spans="1:37" ht="15">
      <c r="A688" s="504"/>
      <c r="B688" s="518"/>
      <c r="C688" s="666"/>
      <c r="D688" s="666"/>
      <c r="E688" s="666"/>
      <c r="F688" s="666"/>
      <c r="G688" s="666"/>
      <c r="H688" s="666"/>
      <c r="I688" s="666"/>
      <c r="J688" s="519"/>
      <c r="K688" s="518"/>
      <c r="L688" s="504"/>
      <c r="M688" s="504"/>
      <c r="N688" s="504"/>
      <c r="O688" s="504"/>
      <c r="P688" s="504"/>
      <c r="Q688" s="504"/>
      <c r="R688" s="504"/>
      <c r="S688" s="520"/>
      <c r="T688" s="518"/>
      <c r="U688" s="504"/>
      <c r="V688" s="504"/>
      <c r="W688" s="504"/>
      <c r="X688" s="504"/>
      <c r="Y688" s="504"/>
      <c r="Z688" s="504"/>
      <c r="AA688" s="504"/>
      <c r="AB688" s="669"/>
      <c r="AC688" s="669"/>
      <c r="AD688" s="669"/>
      <c r="AE688" s="669"/>
      <c r="AF688" s="669"/>
      <c r="AG688" s="669"/>
      <c r="AH688" s="669"/>
      <c r="AI688" s="669"/>
      <c r="AJ688" s="669"/>
      <c r="AK688" s="669"/>
    </row>
    <row r="689" spans="1:37" ht="15">
      <c r="A689" s="504"/>
      <c r="B689" s="518"/>
      <c r="C689" s="666"/>
      <c r="D689" s="666"/>
      <c r="E689" s="666"/>
      <c r="F689" s="666"/>
      <c r="G689" s="666"/>
      <c r="H689" s="666"/>
      <c r="I689" s="666"/>
      <c r="J689" s="519"/>
      <c r="K689" s="518"/>
      <c r="L689" s="504"/>
      <c r="M689" s="504"/>
      <c r="N689" s="504"/>
      <c r="O689" s="504"/>
      <c r="P689" s="504"/>
      <c r="Q689" s="504"/>
      <c r="R689" s="504"/>
      <c r="S689" s="520"/>
      <c r="T689" s="518"/>
      <c r="U689" s="504"/>
      <c r="V689" s="504"/>
      <c r="W689" s="504"/>
      <c r="X689" s="504"/>
      <c r="Y689" s="504"/>
      <c r="Z689" s="504"/>
      <c r="AA689" s="504"/>
      <c r="AB689" s="669"/>
      <c r="AC689" s="669"/>
      <c r="AD689" s="669"/>
      <c r="AE689" s="669"/>
      <c r="AF689" s="669"/>
      <c r="AG689" s="669"/>
      <c r="AH689" s="669"/>
      <c r="AI689" s="669"/>
      <c r="AJ689" s="669"/>
      <c r="AK689" s="669"/>
    </row>
    <row r="690" spans="1:37" ht="15">
      <c r="A690" s="504"/>
      <c r="B690" s="518"/>
      <c r="C690" s="666"/>
      <c r="D690" s="666"/>
      <c r="E690" s="666"/>
      <c r="F690" s="666"/>
      <c r="G690" s="666"/>
      <c r="H690" s="666"/>
      <c r="I690" s="666"/>
      <c r="J690" s="519"/>
      <c r="K690" s="518"/>
      <c r="L690" s="504"/>
      <c r="M690" s="504"/>
      <c r="N690" s="504"/>
      <c r="O690" s="504"/>
      <c r="P690" s="504"/>
      <c r="Q690" s="504"/>
      <c r="R690" s="504"/>
      <c r="S690" s="520"/>
      <c r="T690" s="518"/>
      <c r="U690" s="504"/>
      <c r="V690" s="504"/>
      <c r="W690" s="504"/>
      <c r="X690" s="504"/>
      <c r="Y690" s="504"/>
      <c r="Z690" s="504"/>
      <c r="AA690" s="504"/>
      <c r="AB690" s="669"/>
      <c r="AC690" s="669"/>
      <c r="AD690" s="669"/>
      <c r="AE690" s="669"/>
      <c r="AF690" s="669"/>
      <c r="AG690" s="669"/>
      <c r="AH690" s="669"/>
      <c r="AI690" s="669"/>
      <c r="AJ690" s="669"/>
      <c r="AK690" s="669"/>
    </row>
    <row r="691" spans="1:37" ht="15">
      <c r="A691" s="504"/>
      <c r="B691" s="518"/>
      <c r="C691" s="666"/>
      <c r="D691" s="666"/>
      <c r="E691" s="666"/>
      <c r="F691" s="666"/>
      <c r="G691" s="666"/>
      <c r="H691" s="666"/>
      <c r="I691" s="666"/>
      <c r="J691" s="519"/>
      <c r="K691" s="518"/>
      <c r="L691" s="504"/>
      <c r="M691" s="504"/>
      <c r="N691" s="504"/>
      <c r="O691" s="504"/>
      <c r="P691" s="504"/>
      <c r="Q691" s="504"/>
      <c r="R691" s="504"/>
      <c r="S691" s="520"/>
      <c r="T691" s="518"/>
      <c r="U691" s="504"/>
      <c r="V691" s="504"/>
      <c r="W691" s="504"/>
      <c r="X691" s="504"/>
      <c r="Y691" s="504"/>
      <c r="Z691" s="504"/>
      <c r="AA691" s="504"/>
      <c r="AB691" s="669"/>
      <c r="AC691" s="669"/>
      <c r="AD691" s="669"/>
      <c r="AE691" s="669"/>
      <c r="AF691" s="669"/>
      <c r="AG691" s="669"/>
      <c r="AH691" s="669"/>
      <c r="AI691" s="669"/>
      <c r="AJ691" s="669"/>
      <c r="AK691" s="669"/>
    </row>
    <row r="692" spans="1:37" ht="15">
      <c r="A692" s="504"/>
      <c r="B692" s="518"/>
      <c r="C692" s="666"/>
      <c r="D692" s="666"/>
      <c r="E692" s="666"/>
      <c r="F692" s="666"/>
      <c r="G692" s="666"/>
      <c r="H692" s="666"/>
      <c r="I692" s="666"/>
      <c r="J692" s="519"/>
      <c r="K692" s="518"/>
      <c r="L692" s="504"/>
      <c r="M692" s="504"/>
      <c r="N692" s="504"/>
      <c r="O692" s="504"/>
      <c r="P692" s="504"/>
      <c r="Q692" s="504"/>
      <c r="R692" s="504"/>
      <c r="S692" s="520"/>
      <c r="T692" s="518"/>
      <c r="U692" s="504"/>
      <c r="V692" s="504"/>
      <c r="W692" s="504"/>
      <c r="X692" s="504"/>
      <c r="Y692" s="504"/>
      <c r="Z692" s="504"/>
      <c r="AA692" s="504"/>
      <c r="AB692" s="669"/>
      <c r="AC692" s="669"/>
      <c r="AD692" s="669"/>
      <c r="AE692" s="669"/>
      <c r="AF692" s="669"/>
      <c r="AG692" s="669"/>
      <c r="AH692" s="669"/>
      <c r="AI692" s="669"/>
      <c r="AJ692" s="669"/>
      <c r="AK692" s="669"/>
    </row>
    <row r="693" spans="1:37" ht="15">
      <c r="A693" s="504"/>
      <c r="B693" s="518"/>
      <c r="C693" s="666"/>
      <c r="D693" s="666"/>
      <c r="E693" s="666"/>
      <c r="F693" s="666"/>
      <c r="G693" s="666"/>
      <c r="H693" s="666"/>
      <c r="I693" s="666"/>
      <c r="J693" s="519"/>
      <c r="K693" s="518"/>
      <c r="L693" s="504"/>
      <c r="M693" s="504"/>
      <c r="N693" s="504"/>
      <c r="O693" s="504"/>
      <c r="P693" s="504"/>
      <c r="Q693" s="504"/>
      <c r="R693" s="504"/>
      <c r="S693" s="520"/>
      <c r="T693" s="518"/>
      <c r="U693" s="504"/>
      <c r="V693" s="504"/>
      <c r="W693" s="504"/>
      <c r="X693" s="504"/>
      <c r="Y693" s="504"/>
      <c r="Z693" s="504"/>
      <c r="AA693" s="504"/>
      <c r="AB693" s="669"/>
      <c r="AC693" s="669"/>
      <c r="AD693" s="669"/>
      <c r="AE693" s="669"/>
      <c r="AF693" s="669"/>
      <c r="AG693" s="669"/>
      <c r="AH693" s="669"/>
      <c r="AI693" s="669"/>
      <c r="AJ693" s="669"/>
      <c r="AK693" s="669"/>
    </row>
    <row r="694" spans="1:37" ht="15">
      <c r="A694" s="504"/>
      <c r="B694" s="518"/>
      <c r="C694" s="666"/>
      <c r="D694" s="666"/>
      <c r="E694" s="666"/>
      <c r="F694" s="666"/>
      <c r="G694" s="666"/>
      <c r="H694" s="666"/>
      <c r="I694" s="666"/>
      <c r="J694" s="519"/>
      <c r="K694" s="518"/>
      <c r="L694" s="504"/>
      <c r="M694" s="504"/>
      <c r="N694" s="504"/>
      <c r="O694" s="504"/>
      <c r="P694" s="504"/>
      <c r="Q694" s="504"/>
      <c r="R694" s="504"/>
      <c r="S694" s="520"/>
      <c r="T694" s="518"/>
      <c r="U694" s="504"/>
      <c r="V694" s="504"/>
      <c r="W694" s="504"/>
      <c r="X694" s="504"/>
      <c r="Y694" s="504"/>
      <c r="Z694" s="504"/>
      <c r="AA694" s="504"/>
      <c r="AB694" s="669"/>
      <c r="AC694" s="669"/>
      <c r="AD694" s="669"/>
      <c r="AE694" s="669"/>
      <c r="AF694" s="669"/>
      <c r="AG694" s="669"/>
      <c r="AH694" s="669"/>
      <c r="AI694" s="669"/>
      <c r="AJ694" s="669"/>
      <c r="AK694" s="669"/>
    </row>
    <row r="695" spans="1:37" ht="15">
      <c r="A695" s="504"/>
      <c r="B695" s="518"/>
      <c r="C695" s="666"/>
      <c r="D695" s="666"/>
      <c r="E695" s="666"/>
      <c r="F695" s="666"/>
      <c r="G695" s="666"/>
      <c r="H695" s="666"/>
      <c r="I695" s="666"/>
      <c r="J695" s="519"/>
      <c r="K695" s="518"/>
      <c r="L695" s="504"/>
      <c r="M695" s="504"/>
      <c r="N695" s="504"/>
      <c r="O695" s="504"/>
      <c r="P695" s="504"/>
      <c r="Q695" s="504"/>
      <c r="R695" s="504"/>
      <c r="S695" s="520"/>
      <c r="T695" s="518"/>
      <c r="U695" s="504"/>
      <c r="V695" s="504"/>
      <c r="W695" s="504"/>
      <c r="X695" s="504"/>
      <c r="Y695" s="504"/>
      <c r="Z695" s="504"/>
      <c r="AA695" s="504"/>
      <c r="AB695" s="669"/>
      <c r="AC695" s="669"/>
      <c r="AD695" s="669"/>
      <c r="AE695" s="669"/>
      <c r="AF695" s="669"/>
      <c r="AG695" s="669"/>
      <c r="AH695" s="669"/>
      <c r="AI695" s="669"/>
      <c r="AJ695" s="669"/>
      <c r="AK695" s="669"/>
    </row>
    <row r="696" spans="1:37" ht="15">
      <c r="A696" s="504"/>
      <c r="B696" s="518"/>
      <c r="C696" s="666"/>
      <c r="D696" s="666"/>
      <c r="E696" s="666"/>
      <c r="F696" s="666"/>
      <c r="G696" s="666"/>
      <c r="H696" s="666"/>
      <c r="I696" s="666"/>
      <c r="J696" s="519"/>
      <c r="K696" s="518"/>
      <c r="L696" s="504"/>
      <c r="M696" s="504"/>
      <c r="N696" s="504"/>
      <c r="O696" s="504"/>
      <c r="P696" s="504"/>
      <c r="Q696" s="504"/>
      <c r="R696" s="504"/>
      <c r="S696" s="520"/>
      <c r="T696" s="518"/>
      <c r="U696" s="504"/>
      <c r="V696" s="504"/>
      <c r="W696" s="504"/>
      <c r="X696" s="504"/>
      <c r="Y696" s="504"/>
      <c r="Z696" s="504"/>
      <c r="AA696" s="504"/>
      <c r="AB696" s="669"/>
      <c r="AC696" s="669"/>
      <c r="AD696" s="669"/>
      <c r="AE696" s="669"/>
      <c r="AF696" s="669"/>
      <c r="AG696" s="669"/>
      <c r="AH696" s="669"/>
      <c r="AI696" s="669"/>
      <c r="AJ696" s="669"/>
      <c r="AK696" s="669"/>
    </row>
    <row r="697" spans="1:37" ht="15">
      <c r="A697" s="504"/>
      <c r="B697" s="518"/>
      <c r="C697" s="666"/>
      <c r="D697" s="666"/>
      <c r="E697" s="666"/>
      <c r="F697" s="666"/>
      <c r="G697" s="666"/>
      <c r="H697" s="666"/>
      <c r="I697" s="666"/>
      <c r="J697" s="519"/>
      <c r="K697" s="518"/>
      <c r="L697" s="504"/>
      <c r="M697" s="504"/>
      <c r="N697" s="504"/>
      <c r="O697" s="504"/>
      <c r="P697" s="504"/>
      <c r="Q697" s="504"/>
      <c r="R697" s="504"/>
      <c r="S697" s="520"/>
      <c r="T697" s="518"/>
      <c r="U697" s="504"/>
      <c r="V697" s="504"/>
      <c r="W697" s="504"/>
      <c r="X697" s="504"/>
      <c r="Y697" s="504"/>
      <c r="Z697" s="504"/>
      <c r="AA697" s="504"/>
      <c r="AB697" s="669"/>
      <c r="AC697" s="669"/>
      <c r="AD697" s="669"/>
      <c r="AE697" s="669"/>
      <c r="AF697" s="669"/>
      <c r="AG697" s="669"/>
      <c r="AH697" s="669"/>
      <c r="AI697" s="669"/>
      <c r="AJ697" s="669"/>
      <c r="AK697" s="669"/>
    </row>
    <row r="698" spans="1:37" ht="15">
      <c r="A698" s="504"/>
      <c r="B698" s="518"/>
      <c r="C698" s="666"/>
      <c r="D698" s="666"/>
      <c r="E698" s="666"/>
      <c r="F698" s="666"/>
      <c r="G698" s="666"/>
      <c r="H698" s="666"/>
      <c r="I698" s="666"/>
      <c r="J698" s="519"/>
      <c r="K698" s="518"/>
      <c r="L698" s="504"/>
      <c r="M698" s="504"/>
      <c r="N698" s="504"/>
      <c r="O698" s="504"/>
      <c r="P698" s="504"/>
      <c r="Q698" s="504"/>
      <c r="R698" s="504"/>
      <c r="S698" s="520"/>
      <c r="T698" s="518"/>
      <c r="U698" s="504"/>
      <c r="V698" s="504"/>
      <c r="W698" s="504"/>
      <c r="X698" s="504"/>
      <c r="Y698" s="504"/>
      <c r="Z698" s="504"/>
      <c r="AA698" s="504"/>
      <c r="AB698" s="669"/>
      <c r="AC698" s="669"/>
      <c r="AD698" s="669"/>
      <c r="AE698" s="669"/>
      <c r="AF698" s="669"/>
      <c r="AG698" s="669"/>
      <c r="AH698" s="669"/>
      <c r="AI698" s="669"/>
      <c r="AJ698" s="669"/>
      <c r="AK698" s="669"/>
    </row>
    <row r="699" spans="1:37" ht="15">
      <c r="A699" s="504"/>
      <c r="B699" s="518"/>
      <c r="C699" s="666"/>
      <c r="D699" s="666"/>
      <c r="E699" s="666"/>
      <c r="F699" s="666"/>
      <c r="G699" s="666"/>
      <c r="H699" s="666"/>
      <c r="I699" s="666"/>
      <c r="J699" s="519"/>
      <c r="K699" s="518"/>
      <c r="L699" s="504"/>
      <c r="M699" s="504"/>
      <c r="N699" s="504"/>
      <c r="O699" s="504"/>
      <c r="P699" s="504"/>
      <c r="Q699" s="504"/>
      <c r="R699" s="504"/>
      <c r="S699" s="520"/>
      <c r="T699" s="518"/>
      <c r="U699" s="504"/>
      <c r="V699" s="504"/>
      <c r="W699" s="504"/>
      <c r="X699" s="504"/>
      <c r="Y699" s="504"/>
      <c r="Z699" s="504"/>
      <c r="AA699" s="504"/>
      <c r="AB699" s="669"/>
      <c r="AC699" s="669"/>
      <c r="AD699" s="669"/>
      <c r="AE699" s="669"/>
      <c r="AF699" s="669"/>
      <c r="AG699" s="669"/>
      <c r="AH699" s="669"/>
      <c r="AI699" s="669"/>
      <c r="AJ699" s="669"/>
      <c r="AK699" s="669"/>
    </row>
    <row r="700" spans="1:37" ht="15">
      <c r="A700" s="504"/>
      <c r="B700" s="518"/>
      <c r="C700" s="666"/>
      <c r="D700" s="666"/>
      <c r="E700" s="666"/>
      <c r="F700" s="666"/>
      <c r="G700" s="666"/>
      <c r="H700" s="666"/>
      <c r="I700" s="666"/>
      <c r="J700" s="519"/>
      <c r="K700" s="518"/>
      <c r="L700" s="504"/>
      <c r="M700" s="504"/>
      <c r="N700" s="504"/>
      <c r="O700" s="504"/>
      <c r="P700" s="504"/>
      <c r="Q700" s="504"/>
      <c r="R700" s="504"/>
      <c r="S700" s="520"/>
      <c r="T700" s="518"/>
      <c r="U700" s="504"/>
      <c r="V700" s="504"/>
      <c r="W700" s="504"/>
      <c r="X700" s="504"/>
      <c r="Y700" s="504"/>
      <c r="Z700" s="504"/>
      <c r="AA700" s="504"/>
      <c r="AB700" s="669"/>
      <c r="AC700" s="669"/>
      <c r="AD700" s="669"/>
      <c r="AE700" s="669"/>
      <c r="AF700" s="669"/>
      <c r="AG700" s="669"/>
      <c r="AH700" s="669"/>
      <c r="AI700" s="669"/>
      <c r="AJ700" s="669"/>
      <c r="AK700" s="669"/>
    </row>
    <row r="701" spans="1:37" ht="15">
      <c r="A701" s="504"/>
      <c r="B701" s="518"/>
      <c r="C701" s="666"/>
      <c r="D701" s="666"/>
      <c r="E701" s="666"/>
      <c r="F701" s="666"/>
      <c r="G701" s="666"/>
      <c r="H701" s="666"/>
      <c r="I701" s="666"/>
      <c r="J701" s="519"/>
      <c r="K701" s="518"/>
      <c r="L701" s="504"/>
      <c r="M701" s="504"/>
      <c r="N701" s="504"/>
      <c r="O701" s="504"/>
      <c r="P701" s="504"/>
      <c r="Q701" s="504"/>
      <c r="R701" s="504"/>
      <c r="S701" s="520"/>
      <c r="T701" s="518"/>
      <c r="U701" s="504"/>
      <c r="V701" s="504"/>
      <c r="W701" s="504"/>
      <c r="X701" s="504"/>
      <c r="Y701" s="504"/>
      <c r="Z701" s="504"/>
      <c r="AA701" s="504"/>
      <c r="AB701" s="669"/>
      <c r="AC701" s="669"/>
      <c r="AD701" s="669"/>
      <c r="AE701" s="669"/>
      <c r="AF701" s="669"/>
      <c r="AG701" s="669"/>
      <c r="AH701" s="669"/>
      <c r="AI701" s="669"/>
      <c r="AJ701" s="669"/>
      <c r="AK701" s="669"/>
    </row>
    <row r="702" spans="1:37" ht="15">
      <c r="A702" s="504"/>
      <c r="B702" s="518"/>
      <c r="C702" s="666"/>
      <c r="D702" s="666"/>
      <c r="E702" s="666"/>
      <c r="F702" s="666"/>
      <c r="G702" s="666"/>
      <c r="H702" s="666"/>
      <c r="I702" s="666"/>
      <c r="J702" s="519"/>
      <c r="K702" s="518"/>
      <c r="L702" s="504"/>
      <c r="M702" s="504"/>
      <c r="N702" s="504"/>
      <c r="O702" s="504"/>
      <c r="P702" s="504"/>
      <c r="Q702" s="504"/>
      <c r="R702" s="504"/>
      <c r="S702" s="520"/>
      <c r="T702" s="518"/>
      <c r="U702" s="504"/>
      <c r="V702" s="504"/>
      <c r="W702" s="504"/>
      <c r="X702" s="504"/>
      <c r="Y702" s="504"/>
      <c r="Z702" s="504"/>
      <c r="AA702" s="504"/>
      <c r="AB702" s="669"/>
      <c r="AC702" s="669"/>
      <c r="AD702" s="669"/>
      <c r="AE702" s="669"/>
      <c r="AF702" s="669"/>
      <c r="AG702" s="669"/>
      <c r="AH702" s="669"/>
      <c r="AI702" s="669"/>
      <c r="AJ702" s="669"/>
      <c r="AK702" s="669"/>
    </row>
    <row r="703" spans="1:37" ht="15">
      <c r="A703" s="504"/>
      <c r="B703" s="518"/>
      <c r="C703" s="666"/>
      <c r="D703" s="666"/>
      <c r="E703" s="666"/>
      <c r="F703" s="666"/>
      <c r="G703" s="666"/>
      <c r="H703" s="666"/>
      <c r="I703" s="666"/>
      <c r="J703" s="519"/>
      <c r="K703" s="518"/>
      <c r="L703" s="504"/>
      <c r="M703" s="504"/>
      <c r="N703" s="504"/>
      <c r="O703" s="504"/>
      <c r="P703" s="504"/>
      <c r="Q703" s="504"/>
      <c r="R703" s="504"/>
      <c r="S703" s="520"/>
      <c r="T703" s="518"/>
      <c r="U703" s="504"/>
      <c r="V703" s="504"/>
      <c r="W703" s="504"/>
      <c r="X703" s="504"/>
      <c r="Y703" s="504"/>
      <c r="Z703" s="504"/>
      <c r="AA703" s="504"/>
      <c r="AB703" s="669"/>
      <c r="AC703" s="669"/>
      <c r="AD703" s="669"/>
      <c r="AE703" s="669"/>
      <c r="AF703" s="669"/>
      <c r="AG703" s="669"/>
      <c r="AH703" s="669"/>
      <c r="AI703" s="669"/>
      <c r="AJ703" s="669"/>
      <c r="AK703" s="669"/>
    </row>
    <row r="704" spans="1:37" ht="15">
      <c r="A704" s="504"/>
      <c r="B704" s="518"/>
      <c r="C704" s="666"/>
      <c r="D704" s="666"/>
      <c r="E704" s="666"/>
      <c r="F704" s="666"/>
      <c r="G704" s="666"/>
      <c r="H704" s="666"/>
      <c r="I704" s="666"/>
      <c r="J704" s="519"/>
      <c r="K704" s="518"/>
      <c r="L704" s="504"/>
      <c r="M704" s="504"/>
      <c r="N704" s="504"/>
      <c r="O704" s="504"/>
      <c r="P704" s="504"/>
      <c r="Q704" s="504"/>
      <c r="R704" s="504"/>
      <c r="S704" s="520"/>
      <c r="T704" s="518"/>
      <c r="U704" s="504"/>
      <c r="V704" s="504"/>
      <c r="W704" s="504"/>
      <c r="X704" s="504"/>
      <c r="Y704" s="504"/>
      <c r="Z704" s="504"/>
      <c r="AA704" s="504"/>
      <c r="AB704" s="669"/>
      <c r="AC704" s="669"/>
      <c r="AD704" s="669"/>
      <c r="AE704" s="669"/>
      <c r="AF704" s="669"/>
      <c r="AG704" s="669"/>
      <c r="AH704" s="669"/>
      <c r="AI704" s="669"/>
      <c r="AJ704" s="669"/>
      <c r="AK704" s="669"/>
    </row>
    <row r="705" spans="1:37" ht="15">
      <c r="A705" s="504"/>
      <c r="B705" s="518"/>
      <c r="C705" s="666"/>
      <c r="D705" s="666"/>
      <c r="E705" s="666"/>
      <c r="F705" s="666"/>
      <c r="G705" s="666"/>
      <c r="H705" s="666"/>
      <c r="I705" s="666"/>
      <c r="J705" s="519"/>
      <c r="K705" s="518"/>
      <c r="L705" s="504"/>
      <c r="M705" s="504"/>
      <c r="N705" s="504"/>
      <c r="O705" s="504"/>
      <c r="P705" s="504"/>
      <c r="Q705" s="504"/>
      <c r="R705" s="504"/>
      <c r="S705" s="520"/>
      <c r="T705" s="518"/>
      <c r="U705" s="504"/>
      <c r="V705" s="504"/>
      <c r="W705" s="504"/>
      <c r="X705" s="504"/>
      <c r="Y705" s="504"/>
      <c r="Z705" s="504"/>
      <c r="AA705" s="504"/>
      <c r="AB705" s="669"/>
      <c r="AC705" s="669"/>
      <c r="AD705" s="669"/>
      <c r="AE705" s="669"/>
      <c r="AF705" s="669"/>
      <c r="AG705" s="669"/>
      <c r="AH705" s="669"/>
      <c r="AI705" s="669"/>
      <c r="AJ705" s="669"/>
      <c r="AK705" s="669"/>
    </row>
    <row r="706" spans="1:37" ht="15">
      <c r="A706" s="504"/>
      <c r="B706" s="518"/>
      <c r="C706" s="666"/>
      <c r="D706" s="666"/>
      <c r="E706" s="666"/>
      <c r="F706" s="666"/>
      <c r="G706" s="666"/>
      <c r="H706" s="666"/>
      <c r="I706" s="666"/>
      <c r="J706" s="519"/>
      <c r="K706" s="518"/>
      <c r="L706" s="504"/>
      <c r="M706" s="504"/>
      <c r="N706" s="504"/>
      <c r="O706" s="504"/>
      <c r="P706" s="504"/>
      <c r="Q706" s="504"/>
      <c r="R706" s="504"/>
      <c r="S706" s="520"/>
      <c r="T706" s="518"/>
      <c r="U706" s="504"/>
      <c r="V706" s="504"/>
      <c r="W706" s="504"/>
      <c r="X706" s="504"/>
      <c r="Y706" s="504"/>
      <c r="Z706" s="504"/>
      <c r="AA706" s="504"/>
      <c r="AB706" s="669"/>
      <c r="AC706" s="669"/>
      <c r="AD706" s="669"/>
      <c r="AE706" s="669"/>
      <c r="AF706" s="669"/>
      <c r="AG706" s="669"/>
      <c r="AH706" s="669"/>
      <c r="AI706" s="669"/>
      <c r="AJ706" s="669"/>
      <c r="AK706" s="669"/>
    </row>
    <row r="707" spans="1:37" ht="15">
      <c r="A707" s="504"/>
      <c r="B707" s="518"/>
      <c r="C707" s="666"/>
      <c r="D707" s="666"/>
      <c r="E707" s="666"/>
      <c r="F707" s="666"/>
      <c r="G707" s="666"/>
      <c r="H707" s="666"/>
      <c r="I707" s="666"/>
      <c r="J707" s="519"/>
      <c r="K707" s="518"/>
      <c r="L707" s="504"/>
      <c r="M707" s="504"/>
      <c r="N707" s="504"/>
      <c r="O707" s="504"/>
      <c r="P707" s="504"/>
      <c r="Q707" s="504"/>
      <c r="R707" s="504"/>
      <c r="S707" s="520"/>
      <c r="T707" s="518"/>
      <c r="U707" s="504"/>
      <c r="V707" s="504"/>
      <c r="W707" s="504"/>
      <c r="X707" s="504"/>
      <c r="Y707" s="504"/>
      <c r="Z707" s="504"/>
      <c r="AA707" s="504"/>
      <c r="AB707" s="669"/>
      <c r="AC707" s="669"/>
      <c r="AD707" s="669"/>
      <c r="AE707" s="669"/>
      <c r="AF707" s="669"/>
      <c r="AG707" s="669"/>
      <c r="AH707" s="669"/>
      <c r="AI707" s="669"/>
      <c r="AJ707" s="669"/>
      <c r="AK707" s="669"/>
    </row>
    <row r="708" spans="1:37" ht="15">
      <c r="A708" s="504"/>
      <c r="B708" s="518"/>
      <c r="C708" s="666"/>
      <c r="D708" s="666"/>
      <c r="E708" s="666"/>
      <c r="F708" s="666"/>
      <c r="G708" s="666"/>
      <c r="H708" s="666"/>
      <c r="I708" s="666"/>
      <c r="J708" s="519"/>
      <c r="K708" s="518"/>
      <c r="L708" s="504"/>
      <c r="M708" s="504"/>
      <c r="N708" s="504"/>
      <c r="O708" s="504"/>
      <c r="P708" s="504"/>
      <c r="Q708" s="504"/>
      <c r="R708" s="504"/>
      <c r="S708" s="520"/>
      <c r="T708" s="518"/>
      <c r="U708" s="504"/>
      <c r="V708" s="504"/>
      <c r="W708" s="504"/>
      <c r="X708" s="504"/>
      <c r="Y708" s="504"/>
      <c r="Z708" s="504"/>
      <c r="AA708" s="504"/>
      <c r="AB708" s="669"/>
      <c r="AC708" s="669"/>
      <c r="AD708" s="669"/>
      <c r="AE708" s="669"/>
      <c r="AF708" s="669"/>
      <c r="AG708" s="669"/>
      <c r="AH708" s="669"/>
      <c r="AI708" s="669"/>
      <c r="AJ708" s="669"/>
      <c r="AK708" s="669"/>
    </row>
    <row r="709" spans="1:37" ht="15">
      <c r="A709" s="504"/>
      <c r="B709" s="518"/>
      <c r="C709" s="666"/>
      <c r="D709" s="666"/>
      <c r="E709" s="666"/>
      <c r="F709" s="666"/>
      <c r="G709" s="666"/>
      <c r="H709" s="666"/>
      <c r="I709" s="666"/>
      <c r="J709" s="519"/>
      <c r="K709" s="518"/>
      <c r="L709" s="504"/>
      <c r="M709" s="504"/>
      <c r="N709" s="504"/>
      <c r="O709" s="504"/>
      <c r="P709" s="504"/>
      <c r="Q709" s="504"/>
      <c r="R709" s="504"/>
      <c r="S709" s="520"/>
      <c r="T709" s="518"/>
      <c r="U709" s="504"/>
      <c r="V709" s="504"/>
      <c r="W709" s="504"/>
      <c r="X709" s="504"/>
      <c r="Y709" s="504"/>
      <c r="Z709" s="504"/>
      <c r="AA709" s="504"/>
      <c r="AB709" s="669"/>
      <c r="AC709" s="669"/>
      <c r="AD709" s="669"/>
      <c r="AE709" s="669"/>
      <c r="AF709" s="669"/>
      <c r="AG709" s="669"/>
      <c r="AH709" s="669"/>
      <c r="AI709" s="669"/>
      <c r="AJ709" s="669"/>
      <c r="AK709" s="669"/>
    </row>
    <row r="710" spans="1:37" ht="15">
      <c r="A710" s="504"/>
      <c r="B710" s="518"/>
      <c r="C710" s="666"/>
      <c r="D710" s="666"/>
      <c r="E710" s="666"/>
      <c r="F710" s="666"/>
      <c r="G710" s="666"/>
      <c r="H710" s="666"/>
      <c r="I710" s="666"/>
      <c r="J710" s="519"/>
      <c r="K710" s="518"/>
      <c r="L710" s="504"/>
      <c r="M710" s="504"/>
      <c r="N710" s="504"/>
      <c r="O710" s="504"/>
      <c r="P710" s="504"/>
      <c r="Q710" s="504"/>
      <c r="R710" s="504"/>
      <c r="S710" s="520"/>
      <c r="T710" s="518"/>
      <c r="U710" s="504"/>
      <c r="V710" s="504"/>
      <c r="W710" s="504"/>
      <c r="X710" s="504"/>
      <c r="Y710" s="504"/>
      <c r="Z710" s="504"/>
      <c r="AA710" s="504"/>
      <c r="AB710" s="669"/>
      <c r="AC710" s="669"/>
      <c r="AD710" s="669"/>
      <c r="AE710" s="669"/>
      <c r="AF710" s="669"/>
      <c r="AG710" s="669"/>
      <c r="AH710" s="669"/>
      <c r="AI710" s="669"/>
      <c r="AJ710" s="669"/>
      <c r="AK710" s="669"/>
    </row>
    <row r="711" spans="1:37" ht="15">
      <c r="A711" s="504"/>
      <c r="B711" s="518"/>
      <c r="C711" s="666"/>
      <c r="D711" s="666"/>
      <c r="E711" s="666"/>
      <c r="F711" s="666"/>
      <c r="G711" s="666"/>
      <c r="H711" s="666"/>
      <c r="I711" s="666"/>
      <c r="J711" s="519"/>
      <c r="K711" s="518"/>
      <c r="L711" s="504"/>
      <c r="M711" s="504"/>
      <c r="N711" s="504"/>
      <c r="O711" s="504"/>
      <c r="P711" s="504"/>
      <c r="Q711" s="504"/>
      <c r="R711" s="504"/>
      <c r="S711" s="520"/>
      <c r="T711" s="518"/>
      <c r="U711" s="504"/>
      <c r="V711" s="504"/>
      <c r="W711" s="504"/>
      <c r="X711" s="504"/>
      <c r="Y711" s="504"/>
      <c r="Z711" s="504"/>
      <c r="AA711" s="504"/>
      <c r="AB711" s="669"/>
      <c r="AC711" s="669"/>
      <c r="AD711" s="669"/>
      <c r="AE711" s="669"/>
      <c r="AF711" s="669"/>
      <c r="AG711" s="669"/>
      <c r="AH711" s="669"/>
      <c r="AI711" s="669"/>
      <c r="AJ711" s="669"/>
      <c r="AK711" s="669"/>
    </row>
    <row r="712" spans="1:37" ht="15">
      <c r="A712" s="504"/>
      <c r="B712" s="518"/>
      <c r="C712" s="666"/>
      <c r="D712" s="666"/>
      <c r="E712" s="666"/>
      <c r="F712" s="666"/>
      <c r="G712" s="666"/>
      <c r="H712" s="666"/>
      <c r="I712" s="666"/>
      <c r="J712" s="519"/>
      <c r="K712" s="518"/>
      <c r="L712" s="504"/>
      <c r="M712" s="504"/>
      <c r="N712" s="504"/>
      <c r="O712" s="504"/>
      <c r="P712" s="504"/>
      <c r="Q712" s="504"/>
      <c r="R712" s="504"/>
      <c r="S712" s="520"/>
      <c r="T712" s="518"/>
      <c r="U712" s="504"/>
      <c r="V712" s="504"/>
      <c r="W712" s="504"/>
      <c r="X712" s="504"/>
      <c r="Y712" s="504"/>
      <c r="Z712" s="504"/>
      <c r="AA712" s="504"/>
      <c r="AB712" s="669"/>
      <c r="AC712" s="669"/>
      <c r="AD712" s="669"/>
      <c r="AE712" s="669"/>
      <c r="AF712" s="669"/>
      <c r="AG712" s="669"/>
      <c r="AH712" s="669"/>
      <c r="AI712" s="669"/>
      <c r="AJ712" s="669"/>
      <c r="AK712" s="669"/>
    </row>
    <row r="713" spans="1:37" ht="15">
      <c r="A713" s="504"/>
      <c r="B713" s="518"/>
      <c r="C713" s="666"/>
      <c r="D713" s="666"/>
      <c r="E713" s="666"/>
      <c r="F713" s="666"/>
      <c r="G713" s="666"/>
      <c r="H713" s="666"/>
      <c r="I713" s="666"/>
      <c r="J713" s="519"/>
      <c r="K713" s="518"/>
      <c r="L713" s="504"/>
      <c r="M713" s="504"/>
      <c r="N713" s="504"/>
      <c r="O713" s="504"/>
      <c r="P713" s="504"/>
      <c r="Q713" s="504"/>
      <c r="R713" s="504"/>
      <c r="S713" s="520"/>
      <c r="T713" s="518"/>
      <c r="U713" s="504"/>
      <c r="V713" s="504"/>
      <c r="W713" s="504"/>
      <c r="X713" s="504"/>
      <c r="Y713" s="504"/>
      <c r="Z713" s="504"/>
      <c r="AA713" s="504"/>
      <c r="AB713" s="669"/>
      <c r="AC713" s="669"/>
      <c r="AD713" s="669"/>
      <c r="AE713" s="669"/>
      <c r="AF713" s="669"/>
      <c r="AG713" s="669"/>
      <c r="AH713" s="669"/>
      <c r="AI713" s="669"/>
      <c r="AJ713" s="669"/>
      <c r="AK713" s="669"/>
    </row>
    <row r="714" spans="1:37" ht="15">
      <c r="A714" s="504"/>
      <c r="B714" s="518"/>
      <c r="C714" s="666"/>
      <c r="D714" s="666"/>
      <c r="E714" s="666"/>
      <c r="F714" s="666"/>
      <c r="G714" s="666"/>
      <c r="H714" s="666"/>
      <c r="I714" s="666"/>
      <c r="J714" s="519"/>
      <c r="K714" s="518"/>
      <c r="L714" s="504"/>
      <c r="M714" s="504"/>
      <c r="N714" s="504"/>
      <c r="O714" s="504"/>
      <c r="P714" s="504"/>
      <c r="Q714" s="504"/>
      <c r="R714" s="504"/>
      <c r="S714" s="520"/>
      <c r="T714" s="518"/>
      <c r="U714" s="504"/>
      <c r="V714" s="504"/>
      <c r="W714" s="504"/>
      <c r="X714" s="504"/>
      <c r="Y714" s="504"/>
      <c r="Z714" s="504"/>
      <c r="AA714" s="504"/>
      <c r="AB714" s="669"/>
      <c r="AC714" s="669"/>
      <c r="AD714" s="669"/>
      <c r="AE714" s="669"/>
      <c r="AF714" s="669"/>
      <c r="AG714" s="669"/>
      <c r="AH714" s="669"/>
      <c r="AI714" s="669"/>
      <c r="AJ714" s="669"/>
      <c r="AK714" s="669"/>
    </row>
    <row r="715" spans="1:37" ht="15">
      <c r="A715" s="504"/>
      <c r="B715" s="518"/>
      <c r="C715" s="666"/>
      <c r="D715" s="666"/>
      <c r="E715" s="666"/>
      <c r="F715" s="666"/>
      <c r="G715" s="666"/>
      <c r="H715" s="666"/>
      <c r="I715" s="666"/>
      <c r="J715" s="519"/>
      <c r="K715" s="518"/>
      <c r="L715" s="504"/>
      <c r="M715" s="504"/>
      <c r="N715" s="504"/>
      <c r="O715" s="504"/>
      <c r="P715" s="504"/>
      <c r="Q715" s="504"/>
      <c r="R715" s="504"/>
      <c r="S715" s="520"/>
      <c r="T715" s="518"/>
      <c r="U715" s="504"/>
      <c r="V715" s="504"/>
      <c r="W715" s="504"/>
      <c r="X715" s="504"/>
      <c r="Y715" s="504"/>
      <c r="Z715" s="504"/>
      <c r="AA715" s="504"/>
      <c r="AB715" s="669"/>
      <c r="AC715" s="669"/>
      <c r="AD715" s="669"/>
      <c r="AE715" s="669"/>
      <c r="AF715" s="669"/>
      <c r="AG715" s="669"/>
      <c r="AH715" s="669"/>
      <c r="AI715" s="669"/>
      <c r="AJ715" s="669"/>
      <c r="AK715" s="669"/>
    </row>
    <row r="716" spans="1:37" ht="15">
      <c r="A716" s="504"/>
      <c r="B716" s="518"/>
      <c r="C716" s="666"/>
      <c r="D716" s="666"/>
      <c r="E716" s="666"/>
      <c r="F716" s="666"/>
      <c r="G716" s="666"/>
      <c r="H716" s="666"/>
      <c r="I716" s="666"/>
      <c r="J716" s="519"/>
      <c r="K716" s="518"/>
      <c r="L716" s="504"/>
      <c r="M716" s="504"/>
      <c r="N716" s="504"/>
      <c r="O716" s="504"/>
      <c r="P716" s="504"/>
      <c r="Q716" s="504"/>
      <c r="R716" s="504"/>
      <c r="S716" s="520"/>
      <c r="T716" s="518"/>
      <c r="U716" s="504"/>
      <c r="V716" s="504"/>
      <c r="W716" s="504"/>
      <c r="X716" s="504"/>
      <c r="Y716" s="504"/>
      <c r="Z716" s="504"/>
      <c r="AA716" s="504"/>
      <c r="AB716" s="669"/>
      <c r="AC716" s="669"/>
      <c r="AD716" s="669"/>
      <c r="AE716" s="669"/>
      <c r="AF716" s="669"/>
      <c r="AG716" s="669"/>
      <c r="AH716" s="669"/>
      <c r="AI716" s="669"/>
      <c r="AJ716" s="669"/>
      <c r="AK716" s="669"/>
    </row>
    <row r="717" spans="1:37" ht="15">
      <c r="A717" s="504"/>
      <c r="B717" s="518"/>
      <c r="C717" s="666"/>
      <c r="D717" s="666"/>
      <c r="E717" s="666"/>
      <c r="F717" s="666"/>
      <c r="G717" s="666"/>
      <c r="H717" s="666"/>
      <c r="I717" s="666"/>
      <c r="J717" s="519"/>
      <c r="K717" s="518"/>
      <c r="L717" s="504"/>
      <c r="M717" s="504"/>
      <c r="N717" s="504"/>
      <c r="O717" s="504"/>
      <c r="P717" s="504"/>
      <c r="Q717" s="504"/>
      <c r="R717" s="504"/>
      <c r="S717" s="520"/>
      <c r="T717" s="518"/>
      <c r="U717" s="504"/>
      <c r="V717" s="504"/>
      <c r="W717" s="504"/>
      <c r="X717" s="504"/>
      <c r="Y717" s="504"/>
      <c r="Z717" s="504"/>
      <c r="AA717" s="504"/>
      <c r="AB717" s="669"/>
      <c r="AC717" s="669"/>
      <c r="AD717" s="669"/>
      <c r="AE717" s="669"/>
      <c r="AF717" s="669"/>
      <c r="AG717" s="669"/>
      <c r="AH717" s="669"/>
      <c r="AI717" s="669"/>
      <c r="AJ717" s="669"/>
      <c r="AK717" s="669"/>
    </row>
    <row r="718" spans="1:37" ht="15">
      <c r="A718" s="504"/>
      <c r="B718" s="518"/>
      <c r="C718" s="666"/>
      <c r="D718" s="666"/>
      <c r="E718" s="666"/>
      <c r="F718" s="666"/>
      <c r="G718" s="666"/>
      <c r="H718" s="666"/>
      <c r="I718" s="666"/>
      <c r="J718" s="519"/>
      <c r="K718" s="518"/>
      <c r="L718" s="504"/>
      <c r="M718" s="504"/>
      <c r="N718" s="504"/>
      <c r="O718" s="504"/>
      <c r="P718" s="504"/>
      <c r="Q718" s="504"/>
      <c r="R718" s="504"/>
      <c r="S718" s="520"/>
      <c r="T718" s="518"/>
      <c r="U718" s="504"/>
      <c r="V718" s="504"/>
      <c r="W718" s="504"/>
      <c r="X718" s="504"/>
      <c r="Y718" s="504"/>
      <c r="Z718" s="504"/>
      <c r="AA718" s="504"/>
      <c r="AB718" s="669"/>
      <c r="AC718" s="669"/>
      <c r="AD718" s="669"/>
      <c r="AE718" s="669"/>
      <c r="AF718" s="669"/>
      <c r="AG718" s="669"/>
      <c r="AH718" s="669"/>
      <c r="AI718" s="669"/>
      <c r="AJ718" s="669"/>
      <c r="AK718" s="669"/>
    </row>
    <row r="719" spans="1:37" ht="15">
      <c r="A719" s="504"/>
      <c r="B719" s="518"/>
      <c r="C719" s="666"/>
      <c r="D719" s="666"/>
      <c r="E719" s="666"/>
      <c r="F719" s="666"/>
      <c r="G719" s="666"/>
      <c r="H719" s="666"/>
      <c r="I719" s="666"/>
      <c r="J719" s="519"/>
      <c r="K719" s="518"/>
      <c r="L719" s="504"/>
      <c r="M719" s="504"/>
      <c r="N719" s="504"/>
      <c r="O719" s="504"/>
      <c r="P719" s="504"/>
      <c r="Q719" s="504"/>
      <c r="R719" s="504"/>
      <c r="S719" s="520"/>
      <c r="T719" s="518"/>
      <c r="U719" s="504"/>
      <c r="V719" s="504"/>
      <c r="W719" s="504"/>
      <c r="X719" s="504"/>
      <c r="Y719" s="504"/>
      <c r="Z719" s="504"/>
      <c r="AA719" s="504"/>
      <c r="AB719" s="669"/>
      <c r="AC719" s="669"/>
      <c r="AD719" s="669"/>
      <c r="AE719" s="669"/>
      <c r="AF719" s="669"/>
      <c r="AG719" s="669"/>
      <c r="AH719" s="669"/>
      <c r="AI719" s="669"/>
      <c r="AJ719" s="669"/>
      <c r="AK719" s="669"/>
    </row>
    <row r="720" spans="1:37" ht="15">
      <c r="A720" s="504"/>
      <c r="B720" s="518"/>
      <c r="C720" s="666"/>
      <c r="D720" s="666"/>
      <c r="E720" s="666"/>
      <c r="F720" s="666"/>
      <c r="G720" s="666"/>
      <c r="H720" s="666"/>
      <c r="I720" s="666"/>
      <c r="J720" s="519"/>
      <c r="K720" s="518"/>
      <c r="L720" s="504"/>
      <c r="M720" s="504"/>
      <c r="N720" s="504"/>
      <c r="O720" s="504"/>
      <c r="P720" s="504"/>
      <c r="Q720" s="504"/>
      <c r="R720" s="504"/>
      <c r="S720" s="520"/>
      <c r="T720" s="518"/>
      <c r="U720" s="504"/>
      <c r="V720" s="504"/>
      <c r="W720" s="504"/>
      <c r="X720" s="504"/>
      <c r="Y720" s="504"/>
      <c r="Z720" s="504"/>
      <c r="AA720" s="504"/>
      <c r="AB720" s="669"/>
      <c r="AC720" s="669"/>
      <c r="AD720" s="669"/>
      <c r="AE720" s="669"/>
      <c r="AF720" s="669"/>
      <c r="AG720" s="669"/>
      <c r="AH720" s="669"/>
      <c r="AI720" s="669"/>
      <c r="AJ720" s="669"/>
      <c r="AK720" s="669"/>
    </row>
    <row r="721" spans="1:37" ht="15">
      <c r="A721" s="504"/>
      <c r="B721" s="518"/>
      <c r="C721" s="666"/>
      <c r="D721" s="666"/>
      <c r="E721" s="666"/>
      <c r="F721" s="666"/>
      <c r="G721" s="666"/>
      <c r="H721" s="666"/>
      <c r="I721" s="666"/>
      <c r="J721" s="519"/>
      <c r="K721" s="518"/>
      <c r="L721" s="504"/>
      <c r="M721" s="504"/>
      <c r="N721" s="504"/>
      <c r="O721" s="504"/>
      <c r="P721" s="504"/>
      <c r="Q721" s="504"/>
      <c r="R721" s="504"/>
      <c r="S721" s="520"/>
      <c r="T721" s="518"/>
      <c r="U721" s="504"/>
      <c r="V721" s="504"/>
      <c r="W721" s="504"/>
      <c r="X721" s="504"/>
      <c r="Y721" s="504"/>
      <c r="Z721" s="504"/>
      <c r="AA721" s="504"/>
      <c r="AB721" s="669"/>
      <c r="AC721" s="669"/>
      <c r="AD721" s="669"/>
      <c r="AE721" s="669"/>
      <c r="AF721" s="669"/>
      <c r="AG721" s="669"/>
      <c r="AH721" s="669"/>
      <c r="AI721" s="669"/>
      <c r="AJ721" s="669"/>
      <c r="AK721" s="669"/>
    </row>
    <row r="722" spans="1:37" ht="15">
      <c r="A722" s="504"/>
      <c r="B722" s="518"/>
      <c r="C722" s="666"/>
      <c r="D722" s="666"/>
      <c r="E722" s="666"/>
      <c r="F722" s="666"/>
      <c r="G722" s="666"/>
      <c r="H722" s="666"/>
      <c r="I722" s="666"/>
      <c r="J722" s="519"/>
      <c r="K722" s="518"/>
      <c r="L722" s="504"/>
      <c r="M722" s="504"/>
      <c r="N722" s="504"/>
      <c r="O722" s="504"/>
      <c r="P722" s="504"/>
      <c r="Q722" s="504"/>
      <c r="R722" s="504"/>
      <c r="S722" s="520"/>
      <c r="T722" s="518"/>
      <c r="U722" s="504"/>
      <c r="V722" s="504"/>
      <c r="W722" s="504"/>
      <c r="X722" s="504"/>
      <c r="Y722" s="504"/>
      <c r="Z722" s="504"/>
      <c r="AA722" s="504"/>
      <c r="AB722" s="669"/>
      <c r="AC722" s="669"/>
      <c r="AD722" s="669"/>
      <c r="AE722" s="669"/>
      <c r="AF722" s="669"/>
      <c r="AG722" s="669"/>
      <c r="AH722" s="669"/>
      <c r="AI722" s="669"/>
      <c r="AJ722" s="669"/>
      <c r="AK722" s="669"/>
    </row>
    <row r="723" spans="1:37" ht="15">
      <c r="A723" s="504"/>
      <c r="B723" s="518"/>
      <c r="C723" s="666"/>
      <c r="D723" s="666"/>
      <c r="E723" s="666"/>
      <c r="F723" s="666"/>
      <c r="G723" s="666"/>
      <c r="H723" s="666"/>
      <c r="I723" s="666"/>
      <c r="J723" s="519"/>
      <c r="K723" s="518"/>
      <c r="L723" s="504"/>
      <c r="M723" s="504"/>
      <c r="N723" s="504"/>
      <c r="O723" s="504"/>
      <c r="P723" s="504"/>
      <c r="Q723" s="504"/>
      <c r="R723" s="504"/>
      <c r="S723" s="520"/>
      <c r="T723" s="518"/>
      <c r="U723" s="504"/>
      <c r="V723" s="504"/>
      <c r="W723" s="504"/>
      <c r="X723" s="504"/>
      <c r="Y723" s="504"/>
      <c r="Z723" s="504"/>
      <c r="AA723" s="504"/>
      <c r="AB723" s="669"/>
      <c r="AC723" s="669"/>
      <c r="AD723" s="669"/>
      <c r="AE723" s="669"/>
      <c r="AF723" s="669"/>
      <c r="AG723" s="669"/>
      <c r="AH723" s="669"/>
      <c r="AI723" s="669"/>
      <c r="AJ723" s="669"/>
      <c r="AK723" s="669"/>
    </row>
    <row r="724" spans="1:37" ht="15">
      <c r="A724" s="504"/>
      <c r="B724" s="518"/>
      <c r="C724" s="666"/>
      <c r="D724" s="666"/>
      <c r="E724" s="666"/>
      <c r="F724" s="666"/>
      <c r="G724" s="666"/>
      <c r="H724" s="666"/>
      <c r="I724" s="666"/>
      <c r="J724" s="519"/>
      <c r="K724" s="518"/>
      <c r="L724" s="504"/>
      <c r="M724" s="504"/>
      <c r="N724" s="504"/>
      <c r="O724" s="504"/>
      <c r="P724" s="504"/>
      <c r="Q724" s="504"/>
      <c r="R724" s="504"/>
      <c r="S724" s="520"/>
      <c r="T724" s="518"/>
      <c r="U724" s="504"/>
      <c r="V724" s="504"/>
      <c r="W724" s="504"/>
      <c r="X724" s="504"/>
      <c r="Y724" s="504"/>
      <c r="Z724" s="504"/>
      <c r="AA724" s="504"/>
      <c r="AB724" s="669"/>
      <c r="AC724" s="669"/>
      <c r="AD724" s="669"/>
      <c r="AE724" s="669"/>
      <c r="AF724" s="669"/>
      <c r="AG724" s="669"/>
      <c r="AH724" s="669"/>
      <c r="AI724" s="669"/>
      <c r="AJ724" s="669"/>
      <c r="AK724" s="669"/>
    </row>
    <row r="725" spans="1:37" ht="15">
      <c r="A725" s="504"/>
      <c r="B725" s="518"/>
      <c r="C725" s="666"/>
      <c r="D725" s="666"/>
      <c r="E725" s="666"/>
      <c r="F725" s="666"/>
      <c r="G725" s="666"/>
      <c r="H725" s="666"/>
      <c r="I725" s="666"/>
      <c r="J725" s="519"/>
      <c r="K725" s="518"/>
      <c r="L725" s="504"/>
      <c r="M725" s="504"/>
      <c r="N725" s="504"/>
      <c r="O725" s="504"/>
      <c r="P725" s="504"/>
      <c r="Q725" s="504"/>
      <c r="R725" s="504"/>
      <c r="S725" s="520"/>
      <c r="T725" s="518"/>
      <c r="U725" s="504"/>
      <c r="V725" s="504"/>
      <c r="W725" s="504"/>
      <c r="X725" s="504"/>
      <c r="Y725" s="504"/>
      <c r="Z725" s="504"/>
      <c r="AA725" s="504"/>
      <c r="AB725" s="669"/>
      <c r="AC725" s="669"/>
      <c r="AD725" s="669"/>
      <c r="AE725" s="669"/>
      <c r="AF725" s="669"/>
      <c r="AG725" s="669"/>
      <c r="AH725" s="669"/>
      <c r="AI725" s="669"/>
      <c r="AJ725" s="669"/>
      <c r="AK725" s="669"/>
    </row>
    <row r="726" spans="1:37" ht="15">
      <c r="A726" s="504"/>
      <c r="B726" s="518"/>
      <c r="C726" s="666"/>
      <c r="D726" s="666"/>
      <c r="E726" s="666"/>
      <c r="F726" s="666"/>
      <c r="G726" s="666"/>
      <c r="H726" s="666"/>
      <c r="I726" s="666"/>
      <c r="J726" s="519"/>
      <c r="K726" s="518"/>
      <c r="L726" s="504"/>
      <c r="M726" s="504"/>
      <c r="N726" s="504"/>
      <c r="O726" s="504"/>
      <c r="P726" s="504"/>
      <c r="Q726" s="504"/>
      <c r="R726" s="504"/>
      <c r="S726" s="520"/>
      <c r="T726" s="518"/>
      <c r="U726" s="504"/>
      <c r="V726" s="504"/>
      <c r="W726" s="504"/>
      <c r="X726" s="504"/>
      <c r="Y726" s="504"/>
      <c r="Z726" s="504"/>
      <c r="AA726" s="504"/>
      <c r="AB726" s="669"/>
      <c r="AC726" s="669"/>
      <c r="AD726" s="669"/>
      <c r="AE726" s="669"/>
      <c r="AF726" s="669"/>
      <c r="AG726" s="669"/>
      <c r="AH726" s="669"/>
      <c r="AI726" s="669"/>
      <c r="AJ726" s="669"/>
      <c r="AK726" s="669"/>
    </row>
    <row r="727" spans="1:37" ht="15">
      <c r="A727" s="504"/>
      <c r="B727" s="518"/>
      <c r="C727" s="666"/>
      <c r="D727" s="666"/>
      <c r="E727" s="666"/>
      <c r="F727" s="666"/>
      <c r="G727" s="666"/>
      <c r="H727" s="666"/>
      <c r="I727" s="666"/>
      <c r="J727" s="519"/>
      <c r="K727" s="518"/>
      <c r="L727" s="504"/>
      <c r="M727" s="504"/>
      <c r="N727" s="504"/>
      <c r="O727" s="504"/>
      <c r="P727" s="504"/>
      <c r="Q727" s="504"/>
      <c r="R727" s="504"/>
      <c r="S727" s="520"/>
      <c r="T727" s="518"/>
      <c r="U727" s="504"/>
      <c r="V727" s="504"/>
      <c r="W727" s="504"/>
      <c r="X727" s="504"/>
      <c r="Y727" s="504"/>
      <c r="Z727" s="504"/>
      <c r="AA727" s="504"/>
      <c r="AB727" s="669"/>
      <c r="AC727" s="669"/>
      <c r="AD727" s="669"/>
      <c r="AE727" s="669"/>
      <c r="AF727" s="669"/>
      <c r="AG727" s="669"/>
      <c r="AH727" s="669"/>
      <c r="AI727" s="669"/>
      <c r="AJ727" s="669"/>
      <c r="AK727" s="669"/>
    </row>
    <row r="728" spans="1:37" ht="15">
      <c r="A728" s="504"/>
      <c r="B728" s="518"/>
      <c r="C728" s="666"/>
      <c r="D728" s="666"/>
      <c r="E728" s="666"/>
      <c r="F728" s="666"/>
      <c r="G728" s="666"/>
      <c r="H728" s="666"/>
      <c r="I728" s="666"/>
      <c r="J728" s="519"/>
      <c r="K728" s="518"/>
      <c r="L728" s="504"/>
      <c r="M728" s="504"/>
      <c r="N728" s="504"/>
      <c r="O728" s="504"/>
      <c r="P728" s="504"/>
      <c r="Q728" s="504"/>
      <c r="R728" s="504"/>
      <c r="S728" s="520"/>
      <c r="T728" s="518"/>
      <c r="U728" s="504"/>
      <c r="V728" s="504"/>
      <c r="W728" s="504"/>
      <c r="X728" s="504"/>
      <c r="Y728" s="504"/>
      <c r="Z728" s="504"/>
      <c r="AA728" s="504"/>
      <c r="AB728" s="669"/>
      <c r="AC728" s="669"/>
      <c r="AD728" s="669"/>
      <c r="AE728" s="669"/>
      <c r="AF728" s="669"/>
      <c r="AG728" s="669"/>
      <c r="AH728" s="669"/>
      <c r="AI728" s="669"/>
      <c r="AJ728" s="669"/>
      <c r="AK728" s="669"/>
    </row>
    <row r="729" spans="1:37" ht="15">
      <c r="A729" s="504"/>
      <c r="B729" s="518"/>
      <c r="C729" s="666"/>
      <c r="D729" s="666"/>
      <c r="E729" s="666"/>
      <c r="F729" s="666"/>
      <c r="G729" s="666"/>
      <c r="H729" s="666"/>
      <c r="I729" s="666"/>
      <c r="J729" s="519"/>
      <c r="K729" s="518"/>
      <c r="L729" s="504"/>
      <c r="M729" s="504"/>
      <c r="N729" s="504"/>
      <c r="O729" s="504"/>
      <c r="P729" s="504"/>
      <c r="Q729" s="504"/>
      <c r="R729" s="504"/>
      <c r="S729" s="520"/>
      <c r="T729" s="518"/>
      <c r="U729" s="504"/>
      <c r="V729" s="504"/>
      <c r="W729" s="504"/>
      <c r="X729" s="504"/>
      <c r="Y729" s="504"/>
      <c r="Z729" s="504"/>
      <c r="AA729" s="504"/>
      <c r="AB729" s="669"/>
      <c r="AC729" s="669"/>
      <c r="AD729" s="669"/>
      <c r="AE729" s="669"/>
      <c r="AF729" s="669"/>
      <c r="AG729" s="669"/>
      <c r="AH729" s="669"/>
      <c r="AI729" s="669"/>
      <c r="AJ729" s="669"/>
      <c r="AK729" s="669"/>
    </row>
    <row r="730" spans="1:37" ht="15">
      <c r="A730" s="504"/>
      <c r="B730" s="518"/>
      <c r="C730" s="666"/>
      <c r="D730" s="666"/>
      <c r="E730" s="666"/>
      <c r="F730" s="666"/>
      <c r="G730" s="666"/>
      <c r="H730" s="666"/>
      <c r="I730" s="666"/>
      <c r="J730" s="519"/>
      <c r="K730" s="518"/>
      <c r="L730" s="504"/>
      <c r="M730" s="504"/>
      <c r="N730" s="504"/>
      <c r="O730" s="504"/>
      <c r="P730" s="504"/>
      <c r="Q730" s="504"/>
      <c r="R730" s="504"/>
      <c r="S730" s="520"/>
      <c r="T730" s="518"/>
      <c r="U730" s="504"/>
      <c r="V730" s="504"/>
      <c r="W730" s="504"/>
      <c r="X730" s="504"/>
      <c r="Y730" s="504"/>
      <c r="Z730" s="504"/>
      <c r="AA730" s="504"/>
      <c r="AB730" s="669"/>
      <c r="AC730" s="669"/>
      <c r="AD730" s="669"/>
      <c r="AE730" s="669"/>
      <c r="AF730" s="669"/>
      <c r="AG730" s="669"/>
      <c r="AH730" s="669"/>
      <c r="AI730" s="669"/>
      <c r="AJ730" s="669"/>
      <c r="AK730" s="669"/>
    </row>
    <row r="731" spans="1:37" ht="15">
      <c r="A731" s="504"/>
      <c r="B731" s="518"/>
      <c r="C731" s="666"/>
      <c r="D731" s="666"/>
      <c r="E731" s="666"/>
      <c r="F731" s="666"/>
      <c r="G731" s="666"/>
      <c r="H731" s="666"/>
      <c r="I731" s="666"/>
      <c r="J731" s="519"/>
      <c r="K731" s="518"/>
      <c r="L731" s="504"/>
      <c r="M731" s="504"/>
      <c r="N731" s="504"/>
      <c r="O731" s="504"/>
      <c r="P731" s="504"/>
      <c r="Q731" s="504"/>
      <c r="R731" s="504"/>
      <c r="S731" s="520"/>
      <c r="T731" s="518"/>
      <c r="U731" s="504"/>
      <c r="V731" s="504"/>
      <c r="W731" s="504"/>
      <c r="X731" s="504"/>
      <c r="Y731" s="504"/>
      <c r="Z731" s="504"/>
      <c r="AA731" s="504"/>
      <c r="AB731" s="669"/>
      <c r="AC731" s="669"/>
      <c r="AD731" s="669"/>
      <c r="AE731" s="669"/>
      <c r="AF731" s="669"/>
      <c r="AG731" s="669"/>
      <c r="AH731" s="669"/>
      <c r="AI731" s="669"/>
      <c r="AJ731" s="669"/>
      <c r="AK731" s="669"/>
    </row>
    <row r="732" spans="1:37" ht="15">
      <c r="A732" s="504"/>
      <c r="B732" s="518"/>
      <c r="C732" s="666"/>
      <c r="D732" s="666"/>
      <c r="E732" s="666"/>
      <c r="F732" s="666"/>
      <c r="G732" s="666"/>
      <c r="H732" s="666"/>
      <c r="I732" s="666"/>
      <c r="J732" s="519"/>
      <c r="K732" s="518"/>
      <c r="L732" s="504"/>
      <c r="M732" s="504"/>
      <c r="N732" s="504"/>
      <c r="O732" s="504"/>
      <c r="P732" s="504"/>
      <c r="Q732" s="504"/>
      <c r="R732" s="504"/>
      <c r="S732" s="520"/>
      <c r="T732" s="518"/>
      <c r="U732" s="504"/>
      <c r="V732" s="504"/>
      <c r="W732" s="504"/>
      <c r="X732" s="504"/>
      <c r="Y732" s="504"/>
      <c r="Z732" s="504"/>
      <c r="AA732" s="504"/>
      <c r="AB732" s="669"/>
      <c r="AC732" s="669"/>
      <c r="AD732" s="669"/>
      <c r="AE732" s="669"/>
      <c r="AF732" s="669"/>
      <c r="AG732" s="669"/>
      <c r="AH732" s="669"/>
      <c r="AI732" s="669"/>
      <c r="AJ732" s="669"/>
      <c r="AK732" s="669"/>
    </row>
    <row r="733" spans="1:37" ht="15">
      <c r="A733" s="504"/>
      <c r="B733" s="518"/>
      <c r="C733" s="666"/>
      <c r="D733" s="666"/>
      <c r="E733" s="666"/>
      <c r="F733" s="666"/>
      <c r="G733" s="666"/>
      <c r="H733" s="666"/>
      <c r="I733" s="666"/>
      <c r="J733" s="519"/>
      <c r="K733" s="518"/>
      <c r="L733" s="504"/>
      <c r="M733" s="504"/>
      <c r="N733" s="504"/>
      <c r="O733" s="504"/>
      <c r="P733" s="504"/>
      <c r="Q733" s="504"/>
      <c r="R733" s="504"/>
      <c r="S733" s="520"/>
      <c r="T733" s="518"/>
      <c r="U733" s="504"/>
      <c r="V733" s="504"/>
      <c r="W733" s="504"/>
      <c r="X733" s="504"/>
      <c r="Y733" s="504"/>
      <c r="Z733" s="504"/>
      <c r="AA733" s="504"/>
      <c r="AB733" s="669"/>
      <c r="AC733" s="669"/>
      <c r="AD733" s="669"/>
      <c r="AE733" s="669"/>
      <c r="AF733" s="669"/>
      <c r="AG733" s="669"/>
      <c r="AH733" s="669"/>
      <c r="AI733" s="669"/>
      <c r="AJ733" s="669"/>
      <c r="AK733" s="669"/>
    </row>
    <row r="734" spans="1:37" ht="15">
      <c r="A734" s="504"/>
      <c r="B734" s="518"/>
      <c r="C734" s="666"/>
      <c r="D734" s="666"/>
      <c r="E734" s="666"/>
      <c r="F734" s="666"/>
      <c r="G734" s="666"/>
      <c r="H734" s="666"/>
      <c r="I734" s="666"/>
      <c r="J734" s="519"/>
      <c r="K734" s="518"/>
      <c r="L734" s="504"/>
      <c r="M734" s="504"/>
      <c r="N734" s="504"/>
      <c r="O734" s="504"/>
      <c r="P734" s="504"/>
      <c r="Q734" s="504"/>
      <c r="R734" s="504"/>
      <c r="S734" s="520"/>
      <c r="T734" s="518"/>
      <c r="U734" s="504"/>
      <c r="V734" s="504"/>
      <c r="W734" s="504"/>
      <c r="X734" s="504"/>
      <c r="Y734" s="504"/>
      <c r="Z734" s="504"/>
      <c r="AA734" s="504"/>
      <c r="AB734" s="669"/>
      <c r="AC734" s="669"/>
      <c r="AD734" s="669"/>
      <c r="AE734" s="669"/>
      <c r="AF734" s="669"/>
      <c r="AG734" s="669"/>
      <c r="AH734" s="669"/>
      <c r="AI734" s="669"/>
      <c r="AJ734" s="669"/>
      <c r="AK734" s="669"/>
    </row>
    <row r="735" spans="1:37" ht="15">
      <c r="A735" s="504"/>
      <c r="B735" s="518"/>
      <c r="C735" s="666"/>
      <c r="D735" s="666"/>
      <c r="E735" s="666"/>
      <c r="F735" s="666"/>
      <c r="G735" s="666"/>
      <c r="H735" s="666"/>
      <c r="I735" s="666"/>
      <c r="J735" s="519"/>
      <c r="K735" s="518"/>
      <c r="L735" s="504"/>
      <c r="M735" s="504"/>
      <c r="N735" s="504"/>
      <c r="O735" s="504"/>
      <c r="P735" s="504"/>
      <c r="Q735" s="504"/>
      <c r="R735" s="504"/>
      <c r="S735" s="520"/>
      <c r="T735" s="518"/>
      <c r="U735" s="504"/>
      <c r="V735" s="504"/>
      <c r="W735" s="504"/>
      <c r="X735" s="504"/>
      <c r="Y735" s="504"/>
      <c r="Z735" s="504"/>
      <c r="AA735" s="504"/>
      <c r="AB735" s="669"/>
      <c r="AC735" s="669"/>
      <c r="AD735" s="669"/>
      <c r="AE735" s="669"/>
      <c r="AF735" s="669"/>
      <c r="AG735" s="669"/>
      <c r="AH735" s="669"/>
      <c r="AI735" s="669"/>
      <c r="AJ735" s="669"/>
      <c r="AK735" s="669"/>
    </row>
    <row r="736" spans="1:37" ht="15">
      <c r="A736" s="504"/>
      <c r="B736" s="518"/>
      <c r="C736" s="666"/>
      <c r="D736" s="666"/>
      <c r="E736" s="666"/>
      <c r="F736" s="666"/>
      <c r="G736" s="666"/>
      <c r="H736" s="666"/>
      <c r="I736" s="666"/>
      <c r="J736" s="519"/>
      <c r="K736" s="518"/>
      <c r="L736" s="504"/>
      <c r="M736" s="504"/>
      <c r="N736" s="504"/>
      <c r="O736" s="504"/>
      <c r="P736" s="504"/>
      <c r="Q736" s="504"/>
      <c r="R736" s="504"/>
      <c r="S736" s="520"/>
      <c r="T736" s="518"/>
      <c r="U736" s="504"/>
      <c r="V736" s="504"/>
      <c r="W736" s="504"/>
      <c r="X736" s="504"/>
      <c r="Y736" s="504"/>
      <c r="Z736" s="504"/>
      <c r="AA736" s="504"/>
      <c r="AB736" s="669"/>
      <c r="AC736" s="669"/>
      <c r="AD736" s="669"/>
      <c r="AE736" s="669"/>
      <c r="AF736" s="669"/>
      <c r="AG736" s="669"/>
      <c r="AH736" s="669"/>
      <c r="AI736" s="669"/>
      <c r="AJ736" s="669"/>
      <c r="AK736" s="669"/>
    </row>
    <row r="737" spans="1:37" ht="15">
      <c r="A737" s="504"/>
      <c r="B737" s="518"/>
      <c r="C737" s="666"/>
      <c r="D737" s="666"/>
      <c r="E737" s="666"/>
      <c r="F737" s="666"/>
      <c r="G737" s="666"/>
      <c r="H737" s="666"/>
      <c r="I737" s="666"/>
      <c r="J737" s="519"/>
      <c r="K737" s="518"/>
      <c r="L737" s="504"/>
      <c r="M737" s="504"/>
      <c r="N737" s="504"/>
      <c r="O737" s="504"/>
      <c r="P737" s="504"/>
      <c r="Q737" s="504"/>
      <c r="R737" s="504"/>
      <c r="S737" s="520"/>
      <c r="T737" s="518"/>
      <c r="U737" s="504"/>
      <c r="V737" s="504"/>
      <c r="W737" s="504"/>
      <c r="X737" s="504"/>
      <c r="Y737" s="504"/>
      <c r="Z737" s="504"/>
      <c r="AA737" s="504"/>
      <c r="AB737" s="669"/>
      <c r="AC737" s="669"/>
      <c r="AD737" s="669"/>
      <c r="AE737" s="669"/>
      <c r="AF737" s="669"/>
      <c r="AG737" s="669"/>
      <c r="AH737" s="669"/>
      <c r="AI737" s="669"/>
      <c r="AJ737" s="669"/>
      <c r="AK737" s="669"/>
    </row>
    <row r="738" spans="1:37" ht="15">
      <c r="A738" s="504"/>
      <c r="B738" s="518"/>
      <c r="C738" s="666"/>
      <c r="D738" s="666"/>
      <c r="E738" s="666"/>
      <c r="F738" s="666"/>
      <c r="G738" s="666"/>
      <c r="H738" s="666"/>
      <c r="I738" s="666"/>
      <c r="J738" s="519"/>
      <c r="K738" s="518"/>
      <c r="L738" s="504"/>
      <c r="M738" s="504"/>
      <c r="N738" s="504"/>
      <c r="O738" s="504"/>
      <c r="P738" s="504"/>
      <c r="Q738" s="504"/>
      <c r="R738" s="504"/>
      <c r="S738" s="520"/>
      <c r="T738" s="518"/>
      <c r="U738" s="504"/>
      <c r="V738" s="504"/>
      <c r="W738" s="504"/>
      <c r="X738" s="504"/>
      <c r="Y738" s="504"/>
      <c r="Z738" s="504"/>
      <c r="AA738" s="504"/>
      <c r="AB738" s="669"/>
      <c r="AC738" s="669"/>
      <c r="AD738" s="669"/>
      <c r="AE738" s="669"/>
      <c r="AF738" s="669"/>
      <c r="AG738" s="669"/>
      <c r="AH738" s="669"/>
      <c r="AI738" s="669"/>
      <c r="AJ738" s="669"/>
      <c r="AK738" s="669"/>
    </row>
    <row r="739" spans="1:37" ht="15">
      <c r="A739" s="504"/>
      <c r="B739" s="518"/>
      <c r="C739" s="666"/>
      <c r="D739" s="666"/>
      <c r="E739" s="666"/>
      <c r="F739" s="666"/>
      <c r="G739" s="666"/>
      <c r="H739" s="666"/>
      <c r="I739" s="666"/>
      <c r="J739" s="519"/>
      <c r="K739" s="518"/>
      <c r="L739" s="504"/>
      <c r="M739" s="504"/>
      <c r="N739" s="504"/>
      <c r="O739" s="504"/>
      <c r="P739" s="504"/>
      <c r="Q739" s="504"/>
      <c r="R739" s="504"/>
      <c r="S739" s="520"/>
      <c r="T739" s="518"/>
      <c r="U739" s="504"/>
      <c r="V739" s="504"/>
      <c r="W739" s="504"/>
      <c r="X739" s="504"/>
      <c r="Y739" s="504"/>
      <c r="Z739" s="504"/>
      <c r="AA739" s="504"/>
      <c r="AB739" s="669"/>
      <c r="AC739" s="669"/>
      <c r="AD739" s="669"/>
      <c r="AE739" s="669"/>
      <c r="AF739" s="669"/>
      <c r="AG739" s="669"/>
      <c r="AH739" s="669"/>
      <c r="AI739" s="669"/>
      <c r="AJ739" s="669"/>
      <c r="AK739" s="669"/>
    </row>
    <row r="740" spans="1:37" ht="15">
      <c r="A740" s="504"/>
      <c r="B740" s="518"/>
      <c r="C740" s="666"/>
      <c r="D740" s="666"/>
      <c r="E740" s="666"/>
      <c r="F740" s="666"/>
      <c r="G740" s="666"/>
      <c r="H740" s="666"/>
      <c r="I740" s="666"/>
      <c r="J740" s="519"/>
      <c r="K740" s="518"/>
      <c r="L740" s="504"/>
      <c r="M740" s="504"/>
      <c r="N740" s="504"/>
      <c r="O740" s="504"/>
      <c r="P740" s="504"/>
      <c r="Q740" s="504"/>
      <c r="R740" s="504"/>
      <c r="S740" s="520"/>
      <c r="T740" s="518"/>
      <c r="U740" s="504"/>
      <c r="V740" s="504"/>
      <c r="W740" s="504"/>
      <c r="X740" s="504"/>
      <c r="Y740" s="504"/>
      <c r="Z740" s="504"/>
      <c r="AA740" s="504"/>
      <c r="AB740" s="669"/>
      <c r="AC740" s="669"/>
      <c r="AD740" s="669"/>
      <c r="AE740" s="669"/>
      <c r="AF740" s="669"/>
      <c r="AG740" s="669"/>
      <c r="AH740" s="669"/>
      <c r="AI740" s="669"/>
      <c r="AJ740" s="669"/>
      <c r="AK740" s="669"/>
    </row>
    <row r="741" spans="1:37" ht="15">
      <c r="A741" s="504"/>
      <c r="B741" s="518"/>
      <c r="C741" s="666"/>
      <c r="D741" s="666"/>
      <c r="E741" s="666"/>
      <c r="F741" s="666"/>
      <c r="G741" s="666"/>
      <c r="H741" s="666"/>
      <c r="I741" s="666"/>
      <c r="J741" s="519"/>
      <c r="K741" s="518"/>
      <c r="L741" s="504"/>
      <c r="M741" s="504"/>
      <c r="N741" s="504"/>
      <c r="O741" s="504"/>
      <c r="P741" s="504"/>
      <c r="Q741" s="504"/>
      <c r="R741" s="504"/>
      <c r="S741" s="520"/>
      <c r="T741" s="518"/>
      <c r="U741" s="504"/>
      <c r="V741" s="504"/>
      <c r="W741" s="504"/>
      <c r="X741" s="504"/>
      <c r="Y741" s="504"/>
      <c r="Z741" s="504"/>
      <c r="AA741" s="504"/>
      <c r="AB741" s="669"/>
      <c r="AC741" s="669"/>
      <c r="AD741" s="669"/>
      <c r="AE741" s="669"/>
      <c r="AF741" s="669"/>
      <c r="AG741" s="669"/>
      <c r="AH741" s="669"/>
      <c r="AI741" s="669"/>
      <c r="AJ741" s="669"/>
      <c r="AK741" s="669"/>
    </row>
    <row r="742" spans="1:37" ht="15">
      <c r="A742" s="504"/>
      <c r="B742" s="518"/>
      <c r="C742" s="666"/>
      <c r="D742" s="666"/>
      <c r="E742" s="666"/>
      <c r="F742" s="666"/>
      <c r="G742" s="666"/>
      <c r="H742" s="666"/>
      <c r="I742" s="666"/>
      <c r="J742" s="519"/>
      <c r="K742" s="518"/>
      <c r="L742" s="504"/>
      <c r="M742" s="504"/>
      <c r="N742" s="504"/>
      <c r="O742" s="504"/>
      <c r="P742" s="504"/>
      <c r="Q742" s="504"/>
      <c r="R742" s="504"/>
      <c r="S742" s="520"/>
      <c r="T742" s="518"/>
      <c r="U742" s="504"/>
      <c r="V742" s="504"/>
      <c r="W742" s="504"/>
      <c r="X742" s="504"/>
      <c r="Y742" s="504"/>
      <c r="Z742" s="504"/>
      <c r="AA742" s="504"/>
      <c r="AB742" s="669"/>
      <c r="AC742" s="669"/>
      <c r="AD742" s="669"/>
      <c r="AE742" s="669"/>
      <c r="AF742" s="669"/>
      <c r="AG742" s="669"/>
      <c r="AH742" s="669"/>
      <c r="AI742" s="669"/>
      <c r="AJ742" s="669"/>
      <c r="AK742" s="669"/>
    </row>
    <row r="743" spans="1:37" ht="15">
      <c r="A743" s="504"/>
      <c r="B743" s="518"/>
      <c r="C743" s="666"/>
      <c r="D743" s="666"/>
      <c r="E743" s="666"/>
      <c r="F743" s="666"/>
      <c r="G743" s="666"/>
      <c r="H743" s="666"/>
      <c r="I743" s="666"/>
      <c r="J743" s="519"/>
      <c r="K743" s="518"/>
      <c r="L743" s="504"/>
      <c r="M743" s="504"/>
      <c r="N743" s="504"/>
      <c r="O743" s="504"/>
      <c r="P743" s="504"/>
      <c r="Q743" s="504"/>
      <c r="R743" s="504"/>
      <c r="S743" s="520"/>
      <c r="T743" s="518"/>
      <c r="U743" s="504"/>
      <c r="V743" s="504"/>
      <c r="W743" s="504"/>
      <c r="X743" s="504"/>
      <c r="Y743" s="504"/>
      <c r="Z743" s="504"/>
      <c r="AA743" s="504"/>
      <c r="AB743" s="669"/>
      <c r="AC743" s="669"/>
      <c r="AD743" s="669"/>
      <c r="AE743" s="669"/>
      <c r="AF743" s="669"/>
      <c r="AG743" s="669"/>
      <c r="AH743" s="669"/>
      <c r="AI743" s="669"/>
      <c r="AJ743" s="669"/>
      <c r="AK743" s="669"/>
    </row>
    <row r="744" spans="1:37" ht="15">
      <c r="A744" s="504"/>
      <c r="B744" s="518"/>
      <c r="C744" s="666"/>
      <c r="D744" s="666"/>
      <c r="E744" s="666"/>
      <c r="F744" s="666"/>
      <c r="G744" s="666"/>
      <c r="H744" s="666"/>
      <c r="I744" s="666"/>
      <c r="J744" s="519"/>
      <c r="K744" s="518"/>
      <c r="L744" s="504"/>
      <c r="M744" s="504"/>
      <c r="N744" s="504"/>
      <c r="O744" s="504"/>
      <c r="P744" s="504"/>
      <c r="Q744" s="504"/>
      <c r="R744" s="504"/>
      <c r="S744" s="520"/>
      <c r="T744" s="518"/>
      <c r="U744" s="504"/>
      <c r="V744" s="504"/>
      <c r="W744" s="504"/>
      <c r="X744" s="504"/>
      <c r="Y744" s="504"/>
      <c r="Z744" s="504"/>
      <c r="AA744" s="504"/>
      <c r="AB744" s="669"/>
      <c r="AC744" s="669"/>
      <c r="AD744" s="669"/>
      <c r="AE744" s="669"/>
      <c r="AF744" s="669"/>
      <c r="AG744" s="669"/>
      <c r="AH744" s="669"/>
      <c r="AI744" s="669"/>
      <c r="AJ744" s="669"/>
      <c r="AK744" s="669"/>
    </row>
    <row r="745" spans="1:37" ht="15">
      <c r="A745" s="504"/>
      <c r="B745" s="518"/>
      <c r="C745" s="666"/>
      <c r="D745" s="666"/>
      <c r="E745" s="666"/>
      <c r="F745" s="666"/>
      <c r="G745" s="666"/>
      <c r="H745" s="666"/>
      <c r="I745" s="666"/>
      <c r="J745" s="519"/>
      <c r="K745" s="518"/>
      <c r="L745" s="504"/>
      <c r="M745" s="504"/>
      <c r="N745" s="504"/>
      <c r="O745" s="504"/>
      <c r="P745" s="504"/>
      <c r="Q745" s="504"/>
      <c r="R745" s="504"/>
      <c r="S745" s="520"/>
      <c r="T745" s="518"/>
      <c r="U745" s="504"/>
      <c r="V745" s="504"/>
      <c r="W745" s="504"/>
      <c r="X745" s="504"/>
      <c r="Y745" s="504"/>
      <c r="Z745" s="504"/>
      <c r="AA745" s="504"/>
      <c r="AB745" s="669"/>
      <c r="AC745" s="669"/>
      <c r="AD745" s="669"/>
      <c r="AE745" s="669"/>
      <c r="AF745" s="669"/>
      <c r="AG745" s="669"/>
      <c r="AH745" s="669"/>
      <c r="AI745" s="669"/>
      <c r="AJ745" s="669"/>
      <c r="AK745" s="669"/>
    </row>
    <row r="746" spans="1:37" ht="15">
      <c r="A746" s="504"/>
      <c r="B746" s="518"/>
      <c r="C746" s="666"/>
      <c r="D746" s="666"/>
      <c r="E746" s="666"/>
      <c r="F746" s="666"/>
      <c r="G746" s="666"/>
      <c r="H746" s="666"/>
      <c r="I746" s="666"/>
      <c r="J746" s="519"/>
      <c r="K746" s="518"/>
      <c r="L746" s="504"/>
      <c r="M746" s="504"/>
      <c r="N746" s="504"/>
      <c r="O746" s="504"/>
      <c r="P746" s="504"/>
      <c r="Q746" s="504"/>
      <c r="R746" s="504"/>
      <c r="S746" s="520"/>
      <c r="T746" s="518"/>
      <c r="U746" s="504"/>
      <c r="V746" s="504"/>
      <c r="W746" s="504"/>
      <c r="X746" s="504"/>
      <c r="Y746" s="504"/>
      <c r="Z746" s="504"/>
      <c r="AA746" s="504"/>
      <c r="AB746" s="669"/>
      <c r="AC746" s="669"/>
      <c r="AD746" s="669"/>
      <c r="AE746" s="669"/>
      <c r="AF746" s="669"/>
      <c r="AG746" s="669"/>
      <c r="AH746" s="669"/>
      <c r="AI746" s="669"/>
      <c r="AJ746" s="669"/>
      <c r="AK746" s="669"/>
    </row>
    <row r="747" spans="1:37" ht="15">
      <c r="A747" s="504"/>
      <c r="B747" s="518"/>
      <c r="C747" s="666"/>
      <c r="D747" s="666"/>
      <c r="E747" s="666"/>
      <c r="F747" s="666"/>
      <c r="G747" s="666"/>
      <c r="H747" s="666"/>
      <c r="I747" s="666"/>
      <c r="J747" s="519"/>
      <c r="K747" s="518"/>
      <c r="L747" s="504"/>
      <c r="M747" s="504"/>
      <c r="N747" s="504"/>
      <c r="O747" s="504"/>
      <c r="P747" s="504"/>
      <c r="Q747" s="504"/>
      <c r="R747" s="504"/>
      <c r="S747" s="520"/>
      <c r="T747" s="518"/>
      <c r="U747" s="504"/>
      <c r="V747" s="504"/>
      <c r="W747" s="504"/>
      <c r="X747" s="504"/>
      <c r="Y747" s="504"/>
      <c r="Z747" s="504"/>
      <c r="AA747" s="504"/>
      <c r="AB747" s="669"/>
      <c r="AC747" s="669"/>
      <c r="AD747" s="669"/>
      <c r="AE747" s="669"/>
      <c r="AF747" s="669"/>
      <c r="AG747" s="669"/>
      <c r="AH747" s="669"/>
      <c r="AI747" s="669"/>
      <c r="AJ747" s="669"/>
      <c r="AK747" s="669"/>
    </row>
    <row r="748" spans="1:37" ht="15">
      <c r="A748" s="504"/>
      <c r="B748" s="518"/>
      <c r="C748" s="666"/>
      <c r="D748" s="666"/>
      <c r="E748" s="666"/>
      <c r="F748" s="666"/>
      <c r="G748" s="666"/>
      <c r="H748" s="666"/>
      <c r="I748" s="666"/>
      <c r="J748" s="519"/>
      <c r="K748" s="518"/>
      <c r="L748" s="504"/>
      <c r="M748" s="504"/>
      <c r="N748" s="504"/>
      <c r="O748" s="504"/>
      <c r="P748" s="504"/>
      <c r="Q748" s="504"/>
      <c r="R748" s="504"/>
      <c r="S748" s="520"/>
      <c r="T748" s="518"/>
      <c r="U748" s="504"/>
      <c r="V748" s="504"/>
      <c r="W748" s="504"/>
      <c r="X748" s="504"/>
      <c r="Y748" s="504"/>
      <c r="Z748" s="504"/>
      <c r="AA748" s="504"/>
      <c r="AB748" s="669"/>
      <c r="AC748" s="669"/>
      <c r="AD748" s="669"/>
      <c r="AE748" s="669"/>
      <c r="AF748" s="669"/>
      <c r="AG748" s="669"/>
      <c r="AH748" s="669"/>
      <c r="AI748" s="669"/>
      <c r="AJ748" s="669"/>
      <c r="AK748" s="669"/>
    </row>
    <row r="749" spans="1:37" ht="15">
      <c r="A749" s="504"/>
      <c r="B749" s="518"/>
      <c r="C749" s="666"/>
      <c r="D749" s="666"/>
      <c r="E749" s="666"/>
      <c r="F749" s="666"/>
      <c r="G749" s="666"/>
      <c r="H749" s="666"/>
      <c r="I749" s="666"/>
      <c r="J749" s="519"/>
      <c r="K749" s="518"/>
      <c r="L749" s="504"/>
      <c r="M749" s="504"/>
      <c r="N749" s="504"/>
      <c r="O749" s="504"/>
      <c r="P749" s="504"/>
      <c r="Q749" s="504"/>
      <c r="R749" s="504"/>
      <c r="S749" s="520"/>
      <c r="T749" s="518"/>
      <c r="U749" s="504"/>
      <c r="V749" s="504"/>
      <c r="W749" s="504"/>
      <c r="X749" s="504"/>
      <c r="Y749" s="504"/>
      <c r="Z749" s="504"/>
      <c r="AA749" s="504"/>
      <c r="AB749" s="669"/>
      <c r="AC749" s="669"/>
      <c r="AD749" s="669"/>
      <c r="AE749" s="669"/>
      <c r="AF749" s="669"/>
      <c r="AG749" s="669"/>
      <c r="AH749" s="669"/>
      <c r="AI749" s="669"/>
      <c r="AJ749" s="669"/>
      <c r="AK749" s="669"/>
    </row>
    <row r="750" spans="1:37" ht="15">
      <c r="A750" s="504"/>
      <c r="B750" s="518"/>
      <c r="C750" s="666"/>
      <c r="D750" s="666"/>
      <c r="E750" s="666"/>
      <c r="F750" s="666"/>
      <c r="G750" s="666"/>
      <c r="H750" s="666"/>
      <c r="I750" s="666"/>
      <c r="J750" s="519"/>
      <c r="K750" s="518"/>
      <c r="L750" s="504"/>
      <c r="M750" s="504"/>
      <c r="N750" s="504"/>
      <c r="O750" s="504"/>
      <c r="P750" s="504"/>
      <c r="Q750" s="504"/>
      <c r="R750" s="504"/>
      <c r="S750" s="520"/>
      <c r="T750" s="518"/>
      <c r="U750" s="504"/>
      <c r="V750" s="504"/>
      <c r="W750" s="504"/>
      <c r="X750" s="504"/>
      <c r="Y750" s="504"/>
      <c r="Z750" s="504"/>
      <c r="AA750" s="504"/>
      <c r="AB750" s="669"/>
      <c r="AC750" s="669"/>
      <c r="AD750" s="669"/>
      <c r="AE750" s="669"/>
      <c r="AF750" s="669"/>
      <c r="AG750" s="669"/>
      <c r="AH750" s="669"/>
      <c r="AI750" s="669"/>
      <c r="AJ750" s="669"/>
      <c r="AK750" s="669"/>
    </row>
    <row r="751" spans="1:37" ht="15">
      <c r="A751" s="504"/>
      <c r="B751" s="518"/>
      <c r="C751" s="666"/>
      <c r="D751" s="666"/>
      <c r="E751" s="666"/>
      <c r="F751" s="666"/>
      <c r="G751" s="666"/>
      <c r="H751" s="666"/>
      <c r="I751" s="666"/>
      <c r="J751" s="519"/>
      <c r="K751" s="518"/>
      <c r="L751" s="504"/>
      <c r="M751" s="504"/>
      <c r="N751" s="504"/>
      <c r="O751" s="504"/>
      <c r="P751" s="504"/>
      <c r="Q751" s="504"/>
      <c r="R751" s="504"/>
      <c r="S751" s="520"/>
      <c r="T751" s="518"/>
      <c r="U751" s="504"/>
      <c r="V751" s="504"/>
      <c r="W751" s="504"/>
      <c r="X751" s="504"/>
      <c r="Y751" s="504"/>
      <c r="Z751" s="504"/>
      <c r="AA751" s="504"/>
      <c r="AB751" s="669"/>
      <c r="AC751" s="669"/>
      <c r="AD751" s="669"/>
      <c r="AE751" s="669"/>
      <c r="AF751" s="669"/>
      <c r="AG751" s="669"/>
      <c r="AH751" s="669"/>
      <c r="AI751" s="669"/>
      <c r="AJ751" s="669"/>
      <c r="AK751" s="669"/>
    </row>
    <row r="752" spans="1:37" ht="15">
      <c r="A752" s="504"/>
      <c r="B752" s="518"/>
      <c r="C752" s="666"/>
      <c r="D752" s="666"/>
      <c r="E752" s="666"/>
      <c r="F752" s="666"/>
      <c r="G752" s="666"/>
      <c r="H752" s="666"/>
      <c r="I752" s="666"/>
      <c r="J752" s="519"/>
      <c r="K752" s="518"/>
      <c r="L752" s="504"/>
      <c r="M752" s="504"/>
      <c r="N752" s="504"/>
      <c r="O752" s="504"/>
      <c r="P752" s="504"/>
      <c r="Q752" s="504"/>
      <c r="R752" s="504"/>
      <c r="S752" s="520"/>
      <c r="T752" s="518"/>
      <c r="U752" s="504"/>
      <c r="V752" s="504"/>
      <c r="W752" s="504"/>
      <c r="X752" s="504"/>
      <c r="Y752" s="504"/>
      <c r="Z752" s="504"/>
      <c r="AA752" s="504"/>
      <c r="AB752" s="669"/>
      <c r="AC752" s="669"/>
      <c r="AD752" s="669"/>
      <c r="AE752" s="669"/>
      <c r="AF752" s="669"/>
      <c r="AG752" s="669"/>
      <c r="AH752" s="669"/>
      <c r="AI752" s="669"/>
      <c r="AJ752" s="669"/>
      <c r="AK752" s="669"/>
    </row>
    <row r="753" spans="1:37" ht="15">
      <c r="A753" s="504"/>
      <c r="B753" s="518"/>
      <c r="C753" s="666"/>
      <c r="D753" s="666"/>
      <c r="E753" s="666"/>
      <c r="F753" s="666"/>
      <c r="G753" s="666"/>
      <c r="H753" s="666"/>
      <c r="I753" s="666"/>
      <c r="J753" s="519"/>
      <c r="K753" s="518"/>
      <c r="L753" s="504"/>
      <c r="M753" s="504"/>
      <c r="N753" s="504"/>
      <c r="O753" s="504"/>
      <c r="P753" s="504"/>
      <c r="Q753" s="504"/>
      <c r="R753" s="504"/>
      <c r="S753" s="520"/>
      <c r="T753" s="518"/>
      <c r="U753" s="504"/>
      <c r="V753" s="504"/>
      <c r="W753" s="504"/>
      <c r="X753" s="504"/>
      <c r="Y753" s="504"/>
      <c r="Z753" s="504"/>
      <c r="AA753" s="504"/>
      <c r="AB753" s="669"/>
      <c r="AC753" s="669"/>
      <c r="AD753" s="669"/>
      <c r="AE753" s="669"/>
      <c r="AF753" s="669"/>
      <c r="AG753" s="669"/>
      <c r="AH753" s="669"/>
      <c r="AI753" s="669"/>
      <c r="AJ753" s="669"/>
      <c r="AK753" s="669"/>
    </row>
    <row r="754" spans="1:37" ht="15">
      <c r="A754" s="504"/>
      <c r="B754" s="518"/>
      <c r="C754" s="666"/>
      <c r="D754" s="666"/>
      <c r="E754" s="666"/>
      <c r="F754" s="666"/>
      <c r="G754" s="666"/>
      <c r="H754" s="666"/>
      <c r="I754" s="666"/>
      <c r="J754" s="519"/>
      <c r="K754" s="518"/>
      <c r="L754" s="504"/>
      <c r="M754" s="504"/>
      <c r="N754" s="504"/>
      <c r="O754" s="504"/>
      <c r="P754" s="504"/>
      <c r="Q754" s="504"/>
      <c r="R754" s="504"/>
      <c r="S754" s="520"/>
      <c r="T754" s="518"/>
      <c r="U754" s="504"/>
      <c r="V754" s="504"/>
      <c r="W754" s="504"/>
      <c r="X754" s="504"/>
      <c r="Y754" s="504"/>
      <c r="Z754" s="504"/>
      <c r="AA754" s="504"/>
      <c r="AB754" s="669"/>
      <c r="AC754" s="669"/>
      <c r="AD754" s="669"/>
      <c r="AE754" s="669"/>
      <c r="AF754" s="669"/>
      <c r="AG754" s="669"/>
      <c r="AH754" s="669"/>
      <c r="AI754" s="669"/>
      <c r="AJ754" s="669"/>
      <c r="AK754" s="669"/>
    </row>
    <row r="755" spans="1:37" ht="15">
      <c r="A755" s="504"/>
      <c r="B755" s="518"/>
      <c r="C755" s="666"/>
      <c r="D755" s="666"/>
      <c r="E755" s="666"/>
      <c r="F755" s="666"/>
      <c r="G755" s="666"/>
      <c r="H755" s="666"/>
      <c r="I755" s="666"/>
      <c r="J755" s="519"/>
      <c r="K755" s="518"/>
      <c r="L755" s="504"/>
      <c r="M755" s="504"/>
      <c r="N755" s="504"/>
      <c r="O755" s="504"/>
      <c r="P755" s="504"/>
      <c r="Q755" s="504"/>
      <c r="R755" s="504"/>
      <c r="S755" s="520"/>
      <c r="T755" s="518"/>
      <c r="U755" s="504"/>
      <c r="V755" s="504"/>
      <c r="W755" s="504"/>
      <c r="X755" s="504"/>
      <c r="Y755" s="504"/>
      <c r="Z755" s="504"/>
      <c r="AA755" s="504"/>
      <c r="AB755" s="669"/>
      <c r="AC755" s="669"/>
      <c r="AD755" s="669"/>
      <c r="AE755" s="669"/>
      <c r="AF755" s="669"/>
      <c r="AG755" s="669"/>
      <c r="AH755" s="669"/>
      <c r="AI755" s="669"/>
      <c r="AJ755" s="669"/>
      <c r="AK755" s="669"/>
    </row>
    <row r="756" spans="1:37" ht="15">
      <c r="A756" s="504"/>
      <c r="B756" s="518"/>
      <c r="C756" s="666"/>
      <c r="D756" s="666"/>
      <c r="E756" s="666"/>
      <c r="F756" s="666"/>
      <c r="G756" s="666"/>
      <c r="H756" s="666"/>
      <c r="I756" s="666"/>
      <c r="J756" s="519"/>
      <c r="K756" s="518"/>
      <c r="L756" s="504"/>
      <c r="M756" s="504"/>
      <c r="N756" s="504"/>
      <c r="O756" s="504"/>
      <c r="P756" s="504"/>
      <c r="Q756" s="504"/>
      <c r="R756" s="504"/>
      <c r="S756" s="520"/>
      <c r="T756" s="518"/>
      <c r="U756" s="504"/>
      <c r="V756" s="504"/>
      <c r="W756" s="504"/>
      <c r="X756" s="504"/>
      <c r="Y756" s="504"/>
      <c r="Z756" s="504"/>
      <c r="AA756" s="504"/>
      <c r="AB756" s="669"/>
      <c r="AC756" s="669"/>
      <c r="AD756" s="669"/>
      <c r="AE756" s="669"/>
      <c r="AF756" s="669"/>
      <c r="AG756" s="669"/>
      <c r="AH756" s="669"/>
      <c r="AI756" s="669"/>
      <c r="AJ756" s="669"/>
      <c r="AK756" s="669"/>
    </row>
    <row r="757" spans="1:37" ht="15">
      <c r="A757" s="504"/>
      <c r="B757" s="518"/>
      <c r="C757" s="666"/>
      <c r="D757" s="666"/>
      <c r="E757" s="666"/>
      <c r="F757" s="666"/>
      <c r="G757" s="666"/>
      <c r="H757" s="666"/>
      <c r="I757" s="666"/>
      <c r="J757" s="519"/>
      <c r="K757" s="518"/>
      <c r="L757" s="504"/>
      <c r="M757" s="504"/>
      <c r="N757" s="504"/>
      <c r="O757" s="504"/>
      <c r="P757" s="504"/>
      <c r="Q757" s="504"/>
      <c r="R757" s="504"/>
      <c r="S757" s="520"/>
      <c r="T757" s="518"/>
      <c r="U757" s="504"/>
      <c r="V757" s="504"/>
      <c r="W757" s="504"/>
      <c r="X757" s="504"/>
      <c r="Y757" s="504"/>
      <c r="Z757" s="504"/>
      <c r="AA757" s="504"/>
      <c r="AB757" s="669"/>
      <c r="AC757" s="669"/>
      <c r="AD757" s="669"/>
      <c r="AE757" s="669"/>
      <c r="AF757" s="669"/>
      <c r="AG757" s="669"/>
      <c r="AH757" s="669"/>
      <c r="AI757" s="669"/>
      <c r="AJ757" s="669"/>
      <c r="AK757" s="669"/>
    </row>
    <row r="758" spans="1:37" ht="15">
      <c r="A758" s="504"/>
      <c r="B758" s="518"/>
      <c r="C758" s="666"/>
      <c r="D758" s="666"/>
      <c r="E758" s="666"/>
      <c r="F758" s="666"/>
      <c r="G758" s="666"/>
      <c r="H758" s="666"/>
      <c r="I758" s="666"/>
      <c r="J758" s="519"/>
      <c r="K758" s="518"/>
      <c r="L758" s="504"/>
      <c r="M758" s="504"/>
      <c r="N758" s="504"/>
      <c r="O758" s="504"/>
      <c r="P758" s="504"/>
      <c r="Q758" s="504"/>
      <c r="R758" s="504"/>
      <c r="S758" s="520"/>
      <c r="T758" s="518"/>
      <c r="U758" s="504"/>
      <c r="V758" s="504"/>
      <c r="W758" s="504"/>
      <c r="X758" s="504"/>
      <c r="Y758" s="504"/>
      <c r="Z758" s="504"/>
      <c r="AA758" s="504"/>
      <c r="AB758" s="669"/>
      <c r="AC758" s="669"/>
      <c r="AD758" s="669"/>
      <c r="AE758" s="669"/>
      <c r="AF758" s="669"/>
      <c r="AG758" s="669"/>
      <c r="AH758" s="669"/>
      <c r="AI758" s="669"/>
      <c r="AJ758" s="669"/>
      <c r="AK758" s="669"/>
    </row>
    <row r="759" spans="1:37" ht="15">
      <c r="A759" s="504"/>
      <c r="B759" s="518"/>
      <c r="C759" s="666"/>
      <c r="D759" s="666"/>
      <c r="E759" s="666"/>
      <c r="F759" s="666"/>
      <c r="G759" s="666"/>
      <c r="H759" s="666"/>
      <c r="I759" s="666"/>
      <c r="J759" s="519"/>
      <c r="K759" s="518"/>
      <c r="L759" s="504"/>
      <c r="M759" s="504"/>
      <c r="N759" s="504"/>
      <c r="O759" s="504"/>
      <c r="P759" s="504"/>
      <c r="Q759" s="504"/>
      <c r="R759" s="504"/>
      <c r="S759" s="520"/>
      <c r="T759" s="518"/>
      <c r="U759" s="504"/>
      <c r="V759" s="504"/>
      <c r="W759" s="504"/>
      <c r="X759" s="504"/>
      <c r="Y759" s="504"/>
      <c r="Z759" s="504"/>
      <c r="AA759" s="504"/>
      <c r="AB759" s="669"/>
      <c r="AC759" s="669"/>
      <c r="AD759" s="669"/>
      <c r="AE759" s="669"/>
      <c r="AF759" s="669"/>
      <c r="AG759" s="669"/>
      <c r="AH759" s="669"/>
      <c r="AI759" s="669"/>
      <c r="AJ759" s="669"/>
      <c r="AK759" s="669"/>
    </row>
    <row r="760" spans="1:37" ht="15">
      <c r="A760" s="504"/>
      <c r="B760" s="518"/>
      <c r="C760" s="666"/>
      <c r="D760" s="666"/>
      <c r="E760" s="666"/>
      <c r="F760" s="666"/>
      <c r="G760" s="666"/>
      <c r="H760" s="666"/>
      <c r="I760" s="666"/>
      <c r="J760" s="519"/>
      <c r="K760" s="518"/>
      <c r="L760" s="504"/>
      <c r="M760" s="504"/>
      <c r="N760" s="504"/>
      <c r="O760" s="504"/>
      <c r="P760" s="504"/>
      <c r="Q760" s="504"/>
      <c r="R760" s="504"/>
      <c r="S760" s="520"/>
      <c r="T760" s="518"/>
      <c r="U760" s="504"/>
      <c r="V760" s="504"/>
      <c r="W760" s="504"/>
      <c r="X760" s="504"/>
      <c r="Y760" s="504"/>
      <c r="Z760" s="504"/>
      <c r="AA760" s="504"/>
      <c r="AB760" s="669"/>
      <c r="AC760" s="669"/>
      <c r="AD760" s="669"/>
      <c r="AE760" s="669"/>
      <c r="AF760" s="669"/>
      <c r="AG760" s="669"/>
      <c r="AH760" s="669"/>
      <c r="AI760" s="669"/>
      <c r="AJ760" s="669"/>
      <c r="AK760" s="669"/>
    </row>
    <row r="761" spans="1:37" ht="15">
      <c r="A761" s="504"/>
      <c r="B761" s="518"/>
      <c r="C761" s="666"/>
      <c r="D761" s="666"/>
      <c r="E761" s="666"/>
      <c r="F761" s="666"/>
      <c r="G761" s="666"/>
      <c r="H761" s="666"/>
      <c r="I761" s="666"/>
      <c r="J761" s="519"/>
      <c r="K761" s="518"/>
      <c r="L761" s="504"/>
      <c r="M761" s="504"/>
      <c r="N761" s="504"/>
      <c r="O761" s="504"/>
      <c r="P761" s="504"/>
      <c r="Q761" s="504"/>
      <c r="R761" s="504"/>
      <c r="S761" s="520"/>
      <c r="T761" s="518"/>
      <c r="U761" s="504"/>
      <c r="V761" s="504"/>
      <c r="W761" s="504"/>
      <c r="X761" s="504"/>
      <c r="Y761" s="504"/>
      <c r="Z761" s="504"/>
      <c r="AA761" s="504"/>
      <c r="AB761" s="669"/>
      <c r="AC761" s="669"/>
      <c r="AD761" s="669"/>
      <c r="AE761" s="669"/>
      <c r="AF761" s="669"/>
      <c r="AG761" s="669"/>
      <c r="AH761" s="669"/>
      <c r="AI761" s="669"/>
      <c r="AJ761" s="669"/>
      <c r="AK761" s="669"/>
    </row>
    <row r="762" spans="1:37" ht="15">
      <c r="A762" s="504"/>
      <c r="B762" s="518"/>
      <c r="C762" s="666"/>
      <c r="D762" s="666"/>
      <c r="E762" s="666"/>
      <c r="F762" s="666"/>
      <c r="G762" s="666"/>
      <c r="H762" s="666"/>
      <c r="I762" s="666"/>
      <c r="J762" s="519"/>
      <c r="K762" s="518"/>
      <c r="L762" s="504"/>
      <c r="M762" s="504"/>
      <c r="N762" s="504"/>
      <c r="O762" s="504"/>
      <c r="P762" s="504"/>
      <c r="Q762" s="504"/>
      <c r="R762" s="504"/>
      <c r="S762" s="520"/>
      <c r="T762" s="518"/>
      <c r="U762" s="504"/>
      <c r="V762" s="504"/>
      <c r="W762" s="504"/>
      <c r="X762" s="504"/>
      <c r="Y762" s="504"/>
      <c r="Z762" s="504"/>
      <c r="AA762" s="504"/>
      <c r="AB762" s="669"/>
      <c r="AC762" s="669"/>
      <c r="AD762" s="669"/>
      <c r="AE762" s="669"/>
      <c r="AF762" s="669"/>
      <c r="AG762" s="669"/>
      <c r="AH762" s="669"/>
      <c r="AI762" s="669"/>
      <c r="AJ762" s="669"/>
      <c r="AK762" s="669"/>
    </row>
    <row r="763" spans="1:37" ht="15">
      <c r="A763" s="504"/>
      <c r="B763" s="518"/>
      <c r="C763" s="666"/>
      <c r="D763" s="666"/>
      <c r="E763" s="666"/>
      <c r="F763" s="666"/>
      <c r="G763" s="666"/>
      <c r="H763" s="666"/>
      <c r="I763" s="666"/>
      <c r="J763" s="519"/>
      <c r="K763" s="518"/>
      <c r="L763" s="504"/>
      <c r="M763" s="504"/>
      <c r="N763" s="504"/>
      <c r="O763" s="504"/>
      <c r="P763" s="504"/>
      <c r="Q763" s="504"/>
      <c r="R763" s="504"/>
      <c r="S763" s="520"/>
      <c r="T763" s="518"/>
      <c r="U763" s="504"/>
      <c r="V763" s="504"/>
      <c r="W763" s="504"/>
      <c r="X763" s="504"/>
      <c r="Y763" s="504"/>
      <c r="Z763" s="504"/>
      <c r="AA763" s="504"/>
      <c r="AB763" s="669"/>
      <c r="AC763" s="669"/>
      <c r="AD763" s="669"/>
      <c r="AE763" s="669"/>
      <c r="AF763" s="669"/>
      <c r="AG763" s="669"/>
      <c r="AH763" s="669"/>
      <c r="AI763" s="669"/>
      <c r="AJ763" s="669"/>
      <c r="AK763" s="669"/>
    </row>
    <row r="764" spans="1:37" ht="15">
      <c r="A764" s="504"/>
      <c r="B764" s="518"/>
      <c r="C764" s="666"/>
      <c r="D764" s="666"/>
      <c r="E764" s="666"/>
      <c r="F764" s="666"/>
      <c r="G764" s="666"/>
      <c r="H764" s="666"/>
      <c r="I764" s="666"/>
      <c r="J764" s="519"/>
      <c r="K764" s="518"/>
      <c r="L764" s="504"/>
      <c r="M764" s="504"/>
      <c r="N764" s="504"/>
      <c r="O764" s="504"/>
      <c r="P764" s="504"/>
      <c r="Q764" s="504"/>
      <c r="R764" s="504"/>
      <c r="S764" s="520"/>
      <c r="T764" s="518"/>
      <c r="U764" s="504"/>
      <c r="V764" s="504"/>
      <c r="W764" s="504"/>
      <c r="X764" s="504"/>
      <c r="Y764" s="504"/>
      <c r="Z764" s="504"/>
      <c r="AA764" s="504"/>
      <c r="AB764" s="669"/>
      <c r="AC764" s="669"/>
      <c r="AD764" s="669"/>
      <c r="AE764" s="669"/>
      <c r="AF764" s="669"/>
      <c r="AG764" s="669"/>
      <c r="AH764" s="669"/>
      <c r="AI764" s="669"/>
      <c r="AJ764" s="669"/>
      <c r="AK764" s="669"/>
    </row>
    <row r="765" spans="1:37" ht="15">
      <c r="A765" s="504"/>
      <c r="B765" s="518"/>
      <c r="C765" s="666"/>
      <c r="D765" s="666"/>
      <c r="E765" s="666"/>
      <c r="F765" s="666"/>
      <c r="G765" s="666"/>
      <c r="H765" s="666"/>
      <c r="I765" s="666"/>
      <c r="J765" s="519"/>
      <c r="K765" s="518"/>
      <c r="L765" s="504"/>
      <c r="M765" s="504"/>
      <c r="N765" s="504"/>
      <c r="O765" s="504"/>
      <c r="P765" s="504"/>
      <c r="Q765" s="504"/>
      <c r="R765" s="504"/>
      <c r="S765" s="520"/>
      <c r="T765" s="518"/>
      <c r="U765" s="504"/>
      <c r="V765" s="504"/>
      <c r="W765" s="504"/>
      <c r="X765" s="504"/>
      <c r="Y765" s="504"/>
      <c r="Z765" s="504"/>
      <c r="AA765" s="504"/>
      <c r="AB765" s="669"/>
      <c r="AC765" s="669"/>
      <c r="AD765" s="669"/>
      <c r="AE765" s="669"/>
      <c r="AF765" s="669"/>
      <c r="AG765" s="669"/>
      <c r="AH765" s="669"/>
      <c r="AI765" s="669"/>
      <c r="AJ765" s="669"/>
      <c r="AK765" s="669"/>
    </row>
    <row r="766" spans="1:37" ht="15">
      <c r="A766" s="504"/>
      <c r="B766" s="518"/>
      <c r="C766" s="666"/>
      <c r="D766" s="666"/>
      <c r="E766" s="666"/>
      <c r="F766" s="666"/>
      <c r="G766" s="666"/>
      <c r="H766" s="666"/>
      <c r="I766" s="666"/>
      <c r="J766" s="519"/>
      <c r="K766" s="518"/>
      <c r="L766" s="504"/>
      <c r="M766" s="504"/>
      <c r="N766" s="504"/>
      <c r="O766" s="504"/>
      <c r="P766" s="504"/>
      <c r="Q766" s="504"/>
      <c r="R766" s="504"/>
      <c r="S766" s="520"/>
      <c r="T766" s="518"/>
      <c r="U766" s="504"/>
      <c r="V766" s="504"/>
      <c r="W766" s="504"/>
      <c r="X766" s="504"/>
      <c r="Y766" s="504"/>
      <c r="Z766" s="504"/>
      <c r="AA766" s="504"/>
      <c r="AB766" s="669"/>
      <c r="AC766" s="669"/>
      <c r="AD766" s="669"/>
      <c r="AE766" s="669"/>
      <c r="AF766" s="669"/>
      <c r="AG766" s="669"/>
      <c r="AH766" s="669"/>
      <c r="AI766" s="669"/>
      <c r="AJ766" s="669"/>
      <c r="AK766" s="669"/>
    </row>
    <row r="767" spans="1:37" ht="15">
      <c r="A767" s="504"/>
      <c r="B767" s="518"/>
      <c r="C767" s="666"/>
      <c r="D767" s="666"/>
      <c r="E767" s="666"/>
      <c r="F767" s="666"/>
      <c r="G767" s="666"/>
      <c r="H767" s="666"/>
      <c r="I767" s="666"/>
      <c r="J767" s="519"/>
      <c r="K767" s="518"/>
      <c r="L767" s="504"/>
      <c r="M767" s="504"/>
      <c r="N767" s="504"/>
      <c r="O767" s="504"/>
      <c r="P767" s="504"/>
      <c r="Q767" s="504"/>
      <c r="R767" s="504"/>
      <c r="S767" s="520"/>
      <c r="T767" s="518"/>
      <c r="U767" s="504"/>
      <c r="V767" s="504"/>
      <c r="W767" s="504"/>
      <c r="X767" s="504"/>
      <c r="Y767" s="504"/>
      <c r="Z767" s="504"/>
      <c r="AA767" s="504"/>
      <c r="AB767" s="669"/>
      <c r="AC767" s="669"/>
      <c r="AD767" s="669"/>
      <c r="AE767" s="669"/>
      <c r="AF767" s="669"/>
      <c r="AG767" s="669"/>
      <c r="AH767" s="669"/>
      <c r="AI767" s="669"/>
      <c r="AJ767" s="669"/>
      <c r="AK767" s="669"/>
    </row>
    <row r="768" spans="1:37" ht="15">
      <c r="A768" s="504"/>
      <c r="B768" s="518"/>
      <c r="C768" s="666"/>
      <c r="D768" s="666"/>
      <c r="E768" s="666"/>
      <c r="F768" s="666"/>
      <c r="G768" s="666"/>
      <c r="H768" s="666"/>
      <c r="I768" s="666"/>
      <c r="J768" s="519"/>
      <c r="K768" s="518"/>
      <c r="L768" s="504"/>
      <c r="M768" s="504"/>
      <c r="N768" s="504"/>
      <c r="O768" s="504"/>
      <c r="P768" s="504"/>
      <c r="Q768" s="504"/>
      <c r="R768" s="504"/>
      <c r="S768" s="520"/>
      <c r="T768" s="518"/>
      <c r="U768" s="504"/>
      <c r="V768" s="504"/>
      <c r="W768" s="504"/>
      <c r="X768" s="504"/>
      <c r="Y768" s="504"/>
      <c r="Z768" s="504"/>
      <c r="AA768" s="504"/>
      <c r="AB768" s="669"/>
      <c r="AC768" s="669"/>
      <c r="AD768" s="669"/>
      <c r="AE768" s="669"/>
      <c r="AF768" s="669"/>
      <c r="AG768" s="669"/>
      <c r="AH768" s="669"/>
      <c r="AI768" s="669"/>
      <c r="AJ768" s="669"/>
      <c r="AK768" s="669"/>
    </row>
    <row r="769" spans="1:37" ht="15">
      <c r="A769" s="504"/>
      <c r="B769" s="518"/>
      <c r="C769" s="666"/>
      <c r="D769" s="666"/>
      <c r="E769" s="666"/>
      <c r="F769" s="666"/>
      <c r="G769" s="666"/>
      <c r="H769" s="666"/>
      <c r="I769" s="666"/>
      <c r="J769" s="519"/>
      <c r="K769" s="518"/>
      <c r="L769" s="504"/>
      <c r="M769" s="504"/>
      <c r="N769" s="504"/>
      <c r="O769" s="504"/>
      <c r="P769" s="504"/>
      <c r="Q769" s="504"/>
      <c r="R769" s="504"/>
      <c r="S769" s="520"/>
      <c r="T769" s="518"/>
      <c r="U769" s="504"/>
      <c r="V769" s="504"/>
      <c r="W769" s="504"/>
      <c r="X769" s="504"/>
      <c r="Y769" s="504"/>
      <c r="Z769" s="504"/>
      <c r="AA769" s="504"/>
      <c r="AB769" s="669"/>
      <c r="AC769" s="669"/>
      <c r="AD769" s="669"/>
      <c r="AE769" s="669"/>
      <c r="AF769" s="669"/>
      <c r="AG769" s="669"/>
      <c r="AH769" s="669"/>
      <c r="AI769" s="669"/>
      <c r="AJ769" s="669"/>
      <c r="AK769" s="669"/>
    </row>
    <row r="770" spans="1:37" ht="15">
      <c r="A770" s="504"/>
      <c r="B770" s="518"/>
      <c r="C770" s="666"/>
      <c r="D770" s="666"/>
      <c r="E770" s="666"/>
      <c r="F770" s="666"/>
      <c r="G770" s="666"/>
      <c r="H770" s="666"/>
      <c r="I770" s="666"/>
      <c r="J770" s="519"/>
      <c r="K770" s="518"/>
      <c r="L770" s="504"/>
      <c r="M770" s="504"/>
      <c r="N770" s="504"/>
      <c r="O770" s="504"/>
      <c r="P770" s="504"/>
      <c r="Q770" s="504"/>
      <c r="R770" s="504"/>
      <c r="S770" s="520"/>
      <c r="T770" s="518"/>
      <c r="U770" s="504"/>
      <c r="V770" s="504"/>
      <c r="W770" s="504"/>
      <c r="X770" s="504"/>
      <c r="Y770" s="504"/>
      <c r="Z770" s="504"/>
      <c r="AA770" s="504"/>
      <c r="AB770" s="669"/>
      <c r="AC770" s="669"/>
      <c r="AD770" s="669"/>
      <c r="AE770" s="669"/>
      <c r="AF770" s="669"/>
      <c r="AG770" s="669"/>
      <c r="AH770" s="669"/>
      <c r="AI770" s="669"/>
      <c r="AJ770" s="669"/>
      <c r="AK770" s="669"/>
    </row>
    <row r="771" spans="1:37" ht="15">
      <c r="A771" s="504"/>
      <c r="B771" s="518"/>
      <c r="C771" s="666"/>
      <c r="D771" s="666"/>
      <c r="E771" s="666"/>
      <c r="F771" s="666"/>
      <c r="G771" s="666"/>
      <c r="H771" s="666"/>
      <c r="I771" s="666"/>
      <c r="J771" s="519"/>
      <c r="K771" s="518"/>
      <c r="L771" s="504"/>
      <c r="M771" s="504"/>
      <c r="N771" s="504"/>
      <c r="O771" s="504"/>
      <c r="P771" s="504"/>
      <c r="Q771" s="504"/>
      <c r="R771" s="504"/>
      <c r="S771" s="520"/>
      <c r="T771" s="518"/>
      <c r="U771" s="504"/>
      <c r="V771" s="504"/>
      <c r="W771" s="504"/>
      <c r="X771" s="504"/>
      <c r="Y771" s="504"/>
      <c r="Z771" s="504"/>
      <c r="AA771" s="504"/>
      <c r="AB771" s="669"/>
      <c r="AC771" s="669"/>
      <c r="AD771" s="669"/>
      <c r="AE771" s="669"/>
      <c r="AF771" s="669"/>
      <c r="AG771" s="669"/>
      <c r="AH771" s="669"/>
      <c r="AI771" s="669"/>
      <c r="AJ771" s="669"/>
      <c r="AK771" s="669"/>
    </row>
    <row r="772" spans="1:37" ht="15">
      <c r="A772" s="504"/>
      <c r="B772" s="518"/>
      <c r="C772" s="666"/>
      <c r="D772" s="666"/>
      <c r="E772" s="666"/>
      <c r="F772" s="666"/>
      <c r="G772" s="666"/>
      <c r="H772" s="666"/>
      <c r="I772" s="666"/>
      <c r="J772" s="519"/>
      <c r="K772" s="518"/>
      <c r="L772" s="504"/>
      <c r="M772" s="504"/>
      <c r="N772" s="504"/>
      <c r="O772" s="504"/>
      <c r="P772" s="504"/>
      <c r="Q772" s="504"/>
      <c r="R772" s="504"/>
      <c r="S772" s="520"/>
      <c r="T772" s="518"/>
      <c r="U772" s="504"/>
      <c r="V772" s="504"/>
      <c r="W772" s="504"/>
      <c r="X772" s="504"/>
      <c r="Y772" s="504"/>
      <c r="Z772" s="504"/>
      <c r="AA772" s="504"/>
      <c r="AB772" s="669"/>
      <c r="AC772" s="669"/>
      <c r="AD772" s="669"/>
      <c r="AE772" s="669"/>
      <c r="AF772" s="669"/>
      <c r="AG772" s="669"/>
      <c r="AH772" s="669"/>
      <c r="AI772" s="669"/>
      <c r="AJ772" s="669"/>
      <c r="AK772" s="669"/>
    </row>
    <row r="773" spans="1:37" ht="15">
      <c r="A773" s="504"/>
      <c r="B773" s="518"/>
      <c r="C773" s="666"/>
      <c r="D773" s="666"/>
      <c r="E773" s="666"/>
      <c r="F773" s="666"/>
      <c r="G773" s="666"/>
      <c r="H773" s="666"/>
      <c r="I773" s="666"/>
      <c r="J773" s="519"/>
      <c r="K773" s="518"/>
      <c r="L773" s="504"/>
      <c r="M773" s="504"/>
      <c r="N773" s="504"/>
      <c r="O773" s="504"/>
      <c r="P773" s="504"/>
      <c r="Q773" s="504"/>
      <c r="R773" s="504"/>
      <c r="S773" s="520"/>
      <c r="T773" s="518"/>
      <c r="U773" s="504"/>
      <c r="V773" s="504"/>
      <c r="W773" s="504"/>
      <c r="X773" s="504"/>
      <c r="Y773" s="504"/>
      <c r="Z773" s="504"/>
      <c r="AA773" s="504"/>
      <c r="AB773" s="669"/>
      <c r="AC773" s="669"/>
      <c r="AD773" s="669"/>
      <c r="AE773" s="669"/>
      <c r="AF773" s="669"/>
      <c r="AG773" s="669"/>
      <c r="AH773" s="669"/>
      <c r="AI773" s="669"/>
      <c r="AJ773" s="669"/>
      <c r="AK773" s="669"/>
    </row>
    <row r="774" spans="1:37" ht="15">
      <c r="A774" s="504"/>
      <c r="B774" s="518"/>
      <c r="C774" s="666"/>
      <c r="D774" s="666"/>
      <c r="E774" s="666"/>
      <c r="F774" s="666"/>
      <c r="G774" s="666"/>
      <c r="H774" s="666"/>
      <c r="I774" s="666"/>
      <c r="J774" s="519"/>
      <c r="K774" s="518"/>
      <c r="L774" s="504"/>
      <c r="M774" s="504"/>
      <c r="N774" s="504"/>
      <c r="O774" s="504"/>
      <c r="P774" s="504"/>
      <c r="Q774" s="504"/>
      <c r="R774" s="504"/>
      <c r="S774" s="520"/>
      <c r="T774" s="518"/>
      <c r="U774" s="504"/>
      <c r="V774" s="504"/>
      <c r="W774" s="504"/>
      <c r="X774" s="504"/>
      <c r="Y774" s="504"/>
      <c r="Z774" s="504"/>
      <c r="AA774" s="504"/>
      <c r="AB774" s="669"/>
      <c r="AC774" s="669"/>
      <c r="AD774" s="669"/>
      <c r="AE774" s="669"/>
      <c r="AF774" s="669"/>
      <c r="AG774" s="669"/>
      <c r="AH774" s="669"/>
      <c r="AI774" s="669"/>
      <c r="AJ774" s="669"/>
      <c r="AK774" s="669"/>
    </row>
    <row r="775" spans="1:37" ht="15">
      <c r="A775" s="504"/>
      <c r="B775" s="518"/>
      <c r="C775" s="666"/>
      <c r="D775" s="666"/>
      <c r="E775" s="666"/>
      <c r="F775" s="666"/>
      <c r="G775" s="666"/>
      <c r="H775" s="666"/>
      <c r="I775" s="666"/>
      <c r="J775" s="519"/>
      <c r="K775" s="518"/>
      <c r="L775" s="504"/>
      <c r="M775" s="504"/>
      <c r="N775" s="504"/>
      <c r="O775" s="504"/>
      <c r="P775" s="504"/>
      <c r="Q775" s="504"/>
      <c r="R775" s="504"/>
      <c r="S775" s="520"/>
      <c r="T775" s="518"/>
      <c r="U775" s="504"/>
      <c r="V775" s="504"/>
      <c r="W775" s="504"/>
      <c r="X775" s="504"/>
      <c r="Y775" s="504"/>
      <c r="Z775" s="504"/>
      <c r="AA775" s="504"/>
      <c r="AB775" s="669"/>
      <c r="AC775" s="669"/>
      <c r="AD775" s="669"/>
      <c r="AE775" s="669"/>
      <c r="AF775" s="669"/>
      <c r="AG775" s="669"/>
      <c r="AH775" s="669"/>
      <c r="AI775" s="669"/>
      <c r="AJ775" s="669"/>
      <c r="AK775" s="669"/>
    </row>
    <row r="776" spans="1:37" ht="15">
      <c r="A776" s="504"/>
      <c r="B776" s="518"/>
      <c r="C776" s="666"/>
      <c r="D776" s="666"/>
      <c r="E776" s="666"/>
      <c r="F776" s="666"/>
      <c r="G776" s="666"/>
      <c r="H776" s="666"/>
      <c r="I776" s="666"/>
      <c r="J776" s="519"/>
      <c r="K776" s="518"/>
      <c r="L776" s="504"/>
      <c r="M776" s="504"/>
      <c r="N776" s="504"/>
      <c r="O776" s="504"/>
      <c r="P776" s="504"/>
      <c r="Q776" s="504"/>
      <c r="R776" s="504"/>
      <c r="S776" s="520"/>
      <c r="T776" s="518"/>
      <c r="U776" s="504"/>
      <c r="V776" s="504"/>
      <c r="W776" s="504"/>
      <c r="X776" s="504"/>
      <c r="Y776" s="504"/>
      <c r="Z776" s="504"/>
      <c r="AA776" s="504"/>
      <c r="AB776" s="669"/>
      <c r="AC776" s="669"/>
      <c r="AD776" s="669"/>
      <c r="AE776" s="669"/>
      <c r="AF776" s="669"/>
      <c r="AG776" s="669"/>
      <c r="AH776" s="669"/>
      <c r="AI776" s="669"/>
      <c r="AJ776" s="669"/>
      <c r="AK776" s="669"/>
    </row>
    <row r="777" spans="1:37" ht="15">
      <c r="A777" s="504"/>
      <c r="B777" s="518"/>
      <c r="C777" s="666"/>
      <c r="D777" s="666"/>
      <c r="E777" s="666"/>
      <c r="F777" s="666"/>
      <c r="G777" s="666"/>
      <c r="H777" s="666"/>
      <c r="I777" s="666"/>
      <c r="J777" s="519"/>
      <c r="K777" s="518"/>
      <c r="L777" s="504"/>
      <c r="M777" s="504"/>
      <c r="N777" s="504"/>
      <c r="O777" s="504"/>
      <c r="P777" s="504"/>
      <c r="Q777" s="504"/>
      <c r="R777" s="504"/>
      <c r="S777" s="520"/>
      <c r="T777" s="518"/>
      <c r="U777" s="504"/>
      <c r="V777" s="504"/>
      <c r="W777" s="504"/>
      <c r="X777" s="504"/>
      <c r="Y777" s="504"/>
      <c r="Z777" s="504"/>
      <c r="AA777" s="504"/>
      <c r="AB777" s="669"/>
      <c r="AC777" s="669"/>
      <c r="AD777" s="669"/>
      <c r="AE777" s="669"/>
      <c r="AF777" s="669"/>
      <c r="AG777" s="669"/>
      <c r="AH777" s="669"/>
      <c r="AI777" s="669"/>
      <c r="AJ777" s="669"/>
      <c r="AK777" s="669"/>
    </row>
    <row r="778" spans="1:37" ht="15">
      <c r="A778" s="504"/>
      <c r="B778" s="518"/>
      <c r="C778" s="666"/>
      <c r="D778" s="666"/>
      <c r="E778" s="666"/>
      <c r="F778" s="666"/>
      <c r="G778" s="666"/>
      <c r="H778" s="666"/>
      <c r="I778" s="666"/>
      <c r="J778" s="519"/>
      <c r="K778" s="518"/>
      <c r="L778" s="504"/>
      <c r="M778" s="504"/>
      <c r="N778" s="504"/>
      <c r="O778" s="504"/>
      <c r="P778" s="504"/>
      <c r="Q778" s="504"/>
      <c r="R778" s="504"/>
      <c r="S778" s="520"/>
      <c r="T778" s="518"/>
      <c r="U778" s="504"/>
      <c r="V778" s="504"/>
      <c r="W778" s="504"/>
      <c r="X778" s="504"/>
      <c r="Y778" s="504"/>
      <c r="Z778" s="504"/>
      <c r="AA778" s="504"/>
      <c r="AB778" s="669"/>
      <c r="AC778" s="669"/>
      <c r="AD778" s="669"/>
      <c r="AE778" s="669"/>
      <c r="AF778" s="669"/>
      <c r="AG778" s="669"/>
      <c r="AH778" s="669"/>
      <c r="AI778" s="669"/>
      <c r="AJ778" s="669"/>
      <c r="AK778" s="669"/>
    </row>
    <row r="779" spans="1:37" ht="15">
      <c r="A779" s="504"/>
      <c r="B779" s="518"/>
      <c r="C779" s="666"/>
      <c r="D779" s="666"/>
      <c r="E779" s="666"/>
      <c r="F779" s="666"/>
      <c r="G779" s="666"/>
      <c r="H779" s="666"/>
      <c r="I779" s="666"/>
      <c r="J779" s="519"/>
      <c r="K779" s="518"/>
      <c r="L779" s="504"/>
      <c r="M779" s="504"/>
      <c r="N779" s="504"/>
      <c r="O779" s="504"/>
      <c r="P779" s="504"/>
      <c r="Q779" s="504"/>
      <c r="R779" s="504"/>
      <c r="S779" s="520"/>
      <c r="T779" s="518"/>
      <c r="U779" s="504"/>
      <c r="V779" s="504"/>
      <c r="W779" s="504"/>
      <c r="X779" s="504"/>
      <c r="Y779" s="504"/>
      <c r="Z779" s="504"/>
      <c r="AA779" s="504"/>
      <c r="AB779" s="669"/>
      <c r="AC779" s="669"/>
      <c r="AD779" s="669"/>
      <c r="AE779" s="669"/>
      <c r="AF779" s="669"/>
      <c r="AG779" s="669"/>
      <c r="AH779" s="669"/>
      <c r="AI779" s="669"/>
      <c r="AJ779" s="669"/>
      <c r="AK779" s="669"/>
    </row>
    <row r="780" spans="1:37" ht="15">
      <c r="A780" s="504"/>
      <c r="B780" s="518"/>
      <c r="C780" s="666"/>
      <c r="D780" s="666"/>
      <c r="E780" s="666"/>
      <c r="F780" s="666"/>
      <c r="G780" s="666"/>
      <c r="H780" s="666"/>
      <c r="I780" s="666"/>
      <c r="J780" s="519"/>
      <c r="K780" s="518"/>
      <c r="L780" s="504"/>
      <c r="M780" s="504"/>
      <c r="N780" s="504"/>
      <c r="O780" s="504"/>
      <c r="P780" s="504"/>
      <c r="Q780" s="504"/>
      <c r="R780" s="504"/>
      <c r="S780" s="520"/>
      <c r="T780" s="518"/>
      <c r="U780" s="504"/>
      <c r="V780" s="504"/>
      <c r="W780" s="504"/>
      <c r="X780" s="504"/>
      <c r="Y780" s="504"/>
      <c r="Z780" s="504"/>
      <c r="AA780" s="504"/>
      <c r="AB780" s="669"/>
      <c r="AC780" s="669"/>
      <c r="AD780" s="669"/>
      <c r="AE780" s="669"/>
      <c r="AF780" s="669"/>
      <c r="AG780" s="669"/>
      <c r="AH780" s="669"/>
      <c r="AI780" s="669"/>
      <c r="AJ780" s="669"/>
      <c r="AK780" s="669"/>
    </row>
    <row r="781" spans="1:37" ht="15">
      <c r="A781" s="504"/>
      <c r="B781" s="518"/>
      <c r="C781" s="666"/>
      <c r="D781" s="666"/>
      <c r="E781" s="666"/>
      <c r="F781" s="666"/>
      <c r="G781" s="666"/>
      <c r="H781" s="666"/>
      <c r="I781" s="666"/>
      <c r="J781" s="519"/>
      <c r="K781" s="518"/>
      <c r="L781" s="504"/>
      <c r="M781" s="504"/>
      <c r="N781" s="504"/>
      <c r="O781" s="504"/>
      <c r="P781" s="504"/>
      <c r="Q781" s="504"/>
      <c r="R781" s="504"/>
      <c r="S781" s="520"/>
      <c r="T781" s="518"/>
      <c r="U781" s="504"/>
      <c r="V781" s="504"/>
      <c r="W781" s="504"/>
      <c r="X781" s="504"/>
      <c r="Y781" s="504"/>
      <c r="Z781" s="504"/>
      <c r="AA781" s="504"/>
      <c r="AB781" s="669"/>
      <c r="AC781" s="669"/>
      <c r="AD781" s="669"/>
      <c r="AE781" s="669"/>
      <c r="AF781" s="669"/>
      <c r="AG781" s="669"/>
      <c r="AH781" s="669"/>
      <c r="AI781" s="669"/>
      <c r="AJ781" s="669"/>
      <c r="AK781" s="669"/>
    </row>
    <row r="782" spans="1:37" ht="15">
      <c r="A782" s="504"/>
      <c r="B782" s="518"/>
      <c r="C782" s="666"/>
      <c r="D782" s="666"/>
      <c r="E782" s="666"/>
      <c r="F782" s="666"/>
      <c r="G782" s="666"/>
      <c r="H782" s="666"/>
      <c r="I782" s="666"/>
      <c r="J782" s="519"/>
      <c r="K782" s="518"/>
      <c r="L782" s="504"/>
      <c r="M782" s="504"/>
      <c r="N782" s="504"/>
      <c r="O782" s="504"/>
      <c r="P782" s="504"/>
      <c r="Q782" s="504"/>
      <c r="R782" s="504"/>
      <c r="S782" s="520"/>
      <c r="T782" s="518"/>
      <c r="U782" s="504"/>
      <c r="V782" s="504"/>
      <c r="W782" s="504"/>
      <c r="X782" s="504"/>
      <c r="Y782" s="504"/>
      <c r="Z782" s="504"/>
      <c r="AA782" s="504"/>
      <c r="AB782" s="669"/>
      <c r="AC782" s="669"/>
      <c r="AD782" s="669"/>
      <c r="AE782" s="669"/>
      <c r="AF782" s="669"/>
      <c r="AG782" s="669"/>
      <c r="AH782" s="669"/>
      <c r="AI782" s="669"/>
      <c r="AJ782" s="669"/>
      <c r="AK782" s="669"/>
    </row>
    <row r="783" spans="1:37" ht="15">
      <c r="A783" s="504"/>
      <c r="B783" s="518"/>
      <c r="C783" s="666"/>
      <c r="D783" s="666"/>
      <c r="E783" s="666"/>
      <c r="F783" s="666"/>
      <c r="G783" s="666"/>
      <c r="H783" s="666"/>
      <c r="I783" s="666"/>
      <c r="J783" s="519"/>
      <c r="K783" s="518"/>
      <c r="L783" s="504"/>
      <c r="M783" s="504"/>
      <c r="N783" s="504"/>
      <c r="O783" s="504"/>
      <c r="P783" s="504"/>
      <c r="Q783" s="504"/>
      <c r="R783" s="504"/>
      <c r="S783" s="520"/>
      <c r="T783" s="518"/>
      <c r="U783" s="504"/>
      <c r="V783" s="504"/>
      <c r="W783" s="504"/>
      <c r="X783" s="504"/>
      <c r="Y783" s="504"/>
      <c r="Z783" s="504"/>
      <c r="AA783" s="504"/>
      <c r="AB783" s="669"/>
      <c r="AC783" s="669"/>
      <c r="AD783" s="669"/>
      <c r="AE783" s="669"/>
      <c r="AF783" s="669"/>
      <c r="AG783" s="669"/>
      <c r="AH783" s="669"/>
      <c r="AI783" s="669"/>
      <c r="AJ783" s="669"/>
      <c r="AK783" s="669"/>
    </row>
    <row r="784" spans="1:37" ht="15">
      <c r="A784" s="504"/>
      <c r="B784" s="518"/>
      <c r="C784" s="666"/>
      <c r="D784" s="666"/>
      <c r="E784" s="666"/>
      <c r="F784" s="666"/>
      <c r="G784" s="666"/>
      <c r="H784" s="666"/>
      <c r="I784" s="666"/>
      <c r="J784" s="519"/>
      <c r="K784" s="518"/>
      <c r="L784" s="504"/>
      <c r="M784" s="504"/>
      <c r="N784" s="504"/>
      <c r="O784" s="504"/>
      <c r="P784" s="504"/>
      <c r="Q784" s="504"/>
      <c r="R784" s="504"/>
      <c r="S784" s="520"/>
      <c r="T784" s="518"/>
      <c r="U784" s="504"/>
      <c r="V784" s="504"/>
      <c r="W784" s="504"/>
      <c r="X784" s="504"/>
      <c r="Y784" s="504"/>
      <c r="Z784" s="504"/>
      <c r="AA784" s="504"/>
      <c r="AB784" s="669"/>
      <c r="AC784" s="669"/>
      <c r="AD784" s="669"/>
      <c r="AE784" s="669"/>
      <c r="AF784" s="669"/>
      <c r="AG784" s="669"/>
      <c r="AH784" s="669"/>
      <c r="AI784" s="669"/>
      <c r="AJ784" s="669"/>
      <c r="AK784" s="669"/>
    </row>
    <row r="785" spans="1:37" ht="15">
      <c r="A785" s="504"/>
      <c r="B785" s="518"/>
      <c r="C785" s="666"/>
      <c r="D785" s="666"/>
      <c r="E785" s="666"/>
      <c r="F785" s="666"/>
      <c r="G785" s="666"/>
      <c r="H785" s="666"/>
      <c r="I785" s="666"/>
      <c r="J785" s="519"/>
      <c r="K785" s="518"/>
      <c r="L785" s="504"/>
      <c r="M785" s="504"/>
      <c r="N785" s="504"/>
      <c r="O785" s="504"/>
      <c r="P785" s="504"/>
      <c r="Q785" s="504"/>
      <c r="R785" s="504"/>
      <c r="S785" s="520"/>
      <c r="T785" s="518"/>
      <c r="U785" s="504"/>
      <c r="V785" s="504"/>
      <c r="W785" s="504"/>
      <c r="X785" s="504"/>
      <c r="Y785" s="504"/>
      <c r="Z785" s="504"/>
      <c r="AA785" s="504"/>
      <c r="AB785" s="669"/>
      <c r="AC785" s="669"/>
      <c r="AD785" s="669"/>
      <c r="AE785" s="669"/>
      <c r="AF785" s="669"/>
      <c r="AG785" s="669"/>
      <c r="AH785" s="669"/>
      <c r="AI785" s="669"/>
      <c r="AJ785" s="669"/>
      <c r="AK785" s="669"/>
    </row>
    <row r="786" spans="1:37" ht="15">
      <c r="A786" s="504"/>
      <c r="B786" s="518"/>
      <c r="C786" s="666"/>
      <c r="D786" s="666"/>
      <c r="E786" s="666"/>
      <c r="F786" s="666"/>
      <c r="G786" s="666"/>
      <c r="H786" s="666"/>
      <c r="I786" s="666"/>
      <c r="J786" s="519"/>
      <c r="K786" s="518"/>
      <c r="L786" s="504"/>
      <c r="M786" s="504"/>
      <c r="N786" s="504"/>
      <c r="O786" s="504"/>
      <c r="P786" s="504"/>
      <c r="Q786" s="504"/>
      <c r="R786" s="504"/>
      <c r="S786" s="520"/>
      <c r="T786" s="518"/>
      <c r="U786" s="504"/>
      <c r="V786" s="504"/>
      <c r="W786" s="504"/>
      <c r="X786" s="504"/>
      <c r="Y786" s="504"/>
      <c r="Z786" s="504"/>
      <c r="AA786" s="504"/>
      <c r="AB786" s="669"/>
      <c r="AC786" s="669"/>
      <c r="AD786" s="669"/>
      <c r="AE786" s="669"/>
      <c r="AF786" s="669"/>
      <c r="AG786" s="669"/>
      <c r="AH786" s="669"/>
      <c r="AI786" s="669"/>
      <c r="AJ786" s="669"/>
      <c r="AK786" s="669"/>
    </row>
    <row r="787" spans="1:37" ht="15">
      <c r="A787" s="504"/>
      <c r="B787" s="518"/>
      <c r="C787" s="666"/>
      <c r="D787" s="666"/>
      <c r="E787" s="666"/>
      <c r="F787" s="666"/>
      <c r="G787" s="666"/>
      <c r="H787" s="666"/>
      <c r="I787" s="666"/>
      <c r="J787" s="519"/>
      <c r="K787" s="518"/>
      <c r="L787" s="504"/>
      <c r="M787" s="504"/>
      <c r="N787" s="504"/>
      <c r="O787" s="504"/>
      <c r="P787" s="504"/>
      <c r="Q787" s="504"/>
      <c r="R787" s="504"/>
      <c r="S787" s="520"/>
      <c r="T787" s="518"/>
      <c r="U787" s="504"/>
      <c r="V787" s="504"/>
      <c r="W787" s="504"/>
      <c r="X787" s="504"/>
      <c r="Y787" s="504"/>
      <c r="Z787" s="504"/>
      <c r="AA787" s="504"/>
      <c r="AB787" s="669"/>
      <c r="AC787" s="669"/>
      <c r="AD787" s="669"/>
      <c r="AE787" s="669"/>
      <c r="AF787" s="669"/>
      <c r="AG787" s="669"/>
      <c r="AH787" s="669"/>
      <c r="AI787" s="669"/>
      <c r="AJ787" s="669"/>
      <c r="AK787" s="669"/>
    </row>
    <row r="788" spans="1:37" ht="15">
      <c r="A788" s="504"/>
      <c r="B788" s="518"/>
      <c r="C788" s="666"/>
      <c r="D788" s="666"/>
      <c r="E788" s="666"/>
      <c r="F788" s="666"/>
      <c r="G788" s="666"/>
      <c r="H788" s="666"/>
      <c r="I788" s="666"/>
      <c r="J788" s="519"/>
      <c r="K788" s="518"/>
      <c r="L788" s="504"/>
      <c r="M788" s="504"/>
      <c r="N788" s="504"/>
      <c r="O788" s="504"/>
      <c r="P788" s="504"/>
      <c r="Q788" s="504"/>
      <c r="R788" s="504"/>
      <c r="S788" s="520"/>
      <c r="T788" s="518"/>
      <c r="U788" s="504"/>
      <c r="V788" s="504"/>
      <c r="W788" s="504"/>
      <c r="X788" s="504"/>
      <c r="Y788" s="504"/>
      <c r="Z788" s="504"/>
      <c r="AA788" s="504"/>
      <c r="AB788" s="669"/>
      <c r="AC788" s="669"/>
      <c r="AD788" s="669"/>
      <c r="AE788" s="669"/>
      <c r="AF788" s="669"/>
      <c r="AG788" s="669"/>
      <c r="AH788" s="669"/>
      <c r="AI788" s="669"/>
      <c r="AJ788" s="669"/>
      <c r="AK788" s="669"/>
    </row>
    <row r="789" spans="1:37" ht="15">
      <c r="A789" s="504"/>
      <c r="B789" s="518"/>
      <c r="C789" s="666"/>
      <c r="D789" s="666"/>
      <c r="E789" s="666"/>
      <c r="F789" s="666"/>
      <c r="G789" s="666"/>
      <c r="H789" s="666"/>
      <c r="I789" s="666"/>
      <c r="J789" s="519"/>
      <c r="K789" s="518"/>
      <c r="L789" s="504"/>
      <c r="M789" s="504"/>
      <c r="N789" s="504"/>
      <c r="O789" s="504"/>
      <c r="P789" s="504"/>
      <c r="Q789" s="504"/>
      <c r="R789" s="504"/>
      <c r="S789" s="520"/>
      <c r="T789" s="518"/>
      <c r="U789" s="504"/>
      <c r="V789" s="504"/>
      <c r="W789" s="504"/>
      <c r="X789" s="504"/>
      <c r="Y789" s="504"/>
      <c r="Z789" s="504"/>
      <c r="AA789" s="504"/>
      <c r="AB789" s="669"/>
      <c r="AC789" s="669"/>
      <c r="AD789" s="669"/>
      <c r="AE789" s="669"/>
      <c r="AF789" s="669"/>
      <c r="AG789" s="669"/>
      <c r="AH789" s="669"/>
      <c r="AI789" s="669"/>
      <c r="AJ789" s="669"/>
      <c r="AK789" s="669"/>
    </row>
    <row r="790" spans="1:37" ht="15">
      <c r="A790" s="504"/>
      <c r="B790" s="518"/>
      <c r="C790" s="666"/>
      <c r="D790" s="666"/>
      <c r="E790" s="666"/>
      <c r="F790" s="666"/>
      <c r="G790" s="666"/>
      <c r="H790" s="666"/>
      <c r="I790" s="666"/>
      <c r="J790" s="519"/>
      <c r="K790" s="518"/>
      <c r="L790" s="504"/>
      <c r="M790" s="504"/>
      <c r="N790" s="504"/>
      <c r="O790" s="504"/>
      <c r="P790" s="504"/>
      <c r="Q790" s="504"/>
      <c r="R790" s="504"/>
      <c r="S790" s="520"/>
      <c r="T790" s="518"/>
      <c r="U790" s="504"/>
      <c r="V790" s="504"/>
      <c r="W790" s="504"/>
      <c r="X790" s="504"/>
      <c r="Y790" s="504"/>
      <c r="Z790" s="504"/>
      <c r="AA790" s="504"/>
      <c r="AB790" s="669"/>
      <c r="AC790" s="669"/>
      <c r="AD790" s="669"/>
      <c r="AE790" s="669"/>
      <c r="AF790" s="669"/>
      <c r="AG790" s="669"/>
      <c r="AH790" s="669"/>
      <c r="AI790" s="669"/>
      <c r="AJ790" s="669"/>
      <c r="AK790" s="669"/>
    </row>
    <row r="791" spans="1:37" ht="15">
      <c r="A791" s="504"/>
      <c r="B791" s="518"/>
      <c r="C791" s="666"/>
      <c r="D791" s="666"/>
      <c r="E791" s="666"/>
      <c r="F791" s="666"/>
      <c r="G791" s="666"/>
      <c r="H791" s="666"/>
      <c r="I791" s="666"/>
      <c r="J791" s="519"/>
      <c r="K791" s="518"/>
      <c r="L791" s="504"/>
      <c r="M791" s="504"/>
      <c r="N791" s="504"/>
      <c r="O791" s="504"/>
      <c r="P791" s="504"/>
      <c r="Q791" s="504"/>
      <c r="R791" s="504"/>
      <c r="S791" s="520"/>
      <c r="T791" s="518"/>
      <c r="U791" s="504"/>
      <c r="V791" s="504"/>
      <c r="W791" s="504"/>
      <c r="X791" s="504"/>
      <c r="Y791" s="504"/>
      <c r="Z791" s="504"/>
      <c r="AA791" s="504"/>
      <c r="AB791" s="669"/>
      <c r="AC791" s="669"/>
      <c r="AD791" s="669"/>
      <c r="AE791" s="669"/>
      <c r="AF791" s="669"/>
      <c r="AG791" s="669"/>
      <c r="AH791" s="669"/>
      <c r="AI791" s="669"/>
      <c r="AJ791" s="669"/>
      <c r="AK791" s="669"/>
    </row>
    <row r="792" spans="1:37" ht="15">
      <c r="A792" s="504"/>
      <c r="B792" s="518"/>
      <c r="C792" s="666"/>
      <c r="D792" s="666"/>
      <c r="E792" s="666"/>
      <c r="F792" s="666"/>
      <c r="G792" s="666"/>
      <c r="H792" s="666"/>
      <c r="I792" s="666"/>
      <c r="J792" s="519"/>
      <c r="K792" s="518"/>
      <c r="L792" s="504"/>
      <c r="M792" s="504"/>
      <c r="N792" s="504"/>
      <c r="O792" s="504"/>
      <c r="P792" s="504"/>
      <c r="Q792" s="504"/>
      <c r="R792" s="504"/>
      <c r="S792" s="520"/>
      <c r="T792" s="518"/>
      <c r="U792" s="504"/>
      <c r="V792" s="504"/>
      <c r="W792" s="504"/>
      <c r="X792" s="504"/>
      <c r="Y792" s="504"/>
      <c r="Z792" s="504"/>
      <c r="AA792" s="504"/>
      <c r="AB792" s="669"/>
      <c r="AC792" s="669"/>
      <c r="AD792" s="669"/>
      <c r="AE792" s="669"/>
      <c r="AF792" s="669"/>
      <c r="AG792" s="669"/>
      <c r="AH792" s="669"/>
      <c r="AI792" s="669"/>
      <c r="AJ792" s="669"/>
      <c r="AK792" s="669"/>
    </row>
    <row r="793" spans="1:37" ht="15">
      <c r="A793" s="504"/>
      <c r="B793" s="518"/>
      <c r="C793" s="666"/>
      <c r="D793" s="666"/>
      <c r="E793" s="666"/>
      <c r="F793" s="666"/>
      <c r="G793" s="666"/>
      <c r="H793" s="666"/>
      <c r="I793" s="666"/>
      <c r="J793" s="519"/>
      <c r="K793" s="518"/>
      <c r="L793" s="504"/>
      <c r="M793" s="504"/>
      <c r="N793" s="504"/>
      <c r="O793" s="504"/>
      <c r="P793" s="504"/>
      <c r="Q793" s="504"/>
      <c r="R793" s="504"/>
      <c r="S793" s="520"/>
      <c r="T793" s="518"/>
      <c r="U793" s="504"/>
      <c r="V793" s="504"/>
      <c r="W793" s="504"/>
      <c r="X793" s="504"/>
      <c r="Y793" s="504"/>
      <c r="Z793" s="504"/>
      <c r="AA793" s="504"/>
      <c r="AB793" s="669"/>
      <c r="AC793" s="669"/>
      <c r="AD793" s="669"/>
      <c r="AE793" s="669"/>
      <c r="AF793" s="669"/>
      <c r="AG793" s="669"/>
      <c r="AH793" s="669"/>
      <c r="AI793" s="669"/>
      <c r="AJ793" s="669"/>
      <c r="AK793" s="669"/>
    </row>
    <row r="794" spans="1:37" ht="15">
      <c r="A794" s="504"/>
      <c r="B794" s="518"/>
      <c r="C794" s="666"/>
      <c r="D794" s="666"/>
      <c r="E794" s="666"/>
      <c r="F794" s="666"/>
      <c r="G794" s="666"/>
      <c r="H794" s="666"/>
      <c r="I794" s="666"/>
      <c r="J794" s="519"/>
      <c r="K794" s="518"/>
      <c r="L794" s="504"/>
      <c r="M794" s="504"/>
      <c r="N794" s="504"/>
      <c r="O794" s="504"/>
      <c r="P794" s="504"/>
      <c r="Q794" s="504"/>
      <c r="R794" s="504"/>
      <c r="S794" s="520"/>
      <c r="T794" s="518"/>
      <c r="U794" s="504"/>
      <c r="V794" s="504"/>
      <c r="W794" s="504"/>
      <c r="X794" s="504"/>
      <c r="Y794" s="504"/>
      <c r="Z794" s="504"/>
      <c r="AA794" s="504"/>
      <c r="AB794" s="669"/>
      <c r="AC794" s="669"/>
      <c r="AD794" s="669"/>
      <c r="AE794" s="669"/>
      <c r="AF794" s="669"/>
      <c r="AG794" s="669"/>
      <c r="AH794" s="669"/>
      <c r="AI794" s="669"/>
      <c r="AJ794" s="669"/>
      <c r="AK794" s="669"/>
    </row>
    <row r="795" spans="1:37" ht="15">
      <c r="A795" s="504"/>
      <c r="B795" s="518"/>
      <c r="C795" s="666"/>
      <c r="D795" s="666"/>
      <c r="E795" s="666"/>
      <c r="F795" s="666"/>
      <c r="G795" s="666"/>
      <c r="H795" s="666"/>
      <c r="I795" s="666"/>
      <c r="J795" s="519"/>
      <c r="K795" s="518"/>
      <c r="L795" s="504"/>
      <c r="M795" s="504"/>
      <c r="N795" s="504"/>
      <c r="O795" s="504"/>
      <c r="P795" s="504"/>
      <c r="Q795" s="504"/>
      <c r="R795" s="504"/>
      <c r="S795" s="520"/>
      <c r="T795" s="518"/>
      <c r="U795" s="504"/>
      <c r="V795" s="504"/>
      <c r="W795" s="504"/>
      <c r="X795" s="504"/>
      <c r="Y795" s="504"/>
      <c r="Z795" s="504"/>
      <c r="AA795" s="504"/>
      <c r="AB795" s="669"/>
      <c r="AC795" s="669"/>
      <c r="AD795" s="669"/>
      <c r="AE795" s="669"/>
      <c r="AF795" s="669"/>
      <c r="AG795" s="669"/>
      <c r="AH795" s="669"/>
      <c r="AI795" s="669"/>
      <c r="AJ795" s="669"/>
      <c r="AK795" s="669"/>
    </row>
    <row r="796" spans="1:37" ht="15">
      <c r="A796" s="504"/>
      <c r="B796" s="518"/>
      <c r="C796" s="666"/>
      <c r="D796" s="666"/>
      <c r="E796" s="666"/>
      <c r="F796" s="666"/>
      <c r="G796" s="666"/>
      <c r="H796" s="666"/>
      <c r="I796" s="666"/>
      <c r="J796" s="519"/>
      <c r="K796" s="518"/>
      <c r="L796" s="504"/>
      <c r="M796" s="504"/>
      <c r="N796" s="504"/>
      <c r="O796" s="504"/>
      <c r="P796" s="504"/>
      <c r="Q796" s="504"/>
      <c r="R796" s="504"/>
      <c r="S796" s="520"/>
      <c r="T796" s="518"/>
      <c r="U796" s="504"/>
      <c r="V796" s="504"/>
      <c r="W796" s="504"/>
      <c r="X796" s="504"/>
      <c r="Y796" s="504"/>
      <c r="Z796" s="504"/>
      <c r="AA796" s="504"/>
      <c r="AB796" s="669"/>
      <c r="AC796" s="669"/>
      <c r="AD796" s="669"/>
      <c r="AE796" s="669"/>
      <c r="AF796" s="669"/>
      <c r="AG796" s="669"/>
      <c r="AH796" s="669"/>
      <c r="AI796" s="669"/>
      <c r="AJ796" s="669"/>
      <c r="AK796" s="669"/>
    </row>
    <row r="797" spans="1:37" ht="15">
      <c r="A797" s="504"/>
      <c r="B797" s="518"/>
      <c r="C797" s="666"/>
      <c r="D797" s="666"/>
      <c r="E797" s="666"/>
      <c r="F797" s="666"/>
      <c r="G797" s="666"/>
      <c r="H797" s="666"/>
      <c r="I797" s="666"/>
      <c r="J797" s="519"/>
      <c r="K797" s="518"/>
      <c r="L797" s="504"/>
      <c r="M797" s="504"/>
      <c r="N797" s="504"/>
      <c r="O797" s="504"/>
      <c r="P797" s="504"/>
      <c r="Q797" s="504"/>
      <c r="R797" s="504"/>
      <c r="S797" s="520"/>
      <c r="T797" s="518"/>
      <c r="U797" s="504"/>
      <c r="V797" s="504"/>
      <c r="W797" s="504"/>
      <c r="X797" s="504"/>
      <c r="Y797" s="504"/>
      <c r="Z797" s="504"/>
      <c r="AA797" s="504"/>
      <c r="AB797" s="669"/>
      <c r="AC797" s="669"/>
      <c r="AD797" s="669"/>
      <c r="AE797" s="669"/>
      <c r="AF797" s="669"/>
      <c r="AG797" s="669"/>
      <c r="AH797" s="669"/>
      <c r="AI797" s="669"/>
      <c r="AJ797" s="669"/>
      <c r="AK797" s="669"/>
    </row>
    <row r="798" spans="1:37" ht="15">
      <c r="A798" s="504"/>
      <c r="B798" s="518"/>
      <c r="C798" s="666"/>
      <c r="D798" s="666"/>
      <c r="E798" s="666"/>
      <c r="F798" s="666"/>
      <c r="G798" s="666"/>
      <c r="H798" s="666"/>
      <c r="I798" s="666"/>
      <c r="J798" s="519"/>
      <c r="K798" s="518"/>
      <c r="L798" s="504"/>
      <c r="M798" s="504"/>
      <c r="N798" s="504"/>
      <c r="O798" s="504"/>
      <c r="P798" s="504"/>
      <c r="Q798" s="504"/>
      <c r="R798" s="504"/>
      <c r="S798" s="520"/>
      <c r="T798" s="518"/>
      <c r="U798" s="504"/>
      <c r="V798" s="504"/>
      <c r="W798" s="504"/>
      <c r="X798" s="504"/>
      <c r="Y798" s="504"/>
      <c r="Z798" s="504"/>
      <c r="AA798" s="504"/>
      <c r="AB798" s="669"/>
      <c r="AC798" s="669"/>
      <c r="AD798" s="669"/>
      <c r="AE798" s="669"/>
      <c r="AF798" s="669"/>
      <c r="AG798" s="669"/>
      <c r="AH798" s="669"/>
      <c r="AI798" s="669"/>
      <c r="AJ798" s="669"/>
      <c r="AK798" s="669"/>
    </row>
    <row r="799" spans="1:37" ht="15">
      <c r="A799" s="504"/>
      <c r="B799" s="518"/>
      <c r="C799" s="666"/>
      <c r="D799" s="666"/>
      <c r="E799" s="666"/>
      <c r="F799" s="666"/>
      <c r="G799" s="666"/>
      <c r="H799" s="666"/>
      <c r="I799" s="666"/>
      <c r="J799" s="519"/>
      <c r="K799" s="518"/>
      <c r="L799" s="504"/>
      <c r="M799" s="504"/>
      <c r="N799" s="504"/>
      <c r="O799" s="504"/>
      <c r="P799" s="504"/>
      <c r="Q799" s="504"/>
      <c r="R799" s="504"/>
      <c r="S799" s="520"/>
      <c r="T799" s="518"/>
      <c r="U799" s="504"/>
      <c r="V799" s="504"/>
      <c r="W799" s="504"/>
      <c r="X799" s="504"/>
      <c r="Y799" s="504"/>
      <c r="Z799" s="504"/>
      <c r="AA799" s="504"/>
      <c r="AB799" s="669"/>
      <c r="AC799" s="669"/>
      <c r="AD799" s="669"/>
      <c r="AE799" s="669"/>
      <c r="AF799" s="669"/>
      <c r="AG799" s="669"/>
      <c r="AH799" s="669"/>
      <c r="AI799" s="669"/>
      <c r="AJ799" s="669"/>
      <c r="AK799" s="669"/>
    </row>
    <row r="800" spans="1:37" ht="15">
      <c r="A800" s="504"/>
      <c r="B800" s="518"/>
      <c r="C800" s="666"/>
      <c r="D800" s="666"/>
      <c r="E800" s="666"/>
      <c r="F800" s="666"/>
      <c r="G800" s="666"/>
      <c r="H800" s="666"/>
      <c r="I800" s="666"/>
      <c r="J800" s="519"/>
      <c r="K800" s="518"/>
      <c r="L800" s="504"/>
      <c r="M800" s="504"/>
      <c r="N800" s="504"/>
      <c r="O800" s="504"/>
      <c r="P800" s="504"/>
      <c r="Q800" s="504"/>
      <c r="R800" s="504"/>
      <c r="S800" s="520"/>
      <c r="T800" s="518"/>
      <c r="U800" s="504"/>
      <c r="V800" s="504"/>
      <c r="W800" s="504"/>
      <c r="X800" s="504"/>
      <c r="Y800" s="504"/>
      <c r="Z800" s="504"/>
      <c r="AA800" s="504"/>
      <c r="AB800" s="669"/>
      <c r="AC800" s="669"/>
      <c r="AD800" s="669"/>
      <c r="AE800" s="669"/>
      <c r="AF800" s="669"/>
      <c r="AG800" s="669"/>
      <c r="AH800" s="669"/>
      <c r="AI800" s="669"/>
      <c r="AJ800" s="669"/>
      <c r="AK800" s="669"/>
    </row>
    <row r="801" spans="1:37" ht="15">
      <c r="A801" s="504"/>
      <c r="B801" s="518"/>
      <c r="C801" s="666"/>
      <c r="D801" s="666"/>
      <c r="E801" s="666"/>
      <c r="F801" s="666"/>
      <c r="G801" s="666"/>
      <c r="H801" s="666"/>
      <c r="I801" s="666"/>
      <c r="J801" s="519"/>
      <c r="K801" s="518"/>
      <c r="L801" s="504"/>
      <c r="M801" s="504"/>
      <c r="N801" s="504"/>
      <c r="O801" s="504"/>
      <c r="P801" s="504"/>
      <c r="Q801" s="504"/>
      <c r="R801" s="504"/>
      <c r="S801" s="520"/>
      <c r="T801" s="518"/>
      <c r="U801" s="504"/>
      <c r="V801" s="504"/>
      <c r="W801" s="504"/>
      <c r="X801" s="504"/>
      <c r="Y801" s="504"/>
      <c r="Z801" s="504"/>
      <c r="AA801" s="504"/>
      <c r="AB801" s="669"/>
      <c r="AC801" s="669"/>
      <c r="AD801" s="669"/>
      <c r="AE801" s="669"/>
      <c r="AF801" s="669"/>
      <c r="AG801" s="669"/>
      <c r="AH801" s="669"/>
      <c r="AI801" s="669"/>
      <c r="AJ801" s="669"/>
      <c r="AK801" s="669"/>
    </row>
    <row r="802" spans="1:37" ht="15">
      <c r="A802" s="504"/>
      <c r="B802" s="518"/>
      <c r="C802" s="666"/>
      <c r="D802" s="666"/>
      <c r="E802" s="666"/>
      <c r="F802" s="666"/>
      <c r="G802" s="666"/>
      <c r="H802" s="666"/>
      <c r="I802" s="666"/>
      <c r="J802" s="519"/>
      <c r="K802" s="518"/>
      <c r="L802" s="504"/>
      <c r="M802" s="504"/>
      <c r="N802" s="504"/>
      <c r="O802" s="504"/>
      <c r="P802" s="504"/>
      <c r="Q802" s="504"/>
      <c r="R802" s="504"/>
      <c r="S802" s="520"/>
      <c r="T802" s="518"/>
      <c r="U802" s="504"/>
      <c r="V802" s="504"/>
      <c r="W802" s="504"/>
      <c r="X802" s="504"/>
      <c r="Y802" s="504"/>
      <c r="Z802" s="504"/>
      <c r="AA802" s="504"/>
      <c r="AB802" s="669"/>
      <c r="AC802" s="669"/>
      <c r="AD802" s="669"/>
      <c r="AE802" s="669"/>
      <c r="AF802" s="669"/>
      <c r="AG802" s="669"/>
      <c r="AH802" s="669"/>
      <c r="AI802" s="669"/>
      <c r="AJ802" s="669"/>
      <c r="AK802" s="669"/>
    </row>
    <row r="803" spans="1:37" ht="15">
      <c r="A803" s="504"/>
      <c r="B803" s="518"/>
      <c r="C803" s="666"/>
      <c r="D803" s="666"/>
      <c r="E803" s="666"/>
      <c r="F803" s="666"/>
      <c r="G803" s="666"/>
      <c r="H803" s="666"/>
      <c r="I803" s="666"/>
      <c r="J803" s="519"/>
      <c r="K803" s="518"/>
      <c r="L803" s="504"/>
      <c r="M803" s="504"/>
      <c r="N803" s="504"/>
      <c r="O803" s="504"/>
      <c r="P803" s="504"/>
      <c r="Q803" s="504"/>
      <c r="R803" s="504"/>
      <c r="S803" s="520"/>
      <c r="T803" s="518"/>
      <c r="U803" s="504"/>
      <c r="V803" s="504"/>
      <c r="W803" s="504"/>
      <c r="X803" s="504"/>
      <c r="Y803" s="504"/>
      <c r="Z803" s="504"/>
      <c r="AA803" s="504"/>
      <c r="AB803" s="669"/>
      <c r="AC803" s="669"/>
      <c r="AD803" s="669"/>
      <c r="AE803" s="669"/>
      <c r="AF803" s="669"/>
      <c r="AG803" s="669"/>
      <c r="AH803" s="669"/>
      <c r="AI803" s="669"/>
      <c r="AJ803" s="669"/>
      <c r="AK803" s="669"/>
    </row>
    <row r="804" spans="1:37" ht="15">
      <c r="A804" s="504"/>
      <c r="B804" s="518"/>
      <c r="C804" s="666"/>
      <c r="D804" s="666"/>
      <c r="E804" s="666"/>
      <c r="F804" s="666"/>
      <c r="G804" s="666"/>
      <c r="H804" s="666"/>
      <c r="I804" s="666"/>
      <c r="J804" s="519"/>
      <c r="K804" s="518"/>
      <c r="L804" s="504"/>
      <c r="M804" s="504"/>
      <c r="N804" s="504"/>
      <c r="O804" s="504"/>
      <c r="P804" s="504"/>
      <c r="Q804" s="504"/>
      <c r="R804" s="504"/>
      <c r="S804" s="520"/>
      <c r="T804" s="518"/>
      <c r="U804" s="504"/>
      <c r="V804" s="504"/>
      <c r="W804" s="504"/>
      <c r="X804" s="504"/>
      <c r="Y804" s="504"/>
      <c r="Z804" s="504"/>
      <c r="AA804" s="504"/>
      <c r="AB804" s="669"/>
      <c r="AC804" s="669"/>
      <c r="AD804" s="669"/>
      <c r="AE804" s="669"/>
      <c r="AF804" s="669"/>
      <c r="AG804" s="669"/>
      <c r="AH804" s="669"/>
      <c r="AI804" s="669"/>
      <c r="AJ804" s="669"/>
      <c r="AK804" s="669"/>
    </row>
    <row r="805" spans="1:37" ht="15">
      <c r="A805" s="504"/>
      <c r="B805" s="518"/>
      <c r="C805" s="666"/>
      <c r="D805" s="666"/>
      <c r="E805" s="666"/>
      <c r="F805" s="666"/>
      <c r="G805" s="666"/>
      <c r="H805" s="666"/>
      <c r="I805" s="666"/>
      <c r="J805" s="519"/>
      <c r="K805" s="518"/>
      <c r="L805" s="504"/>
      <c r="M805" s="504"/>
      <c r="N805" s="504"/>
      <c r="O805" s="504"/>
      <c r="P805" s="504"/>
      <c r="Q805" s="504"/>
      <c r="R805" s="504"/>
      <c r="S805" s="520"/>
      <c r="T805" s="518"/>
      <c r="U805" s="504"/>
      <c r="V805" s="504"/>
      <c r="W805" s="504"/>
      <c r="X805" s="504"/>
      <c r="Y805" s="504"/>
      <c r="Z805" s="504"/>
      <c r="AA805" s="504"/>
      <c r="AB805" s="669"/>
      <c r="AC805" s="669"/>
      <c r="AD805" s="669"/>
      <c r="AE805" s="669"/>
      <c r="AF805" s="669"/>
      <c r="AG805" s="669"/>
      <c r="AH805" s="669"/>
      <c r="AI805" s="669"/>
      <c r="AJ805" s="669"/>
      <c r="AK805" s="669"/>
    </row>
    <row r="806" spans="1:37" ht="15">
      <c r="A806" s="504"/>
      <c r="B806" s="518"/>
      <c r="C806" s="666"/>
      <c r="D806" s="666"/>
      <c r="E806" s="666"/>
      <c r="F806" s="666"/>
      <c r="G806" s="666"/>
      <c r="H806" s="666"/>
      <c r="I806" s="666"/>
      <c r="J806" s="519"/>
      <c r="K806" s="518"/>
      <c r="L806" s="504"/>
      <c r="M806" s="504"/>
      <c r="N806" s="504"/>
      <c r="O806" s="504"/>
      <c r="P806" s="504"/>
      <c r="Q806" s="504"/>
      <c r="R806" s="504"/>
      <c r="S806" s="520"/>
      <c r="T806" s="518"/>
      <c r="U806" s="504"/>
      <c r="V806" s="504"/>
      <c r="W806" s="504"/>
      <c r="X806" s="504"/>
      <c r="Y806" s="504"/>
      <c r="Z806" s="504"/>
      <c r="AA806" s="504"/>
      <c r="AB806" s="669"/>
      <c r="AC806" s="669"/>
      <c r="AD806" s="669"/>
      <c r="AE806" s="669"/>
      <c r="AF806" s="669"/>
      <c r="AG806" s="669"/>
      <c r="AH806" s="669"/>
      <c r="AI806" s="669"/>
      <c r="AJ806" s="669"/>
      <c r="AK806" s="669"/>
    </row>
    <row r="807" spans="1:37" ht="15">
      <c r="A807" s="504"/>
      <c r="B807" s="518"/>
      <c r="C807" s="666"/>
      <c r="D807" s="666"/>
      <c r="E807" s="666"/>
      <c r="F807" s="666"/>
      <c r="G807" s="666"/>
      <c r="H807" s="666"/>
      <c r="I807" s="666"/>
      <c r="J807" s="519"/>
      <c r="K807" s="518"/>
      <c r="L807" s="504"/>
      <c r="M807" s="504"/>
      <c r="N807" s="504"/>
      <c r="O807" s="504"/>
      <c r="P807" s="504"/>
      <c r="Q807" s="504"/>
      <c r="R807" s="504"/>
      <c r="S807" s="520"/>
      <c r="T807" s="518"/>
      <c r="U807" s="504"/>
      <c r="V807" s="504"/>
      <c r="W807" s="504"/>
      <c r="X807" s="504"/>
      <c r="Y807" s="504"/>
      <c r="Z807" s="504"/>
      <c r="AA807" s="504"/>
      <c r="AB807" s="669"/>
      <c r="AC807" s="669"/>
      <c r="AD807" s="669"/>
      <c r="AE807" s="669"/>
      <c r="AF807" s="669"/>
      <c r="AG807" s="669"/>
      <c r="AH807" s="669"/>
      <c r="AI807" s="669"/>
      <c r="AJ807" s="669"/>
      <c r="AK807" s="669"/>
    </row>
    <row r="808" spans="1:37" ht="15">
      <c r="A808" s="504"/>
      <c r="B808" s="518"/>
      <c r="C808" s="666"/>
      <c r="D808" s="666"/>
      <c r="E808" s="666"/>
      <c r="F808" s="666"/>
      <c r="G808" s="666"/>
      <c r="H808" s="666"/>
      <c r="I808" s="666"/>
      <c r="J808" s="519"/>
      <c r="K808" s="518"/>
      <c r="L808" s="504"/>
      <c r="M808" s="504"/>
      <c r="N808" s="504"/>
      <c r="O808" s="504"/>
      <c r="P808" s="504"/>
      <c r="Q808" s="504"/>
      <c r="R808" s="504"/>
      <c r="S808" s="520"/>
      <c r="T808" s="518"/>
      <c r="U808" s="504"/>
      <c r="V808" s="504"/>
      <c r="W808" s="504"/>
      <c r="X808" s="504"/>
      <c r="Y808" s="504"/>
      <c r="Z808" s="504"/>
      <c r="AA808" s="504"/>
      <c r="AB808" s="669"/>
      <c r="AC808" s="669"/>
      <c r="AD808" s="669"/>
      <c r="AE808" s="669"/>
      <c r="AF808" s="669"/>
      <c r="AG808" s="669"/>
      <c r="AH808" s="669"/>
      <c r="AI808" s="669"/>
      <c r="AJ808" s="669"/>
      <c r="AK808" s="669"/>
    </row>
    <row r="809" spans="1:37" ht="15">
      <c r="A809" s="504"/>
      <c r="B809" s="518"/>
      <c r="C809" s="666"/>
      <c r="D809" s="666"/>
      <c r="E809" s="666"/>
      <c r="F809" s="666"/>
      <c r="G809" s="666"/>
      <c r="H809" s="666"/>
      <c r="I809" s="666"/>
      <c r="J809" s="519"/>
      <c r="K809" s="518"/>
      <c r="L809" s="504"/>
      <c r="M809" s="504"/>
      <c r="N809" s="504"/>
      <c r="O809" s="504"/>
      <c r="P809" s="504"/>
      <c r="Q809" s="504"/>
      <c r="R809" s="504"/>
      <c r="S809" s="520"/>
      <c r="T809" s="518"/>
      <c r="U809" s="504"/>
      <c r="V809" s="504"/>
      <c r="W809" s="504"/>
      <c r="X809" s="504"/>
      <c r="Y809" s="504"/>
      <c r="Z809" s="504"/>
      <c r="AA809" s="504"/>
      <c r="AB809" s="669"/>
      <c r="AC809" s="669"/>
      <c r="AD809" s="669"/>
      <c r="AE809" s="669"/>
      <c r="AF809" s="669"/>
      <c r="AG809" s="669"/>
      <c r="AH809" s="669"/>
      <c r="AI809" s="669"/>
      <c r="AJ809" s="669"/>
      <c r="AK809" s="669"/>
    </row>
    <row r="810" spans="1:37" ht="15">
      <c r="A810" s="504"/>
      <c r="B810" s="518"/>
      <c r="C810" s="666"/>
      <c r="D810" s="666"/>
      <c r="E810" s="666"/>
      <c r="F810" s="666"/>
      <c r="G810" s="666"/>
      <c r="H810" s="666"/>
      <c r="I810" s="666"/>
      <c r="J810" s="519"/>
      <c r="K810" s="518"/>
      <c r="L810" s="504"/>
      <c r="M810" s="504"/>
      <c r="N810" s="504"/>
      <c r="O810" s="504"/>
      <c r="P810" s="504"/>
      <c r="Q810" s="504"/>
      <c r="R810" s="504"/>
      <c r="S810" s="520"/>
      <c r="T810" s="518"/>
      <c r="U810" s="504"/>
      <c r="V810" s="504"/>
      <c r="W810" s="504"/>
      <c r="X810" s="504"/>
      <c r="Y810" s="504"/>
      <c r="Z810" s="504"/>
      <c r="AA810" s="504"/>
      <c r="AB810" s="669"/>
      <c r="AC810" s="669"/>
      <c r="AD810" s="669"/>
      <c r="AE810" s="669"/>
      <c r="AF810" s="669"/>
      <c r="AG810" s="669"/>
      <c r="AH810" s="669"/>
      <c r="AI810" s="669"/>
      <c r="AJ810" s="669"/>
      <c r="AK810" s="669"/>
    </row>
    <row r="811" spans="1:37" ht="15">
      <c r="A811" s="504"/>
      <c r="B811" s="518"/>
      <c r="C811" s="666"/>
      <c r="D811" s="666"/>
      <c r="E811" s="666"/>
      <c r="F811" s="666"/>
      <c r="G811" s="666"/>
      <c r="H811" s="666"/>
      <c r="I811" s="666"/>
      <c r="J811" s="519"/>
      <c r="K811" s="518"/>
      <c r="L811" s="504"/>
      <c r="M811" s="504"/>
      <c r="N811" s="504"/>
      <c r="O811" s="504"/>
      <c r="P811" s="504"/>
      <c r="Q811" s="504"/>
      <c r="R811" s="504"/>
      <c r="S811" s="520"/>
      <c r="T811" s="518"/>
      <c r="U811" s="504"/>
      <c r="V811" s="504"/>
      <c r="W811" s="504"/>
      <c r="X811" s="504"/>
      <c r="Y811" s="504"/>
      <c r="Z811" s="504"/>
      <c r="AA811" s="504"/>
      <c r="AB811" s="669"/>
      <c r="AC811" s="669"/>
      <c r="AD811" s="669"/>
      <c r="AE811" s="669"/>
      <c r="AF811" s="669"/>
      <c r="AG811" s="669"/>
      <c r="AH811" s="669"/>
      <c r="AI811" s="669"/>
      <c r="AJ811" s="669"/>
      <c r="AK811" s="669"/>
    </row>
    <row r="812" spans="1:37" ht="15">
      <c r="A812" s="504"/>
      <c r="B812" s="518"/>
      <c r="C812" s="666"/>
      <c r="D812" s="666"/>
      <c r="E812" s="666"/>
      <c r="F812" s="666"/>
      <c r="G812" s="666"/>
      <c r="H812" s="666"/>
      <c r="I812" s="666"/>
      <c r="J812" s="519"/>
      <c r="K812" s="518"/>
      <c r="L812" s="504"/>
      <c r="M812" s="504"/>
      <c r="N812" s="504"/>
      <c r="O812" s="504"/>
      <c r="P812" s="504"/>
      <c r="Q812" s="504"/>
      <c r="R812" s="504"/>
      <c r="S812" s="520"/>
      <c r="T812" s="518"/>
      <c r="U812" s="504"/>
      <c r="V812" s="504"/>
      <c r="W812" s="504"/>
      <c r="X812" s="504"/>
      <c r="Y812" s="504"/>
      <c r="Z812" s="504"/>
      <c r="AA812" s="504"/>
      <c r="AB812" s="669"/>
      <c r="AC812" s="669"/>
      <c r="AD812" s="669"/>
      <c r="AE812" s="669"/>
      <c r="AF812" s="669"/>
      <c r="AG812" s="669"/>
      <c r="AH812" s="669"/>
      <c r="AI812" s="669"/>
      <c r="AJ812" s="669"/>
      <c r="AK812" s="669"/>
    </row>
    <row r="813" spans="1:37" ht="15">
      <c r="A813" s="504"/>
      <c r="B813" s="518"/>
      <c r="C813" s="666"/>
      <c r="D813" s="666"/>
      <c r="E813" s="666"/>
      <c r="F813" s="666"/>
      <c r="G813" s="666"/>
      <c r="H813" s="666"/>
      <c r="I813" s="666"/>
      <c r="J813" s="519"/>
      <c r="K813" s="518"/>
      <c r="L813" s="504"/>
      <c r="M813" s="504"/>
      <c r="N813" s="504"/>
      <c r="O813" s="504"/>
      <c r="P813" s="504"/>
      <c r="Q813" s="504"/>
      <c r="R813" s="504"/>
      <c r="S813" s="520"/>
      <c r="T813" s="518"/>
      <c r="U813" s="504"/>
      <c r="V813" s="504"/>
      <c r="W813" s="504"/>
      <c r="X813" s="504"/>
      <c r="Y813" s="504"/>
      <c r="Z813" s="504"/>
      <c r="AA813" s="504"/>
      <c r="AB813" s="669"/>
      <c r="AC813" s="669"/>
      <c r="AD813" s="669"/>
      <c r="AE813" s="669"/>
      <c r="AF813" s="669"/>
      <c r="AG813" s="669"/>
      <c r="AH813" s="669"/>
      <c r="AI813" s="669"/>
      <c r="AJ813" s="669"/>
      <c r="AK813" s="669"/>
    </row>
    <row r="814" spans="1:37" ht="15">
      <c r="A814" s="504"/>
      <c r="B814" s="518"/>
      <c r="C814" s="666"/>
      <c r="D814" s="666"/>
      <c r="E814" s="666"/>
      <c r="F814" s="666"/>
      <c r="G814" s="666"/>
      <c r="H814" s="666"/>
      <c r="I814" s="666"/>
      <c r="J814" s="519"/>
      <c r="K814" s="518"/>
      <c r="L814" s="504"/>
      <c r="M814" s="504"/>
      <c r="N814" s="504"/>
      <c r="O814" s="504"/>
      <c r="P814" s="504"/>
      <c r="Q814" s="504"/>
      <c r="R814" s="504"/>
      <c r="S814" s="520"/>
      <c r="T814" s="518"/>
      <c r="U814" s="504"/>
      <c r="V814" s="504"/>
      <c r="W814" s="504"/>
      <c r="X814" s="504"/>
      <c r="Y814" s="504"/>
      <c r="Z814" s="504"/>
      <c r="AA814" s="504"/>
      <c r="AB814" s="669"/>
      <c r="AC814" s="669"/>
      <c r="AD814" s="669"/>
      <c r="AE814" s="669"/>
      <c r="AF814" s="669"/>
      <c r="AG814" s="669"/>
      <c r="AH814" s="669"/>
      <c r="AI814" s="669"/>
      <c r="AJ814" s="669"/>
      <c r="AK814" s="669"/>
    </row>
    <row r="815" spans="1:37" ht="15">
      <c r="A815" s="504"/>
      <c r="B815" s="518"/>
      <c r="C815" s="666"/>
      <c r="D815" s="666"/>
      <c r="E815" s="666"/>
      <c r="F815" s="666"/>
      <c r="G815" s="666"/>
      <c r="H815" s="666"/>
      <c r="I815" s="666"/>
      <c r="J815" s="519"/>
      <c r="K815" s="518"/>
      <c r="L815" s="504"/>
      <c r="M815" s="504"/>
      <c r="N815" s="504"/>
      <c r="O815" s="504"/>
      <c r="P815" s="504"/>
      <c r="Q815" s="504"/>
      <c r="R815" s="504"/>
      <c r="S815" s="520"/>
      <c r="T815" s="518"/>
      <c r="U815" s="504"/>
      <c r="V815" s="504"/>
      <c r="W815" s="504"/>
      <c r="X815" s="504"/>
      <c r="Y815" s="504"/>
      <c r="Z815" s="504"/>
      <c r="AA815" s="504"/>
      <c r="AB815" s="669"/>
      <c r="AC815" s="669"/>
      <c r="AD815" s="669"/>
      <c r="AE815" s="669"/>
      <c r="AF815" s="669"/>
      <c r="AG815" s="669"/>
      <c r="AH815" s="669"/>
      <c r="AI815" s="669"/>
      <c r="AJ815" s="669"/>
      <c r="AK815" s="669"/>
    </row>
    <row r="816" spans="1:37" ht="15">
      <c r="A816" s="504"/>
      <c r="B816" s="518"/>
      <c r="C816" s="666"/>
      <c r="D816" s="666"/>
      <c r="E816" s="666"/>
      <c r="F816" s="666"/>
      <c r="G816" s="666"/>
      <c r="H816" s="666"/>
      <c r="I816" s="666"/>
      <c r="J816" s="519"/>
      <c r="K816" s="518"/>
      <c r="L816" s="504"/>
      <c r="M816" s="504"/>
      <c r="N816" s="504"/>
      <c r="O816" s="504"/>
      <c r="P816" s="504"/>
      <c r="Q816" s="504"/>
      <c r="R816" s="504"/>
      <c r="S816" s="520"/>
      <c r="T816" s="518"/>
      <c r="U816" s="504"/>
      <c r="V816" s="504"/>
      <c r="W816" s="504"/>
      <c r="X816" s="504"/>
      <c r="Y816" s="504"/>
      <c r="Z816" s="504"/>
      <c r="AA816" s="504"/>
      <c r="AB816" s="669"/>
      <c r="AC816" s="669"/>
      <c r="AD816" s="669"/>
      <c r="AE816" s="669"/>
      <c r="AF816" s="669"/>
      <c r="AG816" s="669"/>
      <c r="AH816" s="669"/>
      <c r="AI816" s="669"/>
      <c r="AJ816" s="669"/>
      <c r="AK816" s="669"/>
    </row>
    <row r="817" spans="1:37" ht="15">
      <c r="A817" s="504"/>
      <c r="B817" s="518"/>
      <c r="C817" s="666"/>
      <c r="D817" s="666"/>
      <c r="E817" s="666"/>
      <c r="F817" s="666"/>
      <c r="G817" s="666"/>
      <c r="H817" s="666"/>
      <c r="I817" s="666"/>
      <c r="J817" s="519"/>
      <c r="K817" s="518"/>
      <c r="L817" s="504"/>
      <c r="M817" s="504"/>
      <c r="N817" s="504"/>
      <c r="O817" s="504"/>
      <c r="P817" s="504"/>
      <c r="Q817" s="504"/>
      <c r="R817" s="504"/>
      <c r="S817" s="520"/>
      <c r="T817" s="518"/>
      <c r="U817" s="504"/>
      <c r="V817" s="504"/>
      <c r="W817" s="504"/>
      <c r="X817" s="504"/>
      <c r="Y817" s="504"/>
      <c r="Z817" s="504"/>
      <c r="AA817" s="504"/>
      <c r="AB817" s="669"/>
      <c r="AC817" s="669"/>
      <c r="AD817" s="669"/>
      <c r="AE817" s="669"/>
      <c r="AF817" s="669"/>
      <c r="AG817" s="669"/>
      <c r="AH817" s="669"/>
      <c r="AI817" s="669"/>
      <c r="AJ817" s="669"/>
      <c r="AK817" s="669"/>
    </row>
    <row r="818" spans="1:37" ht="15">
      <c r="A818" s="504"/>
      <c r="B818" s="518"/>
      <c r="C818" s="666"/>
      <c r="D818" s="666"/>
      <c r="E818" s="666"/>
      <c r="F818" s="666"/>
      <c r="G818" s="666"/>
      <c r="H818" s="666"/>
      <c r="I818" s="666"/>
      <c r="J818" s="519"/>
      <c r="K818" s="518"/>
      <c r="L818" s="504"/>
      <c r="M818" s="504"/>
      <c r="N818" s="504"/>
      <c r="O818" s="504"/>
      <c r="P818" s="504"/>
      <c r="Q818" s="504"/>
      <c r="R818" s="504"/>
      <c r="S818" s="520"/>
      <c r="T818" s="518"/>
      <c r="U818" s="504"/>
      <c r="V818" s="504"/>
      <c r="W818" s="504"/>
      <c r="X818" s="504"/>
      <c r="Y818" s="504"/>
      <c r="Z818" s="504"/>
      <c r="AA818" s="504"/>
      <c r="AB818" s="669"/>
      <c r="AC818" s="669"/>
      <c r="AD818" s="669"/>
      <c r="AE818" s="669"/>
      <c r="AF818" s="669"/>
      <c r="AG818" s="669"/>
      <c r="AH818" s="669"/>
      <c r="AI818" s="669"/>
      <c r="AJ818" s="669"/>
      <c r="AK818" s="669"/>
    </row>
    <row r="819" spans="1:37" ht="15">
      <c r="A819" s="504"/>
      <c r="B819" s="518"/>
      <c r="C819" s="666"/>
      <c r="D819" s="666"/>
      <c r="E819" s="666"/>
      <c r="F819" s="666"/>
      <c r="G819" s="666"/>
      <c r="H819" s="666"/>
      <c r="I819" s="666"/>
      <c r="J819" s="519"/>
      <c r="K819" s="518"/>
      <c r="L819" s="504"/>
      <c r="M819" s="504"/>
      <c r="N819" s="504"/>
      <c r="O819" s="504"/>
      <c r="P819" s="504"/>
      <c r="Q819" s="504"/>
      <c r="R819" s="504"/>
      <c r="S819" s="520"/>
      <c r="T819" s="518"/>
      <c r="U819" s="504"/>
      <c r="V819" s="504"/>
      <c r="W819" s="504"/>
      <c r="X819" s="504"/>
      <c r="Y819" s="504"/>
      <c r="Z819" s="504"/>
      <c r="AA819" s="504"/>
      <c r="AB819" s="669"/>
      <c r="AC819" s="669"/>
      <c r="AD819" s="669"/>
      <c r="AE819" s="669"/>
      <c r="AF819" s="669"/>
      <c r="AG819" s="669"/>
      <c r="AH819" s="669"/>
      <c r="AI819" s="669"/>
      <c r="AJ819" s="669"/>
      <c r="AK819" s="669"/>
    </row>
    <row r="820" spans="1:37" ht="15">
      <c r="A820" s="504"/>
      <c r="B820" s="518"/>
      <c r="C820" s="666"/>
      <c r="D820" s="666"/>
      <c r="E820" s="666"/>
      <c r="F820" s="666"/>
      <c r="G820" s="666"/>
      <c r="H820" s="666"/>
      <c r="I820" s="666"/>
      <c r="J820" s="519"/>
      <c r="K820" s="518"/>
      <c r="L820" s="504"/>
      <c r="M820" s="504"/>
      <c r="N820" s="504"/>
      <c r="O820" s="504"/>
      <c r="P820" s="504"/>
      <c r="Q820" s="504"/>
      <c r="R820" s="504"/>
      <c r="S820" s="520"/>
      <c r="T820" s="518"/>
      <c r="U820" s="504"/>
      <c r="V820" s="504"/>
      <c r="W820" s="504"/>
      <c r="X820" s="504"/>
      <c r="Y820" s="504"/>
      <c r="Z820" s="504"/>
      <c r="AA820" s="504"/>
      <c r="AB820" s="669"/>
      <c r="AC820" s="669"/>
      <c r="AD820" s="669"/>
      <c r="AE820" s="669"/>
      <c r="AF820" s="669"/>
      <c r="AG820" s="669"/>
      <c r="AH820" s="669"/>
      <c r="AI820" s="669"/>
      <c r="AJ820" s="669"/>
      <c r="AK820" s="669"/>
    </row>
    <row r="821" spans="1:37" ht="15">
      <c r="A821" s="504"/>
      <c r="B821" s="518"/>
      <c r="C821" s="666"/>
      <c r="D821" s="666"/>
      <c r="E821" s="666"/>
      <c r="F821" s="666"/>
      <c r="G821" s="666"/>
      <c r="H821" s="666"/>
      <c r="I821" s="666"/>
      <c r="J821" s="519"/>
      <c r="K821" s="518"/>
      <c r="L821" s="504"/>
      <c r="M821" s="504"/>
      <c r="N821" s="504"/>
      <c r="O821" s="504"/>
      <c r="P821" s="504"/>
      <c r="Q821" s="504"/>
      <c r="R821" s="504"/>
      <c r="S821" s="520"/>
      <c r="T821" s="518"/>
      <c r="U821" s="504"/>
      <c r="V821" s="504"/>
      <c r="W821" s="504"/>
      <c r="X821" s="504"/>
      <c r="Y821" s="504"/>
      <c r="Z821" s="504"/>
      <c r="AA821" s="504"/>
      <c r="AB821" s="669"/>
      <c r="AC821" s="669"/>
      <c r="AD821" s="669"/>
      <c r="AE821" s="669"/>
      <c r="AF821" s="669"/>
      <c r="AG821" s="669"/>
      <c r="AH821" s="669"/>
      <c r="AI821" s="669"/>
      <c r="AJ821" s="669"/>
      <c r="AK821" s="669"/>
    </row>
    <row r="822" spans="1:37" ht="15">
      <c r="A822" s="504"/>
      <c r="B822" s="518"/>
      <c r="C822" s="666"/>
      <c r="D822" s="666"/>
      <c r="E822" s="666"/>
      <c r="F822" s="666"/>
      <c r="G822" s="666"/>
      <c r="H822" s="666"/>
      <c r="I822" s="666"/>
      <c r="J822" s="519"/>
      <c r="K822" s="518"/>
      <c r="L822" s="504"/>
      <c r="M822" s="504"/>
      <c r="N822" s="504"/>
      <c r="O822" s="504"/>
      <c r="P822" s="504"/>
      <c r="Q822" s="504"/>
      <c r="R822" s="504"/>
      <c r="S822" s="520"/>
      <c r="T822" s="518"/>
      <c r="U822" s="504"/>
      <c r="V822" s="504"/>
      <c r="W822" s="504"/>
      <c r="X822" s="504"/>
      <c r="Y822" s="504"/>
      <c r="Z822" s="504"/>
      <c r="AA822" s="504"/>
      <c r="AB822" s="669"/>
      <c r="AC822" s="669"/>
      <c r="AD822" s="669"/>
      <c r="AE822" s="669"/>
      <c r="AF822" s="669"/>
      <c r="AG822" s="669"/>
      <c r="AH822" s="669"/>
      <c r="AI822" s="669"/>
      <c r="AJ822" s="669"/>
      <c r="AK822" s="669"/>
    </row>
    <row r="823" spans="1:37" ht="15">
      <c r="A823" s="504"/>
      <c r="B823" s="518"/>
      <c r="C823" s="666"/>
      <c r="D823" s="666"/>
      <c r="E823" s="666"/>
      <c r="F823" s="666"/>
      <c r="G823" s="666"/>
      <c r="H823" s="666"/>
      <c r="I823" s="666"/>
      <c r="J823" s="519"/>
      <c r="K823" s="518"/>
      <c r="L823" s="504"/>
      <c r="M823" s="504"/>
      <c r="N823" s="504"/>
      <c r="O823" s="504"/>
      <c r="P823" s="504"/>
      <c r="Q823" s="504"/>
      <c r="R823" s="504"/>
      <c r="S823" s="520"/>
      <c r="T823" s="518"/>
      <c r="U823" s="504"/>
      <c r="V823" s="504"/>
      <c r="W823" s="504"/>
      <c r="X823" s="504"/>
      <c r="Y823" s="504"/>
      <c r="Z823" s="504"/>
      <c r="AA823" s="504"/>
      <c r="AB823" s="669"/>
      <c r="AC823" s="669"/>
      <c r="AD823" s="669"/>
      <c r="AE823" s="669"/>
      <c r="AF823" s="669"/>
      <c r="AG823" s="669"/>
      <c r="AH823" s="669"/>
      <c r="AI823" s="669"/>
      <c r="AJ823" s="669"/>
      <c r="AK823" s="669"/>
    </row>
    <row r="824" spans="1:37" ht="15">
      <c r="A824" s="504"/>
      <c r="B824" s="518"/>
      <c r="C824" s="666"/>
      <c r="D824" s="666"/>
      <c r="E824" s="666"/>
      <c r="F824" s="666"/>
      <c r="G824" s="666"/>
      <c r="H824" s="666"/>
      <c r="I824" s="666"/>
      <c r="J824" s="519"/>
      <c r="K824" s="518"/>
      <c r="L824" s="504"/>
      <c r="M824" s="504"/>
      <c r="N824" s="504"/>
      <c r="O824" s="504"/>
      <c r="P824" s="504"/>
      <c r="Q824" s="504"/>
      <c r="R824" s="504"/>
      <c r="S824" s="520"/>
      <c r="T824" s="518"/>
      <c r="U824" s="504"/>
      <c r="V824" s="504"/>
      <c r="W824" s="504"/>
      <c r="X824" s="504"/>
      <c r="Y824" s="504"/>
      <c r="Z824" s="504"/>
      <c r="AA824" s="504"/>
      <c r="AB824" s="669"/>
      <c r="AC824" s="669"/>
      <c r="AD824" s="669"/>
      <c r="AE824" s="669"/>
      <c r="AF824" s="669"/>
      <c r="AG824" s="669"/>
      <c r="AH824" s="669"/>
      <c r="AI824" s="669"/>
      <c r="AJ824" s="669"/>
      <c r="AK824" s="669"/>
    </row>
    <row r="825" spans="1:37" ht="15">
      <c r="A825" s="504"/>
      <c r="B825" s="518"/>
      <c r="C825" s="666"/>
      <c r="D825" s="666"/>
      <c r="E825" s="666"/>
      <c r="F825" s="666"/>
      <c r="G825" s="666"/>
      <c r="H825" s="666"/>
      <c r="I825" s="666"/>
      <c r="J825" s="519"/>
      <c r="K825" s="518"/>
      <c r="L825" s="504"/>
      <c r="M825" s="504"/>
      <c r="N825" s="504"/>
      <c r="O825" s="504"/>
      <c r="P825" s="504"/>
      <c r="Q825" s="504"/>
      <c r="R825" s="504"/>
      <c r="S825" s="520"/>
      <c r="T825" s="518"/>
      <c r="U825" s="504"/>
      <c r="V825" s="504"/>
      <c r="W825" s="504"/>
      <c r="X825" s="504"/>
      <c r="Y825" s="504"/>
      <c r="Z825" s="504"/>
      <c r="AA825" s="504"/>
      <c r="AB825" s="669"/>
      <c r="AC825" s="669"/>
      <c r="AD825" s="669"/>
      <c r="AE825" s="669"/>
      <c r="AF825" s="669"/>
      <c r="AG825" s="669"/>
      <c r="AH825" s="669"/>
      <c r="AI825" s="669"/>
      <c r="AJ825" s="669"/>
      <c r="AK825" s="669"/>
    </row>
    <row r="826" spans="1:37" ht="15">
      <c r="A826" s="504"/>
      <c r="B826" s="518"/>
      <c r="C826" s="666"/>
      <c r="D826" s="666"/>
      <c r="E826" s="666"/>
      <c r="F826" s="666"/>
      <c r="G826" s="666"/>
      <c r="H826" s="666"/>
      <c r="I826" s="666"/>
      <c r="J826" s="519"/>
      <c r="K826" s="518"/>
      <c r="L826" s="504"/>
      <c r="M826" s="504"/>
      <c r="N826" s="504"/>
      <c r="O826" s="504"/>
      <c r="P826" s="504"/>
      <c r="Q826" s="504"/>
      <c r="R826" s="504"/>
      <c r="S826" s="520"/>
      <c r="T826" s="518"/>
      <c r="U826" s="504"/>
      <c r="V826" s="504"/>
      <c r="W826" s="504"/>
      <c r="X826" s="504"/>
      <c r="Y826" s="504"/>
      <c r="Z826" s="504"/>
      <c r="AA826" s="504"/>
      <c r="AB826" s="669"/>
      <c r="AC826" s="669"/>
      <c r="AD826" s="669"/>
      <c r="AE826" s="669"/>
      <c r="AF826" s="669"/>
      <c r="AG826" s="669"/>
      <c r="AH826" s="669"/>
      <c r="AI826" s="669"/>
      <c r="AJ826" s="669"/>
      <c r="AK826" s="669"/>
    </row>
    <row r="827" spans="1:37" ht="15">
      <c r="A827" s="504"/>
      <c r="B827" s="518"/>
      <c r="C827" s="666"/>
      <c r="D827" s="666"/>
      <c r="E827" s="666"/>
      <c r="F827" s="666"/>
      <c r="G827" s="666"/>
      <c r="H827" s="666"/>
      <c r="I827" s="666"/>
      <c r="J827" s="519"/>
      <c r="K827" s="518"/>
      <c r="L827" s="504"/>
      <c r="M827" s="504"/>
      <c r="N827" s="504"/>
      <c r="O827" s="504"/>
      <c r="P827" s="504"/>
      <c r="Q827" s="504"/>
      <c r="R827" s="504"/>
      <c r="S827" s="520"/>
      <c r="T827" s="518"/>
      <c r="U827" s="504"/>
      <c r="V827" s="504"/>
      <c r="W827" s="504"/>
      <c r="X827" s="504"/>
      <c r="Y827" s="504"/>
      <c r="Z827" s="504"/>
      <c r="AA827" s="504"/>
      <c r="AB827" s="669"/>
      <c r="AC827" s="669"/>
      <c r="AD827" s="669"/>
      <c r="AE827" s="669"/>
      <c r="AF827" s="669"/>
      <c r="AG827" s="669"/>
      <c r="AH827" s="669"/>
      <c r="AI827" s="669"/>
      <c r="AJ827" s="669"/>
      <c r="AK827" s="669"/>
    </row>
    <row r="828" spans="1:37" ht="15">
      <c r="A828" s="504"/>
      <c r="B828" s="518"/>
      <c r="C828" s="666"/>
      <c r="D828" s="666"/>
      <c r="E828" s="666"/>
      <c r="F828" s="666"/>
      <c r="G828" s="666"/>
      <c r="H828" s="666"/>
      <c r="I828" s="666"/>
      <c r="J828" s="519"/>
      <c r="K828" s="518"/>
      <c r="L828" s="504"/>
      <c r="M828" s="504"/>
      <c r="N828" s="504"/>
      <c r="O828" s="504"/>
      <c r="P828" s="504"/>
      <c r="Q828" s="504"/>
      <c r="R828" s="504"/>
      <c r="S828" s="520"/>
      <c r="T828" s="518"/>
      <c r="U828" s="504"/>
      <c r="V828" s="504"/>
      <c r="W828" s="504"/>
      <c r="X828" s="504"/>
      <c r="Y828" s="504"/>
      <c r="Z828" s="504"/>
      <c r="AA828" s="504"/>
      <c r="AB828" s="669"/>
      <c r="AC828" s="669"/>
      <c r="AD828" s="669"/>
      <c r="AE828" s="669"/>
      <c r="AF828" s="669"/>
      <c r="AG828" s="669"/>
      <c r="AH828" s="669"/>
      <c r="AI828" s="669"/>
      <c r="AJ828" s="669"/>
      <c r="AK828" s="669"/>
    </row>
    <row r="829" spans="1:37" ht="15">
      <c r="A829" s="504"/>
      <c r="B829" s="518"/>
      <c r="C829" s="666"/>
      <c r="D829" s="666"/>
      <c r="E829" s="666"/>
      <c r="F829" s="666"/>
      <c r="G829" s="666"/>
      <c r="H829" s="666"/>
      <c r="I829" s="666"/>
      <c r="J829" s="519"/>
      <c r="K829" s="518"/>
      <c r="L829" s="504"/>
      <c r="M829" s="504"/>
      <c r="N829" s="504"/>
      <c r="O829" s="504"/>
      <c r="P829" s="504"/>
      <c r="Q829" s="504"/>
      <c r="R829" s="504"/>
      <c r="S829" s="520"/>
      <c r="T829" s="518"/>
      <c r="U829" s="504"/>
      <c r="V829" s="504"/>
      <c r="W829" s="504"/>
      <c r="X829" s="504"/>
      <c r="Y829" s="504"/>
      <c r="Z829" s="504"/>
      <c r="AA829" s="504"/>
      <c r="AB829" s="669"/>
      <c r="AC829" s="669"/>
      <c r="AD829" s="669"/>
      <c r="AE829" s="669"/>
      <c r="AF829" s="669"/>
      <c r="AG829" s="669"/>
      <c r="AH829" s="669"/>
      <c r="AI829" s="669"/>
      <c r="AJ829" s="669"/>
      <c r="AK829" s="669"/>
    </row>
    <row r="830" spans="1:37" ht="15">
      <c r="A830" s="504"/>
      <c r="B830" s="518"/>
      <c r="C830" s="666"/>
      <c r="D830" s="666"/>
      <c r="E830" s="666"/>
      <c r="F830" s="666"/>
      <c r="G830" s="666"/>
      <c r="H830" s="666"/>
      <c r="I830" s="666"/>
      <c r="J830" s="519"/>
      <c r="K830" s="518"/>
      <c r="L830" s="504"/>
      <c r="M830" s="504"/>
      <c r="N830" s="504"/>
      <c r="O830" s="504"/>
      <c r="P830" s="504"/>
      <c r="Q830" s="504"/>
      <c r="R830" s="504"/>
      <c r="S830" s="520"/>
      <c r="T830" s="518"/>
      <c r="U830" s="504"/>
      <c r="V830" s="504"/>
      <c r="W830" s="504"/>
      <c r="X830" s="504"/>
      <c r="Y830" s="504"/>
      <c r="Z830" s="504"/>
      <c r="AA830" s="504"/>
      <c r="AB830" s="669"/>
      <c r="AC830" s="669"/>
      <c r="AD830" s="669"/>
      <c r="AE830" s="669"/>
      <c r="AF830" s="669"/>
      <c r="AG830" s="669"/>
      <c r="AH830" s="669"/>
      <c r="AI830" s="669"/>
      <c r="AJ830" s="669"/>
      <c r="AK830" s="669"/>
    </row>
    <row r="831" spans="1:37" ht="15">
      <c r="A831" s="504"/>
      <c r="B831" s="518"/>
      <c r="C831" s="666"/>
      <c r="D831" s="666"/>
      <c r="E831" s="666"/>
      <c r="F831" s="666"/>
      <c r="G831" s="666"/>
      <c r="H831" s="666"/>
      <c r="I831" s="666"/>
      <c r="J831" s="519"/>
      <c r="K831" s="518"/>
      <c r="L831" s="504"/>
      <c r="M831" s="504"/>
      <c r="N831" s="504"/>
      <c r="O831" s="504"/>
      <c r="P831" s="504"/>
      <c r="Q831" s="504"/>
      <c r="R831" s="504"/>
      <c r="S831" s="520"/>
      <c r="T831" s="518"/>
      <c r="U831" s="504"/>
      <c r="V831" s="504"/>
      <c r="W831" s="504"/>
      <c r="X831" s="504"/>
      <c r="Y831" s="504"/>
      <c r="Z831" s="504"/>
      <c r="AA831" s="504"/>
      <c r="AB831" s="669"/>
      <c r="AC831" s="669"/>
      <c r="AD831" s="669"/>
      <c r="AE831" s="669"/>
      <c r="AF831" s="669"/>
      <c r="AG831" s="669"/>
      <c r="AH831" s="669"/>
      <c r="AI831" s="669"/>
      <c r="AJ831" s="669"/>
      <c r="AK831" s="669"/>
    </row>
    <row r="832" spans="1:37" ht="15">
      <c r="A832" s="504"/>
      <c r="B832" s="518"/>
      <c r="C832" s="666"/>
      <c r="D832" s="666"/>
      <c r="E832" s="666"/>
      <c r="F832" s="666"/>
      <c r="G832" s="666"/>
      <c r="H832" s="666"/>
      <c r="I832" s="666"/>
      <c r="J832" s="519"/>
      <c r="K832" s="518"/>
      <c r="L832" s="504"/>
      <c r="M832" s="504"/>
      <c r="N832" s="504"/>
      <c r="O832" s="504"/>
      <c r="P832" s="504"/>
      <c r="Q832" s="504"/>
      <c r="R832" s="504"/>
      <c r="S832" s="520"/>
      <c r="T832" s="518"/>
      <c r="U832" s="504"/>
      <c r="V832" s="504"/>
      <c r="W832" s="504"/>
      <c r="X832" s="504"/>
      <c r="Y832" s="504"/>
      <c r="Z832" s="504"/>
      <c r="AA832" s="504"/>
      <c r="AB832" s="669"/>
      <c r="AC832" s="669"/>
      <c r="AD832" s="669"/>
      <c r="AE832" s="669"/>
      <c r="AF832" s="669"/>
      <c r="AG832" s="669"/>
      <c r="AH832" s="669"/>
      <c r="AI832" s="669"/>
      <c r="AJ832" s="669"/>
      <c r="AK832" s="669"/>
    </row>
    <row r="833" spans="1:37" ht="15">
      <c r="A833" s="504"/>
      <c r="B833" s="518"/>
      <c r="C833" s="666"/>
      <c r="D833" s="666"/>
      <c r="E833" s="666"/>
      <c r="F833" s="666"/>
      <c r="G833" s="666"/>
      <c r="H833" s="666"/>
      <c r="I833" s="666"/>
      <c r="J833" s="519"/>
      <c r="K833" s="518"/>
      <c r="L833" s="504"/>
      <c r="M833" s="504"/>
      <c r="N833" s="504"/>
      <c r="O833" s="504"/>
      <c r="P833" s="504"/>
      <c r="Q833" s="504"/>
      <c r="R833" s="504"/>
      <c r="S833" s="520"/>
      <c r="T833" s="518"/>
      <c r="U833" s="504"/>
      <c r="V833" s="504"/>
      <c r="W833" s="504"/>
      <c r="X833" s="504"/>
      <c r="Y833" s="504"/>
      <c r="Z833" s="504"/>
      <c r="AA833" s="504"/>
      <c r="AB833" s="669"/>
      <c r="AC833" s="669"/>
      <c r="AD833" s="669"/>
      <c r="AE833" s="669"/>
      <c r="AF833" s="669"/>
      <c r="AG833" s="669"/>
      <c r="AH833" s="669"/>
      <c r="AI833" s="669"/>
      <c r="AJ833" s="669"/>
      <c r="AK833" s="669"/>
    </row>
    <row r="834" spans="1:37" ht="15">
      <c r="A834" s="504"/>
      <c r="B834" s="518"/>
      <c r="C834" s="666"/>
      <c r="D834" s="666"/>
      <c r="E834" s="666"/>
      <c r="F834" s="666"/>
      <c r="G834" s="666"/>
      <c r="H834" s="666"/>
      <c r="I834" s="666"/>
      <c r="J834" s="519"/>
      <c r="K834" s="518"/>
      <c r="L834" s="504"/>
      <c r="M834" s="504"/>
      <c r="N834" s="504"/>
      <c r="O834" s="504"/>
      <c r="P834" s="504"/>
      <c r="Q834" s="504"/>
      <c r="R834" s="504"/>
      <c r="S834" s="520"/>
      <c r="T834" s="518"/>
      <c r="U834" s="504"/>
      <c r="V834" s="504"/>
      <c r="W834" s="504"/>
      <c r="X834" s="504"/>
      <c r="Y834" s="504"/>
      <c r="Z834" s="504"/>
      <c r="AA834" s="504"/>
      <c r="AB834" s="669"/>
      <c r="AC834" s="669"/>
      <c r="AD834" s="669"/>
      <c r="AE834" s="669"/>
      <c r="AF834" s="669"/>
      <c r="AG834" s="669"/>
      <c r="AH834" s="669"/>
      <c r="AI834" s="669"/>
      <c r="AJ834" s="669"/>
      <c r="AK834" s="669"/>
    </row>
    <row r="835" spans="1:37" ht="15">
      <c r="A835" s="504"/>
      <c r="B835" s="518"/>
      <c r="C835" s="666"/>
      <c r="D835" s="666"/>
      <c r="E835" s="666"/>
      <c r="F835" s="666"/>
      <c r="G835" s="666"/>
      <c r="H835" s="666"/>
      <c r="I835" s="666"/>
      <c r="J835" s="519"/>
      <c r="K835" s="518"/>
      <c r="L835" s="504"/>
      <c r="M835" s="504"/>
      <c r="N835" s="504"/>
      <c r="O835" s="504"/>
      <c r="P835" s="504"/>
      <c r="Q835" s="504"/>
      <c r="R835" s="504"/>
      <c r="S835" s="520"/>
      <c r="T835" s="518"/>
      <c r="U835" s="504"/>
      <c r="V835" s="504"/>
      <c r="W835" s="504"/>
      <c r="X835" s="504"/>
      <c r="Y835" s="504"/>
      <c r="Z835" s="504"/>
      <c r="AA835" s="504"/>
      <c r="AB835" s="669"/>
      <c r="AC835" s="669"/>
      <c r="AD835" s="669"/>
      <c r="AE835" s="669"/>
      <c r="AF835" s="669"/>
      <c r="AG835" s="669"/>
      <c r="AH835" s="669"/>
      <c r="AI835" s="669"/>
      <c r="AJ835" s="669"/>
      <c r="AK835" s="669"/>
    </row>
    <row r="836" spans="1:37" ht="15">
      <c r="A836" s="504"/>
      <c r="B836" s="518"/>
      <c r="C836" s="666"/>
      <c r="D836" s="666"/>
      <c r="E836" s="666"/>
      <c r="F836" s="666"/>
      <c r="G836" s="666"/>
      <c r="H836" s="666"/>
      <c r="I836" s="666"/>
      <c r="J836" s="519"/>
      <c r="K836" s="518"/>
      <c r="L836" s="504"/>
      <c r="M836" s="504"/>
      <c r="N836" s="504"/>
      <c r="O836" s="504"/>
      <c r="P836" s="504"/>
      <c r="Q836" s="504"/>
      <c r="R836" s="504"/>
      <c r="S836" s="520"/>
      <c r="T836" s="518"/>
      <c r="U836" s="504"/>
      <c r="V836" s="504"/>
      <c r="W836" s="504"/>
      <c r="X836" s="504"/>
      <c r="Y836" s="504"/>
      <c r="Z836" s="504"/>
      <c r="AA836" s="504"/>
      <c r="AB836" s="669"/>
      <c r="AC836" s="669"/>
      <c r="AD836" s="669"/>
      <c r="AE836" s="669"/>
      <c r="AF836" s="669"/>
      <c r="AG836" s="669"/>
      <c r="AH836" s="669"/>
      <c r="AI836" s="669"/>
      <c r="AJ836" s="669"/>
      <c r="AK836" s="669"/>
    </row>
    <row r="837" spans="1:37" ht="15">
      <c r="A837" s="504"/>
      <c r="B837" s="518"/>
      <c r="C837" s="666"/>
      <c r="D837" s="666"/>
      <c r="E837" s="666"/>
      <c r="F837" s="666"/>
      <c r="G837" s="666"/>
      <c r="H837" s="666"/>
      <c r="I837" s="666"/>
      <c r="J837" s="519"/>
      <c r="K837" s="518"/>
      <c r="L837" s="504"/>
      <c r="M837" s="504"/>
      <c r="N837" s="504"/>
      <c r="O837" s="504"/>
      <c r="P837" s="504"/>
      <c r="Q837" s="504"/>
      <c r="R837" s="504"/>
      <c r="S837" s="520"/>
      <c r="T837" s="518"/>
      <c r="U837" s="504"/>
      <c r="V837" s="504"/>
      <c r="W837" s="504"/>
      <c r="X837" s="504"/>
      <c r="Y837" s="504"/>
      <c r="Z837" s="504"/>
      <c r="AA837" s="504"/>
      <c r="AB837" s="669"/>
      <c r="AC837" s="669"/>
      <c r="AD837" s="669"/>
      <c r="AE837" s="669"/>
      <c r="AF837" s="669"/>
      <c r="AG837" s="669"/>
      <c r="AH837" s="669"/>
      <c r="AI837" s="669"/>
      <c r="AJ837" s="669"/>
      <c r="AK837" s="669"/>
    </row>
    <row r="838" spans="1:37" ht="15">
      <c r="A838" s="504"/>
      <c r="B838" s="518"/>
      <c r="C838" s="666"/>
      <c r="D838" s="666"/>
      <c r="E838" s="666"/>
      <c r="F838" s="666"/>
      <c r="G838" s="666"/>
      <c r="H838" s="666"/>
      <c r="I838" s="666"/>
      <c r="J838" s="519"/>
      <c r="K838" s="518"/>
      <c r="L838" s="504"/>
      <c r="M838" s="504"/>
      <c r="N838" s="504"/>
      <c r="O838" s="504"/>
      <c r="P838" s="504"/>
      <c r="Q838" s="504"/>
      <c r="R838" s="504"/>
      <c r="S838" s="520"/>
      <c r="T838" s="518"/>
      <c r="U838" s="504"/>
      <c r="V838" s="504"/>
      <c r="W838" s="504"/>
      <c r="X838" s="504"/>
      <c r="Y838" s="504"/>
      <c r="Z838" s="504"/>
      <c r="AA838" s="504"/>
      <c r="AB838" s="669"/>
      <c r="AC838" s="669"/>
      <c r="AD838" s="669"/>
      <c r="AE838" s="669"/>
      <c r="AF838" s="669"/>
      <c r="AG838" s="669"/>
      <c r="AH838" s="669"/>
      <c r="AI838" s="669"/>
      <c r="AJ838" s="669"/>
      <c r="AK838" s="669"/>
    </row>
    <row r="839" spans="1:37" ht="15">
      <c r="A839" s="504"/>
      <c r="B839" s="518"/>
      <c r="C839" s="666"/>
      <c r="D839" s="666"/>
      <c r="E839" s="666"/>
      <c r="F839" s="666"/>
      <c r="G839" s="666"/>
      <c r="H839" s="666"/>
      <c r="I839" s="666"/>
      <c r="J839" s="519"/>
      <c r="K839" s="518"/>
      <c r="L839" s="504"/>
      <c r="M839" s="504"/>
      <c r="N839" s="504"/>
      <c r="O839" s="504"/>
      <c r="P839" s="504"/>
      <c r="Q839" s="504"/>
      <c r="R839" s="504"/>
      <c r="S839" s="520"/>
      <c r="T839" s="518"/>
      <c r="U839" s="504"/>
      <c r="V839" s="504"/>
      <c r="W839" s="504"/>
      <c r="X839" s="504"/>
      <c r="Y839" s="504"/>
      <c r="Z839" s="504"/>
      <c r="AA839" s="504"/>
      <c r="AB839" s="669"/>
      <c r="AC839" s="669"/>
      <c r="AD839" s="669"/>
      <c r="AE839" s="669"/>
      <c r="AF839" s="669"/>
      <c r="AG839" s="669"/>
      <c r="AH839" s="669"/>
      <c r="AI839" s="669"/>
      <c r="AJ839" s="669"/>
      <c r="AK839" s="669"/>
    </row>
    <row r="840" spans="1:37" ht="15">
      <c r="A840" s="504"/>
      <c r="B840" s="518"/>
      <c r="C840" s="666"/>
      <c r="D840" s="666"/>
      <c r="E840" s="666"/>
      <c r="F840" s="666"/>
      <c r="G840" s="666"/>
      <c r="H840" s="666"/>
      <c r="I840" s="666"/>
      <c r="J840" s="519"/>
      <c r="K840" s="518"/>
      <c r="L840" s="504"/>
      <c r="M840" s="504"/>
      <c r="N840" s="504"/>
      <c r="O840" s="504"/>
      <c r="P840" s="504"/>
      <c r="Q840" s="504"/>
      <c r="R840" s="504"/>
      <c r="S840" s="520"/>
      <c r="T840" s="518"/>
      <c r="U840" s="504"/>
      <c r="V840" s="504"/>
      <c r="W840" s="504"/>
      <c r="X840" s="504"/>
      <c r="Y840" s="504"/>
      <c r="Z840" s="504"/>
      <c r="AA840" s="504"/>
      <c r="AB840" s="669"/>
      <c r="AC840" s="669"/>
      <c r="AD840" s="669"/>
      <c r="AE840" s="669"/>
      <c r="AF840" s="669"/>
      <c r="AG840" s="669"/>
      <c r="AH840" s="669"/>
      <c r="AI840" s="669"/>
      <c r="AJ840" s="669"/>
      <c r="AK840" s="669"/>
    </row>
    <row r="841" spans="1:37" ht="15">
      <c r="A841" s="504"/>
      <c r="B841" s="518"/>
      <c r="C841" s="666"/>
      <c r="D841" s="666"/>
      <c r="E841" s="666"/>
      <c r="F841" s="666"/>
      <c r="G841" s="666"/>
      <c r="H841" s="666"/>
      <c r="I841" s="666"/>
      <c r="J841" s="519"/>
      <c r="K841" s="518"/>
      <c r="L841" s="504"/>
      <c r="M841" s="504"/>
      <c r="N841" s="504"/>
      <c r="O841" s="504"/>
      <c r="P841" s="504"/>
      <c r="Q841" s="504"/>
      <c r="R841" s="504"/>
      <c r="S841" s="520"/>
      <c r="T841" s="518"/>
      <c r="U841" s="504"/>
      <c r="V841" s="504"/>
      <c r="W841" s="504"/>
      <c r="X841" s="504"/>
      <c r="Y841" s="504"/>
      <c r="Z841" s="504"/>
      <c r="AA841" s="504"/>
      <c r="AB841" s="669"/>
      <c r="AC841" s="669"/>
      <c r="AD841" s="669"/>
      <c r="AE841" s="669"/>
      <c r="AF841" s="669"/>
      <c r="AG841" s="669"/>
      <c r="AH841" s="669"/>
      <c r="AI841" s="669"/>
      <c r="AJ841" s="669"/>
      <c r="AK841" s="669"/>
    </row>
    <row r="842" spans="1:37" ht="15">
      <c r="A842" s="504"/>
      <c r="B842" s="518"/>
      <c r="C842" s="666"/>
      <c r="D842" s="666"/>
      <c r="E842" s="666"/>
      <c r="F842" s="666"/>
      <c r="G842" s="666"/>
      <c r="H842" s="666"/>
      <c r="I842" s="666"/>
      <c r="J842" s="519"/>
      <c r="K842" s="518"/>
      <c r="L842" s="504"/>
      <c r="M842" s="504"/>
      <c r="N842" s="504"/>
      <c r="O842" s="504"/>
      <c r="P842" s="504"/>
      <c r="Q842" s="504"/>
      <c r="R842" s="504"/>
      <c r="S842" s="520"/>
      <c r="T842" s="518"/>
      <c r="U842" s="504"/>
      <c r="V842" s="504"/>
      <c r="W842" s="504"/>
      <c r="X842" s="504"/>
      <c r="Y842" s="504"/>
      <c r="Z842" s="504"/>
      <c r="AA842" s="504"/>
      <c r="AB842" s="669"/>
      <c r="AC842" s="669"/>
      <c r="AD842" s="669"/>
      <c r="AE842" s="669"/>
      <c r="AF842" s="669"/>
      <c r="AG842" s="669"/>
      <c r="AH842" s="669"/>
      <c r="AI842" s="669"/>
      <c r="AJ842" s="669"/>
      <c r="AK842" s="669"/>
    </row>
    <row r="843" spans="1:37" ht="15">
      <c r="A843" s="504"/>
      <c r="B843" s="518"/>
      <c r="C843" s="666"/>
      <c r="D843" s="666"/>
      <c r="E843" s="666"/>
      <c r="F843" s="666"/>
      <c r="G843" s="666"/>
      <c r="H843" s="666"/>
      <c r="I843" s="666"/>
      <c r="J843" s="519"/>
      <c r="K843" s="518"/>
      <c r="L843" s="504"/>
      <c r="M843" s="504"/>
      <c r="N843" s="504"/>
      <c r="O843" s="504"/>
      <c r="P843" s="504"/>
      <c r="Q843" s="504"/>
      <c r="R843" s="504"/>
      <c r="S843" s="520"/>
      <c r="T843" s="518"/>
      <c r="U843" s="504"/>
      <c r="V843" s="504"/>
      <c r="W843" s="504"/>
      <c r="X843" s="504"/>
      <c r="Y843" s="504"/>
      <c r="Z843" s="504"/>
      <c r="AA843" s="504"/>
      <c r="AB843" s="669"/>
      <c r="AC843" s="669"/>
      <c r="AD843" s="669"/>
      <c r="AE843" s="669"/>
      <c r="AF843" s="669"/>
      <c r="AG843" s="669"/>
      <c r="AH843" s="669"/>
      <c r="AI843" s="669"/>
      <c r="AJ843" s="669"/>
      <c r="AK843" s="669"/>
    </row>
    <row r="844" spans="1:37" ht="15">
      <c r="A844" s="504"/>
      <c r="B844" s="518"/>
      <c r="C844" s="666"/>
      <c r="D844" s="666"/>
      <c r="E844" s="666"/>
      <c r="F844" s="666"/>
      <c r="G844" s="666"/>
      <c r="H844" s="666"/>
      <c r="I844" s="666"/>
      <c r="J844" s="519"/>
      <c r="K844" s="518"/>
      <c r="L844" s="504"/>
      <c r="M844" s="504"/>
      <c r="N844" s="504"/>
      <c r="O844" s="504"/>
      <c r="P844" s="504"/>
      <c r="Q844" s="504"/>
      <c r="R844" s="504"/>
      <c r="S844" s="520"/>
      <c r="T844" s="518"/>
      <c r="U844" s="504"/>
      <c r="V844" s="504"/>
      <c r="W844" s="504"/>
      <c r="X844" s="504"/>
      <c r="Y844" s="504"/>
      <c r="Z844" s="504"/>
      <c r="AA844" s="504"/>
      <c r="AB844" s="669"/>
      <c r="AC844" s="669"/>
      <c r="AD844" s="669"/>
      <c r="AE844" s="669"/>
      <c r="AF844" s="669"/>
      <c r="AG844" s="669"/>
      <c r="AH844" s="669"/>
      <c r="AI844" s="669"/>
      <c r="AJ844" s="669"/>
      <c r="AK844" s="669"/>
    </row>
    <row r="845" spans="1:37" ht="15">
      <c r="A845" s="504"/>
      <c r="B845" s="518"/>
      <c r="C845" s="666"/>
      <c r="D845" s="666"/>
      <c r="E845" s="666"/>
      <c r="F845" s="666"/>
      <c r="G845" s="666"/>
      <c r="H845" s="666"/>
      <c r="I845" s="666"/>
      <c r="J845" s="519"/>
      <c r="K845" s="518"/>
      <c r="L845" s="504"/>
      <c r="M845" s="504"/>
      <c r="N845" s="504"/>
      <c r="O845" s="504"/>
      <c r="P845" s="504"/>
      <c r="Q845" s="504"/>
      <c r="R845" s="504"/>
      <c r="S845" s="520"/>
      <c r="T845" s="518"/>
      <c r="U845" s="504"/>
      <c r="V845" s="504"/>
      <c r="W845" s="504"/>
      <c r="X845" s="504"/>
      <c r="Y845" s="504"/>
      <c r="Z845" s="504"/>
      <c r="AA845" s="504"/>
      <c r="AB845" s="669"/>
      <c r="AC845" s="669"/>
      <c r="AD845" s="669"/>
      <c r="AE845" s="669"/>
      <c r="AF845" s="669"/>
      <c r="AG845" s="669"/>
      <c r="AH845" s="669"/>
      <c r="AI845" s="669"/>
      <c r="AJ845" s="669"/>
      <c r="AK845" s="669"/>
    </row>
    <row r="846" spans="1:37" ht="15">
      <c r="A846" s="504"/>
      <c r="B846" s="518"/>
      <c r="C846" s="666"/>
      <c r="D846" s="666"/>
      <c r="E846" s="666"/>
      <c r="F846" s="666"/>
      <c r="G846" s="666"/>
      <c r="H846" s="666"/>
      <c r="I846" s="666"/>
      <c r="J846" s="519"/>
      <c r="K846" s="518"/>
      <c r="L846" s="504"/>
      <c r="M846" s="504"/>
      <c r="N846" s="504"/>
      <c r="O846" s="504"/>
      <c r="P846" s="504"/>
      <c r="Q846" s="504"/>
      <c r="R846" s="504"/>
      <c r="S846" s="520"/>
      <c r="T846" s="518"/>
      <c r="U846" s="504"/>
      <c r="V846" s="504"/>
      <c r="W846" s="504"/>
      <c r="X846" s="504"/>
      <c r="Y846" s="504"/>
      <c r="Z846" s="504"/>
      <c r="AA846" s="504"/>
      <c r="AB846" s="669"/>
      <c r="AC846" s="669"/>
      <c r="AD846" s="669"/>
      <c r="AE846" s="669"/>
      <c r="AF846" s="669"/>
      <c r="AG846" s="669"/>
      <c r="AH846" s="669"/>
      <c r="AI846" s="669"/>
      <c r="AJ846" s="669"/>
      <c r="AK846" s="669"/>
    </row>
    <row r="847" spans="1:37" ht="15">
      <c r="A847" s="504"/>
      <c r="B847" s="518"/>
      <c r="C847" s="666"/>
      <c r="D847" s="666"/>
      <c r="E847" s="666"/>
      <c r="F847" s="666"/>
      <c r="G847" s="666"/>
      <c r="H847" s="666"/>
      <c r="I847" s="666"/>
      <c r="J847" s="519"/>
      <c r="K847" s="518"/>
      <c r="L847" s="504"/>
      <c r="M847" s="504"/>
      <c r="N847" s="504"/>
      <c r="O847" s="504"/>
      <c r="P847" s="504"/>
      <c r="Q847" s="504"/>
      <c r="R847" s="504"/>
      <c r="S847" s="520"/>
      <c r="T847" s="518"/>
      <c r="U847" s="504"/>
      <c r="V847" s="504"/>
      <c r="W847" s="504"/>
      <c r="X847" s="504"/>
      <c r="Y847" s="504"/>
      <c r="Z847" s="504"/>
      <c r="AA847" s="504"/>
      <c r="AB847" s="669"/>
      <c r="AC847" s="669"/>
      <c r="AD847" s="669"/>
      <c r="AE847" s="669"/>
      <c r="AF847" s="669"/>
      <c r="AG847" s="669"/>
      <c r="AH847" s="669"/>
      <c r="AI847" s="669"/>
      <c r="AJ847" s="669"/>
      <c r="AK847" s="669"/>
    </row>
    <row r="848" spans="1:37" ht="15">
      <c r="A848" s="504"/>
      <c r="B848" s="518"/>
      <c r="C848" s="666"/>
      <c r="D848" s="666"/>
      <c r="E848" s="666"/>
      <c r="F848" s="666"/>
      <c r="G848" s="666"/>
      <c r="H848" s="666"/>
      <c r="I848" s="666"/>
      <c r="J848" s="519"/>
      <c r="K848" s="518"/>
      <c r="L848" s="504"/>
      <c r="M848" s="504"/>
      <c r="N848" s="504"/>
      <c r="O848" s="504"/>
      <c r="P848" s="504"/>
      <c r="Q848" s="504"/>
      <c r="R848" s="504"/>
      <c r="S848" s="520"/>
      <c r="T848" s="518"/>
      <c r="U848" s="504"/>
      <c r="V848" s="504"/>
      <c r="W848" s="504"/>
      <c r="X848" s="504"/>
      <c r="Y848" s="504"/>
      <c r="Z848" s="504"/>
      <c r="AA848" s="504"/>
      <c r="AB848" s="669"/>
      <c r="AC848" s="669"/>
      <c r="AD848" s="669"/>
      <c r="AE848" s="669"/>
      <c r="AF848" s="669"/>
      <c r="AG848" s="669"/>
      <c r="AH848" s="669"/>
      <c r="AI848" s="669"/>
      <c r="AJ848" s="669"/>
      <c r="AK848" s="669"/>
    </row>
    <row r="849" spans="1:37" ht="15">
      <c r="A849" s="504"/>
      <c r="B849" s="518"/>
      <c r="C849" s="666"/>
      <c r="D849" s="666"/>
      <c r="E849" s="666"/>
      <c r="F849" s="666"/>
      <c r="G849" s="666"/>
      <c r="H849" s="666"/>
      <c r="I849" s="666"/>
      <c r="J849" s="519"/>
      <c r="K849" s="518"/>
      <c r="L849" s="504"/>
      <c r="M849" s="504"/>
      <c r="N849" s="504"/>
      <c r="O849" s="504"/>
      <c r="P849" s="504"/>
      <c r="Q849" s="504"/>
      <c r="R849" s="504"/>
      <c r="S849" s="520"/>
      <c r="T849" s="518"/>
      <c r="U849" s="504"/>
      <c r="V849" s="504"/>
      <c r="W849" s="504"/>
      <c r="X849" s="504"/>
      <c r="Y849" s="504"/>
      <c r="Z849" s="504"/>
      <c r="AA849" s="504"/>
      <c r="AB849" s="669"/>
      <c r="AC849" s="669"/>
      <c r="AD849" s="669"/>
      <c r="AE849" s="669"/>
      <c r="AF849" s="669"/>
      <c r="AG849" s="669"/>
      <c r="AH849" s="669"/>
      <c r="AI849" s="669"/>
      <c r="AJ849" s="669"/>
      <c r="AK849" s="669"/>
    </row>
    <row r="850" spans="1:37" ht="15">
      <c r="A850" s="504"/>
      <c r="B850" s="518"/>
      <c r="C850" s="666"/>
      <c r="D850" s="666"/>
      <c r="E850" s="666"/>
      <c r="F850" s="666"/>
      <c r="G850" s="666"/>
      <c r="H850" s="666"/>
      <c r="I850" s="666"/>
      <c r="J850" s="519"/>
      <c r="K850" s="518"/>
      <c r="L850" s="504"/>
      <c r="M850" s="504"/>
      <c r="N850" s="504"/>
      <c r="O850" s="504"/>
      <c r="P850" s="504"/>
      <c r="Q850" s="504"/>
      <c r="R850" s="504"/>
      <c r="S850" s="520"/>
      <c r="T850" s="518"/>
      <c r="U850" s="504"/>
      <c r="V850" s="504"/>
      <c r="W850" s="504"/>
      <c r="X850" s="504"/>
      <c r="Y850" s="504"/>
      <c r="Z850" s="504"/>
      <c r="AA850" s="504"/>
      <c r="AB850" s="669"/>
      <c r="AC850" s="669"/>
      <c r="AD850" s="669"/>
      <c r="AE850" s="669"/>
      <c r="AF850" s="669"/>
      <c r="AG850" s="669"/>
      <c r="AH850" s="669"/>
      <c r="AI850" s="669"/>
      <c r="AJ850" s="669"/>
      <c r="AK850" s="669"/>
    </row>
    <row r="851" spans="1:37" ht="15">
      <c r="A851" s="504"/>
      <c r="B851" s="518"/>
      <c r="C851" s="666"/>
      <c r="D851" s="666"/>
      <c r="E851" s="666"/>
      <c r="F851" s="666"/>
      <c r="G851" s="666"/>
      <c r="H851" s="666"/>
      <c r="I851" s="666"/>
      <c r="J851" s="519"/>
      <c r="K851" s="518"/>
      <c r="L851" s="504"/>
      <c r="M851" s="504"/>
      <c r="N851" s="504"/>
      <c r="O851" s="504"/>
      <c r="P851" s="504"/>
      <c r="Q851" s="504"/>
      <c r="R851" s="504"/>
      <c r="S851" s="520"/>
      <c r="T851" s="518"/>
      <c r="U851" s="504"/>
      <c r="V851" s="504"/>
      <c r="W851" s="504"/>
      <c r="X851" s="504"/>
      <c r="Y851" s="504"/>
      <c r="Z851" s="504"/>
      <c r="AA851" s="504"/>
      <c r="AB851" s="669"/>
      <c r="AC851" s="669"/>
      <c r="AD851" s="669"/>
      <c r="AE851" s="669"/>
      <c r="AF851" s="669"/>
      <c r="AG851" s="669"/>
      <c r="AH851" s="669"/>
      <c r="AI851" s="669"/>
      <c r="AJ851" s="669"/>
      <c r="AK851" s="669"/>
    </row>
    <row r="852" spans="1:37" ht="15">
      <c r="A852" s="504"/>
      <c r="B852" s="518"/>
      <c r="C852" s="666"/>
      <c r="D852" s="666"/>
      <c r="E852" s="666"/>
      <c r="F852" s="666"/>
      <c r="G852" s="666"/>
      <c r="H852" s="666"/>
      <c r="I852" s="666"/>
      <c r="J852" s="519"/>
      <c r="K852" s="518"/>
      <c r="L852" s="504"/>
      <c r="M852" s="504"/>
      <c r="N852" s="504"/>
      <c r="O852" s="504"/>
      <c r="P852" s="504"/>
      <c r="Q852" s="504"/>
      <c r="R852" s="504"/>
      <c r="S852" s="520"/>
      <c r="T852" s="518"/>
      <c r="U852" s="504"/>
      <c r="V852" s="504"/>
      <c r="W852" s="504"/>
      <c r="X852" s="504"/>
      <c r="Y852" s="504"/>
      <c r="Z852" s="504"/>
      <c r="AA852" s="504"/>
      <c r="AB852" s="669"/>
      <c r="AC852" s="669"/>
      <c r="AD852" s="669"/>
      <c r="AE852" s="669"/>
      <c r="AF852" s="669"/>
      <c r="AG852" s="669"/>
      <c r="AH852" s="669"/>
      <c r="AI852" s="669"/>
      <c r="AJ852" s="669"/>
      <c r="AK852" s="669"/>
    </row>
    <row r="853" spans="1:37" ht="15">
      <c r="A853" s="504"/>
      <c r="B853" s="518"/>
      <c r="C853" s="666"/>
      <c r="D853" s="666"/>
      <c r="E853" s="666"/>
      <c r="F853" s="666"/>
      <c r="G853" s="666"/>
      <c r="H853" s="666"/>
      <c r="I853" s="666"/>
      <c r="J853" s="519"/>
      <c r="K853" s="518"/>
      <c r="L853" s="504"/>
      <c r="M853" s="504"/>
      <c r="N853" s="504"/>
      <c r="O853" s="504"/>
      <c r="P853" s="504"/>
      <c r="Q853" s="504"/>
      <c r="R853" s="504"/>
      <c r="S853" s="520"/>
      <c r="T853" s="518"/>
      <c r="U853" s="504"/>
      <c r="V853" s="504"/>
      <c r="W853" s="504"/>
      <c r="X853" s="504"/>
      <c r="Y853" s="504"/>
      <c r="Z853" s="504"/>
      <c r="AA853" s="504"/>
      <c r="AB853" s="669"/>
      <c r="AC853" s="669"/>
      <c r="AD853" s="669"/>
      <c r="AE853" s="669"/>
      <c r="AF853" s="669"/>
      <c r="AG853" s="669"/>
      <c r="AH853" s="669"/>
      <c r="AI853" s="669"/>
      <c r="AJ853" s="669"/>
      <c r="AK853" s="669"/>
    </row>
    <row r="854" spans="1:37" ht="15">
      <c r="A854" s="504"/>
      <c r="B854" s="518"/>
      <c r="C854" s="666"/>
      <c r="D854" s="666"/>
      <c r="E854" s="666"/>
      <c r="F854" s="666"/>
      <c r="G854" s="666"/>
      <c r="H854" s="666"/>
      <c r="I854" s="666"/>
      <c r="J854" s="519"/>
      <c r="K854" s="518"/>
      <c r="L854" s="504"/>
      <c r="M854" s="504"/>
      <c r="N854" s="504"/>
      <c r="O854" s="504"/>
      <c r="P854" s="504"/>
      <c r="Q854" s="504"/>
      <c r="R854" s="504"/>
      <c r="S854" s="520"/>
      <c r="T854" s="518"/>
      <c r="U854" s="504"/>
      <c r="V854" s="504"/>
      <c r="W854" s="504"/>
      <c r="X854" s="504"/>
      <c r="Y854" s="504"/>
      <c r="Z854" s="504"/>
      <c r="AA854" s="504"/>
      <c r="AB854" s="669"/>
      <c r="AC854" s="669"/>
      <c r="AD854" s="669"/>
      <c r="AE854" s="669"/>
      <c r="AF854" s="669"/>
      <c r="AG854" s="669"/>
      <c r="AH854" s="669"/>
      <c r="AI854" s="669"/>
      <c r="AJ854" s="669"/>
      <c r="AK854" s="669"/>
    </row>
    <row r="855" spans="1:37" ht="15">
      <c r="A855" s="504"/>
      <c r="B855" s="518"/>
      <c r="C855" s="666"/>
      <c r="D855" s="666"/>
      <c r="E855" s="666"/>
      <c r="F855" s="666"/>
      <c r="G855" s="666"/>
      <c r="H855" s="666"/>
      <c r="I855" s="666"/>
      <c r="J855" s="519"/>
      <c r="K855" s="518"/>
      <c r="L855" s="504"/>
      <c r="M855" s="504"/>
      <c r="N855" s="504"/>
      <c r="O855" s="504"/>
      <c r="P855" s="504"/>
      <c r="Q855" s="504"/>
      <c r="R855" s="504"/>
      <c r="S855" s="520"/>
      <c r="T855" s="518"/>
      <c r="U855" s="504"/>
      <c r="V855" s="504"/>
      <c r="W855" s="504"/>
      <c r="X855" s="504"/>
      <c r="Y855" s="504"/>
      <c r="Z855" s="504"/>
      <c r="AA855" s="504"/>
      <c r="AB855" s="669"/>
      <c r="AC855" s="669"/>
      <c r="AD855" s="669"/>
      <c r="AE855" s="669"/>
      <c r="AF855" s="669"/>
      <c r="AG855" s="669"/>
      <c r="AH855" s="669"/>
      <c r="AI855" s="669"/>
      <c r="AJ855" s="669"/>
      <c r="AK855" s="669"/>
    </row>
    <row r="856" spans="1:37" ht="15">
      <c r="A856" s="504"/>
      <c r="B856" s="518"/>
      <c r="C856" s="666"/>
      <c r="D856" s="666"/>
      <c r="E856" s="666"/>
      <c r="F856" s="666"/>
      <c r="G856" s="666"/>
      <c r="H856" s="666"/>
      <c r="I856" s="666"/>
      <c r="J856" s="519"/>
      <c r="K856" s="518"/>
      <c r="L856" s="504"/>
      <c r="M856" s="504"/>
      <c r="N856" s="504"/>
      <c r="O856" s="504"/>
      <c r="P856" s="504"/>
      <c r="Q856" s="504"/>
      <c r="R856" s="504"/>
      <c r="S856" s="520"/>
      <c r="T856" s="518"/>
      <c r="U856" s="504"/>
      <c r="V856" s="504"/>
      <c r="W856" s="504"/>
      <c r="X856" s="504"/>
      <c r="Y856" s="504"/>
      <c r="Z856" s="504"/>
      <c r="AA856" s="504"/>
      <c r="AB856" s="669"/>
      <c r="AC856" s="669"/>
      <c r="AD856" s="669"/>
      <c r="AE856" s="669"/>
      <c r="AF856" s="669"/>
      <c r="AG856" s="669"/>
      <c r="AH856" s="669"/>
      <c r="AI856" s="669"/>
      <c r="AJ856" s="669"/>
      <c r="AK856" s="669"/>
    </row>
    <row r="857" spans="1:37" ht="15">
      <c r="A857" s="504"/>
      <c r="B857" s="518"/>
      <c r="C857" s="666"/>
      <c r="D857" s="666"/>
      <c r="E857" s="666"/>
      <c r="F857" s="666"/>
      <c r="G857" s="666"/>
      <c r="H857" s="666"/>
      <c r="I857" s="666"/>
      <c r="J857" s="519"/>
      <c r="K857" s="518"/>
      <c r="L857" s="504"/>
      <c r="M857" s="504"/>
      <c r="N857" s="504"/>
      <c r="O857" s="504"/>
      <c r="P857" s="504"/>
      <c r="Q857" s="504"/>
      <c r="R857" s="504"/>
      <c r="S857" s="520"/>
      <c r="T857" s="518"/>
      <c r="U857" s="504"/>
      <c r="V857" s="504"/>
      <c r="W857" s="504"/>
      <c r="X857" s="504"/>
      <c r="Y857" s="504"/>
      <c r="Z857" s="504"/>
      <c r="AA857" s="504"/>
      <c r="AB857" s="669"/>
      <c r="AC857" s="669"/>
      <c r="AD857" s="669"/>
      <c r="AE857" s="669"/>
      <c r="AF857" s="669"/>
      <c r="AG857" s="669"/>
      <c r="AH857" s="669"/>
      <c r="AI857" s="669"/>
      <c r="AJ857" s="669"/>
      <c r="AK857" s="669"/>
    </row>
    <row r="858" spans="1:37" ht="15">
      <c r="A858" s="504"/>
      <c r="B858" s="518"/>
      <c r="C858" s="666"/>
      <c r="D858" s="666"/>
      <c r="E858" s="666"/>
      <c r="F858" s="666"/>
      <c r="G858" s="666"/>
      <c r="H858" s="666"/>
      <c r="I858" s="666"/>
      <c r="J858" s="519"/>
      <c r="K858" s="518"/>
      <c r="L858" s="504"/>
      <c r="M858" s="504"/>
      <c r="N858" s="504"/>
      <c r="O858" s="504"/>
      <c r="P858" s="504"/>
      <c r="Q858" s="504"/>
      <c r="R858" s="504"/>
      <c r="S858" s="520"/>
      <c r="T858" s="518"/>
      <c r="U858" s="504"/>
      <c r="V858" s="504"/>
      <c r="W858" s="504"/>
      <c r="X858" s="504"/>
      <c r="Y858" s="504"/>
      <c r="Z858" s="504"/>
      <c r="AA858" s="504"/>
      <c r="AB858" s="669"/>
      <c r="AC858" s="669"/>
      <c r="AD858" s="669"/>
      <c r="AE858" s="669"/>
      <c r="AF858" s="669"/>
      <c r="AG858" s="669"/>
      <c r="AH858" s="669"/>
      <c r="AI858" s="669"/>
      <c r="AJ858" s="669"/>
      <c r="AK858" s="669"/>
    </row>
    <row r="859" spans="1:37" ht="15">
      <c r="A859" s="504"/>
      <c r="B859" s="518"/>
      <c r="C859" s="666"/>
      <c r="D859" s="666"/>
      <c r="E859" s="666"/>
      <c r="F859" s="666"/>
      <c r="G859" s="666"/>
      <c r="H859" s="666"/>
      <c r="I859" s="666"/>
      <c r="J859" s="519"/>
      <c r="K859" s="518"/>
      <c r="L859" s="504"/>
      <c r="M859" s="504"/>
      <c r="N859" s="504"/>
      <c r="O859" s="504"/>
      <c r="P859" s="504"/>
      <c r="Q859" s="504"/>
      <c r="R859" s="504"/>
      <c r="S859" s="520"/>
      <c r="T859" s="518"/>
      <c r="U859" s="504"/>
      <c r="V859" s="504"/>
      <c r="W859" s="504"/>
      <c r="X859" s="504"/>
      <c r="Y859" s="504"/>
      <c r="Z859" s="504"/>
      <c r="AA859" s="504"/>
      <c r="AB859" s="669"/>
      <c r="AC859" s="669"/>
      <c r="AD859" s="669"/>
      <c r="AE859" s="669"/>
      <c r="AF859" s="669"/>
      <c r="AG859" s="669"/>
      <c r="AH859" s="669"/>
      <c r="AI859" s="669"/>
      <c r="AJ859" s="669"/>
      <c r="AK859" s="669"/>
    </row>
    <row r="860" spans="1:37" ht="15">
      <c r="A860" s="504"/>
      <c r="B860" s="518"/>
      <c r="C860" s="666"/>
      <c r="D860" s="666"/>
      <c r="E860" s="666"/>
      <c r="F860" s="666"/>
      <c r="G860" s="666"/>
      <c r="H860" s="666"/>
      <c r="I860" s="666"/>
      <c r="J860" s="519"/>
      <c r="K860" s="518"/>
      <c r="L860" s="504"/>
      <c r="M860" s="504"/>
      <c r="N860" s="504"/>
      <c r="O860" s="504"/>
      <c r="P860" s="504"/>
      <c r="Q860" s="504"/>
      <c r="R860" s="504"/>
      <c r="S860" s="520"/>
      <c r="T860" s="518"/>
      <c r="U860" s="504"/>
      <c r="V860" s="504"/>
      <c r="W860" s="504"/>
      <c r="X860" s="504"/>
      <c r="Y860" s="504"/>
      <c r="Z860" s="504"/>
      <c r="AA860" s="504"/>
      <c r="AB860" s="669"/>
      <c r="AC860" s="669"/>
      <c r="AD860" s="669"/>
      <c r="AE860" s="669"/>
      <c r="AF860" s="669"/>
      <c r="AG860" s="669"/>
      <c r="AH860" s="669"/>
      <c r="AI860" s="669"/>
      <c r="AJ860" s="669"/>
      <c r="AK860" s="669"/>
    </row>
    <row r="861" spans="1:37" ht="15">
      <c r="A861" s="504"/>
      <c r="B861" s="518"/>
      <c r="C861" s="666"/>
      <c r="D861" s="666"/>
      <c r="E861" s="666"/>
      <c r="F861" s="666"/>
      <c r="G861" s="666"/>
      <c r="H861" s="666"/>
      <c r="I861" s="666"/>
      <c r="J861" s="519"/>
      <c r="K861" s="518"/>
      <c r="L861" s="504"/>
      <c r="M861" s="504"/>
      <c r="N861" s="504"/>
      <c r="O861" s="504"/>
      <c r="P861" s="504"/>
      <c r="Q861" s="504"/>
      <c r="R861" s="504"/>
      <c r="S861" s="520"/>
      <c r="T861" s="518"/>
      <c r="U861" s="504"/>
      <c r="V861" s="504"/>
      <c r="W861" s="504"/>
      <c r="X861" s="504"/>
      <c r="Y861" s="504"/>
      <c r="Z861" s="504"/>
      <c r="AA861" s="504"/>
      <c r="AB861" s="669"/>
      <c r="AC861" s="669"/>
      <c r="AD861" s="669"/>
      <c r="AE861" s="669"/>
      <c r="AF861" s="669"/>
      <c r="AG861" s="669"/>
      <c r="AH861" s="669"/>
      <c r="AI861" s="669"/>
      <c r="AJ861" s="669"/>
      <c r="AK861" s="669"/>
    </row>
    <row r="862" spans="1:37" ht="15">
      <c r="A862" s="504"/>
      <c r="B862" s="518"/>
      <c r="C862" s="666"/>
      <c r="D862" s="666"/>
      <c r="E862" s="666"/>
      <c r="F862" s="666"/>
      <c r="G862" s="666"/>
      <c r="H862" s="666"/>
      <c r="I862" s="666"/>
      <c r="J862" s="519"/>
      <c r="K862" s="518"/>
      <c r="L862" s="504"/>
      <c r="M862" s="504"/>
      <c r="N862" s="504"/>
      <c r="O862" s="504"/>
      <c r="P862" s="504"/>
      <c r="Q862" s="504"/>
      <c r="R862" s="504"/>
      <c r="S862" s="520"/>
      <c r="T862" s="518"/>
      <c r="U862" s="504"/>
      <c r="V862" s="504"/>
      <c r="W862" s="504"/>
      <c r="X862" s="504"/>
      <c r="Y862" s="504"/>
      <c r="Z862" s="504"/>
      <c r="AA862" s="504"/>
      <c r="AB862" s="669"/>
      <c r="AC862" s="669"/>
      <c r="AD862" s="669"/>
      <c r="AE862" s="669"/>
      <c r="AF862" s="669"/>
      <c r="AG862" s="669"/>
      <c r="AH862" s="669"/>
      <c r="AI862" s="669"/>
      <c r="AJ862" s="669"/>
      <c r="AK862" s="669"/>
    </row>
    <row r="863" spans="1:37" ht="15">
      <c r="A863" s="504"/>
      <c r="B863" s="518"/>
      <c r="C863" s="666"/>
      <c r="D863" s="666"/>
      <c r="E863" s="666"/>
      <c r="F863" s="666"/>
      <c r="G863" s="666"/>
      <c r="H863" s="666"/>
      <c r="I863" s="666"/>
      <c r="J863" s="519"/>
      <c r="K863" s="518"/>
      <c r="L863" s="504"/>
      <c r="M863" s="504"/>
      <c r="N863" s="504"/>
      <c r="O863" s="504"/>
      <c r="P863" s="504"/>
      <c r="Q863" s="504"/>
      <c r="R863" s="504"/>
      <c r="S863" s="520"/>
      <c r="T863" s="518"/>
      <c r="U863" s="504"/>
      <c r="V863" s="504"/>
      <c r="W863" s="504"/>
      <c r="X863" s="504"/>
      <c r="Y863" s="504"/>
      <c r="Z863" s="504"/>
      <c r="AA863" s="504"/>
      <c r="AB863" s="669"/>
      <c r="AC863" s="669"/>
      <c r="AD863" s="669"/>
      <c r="AE863" s="669"/>
      <c r="AF863" s="669"/>
      <c r="AG863" s="669"/>
      <c r="AH863" s="669"/>
      <c r="AI863" s="669"/>
      <c r="AJ863" s="669"/>
      <c r="AK863" s="669"/>
    </row>
    <row r="864" spans="1:37" ht="15">
      <c r="A864" s="504"/>
      <c r="B864" s="518"/>
      <c r="C864" s="666"/>
      <c r="D864" s="666"/>
      <c r="E864" s="666"/>
      <c r="F864" s="666"/>
      <c r="G864" s="666"/>
      <c r="H864" s="666"/>
      <c r="I864" s="666"/>
      <c r="J864" s="519"/>
      <c r="K864" s="518"/>
      <c r="L864" s="504"/>
      <c r="M864" s="504"/>
      <c r="N864" s="504"/>
      <c r="O864" s="504"/>
      <c r="P864" s="504"/>
      <c r="Q864" s="504"/>
      <c r="R864" s="504"/>
      <c r="S864" s="520"/>
      <c r="T864" s="518"/>
      <c r="U864" s="504"/>
      <c r="V864" s="504"/>
      <c r="W864" s="504"/>
      <c r="X864" s="504"/>
      <c r="Y864" s="504"/>
      <c r="Z864" s="504"/>
      <c r="AA864" s="504"/>
      <c r="AB864" s="669"/>
      <c r="AC864" s="669"/>
      <c r="AD864" s="669"/>
      <c r="AE864" s="669"/>
      <c r="AF864" s="669"/>
      <c r="AG864" s="669"/>
      <c r="AH864" s="669"/>
      <c r="AI864" s="669"/>
      <c r="AJ864" s="669"/>
      <c r="AK864" s="669"/>
    </row>
    <row r="865" spans="1:37" ht="15">
      <c r="A865" s="504"/>
      <c r="B865" s="518"/>
      <c r="C865" s="666"/>
      <c r="D865" s="666"/>
      <c r="E865" s="666"/>
      <c r="F865" s="666"/>
      <c r="G865" s="666"/>
      <c r="H865" s="666"/>
      <c r="I865" s="666"/>
      <c r="J865" s="519"/>
      <c r="K865" s="518"/>
      <c r="L865" s="504"/>
      <c r="M865" s="504"/>
      <c r="N865" s="504"/>
      <c r="O865" s="504"/>
      <c r="P865" s="504"/>
      <c r="Q865" s="504"/>
      <c r="R865" s="504"/>
      <c r="S865" s="520"/>
      <c r="T865" s="518"/>
      <c r="U865" s="504"/>
      <c r="V865" s="504"/>
      <c r="W865" s="504"/>
      <c r="X865" s="504"/>
      <c r="Y865" s="504"/>
      <c r="Z865" s="504"/>
      <c r="AA865" s="504"/>
      <c r="AB865" s="669"/>
      <c r="AC865" s="669"/>
      <c r="AD865" s="669"/>
      <c r="AE865" s="669"/>
      <c r="AF865" s="669"/>
      <c r="AG865" s="669"/>
      <c r="AH865" s="669"/>
      <c r="AI865" s="669"/>
      <c r="AJ865" s="669"/>
      <c r="AK865" s="669"/>
    </row>
    <row r="866" spans="1:37" ht="15">
      <c r="A866" s="504"/>
      <c r="B866" s="518"/>
      <c r="C866" s="666"/>
      <c r="D866" s="666"/>
      <c r="E866" s="666"/>
      <c r="F866" s="666"/>
      <c r="G866" s="666"/>
      <c r="H866" s="666"/>
      <c r="I866" s="666"/>
      <c r="J866" s="519"/>
      <c r="K866" s="518"/>
      <c r="L866" s="504"/>
      <c r="M866" s="504"/>
      <c r="N866" s="504"/>
      <c r="O866" s="504"/>
      <c r="P866" s="504"/>
      <c r="Q866" s="504"/>
      <c r="R866" s="504"/>
      <c r="S866" s="520"/>
      <c r="T866" s="518"/>
      <c r="U866" s="504"/>
      <c r="V866" s="504"/>
      <c r="W866" s="504"/>
      <c r="X866" s="504"/>
      <c r="Y866" s="504"/>
      <c r="Z866" s="504"/>
      <c r="AA866" s="504"/>
      <c r="AB866" s="669"/>
      <c r="AC866" s="669"/>
      <c r="AD866" s="669"/>
      <c r="AE866" s="669"/>
      <c r="AF866" s="669"/>
      <c r="AG866" s="669"/>
      <c r="AH866" s="669"/>
      <c r="AI866" s="669"/>
      <c r="AJ866" s="669"/>
      <c r="AK866" s="669"/>
    </row>
    <row r="867" spans="1:37" ht="15">
      <c r="A867" s="504"/>
      <c r="B867" s="518"/>
      <c r="C867" s="666"/>
      <c r="D867" s="666"/>
      <c r="E867" s="666"/>
      <c r="F867" s="666"/>
      <c r="G867" s="666"/>
      <c r="H867" s="666"/>
      <c r="I867" s="666"/>
      <c r="J867" s="519"/>
      <c r="K867" s="518"/>
      <c r="L867" s="504"/>
      <c r="M867" s="504"/>
      <c r="N867" s="504"/>
      <c r="O867" s="504"/>
      <c r="P867" s="504"/>
      <c r="Q867" s="504"/>
      <c r="R867" s="504"/>
      <c r="S867" s="520"/>
      <c r="T867" s="518"/>
      <c r="U867" s="504"/>
      <c r="V867" s="504"/>
      <c r="W867" s="504"/>
      <c r="X867" s="504"/>
      <c r="Y867" s="504"/>
      <c r="Z867" s="504"/>
      <c r="AA867" s="504"/>
      <c r="AB867" s="669"/>
      <c r="AC867" s="669"/>
      <c r="AD867" s="669"/>
      <c r="AE867" s="669"/>
      <c r="AF867" s="669"/>
      <c r="AG867" s="669"/>
      <c r="AH867" s="669"/>
      <c r="AI867" s="669"/>
      <c r="AJ867" s="669"/>
      <c r="AK867" s="669"/>
    </row>
    <row r="868" spans="1:37" ht="15">
      <c r="A868" s="504"/>
      <c r="B868" s="518"/>
      <c r="C868" s="666"/>
      <c r="D868" s="666"/>
      <c r="E868" s="666"/>
      <c r="F868" s="666"/>
      <c r="G868" s="666"/>
      <c r="H868" s="666"/>
      <c r="I868" s="666"/>
      <c r="J868" s="519"/>
      <c r="K868" s="518"/>
      <c r="L868" s="504"/>
      <c r="M868" s="504"/>
      <c r="N868" s="504"/>
      <c r="O868" s="504"/>
      <c r="P868" s="504"/>
      <c r="Q868" s="504"/>
      <c r="R868" s="504"/>
      <c r="S868" s="520"/>
      <c r="T868" s="518"/>
      <c r="U868" s="504"/>
      <c r="V868" s="504"/>
      <c r="W868" s="504"/>
      <c r="X868" s="504"/>
      <c r="Y868" s="504"/>
      <c r="Z868" s="504"/>
      <c r="AA868" s="504"/>
      <c r="AB868" s="669"/>
      <c r="AC868" s="669"/>
      <c r="AD868" s="669"/>
      <c r="AE868" s="669"/>
      <c r="AF868" s="669"/>
      <c r="AG868" s="669"/>
      <c r="AH868" s="669"/>
      <c r="AI868" s="669"/>
      <c r="AJ868" s="669"/>
      <c r="AK868" s="669"/>
    </row>
    <row r="869" spans="1:37" ht="15">
      <c r="A869" s="504"/>
      <c r="B869" s="518"/>
      <c r="C869" s="666"/>
      <c r="D869" s="666"/>
      <c r="E869" s="666"/>
      <c r="F869" s="666"/>
      <c r="G869" s="666"/>
      <c r="H869" s="666"/>
      <c r="I869" s="666"/>
      <c r="J869" s="519"/>
      <c r="K869" s="518"/>
      <c r="L869" s="504"/>
      <c r="M869" s="504"/>
      <c r="N869" s="504"/>
      <c r="O869" s="504"/>
      <c r="P869" s="504"/>
      <c r="Q869" s="504"/>
      <c r="R869" s="504"/>
      <c r="S869" s="520"/>
      <c r="T869" s="518"/>
      <c r="U869" s="504"/>
      <c r="V869" s="504"/>
      <c r="W869" s="504"/>
      <c r="X869" s="504"/>
      <c r="Y869" s="504"/>
      <c r="Z869" s="504"/>
      <c r="AA869" s="504"/>
      <c r="AB869" s="669"/>
      <c r="AC869" s="669"/>
      <c r="AD869" s="669"/>
      <c r="AE869" s="669"/>
      <c r="AF869" s="669"/>
      <c r="AG869" s="669"/>
      <c r="AH869" s="669"/>
      <c r="AI869" s="669"/>
      <c r="AJ869" s="669"/>
      <c r="AK869" s="669"/>
    </row>
    <row r="870" spans="1:37" ht="15">
      <c r="A870" s="504"/>
      <c r="B870" s="518"/>
      <c r="C870" s="666"/>
      <c r="D870" s="666"/>
      <c r="E870" s="666"/>
      <c r="F870" s="666"/>
      <c r="G870" s="666"/>
      <c r="H870" s="666"/>
      <c r="I870" s="666"/>
      <c r="J870" s="519"/>
      <c r="K870" s="518"/>
      <c r="L870" s="504"/>
      <c r="M870" s="504"/>
      <c r="N870" s="504"/>
      <c r="O870" s="504"/>
      <c r="P870" s="504"/>
      <c r="Q870" s="504"/>
      <c r="R870" s="504"/>
      <c r="S870" s="520"/>
      <c r="T870" s="518"/>
      <c r="U870" s="504"/>
      <c r="V870" s="504"/>
      <c r="W870" s="504"/>
      <c r="X870" s="504"/>
      <c r="Y870" s="504"/>
      <c r="Z870" s="504"/>
      <c r="AA870" s="504"/>
      <c r="AB870" s="669"/>
      <c r="AC870" s="669"/>
      <c r="AD870" s="669"/>
      <c r="AE870" s="669"/>
      <c r="AF870" s="669"/>
      <c r="AG870" s="669"/>
      <c r="AH870" s="669"/>
      <c r="AI870" s="669"/>
      <c r="AJ870" s="669"/>
      <c r="AK870" s="669"/>
    </row>
    <row r="871" spans="1:37" ht="15">
      <c r="A871" s="504"/>
      <c r="B871" s="518"/>
      <c r="C871" s="666"/>
      <c r="D871" s="666"/>
      <c r="E871" s="666"/>
      <c r="F871" s="666"/>
      <c r="G871" s="666"/>
      <c r="H871" s="666"/>
      <c r="I871" s="666"/>
      <c r="J871" s="519"/>
      <c r="K871" s="518"/>
      <c r="L871" s="504"/>
      <c r="M871" s="504"/>
      <c r="N871" s="504"/>
      <c r="O871" s="504"/>
      <c r="P871" s="504"/>
      <c r="Q871" s="504"/>
      <c r="R871" s="504"/>
      <c r="S871" s="520"/>
      <c r="T871" s="518"/>
      <c r="U871" s="504"/>
      <c r="V871" s="504"/>
      <c r="W871" s="504"/>
      <c r="X871" s="504"/>
      <c r="Y871" s="504"/>
      <c r="Z871" s="504"/>
      <c r="AA871" s="504"/>
      <c r="AB871" s="669"/>
      <c r="AC871" s="669"/>
      <c r="AD871" s="669"/>
      <c r="AE871" s="669"/>
      <c r="AF871" s="669"/>
      <c r="AG871" s="669"/>
      <c r="AH871" s="669"/>
      <c r="AI871" s="669"/>
      <c r="AJ871" s="669"/>
      <c r="AK871" s="669"/>
    </row>
    <row r="872" spans="1:37" ht="15">
      <c r="A872" s="504"/>
      <c r="B872" s="518"/>
      <c r="C872" s="666"/>
      <c r="D872" s="666"/>
      <c r="E872" s="666"/>
      <c r="F872" s="666"/>
      <c r="G872" s="666"/>
      <c r="H872" s="666"/>
      <c r="I872" s="666"/>
      <c r="J872" s="519"/>
      <c r="K872" s="518"/>
      <c r="L872" s="504"/>
      <c r="M872" s="504"/>
      <c r="N872" s="504"/>
      <c r="O872" s="504"/>
      <c r="P872" s="504"/>
      <c r="Q872" s="504"/>
      <c r="R872" s="504"/>
      <c r="S872" s="520"/>
      <c r="T872" s="518"/>
      <c r="U872" s="504"/>
      <c r="V872" s="504"/>
      <c r="W872" s="504"/>
      <c r="X872" s="504"/>
      <c r="Y872" s="504"/>
      <c r="Z872" s="504"/>
      <c r="AA872" s="504"/>
      <c r="AB872" s="669"/>
      <c r="AC872" s="669"/>
      <c r="AD872" s="669"/>
      <c r="AE872" s="669"/>
      <c r="AF872" s="669"/>
      <c r="AG872" s="669"/>
      <c r="AH872" s="669"/>
      <c r="AI872" s="669"/>
      <c r="AJ872" s="669"/>
      <c r="AK872" s="669"/>
    </row>
    <row r="873" spans="1:37" ht="15">
      <c r="A873" s="504"/>
      <c r="B873" s="518"/>
      <c r="C873" s="666"/>
      <c r="D873" s="666"/>
      <c r="E873" s="666"/>
      <c r="F873" s="666"/>
      <c r="G873" s="666"/>
      <c r="H873" s="666"/>
      <c r="I873" s="666"/>
      <c r="J873" s="519"/>
      <c r="K873" s="518"/>
      <c r="L873" s="504"/>
      <c r="M873" s="504"/>
      <c r="N873" s="504"/>
      <c r="O873" s="504"/>
      <c r="P873" s="504"/>
      <c r="Q873" s="504"/>
      <c r="R873" s="504"/>
      <c r="S873" s="520"/>
      <c r="T873" s="518"/>
      <c r="U873" s="504"/>
      <c r="V873" s="504"/>
      <c r="W873" s="504"/>
      <c r="X873" s="504"/>
      <c r="Y873" s="504"/>
      <c r="Z873" s="504"/>
      <c r="AA873" s="504"/>
      <c r="AB873" s="669"/>
      <c r="AC873" s="669"/>
      <c r="AD873" s="669"/>
      <c r="AE873" s="669"/>
      <c r="AF873" s="669"/>
      <c r="AG873" s="669"/>
      <c r="AH873" s="669"/>
      <c r="AI873" s="669"/>
      <c r="AJ873" s="669"/>
      <c r="AK873" s="669"/>
    </row>
    <row r="874" spans="1:37" ht="15">
      <c r="A874" s="504"/>
      <c r="B874" s="518"/>
      <c r="C874" s="666"/>
      <c r="D874" s="666"/>
      <c r="E874" s="666"/>
      <c r="F874" s="666"/>
      <c r="G874" s="666"/>
      <c r="H874" s="666"/>
      <c r="I874" s="666"/>
      <c r="J874" s="519"/>
      <c r="K874" s="518"/>
      <c r="L874" s="504"/>
      <c r="M874" s="504"/>
      <c r="N874" s="504"/>
      <c r="O874" s="504"/>
      <c r="P874" s="504"/>
      <c r="Q874" s="504"/>
      <c r="R874" s="504"/>
      <c r="S874" s="520"/>
      <c r="T874" s="518"/>
      <c r="U874" s="504"/>
      <c r="V874" s="504"/>
      <c r="W874" s="504"/>
      <c r="X874" s="504"/>
      <c r="Y874" s="504"/>
      <c r="Z874" s="504"/>
      <c r="AA874" s="504"/>
      <c r="AB874" s="669"/>
      <c r="AC874" s="669"/>
      <c r="AD874" s="669"/>
      <c r="AE874" s="669"/>
      <c r="AF874" s="669"/>
      <c r="AG874" s="669"/>
      <c r="AH874" s="669"/>
      <c r="AI874" s="669"/>
      <c r="AJ874" s="669"/>
      <c r="AK874" s="669"/>
    </row>
    <row r="875" spans="1:37" ht="15">
      <c r="A875" s="504"/>
      <c r="B875" s="518"/>
      <c r="C875" s="666"/>
      <c r="D875" s="666"/>
      <c r="E875" s="666"/>
      <c r="F875" s="666"/>
      <c r="G875" s="666"/>
      <c r="H875" s="666"/>
      <c r="I875" s="666"/>
      <c r="J875" s="519"/>
      <c r="K875" s="518"/>
      <c r="L875" s="504"/>
      <c r="M875" s="504"/>
      <c r="N875" s="504"/>
      <c r="O875" s="504"/>
      <c r="P875" s="504"/>
      <c r="Q875" s="504"/>
      <c r="R875" s="504"/>
      <c r="S875" s="520"/>
      <c r="T875" s="518"/>
      <c r="U875" s="504"/>
      <c r="V875" s="504"/>
      <c r="W875" s="504"/>
      <c r="X875" s="504"/>
      <c r="Y875" s="504"/>
      <c r="Z875" s="504"/>
      <c r="AA875" s="504"/>
      <c r="AB875" s="669"/>
      <c r="AC875" s="669"/>
      <c r="AD875" s="669"/>
      <c r="AE875" s="669"/>
      <c r="AF875" s="669"/>
      <c r="AG875" s="669"/>
      <c r="AH875" s="669"/>
      <c r="AI875" s="669"/>
      <c r="AJ875" s="669"/>
      <c r="AK875" s="669"/>
    </row>
    <row r="876" spans="1:37" ht="15">
      <c r="A876" s="504"/>
      <c r="B876" s="518"/>
      <c r="C876" s="666"/>
      <c r="D876" s="666"/>
      <c r="E876" s="666"/>
      <c r="F876" s="666"/>
      <c r="G876" s="666"/>
      <c r="H876" s="666"/>
      <c r="I876" s="666"/>
      <c r="J876" s="519"/>
      <c r="K876" s="518"/>
      <c r="L876" s="504"/>
      <c r="M876" s="504"/>
      <c r="N876" s="504"/>
      <c r="O876" s="504"/>
      <c r="P876" s="504"/>
      <c r="Q876" s="504"/>
      <c r="R876" s="504"/>
      <c r="S876" s="520"/>
      <c r="T876" s="518"/>
      <c r="U876" s="504"/>
      <c r="V876" s="504"/>
      <c r="W876" s="504"/>
      <c r="X876" s="504"/>
      <c r="Y876" s="504"/>
      <c r="Z876" s="504"/>
      <c r="AA876" s="504"/>
      <c r="AB876" s="669"/>
      <c r="AC876" s="669"/>
      <c r="AD876" s="669"/>
      <c r="AE876" s="669"/>
      <c r="AF876" s="669"/>
      <c r="AG876" s="669"/>
      <c r="AH876" s="669"/>
      <c r="AI876" s="669"/>
      <c r="AJ876" s="669"/>
      <c r="AK876" s="669"/>
    </row>
    <row r="877" spans="1:37" ht="15">
      <c r="A877" s="504"/>
      <c r="B877" s="518"/>
      <c r="C877" s="666"/>
      <c r="D877" s="666"/>
      <c r="E877" s="666"/>
      <c r="F877" s="666"/>
      <c r="G877" s="666"/>
      <c r="H877" s="666"/>
      <c r="I877" s="666"/>
      <c r="J877" s="519"/>
      <c r="K877" s="518"/>
      <c r="L877" s="504"/>
      <c r="M877" s="504"/>
      <c r="N877" s="504"/>
      <c r="O877" s="504"/>
      <c r="P877" s="504"/>
      <c r="Q877" s="504"/>
      <c r="R877" s="504"/>
      <c r="S877" s="520"/>
      <c r="T877" s="518"/>
      <c r="U877" s="504"/>
      <c r="V877" s="504"/>
      <c r="W877" s="504"/>
      <c r="X877" s="504"/>
      <c r="Y877" s="504"/>
      <c r="Z877" s="504"/>
      <c r="AA877" s="504"/>
      <c r="AB877" s="669"/>
      <c r="AC877" s="669"/>
      <c r="AD877" s="669"/>
      <c r="AE877" s="669"/>
      <c r="AF877" s="669"/>
      <c r="AG877" s="669"/>
      <c r="AH877" s="669"/>
      <c r="AI877" s="669"/>
      <c r="AJ877" s="669"/>
      <c r="AK877" s="669"/>
    </row>
    <row r="878" spans="1:37" ht="15">
      <c r="A878" s="504"/>
      <c r="B878" s="518"/>
      <c r="C878" s="666"/>
      <c r="D878" s="666"/>
      <c r="E878" s="666"/>
      <c r="F878" s="666"/>
      <c r="G878" s="666"/>
      <c r="H878" s="666"/>
      <c r="I878" s="666"/>
      <c r="J878" s="519"/>
      <c r="K878" s="518"/>
      <c r="L878" s="504"/>
      <c r="M878" s="504"/>
      <c r="N878" s="504"/>
      <c r="O878" s="504"/>
      <c r="P878" s="504"/>
      <c r="Q878" s="504"/>
      <c r="R878" s="504"/>
      <c r="S878" s="520"/>
      <c r="T878" s="518"/>
      <c r="U878" s="504"/>
      <c r="V878" s="504"/>
      <c r="W878" s="504"/>
      <c r="X878" s="504"/>
      <c r="Y878" s="504"/>
      <c r="Z878" s="504"/>
      <c r="AA878" s="504"/>
      <c r="AB878" s="669"/>
      <c r="AC878" s="669"/>
      <c r="AD878" s="669"/>
      <c r="AE878" s="669"/>
      <c r="AF878" s="669"/>
      <c r="AG878" s="669"/>
      <c r="AH878" s="669"/>
      <c r="AI878" s="669"/>
      <c r="AJ878" s="669"/>
      <c r="AK878" s="669"/>
    </row>
    <row r="879" spans="1:37" ht="15">
      <c r="A879" s="504"/>
      <c r="B879" s="518"/>
      <c r="C879" s="666"/>
      <c r="D879" s="666"/>
      <c r="E879" s="666"/>
      <c r="F879" s="666"/>
      <c r="G879" s="666"/>
      <c r="H879" s="666"/>
      <c r="I879" s="666"/>
      <c r="J879" s="519"/>
      <c r="K879" s="518"/>
      <c r="L879" s="504"/>
      <c r="M879" s="504"/>
      <c r="N879" s="504"/>
      <c r="O879" s="504"/>
      <c r="P879" s="504"/>
      <c r="Q879" s="504"/>
      <c r="R879" s="504"/>
      <c r="S879" s="520"/>
      <c r="T879" s="518"/>
      <c r="U879" s="504"/>
      <c r="V879" s="504"/>
      <c r="W879" s="504"/>
      <c r="X879" s="504"/>
      <c r="Y879" s="504"/>
      <c r="Z879" s="504"/>
      <c r="AA879" s="504"/>
      <c r="AB879" s="669"/>
      <c r="AC879" s="669"/>
      <c r="AD879" s="669"/>
      <c r="AE879" s="669"/>
      <c r="AF879" s="669"/>
      <c r="AG879" s="669"/>
      <c r="AH879" s="669"/>
      <c r="AI879" s="669"/>
      <c r="AJ879" s="669"/>
      <c r="AK879" s="669"/>
    </row>
    <row r="880" spans="1:37" ht="15">
      <c r="A880" s="504"/>
      <c r="B880" s="518"/>
      <c r="C880" s="666"/>
      <c r="D880" s="666"/>
      <c r="E880" s="666"/>
      <c r="F880" s="666"/>
      <c r="G880" s="666"/>
      <c r="H880" s="666"/>
      <c r="I880" s="666"/>
      <c r="J880" s="519"/>
      <c r="K880" s="518"/>
      <c r="L880" s="504"/>
      <c r="M880" s="504"/>
      <c r="N880" s="504"/>
      <c r="O880" s="504"/>
      <c r="P880" s="504"/>
      <c r="Q880" s="504"/>
      <c r="R880" s="504"/>
      <c r="S880" s="520"/>
      <c r="T880" s="518"/>
      <c r="U880" s="504"/>
      <c r="V880" s="504"/>
      <c r="W880" s="504"/>
      <c r="X880" s="504"/>
      <c r="Y880" s="504"/>
      <c r="Z880" s="504"/>
      <c r="AA880" s="504"/>
      <c r="AB880" s="669"/>
      <c r="AC880" s="669"/>
      <c r="AD880" s="669"/>
      <c r="AE880" s="669"/>
      <c r="AF880" s="669"/>
      <c r="AG880" s="669"/>
      <c r="AH880" s="669"/>
      <c r="AI880" s="669"/>
      <c r="AJ880" s="669"/>
      <c r="AK880" s="669"/>
    </row>
    <row r="881" spans="1:37" ht="15">
      <c r="A881" s="504"/>
      <c r="B881" s="518"/>
      <c r="C881" s="666"/>
      <c r="D881" s="666"/>
      <c r="E881" s="666"/>
      <c r="F881" s="666"/>
      <c r="G881" s="666"/>
      <c r="H881" s="666"/>
      <c r="I881" s="666"/>
      <c r="J881" s="519"/>
      <c r="K881" s="518"/>
      <c r="L881" s="504"/>
      <c r="M881" s="504"/>
      <c r="N881" s="504"/>
      <c r="O881" s="504"/>
      <c r="P881" s="504"/>
      <c r="Q881" s="504"/>
      <c r="R881" s="504"/>
      <c r="S881" s="520"/>
      <c r="T881" s="518"/>
      <c r="U881" s="504"/>
      <c r="V881" s="504"/>
      <c r="W881" s="504"/>
      <c r="X881" s="504"/>
      <c r="Y881" s="504"/>
      <c r="Z881" s="504"/>
      <c r="AA881" s="504"/>
      <c r="AB881" s="669"/>
      <c r="AC881" s="669"/>
      <c r="AD881" s="669"/>
      <c r="AE881" s="669"/>
      <c r="AF881" s="669"/>
      <c r="AG881" s="669"/>
      <c r="AH881" s="669"/>
      <c r="AI881" s="669"/>
      <c r="AJ881" s="669"/>
      <c r="AK881" s="669"/>
    </row>
    <row r="882" spans="1:37" ht="15">
      <c r="A882" s="504"/>
      <c r="B882" s="518"/>
      <c r="C882" s="666"/>
      <c r="D882" s="666"/>
      <c r="E882" s="666"/>
      <c r="F882" s="666"/>
      <c r="G882" s="666"/>
      <c r="H882" s="666"/>
      <c r="I882" s="666"/>
      <c r="J882" s="519"/>
      <c r="K882" s="518"/>
      <c r="L882" s="504"/>
      <c r="M882" s="504"/>
      <c r="N882" s="504"/>
      <c r="O882" s="504"/>
      <c r="P882" s="504"/>
      <c r="Q882" s="504"/>
      <c r="R882" s="504"/>
      <c r="S882" s="520"/>
      <c r="T882" s="518"/>
      <c r="U882" s="504"/>
      <c r="V882" s="504"/>
      <c r="W882" s="504"/>
      <c r="X882" s="504"/>
      <c r="Y882" s="504"/>
      <c r="Z882" s="504"/>
      <c r="AA882" s="504"/>
      <c r="AB882" s="669"/>
      <c r="AC882" s="669"/>
      <c r="AD882" s="669"/>
      <c r="AE882" s="669"/>
      <c r="AF882" s="669"/>
      <c r="AG882" s="669"/>
      <c r="AH882" s="669"/>
      <c r="AI882" s="669"/>
      <c r="AJ882" s="669"/>
      <c r="AK882" s="669"/>
    </row>
    <row r="883" spans="1:37" ht="15">
      <c r="A883" s="504"/>
      <c r="B883" s="518"/>
      <c r="C883" s="666"/>
      <c r="D883" s="666"/>
      <c r="E883" s="666"/>
      <c r="F883" s="666"/>
      <c r="G883" s="666"/>
      <c r="H883" s="666"/>
      <c r="I883" s="666"/>
      <c r="J883" s="519"/>
      <c r="K883" s="518"/>
      <c r="L883" s="504"/>
      <c r="M883" s="504"/>
      <c r="N883" s="504"/>
      <c r="O883" s="504"/>
      <c r="P883" s="504"/>
      <c r="Q883" s="504"/>
      <c r="R883" s="504"/>
      <c r="S883" s="520"/>
      <c r="T883" s="518"/>
      <c r="U883" s="504"/>
      <c r="V883" s="504"/>
      <c r="W883" s="504"/>
      <c r="X883" s="504"/>
      <c r="Y883" s="504"/>
      <c r="Z883" s="504"/>
      <c r="AA883" s="504"/>
      <c r="AB883" s="669"/>
      <c r="AC883" s="669"/>
      <c r="AD883" s="669"/>
      <c r="AE883" s="669"/>
      <c r="AF883" s="669"/>
      <c r="AG883" s="669"/>
      <c r="AH883" s="669"/>
      <c r="AI883" s="669"/>
      <c r="AJ883" s="669"/>
      <c r="AK883" s="669"/>
    </row>
    <row r="884" spans="1:37" ht="15">
      <c r="A884" s="504"/>
      <c r="B884" s="518"/>
      <c r="C884" s="666"/>
      <c r="D884" s="666"/>
      <c r="E884" s="666"/>
      <c r="F884" s="666"/>
      <c r="G884" s="666"/>
      <c r="H884" s="666"/>
      <c r="I884" s="666"/>
      <c r="J884" s="519"/>
      <c r="K884" s="518"/>
      <c r="L884" s="504"/>
      <c r="M884" s="504"/>
      <c r="N884" s="504"/>
      <c r="O884" s="504"/>
      <c r="P884" s="504"/>
      <c r="Q884" s="504"/>
      <c r="R884" s="504"/>
      <c r="S884" s="520"/>
      <c r="T884" s="518"/>
      <c r="U884" s="504"/>
      <c r="V884" s="504"/>
      <c r="W884" s="504"/>
      <c r="X884" s="504"/>
      <c r="Y884" s="504"/>
      <c r="Z884" s="504"/>
      <c r="AA884" s="504"/>
      <c r="AB884" s="669"/>
      <c r="AC884" s="669"/>
      <c r="AD884" s="669"/>
      <c r="AE884" s="669"/>
      <c r="AF884" s="669"/>
      <c r="AG884" s="669"/>
      <c r="AH884" s="669"/>
      <c r="AI884" s="669"/>
      <c r="AJ884" s="669"/>
      <c r="AK884" s="669"/>
    </row>
    <row r="885" spans="1:37" ht="15">
      <c r="A885" s="504"/>
      <c r="B885" s="518"/>
      <c r="C885" s="666"/>
      <c r="D885" s="666"/>
      <c r="E885" s="666"/>
      <c r="F885" s="666"/>
      <c r="G885" s="666"/>
      <c r="H885" s="666"/>
      <c r="I885" s="666"/>
      <c r="J885" s="519"/>
      <c r="K885" s="518"/>
      <c r="L885" s="504"/>
      <c r="M885" s="504"/>
      <c r="N885" s="504"/>
      <c r="O885" s="504"/>
      <c r="P885" s="504"/>
      <c r="Q885" s="504"/>
      <c r="R885" s="504"/>
      <c r="S885" s="520"/>
      <c r="T885" s="518"/>
      <c r="U885" s="504"/>
      <c r="V885" s="504"/>
      <c r="W885" s="504"/>
      <c r="X885" s="504"/>
      <c r="Y885" s="504"/>
      <c r="Z885" s="504"/>
      <c r="AA885" s="504"/>
      <c r="AB885" s="669"/>
      <c r="AC885" s="669"/>
      <c r="AD885" s="669"/>
      <c r="AE885" s="669"/>
      <c r="AF885" s="669"/>
      <c r="AG885" s="669"/>
      <c r="AH885" s="669"/>
      <c r="AI885" s="669"/>
      <c r="AJ885" s="669"/>
      <c r="AK885" s="669"/>
    </row>
    <row r="886" spans="1:37" ht="15">
      <c r="A886" s="504"/>
      <c r="B886" s="518"/>
      <c r="C886" s="666"/>
      <c r="D886" s="666"/>
      <c r="E886" s="666"/>
      <c r="F886" s="666"/>
      <c r="G886" s="666"/>
      <c r="H886" s="666"/>
      <c r="I886" s="666"/>
      <c r="J886" s="519"/>
      <c r="K886" s="518"/>
      <c r="L886" s="504"/>
      <c r="M886" s="504"/>
      <c r="N886" s="504"/>
      <c r="O886" s="504"/>
      <c r="P886" s="504"/>
      <c r="Q886" s="504"/>
      <c r="R886" s="504"/>
      <c r="S886" s="520"/>
      <c r="T886" s="518"/>
      <c r="U886" s="504"/>
      <c r="V886" s="504"/>
      <c r="W886" s="504"/>
      <c r="X886" s="504"/>
      <c r="Y886" s="504"/>
      <c r="Z886" s="504"/>
      <c r="AA886" s="504"/>
      <c r="AB886" s="669"/>
      <c r="AC886" s="669"/>
      <c r="AD886" s="669"/>
      <c r="AE886" s="669"/>
      <c r="AF886" s="669"/>
      <c r="AG886" s="669"/>
      <c r="AH886" s="669"/>
      <c r="AI886" s="669"/>
      <c r="AJ886" s="669"/>
      <c r="AK886" s="669"/>
    </row>
    <row r="887" spans="1:37" ht="15">
      <c r="A887" s="504"/>
      <c r="B887" s="518"/>
      <c r="C887" s="666"/>
      <c r="D887" s="666"/>
      <c r="E887" s="666"/>
      <c r="F887" s="666"/>
      <c r="G887" s="666"/>
      <c r="H887" s="666"/>
      <c r="I887" s="666"/>
      <c r="J887" s="519"/>
      <c r="K887" s="518"/>
      <c r="L887" s="504"/>
      <c r="M887" s="504"/>
      <c r="N887" s="504"/>
      <c r="O887" s="504"/>
      <c r="P887" s="504"/>
      <c r="Q887" s="504"/>
      <c r="R887" s="504"/>
      <c r="S887" s="520"/>
      <c r="T887" s="518"/>
      <c r="U887" s="504"/>
      <c r="V887" s="504"/>
      <c r="W887" s="504"/>
      <c r="X887" s="504"/>
      <c r="Y887" s="504"/>
      <c r="Z887" s="504"/>
      <c r="AA887" s="504"/>
      <c r="AB887" s="669"/>
      <c r="AC887" s="669"/>
      <c r="AD887" s="669"/>
      <c r="AE887" s="669"/>
      <c r="AF887" s="669"/>
      <c r="AG887" s="669"/>
      <c r="AH887" s="669"/>
      <c r="AI887" s="669"/>
      <c r="AJ887" s="669"/>
      <c r="AK887" s="669"/>
    </row>
    <row r="888" spans="1:37" ht="15">
      <c r="A888" s="504"/>
      <c r="B888" s="518"/>
      <c r="C888" s="666"/>
      <c r="D888" s="666"/>
      <c r="E888" s="666"/>
      <c r="F888" s="666"/>
      <c r="G888" s="666"/>
      <c r="H888" s="666"/>
      <c r="I888" s="666"/>
      <c r="J888" s="519"/>
      <c r="K888" s="518"/>
      <c r="L888" s="504"/>
      <c r="M888" s="504"/>
      <c r="N888" s="504"/>
      <c r="O888" s="504"/>
      <c r="P888" s="504"/>
      <c r="Q888" s="504"/>
      <c r="R888" s="504"/>
      <c r="S888" s="520"/>
      <c r="T888" s="518"/>
      <c r="U888" s="504"/>
      <c r="V888" s="504"/>
      <c r="W888" s="504"/>
      <c r="X888" s="504"/>
      <c r="Y888" s="504"/>
      <c r="Z888" s="504"/>
      <c r="AA888" s="504"/>
      <c r="AB888" s="669"/>
      <c r="AC888" s="669"/>
      <c r="AD888" s="669"/>
      <c r="AE888" s="669"/>
      <c r="AF888" s="669"/>
      <c r="AG888" s="669"/>
      <c r="AH888" s="669"/>
      <c r="AI888" s="669"/>
      <c r="AJ888" s="669"/>
      <c r="AK888" s="669"/>
    </row>
    <row r="889" spans="1:37" ht="15">
      <c r="A889" s="504"/>
      <c r="B889" s="518"/>
      <c r="C889" s="666"/>
      <c r="D889" s="666"/>
      <c r="E889" s="666"/>
      <c r="F889" s="666"/>
      <c r="G889" s="666"/>
      <c r="H889" s="666"/>
      <c r="I889" s="666"/>
      <c r="J889" s="519"/>
      <c r="K889" s="518"/>
      <c r="L889" s="504"/>
      <c r="M889" s="504"/>
      <c r="N889" s="504"/>
      <c r="O889" s="504"/>
      <c r="P889" s="504"/>
      <c r="Q889" s="504"/>
      <c r="R889" s="504"/>
      <c r="S889" s="520"/>
      <c r="T889" s="518"/>
      <c r="U889" s="504"/>
      <c r="V889" s="504"/>
      <c r="W889" s="504"/>
      <c r="X889" s="504"/>
      <c r="Y889" s="504"/>
      <c r="Z889" s="504"/>
      <c r="AA889" s="504"/>
      <c r="AB889" s="669"/>
      <c r="AC889" s="669"/>
      <c r="AD889" s="669"/>
      <c r="AE889" s="669"/>
      <c r="AF889" s="669"/>
      <c r="AG889" s="669"/>
      <c r="AH889" s="669"/>
      <c r="AI889" s="669"/>
      <c r="AJ889" s="669"/>
      <c r="AK889" s="669"/>
    </row>
    <row r="890" spans="1:37" ht="15">
      <c r="A890" s="504"/>
      <c r="B890" s="518"/>
      <c r="C890" s="666"/>
      <c r="D890" s="666"/>
      <c r="E890" s="666"/>
      <c r="F890" s="666"/>
      <c r="G890" s="666"/>
      <c r="H890" s="666"/>
      <c r="I890" s="666"/>
      <c r="J890" s="519"/>
      <c r="K890" s="518"/>
      <c r="L890" s="504"/>
      <c r="M890" s="504"/>
      <c r="N890" s="504"/>
      <c r="O890" s="504"/>
      <c r="P890" s="504"/>
      <c r="Q890" s="504"/>
      <c r="R890" s="504"/>
      <c r="S890" s="520"/>
      <c r="T890" s="518"/>
      <c r="U890" s="504"/>
      <c r="V890" s="504"/>
      <c r="W890" s="504"/>
      <c r="X890" s="504"/>
      <c r="Y890" s="504"/>
      <c r="Z890" s="504"/>
      <c r="AA890" s="504"/>
      <c r="AB890" s="669"/>
      <c r="AC890" s="669"/>
      <c r="AD890" s="669"/>
      <c r="AE890" s="669"/>
      <c r="AF890" s="669"/>
      <c r="AG890" s="669"/>
      <c r="AH890" s="669"/>
      <c r="AI890" s="669"/>
      <c r="AJ890" s="669"/>
      <c r="AK890" s="669"/>
    </row>
    <row r="891" spans="1:37" ht="15">
      <c r="A891" s="504"/>
      <c r="B891" s="518"/>
      <c r="C891" s="666"/>
      <c r="D891" s="666"/>
      <c r="E891" s="666"/>
      <c r="F891" s="666"/>
      <c r="G891" s="666"/>
      <c r="H891" s="666"/>
      <c r="I891" s="666"/>
      <c r="J891" s="519"/>
      <c r="K891" s="518"/>
      <c r="L891" s="504"/>
      <c r="M891" s="504"/>
      <c r="N891" s="504"/>
      <c r="O891" s="504"/>
      <c r="P891" s="504"/>
      <c r="Q891" s="504"/>
      <c r="R891" s="504"/>
      <c r="S891" s="520"/>
      <c r="T891" s="518"/>
      <c r="U891" s="504"/>
      <c r="V891" s="504"/>
      <c r="W891" s="504"/>
      <c r="X891" s="504"/>
      <c r="Y891" s="504"/>
      <c r="Z891" s="504"/>
      <c r="AA891" s="504"/>
      <c r="AB891" s="669"/>
      <c r="AC891" s="669"/>
      <c r="AD891" s="669"/>
      <c r="AE891" s="669"/>
      <c r="AF891" s="669"/>
      <c r="AG891" s="669"/>
      <c r="AH891" s="669"/>
      <c r="AI891" s="669"/>
      <c r="AJ891" s="669"/>
      <c r="AK891" s="669"/>
    </row>
    <row r="892" spans="1:37" ht="15">
      <c r="A892" s="504"/>
      <c r="B892" s="518"/>
      <c r="C892" s="666"/>
      <c r="D892" s="666"/>
      <c r="E892" s="666"/>
      <c r="F892" s="666"/>
      <c r="G892" s="666"/>
      <c r="H892" s="666"/>
      <c r="I892" s="666"/>
      <c r="J892" s="519"/>
      <c r="K892" s="518"/>
      <c r="L892" s="504"/>
      <c r="M892" s="504"/>
      <c r="N892" s="504"/>
      <c r="O892" s="504"/>
      <c r="P892" s="504"/>
      <c r="Q892" s="504"/>
      <c r="R892" s="504"/>
      <c r="S892" s="520"/>
      <c r="T892" s="518"/>
      <c r="U892" s="504"/>
      <c r="V892" s="504"/>
      <c r="W892" s="504"/>
      <c r="X892" s="504"/>
      <c r="Y892" s="504"/>
      <c r="Z892" s="504"/>
      <c r="AA892" s="504"/>
      <c r="AB892" s="669"/>
      <c r="AC892" s="669"/>
      <c r="AD892" s="669"/>
      <c r="AE892" s="669"/>
      <c r="AF892" s="669"/>
      <c r="AG892" s="669"/>
      <c r="AH892" s="669"/>
      <c r="AI892" s="669"/>
      <c r="AJ892" s="669"/>
      <c r="AK892" s="669"/>
    </row>
    <row r="893" spans="1:37" ht="15">
      <c r="A893" s="504"/>
      <c r="B893" s="518"/>
      <c r="C893" s="666"/>
      <c r="D893" s="666"/>
      <c r="E893" s="666"/>
      <c r="F893" s="666"/>
      <c r="G893" s="666"/>
      <c r="H893" s="666"/>
      <c r="I893" s="666"/>
      <c r="J893" s="519"/>
      <c r="K893" s="518"/>
      <c r="L893" s="504"/>
      <c r="M893" s="504"/>
      <c r="N893" s="504"/>
      <c r="O893" s="504"/>
      <c r="P893" s="504"/>
      <c r="Q893" s="504"/>
      <c r="R893" s="504"/>
      <c r="S893" s="520"/>
      <c r="T893" s="518"/>
      <c r="U893" s="504"/>
      <c r="V893" s="504"/>
      <c r="W893" s="504"/>
      <c r="X893" s="504"/>
      <c r="Y893" s="504"/>
      <c r="Z893" s="504"/>
      <c r="AA893" s="504"/>
      <c r="AB893" s="669"/>
      <c r="AC893" s="669"/>
      <c r="AD893" s="669"/>
      <c r="AE893" s="669"/>
      <c r="AF893" s="669"/>
      <c r="AG893" s="669"/>
      <c r="AH893" s="669"/>
      <c r="AI893" s="669"/>
      <c r="AJ893" s="669"/>
      <c r="AK893" s="669"/>
    </row>
    <row r="894" spans="1:37" ht="15">
      <c r="A894" s="504"/>
      <c r="B894" s="518"/>
      <c r="C894" s="666"/>
      <c r="D894" s="666"/>
      <c r="E894" s="666"/>
      <c r="F894" s="666"/>
      <c r="G894" s="666"/>
      <c r="H894" s="666"/>
      <c r="I894" s="666"/>
      <c r="J894" s="519"/>
      <c r="K894" s="518"/>
      <c r="L894" s="504"/>
      <c r="M894" s="504"/>
      <c r="N894" s="504"/>
      <c r="O894" s="504"/>
      <c r="P894" s="504"/>
      <c r="Q894" s="504"/>
      <c r="R894" s="504"/>
      <c r="S894" s="520"/>
      <c r="T894" s="518"/>
      <c r="U894" s="504"/>
      <c r="V894" s="504"/>
      <c r="W894" s="504"/>
      <c r="X894" s="504"/>
      <c r="Y894" s="504"/>
      <c r="Z894" s="504"/>
      <c r="AA894" s="504"/>
      <c r="AB894" s="669"/>
      <c r="AC894" s="669"/>
      <c r="AD894" s="669"/>
      <c r="AE894" s="669"/>
      <c r="AF894" s="669"/>
      <c r="AG894" s="669"/>
      <c r="AH894" s="669"/>
      <c r="AI894" s="669"/>
      <c r="AJ894" s="669"/>
      <c r="AK894" s="669"/>
    </row>
    <row r="895" spans="1:37" ht="15">
      <c r="A895" s="504"/>
      <c r="B895" s="518"/>
      <c r="C895" s="666"/>
      <c r="D895" s="666"/>
      <c r="E895" s="666"/>
      <c r="F895" s="666"/>
      <c r="G895" s="666"/>
      <c r="H895" s="666"/>
      <c r="I895" s="666"/>
      <c r="J895" s="519"/>
      <c r="K895" s="518"/>
      <c r="L895" s="504"/>
      <c r="M895" s="504"/>
      <c r="N895" s="504"/>
      <c r="O895" s="504"/>
      <c r="P895" s="504"/>
      <c r="Q895" s="504"/>
      <c r="R895" s="504"/>
      <c r="S895" s="520"/>
      <c r="T895" s="518"/>
      <c r="U895" s="504"/>
      <c r="V895" s="504"/>
      <c r="W895" s="504"/>
      <c r="X895" s="504"/>
      <c r="Y895" s="504"/>
      <c r="Z895" s="504"/>
      <c r="AA895" s="504"/>
      <c r="AB895" s="669"/>
      <c r="AC895" s="669"/>
      <c r="AD895" s="669"/>
      <c r="AE895" s="669"/>
      <c r="AF895" s="669"/>
      <c r="AG895" s="669"/>
      <c r="AH895" s="669"/>
      <c r="AI895" s="669"/>
      <c r="AJ895" s="669"/>
      <c r="AK895" s="669"/>
    </row>
    <row r="896" spans="1:37" ht="15">
      <c r="A896" s="504"/>
      <c r="B896" s="518"/>
      <c r="C896" s="666"/>
      <c r="D896" s="666"/>
      <c r="E896" s="666"/>
      <c r="F896" s="666"/>
      <c r="G896" s="666"/>
      <c r="H896" s="666"/>
      <c r="I896" s="666"/>
      <c r="J896" s="519"/>
      <c r="K896" s="518"/>
      <c r="L896" s="504"/>
      <c r="M896" s="504"/>
      <c r="N896" s="504"/>
      <c r="O896" s="504"/>
      <c r="P896" s="504"/>
      <c r="Q896" s="504"/>
      <c r="R896" s="504"/>
      <c r="S896" s="520"/>
      <c r="T896" s="518"/>
      <c r="U896" s="504"/>
      <c r="V896" s="504"/>
      <c r="W896" s="504"/>
      <c r="X896" s="504"/>
      <c r="Y896" s="504"/>
      <c r="Z896" s="504"/>
      <c r="AA896" s="504"/>
      <c r="AB896" s="669"/>
      <c r="AC896" s="669"/>
      <c r="AD896" s="669"/>
      <c r="AE896" s="669"/>
      <c r="AF896" s="669"/>
      <c r="AG896" s="669"/>
      <c r="AH896" s="669"/>
      <c r="AI896" s="669"/>
      <c r="AJ896" s="669"/>
      <c r="AK896" s="669"/>
    </row>
    <row r="897" spans="1:37" ht="15">
      <c r="A897" s="504"/>
      <c r="B897" s="518"/>
      <c r="C897" s="666"/>
      <c r="D897" s="666"/>
      <c r="E897" s="666"/>
      <c r="F897" s="666"/>
      <c r="G897" s="666"/>
      <c r="H897" s="666"/>
      <c r="I897" s="666"/>
      <c r="J897" s="519"/>
      <c r="K897" s="518"/>
      <c r="L897" s="504"/>
      <c r="M897" s="504"/>
      <c r="N897" s="504"/>
      <c r="O897" s="504"/>
      <c r="P897" s="504"/>
      <c r="Q897" s="504"/>
      <c r="R897" s="504"/>
      <c r="S897" s="520"/>
      <c r="T897" s="518"/>
      <c r="U897" s="504"/>
      <c r="V897" s="504"/>
      <c r="W897" s="504"/>
      <c r="X897" s="504"/>
      <c r="Y897" s="504"/>
      <c r="Z897" s="504"/>
      <c r="AA897" s="504"/>
      <c r="AB897" s="669"/>
      <c r="AC897" s="669"/>
      <c r="AD897" s="669"/>
      <c r="AE897" s="669"/>
      <c r="AF897" s="669"/>
      <c r="AG897" s="669"/>
      <c r="AH897" s="669"/>
      <c r="AI897" s="669"/>
      <c r="AJ897" s="669"/>
      <c r="AK897" s="669"/>
    </row>
    <row r="898" spans="1:37" ht="15">
      <c r="A898" s="504"/>
      <c r="B898" s="518"/>
      <c r="C898" s="666"/>
      <c r="D898" s="666"/>
      <c r="E898" s="666"/>
      <c r="F898" s="666"/>
      <c r="G898" s="666"/>
      <c r="H898" s="666"/>
      <c r="I898" s="666"/>
      <c r="J898" s="519"/>
      <c r="K898" s="518"/>
      <c r="L898" s="504"/>
      <c r="M898" s="504"/>
      <c r="N898" s="504"/>
      <c r="O898" s="504"/>
      <c r="P898" s="504"/>
      <c r="Q898" s="504"/>
      <c r="R898" s="504"/>
      <c r="S898" s="520"/>
      <c r="T898" s="518"/>
      <c r="U898" s="504"/>
      <c r="V898" s="504"/>
      <c r="W898" s="504"/>
      <c r="X898" s="504"/>
      <c r="Y898" s="504"/>
      <c r="Z898" s="504"/>
      <c r="AA898" s="504"/>
      <c r="AB898" s="669"/>
      <c r="AC898" s="669"/>
      <c r="AD898" s="669"/>
      <c r="AE898" s="669"/>
      <c r="AF898" s="669"/>
      <c r="AG898" s="669"/>
      <c r="AH898" s="669"/>
      <c r="AI898" s="669"/>
      <c r="AJ898" s="669"/>
      <c r="AK898" s="669"/>
    </row>
    <row r="899" spans="1:37" ht="15">
      <c r="A899" s="504"/>
      <c r="B899" s="518"/>
      <c r="C899" s="666"/>
      <c r="D899" s="666"/>
      <c r="E899" s="666"/>
      <c r="F899" s="666"/>
      <c r="G899" s="666"/>
      <c r="H899" s="666"/>
      <c r="I899" s="666"/>
      <c r="J899" s="519"/>
      <c r="K899" s="518"/>
      <c r="L899" s="504"/>
      <c r="M899" s="504"/>
      <c r="N899" s="504"/>
      <c r="O899" s="504"/>
      <c r="P899" s="504"/>
      <c r="Q899" s="504"/>
      <c r="R899" s="504"/>
      <c r="S899" s="520"/>
      <c r="T899" s="518"/>
      <c r="U899" s="504"/>
      <c r="V899" s="504"/>
      <c r="W899" s="504"/>
      <c r="X899" s="504"/>
      <c r="Y899" s="504"/>
      <c r="Z899" s="504"/>
      <c r="AA899" s="504"/>
      <c r="AB899" s="669"/>
      <c r="AC899" s="669"/>
      <c r="AD899" s="669"/>
      <c r="AE899" s="669"/>
      <c r="AF899" s="669"/>
      <c r="AG899" s="669"/>
      <c r="AH899" s="669"/>
      <c r="AI899" s="669"/>
      <c r="AJ899" s="669"/>
      <c r="AK899" s="669"/>
    </row>
    <row r="900" spans="1:37" ht="15">
      <c r="A900" s="504"/>
      <c r="B900" s="518"/>
      <c r="C900" s="666"/>
      <c r="D900" s="666"/>
      <c r="E900" s="666"/>
      <c r="F900" s="666"/>
      <c r="G900" s="666"/>
      <c r="H900" s="666"/>
      <c r="I900" s="666"/>
      <c r="J900" s="519"/>
      <c r="K900" s="518"/>
      <c r="L900" s="504"/>
      <c r="M900" s="504"/>
      <c r="N900" s="504"/>
      <c r="O900" s="504"/>
      <c r="P900" s="504"/>
      <c r="Q900" s="504"/>
      <c r="R900" s="504"/>
      <c r="S900" s="520"/>
      <c r="T900" s="518"/>
      <c r="U900" s="504"/>
      <c r="V900" s="504"/>
      <c r="W900" s="504"/>
      <c r="X900" s="504"/>
      <c r="Y900" s="504"/>
      <c r="Z900" s="504"/>
      <c r="AA900" s="504"/>
      <c r="AB900" s="669"/>
      <c r="AC900" s="669"/>
      <c r="AD900" s="669"/>
      <c r="AE900" s="669"/>
      <c r="AF900" s="669"/>
      <c r="AG900" s="669"/>
      <c r="AH900" s="669"/>
      <c r="AI900" s="669"/>
      <c r="AJ900" s="669"/>
      <c r="AK900" s="669"/>
    </row>
    <row r="901" spans="1:37" ht="15">
      <c r="A901" s="504"/>
      <c r="B901" s="518"/>
      <c r="C901" s="666"/>
      <c r="D901" s="666"/>
      <c r="E901" s="666"/>
      <c r="F901" s="666"/>
      <c r="G901" s="666"/>
      <c r="H901" s="666"/>
      <c r="I901" s="666"/>
      <c r="J901" s="519"/>
      <c r="K901" s="518"/>
      <c r="L901" s="504"/>
      <c r="M901" s="504"/>
      <c r="N901" s="504"/>
      <c r="O901" s="504"/>
      <c r="P901" s="504"/>
      <c r="Q901" s="504"/>
      <c r="R901" s="504"/>
      <c r="S901" s="520"/>
      <c r="T901" s="518"/>
      <c r="U901" s="504"/>
      <c r="V901" s="504"/>
      <c r="W901" s="504"/>
      <c r="X901" s="504"/>
      <c r="Y901" s="504"/>
      <c r="Z901" s="504"/>
      <c r="AA901" s="504"/>
      <c r="AB901" s="669"/>
      <c r="AC901" s="669"/>
      <c r="AD901" s="669"/>
      <c r="AE901" s="669"/>
      <c r="AF901" s="669"/>
      <c r="AG901" s="669"/>
      <c r="AH901" s="669"/>
      <c r="AI901" s="669"/>
      <c r="AJ901" s="669"/>
      <c r="AK901" s="669"/>
    </row>
    <row r="902" spans="1:37" ht="15">
      <c r="A902" s="504"/>
      <c r="B902" s="518"/>
      <c r="C902" s="666"/>
      <c r="D902" s="666"/>
      <c r="E902" s="666"/>
      <c r="F902" s="666"/>
      <c r="G902" s="666"/>
      <c r="H902" s="666"/>
      <c r="I902" s="666"/>
      <c r="J902" s="519"/>
      <c r="K902" s="518"/>
      <c r="L902" s="504"/>
      <c r="M902" s="504"/>
      <c r="N902" s="504"/>
      <c r="O902" s="504"/>
      <c r="P902" s="504"/>
      <c r="Q902" s="504"/>
      <c r="R902" s="504"/>
      <c r="S902" s="520"/>
      <c r="T902" s="518"/>
      <c r="U902" s="504"/>
      <c r="V902" s="504"/>
      <c r="W902" s="504"/>
      <c r="X902" s="504"/>
      <c r="Y902" s="504"/>
      <c r="Z902" s="504"/>
      <c r="AA902" s="504"/>
      <c r="AB902" s="669"/>
      <c r="AC902" s="669"/>
      <c r="AD902" s="669"/>
      <c r="AE902" s="669"/>
      <c r="AF902" s="669"/>
      <c r="AG902" s="669"/>
      <c r="AH902" s="669"/>
      <c r="AI902" s="669"/>
      <c r="AJ902" s="669"/>
      <c r="AK902" s="669"/>
    </row>
    <row r="903" spans="1:37" ht="15">
      <c r="A903" s="504"/>
      <c r="B903" s="518"/>
      <c r="C903" s="666"/>
      <c r="D903" s="666"/>
      <c r="E903" s="666"/>
      <c r="F903" s="666"/>
      <c r="G903" s="666"/>
      <c r="H903" s="666"/>
      <c r="I903" s="666"/>
      <c r="J903" s="519"/>
      <c r="K903" s="518"/>
      <c r="L903" s="504"/>
      <c r="M903" s="504"/>
      <c r="N903" s="504"/>
      <c r="O903" s="504"/>
      <c r="P903" s="504"/>
      <c r="Q903" s="504"/>
      <c r="R903" s="504"/>
      <c r="S903" s="520"/>
      <c r="T903" s="518"/>
      <c r="U903" s="504"/>
      <c r="V903" s="504"/>
      <c r="W903" s="504"/>
      <c r="X903" s="504"/>
      <c r="Y903" s="504"/>
      <c r="Z903" s="504"/>
      <c r="AA903" s="504"/>
      <c r="AB903" s="669"/>
      <c r="AC903" s="669"/>
      <c r="AD903" s="669"/>
      <c r="AE903" s="669"/>
      <c r="AF903" s="669"/>
      <c r="AG903" s="669"/>
      <c r="AH903" s="669"/>
      <c r="AI903" s="669"/>
      <c r="AJ903" s="669"/>
      <c r="AK903" s="669"/>
    </row>
    <row r="904" spans="1:37" ht="15">
      <c r="A904" s="504"/>
      <c r="B904" s="518"/>
      <c r="C904" s="666"/>
      <c r="D904" s="666"/>
      <c r="E904" s="666"/>
      <c r="F904" s="666"/>
      <c r="G904" s="666"/>
      <c r="H904" s="666"/>
      <c r="I904" s="666"/>
      <c r="J904" s="519"/>
      <c r="K904" s="518"/>
      <c r="L904" s="504"/>
      <c r="M904" s="504"/>
      <c r="N904" s="504"/>
      <c r="O904" s="504"/>
      <c r="P904" s="504"/>
      <c r="Q904" s="504"/>
      <c r="R904" s="504"/>
      <c r="S904" s="520"/>
      <c r="T904" s="518"/>
      <c r="U904" s="504"/>
      <c r="V904" s="504"/>
      <c r="W904" s="504"/>
      <c r="X904" s="504"/>
      <c r="Y904" s="504"/>
      <c r="Z904" s="504"/>
      <c r="AA904" s="504"/>
      <c r="AB904" s="669"/>
      <c r="AC904" s="669"/>
      <c r="AD904" s="669"/>
      <c r="AE904" s="669"/>
      <c r="AF904" s="669"/>
      <c r="AG904" s="669"/>
      <c r="AH904" s="669"/>
      <c r="AI904" s="669"/>
      <c r="AJ904" s="669"/>
      <c r="AK904" s="669"/>
    </row>
    <row r="905" spans="1:37" ht="15">
      <c r="A905" s="504"/>
      <c r="B905" s="518"/>
      <c r="C905" s="666"/>
      <c r="D905" s="666"/>
      <c r="E905" s="666"/>
      <c r="F905" s="666"/>
      <c r="G905" s="666"/>
      <c r="H905" s="666"/>
      <c r="I905" s="666"/>
      <c r="J905" s="519"/>
      <c r="K905" s="518"/>
      <c r="L905" s="504"/>
      <c r="M905" s="504"/>
      <c r="N905" s="504"/>
      <c r="O905" s="504"/>
      <c r="P905" s="504"/>
      <c r="Q905" s="504"/>
      <c r="R905" s="504"/>
      <c r="S905" s="520"/>
      <c r="T905" s="518"/>
      <c r="U905" s="504"/>
      <c r="V905" s="504"/>
      <c r="W905" s="504"/>
      <c r="X905" s="504"/>
      <c r="Y905" s="504"/>
      <c r="Z905" s="504"/>
      <c r="AA905" s="504"/>
      <c r="AB905" s="669"/>
      <c r="AC905" s="669"/>
      <c r="AD905" s="669"/>
      <c r="AE905" s="669"/>
      <c r="AF905" s="669"/>
      <c r="AG905" s="669"/>
      <c r="AH905" s="669"/>
      <c r="AI905" s="669"/>
      <c r="AJ905" s="669"/>
      <c r="AK905" s="669"/>
    </row>
    <row r="906" spans="1:37" ht="15">
      <c r="A906" s="504"/>
      <c r="B906" s="518"/>
      <c r="C906" s="666"/>
      <c r="D906" s="666"/>
      <c r="E906" s="666"/>
      <c r="F906" s="666"/>
      <c r="G906" s="666"/>
      <c r="H906" s="666"/>
      <c r="I906" s="666"/>
      <c r="J906" s="519"/>
      <c r="K906" s="518"/>
      <c r="L906" s="504"/>
      <c r="M906" s="504"/>
      <c r="N906" s="504"/>
      <c r="O906" s="504"/>
      <c r="P906" s="504"/>
      <c r="Q906" s="504"/>
      <c r="R906" s="504"/>
      <c r="S906" s="520"/>
      <c r="T906" s="518"/>
      <c r="U906" s="504"/>
      <c r="V906" s="504"/>
      <c r="W906" s="504"/>
      <c r="X906" s="504"/>
      <c r="Y906" s="504"/>
      <c r="Z906" s="504"/>
      <c r="AA906" s="504"/>
      <c r="AB906" s="669"/>
      <c r="AC906" s="669"/>
      <c r="AD906" s="669"/>
      <c r="AE906" s="669"/>
      <c r="AF906" s="669"/>
      <c r="AG906" s="669"/>
      <c r="AH906" s="669"/>
      <c r="AI906" s="669"/>
      <c r="AJ906" s="669"/>
      <c r="AK906" s="669"/>
    </row>
    <row r="907" spans="1:37" ht="15">
      <c r="A907" s="504"/>
      <c r="B907" s="518"/>
      <c r="C907" s="666"/>
      <c r="D907" s="666"/>
      <c r="E907" s="666"/>
      <c r="F907" s="666"/>
      <c r="G907" s="666"/>
      <c r="H907" s="666"/>
      <c r="I907" s="666"/>
      <c r="J907" s="519"/>
      <c r="K907" s="518"/>
      <c r="L907" s="504"/>
      <c r="M907" s="504"/>
      <c r="N907" s="504"/>
      <c r="O907" s="504"/>
      <c r="P907" s="504"/>
      <c r="Q907" s="504"/>
      <c r="R907" s="504"/>
      <c r="S907" s="520"/>
      <c r="T907" s="518"/>
      <c r="U907" s="504"/>
      <c r="V907" s="504"/>
      <c r="W907" s="504"/>
      <c r="X907" s="504"/>
      <c r="Y907" s="504"/>
      <c r="Z907" s="504"/>
      <c r="AA907" s="504"/>
      <c r="AB907" s="669"/>
      <c r="AC907" s="669"/>
      <c r="AD907" s="669"/>
      <c r="AE907" s="669"/>
      <c r="AF907" s="669"/>
      <c r="AG907" s="669"/>
      <c r="AH907" s="669"/>
      <c r="AI907" s="669"/>
      <c r="AJ907" s="669"/>
      <c r="AK907" s="669"/>
    </row>
    <row r="908" spans="1:37" ht="15">
      <c r="A908" s="504"/>
      <c r="B908" s="518"/>
      <c r="C908" s="666"/>
      <c r="D908" s="666"/>
      <c r="E908" s="666"/>
      <c r="F908" s="666"/>
      <c r="G908" s="666"/>
      <c r="H908" s="666"/>
      <c r="I908" s="666"/>
      <c r="J908" s="519"/>
      <c r="K908" s="518"/>
      <c r="L908" s="504"/>
      <c r="M908" s="504"/>
      <c r="N908" s="504"/>
      <c r="O908" s="504"/>
      <c r="P908" s="504"/>
      <c r="Q908" s="504"/>
      <c r="R908" s="504"/>
      <c r="S908" s="520"/>
      <c r="T908" s="518"/>
      <c r="U908" s="504"/>
      <c r="V908" s="504"/>
      <c r="W908" s="504"/>
      <c r="X908" s="504"/>
      <c r="Y908" s="504"/>
      <c r="Z908" s="504"/>
      <c r="AA908" s="504"/>
      <c r="AB908" s="669"/>
      <c r="AC908" s="669"/>
      <c r="AD908" s="669"/>
      <c r="AE908" s="669"/>
      <c r="AF908" s="669"/>
      <c r="AG908" s="669"/>
      <c r="AH908" s="669"/>
      <c r="AI908" s="669"/>
      <c r="AJ908" s="669"/>
      <c r="AK908" s="669"/>
    </row>
    <row r="909" spans="1:37" ht="15">
      <c r="A909" s="504"/>
      <c r="B909" s="518"/>
      <c r="C909" s="666"/>
      <c r="D909" s="666"/>
      <c r="E909" s="666"/>
      <c r="F909" s="666"/>
      <c r="G909" s="666"/>
      <c r="H909" s="666"/>
      <c r="I909" s="666"/>
      <c r="J909" s="519"/>
      <c r="K909" s="518"/>
      <c r="L909" s="504"/>
      <c r="M909" s="504"/>
      <c r="N909" s="504"/>
      <c r="O909" s="504"/>
      <c r="P909" s="504"/>
      <c r="Q909" s="504"/>
      <c r="R909" s="504"/>
      <c r="S909" s="520"/>
      <c r="T909" s="518"/>
      <c r="U909" s="504"/>
      <c r="V909" s="504"/>
      <c r="W909" s="504"/>
      <c r="X909" s="504"/>
      <c r="Y909" s="504"/>
      <c r="Z909" s="504"/>
      <c r="AA909" s="504"/>
      <c r="AB909" s="669"/>
      <c r="AC909" s="669"/>
      <c r="AD909" s="669"/>
      <c r="AE909" s="669"/>
      <c r="AF909" s="669"/>
      <c r="AG909" s="669"/>
      <c r="AH909" s="669"/>
      <c r="AI909" s="669"/>
      <c r="AJ909" s="669"/>
      <c r="AK909" s="669"/>
    </row>
    <row r="910" spans="1:37" ht="15">
      <c r="A910" s="504"/>
      <c r="B910" s="518"/>
      <c r="C910" s="666"/>
      <c r="D910" s="666"/>
      <c r="E910" s="666"/>
      <c r="F910" s="666"/>
      <c r="G910" s="666"/>
      <c r="H910" s="666"/>
      <c r="I910" s="666"/>
      <c r="J910" s="519"/>
      <c r="K910" s="518"/>
      <c r="L910" s="504"/>
      <c r="M910" s="504"/>
      <c r="N910" s="504"/>
      <c r="O910" s="504"/>
      <c r="P910" s="504"/>
      <c r="Q910" s="504"/>
      <c r="R910" s="504"/>
      <c r="S910" s="520"/>
      <c r="T910" s="518"/>
      <c r="U910" s="504"/>
      <c r="V910" s="504"/>
      <c r="W910" s="504"/>
      <c r="X910" s="504"/>
      <c r="Y910" s="504"/>
      <c r="Z910" s="504"/>
      <c r="AA910" s="504"/>
      <c r="AB910" s="669"/>
      <c r="AC910" s="669"/>
      <c r="AD910" s="669"/>
      <c r="AE910" s="669"/>
      <c r="AF910" s="669"/>
      <c r="AG910" s="669"/>
      <c r="AH910" s="669"/>
      <c r="AI910" s="669"/>
      <c r="AJ910" s="669"/>
      <c r="AK910" s="669"/>
    </row>
    <row r="911" spans="1:37" ht="15">
      <c r="A911" s="504"/>
      <c r="B911" s="518"/>
      <c r="C911" s="666"/>
      <c r="D911" s="666"/>
      <c r="E911" s="666"/>
      <c r="F911" s="666"/>
      <c r="G911" s="666"/>
      <c r="H911" s="666"/>
      <c r="I911" s="666"/>
      <c r="J911" s="519"/>
      <c r="K911" s="518"/>
      <c r="L911" s="504"/>
      <c r="M911" s="504"/>
      <c r="N911" s="504"/>
      <c r="O911" s="504"/>
      <c r="P911" s="504"/>
      <c r="Q911" s="504"/>
      <c r="R911" s="504"/>
      <c r="S911" s="520"/>
      <c r="T911" s="518"/>
      <c r="U911" s="504"/>
      <c r="V911" s="504"/>
      <c r="W911" s="504"/>
      <c r="X911" s="504"/>
      <c r="Y911" s="504"/>
      <c r="Z911" s="504"/>
      <c r="AA911" s="504"/>
      <c r="AB911" s="669"/>
      <c r="AC911" s="669"/>
      <c r="AD911" s="669"/>
      <c r="AE911" s="669"/>
      <c r="AF911" s="669"/>
      <c r="AG911" s="669"/>
      <c r="AH911" s="669"/>
      <c r="AI911" s="669"/>
      <c r="AJ911" s="669"/>
      <c r="AK911" s="669"/>
    </row>
    <row r="912" spans="1:37" ht="15">
      <c r="A912" s="504"/>
      <c r="B912" s="518"/>
      <c r="C912" s="666"/>
      <c r="D912" s="666"/>
      <c r="E912" s="666"/>
      <c r="F912" s="666"/>
      <c r="G912" s="666"/>
      <c r="H912" s="666"/>
      <c r="I912" s="666"/>
      <c r="J912" s="519"/>
      <c r="K912" s="518"/>
      <c r="L912" s="504"/>
      <c r="M912" s="504"/>
      <c r="N912" s="504"/>
      <c r="O912" s="504"/>
      <c r="P912" s="504"/>
      <c r="Q912" s="504"/>
      <c r="R912" s="504"/>
      <c r="S912" s="520"/>
      <c r="T912" s="518"/>
      <c r="U912" s="504"/>
      <c r="V912" s="504"/>
      <c r="W912" s="504"/>
      <c r="X912" s="504"/>
      <c r="Y912" s="504"/>
      <c r="Z912" s="504"/>
      <c r="AA912" s="504"/>
      <c r="AB912" s="669"/>
      <c r="AC912" s="669"/>
      <c r="AD912" s="669"/>
      <c r="AE912" s="669"/>
      <c r="AF912" s="669"/>
      <c r="AG912" s="669"/>
      <c r="AH912" s="669"/>
      <c r="AI912" s="669"/>
      <c r="AJ912" s="669"/>
      <c r="AK912" s="669"/>
    </row>
    <row r="913" spans="1:37" ht="15">
      <c r="A913" s="504"/>
      <c r="B913" s="518"/>
      <c r="C913" s="666"/>
      <c r="D913" s="666"/>
      <c r="E913" s="666"/>
      <c r="F913" s="666"/>
      <c r="G913" s="666"/>
      <c r="H913" s="666"/>
      <c r="I913" s="666"/>
      <c r="J913" s="519"/>
      <c r="K913" s="518"/>
      <c r="L913" s="504"/>
      <c r="M913" s="504"/>
      <c r="N913" s="504"/>
      <c r="O913" s="504"/>
      <c r="P913" s="504"/>
      <c r="Q913" s="504"/>
      <c r="R913" s="504"/>
      <c r="S913" s="520"/>
      <c r="T913" s="518"/>
      <c r="U913" s="504"/>
      <c r="V913" s="504"/>
      <c r="W913" s="504"/>
      <c r="X913" s="504"/>
      <c r="Y913" s="504"/>
      <c r="Z913" s="504"/>
      <c r="AA913" s="504"/>
      <c r="AB913" s="669"/>
      <c r="AC913" s="669"/>
      <c r="AD913" s="669"/>
      <c r="AE913" s="669"/>
      <c r="AF913" s="669"/>
      <c r="AG913" s="669"/>
      <c r="AH913" s="669"/>
      <c r="AI913" s="669"/>
      <c r="AJ913" s="669"/>
      <c r="AK913" s="669"/>
    </row>
    <row r="914" spans="1:37" ht="15">
      <c r="A914" s="504"/>
      <c r="B914" s="518"/>
      <c r="C914" s="666"/>
      <c r="D914" s="666"/>
      <c r="E914" s="666"/>
      <c r="F914" s="666"/>
      <c r="G914" s="666"/>
      <c r="H914" s="666"/>
      <c r="I914" s="666"/>
      <c r="J914" s="519"/>
      <c r="K914" s="518"/>
      <c r="L914" s="504"/>
      <c r="M914" s="504"/>
      <c r="N914" s="504"/>
      <c r="O914" s="504"/>
      <c r="P914" s="504"/>
      <c r="Q914" s="504"/>
      <c r="R914" s="504"/>
      <c r="S914" s="520"/>
      <c r="T914" s="518"/>
      <c r="U914" s="504"/>
      <c r="V914" s="504"/>
      <c r="W914" s="504"/>
      <c r="X914" s="504"/>
      <c r="Y914" s="504"/>
      <c r="Z914" s="504"/>
      <c r="AA914" s="504"/>
      <c r="AB914" s="669"/>
      <c r="AC914" s="669"/>
      <c r="AD914" s="669"/>
      <c r="AE914" s="669"/>
      <c r="AF914" s="669"/>
      <c r="AG914" s="669"/>
      <c r="AH914" s="669"/>
      <c r="AI914" s="669"/>
      <c r="AJ914" s="669"/>
      <c r="AK914" s="669"/>
    </row>
    <row r="915" spans="1:37" ht="15">
      <c r="A915" s="504"/>
      <c r="B915" s="518"/>
      <c r="C915" s="666"/>
      <c r="D915" s="666"/>
      <c r="E915" s="666"/>
      <c r="F915" s="666"/>
      <c r="G915" s="666"/>
      <c r="H915" s="666"/>
      <c r="I915" s="666"/>
      <c r="J915" s="519"/>
      <c r="K915" s="518"/>
      <c r="L915" s="504"/>
      <c r="M915" s="504"/>
      <c r="N915" s="504"/>
      <c r="O915" s="504"/>
      <c r="P915" s="504"/>
      <c r="Q915" s="504"/>
      <c r="R915" s="504"/>
      <c r="S915" s="520"/>
      <c r="T915" s="518"/>
      <c r="U915" s="504"/>
      <c r="V915" s="504"/>
      <c r="W915" s="504"/>
      <c r="X915" s="504"/>
      <c r="Y915" s="504"/>
      <c r="Z915" s="504"/>
      <c r="AA915" s="504"/>
      <c r="AB915" s="669"/>
      <c r="AC915" s="669"/>
      <c r="AD915" s="669"/>
      <c r="AE915" s="669"/>
      <c r="AF915" s="669"/>
      <c r="AG915" s="669"/>
      <c r="AH915" s="669"/>
      <c r="AI915" s="669"/>
      <c r="AJ915" s="669"/>
      <c r="AK915" s="669"/>
    </row>
    <row r="916" spans="1:37" ht="15">
      <c r="A916" s="504"/>
      <c r="B916" s="518"/>
      <c r="C916" s="666"/>
      <c r="D916" s="666"/>
      <c r="E916" s="666"/>
      <c r="F916" s="666"/>
      <c r="G916" s="666"/>
      <c r="H916" s="666"/>
      <c r="I916" s="666"/>
      <c r="J916" s="519"/>
      <c r="K916" s="518"/>
      <c r="L916" s="504"/>
      <c r="M916" s="504"/>
      <c r="N916" s="504"/>
      <c r="O916" s="504"/>
      <c r="P916" s="504"/>
      <c r="Q916" s="504"/>
      <c r="R916" s="504"/>
      <c r="S916" s="520"/>
      <c r="T916" s="518"/>
      <c r="U916" s="504"/>
      <c r="V916" s="504"/>
      <c r="W916" s="504"/>
      <c r="X916" s="504"/>
      <c r="Y916" s="504"/>
      <c r="Z916" s="504"/>
      <c r="AA916" s="504"/>
      <c r="AB916" s="669"/>
      <c r="AC916" s="669"/>
      <c r="AD916" s="669"/>
      <c r="AE916" s="669"/>
      <c r="AF916" s="669"/>
      <c r="AG916" s="669"/>
      <c r="AH916" s="669"/>
      <c r="AI916" s="669"/>
      <c r="AJ916" s="669"/>
      <c r="AK916" s="669"/>
    </row>
    <row r="917" spans="1:37" ht="15">
      <c r="A917" s="504"/>
      <c r="B917" s="518"/>
      <c r="C917" s="666"/>
      <c r="D917" s="666"/>
      <c r="E917" s="666"/>
      <c r="F917" s="666"/>
      <c r="G917" s="666"/>
      <c r="H917" s="666"/>
      <c r="I917" s="666"/>
      <c r="J917" s="519"/>
      <c r="K917" s="518"/>
      <c r="L917" s="504"/>
      <c r="M917" s="504"/>
      <c r="N917" s="504"/>
      <c r="O917" s="504"/>
      <c r="P917" s="504"/>
      <c r="Q917" s="504"/>
      <c r="R917" s="504"/>
      <c r="S917" s="520"/>
      <c r="T917" s="518"/>
      <c r="U917" s="504"/>
      <c r="V917" s="504"/>
      <c r="W917" s="504"/>
      <c r="X917" s="504"/>
      <c r="Y917" s="504"/>
      <c r="Z917" s="504"/>
      <c r="AA917" s="504"/>
      <c r="AB917" s="669"/>
      <c r="AC917" s="669"/>
      <c r="AD917" s="669"/>
      <c r="AE917" s="669"/>
      <c r="AF917" s="669"/>
      <c r="AG917" s="669"/>
      <c r="AH917" s="669"/>
      <c r="AI917" s="669"/>
      <c r="AJ917" s="669"/>
      <c r="AK917" s="669"/>
    </row>
    <row r="918" spans="1:37" ht="15">
      <c r="A918" s="504"/>
      <c r="B918" s="518"/>
      <c r="C918" s="666"/>
      <c r="D918" s="666"/>
      <c r="E918" s="666"/>
      <c r="F918" s="666"/>
      <c r="G918" s="666"/>
      <c r="H918" s="666"/>
      <c r="I918" s="666"/>
      <c r="J918" s="519"/>
      <c r="K918" s="518"/>
      <c r="L918" s="504"/>
      <c r="M918" s="504"/>
      <c r="N918" s="504"/>
      <c r="O918" s="504"/>
      <c r="P918" s="504"/>
      <c r="Q918" s="504"/>
      <c r="R918" s="504"/>
      <c r="S918" s="520"/>
      <c r="T918" s="518"/>
      <c r="U918" s="504"/>
      <c r="V918" s="504"/>
      <c r="W918" s="504"/>
      <c r="X918" s="504"/>
      <c r="Y918" s="504"/>
      <c r="Z918" s="504"/>
      <c r="AA918" s="504"/>
      <c r="AB918" s="669"/>
      <c r="AC918" s="669"/>
      <c r="AD918" s="669"/>
      <c r="AE918" s="669"/>
      <c r="AF918" s="669"/>
      <c r="AG918" s="669"/>
      <c r="AH918" s="669"/>
      <c r="AI918" s="669"/>
      <c r="AJ918" s="669"/>
      <c r="AK918" s="669"/>
    </row>
    <row r="919" spans="1:37" ht="15">
      <c r="A919" s="504"/>
      <c r="B919" s="518"/>
      <c r="C919" s="666"/>
      <c r="D919" s="666"/>
      <c r="E919" s="666"/>
      <c r="F919" s="666"/>
      <c r="G919" s="666"/>
      <c r="H919" s="666"/>
      <c r="I919" s="666"/>
      <c r="J919" s="519"/>
      <c r="K919" s="518"/>
      <c r="L919" s="504"/>
      <c r="M919" s="504"/>
      <c r="N919" s="504"/>
      <c r="O919" s="504"/>
      <c r="P919" s="504"/>
      <c r="Q919" s="504"/>
      <c r="R919" s="504"/>
      <c r="S919" s="520"/>
      <c r="T919" s="518"/>
      <c r="U919" s="504"/>
      <c r="V919" s="504"/>
      <c r="W919" s="504"/>
      <c r="X919" s="504"/>
      <c r="Y919" s="504"/>
      <c r="Z919" s="504"/>
      <c r="AA919" s="504"/>
      <c r="AB919" s="669"/>
      <c r="AC919" s="669"/>
      <c r="AD919" s="669"/>
      <c r="AE919" s="669"/>
      <c r="AF919" s="669"/>
      <c r="AG919" s="669"/>
      <c r="AH919" s="669"/>
      <c r="AI919" s="669"/>
      <c r="AJ919" s="669"/>
      <c r="AK919" s="669"/>
    </row>
    <row r="920" spans="1:37" ht="15">
      <c r="A920" s="504"/>
      <c r="B920" s="518"/>
      <c r="C920" s="666"/>
      <c r="D920" s="666"/>
      <c r="E920" s="666"/>
      <c r="F920" s="666"/>
      <c r="G920" s="666"/>
      <c r="H920" s="666"/>
      <c r="I920" s="666"/>
      <c r="J920" s="519"/>
      <c r="K920" s="518"/>
      <c r="L920" s="504"/>
      <c r="M920" s="504"/>
      <c r="N920" s="504"/>
      <c r="O920" s="504"/>
      <c r="P920" s="504"/>
      <c r="Q920" s="504"/>
      <c r="R920" s="504"/>
      <c r="S920" s="520"/>
      <c r="T920" s="518"/>
      <c r="U920" s="504"/>
      <c r="V920" s="504"/>
      <c r="W920" s="504"/>
      <c r="X920" s="504"/>
      <c r="Y920" s="504"/>
      <c r="Z920" s="504"/>
      <c r="AA920" s="504"/>
      <c r="AB920" s="669"/>
      <c r="AC920" s="669"/>
      <c r="AD920" s="669"/>
      <c r="AE920" s="669"/>
      <c r="AF920" s="669"/>
      <c r="AG920" s="669"/>
      <c r="AH920" s="669"/>
      <c r="AI920" s="669"/>
      <c r="AJ920" s="669"/>
      <c r="AK920" s="669"/>
    </row>
    <row r="921" spans="1:37" ht="15">
      <c r="A921" s="504"/>
      <c r="B921" s="518"/>
      <c r="C921" s="666"/>
      <c r="D921" s="666"/>
      <c r="E921" s="666"/>
      <c r="F921" s="666"/>
      <c r="G921" s="666"/>
      <c r="H921" s="666"/>
      <c r="I921" s="666"/>
      <c r="J921" s="519"/>
      <c r="K921" s="518"/>
      <c r="L921" s="504"/>
      <c r="M921" s="504"/>
      <c r="N921" s="504"/>
      <c r="O921" s="504"/>
      <c r="P921" s="504"/>
      <c r="Q921" s="504"/>
      <c r="R921" s="504"/>
      <c r="S921" s="520"/>
      <c r="T921" s="518"/>
      <c r="U921" s="504"/>
      <c r="V921" s="504"/>
      <c r="W921" s="504"/>
      <c r="X921" s="504"/>
      <c r="Y921" s="504"/>
      <c r="Z921" s="504"/>
      <c r="AA921" s="504"/>
      <c r="AB921" s="669"/>
      <c r="AC921" s="669"/>
      <c r="AD921" s="669"/>
      <c r="AE921" s="669"/>
      <c r="AF921" s="669"/>
      <c r="AG921" s="669"/>
      <c r="AH921" s="669"/>
      <c r="AI921" s="669"/>
      <c r="AJ921" s="669"/>
      <c r="AK921" s="669"/>
    </row>
    <row r="922" spans="1:37" ht="15">
      <c r="A922" s="504"/>
      <c r="B922" s="518"/>
      <c r="C922" s="666"/>
      <c r="D922" s="666"/>
      <c r="E922" s="666"/>
      <c r="F922" s="666"/>
      <c r="G922" s="666"/>
      <c r="H922" s="666"/>
      <c r="I922" s="666"/>
      <c r="J922" s="519"/>
      <c r="K922" s="518"/>
      <c r="L922" s="504"/>
      <c r="M922" s="504"/>
      <c r="N922" s="504"/>
      <c r="O922" s="504"/>
      <c r="P922" s="504"/>
      <c r="Q922" s="504"/>
      <c r="R922" s="504"/>
      <c r="S922" s="520"/>
      <c r="T922" s="518"/>
      <c r="U922" s="504"/>
      <c r="V922" s="504"/>
      <c r="W922" s="504"/>
      <c r="X922" s="504"/>
      <c r="Y922" s="504"/>
      <c r="Z922" s="504"/>
      <c r="AA922" s="504"/>
      <c r="AB922" s="669"/>
      <c r="AC922" s="669"/>
      <c r="AD922" s="669"/>
      <c r="AE922" s="669"/>
      <c r="AF922" s="669"/>
      <c r="AG922" s="669"/>
      <c r="AH922" s="669"/>
      <c r="AI922" s="669"/>
      <c r="AJ922" s="669"/>
      <c r="AK922" s="669"/>
    </row>
    <row r="923" spans="1:37" ht="15">
      <c r="A923" s="504"/>
      <c r="B923" s="518"/>
      <c r="C923" s="666"/>
      <c r="D923" s="666"/>
      <c r="E923" s="666"/>
      <c r="F923" s="666"/>
      <c r="G923" s="666"/>
      <c r="H923" s="666"/>
      <c r="I923" s="666"/>
      <c r="J923" s="519"/>
      <c r="K923" s="518"/>
      <c r="L923" s="504"/>
      <c r="M923" s="504"/>
      <c r="N923" s="504"/>
      <c r="O923" s="504"/>
      <c r="P923" s="504"/>
      <c r="Q923" s="504"/>
      <c r="R923" s="504"/>
      <c r="S923" s="520"/>
      <c r="T923" s="518"/>
      <c r="U923" s="504"/>
      <c r="V923" s="504"/>
      <c r="W923" s="504"/>
      <c r="X923" s="504"/>
      <c r="Y923" s="504"/>
      <c r="Z923" s="504"/>
      <c r="AA923" s="504"/>
      <c r="AB923" s="669"/>
      <c r="AC923" s="669"/>
      <c r="AD923" s="669"/>
      <c r="AE923" s="669"/>
      <c r="AF923" s="669"/>
      <c r="AG923" s="669"/>
      <c r="AH923" s="669"/>
      <c r="AI923" s="669"/>
      <c r="AJ923" s="669"/>
      <c r="AK923" s="669"/>
    </row>
    <row r="924" spans="1:37" ht="15">
      <c r="A924" s="504"/>
      <c r="B924" s="518"/>
      <c r="C924" s="666"/>
      <c r="D924" s="666"/>
      <c r="E924" s="666"/>
      <c r="F924" s="666"/>
      <c r="G924" s="666"/>
      <c r="H924" s="666"/>
      <c r="I924" s="666"/>
      <c r="J924" s="519"/>
      <c r="K924" s="518"/>
      <c r="L924" s="504"/>
      <c r="M924" s="504"/>
      <c r="N924" s="504"/>
      <c r="O924" s="504"/>
      <c r="P924" s="504"/>
      <c r="Q924" s="504"/>
      <c r="R924" s="504"/>
      <c r="S924" s="520"/>
      <c r="T924" s="518"/>
      <c r="U924" s="504"/>
      <c r="V924" s="504"/>
      <c r="W924" s="504"/>
      <c r="X924" s="504"/>
      <c r="Y924" s="504"/>
      <c r="Z924" s="504"/>
      <c r="AA924" s="504"/>
      <c r="AB924" s="669"/>
      <c r="AC924" s="669"/>
      <c r="AD924" s="669"/>
      <c r="AE924" s="669"/>
      <c r="AF924" s="669"/>
      <c r="AG924" s="669"/>
      <c r="AH924" s="669"/>
      <c r="AI924" s="669"/>
      <c r="AJ924" s="669"/>
      <c r="AK924" s="669"/>
    </row>
    <row r="925" spans="1:37" ht="15">
      <c r="A925" s="504"/>
      <c r="B925" s="518"/>
      <c r="C925" s="666"/>
      <c r="D925" s="666"/>
      <c r="E925" s="666"/>
      <c r="F925" s="666"/>
      <c r="G925" s="666"/>
      <c r="H925" s="666"/>
      <c r="I925" s="666"/>
      <c r="J925" s="519"/>
      <c r="K925" s="518"/>
      <c r="L925" s="504"/>
      <c r="M925" s="504"/>
      <c r="N925" s="504"/>
      <c r="O925" s="504"/>
      <c r="P925" s="504"/>
      <c r="Q925" s="504"/>
      <c r="R925" s="504"/>
      <c r="S925" s="520"/>
      <c r="T925" s="518"/>
      <c r="U925" s="504"/>
      <c r="V925" s="504"/>
      <c r="W925" s="504"/>
      <c r="X925" s="504"/>
      <c r="Y925" s="504"/>
      <c r="Z925" s="504"/>
      <c r="AA925" s="504"/>
      <c r="AB925" s="669"/>
      <c r="AC925" s="669"/>
      <c r="AD925" s="669"/>
      <c r="AE925" s="669"/>
      <c r="AF925" s="669"/>
      <c r="AG925" s="669"/>
      <c r="AH925" s="669"/>
      <c r="AI925" s="669"/>
      <c r="AJ925" s="669"/>
      <c r="AK925" s="669"/>
    </row>
    <row r="926" spans="1:37" ht="15">
      <c r="A926" s="504"/>
      <c r="B926" s="518"/>
      <c r="C926" s="666"/>
      <c r="D926" s="666"/>
      <c r="E926" s="666"/>
      <c r="F926" s="666"/>
      <c r="G926" s="666"/>
      <c r="H926" s="666"/>
      <c r="I926" s="666"/>
      <c r="J926" s="519"/>
      <c r="K926" s="518"/>
      <c r="L926" s="504"/>
      <c r="M926" s="504"/>
      <c r="N926" s="504"/>
      <c r="O926" s="504"/>
      <c r="P926" s="504"/>
      <c r="Q926" s="504"/>
      <c r="R926" s="504"/>
      <c r="S926" s="520"/>
      <c r="T926" s="518"/>
      <c r="U926" s="504"/>
      <c r="V926" s="504"/>
      <c r="W926" s="504"/>
      <c r="X926" s="504"/>
      <c r="Y926" s="504"/>
      <c r="Z926" s="504"/>
      <c r="AA926" s="504"/>
      <c r="AB926" s="669"/>
      <c r="AC926" s="669"/>
      <c r="AD926" s="669"/>
      <c r="AE926" s="669"/>
      <c r="AF926" s="669"/>
      <c r="AG926" s="669"/>
      <c r="AH926" s="669"/>
      <c r="AI926" s="669"/>
      <c r="AJ926" s="669"/>
      <c r="AK926" s="669"/>
    </row>
    <row r="927" spans="1:37" ht="15">
      <c r="A927" s="504"/>
      <c r="B927" s="518"/>
      <c r="C927" s="666"/>
      <c r="D927" s="666"/>
      <c r="E927" s="666"/>
      <c r="F927" s="666"/>
      <c r="G927" s="666"/>
      <c r="H927" s="666"/>
      <c r="I927" s="666"/>
      <c r="J927" s="519"/>
      <c r="K927" s="518"/>
      <c r="L927" s="504"/>
      <c r="M927" s="504"/>
      <c r="N927" s="504"/>
      <c r="O927" s="504"/>
      <c r="P927" s="504"/>
      <c r="Q927" s="504"/>
      <c r="R927" s="504"/>
      <c r="S927" s="520"/>
      <c r="T927" s="518"/>
      <c r="U927" s="504"/>
      <c r="V927" s="504"/>
      <c r="W927" s="504"/>
      <c r="X927" s="504"/>
      <c r="Y927" s="504"/>
      <c r="Z927" s="504"/>
      <c r="AA927" s="504"/>
      <c r="AB927" s="669"/>
      <c r="AC927" s="669"/>
      <c r="AD927" s="669"/>
      <c r="AE927" s="669"/>
      <c r="AF927" s="669"/>
      <c r="AG927" s="669"/>
      <c r="AH927" s="669"/>
      <c r="AI927" s="669"/>
      <c r="AJ927" s="669"/>
      <c r="AK927" s="669"/>
    </row>
    <row r="928" spans="1:37" ht="15">
      <c r="A928" s="504"/>
      <c r="B928" s="518"/>
      <c r="C928" s="666"/>
      <c r="D928" s="666"/>
      <c r="E928" s="666"/>
      <c r="F928" s="666"/>
      <c r="G928" s="666"/>
      <c r="H928" s="666"/>
      <c r="I928" s="666"/>
      <c r="J928" s="519"/>
      <c r="K928" s="518"/>
      <c r="L928" s="504"/>
      <c r="M928" s="504"/>
      <c r="N928" s="504"/>
      <c r="O928" s="504"/>
      <c r="P928" s="504"/>
      <c r="Q928" s="504"/>
      <c r="R928" s="504"/>
      <c r="S928" s="520"/>
      <c r="T928" s="518"/>
      <c r="U928" s="504"/>
      <c r="V928" s="504"/>
      <c r="W928" s="504"/>
      <c r="X928" s="504"/>
      <c r="Y928" s="504"/>
      <c r="Z928" s="504"/>
      <c r="AA928" s="504"/>
      <c r="AB928" s="669"/>
      <c r="AC928" s="669"/>
      <c r="AD928" s="669"/>
      <c r="AE928" s="669"/>
      <c r="AF928" s="669"/>
      <c r="AG928" s="669"/>
      <c r="AH928" s="669"/>
      <c r="AI928" s="669"/>
      <c r="AJ928" s="669"/>
      <c r="AK928" s="669"/>
    </row>
    <row r="929" spans="1:37" ht="15">
      <c r="A929" s="504"/>
      <c r="B929" s="518"/>
      <c r="C929" s="666"/>
      <c r="D929" s="666"/>
      <c r="E929" s="666"/>
      <c r="F929" s="666"/>
      <c r="G929" s="666"/>
      <c r="H929" s="666"/>
      <c r="I929" s="666"/>
      <c r="J929" s="519"/>
      <c r="K929" s="518"/>
      <c r="L929" s="504"/>
      <c r="M929" s="504"/>
      <c r="N929" s="504"/>
      <c r="O929" s="504"/>
      <c r="P929" s="504"/>
      <c r="Q929" s="504"/>
      <c r="R929" s="504"/>
      <c r="S929" s="520"/>
      <c r="T929" s="518"/>
      <c r="U929" s="504"/>
      <c r="V929" s="504"/>
      <c r="W929" s="504"/>
      <c r="X929" s="504"/>
      <c r="Y929" s="504"/>
      <c r="Z929" s="504"/>
      <c r="AA929" s="504"/>
      <c r="AB929" s="669"/>
      <c r="AC929" s="669"/>
      <c r="AD929" s="669"/>
      <c r="AE929" s="669"/>
      <c r="AF929" s="669"/>
      <c r="AG929" s="669"/>
      <c r="AH929" s="669"/>
      <c r="AI929" s="669"/>
      <c r="AJ929" s="669"/>
      <c r="AK929" s="669"/>
    </row>
    <row r="930" spans="1:37" ht="15">
      <c r="A930" s="504"/>
      <c r="B930" s="518"/>
      <c r="C930" s="666"/>
      <c r="D930" s="666"/>
      <c r="E930" s="666"/>
      <c r="F930" s="666"/>
      <c r="G930" s="666"/>
      <c r="H930" s="666"/>
      <c r="I930" s="666"/>
      <c r="J930" s="519"/>
      <c r="K930" s="518"/>
      <c r="L930" s="504"/>
      <c r="M930" s="504"/>
      <c r="N930" s="504"/>
      <c r="O930" s="504"/>
      <c r="P930" s="504"/>
      <c r="Q930" s="504"/>
      <c r="R930" s="504"/>
      <c r="S930" s="520"/>
      <c r="T930" s="518"/>
      <c r="U930" s="504"/>
      <c r="V930" s="504"/>
      <c r="W930" s="504"/>
      <c r="X930" s="504"/>
      <c r="Y930" s="504"/>
      <c r="Z930" s="504"/>
      <c r="AA930" s="504"/>
      <c r="AB930" s="669"/>
      <c r="AC930" s="669"/>
      <c r="AD930" s="669"/>
      <c r="AE930" s="669"/>
      <c r="AF930" s="669"/>
      <c r="AG930" s="669"/>
      <c r="AH930" s="669"/>
      <c r="AI930" s="669"/>
      <c r="AJ930" s="669"/>
      <c r="AK930" s="669"/>
    </row>
    <row r="931" spans="1:37" ht="15">
      <c r="A931" s="504"/>
      <c r="B931" s="518"/>
      <c r="C931" s="666"/>
      <c r="D931" s="666"/>
      <c r="E931" s="666"/>
      <c r="F931" s="666"/>
      <c r="G931" s="666"/>
      <c r="H931" s="666"/>
      <c r="I931" s="666"/>
      <c r="J931" s="519"/>
      <c r="K931" s="518"/>
      <c r="L931" s="504"/>
      <c r="M931" s="504"/>
      <c r="N931" s="504"/>
      <c r="O931" s="504"/>
      <c r="P931" s="504"/>
      <c r="Q931" s="504"/>
      <c r="R931" s="504"/>
      <c r="S931" s="520"/>
      <c r="T931" s="518"/>
      <c r="U931" s="504"/>
      <c r="V931" s="504"/>
      <c r="W931" s="504"/>
      <c r="X931" s="504"/>
      <c r="Y931" s="504"/>
      <c r="Z931" s="504"/>
      <c r="AA931" s="504"/>
      <c r="AB931" s="669"/>
      <c r="AC931" s="669"/>
      <c r="AD931" s="669"/>
      <c r="AE931" s="669"/>
      <c r="AF931" s="669"/>
      <c r="AG931" s="669"/>
      <c r="AH931" s="669"/>
      <c r="AI931" s="669"/>
      <c r="AJ931" s="669"/>
      <c r="AK931" s="669"/>
    </row>
    <row r="932" spans="1:37" ht="15">
      <c r="A932" s="504"/>
      <c r="B932" s="518"/>
      <c r="C932" s="666"/>
      <c r="D932" s="666"/>
      <c r="E932" s="666"/>
      <c r="F932" s="666"/>
      <c r="G932" s="666"/>
      <c r="H932" s="666"/>
      <c r="I932" s="666"/>
      <c r="J932" s="519"/>
      <c r="K932" s="518"/>
      <c r="L932" s="504"/>
      <c r="M932" s="504"/>
      <c r="N932" s="504"/>
      <c r="O932" s="504"/>
      <c r="P932" s="504"/>
      <c r="Q932" s="504"/>
      <c r="R932" s="504"/>
      <c r="S932" s="520"/>
      <c r="T932" s="518"/>
      <c r="U932" s="504"/>
      <c r="V932" s="504"/>
      <c r="W932" s="504"/>
      <c r="X932" s="504"/>
      <c r="Y932" s="504"/>
      <c r="Z932" s="504"/>
      <c r="AA932" s="504"/>
      <c r="AB932" s="669"/>
      <c r="AC932" s="669"/>
      <c r="AD932" s="669"/>
      <c r="AE932" s="669"/>
      <c r="AF932" s="669"/>
      <c r="AG932" s="669"/>
      <c r="AH932" s="669"/>
      <c r="AI932" s="669"/>
      <c r="AJ932" s="669"/>
      <c r="AK932" s="669"/>
    </row>
    <row r="933" spans="1:37" ht="15">
      <c r="A933" s="504"/>
      <c r="B933" s="518"/>
      <c r="C933" s="666"/>
      <c r="D933" s="666"/>
      <c r="E933" s="666"/>
      <c r="F933" s="666"/>
      <c r="G933" s="666"/>
      <c r="H933" s="666"/>
      <c r="I933" s="666"/>
      <c r="J933" s="519"/>
      <c r="K933" s="518"/>
      <c r="L933" s="504"/>
      <c r="M933" s="504"/>
      <c r="N933" s="504"/>
      <c r="O933" s="504"/>
      <c r="P933" s="504"/>
      <c r="Q933" s="504"/>
      <c r="R933" s="504"/>
      <c r="S933" s="520"/>
      <c r="T933" s="518"/>
      <c r="U933" s="504"/>
      <c r="V933" s="504"/>
      <c r="W933" s="504"/>
      <c r="X933" s="504"/>
      <c r="Y933" s="504"/>
      <c r="Z933" s="504"/>
      <c r="AA933" s="504"/>
      <c r="AB933" s="669"/>
      <c r="AC933" s="669"/>
      <c r="AD933" s="669"/>
      <c r="AE933" s="669"/>
      <c r="AF933" s="669"/>
      <c r="AG933" s="669"/>
      <c r="AH933" s="669"/>
      <c r="AI933" s="669"/>
      <c r="AJ933" s="669"/>
      <c r="AK933" s="669"/>
    </row>
    <row r="934" spans="1:37" ht="15">
      <c r="A934" s="504"/>
      <c r="B934" s="518"/>
      <c r="C934" s="666"/>
      <c r="D934" s="666"/>
      <c r="E934" s="666"/>
      <c r="F934" s="666"/>
      <c r="G934" s="666"/>
      <c r="H934" s="666"/>
      <c r="I934" s="666"/>
      <c r="J934" s="519"/>
      <c r="K934" s="518"/>
      <c r="L934" s="504"/>
      <c r="M934" s="504"/>
      <c r="N934" s="504"/>
      <c r="O934" s="504"/>
      <c r="P934" s="504"/>
      <c r="Q934" s="504"/>
      <c r="R934" s="504"/>
      <c r="S934" s="520"/>
      <c r="T934" s="518"/>
      <c r="U934" s="504"/>
      <c r="V934" s="504"/>
      <c r="W934" s="504"/>
      <c r="X934" s="504"/>
      <c r="Y934" s="504"/>
      <c r="Z934" s="504"/>
      <c r="AA934" s="504"/>
      <c r="AB934" s="669"/>
      <c r="AC934" s="669"/>
      <c r="AD934" s="669"/>
      <c r="AE934" s="669"/>
      <c r="AF934" s="669"/>
      <c r="AG934" s="669"/>
      <c r="AH934" s="669"/>
      <c r="AI934" s="669"/>
      <c r="AJ934" s="669"/>
      <c r="AK934" s="669"/>
    </row>
    <row r="935" spans="1:37" ht="15">
      <c r="A935" s="504"/>
      <c r="B935" s="518"/>
      <c r="C935" s="666"/>
      <c r="D935" s="666"/>
      <c r="E935" s="666"/>
      <c r="F935" s="666"/>
      <c r="G935" s="666"/>
      <c r="H935" s="666"/>
      <c r="I935" s="666"/>
      <c r="J935" s="519"/>
      <c r="K935" s="518"/>
      <c r="L935" s="504"/>
      <c r="M935" s="504"/>
      <c r="N935" s="504"/>
      <c r="O935" s="504"/>
      <c r="P935" s="504"/>
      <c r="Q935" s="504"/>
      <c r="R935" s="504"/>
      <c r="S935" s="520"/>
      <c r="T935" s="518"/>
      <c r="U935" s="504"/>
      <c r="V935" s="504"/>
      <c r="W935" s="504"/>
      <c r="X935" s="504"/>
      <c r="Y935" s="504"/>
      <c r="Z935" s="504"/>
      <c r="AA935" s="504"/>
      <c r="AB935" s="669"/>
      <c r="AC935" s="669"/>
      <c r="AD935" s="669"/>
      <c r="AE935" s="669"/>
      <c r="AF935" s="669"/>
      <c r="AG935" s="669"/>
      <c r="AH935" s="669"/>
      <c r="AI935" s="669"/>
      <c r="AJ935" s="669"/>
      <c r="AK935" s="669"/>
    </row>
    <row r="936" spans="1:37" ht="15">
      <c r="A936" s="504"/>
      <c r="B936" s="518"/>
      <c r="C936" s="666"/>
      <c r="D936" s="666"/>
      <c r="E936" s="666"/>
      <c r="F936" s="666"/>
      <c r="G936" s="666"/>
      <c r="H936" s="666"/>
      <c r="I936" s="666"/>
      <c r="J936" s="519"/>
      <c r="K936" s="518"/>
      <c r="L936" s="504"/>
      <c r="M936" s="504"/>
      <c r="N936" s="504"/>
      <c r="O936" s="504"/>
      <c r="P936" s="504"/>
      <c r="Q936" s="504"/>
      <c r="R936" s="504"/>
      <c r="S936" s="520"/>
      <c r="T936" s="518"/>
      <c r="U936" s="504"/>
      <c r="V936" s="504"/>
      <c r="W936" s="504"/>
      <c r="X936" s="504"/>
      <c r="Y936" s="504"/>
      <c r="Z936" s="504"/>
      <c r="AA936" s="504"/>
      <c r="AB936" s="669"/>
      <c r="AC936" s="669"/>
      <c r="AD936" s="669"/>
      <c r="AE936" s="669"/>
      <c r="AF936" s="669"/>
      <c r="AG936" s="669"/>
      <c r="AH936" s="669"/>
      <c r="AI936" s="669"/>
      <c r="AJ936" s="669"/>
      <c r="AK936" s="669"/>
    </row>
    <row r="937" spans="1:37" ht="15">
      <c r="A937" s="504"/>
      <c r="B937" s="518"/>
      <c r="C937" s="666"/>
      <c r="D937" s="666"/>
      <c r="E937" s="666"/>
      <c r="F937" s="666"/>
      <c r="G937" s="666"/>
      <c r="H937" s="666"/>
      <c r="I937" s="666"/>
      <c r="J937" s="519"/>
      <c r="K937" s="518"/>
      <c r="L937" s="504"/>
      <c r="M937" s="504"/>
      <c r="N937" s="504"/>
      <c r="O937" s="504"/>
      <c r="P937" s="504"/>
      <c r="Q937" s="504"/>
      <c r="R937" s="504"/>
      <c r="S937" s="520"/>
      <c r="T937" s="518"/>
      <c r="U937" s="504"/>
      <c r="V937" s="504"/>
      <c r="W937" s="504"/>
      <c r="X937" s="504"/>
      <c r="Y937" s="504"/>
      <c r="Z937" s="504"/>
      <c r="AA937" s="504"/>
      <c r="AB937" s="669"/>
      <c r="AC937" s="669"/>
      <c r="AD937" s="669"/>
      <c r="AE937" s="669"/>
      <c r="AF937" s="669"/>
      <c r="AG937" s="669"/>
      <c r="AH937" s="669"/>
      <c r="AI937" s="669"/>
      <c r="AJ937" s="669"/>
      <c r="AK937" s="669"/>
    </row>
    <row r="938" spans="1:37" ht="15">
      <c r="A938" s="504"/>
      <c r="B938" s="518"/>
      <c r="C938" s="666"/>
      <c r="D938" s="666"/>
      <c r="E938" s="666"/>
      <c r="F938" s="666"/>
      <c r="G938" s="666"/>
      <c r="H938" s="666"/>
      <c r="I938" s="666"/>
      <c r="J938" s="519"/>
      <c r="K938" s="518"/>
      <c r="L938" s="504"/>
      <c r="M938" s="504"/>
      <c r="N938" s="504"/>
      <c r="O938" s="504"/>
      <c r="P938" s="504"/>
      <c r="Q938" s="504"/>
      <c r="R938" s="504"/>
      <c r="S938" s="520"/>
      <c r="T938" s="518"/>
      <c r="U938" s="504"/>
      <c r="V938" s="504"/>
      <c r="W938" s="504"/>
      <c r="X938" s="504"/>
      <c r="Y938" s="504"/>
      <c r="Z938" s="504"/>
      <c r="AA938" s="504"/>
      <c r="AB938" s="669"/>
      <c r="AC938" s="669"/>
      <c r="AD938" s="669"/>
      <c r="AE938" s="669"/>
      <c r="AF938" s="669"/>
      <c r="AG938" s="669"/>
      <c r="AH938" s="669"/>
      <c r="AI938" s="669"/>
      <c r="AJ938" s="669"/>
      <c r="AK938" s="669"/>
    </row>
    <row r="939" spans="1:37" ht="15">
      <c r="A939" s="504"/>
      <c r="B939" s="518"/>
      <c r="C939" s="666"/>
      <c r="D939" s="666"/>
      <c r="E939" s="666"/>
      <c r="F939" s="666"/>
      <c r="G939" s="666"/>
      <c r="H939" s="666"/>
      <c r="I939" s="666"/>
      <c r="J939" s="519"/>
      <c r="K939" s="518"/>
      <c r="L939" s="504"/>
      <c r="M939" s="504"/>
      <c r="N939" s="504"/>
      <c r="O939" s="504"/>
      <c r="P939" s="504"/>
      <c r="Q939" s="504"/>
      <c r="R939" s="504"/>
      <c r="S939" s="520"/>
      <c r="T939" s="518"/>
      <c r="U939" s="504"/>
      <c r="V939" s="504"/>
      <c r="W939" s="504"/>
      <c r="X939" s="504"/>
      <c r="Y939" s="504"/>
      <c r="Z939" s="504"/>
      <c r="AA939" s="504"/>
      <c r="AB939" s="669"/>
      <c r="AC939" s="669"/>
      <c r="AD939" s="669"/>
      <c r="AE939" s="669"/>
      <c r="AF939" s="669"/>
      <c r="AG939" s="669"/>
      <c r="AH939" s="669"/>
      <c r="AI939" s="669"/>
      <c r="AJ939" s="669"/>
      <c r="AK939" s="669"/>
    </row>
    <row r="940" spans="1:37" ht="15">
      <c r="A940" s="504"/>
      <c r="B940" s="518"/>
      <c r="C940" s="666"/>
      <c r="D940" s="666"/>
      <c r="E940" s="666"/>
      <c r="F940" s="666"/>
      <c r="G940" s="666"/>
      <c r="H940" s="666"/>
      <c r="I940" s="666"/>
      <c r="J940" s="519"/>
      <c r="K940" s="518"/>
      <c r="L940" s="504"/>
      <c r="M940" s="504"/>
      <c r="N940" s="504"/>
      <c r="O940" s="504"/>
      <c r="P940" s="504"/>
      <c r="Q940" s="504"/>
      <c r="R940" s="504"/>
      <c r="S940" s="520"/>
      <c r="T940" s="518"/>
      <c r="U940" s="504"/>
      <c r="V940" s="504"/>
      <c r="W940" s="504"/>
      <c r="X940" s="504"/>
      <c r="Y940" s="504"/>
      <c r="Z940" s="504"/>
      <c r="AA940" s="504"/>
      <c r="AB940" s="669"/>
      <c r="AC940" s="669"/>
      <c r="AD940" s="669"/>
      <c r="AE940" s="669"/>
      <c r="AF940" s="669"/>
      <c r="AG940" s="669"/>
      <c r="AH940" s="669"/>
      <c r="AI940" s="669"/>
      <c r="AJ940" s="669"/>
      <c r="AK940" s="669"/>
    </row>
    <row r="941" spans="1:37" ht="15">
      <c r="A941" s="504"/>
      <c r="B941" s="518"/>
      <c r="C941" s="666"/>
      <c r="D941" s="666"/>
      <c r="E941" s="666"/>
      <c r="F941" s="666"/>
      <c r="G941" s="666"/>
      <c r="H941" s="666"/>
      <c r="I941" s="666"/>
      <c r="J941" s="519"/>
      <c r="K941" s="518"/>
      <c r="L941" s="504"/>
      <c r="M941" s="504"/>
      <c r="N941" s="504"/>
      <c r="O941" s="504"/>
      <c r="P941" s="504"/>
      <c r="Q941" s="504"/>
      <c r="R941" s="504"/>
      <c r="S941" s="520"/>
      <c r="T941" s="518"/>
      <c r="U941" s="504"/>
      <c r="V941" s="504"/>
      <c r="W941" s="504"/>
      <c r="X941" s="504"/>
      <c r="Y941" s="504"/>
      <c r="Z941" s="504"/>
      <c r="AA941" s="504"/>
      <c r="AB941" s="669"/>
      <c r="AC941" s="669"/>
      <c r="AD941" s="669"/>
      <c r="AE941" s="669"/>
      <c r="AF941" s="669"/>
      <c r="AG941" s="669"/>
      <c r="AH941" s="669"/>
      <c r="AI941" s="669"/>
      <c r="AJ941" s="669"/>
      <c r="AK941" s="669"/>
    </row>
    <row r="942" spans="1:37" ht="15">
      <c r="A942" s="504"/>
      <c r="B942" s="518"/>
      <c r="C942" s="666"/>
      <c r="D942" s="666"/>
      <c r="E942" s="666"/>
      <c r="F942" s="666"/>
      <c r="G942" s="666"/>
      <c r="H942" s="666"/>
      <c r="I942" s="666"/>
      <c r="J942" s="519"/>
      <c r="K942" s="518"/>
      <c r="L942" s="504"/>
      <c r="M942" s="504"/>
      <c r="N942" s="504"/>
      <c r="O942" s="504"/>
      <c r="P942" s="504"/>
      <c r="Q942" s="504"/>
      <c r="R942" s="504"/>
      <c r="S942" s="520"/>
      <c r="T942" s="518"/>
      <c r="U942" s="504"/>
      <c r="V942" s="504"/>
      <c r="W942" s="504"/>
      <c r="X942" s="504"/>
      <c r="Y942" s="504"/>
      <c r="Z942" s="504"/>
      <c r="AA942" s="504"/>
      <c r="AB942" s="669"/>
      <c r="AC942" s="669"/>
      <c r="AD942" s="669"/>
      <c r="AE942" s="669"/>
      <c r="AF942" s="669"/>
      <c r="AG942" s="669"/>
      <c r="AH942" s="669"/>
      <c r="AI942" s="669"/>
      <c r="AJ942" s="669"/>
      <c r="AK942" s="669"/>
    </row>
    <row r="943" spans="1:37" ht="15">
      <c r="A943" s="504"/>
      <c r="B943" s="518"/>
      <c r="C943" s="666"/>
      <c r="D943" s="666"/>
      <c r="E943" s="666"/>
      <c r="F943" s="666"/>
      <c r="G943" s="666"/>
      <c r="H943" s="666"/>
      <c r="I943" s="666"/>
      <c r="J943" s="519"/>
      <c r="K943" s="518"/>
      <c r="L943" s="504"/>
      <c r="M943" s="504"/>
      <c r="N943" s="504"/>
      <c r="O943" s="504"/>
      <c r="P943" s="504"/>
      <c r="Q943" s="504"/>
      <c r="R943" s="504"/>
      <c r="S943" s="520"/>
      <c r="T943" s="518"/>
      <c r="U943" s="504"/>
      <c r="V943" s="504"/>
      <c r="W943" s="504"/>
      <c r="X943" s="504"/>
      <c r="Y943" s="504"/>
      <c r="Z943" s="504"/>
      <c r="AA943" s="504"/>
      <c r="AB943" s="669"/>
      <c r="AC943" s="669"/>
      <c r="AD943" s="669"/>
      <c r="AE943" s="669"/>
      <c r="AF943" s="669"/>
      <c r="AG943" s="669"/>
      <c r="AH943" s="669"/>
      <c r="AI943" s="669"/>
      <c r="AJ943" s="669"/>
      <c r="AK943" s="669"/>
    </row>
    <row r="944" spans="1:37" ht="15">
      <c r="A944" s="504"/>
      <c r="B944" s="518"/>
      <c r="C944" s="666"/>
      <c r="D944" s="666"/>
      <c r="E944" s="666"/>
      <c r="F944" s="666"/>
      <c r="G944" s="666"/>
      <c r="H944" s="666"/>
      <c r="I944" s="666"/>
      <c r="J944" s="519"/>
      <c r="K944" s="518"/>
      <c r="L944" s="504"/>
      <c r="M944" s="504"/>
      <c r="N944" s="504"/>
      <c r="O944" s="504"/>
      <c r="P944" s="504"/>
      <c r="Q944" s="504"/>
      <c r="R944" s="504"/>
      <c r="S944" s="520"/>
      <c r="T944" s="518"/>
      <c r="U944" s="504"/>
      <c r="V944" s="504"/>
      <c r="W944" s="504"/>
      <c r="X944" s="504"/>
      <c r="Y944" s="504"/>
      <c r="Z944" s="504"/>
      <c r="AA944" s="504"/>
      <c r="AB944" s="669"/>
      <c r="AC944" s="669"/>
      <c r="AD944" s="669"/>
      <c r="AE944" s="669"/>
      <c r="AF944" s="669"/>
      <c r="AG944" s="669"/>
      <c r="AH944" s="669"/>
      <c r="AI944" s="669"/>
      <c r="AJ944" s="669"/>
      <c r="AK944" s="669"/>
    </row>
    <row r="945" spans="1:37" ht="15">
      <c r="A945" s="504"/>
      <c r="B945" s="518"/>
      <c r="C945" s="666"/>
      <c r="D945" s="666"/>
      <c r="E945" s="666"/>
      <c r="F945" s="666"/>
      <c r="G945" s="666"/>
      <c r="H945" s="666"/>
      <c r="I945" s="666"/>
      <c r="J945" s="519"/>
      <c r="K945" s="518"/>
      <c r="L945" s="504"/>
      <c r="M945" s="504"/>
      <c r="N945" s="504"/>
      <c r="O945" s="504"/>
      <c r="P945" s="504"/>
      <c r="Q945" s="504"/>
      <c r="R945" s="504"/>
      <c r="S945" s="520"/>
      <c r="T945" s="518"/>
      <c r="U945" s="504"/>
      <c r="V945" s="504"/>
      <c r="W945" s="504"/>
      <c r="X945" s="504"/>
      <c r="Y945" s="504"/>
      <c r="Z945" s="504"/>
      <c r="AA945" s="504"/>
      <c r="AB945" s="669"/>
      <c r="AC945" s="669"/>
      <c r="AD945" s="669"/>
      <c r="AE945" s="669"/>
      <c r="AF945" s="669"/>
      <c r="AG945" s="669"/>
      <c r="AH945" s="669"/>
      <c r="AI945" s="669"/>
      <c r="AJ945" s="669"/>
      <c r="AK945" s="669"/>
    </row>
    <row r="946" spans="1:37" ht="15">
      <c r="A946" s="504"/>
      <c r="B946" s="518"/>
      <c r="C946" s="666"/>
      <c r="D946" s="666"/>
      <c r="E946" s="666"/>
      <c r="F946" s="666"/>
      <c r="G946" s="666"/>
      <c r="H946" s="666"/>
      <c r="I946" s="666"/>
      <c r="J946" s="519"/>
      <c r="K946" s="518"/>
      <c r="L946" s="504"/>
      <c r="M946" s="504"/>
      <c r="N946" s="504"/>
      <c r="O946" s="504"/>
      <c r="P946" s="504"/>
      <c r="Q946" s="504"/>
      <c r="R946" s="504"/>
      <c r="S946" s="520"/>
      <c r="T946" s="518"/>
      <c r="U946" s="504"/>
      <c r="V946" s="504"/>
      <c r="W946" s="504"/>
      <c r="X946" s="504"/>
      <c r="Y946" s="504"/>
      <c r="Z946" s="504"/>
      <c r="AA946" s="504"/>
      <c r="AB946" s="669"/>
      <c r="AC946" s="669"/>
      <c r="AD946" s="669"/>
      <c r="AE946" s="669"/>
      <c r="AF946" s="669"/>
      <c r="AG946" s="669"/>
      <c r="AH946" s="669"/>
      <c r="AI946" s="669"/>
      <c r="AJ946" s="669"/>
      <c r="AK946" s="669"/>
    </row>
    <row r="947" spans="1:37" ht="15">
      <c r="A947" s="504"/>
      <c r="B947" s="518"/>
      <c r="C947" s="666"/>
      <c r="D947" s="666"/>
      <c r="E947" s="666"/>
      <c r="F947" s="666"/>
      <c r="G947" s="666"/>
      <c r="H947" s="666"/>
      <c r="I947" s="666"/>
      <c r="J947" s="519"/>
      <c r="K947" s="518"/>
      <c r="L947" s="504"/>
      <c r="M947" s="504"/>
      <c r="N947" s="504"/>
      <c r="O947" s="504"/>
      <c r="P947" s="504"/>
      <c r="Q947" s="504"/>
      <c r="R947" s="504"/>
      <c r="S947" s="520"/>
      <c r="T947" s="518"/>
      <c r="U947" s="504"/>
      <c r="V947" s="504"/>
      <c r="W947" s="504"/>
      <c r="X947" s="504"/>
      <c r="Y947" s="504"/>
      <c r="Z947" s="504"/>
      <c r="AA947" s="504"/>
      <c r="AB947" s="669"/>
      <c r="AC947" s="669"/>
      <c r="AD947" s="669"/>
      <c r="AE947" s="669"/>
      <c r="AF947" s="669"/>
      <c r="AG947" s="669"/>
      <c r="AH947" s="669"/>
      <c r="AI947" s="669"/>
      <c r="AJ947" s="669"/>
      <c r="AK947" s="669"/>
    </row>
    <row r="948" spans="1:37" ht="15">
      <c r="A948" s="504"/>
      <c r="B948" s="518"/>
      <c r="C948" s="666"/>
      <c r="D948" s="666"/>
      <c r="E948" s="666"/>
      <c r="F948" s="666"/>
      <c r="G948" s="666"/>
      <c r="H948" s="666"/>
      <c r="I948" s="666"/>
      <c r="J948" s="519"/>
      <c r="K948" s="518"/>
      <c r="L948" s="504"/>
      <c r="M948" s="504"/>
      <c r="N948" s="504"/>
      <c r="O948" s="504"/>
      <c r="P948" s="504"/>
      <c r="Q948" s="504"/>
      <c r="R948" s="504"/>
      <c r="S948" s="520"/>
      <c r="T948" s="518"/>
      <c r="U948" s="504"/>
      <c r="V948" s="504"/>
      <c r="W948" s="504"/>
      <c r="X948" s="504"/>
      <c r="Y948" s="504"/>
      <c r="Z948" s="504"/>
      <c r="AA948" s="504"/>
      <c r="AB948" s="669"/>
      <c r="AC948" s="669"/>
      <c r="AD948" s="669"/>
      <c r="AE948" s="669"/>
      <c r="AF948" s="669"/>
      <c r="AG948" s="669"/>
      <c r="AH948" s="669"/>
      <c r="AI948" s="669"/>
      <c r="AJ948" s="669"/>
      <c r="AK948" s="669"/>
    </row>
    <row r="949" spans="1:37" ht="15">
      <c r="A949" s="504"/>
      <c r="B949" s="518"/>
      <c r="C949" s="666"/>
      <c r="D949" s="666"/>
      <c r="E949" s="666"/>
      <c r="F949" s="666"/>
      <c r="G949" s="666"/>
      <c r="H949" s="666"/>
      <c r="I949" s="666"/>
      <c r="J949" s="519"/>
      <c r="K949" s="518"/>
      <c r="L949" s="504"/>
      <c r="M949" s="504"/>
      <c r="N949" s="504"/>
      <c r="O949" s="504"/>
      <c r="P949" s="504"/>
      <c r="Q949" s="504"/>
      <c r="R949" s="504"/>
      <c r="S949" s="520"/>
      <c r="T949" s="518"/>
      <c r="U949" s="504"/>
      <c r="V949" s="504"/>
      <c r="W949" s="504"/>
      <c r="X949" s="504"/>
      <c r="Y949" s="504"/>
      <c r="Z949" s="504"/>
      <c r="AA949" s="504"/>
      <c r="AB949" s="669"/>
      <c r="AC949" s="669"/>
      <c r="AD949" s="669"/>
      <c r="AE949" s="669"/>
      <c r="AF949" s="669"/>
      <c r="AG949" s="669"/>
      <c r="AH949" s="669"/>
      <c r="AI949" s="669"/>
      <c r="AJ949" s="669"/>
      <c r="AK949" s="669"/>
    </row>
    <row r="950" spans="1:37" ht="15">
      <c r="A950" s="504"/>
      <c r="B950" s="518"/>
      <c r="C950" s="666"/>
      <c r="D950" s="666"/>
      <c r="E950" s="666"/>
      <c r="F950" s="666"/>
      <c r="G950" s="666"/>
      <c r="H950" s="666"/>
      <c r="I950" s="666"/>
      <c r="J950" s="519"/>
      <c r="K950" s="518"/>
      <c r="L950" s="504"/>
      <c r="M950" s="504"/>
      <c r="N950" s="504"/>
      <c r="O950" s="504"/>
      <c r="P950" s="504"/>
      <c r="Q950" s="504"/>
      <c r="R950" s="504"/>
      <c r="S950" s="520"/>
      <c r="T950" s="518"/>
      <c r="U950" s="504"/>
      <c r="V950" s="504"/>
      <c r="W950" s="504"/>
      <c r="X950" s="504"/>
      <c r="Y950" s="504"/>
      <c r="Z950" s="504"/>
      <c r="AA950" s="504"/>
      <c r="AB950" s="669"/>
      <c r="AC950" s="669"/>
      <c r="AD950" s="669"/>
      <c r="AE950" s="669"/>
      <c r="AF950" s="669"/>
      <c r="AG950" s="669"/>
      <c r="AH950" s="669"/>
      <c r="AI950" s="669"/>
      <c r="AJ950" s="669"/>
      <c r="AK950" s="669"/>
    </row>
    <row r="951" spans="1:37" ht="15">
      <c r="A951" s="504"/>
      <c r="B951" s="518"/>
      <c r="C951" s="666"/>
      <c r="D951" s="666"/>
      <c r="E951" s="666"/>
      <c r="F951" s="666"/>
      <c r="G951" s="666"/>
      <c r="H951" s="666"/>
      <c r="I951" s="666"/>
      <c r="J951" s="519"/>
      <c r="K951" s="518"/>
      <c r="L951" s="504"/>
      <c r="M951" s="504"/>
      <c r="N951" s="504"/>
      <c r="O951" s="504"/>
      <c r="P951" s="504"/>
      <c r="Q951" s="504"/>
      <c r="R951" s="504"/>
      <c r="S951" s="520"/>
      <c r="T951" s="518"/>
      <c r="U951" s="504"/>
      <c r="V951" s="504"/>
      <c r="W951" s="504"/>
      <c r="X951" s="504"/>
      <c r="Y951" s="504"/>
      <c r="Z951" s="504"/>
      <c r="AA951" s="504"/>
      <c r="AB951" s="669"/>
      <c r="AC951" s="669"/>
      <c r="AD951" s="669"/>
      <c r="AE951" s="669"/>
      <c r="AF951" s="669"/>
      <c r="AG951" s="669"/>
      <c r="AH951" s="669"/>
      <c r="AI951" s="669"/>
      <c r="AJ951" s="669"/>
      <c r="AK951" s="669"/>
    </row>
    <row r="952" spans="1:37" ht="15">
      <c r="A952" s="504"/>
      <c r="B952" s="518"/>
      <c r="C952" s="666"/>
      <c r="D952" s="666"/>
      <c r="E952" s="666"/>
      <c r="F952" s="666"/>
      <c r="G952" s="666"/>
      <c r="H952" s="666"/>
      <c r="I952" s="666"/>
      <c r="J952" s="519"/>
      <c r="K952" s="518"/>
      <c r="L952" s="504"/>
      <c r="M952" s="504"/>
      <c r="N952" s="504"/>
      <c r="O952" s="504"/>
      <c r="P952" s="504"/>
      <c r="Q952" s="504"/>
      <c r="R952" s="504"/>
      <c r="S952" s="520"/>
      <c r="T952" s="518"/>
      <c r="U952" s="504"/>
      <c r="V952" s="504"/>
      <c r="W952" s="504"/>
      <c r="X952" s="504"/>
      <c r="Y952" s="504"/>
      <c r="Z952" s="504"/>
      <c r="AA952" s="504"/>
      <c r="AB952" s="669"/>
      <c r="AC952" s="669"/>
      <c r="AD952" s="669"/>
      <c r="AE952" s="669"/>
      <c r="AF952" s="669"/>
      <c r="AG952" s="669"/>
      <c r="AH952" s="669"/>
      <c r="AI952" s="669"/>
      <c r="AJ952" s="669"/>
      <c r="AK952" s="669"/>
    </row>
    <row r="953" spans="1:37" ht="15">
      <c r="A953" s="504"/>
      <c r="B953" s="518"/>
      <c r="C953" s="666"/>
      <c r="D953" s="666"/>
      <c r="E953" s="666"/>
      <c r="F953" s="666"/>
      <c r="G953" s="666"/>
      <c r="H953" s="666"/>
      <c r="I953" s="666"/>
      <c r="J953" s="519"/>
      <c r="K953" s="518"/>
      <c r="L953" s="504"/>
      <c r="M953" s="504"/>
      <c r="N953" s="504"/>
      <c r="O953" s="504"/>
      <c r="P953" s="504"/>
      <c r="Q953" s="504"/>
      <c r="R953" s="504"/>
      <c r="S953" s="520"/>
      <c r="T953" s="518"/>
      <c r="U953" s="504"/>
      <c r="V953" s="504"/>
      <c r="W953" s="504"/>
      <c r="X953" s="504"/>
      <c r="Y953" s="504"/>
      <c r="Z953" s="504"/>
      <c r="AA953" s="504"/>
      <c r="AB953" s="669"/>
      <c r="AC953" s="669"/>
      <c r="AD953" s="669"/>
      <c r="AE953" s="669"/>
      <c r="AF953" s="669"/>
      <c r="AG953" s="669"/>
      <c r="AH953" s="669"/>
      <c r="AI953" s="669"/>
      <c r="AJ953" s="669"/>
      <c r="AK953" s="669"/>
    </row>
    <row r="954" spans="1:37" ht="15">
      <c r="A954" s="504"/>
      <c r="B954" s="518"/>
      <c r="C954" s="666"/>
      <c r="D954" s="666"/>
      <c r="E954" s="666"/>
      <c r="F954" s="666"/>
      <c r="G954" s="666"/>
      <c r="H954" s="666"/>
      <c r="I954" s="666"/>
      <c r="J954" s="519"/>
      <c r="K954" s="518"/>
      <c r="L954" s="504"/>
      <c r="M954" s="504"/>
      <c r="N954" s="504"/>
      <c r="O954" s="504"/>
      <c r="P954" s="504"/>
      <c r="Q954" s="504"/>
      <c r="R954" s="504"/>
      <c r="S954" s="520"/>
      <c r="T954" s="518"/>
      <c r="U954" s="504"/>
      <c r="V954" s="504"/>
      <c r="W954" s="504"/>
      <c r="X954" s="504"/>
      <c r="Y954" s="504"/>
      <c r="Z954" s="504"/>
      <c r="AA954" s="504"/>
      <c r="AB954" s="669"/>
      <c r="AC954" s="669"/>
      <c r="AD954" s="669"/>
      <c r="AE954" s="669"/>
      <c r="AF954" s="669"/>
      <c r="AG954" s="669"/>
      <c r="AH954" s="669"/>
      <c r="AI954" s="669"/>
      <c r="AJ954" s="669"/>
      <c r="AK954" s="669"/>
    </row>
    <row r="955" spans="1:37" ht="15">
      <c r="A955" s="504"/>
      <c r="B955" s="518"/>
      <c r="C955" s="666"/>
      <c r="D955" s="666"/>
      <c r="E955" s="666"/>
      <c r="F955" s="666"/>
      <c r="G955" s="666"/>
      <c r="H955" s="666"/>
      <c r="I955" s="666"/>
      <c r="J955" s="519"/>
      <c r="K955" s="518"/>
      <c r="L955" s="504"/>
      <c r="M955" s="504"/>
      <c r="N955" s="504"/>
      <c r="O955" s="504"/>
      <c r="P955" s="504"/>
      <c r="Q955" s="504"/>
      <c r="R955" s="504"/>
      <c r="S955" s="520"/>
      <c r="T955" s="518"/>
      <c r="U955" s="504"/>
      <c r="V955" s="504"/>
      <c r="W955" s="504"/>
      <c r="X955" s="504"/>
      <c r="Y955" s="504"/>
      <c r="Z955" s="504"/>
      <c r="AA955" s="504"/>
      <c r="AB955" s="669"/>
      <c r="AC955" s="669"/>
      <c r="AD955" s="669"/>
      <c r="AE955" s="669"/>
      <c r="AF955" s="669"/>
      <c r="AG955" s="669"/>
      <c r="AH955" s="669"/>
      <c r="AI955" s="669"/>
      <c r="AJ955" s="669"/>
      <c r="AK955" s="669"/>
    </row>
    <row r="956" spans="1:37" ht="15">
      <c r="A956" s="504"/>
      <c r="B956" s="518"/>
      <c r="C956" s="666"/>
      <c r="D956" s="666"/>
      <c r="E956" s="666"/>
      <c r="F956" s="666"/>
      <c r="G956" s="666"/>
      <c r="H956" s="666"/>
      <c r="I956" s="666"/>
      <c r="J956" s="519"/>
      <c r="K956" s="518"/>
      <c r="L956" s="504"/>
      <c r="M956" s="504"/>
      <c r="N956" s="504"/>
      <c r="O956" s="504"/>
      <c r="P956" s="504"/>
      <c r="Q956" s="504"/>
      <c r="R956" s="504"/>
      <c r="S956" s="520"/>
      <c r="T956" s="518"/>
      <c r="U956" s="504"/>
      <c r="V956" s="504"/>
      <c r="W956" s="504"/>
      <c r="X956" s="504"/>
      <c r="Y956" s="504"/>
      <c r="Z956" s="504"/>
      <c r="AA956" s="504"/>
      <c r="AB956" s="669"/>
      <c r="AC956" s="669"/>
      <c r="AD956" s="669"/>
      <c r="AE956" s="669"/>
      <c r="AF956" s="669"/>
      <c r="AG956" s="669"/>
      <c r="AH956" s="669"/>
      <c r="AI956" s="669"/>
      <c r="AJ956" s="669"/>
      <c r="AK956" s="669"/>
    </row>
    <row r="957" spans="1:37" ht="15">
      <c r="A957" s="504"/>
      <c r="B957" s="518"/>
      <c r="C957" s="666"/>
      <c r="D957" s="666"/>
      <c r="E957" s="666"/>
      <c r="F957" s="666"/>
      <c r="G957" s="666"/>
      <c r="H957" s="666"/>
      <c r="I957" s="666"/>
      <c r="J957" s="519"/>
      <c r="K957" s="518"/>
      <c r="L957" s="504"/>
      <c r="M957" s="504"/>
      <c r="N957" s="504"/>
      <c r="O957" s="504"/>
      <c r="P957" s="504"/>
      <c r="Q957" s="504"/>
      <c r="R957" s="504"/>
      <c r="S957" s="520"/>
      <c r="T957" s="518"/>
      <c r="U957" s="504"/>
      <c r="V957" s="504"/>
      <c r="W957" s="504"/>
      <c r="X957" s="504"/>
      <c r="Y957" s="504"/>
      <c r="Z957" s="504"/>
      <c r="AA957" s="504"/>
      <c r="AB957" s="669"/>
      <c r="AC957" s="669"/>
      <c r="AD957" s="669"/>
      <c r="AE957" s="669"/>
      <c r="AF957" s="669"/>
      <c r="AG957" s="669"/>
      <c r="AH957" s="669"/>
      <c r="AI957" s="669"/>
      <c r="AJ957" s="669"/>
      <c r="AK957" s="669"/>
    </row>
    <row r="958" spans="1:37" ht="15">
      <c r="A958" s="504"/>
      <c r="B958" s="518"/>
      <c r="C958" s="666"/>
      <c r="D958" s="666"/>
      <c r="E958" s="666"/>
      <c r="F958" s="666"/>
      <c r="G958" s="666"/>
      <c r="H958" s="666"/>
      <c r="I958" s="666"/>
      <c r="J958" s="519"/>
      <c r="K958" s="518"/>
      <c r="L958" s="504"/>
      <c r="M958" s="504"/>
      <c r="N958" s="504"/>
      <c r="O958" s="504"/>
      <c r="P958" s="504"/>
      <c r="Q958" s="504"/>
      <c r="R958" s="504"/>
      <c r="S958" s="520"/>
      <c r="T958" s="518"/>
      <c r="U958" s="504"/>
      <c r="V958" s="504"/>
      <c r="W958" s="504"/>
      <c r="X958" s="504"/>
      <c r="Y958" s="504"/>
      <c r="Z958" s="504"/>
      <c r="AA958" s="504"/>
      <c r="AB958" s="669"/>
      <c r="AC958" s="669"/>
      <c r="AD958" s="669"/>
      <c r="AE958" s="669"/>
      <c r="AF958" s="669"/>
      <c r="AG958" s="669"/>
      <c r="AH958" s="669"/>
      <c r="AI958" s="669"/>
      <c r="AJ958" s="669"/>
      <c r="AK958" s="669"/>
    </row>
    <row r="959" spans="1:37" ht="15">
      <c r="A959" s="504"/>
      <c r="B959" s="518"/>
      <c r="C959" s="666"/>
      <c r="D959" s="666"/>
      <c r="E959" s="666"/>
      <c r="F959" s="666"/>
      <c r="G959" s="666"/>
      <c r="H959" s="666"/>
      <c r="I959" s="666"/>
      <c r="J959" s="519"/>
      <c r="K959" s="518"/>
      <c r="L959" s="504"/>
      <c r="M959" s="504"/>
      <c r="N959" s="504"/>
      <c r="O959" s="504"/>
      <c r="P959" s="504"/>
      <c r="Q959" s="504"/>
      <c r="R959" s="504"/>
      <c r="S959" s="520"/>
      <c r="T959" s="518"/>
      <c r="U959" s="504"/>
      <c r="V959" s="504"/>
      <c r="W959" s="504"/>
      <c r="X959" s="504"/>
      <c r="Y959" s="504"/>
      <c r="Z959" s="504"/>
      <c r="AA959" s="504"/>
      <c r="AB959" s="669"/>
      <c r="AC959" s="669"/>
      <c r="AD959" s="669"/>
      <c r="AE959" s="669"/>
      <c r="AF959" s="669"/>
      <c r="AG959" s="669"/>
      <c r="AH959" s="669"/>
      <c r="AI959" s="669"/>
      <c r="AJ959" s="669"/>
      <c r="AK959" s="669"/>
    </row>
    <row r="960" spans="1:37" ht="15">
      <c r="A960" s="504"/>
      <c r="B960" s="518"/>
      <c r="C960" s="666"/>
      <c r="D960" s="666"/>
      <c r="E960" s="666"/>
      <c r="F960" s="666"/>
      <c r="G960" s="666"/>
      <c r="H960" s="666"/>
      <c r="I960" s="666"/>
      <c r="J960" s="519"/>
      <c r="K960" s="518"/>
      <c r="L960" s="504"/>
      <c r="M960" s="504"/>
      <c r="N960" s="504"/>
      <c r="O960" s="504"/>
      <c r="P960" s="504"/>
      <c r="Q960" s="504"/>
      <c r="R960" s="504"/>
      <c r="S960" s="520"/>
      <c r="T960" s="518"/>
      <c r="U960" s="504"/>
      <c r="V960" s="504"/>
      <c r="W960" s="504"/>
      <c r="X960" s="504"/>
      <c r="Y960" s="504"/>
      <c r="Z960" s="504"/>
      <c r="AA960" s="504"/>
      <c r="AB960" s="669"/>
      <c r="AC960" s="669"/>
      <c r="AD960" s="669"/>
      <c r="AE960" s="669"/>
      <c r="AF960" s="669"/>
      <c r="AG960" s="669"/>
      <c r="AH960" s="669"/>
      <c r="AI960" s="669"/>
      <c r="AJ960" s="669"/>
      <c r="AK960" s="669"/>
    </row>
    <row r="961" spans="1:37" ht="15">
      <c r="A961" s="504"/>
      <c r="B961" s="518"/>
      <c r="C961" s="666"/>
      <c r="D961" s="666"/>
      <c r="E961" s="666"/>
      <c r="F961" s="666"/>
      <c r="G961" s="666"/>
      <c r="H961" s="666"/>
      <c r="I961" s="666"/>
      <c r="J961" s="519"/>
      <c r="K961" s="518"/>
      <c r="L961" s="504"/>
      <c r="M961" s="504"/>
      <c r="N961" s="504"/>
      <c r="O961" s="504"/>
      <c r="P961" s="504"/>
      <c r="Q961" s="504"/>
      <c r="R961" s="504"/>
      <c r="S961" s="520"/>
      <c r="T961" s="518"/>
      <c r="U961" s="504"/>
      <c r="V961" s="504"/>
      <c r="W961" s="504"/>
      <c r="X961" s="504"/>
      <c r="Y961" s="504"/>
      <c r="Z961" s="504"/>
      <c r="AA961" s="504"/>
      <c r="AB961" s="669"/>
      <c r="AC961" s="669"/>
      <c r="AD961" s="669"/>
      <c r="AE961" s="669"/>
      <c r="AF961" s="669"/>
      <c r="AG961" s="669"/>
      <c r="AH961" s="669"/>
      <c r="AI961" s="669"/>
      <c r="AJ961" s="669"/>
      <c r="AK961" s="669"/>
    </row>
    <row r="962" spans="1:37" ht="15">
      <c r="A962" s="504"/>
      <c r="B962" s="518"/>
      <c r="C962" s="666"/>
      <c r="D962" s="666"/>
      <c r="E962" s="666"/>
      <c r="F962" s="666"/>
      <c r="G962" s="666"/>
      <c r="H962" s="666"/>
      <c r="I962" s="666"/>
      <c r="J962" s="519"/>
      <c r="K962" s="518"/>
      <c r="L962" s="504"/>
      <c r="M962" s="504"/>
      <c r="N962" s="504"/>
      <c r="O962" s="504"/>
      <c r="P962" s="504"/>
      <c r="Q962" s="504"/>
      <c r="R962" s="504"/>
      <c r="S962" s="520"/>
      <c r="T962" s="518"/>
      <c r="U962" s="504"/>
      <c r="V962" s="504"/>
      <c r="W962" s="504"/>
      <c r="X962" s="504"/>
      <c r="Y962" s="504"/>
      <c r="Z962" s="504"/>
      <c r="AA962" s="504"/>
      <c r="AB962" s="669"/>
      <c r="AC962" s="669"/>
      <c r="AD962" s="669"/>
      <c r="AE962" s="669"/>
      <c r="AF962" s="669"/>
      <c r="AG962" s="669"/>
      <c r="AH962" s="669"/>
      <c r="AI962" s="669"/>
      <c r="AJ962" s="669"/>
      <c r="AK962" s="669"/>
    </row>
    <row r="963" spans="1:37" ht="15">
      <c r="A963" s="504"/>
      <c r="B963" s="518"/>
      <c r="C963" s="666"/>
      <c r="D963" s="666"/>
      <c r="E963" s="666"/>
      <c r="F963" s="666"/>
      <c r="G963" s="666"/>
      <c r="H963" s="666"/>
      <c r="I963" s="666"/>
      <c r="J963" s="519"/>
      <c r="K963" s="518"/>
      <c r="L963" s="504"/>
      <c r="M963" s="504"/>
      <c r="N963" s="504"/>
      <c r="O963" s="504"/>
      <c r="P963" s="504"/>
      <c r="Q963" s="504"/>
      <c r="R963" s="504"/>
      <c r="S963" s="520"/>
      <c r="T963" s="518"/>
      <c r="U963" s="504"/>
      <c r="V963" s="504"/>
      <c r="W963" s="504"/>
      <c r="X963" s="504"/>
      <c r="Y963" s="504"/>
      <c r="Z963" s="504"/>
      <c r="AA963" s="504"/>
      <c r="AB963" s="669"/>
      <c r="AC963" s="669"/>
      <c r="AD963" s="669"/>
      <c r="AE963" s="669"/>
      <c r="AF963" s="669"/>
      <c r="AG963" s="669"/>
      <c r="AH963" s="669"/>
      <c r="AI963" s="669"/>
      <c r="AJ963" s="669"/>
      <c r="AK963" s="669"/>
    </row>
    <row r="964" spans="1:37" ht="15">
      <c r="A964" s="504"/>
      <c r="B964" s="518"/>
      <c r="C964" s="666"/>
      <c r="D964" s="666"/>
      <c r="E964" s="666"/>
      <c r="F964" s="666"/>
      <c r="G964" s="666"/>
      <c r="H964" s="666"/>
      <c r="I964" s="666"/>
      <c r="J964" s="519"/>
      <c r="K964" s="518"/>
      <c r="L964" s="504"/>
      <c r="M964" s="504"/>
      <c r="N964" s="504"/>
      <c r="O964" s="504"/>
      <c r="P964" s="504"/>
      <c r="Q964" s="504"/>
      <c r="R964" s="504"/>
      <c r="S964" s="520"/>
      <c r="T964" s="518"/>
      <c r="U964" s="504"/>
      <c r="V964" s="504"/>
      <c r="W964" s="504"/>
      <c r="X964" s="504"/>
      <c r="Y964" s="504"/>
      <c r="Z964" s="504"/>
      <c r="AA964" s="504"/>
      <c r="AB964" s="669"/>
      <c r="AC964" s="669"/>
      <c r="AD964" s="669"/>
      <c r="AE964" s="669"/>
      <c r="AF964" s="669"/>
      <c r="AG964" s="669"/>
      <c r="AH964" s="669"/>
      <c r="AI964" s="669"/>
      <c r="AJ964" s="669"/>
      <c r="AK964" s="669"/>
    </row>
    <row r="965" spans="1:37" ht="15">
      <c r="A965" s="504"/>
      <c r="B965" s="518"/>
      <c r="C965" s="666"/>
      <c r="D965" s="666"/>
      <c r="E965" s="666"/>
      <c r="F965" s="666"/>
      <c r="G965" s="666"/>
      <c r="H965" s="666"/>
      <c r="I965" s="666"/>
      <c r="J965" s="519"/>
      <c r="K965" s="518"/>
      <c r="L965" s="504"/>
      <c r="M965" s="504"/>
      <c r="N965" s="504"/>
      <c r="O965" s="504"/>
      <c r="P965" s="504"/>
      <c r="Q965" s="504"/>
      <c r="R965" s="504"/>
      <c r="S965" s="520"/>
      <c r="T965" s="518"/>
      <c r="U965" s="504"/>
      <c r="V965" s="504"/>
      <c r="W965" s="504"/>
      <c r="X965" s="504"/>
      <c r="Y965" s="504"/>
      <c r="Z965" s="504"/>
      <c r="AA965" s="504"/>
      <c r="AB965" s="669"/>
      <c r="AC965" s="669"/>
      <c r="AD965" s="669"/>
      <c r="AE965" s="669"/>
      <c r="AF965" s="669"/>
      <c r="AG965" s="669"/>
      <c r="AH965" s="669"/>
      <c r="AI965" s="669"/>
      <c r="AJ965" s="669"/>
      <c r="AK965" s="669"/>
    </row>
    <row r="966" spans="1:37" ht="15">
      <c r="A966" s="504"/>
      <c r="B966" s="518"/>
      <c r="C966" s="666"/>
      <c r="D966" s="666"/>
      <c r="E966" s="666"/>
      <c r="F966" s="666"/>
      <c r="G966" s="666"/>
      <c r="H966" s="666"/>
      <c r="I966" s="666"/>
      <c r="J966" s="519"/>
      <c r="K966" s="518"/>
      <c r="L966" s="504"/>
      <c r="M966" s="504"/>
      <c r="N966" s="504"/>
      <c r="O966" s="504"/>
      <c r="P966" s="504"/>
      <c r="Q966" s="504"/>
      <c r="R966" s="504"/>
      <c r="S966" s="520"/>
      <c r="T966" s="518"/>
      <c r="U966" s="504"/>
      <c r="V966" s="504"/>
      <c r="W966" s="504"/>
      <c r="X966" s="504"/>
      <c r="Y966" s="504"/>
      <c r="Z966" s="504"/>
      <c r="AA966" s="504"/>
      <c r="AB966" s="669"/>
      <c r="AC966" s="669"/>
      <c r="AD966" s="669"/>
      <c r="AE966" s="669"/>
      <c r="AF966" s="669"/>
      <c r="AG966" s="669"/>
      <c r="AH966" s="669"/>
      <c r="AI966" s="669"/>
      <c r="AJ966" s="669"/>
      <c r="AK966" s="669"/>
    </row>
    <row r="967" spans="1:37" ht="15">
      <c r="A967" s="504"/>
      <c r="B967" s="518"/>
      <c r="C967" s="666"/>
      <c r="D967" s="666"/>
      <c r="E967" s="666"/>
      <c r="F967" s="666"/>
      <c r="G967" s="666"/>
      <c r="H967" s="666"/>
      <c r="I967" s="666"/>
      <c r="J967" s="519"/>
      <c r="K967" s="518"/>
      <c r="L967" s="504"/>
      <c r="M967" s="504"/>
      <c r="N967" s="504"/>
      <c r="O967" s="504"/>
      <c r="P967" s="504"/>
      <c r="Q967" s="504"/>
      <c r="R967" s="504"/>
      <c r="S967" s="520"/>
      <c r="T967" s="518"/>
      <c r="U967" s="504"/>
      <c r="V967" s="504"/>
      <c r="W967" s="504"/>
      <c r="X967" s="504"/>
      <c r="Y967" s="504"/>
      <c r="Z967" s="504"/>
      <c r="AA967" s="504"/>
      <c r="AB967" s="669"/>
      <c r="AC967" s="669"/>
      <c r="AD967" s="669"/>
      <c r="AE967" s="669"/>
      <c r="AF967" s="669"/>
      <c r="AG967" s="669"/>
      <c r="AH967" s="669"/>
      <c r="AI967" s="669"/>
      <c r="AJ967" s="669"/>
      <c r="AK967" s="669"/>
    </row>
    <row r="968" spans="1:37" ht="15">
      <c r="A968" s="504"/>
      <c r="B968" s="518"/>
      <c r="C968" s="666"/>
      <c r="D968" s="666"/>
      <c r="E968" s="666"/>
      <c r="F968" s="666"/>
      <c r="G968" s="666"/>
      <c r="H968" s="666"/>
      <c r="I968" s="666"/>
      <c r="J968" s="519"/>
      <c r="K968" s="518"/>
      <c r="L968" s="504"/>
      <c r="M968" s="504"/>
      <c r="N968" s="504"/>
      <c r="O968" s="504"/>
      <c r="P968" s="504"/>
      <c r="Q968" s="504"/>
      <c r="R968" s="504"/>
      <c r="S968" s="520"/>
      <c r="T968" s="518"/>
      <c r="U968" s="504"/>
      <c r="V968" s="504"/>
      <c r="W968" s="504"/>
      <c r="X968" s="504"/>
      <c r="Y968" s="504"/>
      <c r="Z968" s="504"/>
      <c r="AA968" s="504"/>
      <c r="AB968" s="669"/>
      <c r="AC968" s="669"/>
      <c r="AD968" s="669"/>
      <c r="AE968" s="669"/>
      <c r="AF968" s="669"/>
      <c r="AG968" s="669"/>
      <c r="AH968" s="669"/>
      <c r="AI968" s="669"/>
      <c r="AJ968" s="669"/>
      <c r="AK968" s="669"/>
    </row>
    <row r="969" spans="1:37" ht="15">
      <c r="A969" s="504"/>
      <c r="B969" s="518"/>
      <c r="C969" s="666"/>
      <c r="D969" s="666"/>
      <c r="E969" s="666"/>
      <c r="F969" s="666"/>
      <c r="G969" s="666"/>
      <c r="H969" s="666"/>
      <c r="I969" s="666"/>
      <c r="J969" s="519"/>
      <c r="K969" s="518"/>
      <c r="L969" s="504"/>
      <c r="M969" s="504"/>
      <c r="N969" s="504"/>
      <c r="O969" s="504"/>
      <c r="P969" s="504"/>
      <c r="Q969" s="504"/>
      <c r="R969" s="504"/>
      <c r="S969" s="520"/>
      <c r="T969" s="518"/>
      <c r="U969" s="504"/>
      <c r="V969" s="504"/>
      <c r="W969" s="504"/>
      <c r="X969" s="504"/>
      <c r="Y969" s="504"/>
      <c r="Z969" s="504"/>
      <c r="AA969" s="504"/>
      <c r="AB969" s="669"/>
      <c r="AC969" s="669"/>
      <c r="AD969" s="669"/>
      <c r="AE969" s="669"/>
      <c r="AF969" s="669"/>
      <c r="AG969" s="669"/>
      <c r="AH969" s="669"/>
      <c r="AI969" s="669"/>
      <c r="AJ969" s="669"/>
      <c r="AK969" s="669"/>
    </row>
    <row r="970" spans="1:37" ht="15">
      <c r="A970" s="504"/>
      <c r="B970" s="518"/>
      <c r="C970" s="666"/>
      <c r="D970" s="666"/>
      <c r="E970" s="666"/>
      <c r="F970" s="666"/>
      <c r="G970" s="666"/>
      <c r="H970" s="666"/>
      <c r="I970" s="666"/>
      <c r="J970" s="519"/>
      <c r="K970" s="518"/>
      <c r="L970" s="504"/>
      <c r="M970" s="504"/>
      <c r="N970" s="504"/>
      <c r="O970" s="504"/>
      <c r="P970" s="504"/>
      <c r="Q970" s="504"/>
      <c r="R970" s="504"/>
      <c r="S970" s="520"/>
      <c r="T970" s="518"/>
      <c r="U970" s="504"/>
      <c r="V970" s="504"/>
      <c r="W970" s="504"/>
      <c r="X970" s="504"/>
      <c r="Y970" s="504"/>
      <c r="Z970" s="504"/>
      <c r="AA970" s="504"/>
      <c r="AB970" s="669"/>
      <c r="AC970" s="669"/>
      <c r="AD970" s="669"/>
      <c r="AE970" s="669"/>
      <c r="AF970" s="669"/>
      <c r="AG970" s="669"/>
      <c r="AH970" s="669"/>
      <c r="AI970" s="669"/>
      <c r="AJ970" s="669"/>
      <c r="AK970" s="669"/>
    </row>
    <row r="971" spans="1:37" ht="15">
      <c r="A971" s="504"/>
      <c r="B971" s="518"/>
      <c r="C971" s="666"/>
      <c r="D971" s="666"/>
      <c r="E971" s="666"/>
      <c r="F971" s="666"/>
      <c r="G971" s="666"/>
      <c r="H971" s="666"/>
      <c r="I971" s="666"/>
      <c r="J971" s="519"/>
      <c r="K971" s="518"/>
      <c r="L971" s="504"/>
      <c r="M971" s="504"/>
      <c r="N971" s="504"/>
      <c r="O971" s="504"/>
      <c r="P971" s="504"/>
      <c r="Q971" s="504"/>
      <c r="R971" s="504"/>
      <c r="S971" s="520"/>
      <c r="T971" s="518"/>
      <c r="U971" s="504"/>
      <c r="V971" s="504"/>
      <c r="W971" s="504"/>
      <c r="X971" s="504"/>
      <c r="Y971" s="504"/>
      <c r="Z971" s="504"/>
      <c r="AA971" s="504"/>
      <c r="AB971" s="669"/>
      <c r="AC971" s="669"/>
      <c r="AD971" s="669"/>
      <c r="AE971" s="669"/>
      <c r="AF971" s="669"/>
      <c r="AG971" s="669"/>
      <c r="AH971" s="669"/>
      <c r="AI971" s="669"/>
      <c r="AJ971" s="669"/>
      <c r="AK971" s="669"/>
    </row>
    <row r="972" spans="1:37" ht="15">
      <c r="A972" s="504"/>
      <c r="B972" s="518"/>
      <c r="C972" s="666"/>
      <c r="D972" s="666"/>
      <c r="E972" s="666"/>
      <c r="F972" s="666"/>
      <c r="G972" s="666"/>
      <c r="H972" s="666"/>
      <c r="I972" s="666"/>
      <c r="J972" s="519"/>
      <c r="K972" s="518"/>
      <c r="L972" s="504"/>
      <c r="M972" s="504"/>
      <c r="N972" s="504"/>
      <c r="O972" s="504"/>
      <c r="P972" s="504"/>
      <c r="Q972" s="504"/>
      <c r="R972" s="504"/>
      <c r="S972" s="520"/>
      <c r="T972" s="518"/>
      <c r="U972" s="504"/>
      <c r="V972" s="504"/>
      <c r="W972" s="504"/>
      <c r="X972" s="504"/>
      <c r="Y972" s="504"/>
      <c r="Z972" s="504"/>
      <c r="AA972" s="504"/>
      <c r="AB972" s="669"/>
      <c r="AC972" s="669"/>
      <c r="AD972" s="669"/>
      <c r="AE972" s="669"/>
      <c r="AF972" s="669"/>
      <c r="AG972" s="669"/>
      <c r="AH972" s="669"/>
      <c r="AI972" s="669"/>
      <c r="AJ972" s="669"/>
      <c r="AK972" s="669"/>
    </row>
    <row r="973" spans="1:37" ht="15">
      <c r="A973" s="504"/>
      <c r="B973" s="518"/>
      <c r="C973" s="666"/>
      <c r="D973" s="666"/>
      <c r="E973" s="666"/>
      <c r="F973" s="666"/>
      <c r="G973" s="666"/>
      <c r="H973" s="666"/>
      <c r="I973" s="666"/>
      <c r="J973" s="519"/>
      <c r="K973" s="518"/>
      <c r="L973" s="504"/>
      <c r="M973" s="504"/>
      <c r="N973" s="504"/>
      <c r="O973" s="504"/>
      <c r="P973" s="504"/>
      <c r="Q973" s="504"/>
      <c r="R973" s="504"/>
      <c r="S973" s="520"/>
      <c r="T973" s="518"/>
      <c r="U973" s="504"/>
      <c r="V973" s="504"/>
      <c r="W973" s="504"/>
      <c r="X973" s="504"/>
      <c r="Y973" s="504"/>
      <c r="Z973" s="504"/>
      <c r="AA973" s="504"/>
      <c r="AB973" s="669"/>
      <c r="AC973" s="669"/>
      <c r="AD973" s="669"/>
      <c r="AE973" s="669"/>
      <c r="AF973" s="669"/>
      <c r="AG973" s="669"/>
      <c r="AH973" s="669"/>
      <c r="AI973" s="669"/>
      <c r="AJ973" s="669"/>
      <c r="AK973" s="669"/>
    </row>
    <row r="974" spans="1:37" ht="15">
      <c r="A974" s="504"/>
      <c r="B974" s="518"/>
      <c r="C974" s="666"/>
      <c r="D974" s="666"/>
      <c r="E974" s="666"/>
      <c r="F974" s="666"/>
      <c r="G974" s="666"/>
      <c r="H974" s="666"/>
      <c r="I974" s="666"/>
      <c r="J974" s="519"/>
      <c r="K974" s="518"/>
      <c r="L974" s="504"/>
      <c r="M974" s="504"/>
      <c r="N974" s="504"/>
      <c r="O974" s="504"/>
      <c r="P974" s="504"/>
      <c r="Q974" s="504"/>
      <c r="R974" s="504"/>
      <c r="S974" s="520"/>
      <c r="T974" s="518"/>
      <c r="U974" s="504"/>
      <c r="V974" s="504"/>
      <c r="W974" s="504"/>
      <c r="X974" s="504"/>
      <c r="Y974" s="504"/>
      <c r="Z974" s="504"/>
      <c r="AA974" s="504"/>
      <c r="AB974" s="669"/>
      <c r="AC974" s="669"/>
      <c r="AD974" s="669"/>
      <c r="AE974" s="669"/>
      <c r="AF974" s="669"/>
      <c r="AG974" s="669"/>
      <c r="AH974" s="669"/>
      <c r="AI974" s="669"/>
      <c r="AJ974" s="669"/>
      <c r="AK974" s="669"/>
    </row>
    <row r="975" spans="1:37" ht="15">
      <c r="A975" s="504"/>
      <c r="B975" s="518"/>
      <c r="C975" s="666"/>
      <c r="D975" s="666"/>
      <c r="E975" s="666"/>
      <c r="F975" s="666"/>
      <c r="G975" s="666"/>
      <c r="H975" s="666"/>
      <c r="I975" s="666"/>
      <c r="J975" s="519"/>
      <c r="K975" s="518"/>
      <c r="L975" s="504"/>
      <c r="M975" s="504"/>
      <c r="N975" s="504"/>
      <c r="O975" s="504"/>
      <c r="P975" s="504"/>
      <c r="Q975" s="504"/>
      <c r="R975" s="504"/>
      <c r="S975" s="520"/>
      <c r="T975" s="518"/>
      <c r="U975" s="504"/>
      <c r="V975" s="504"/>
      <c r="W975" s="504"/>
      <c r="X975" s="504"/>
      <c r="Y975" s="504"/>
      <c r="Z975" s="504"/>
      <c r="AA975" s="504"/>
      <c r="AB975" s="669"/>
      <c r="AC975" s="669"/>
      <c r="AD975" s="669"/>
      <c r="AE975" s="669"/>
      <c r="AF975" s="669"/>
      <c r="AG975" s="669"/>
      <c r="AH975" s="669"/>
      <c r="AI975" s="669"/>
      <c r="AJ975" s="669"/>
      <c r="AK975" s="669"/>
    </row>
    <row r="976" spans="1:37" ht="15">
      <c r="A976" s="504"/>
      <c r="B976" s="518"/>
      <c r="C976" s="666"/>
      <c r="D976" s="666"/>
      <c r="E976" s="666"/>
      <c r="F976" s="666"/>
      <c r="G976" s="666"/>
      <c r="H976" s="666"/>
      <c r="I976" s="666"/>
      <c r="J976" s="519"/>
      <c r="K976" s="518"/>
      <c r="L976" s="504"/>
      <c r="M976" s="504"/>
      <c r="N976" s="504"/>
      <c r="O976" s="504"/>
      <c r="P976" s="504"/>
      <c r="Q976" s="504"/>
      <c r="R976" s="504"/>
      <c r="S976" s="520"/>
      <c r="T976" s="518"/>
      <c r="U976" s="504"/>
      <c r="V976" s="504"/>
      <c r="W976" s="504"/>
      <c r="X976" s="504"/>
      <c r="Y976" s="504"/>
      <c r="Z976" s="504"/>
      <c r="AA976" s="504"/>
      <c r="AB976" s="669"/>
      <c r="AC976" s="669"/>
      <c r="AD976" s="669"/>
      <c r="AE976" s="669"/>
      <c r="AF976" s="669"/>
      <c r="AG976" s="669"/>
      <c r="AH976" s="669"/>
      <c r="AI976" s="669"/>
      <c r="AJ976" s="669"/>
      <c r="AK976" s="669"/>
    </row>
    <row r="977" spans="1:37" ht="15">
      <c r="A977" s="504"/>
      <c r="B977" s="518"/>
      <c r="C977" s="666"/>
      <c r="D977" s="666"/>
      <c r="E977" s="666"/>
      <c r="F977" s="666"/>
      <c r="G977" s="666"/>
      <c r="H977" s="666"/>
      <c r="I977" s="666"/>
      <c r="J977" s="519"/>
      <c r="K977" s="518"/>
      <c r="L977" s="504"/>
      <c r="M977" s="504"/>
      <c r="N977" s="504"/>
      <c r="O977" s="504"/>
      <c r="P977" s="504"/>
      <c r="Q977" s="504"/>
      <c r="R977" s="504"/>
      <c r="S977" s="520"/>
      <c r="T977" s="518"/>
      <c r="U977" s="504"/>
      <c r="V977" s="504"/>
      <c r="W977" s="504"/>
      <c r="X977" s="504"/>
      <c r="Y977" s="504"/>
      <c r="Z977" s="504"/>
      <c r="AA977" s="504"/>
      <c r="AB977" s="669"/>
      <c r="AC977" s="669"/>
      <c r="AD977" s="669"/>
      <c r="AE977" s="669"/>
      <c r="AF977" s="669"/>
      <c r="AG977" s="669"/>
      <c r="AH977" s="669"/>
      <c r="AI977" s="669"/>
      <c r="AJ977" s="669"/>
      <c r="AK977" s="669"/>
    </row>
    <row r="978" spans="1:37" ht="15">
      <c r="A978" s="504"/>
      <c r="B978" s="518"/>
      <c r="C978" s="666"/>
      <c r="D978" s="666"/>
      <c r="E978" s="666"/>
      <c r="F978" s="666"/>
      <c r="G978" s="666"/>
      <c r="H978" s="666"/>
      <c r="I978" s="666"/>
      <c r="J978" s="519"/>
      <c r="K978" s="518"/>
      <c r="L978" s="504"/>
      <c r="M978" s="504"/>
      <c r="N978" s="504"/>
      <c r="O978" s="504"/>
      <c r="P978" s="504"/>
      <c r="Q978" s="504"/>
      <c r="R978" s="504"/>
      <c r="S978" s="520"/>
      <c r="T978" s="518"/>
      <c r="U978" s="504"/>
      <c r="V978" s="504"/>
      <c r="W978" s="504"/>
      <c r="X978" s="504"/>
      <c r="Y978" s="504"/>
      <c r="Z978" s="504"/>
      <c r="AA978" s="504"/>
      <c r="AB978" s="669"/>
      <c r="AC978" s="669"/>
      <c r="AD978" s="669"/>
      <c r="AE978" s="669"/>
      <c r="AF978" s="669"/>
      <c r="AG978" s="669"/>
      <c r="AH978" s="669"/>
      <c r="AI978" s="669"/>
      <c r="AJ978" s="669"/>
      <c r="AK978" s="669"/>
    </row>
    <row r="979" spans="1:37" ht="15">
      <c r="A979" s="504"/>
      <c r="B979" s="518"/>
      <c r="C979" s="666"/>
      <c r="D979" s="666"/>
      <c r="E979" s="666"/>
      <c r="F979" s="666"/>
      <c r="G979" s="666"/>
      <c r="H979" s="666"/>
      <c r="I979" s="666"/>
      <c r="J979" s="519"/>
      <c r="K979" s="518"/>
      <c r="L979" s="504"/>
      <c r="M979" s="504"/>
      <c r="N979" s="504"/>
      <c r="O979" s="504"/>
      <c r="P979" s="504"/>
      <c r="Q979" s="504"/>
      <c r="R979" s="504"/>
      <c r="S979" s="520"/>
      <c r="T979" s="518"/>
      <c r="U979" s="504"/>
      <c r="V979" s="504"/>
      <c r="W979" s="504"/>
      <c r="X979" s="504"/>
      <c r="Y979" s="504"/>
      <c r="Z979" s="504"/>
      <c r="AA979" s="504"/>
      <c r="AB979" s="669"/>
      <c r="AC979" s="669"/>
      <c r="AD979" s="669"/>
      <c r="AE979" s="669"/>
      <c r="AF979" s="669"/>
      <c r="AG979" s="669"/>
      <c r="AH979" s="669"/>
      <c r="AI979" s="669"/>
      <c r="AJ979" s="669"/>
      <c r="AK979" s="669"/>
    </row>
    <row r="980" spans="1:37" ht="15">
      <c r="A980" s="504"/>
      <c r="B980" s="518"/>
      <c r="C980" s="666"/>
      <c r="D980" s="666"/>
      <c r="E980" s="666"/>
      <c r="F980" s="666"/>
      <c r="G980" s="666"/>
      <c r="H980" s="666"/>
      <c r="I980" s="666"/>
      <c r="J980" s="519"/>
      <c r="K980" s="518"/>
      <c r="L980" s="504"/>
      <c r="M980" s="504"/>
      <c r="N980" s="504"/>
      <c r="O980" s="504"/>
      <c r="P980" s="504"/>
      <c r="Q980" s="504"/>
      <c r="R980" s="504"/>
      <c r="S980" s="520"/>
      <c r="T980" s="518"/>
      <c r="U980" s="504"/>
      <c r="V980" s="504"/>
      <c r="W980" s="504"/>
      <c r="X980" s="504"/>
      <c r="Y980" s="504"/>
      <c r="Z980" s="504"/>
      <c r="AA980" s="504"/>
      <c r="AB980" s="669"/>
      <c r="AC980" s="669"/>
      <c r="AD980" s="669"/>
      <c r="AE980" s="669"/>
      <c r="AF980" s="669"/>
      <c r="AG980" s="669"/>
      <c r="AH980" s="669"/>
      <c r="AI980" s="669"/>
      <c r="AJ980" s="669"/>
      <c r="AK980" s="669"/>
    </row>
    <row r="981" spans="1:37" ht="15">
      <c r="A981" s="504"/>
      <c r="B981" s="518"/>
      <c r="C981" s="666"/>
      <c r="D981" s="666"/>
      <c r="E981" s="666"/>
      <c r="F981" s="666"/>
      <c r="G981" s="666"/>
      <c r="H981" s="666"/>
      <c r="I981" s="666"/>
      <c r="J981" s="519"/>
      <c r="K981" s="518"/>
      <c r="L981" s="504"/>
      <c r="M981" s="504"/>
      <c r="N981" s="504"/>
      <c r="O981" s="504"/>
      <c r="P981" s="504"/>
      <c r="Q981" s="504"/>
      <c r="R981" s="504"/>
      <c r="S981" s="520"/>
      <c r="T981" s="518"/>
      <c r="U981" s="504"/>
      <c r="V981" s="504"/>
      <c r="W981" s="504"/>
      <c r="X981" s="504"/>
      <c r="Y981" s="504"/>
      <c r="Z981" s="504"/>
      <c r="AA981" s="504"/>
      <c r="AB981" s="669"/>
      <c r="AC981" s="669"/>
      <c r="AD981" s="669"/>
      <c r="AE981" s="669"/>
      <c r="AF981" s="669"/>
      <c r="AG981" s="669"/>
      <c r="AH981" s="669"/>
      <c r="AI981" s="669"/>
      <c r="AJ981" s="669"/>
      <c r="AK981" s="669"/>
    </row>
    <row r="982" spans="1:37" ht="15">
      <c r="A982" s="504"/>
      <c r="B982" s="518"/>
      <c r="C982" s="666"/>
      <c r="D982" s="666"/>
      <c r="E982" s="666"/>
      <c r="F982" s="666"/>
      <c r="G982" s="666"/>
      <c r="H982" s="666"/>
      <c r="I982" s="666"/>
      <c r="J982" s="519"/>
      <c r="K982" s="518"/>
      <c r="L982" s="504"/>
      <c r="M982" s="504"/>
      <c r="N982" s="504"/>
      <c r="O982" s="504"/>
      <c r="P982" s="504"/>
      <c r="Q982" s="504"/>
      <c r="R982" s="504"/>
      <c r="S982" s="520"/>
      <c r="T982" s="518"/>
      <c r="U982" s="504"/>
      <c r="V982" s="504"/>
      <c r="W982" s="504"/>
      <c r="X982" s="504"/>
      <c r="Y982" s="504"/>
      <c r="Z982" s="504"/>
      <c r="AA982" s="504"/>
      <c r="AB982" s="669"/>
      <c r="AC982" s="669"/>
      <c r="AD982" s="669"/>
      <c r="AE982" s="669"/>
      <c r="AF982" s="669"/>
      <c r="AG982" s="669"/>
      <c r="AH982" s="669"/>
      <c r="AI982" s="669"/>
      <c r="AJ982" s="669"/>
      <c r="AK982" s="669"/>
    </row>
    <row r="983" spans="1:37" ht="15">
      <c r="A983" s="504"/>
      <c r="B983" s="518"/>
      <c r="C983" s="666"/>
      <c r="D983" s="666"/>
      <c r="E983" s="666"/>
      <c r="F983" s="666"/>
      <c r="G983" s="666"/>
      <c r="H983" s="666"/>
      <c r="I983" s="666"/>
      <c r="J983" s="519"/>
      <c r="K983" s="518"/>
      <c r="L983" s="504"/>
      <c r="M983" s="504"/>
      <c r="N983" s="504"/>
      <c r="O983" s="504"/>
      <c r="P983" s="504"/>
      <c r="Q983" s="504"/>
      <c r="R983" s="504"/>
      <c r="S983" s="520"/>
      <c r="T983" s="518"/>
      <c r="U983" s="504"/>
      <c r="V983" s="504"/>
      <c r="W983" s="504"/>
      <c r="X983" s="504"/>
      <c r="Y983" s="504"/>
      <c r="Z983" s="504"/>
      <c r="AA983" s="504"/>
      <c r="AB983" s="669"/>
      <c r="AC983" s="669"/>
      <c r="AD983" s="669"/>
      <c r="AE983" s="669"/>
      <c r="AF983" s="669"/>
      <c r="AG983" s="669"/>
      <c r="AH983" s="669"/>
      <c r="AI983" s="669"/>
      <c r="AJ983" s="669"/>
      <c r="AK983" s="669"/>
    </row>
    <row r="984" spans="1:37" ht="15">
      <c r="A984" s="504"/>
      <c r="B984" s="518"/>
      <c r="C984" s="666"/>
      <c r="D984" s="666"/>
      <c r="E984" s="666"/>
      <c r="F984" s="666"/>
      <c r="G984" s="666"/>
      <c r="H984" s="666"/>
      <c r="I984" s="666"/>
      <c r="J984" s="519"/>
      <c r="K984" s="518"/>
      <c r="L984" s="504"/>
      <c r="M984" s="504"/>
      <c r="N984" s="504"/>
      <c r="O984" s="504"/>
      <c r="P984" s="504"/>
      <c r="Q984" s="504"/>
      <c r="R984" s="504"/>
      <c r="S984" s="520"/>
      <c r="T984" s="518"/>
      <c r="U984" s="504"/>
      <c r="V984" s="504"/>
      <c r="W984" s="504"/>
      <c r="X984" s="504"/>
      <c r="Y984" s="504"/>
      <c r="Z984" s="504"/>
      <c r="AA984" s="504"/>
      <c r="AB984" s="669"/>
      <c r="AC984" s="669"/>
      <c r="AD984" s="669"/>
      <c r="AE984" s="669"/>
      <c r="AF984" s="669"/>
      <c r="AG984" s="669"/>
      <c r="AH984" s="669"/>
      <c r="AI984" s="669"/>
      <c r="AJ984" s="669"/>
      <c r="AK984" s="669"/>
    </row>
    <row r="985" spans="1:37" ht="15">
      <c r="A985" s="504"/>
      <c r="B985" s="518"/>
      <c r="C985" s="666"/>
      <c r="D985" s="666"/>
      <c r="E985" s="666"/>
      <c r="F985" s="666"/>
      <c r="G985" s="666"/>
      <c r="H985" s="666"/>
      <c r="I985" s="666"/>
      <c r="J985" s="519"/>
      <c r="K985" s="518"/>
      <c r="L985" s="504"/>
      <c r="M985" s="504"/>
      <c r="N985" s="504"/>
      <c r="O985" s="504"/>
      <c r="P985" s="504"/>
      <c r="Q985" s="504"/>
      <c r="R985" s="504"/>
      <c r="S985" s="520"/>
      <c r="T985" s="518"/>
      <c r="U985" s="504"/>
      <c r="V985" s="504"/>
      <c r="W985" s="504"/>
      <c r="X985" s="504"/>
      <c r="Y985" s="504"/>
      <c r="Z985" s="504"/>
      <c r="AA985" s="504"/>
      <c r="AB985" s="669"/>
      <c r="AC985" s="669"/>
      <c r="AD985" s="669"/>
      <c r="AE985" s="669"/>
      <c r="AF985" s="669"/>
      <c r="AG985" s="669"/>
      <c r="AH985" s="669"/>
      <c r="AI985" s="669"/>
      <c r="AJ985" s="669"/>
      <c r="AK985" s="669"/>
    </row>
    <row r="986" spans="1:37" ht="15">
      <c r="A986" s="504"/>
      <c r="B986" s="518"/>
      <c r="C986" s="666"/>
      <c r="D986" s="666"/>
      <c r="E986" s="666"/>
      <c r="F986" s="666"/>
      <c r="G986" s="666"/>
      <c r="H986" s="666"/>
      <c r="I986" s="666"/>
      <c r="J986" s="519"/>
      <c r="K986" s="518"/>
      <c r="L986" s="504"/>
      <c r="M986" s="504"/>
      <c r="N986" s="504"/>
      <c r="O986" s="504"/>
      <c r="P986" s="504"/>
      <c r="Q986" s="504"/>
      <c r="R986" s="504"/>
      <c r="S986" s="520"/>
      <c r="T986" s="518"/>
      <c r="U986" s="504"/>
      <c r="V986" s="504"/>
      <c r="W986" s="504"/>
      <c r="X986" s="504"/>
      <c r="Y986" s="504"/>
      <c r="Z986" s="504"/>
      <c r="AA986" s="504"/>
      <c r="AB986" s="669"/>
      <c r="AC986" s="669"/>
      <c r="AD986" s="669"/>
      <c r="AE986" s="669"/>
      <c r="AF986" s="669"/>
      <c r="AG986" s="669"/>
      <c r="AH986" s="669"/>
      <c r="AI986" s="669"/>
      <c r="AJ986" s="669"/>
      <c r="AK986" s="669"/>
    </row>
    <row r="987" spans="1:37" ht="15">
      <c r="A987" s="504"/>
      <c r="B987" s="518"/>
      <c r="C987" s="666"/>
      <c r="D987" s="666"/>
      <c r="E987" s="666"/>
      <c r="F987" s="666"/>
      <c r="G987" s="666"/>
      <c r="H987" s="666"/>
      <c r="I987" s="666"/>
      <c r="J987" s="519"/>
      <c r="K987" s="518"/>
      <c r="L987" s="504"/>
      <c r="M987" s="504"/>
      <c r="N987" s="504"/>
      <c r="O987" s="504"/>
      <c r="P987" s="504"/>
      <c r="Q987" s="504"/>
      <c r="R987" s="504"/>
      <c r="S987" s="520"/>
      <c r="T987" s="518"/>
      <c r="U987" s="504"/>
      <c r="V987" s="504"/>
      <c r="W987" s="504"/>
      <c r="X987" s="504"/>
      <c r="Y987" s="504"/>
      <c r="Z987" s="504"/>
      <c r="AA987" s="504"/>
      <c r="AB987" s="669"/>
      <c r="AC987" s="669"/>
      <c r="AD987" s="669"/>
      <c r="AE987" s="669"/>
      <c r="AF987" s="669"/>
      <c r="AG987" s="669"/>
      <c r="AH987" s="669"/>
      <c r="AI987" s="669"/>
      <c r="AJ987" s="669"/>
      <c r="AK987" s="669"/>
    </row>
    <row r="988" spans="1:37" ht="15">
      <c r="A988" s="504"/>
      <c r="B988" s="518"/>
      <c r="C988" s="666"/>
      <c r="D988" s="666"/>
      <c r="E988" s="666"/>
      <c r="F988" s="666"/>
      <c r="G988" s="666"/>
      <c r="H988" s="666"/>
      <c r="I988" s="666"/>
      <c r="J988" s="519"/>
      <c r="K988" s="518"/>
      <c r="L988" s="504"/>
      <c r="M988" s="504"/>
      <c r="N988" s="504"/>
      <c r="O988" s="504"/>
      <c r="P988" s="504"/>
      <c r="Q988" s="504"/>
      <c r="R988" s="504"/>
      <c r="S988" s="520"/>
      <c r="T988" s="518"/>
      <c r="U988" s="504"/>
      <c r="V988" s="504"/>
      <c r="W988" s="504"/>
      <c r="X988" s="504"/>
      <c r="Y988" s="504"/>
      <c r="Z988" s="504"/>
      <c r="AA988" s="504"/>
      <c r="AB988" s="669"/>
      <c r="AC988" s="669"/>
      <c r="AD988" s="669"/>
      <c r="AE988" s="669"/>
      <c r="AF988" s="669"/>
      <c r="AG988" s="669"/>
      <c r="AH988" s="669"/>
      <c r="AI988" s="669"/>
      <c r="AJ988" s="669"/>
      <c r="AK988" s="669"/>
    </row>
    <row r="989" spans="1:37" ht="15">
      <c r="A989" s="504"/>
      <c r="B989" s="518"/>
      <c r="C989" s="666"/>
      <c r="D989" s="666"/>
      <c r="E989" s="666"/>
      <c r="F989" s="666"/>
      <c r="G989" s="666"/>
      <c r="H989" s="666"/>
      <c r="I989" s="666"/>
      <c r="J989" s="519"/>
      <c r="K989" s="518"/>
      <c r="L989" s="504"/>
      <c r="M989" s="504"/>
      <c r="N989" s="504"/>
      <c r="O989" s="504"/>
      <c r="P989" s="504"/>
      <c r="Q989" s="504"/>
      <c r="R989" s="504"/>
      <c r="S989" s="520"/>
      <c r="T989" s="518"/>
      <c r="U989" s="504"/>
      <c r="V989" s="504"/>
      <c r="W989" s="504"/>
      <c r="X989" s="504"/>
      <c r="Y989" s="504"/>
      <c r="Z989" s="504"/>
      <c r="AA989" s="504"/>
      <c r="AB989" s="669"/>
      <c r="AC989" s="669"/>
      <c r="AD989" s="669"/>
      <c r="AE989" s="669"/>
      <c r="AF989" s="669"/>
      <c r="AG989" s="669"/>
      <c r="AH989" s="669"/>
      <c r="AI989" s="669"/>
      <c r="AJ989" s="669"/>
      <c r="AK989" s="669"/>
    </row>
    <row r="990" spans="1:37" ht="15">
      <c r="A990" s="504"/>
      <c r="B990" s="518"/>
      <c r="C990" s="666"/>
      <c r="D990" s="666"/>
      <c r="E990" s="666"/>
      <c r="F990" s="666"/>
      <c r="G990" s="666"/>
      <c r="H990" s="666"/>
      <c r="I990" s="666"/>
      <c r="J990" s="519"/>
      <c r="K990" s="518"/>
      <c r="L990" s="504"/>
      <c r="M990" s="504"/>
      <c r="N990" s="504"/>
      <c r="O990" s="504"/>
      <c r="P990" s="504"/>
      <c r="Q990" s="504"/>
      <c r="R990" s="504"/>
      <c r="S990" s="520"/>
      <c r="T990" s="518"/>
      <c r="U990" s="504"/>
      <c r="V990" s="504"/>
      <c r="W990" s="504"/>
      <c r="X990" s="504"/>
      <c r="Y990" s="504"/>
      <c r="Z990" s="504"/>
      <c r="AA990" s="504"/>
      <c r="AB990" s="669"/>
      <c r="AC990" s="669"/>
      <c r="AD990" s="669"/>
      <c r="AE990" s="669"/>
      <c r="AF990" s="669"/>
      <c r="AG990" s="669"/>
      <c r="AH990" s="669"/>
      <c r="AI990" s="669"/>
      <c r="AJ990" s="669"/>
      <c r="AK990" s="669"/>
    </row>
    <row r="991" spans="1:37" ht="15">
      <c r="A991" s="504"/>
      <c r="B991" s="518"/>
      <c r="C991" s="666"/>
      <c r="D991" s="666"/>
      <c r="E991" s="666"/>
      <c r="F991" s="666"/>
      <c r="G991" s="666"/>
      <c r="H991" s="666"/>
      <c r="I991" s="666"/>
      <c r="J991" s="519"/>
      <c r="K991" s="518"/>
      <c r="L991" s="504"/>
      <c r="M991" s="504"/>
      <c r="N991" s="504"/>
      <c r="O991" s="504"/>
      <c r="P991" s="504"/>
      <c r="Q991" s="504"/>
      <c r="R991" s="504"/>
      <c r="S991" s="520"/>
      <c r="T991" s="518"/>
      <c r="U991" s="504"/>
      <c r="V991" s="504"/>
      <c r="W991" s="504"/>
      <c r="X991" s="504"/>
      <c r="Y991" s="504"/>
      <c r="Z991" s="504"/>
      <c r="AA991" s="504"/>
      <c r="AB991" s="669"/>
      <c r="AC991" s="669"/>
      <c r="AD991" s="669"/>
      <c r="AE991" s="669"/>
      <c r="AF991" s="669"/>
      <c r="AG991" s="669"/>
      <c r="AH991" s="669"/>
      <c r="AI991" s="669"/>
      <c r="AJ991" s="669"/>
      <c r="AK991" s="669"/>
    </row>
    <row r="992" spans="1:37" ht="15">
      <c r="A992" s="504"/>
      <c r="B992" s="518"/>
      <c r="C992" s="666"/>
      <c r="D992" s="666"/>
      <c r="E992" s="666"/>
      <c r="F992" s="666"/>
      <c r="G992" s="666"/>
      <c r="H992" s="666"/>
      <c r="I992" s="666"/>
      <c r="J992" s="519"/>
      <c r="K992" s="518"/>
      <c r="L992" s="504"/>
      <c r="M992" s="504"/>
      <c r="N992" s="504"/>
      <c r="O992" s="504"/>
      <c r="P992" s="504"/>
      <c r="Q992" s="504"/>
      <c r="R992" s="504"/>
      <c r="S992" s="520"/>
      <c r="T992" s="518"/>
      <c r="U992" s="504"/>
      <c r="V992" s="504"/>
      <c r="W992" s="504"/>
      <c r="X992" s="504"/>
      <c r="Y992" s="504"/>
      <c r="Z992" s="504"/>
      <c r="AA992" s="504"/>
      <c r="AB992" s="669"/>
      <c r="AC992" s="669"/>
      <c r="AD992" s="669"/>
      <c r="AE992" s="669"/>
      <c r="AF992" s="669"/>
      <c r="AG992" s="669"/>
      <c r="AH992" s="669"/>
      <c r="AI992" s="669"/>
      <c r="AJ992" s="669"/>
      <c r="AK992" s="669"/>
    </row>
    <row r="993" spans="1:37" ht="15">
      <c r="A993" s="504"/>
      <c r="B993" s="518"/>
      <c r="C993" s="666"/>
      <c r="D993" s="666"/>
      <c r="E993" s="666"/>
      <c r="F993" s="666"/>
      <c r="G993" s="666"/>
      <c r="H993" s="666"/>
      <c r="I993" s="666"/>
      <c r="J993" s="519"/>
      <c r="K993" s="518"/>
      <c r="L993" s="504"/>
      <c r="M993" s="504"/>
      <c r="N993" s="504"/>
      <c r="O993" s="504"/>
      <c r="P993" s="504"/>
      <c r="Q993" s="504"/>
      <c r="R993" s="504"/>
      <c r="S993" s="520"/>
      <c r="T993" s="518"/>
      <c r="U993" s="504"/>
      <c r="V993" s="504"/>
      <c r="W993" s="504"/>
      <c r="X993" s="504"/>
      <c r="Y993" s="504"/>
      <c r="Z993" s="504"/>
      <c r="AA993" s="504"/>
      <c r="AB993" s="669"/>
      <c r="AC993" s="669"/>
      <c r="AD993" s="669"/>
      <c r="AE993" s="669"/>
      <c r="AF993" s="669"/>
      <c r="AG993" s="669"/>
      <c r="AH993" s="669"/>
      <c r="AI993" s="669"/>
      <c r="AJ993" s="669"/>
      <c r="AK993" s="669"/>
    </row>
    <row r="994" spans="1:37" ht="15">
      <c r="A994" s="504"/>
      <c r="B994" s="518"/>
      <c r="C994" s="666"/>
      <c r="D994" s="666"/>
      <c r="F994" s="666"/>
      <c r="G994" s="666"/>
      <c r="H994" s="666"/>
      <c r="I994" s="666"/>
      <c r="J994" s="519"/>
      <c r="K994" s="518"/>
      <c r="L994" s="504"/>
      <c r="M994" s="504"/>
      <c r="N994" s="504"/>
      <c r="O994" s="504"/>
      <c r="P994" s="504"/>
      <c r="Q994" s="504"/>
      <c r="R994" s="504"/>
      <c r="S994" s="520"/>
      <c r="T994" s="518"/>
      <c r="U994" s="504"/>
      <c r="V994" s="504"/>
      <c r="W994" s="504"/>
      <c r="X994" s="504"/>
      <c r="Y994" s="504"/>
      <c r="Z994" s="504"/>
      <c r="AA994" s="504"/>
      <c r="AB994" s="669"/>
      <c r="AC994" s="669"/>
      <c r="AD994" s="669"/>
      <c r="AE994" s="669"/>
      <c r="AF994" s="669"/>
      <c r="AG994" s="669"/>
      <c r="AH994" s="669"/>
      <c r="AI994" s="669"/>
      <c r="AJ994" s="669"/>
      <c r="AK994" s="669"/>
    </row>
    <row r="995" spans="1:37" ht="15">
      <c r="A995" s="504"/>
      <c r="B995" s="518"/>
      <c r="C995" s="666"/>
      <c r="D995" s="666"/>
      <c r="F995" s="666"/>
      <c r="G995" s="666"/>
      <c r="H995" s="666"/>
      <c r="I995" s="666"/>
      <c r="J995" s="519"/>
      <c r="K995" s="518"/>
      <c r="L995" s="504"/>
      <c r="M995" s="504"/>
      <c r="O995" s="504"/>
      <c r="P995" s="504"/>
      <c r="Q995" s="504"/>
      <c r="R995" s="504"/>
      <c r="S995" s="520"/>
      <c r="T995" s="518"/>
      <c r="U995" s="504"/>
      <c r="V995" s="504"/>
      <c r="X995" s="504"/>
      <c r="Y995" s="504"/>
      <c r="Z995" s="504"/>
      <c r="AA995" s="504"/>
      <c r="AB995" s="669"/>
      <c r="AC995" s="669"/>
      <c r="AD995" s="669"/>
      <c r="AE995" s="669"/>
      <c r="AF995" s="669"/>
      <c r="AG995" s="669"/>
      <c r="AH995" s="669"/>
      <c r="AI995" s="669"/>
      <c r="AJ995" s="669"/>
      <c r="AK995" s="669"/>
    </row>
    <row r="996" spans="1:37" ht="15">
      <c r="A996" s="504"/>
      <c r="B996" s="518"/>
      <c r="C996" s="666"/>
      <c r="D996" s="666"/>
      <c r="F996" s="666"/>
      <c r="G996" s="666"/>
      <c r="H996" s="666"/>
      <c r="I996" s="666"/>
      <c r="J996" s="519"/>
      <c r="K996" s="518"/>
      <c r="L996" s="504"/>
      <c r="M996" s="504"/>
      <c r="O996" s="504"/>
      <c r="P996" s="504"/>
      <c r="Q996" s="504"/>
      <c r="R996" s="504"/>
      <c r="S996" s="520"/>
      <c r="T996" s="518"/>
      <c r="U996" s="504"/>
      <c r="V996" s="504"/>
      <c r="X996" s="504"/>
      <c r="Y996" s="504"/>
      <c r="Z996" s="504"/>
      <c r="AA996" s="504"/>
      <c r="AB996" s="669"/>
      <c r="AC996" s="669"/>
      <c r="AD996" s="669"/>
      <c r="AE996" s="669"/>
      <c r="AF996" s="669"/>
      <c r="AG996" s="669"/>
      <c r="AH996" s="669"/>
      <c r="AI996" s="669"/>
      <c r="AJ996" s="669"/>
      <c r="AK996" s="669"/>
    </row>
    <row r="997" spans="1:37" ht="15">
      <c r="A997" s="504"/>
      <c r="B997" s="518"/>
      <c r="C997" s="666"/>
      <c r="D997" s="666"/>
      <c r="F997" s="666"/>
      <c r="G997" s="666"/>
      <c r="H997" s="666"/>
      <c r="I997" s="666"/>
      <c r="J997" s="519"/>
      <c r="K997" s="518"/>
      <c r="L997" s="504"/>
      <c r="M997" s="504"/>
      <c r="O997" s="504"/>
      <c r="P997" s="504"/>
      <c r="Q997" s="504"/>
      <c r="R997" s="504"/>
      <c r="S997" s="520"/>
      <c r="T997" s="518"/>
      <c r="U997" s="504"/>
      <c r="V997" s="504"/>
      <c r="X997" s="504"/>
      <c r="Y997" s="504"/>
      <c r="Z997" s="504"/>
      <c r="AA997" s="504"/>
      <c r="AB997" s="669"/>
      <c r="AC997" s="669"/>
      <c r="AD997" s="669"/>
      <c r="AE997" s="669"/>
      <c r="AF997" s="669"/>
      <c r="AG997" s="669"/>
      <c r="AH997" s="669"/>
      <c r="AI997" s="669"/>
      <c r="AJ997" s="669"/>
      <c r="AK997" s="669"/>
    </row>
    <row r="998" spans="1:37" ht="15">
      <c r="A998" s="504"/>
      <c r="B998" s="518"/>
      <c r="C998" s="666"/>
      <c r="D998" s="666"/>
      <c r="F998" s="666"/>
      <c r="G998" s="666"/>
      <c r="H998" s="666"/>
      <c r="I998" s="666"/>
      <c r="J998" s="519"/>
      <c r="K998" s="518"/>
      <c r="L998" s="504"/>
      <c r="M998" s="504"/>
      <c r="O998" s="504"/>
      <c r="P998" s="504"/>
      <c r="Q998" s="504"/>
      <c r="R998" s="504"/>
      <c r="S998" s="520"/>
      <c r="T998" s="518"/>
      <c r="U998" s="504"/>
      <c r="V998" s="504"/>
      <c r="X998" s="504"/>
      <c r="Y998" s="504"/>
      <c r="Z998" s="504"/>
      <c r="AA998" s="504"/>
      <c r="AB998" s="669"/>
      <c r="AC998" s="669"/>
      <c r="AD998" s="669"/>
      <c r="AE998" s="669"/>
      <c r="AF998" s="669"/>
      <c r="AG998" s="669"/>
      <c r="AH998" s="669"/>
      <c r="AI998" s="669"/>
      <c r="AJ998" s="669"/>
      <c r="AK998" s="669"/>
    </row>
    <row r="999" spans="1:37" ht="15">
      <c r="A999" s="504"/>
      <c r="B999" s="518"/>
      <c r="C999" s="666"/>
      <c r="D999" s="666"/>
      <c r="F999" s="666"/>
      <c r="G999" s="666"/>
      <c r="H999" s="666"/>
      <c r="I999" s="666"/>
      <c r="J999" s="519"/>
      <c r="K999" s="518"/>
      <c r="L999" s="504"/>
      <c r="M999" s="504"/>
      <c r="O999" s="504"/>
      <c r="P999" s="504"/>
      <c r="Q999" s="504"/>
      <c r="R999" s="504"/>
      <c r="S999" s="520"/>
      <c r="T999" s="518"/>
      <c r="U999" s="504"/>
      <c r="V999" s="504"/>
      <c r="X999" s="504"/>
      <c r="Y999" s="504"/>
      <c r="Z999" s="504"/>
      <c r="AA999" s="504"/>
      <c r="AB999" s="669"/>
      <c r="AC999" s="669"/>
      <c r="AD999" s="669"/>
      <c r="AE999" s="669"/>
      <c r="AF999" s="669"/>
      <c r="AG999" s="669"/>
      <c r="AH999" s="669"/>
      <c r="AI999" s="669"/>
      <c r="AJ999" s="669"/>
      <c r="AK999" s="669"/>
    </row>
    <row r="1000" spans="1:37" ht="15">
      <c r="A1000" s="504"/>
      <c r="B1000" s="518"/>
      <c r="C1000" s="666"/>
      <c r="D1000" s="666"/>
      <c r="F1000" s="666"/>
      <c r="G1000" s="666"/>
      <c r="H1000" s="666"/>
      <c r="I1000" s="666"/>
      <c r="J1000" s="519"/>
      <c r="K1000" s="518"/>
      <c r="L1000" s="504"/>
      <c r="M1000" s="504"/>
      <c r="O1000" s="504"/>
      <c r="P1000" s="504"/>
      <c r="Q1000" s="504"/>
      <c r="R1000" s="504"/>
      <c r="S1000" s="520"/>
      <c r="T1000" s="518"/>
      <c r="U1000" s="504"/>
      <c r="V1000" s="504"/>
      <c r="X1000" s="504"/>
      <c r="Y1000" s="504"/>
      <c r="Z1000" s="504"/>
      <c r="AA1000" s="504"/>
      <c r="AB1000" s="669"/>
      <c r="AC1000" s="669"/>
      <c r="AD1000" s="669"/>
      <c r="AE1000" s="669"/>
      <c r="AF1000" s="669"/>
      <c r="AG1000" s="669"/>
      <c r="AH1000" s="669"/>
      <c r="AI1000" s="669"/>
      <c r="AJ1000" s="669"/>
      <c r="AK1000" s="669"/>
    </row>
    <row r="1001" spans="1:37" ht="15">
      <c r="A1001" s="504"/>
      <c r="B1001" s="518"/>
      <c r="C1001" s="666"/>
      <c r="D1001" s="666"/>
      <c r="F1001" s="666"/>
      <c r="G1001" s="666"/>
      <c r="H1001" s="666"/>
      <c r="I1001" s="666"/>
      <c r="J1001" s="519"/>
      <c r="K1001" s="518"/>
      <c r="L1001" s="504"/>
      <c r="M1001" s="504"/>
      <c r="O1001" s="504"/>
      <c r="P1001" s="504"/>
      <c r="Q1001" s="504"/>
      <c r="R1001" s="504"/>
      <c r="S1001" s="520"/>
      <c r="T1001" s="518"/>
      <c r="U1001" s="504"/>
      <c r="V1001" s="504"/>
      <c r="X1001" s="504"/>
      <c r="Y1001" s="504"/>
      <c r="Z1001" s="504"/>
      <c r="AA1001" s="504"/>
      <c r="AB1001" s="669"/>
      <c r="AC1001" s="669"/>
      <c r="AD1001" s="669"/>
      <c r="AE1001" s="669"/>
      <c r="AF1001" s="669"/>
      <c r="AG1001" s="669"/>
      <c r="AH1001" s="669"/>
      <c r="AI1001" s="669"/>
      <c r="AJ1001" s="669"/>
      <c r="AK1001" s="669"/>
    </row>
    <row r="1002" spans="1:37" ht="15">
      <c r="A1002" s="504"/>
      <c r="B1002" s="518"/>
      <c r="C1002" s="666"/>
      <c r="D1002" s="666"/>
      <c r="F1002" s="666"/>
      <c r="G1002" s="666"/>
      <c r="H1002" s="666"/>
      <c r="I1002" s="666"/>
      <c r="J1002" s="519"/>
      <c r="K1002" s="518"/>
      <c r="L1002" s="504"/>
      <c r="M1002" s="504"/>
      <c r="O1002" s="504"/>
      <c r="P1002" s="504"/>
      <c r="Q1002" s="504"/>
      <c r="R1002" s="504"/>
      <c r="S1002" s="520"/>
      <c r="T1002" s="518"/>
      <c r="U1002" s="504"/>
      <c r="V1002" s="504"/>
      <c r="X1002" s="504"/>
      <c r="Y1002" s="504"/>
      <c r="Z1002" s="504"/>
      <c r="AA1002" s="504"/>
      <c r="AB1002" s="669"/>
      <c r="AC1002" s="669"/>
      <c r="AD1002" s="669"/>
      <c r="AE1002" s="669"/>
      <c r="AF1002" s="669"/>
      <c r="AG1002" s="669"/>
      <c r="AH1002" s="669"/>
      <c r="AI1002" s="669"/>
      <c r="AJ1002" s="669"/>
      <c r="AK1002" s="669"/>
    </row>
    <row r="1003" spans="1:37" ht="15">
      <c r="A1003" s="504"/>
      <c r="B1003" s="518"/>
      <c r="C1003" s="666"/>
      <c r="D1003" s="666"/>
      <c r="F1003" s="666"/>
      <c r="G1003" s="666"/>
      <c r="H1003" s="666"/>
      <c r="I1003" s="666"/>
      <c r="J1003" s="519"/>
      <c r="K1003" s="518"/>
      <c r="L1003" s="504"/>
      <c r="M1003" s="504"/>
      <c r="O1003" s="504"/>
      <c r="P1003" s="504"/>
      <c r="Q1003" s="504"/>
      <c r="R1003" s="504"/>
      <c r="S1003" s="520"/>
      <c r="T1003" s="518"/>
      <c r="U1003" s="504"/>
      <c r="V1003" s="504"/>
      <c r="X1003" s="504"/>
      <c r="Y1003" s="504"/>
      <c r="Z1003" s="504"/>
      <c r="AA1003" s="504"/>
      <c r="AB1003" s="669"/>
      <c r="AC1003" s="669"/>
      <c r="AD1003" s="669"/>
      <c r="AE1003" s="669"/>
      <c r="AF1003" s="669"/>
      <c r="AG1003" s="669"/>
      <c r="AH1003" s="669"/>
      <c r="AI1003" s="669"/>
      <c r="AJ1003" s="669"/>
      <c r="AK1003" s="669"/>
    </row>
    <row r="1004" spans="1:37" ht="15">
      <c r="A1004" s="504"/>
      <c r="B1004" s="518"/>
      <c r="C1004" s="666"/>
      <c r="D1004" s="666"/>
      <c r="F1004" s="666"/>
      <c r="G1004" s="666"/>
      <c r="H1004" s="666"/>
      <c r="I1004" s="666"/>
      <c r="J1004" s="519"/>
      <c r="K1004" s="518"/>
      <c r="L1004" s="504"/>
      <c r="M1004" s="504"/>
      <c r="O1004" s="504"/>
      <c r="P1004" s="504"/>
      <c r="Q1004" s="504"/>
      <c r="R1004" s="504"/>
      <c r="S1004" s="520"/>
      <c r="T1004" s="518"/>
      <c r="U1004" s="504"/>
      <c r="V1004" s="504"/>
      <c r="X1004" s="504"/>
      <c r="Y1004" s="504"/>
      <c r="Z1004" s="504"/>
      <c r="AA1004" s="504"/>
      <c r="AB1004" s="669"/>
      <c r="AC1004" s="669"/>
      <c r="AD1004" s="669"/>
      <c r="AE1004" s="669"/>
      <c r="AF1004" s="669"/>
      <c r="AG1004" s="669"/>
      <c r="AH1004" s="669"/>
      <c r="AI1004" s="669"/>
      <c r="AJ1004" s="669"/>
      <c r="AK1004" s="669"/>
    </row>
    <row r="1005" spans="1:37" ht="15">
      <c r="A1005" s="504"/>
      <c r="B1005" s="518"/>
      <c r="C1005" s="666"/>
      <c r="D1005" s="666"/>
      <c r="F1005" s="666"/>
      <c r="G1005" s="666"/>
      <c r="H1005" s="666"/>
      <c r="I1005" s="666"/>
      <c r="J1005" s="519"/>
      <c r="K1005" s="518"/>
      <c r="L1005" s="504"/>
      <c r="M1005" s="504"/>
      <c r="O1005" s="504"/>
      <c r="P1005" s="504"/>
      <c r="Q1005" s="504"/>
      <c r="R1005" s="504"/>
      <c r="S1005" s="520"/>
      <c r="T1005" s="518"/>
      <c r="U1005" s="504"/>
      <c r="V1005" s="504"/>
      <c r="X1005" s="504"/>
      <c r="Y1005" s="504"/>
      <c r="Z1005" s="504"/>
      <c r="AA1005" s="504"/>
      <c r="AB1005" s="669"/>
      <c r="AC1005" s="669"/>
      <c r="AD1005" s="669"/>
      <c r="AE1005" s="669"/>
      <c r="AF1005" s="669"/>
      <c r="AG1005" s="669"/>
      <c r="AH1005" s="669"/>
      <c r="AI1005" s="669"/>
      <c r="AJ1005" s="669"/>
      <c r="AK1005" s="669"/>
    </row>
    <row r="1006" spans="1:37" ht="15">
      <c r="A1006" s="504"/>
      <c r="B1006" s="518"/>
      <c r="C1006" s="666"/>
      <c r="D1006" s="666"/>
      <c r="F1006" s="666"/>
      <c r="G1006" s="666"/>
      <c r="H1006" s="666"/>
      <c r="I1006" s="666"/>
      <c r="J1006" s="519"/>
      <c r="K1006" s="518"/>
      <c r="L1006" s="504"/>
      <c r="M1006" s="504"/>
      <c r="O1006" s="504"/>
      <c r="P1006" s="504"/>
      <c r="Q1006" s="504"/>
      <c r="R1006" s="504"/>
      <c r="S1006" s="520"/>
      <c r="T1006" s="518"/>
      <c r="U1006" s="504"/>
      <c r="V1006" s="504"/>
      <c r="X1006" s="504"/>
      <c r="Y1006" s="504"/>
      <c r="Z1006" s="504"/>
      <c r="AA1006" s="504"/>
      <c r="AB1006" s="669"/>
      <c r="AC1006" s="669"/>
      <c r="AD1006" s="669"/>
      <c r="AE1006" s="669"/>
      <c r="AF1006" s="669"/>
      <c r="AG1006" s="669"/>
      <c r="AH1006" s="669"/>
      <c r="AI1006" s="669"/>
      <c r="AJ1006" s="669"/>
      <c r="AK1006" s="669"/>
    </row>
    <row r="1007" spans="1:37" ht="15">
      <c r="A1007" s="504"/>
      <c r="B1007" s="518"/>
      <c r="C1007" s="666"/>
      <c r="D1007" s="666"/>
      <c r="F1007" s="666"/>
      <c r="G1007" s="666"/>
      <c r="H1007" s="666"/>
      <c r="I1007" s="666"/>
      <c r="J1007" s="519"/>
      <c r="K1007" s="518"/>
      <c r="L1007" s="504"/>
      <c r="M1007" s="504"/>
      <c r="O1007" s="504"/>
      <c r="P1007" s="504"/>
      <c r="Q1007" s="504"/>
      <c r="R1007" s="504"/>
      <c r="S1007" s="520"/>
      <c r="T1007" s="518"/>
      <c r="U1007" s="504"/>
      <c r="V1007" s="504"/>
      <c r="X1007" s="504"/>
      <c r="Y1007" s="504"/>
      <c r="Z1007" s="504"/>
      <c r="AA1007" s="504"/>
      <c r="AB1007" s="669"/>
      <c r="AC1007" s="669"/>
      <c r="AD1007" s="669"/>
      <c r="AE1007" s="669"/>
      <c r="AF1007" s="669"/>
      <c r="AG1007" s="669"/>
      <c r="AH1007" s="669"/>
      <c r="AI1007" s="669"/>
      <c r="AJ1007" s="669"/>
      <c r="AK1007" s="669"/>
    </row>
    <row r="1008" spans="1:37" ht="15">
      <c r="A1008" s="504"/>
      <c r="B1008" s="518"/>
      <c r="C1008" s="666"/>
      <c r="D1008" s="666"/>
      <c r="F1008" s="666"/>
      <c r="G1008" s="666"/>
      <c r="H1008" s="666"/>
      <c r="I1008" s="666"/>
      <c r="J1008" s="519"/>
      <c r="K1008" s="518"/>
      <c r="L1008" s="504"/>
      <c r="M1008" s="504"/>
      <c r="O1008" s="504"/>
      <c r="P1008" s="504"/>
      <c r="Q1008" s="504"/>
      <c r="R1008" s="504"/>
      <c r="S1008" s="520"/>
      <c r="T1008" s="518"/>
      <c r="U1008" s="504"/>
      <c r="V1008" s="504"/>
      <c r="X1008" s="504"/>
      <c r="Y1008" s="504"/>
      <c r="Z1008" s="504"/>
      <c r="AA1008" s="504"/>
      <c r="AB1008" s="669"/>
      <c r="AC1008" s="669"/>
      <c r="AD1008" s="669"/>
      <c r="AE1008" s="669"/>
      <c r="AF1008" s="669"/>
      <c r="AG1008" s="669"/>
      <c r="AH1008" s="669"/>
      <c r="AI1008" s="669"/>
      <c r="AJ1008" s="669"/>
      <c r="AK1008" s="669"/>
    </row>
    <row r="1009" spans="1:37" ht="15">
      <c r="A1009" s="504"/>
      <c r="B1009" s="518"/>
      <c r="C1009" s="666"/>
      <c r="D1009" s="666"/>
      <c r="F1009" s="666"/>
      <c r="G1009" s="666"/>
      <c r="H1009" s="666"/>
      <c r="I1009" s="666"/>
      <c r="J1009" s="519"/>
      <c r="K1009" s="518"/>
      <c r="L1009" s="504"/>
      <c r="M1009" s="504"/>
      <c r="O1009" s="504"/>
      <c r="P1009" s="504"/>
      <c r="Q1009" s="504"/>
      <c r="R1009" s="504"/>
      <c r="S1009" s="520"/>
      <c r="T1009" s="518"/>
      <c r="U1009" s="504"/>
      <c r="V1009" s="504"/>
      <c r="X1009" s="504"/>
      <c r="Y1009" s="504"/>
      <c r="Z1009" s="504"/>
      <c r="AA1009" s="504"/>
      <c r="AB1009" s="669"/>
      <c r="AC1009" s="669"/>
      <c r="AD1009" s="669"/>
      <c r="AE1009" s="669"/>
      <c r="AF1009" s="669"/>
      <c r="AG1009" s="669"/>
      <c r="AH1009" s="669"/>
      <c r="AI1009" s="669"/>
      <c r="AJ1009" s="669"/>
      <c r="AK1009" s="669"/>
    </row>
    <row r="1010" spans="1:37" ht="15">
      <c r="A1010" s="504"/>
      <c r="B1010" s="518"/>
      <c r="C1010" s="666"/>
      <c r="D1010" s="666"/>
      <c r="F1010" s="666"/>
      <c r="G1010" s="666"/>
      <c r="H1010" s="666"/>
      <c r="I1010" s="666"/>
      <c r="J1010" s="519"/>
      <c r="K1010" s="518"/>
      <c r="L1010" s="504"/>
      <c r="M1010" s="504"/>
      <c r="O1010" s="504"/>
      <c r="P1010" s="504"/>
      <c r="Q1010" s="504"/>
      <c r="R1010" s="504"/>
      <c r="S1010" s="520"/>
      <c r="T1010" s="518"/>
      <c r="U1010" s="504"/>
      <c r="V1010" s="504"/>
      <c r="X1010" s="504"/>
      <c r="Y1010" s="504"/>
      <c r="Z1010" s="504"/>
      <c r="AA1010" s="504"/>
      <c r="AB1010" s="669"/>
      <c r="AC1010" s="669"/>
      <c r="AD1010" s="669"/>
      <c r="AE1010" s="669"/>
      <c r="AF1010" s="669"/>
      <c r="AG1010" s="669"/>
      <c r="AH1010" s="669"/>
      <c r="AI1010" s="669"/>
      <c r="AJ1010" s="669"/>
      <c r="AK1010" s="669"/>
    </row>
    <row r="1011" spans="1:37" ht="15">
      <c r="A1011" s="504"/>
      <c r="B1011" s="518"/>
      <c r="C1011" s="666"/>
      <c r="D1011" s="666"/>
      <c r="F1011" s="666"/>
      <c r="G1011" s="666"/>
      <c r="H1011" s="666"/>
      <c r="I1011" s="666"/>
      <c r="J1011" s="519"/>
      <c r="K1011" s="518"/>
      <c r="L1011" s="504"/>
      <c r="M1011" s="504"/>
      <c r="O1011" s="504"/>
      <c r="P1011" s="504"/>
      <c r="Q1011" s="504"/>
      <c r="R1011" s="504"/>
      <c r="S1011" s="520"/>
      <c r="T1011" s="518"/>
      <c r="U1011" s="504"/>
      <c r="V1011" s="504"/>
      <c r="X1011" s="504"/>
      <c r="Y1011" s="504"/>
      <c r="Z1011" s="504"/>
      <c r="AA1011" s="504"/>
      <c r="AB1011" s="669"/>
      <c r="AC1011" s="669"/>
      <c r="AD1011" s="669"/>
      <c r="AE1011" s="669"/>
      <c r="AF1011" s="669"/>
      <c r="AG1011" s="669"/>
      <c r="AH1011" s="669"/>
      <c r="AI1011" s="669"/>
      <c r="AJ1011" s="669"/>
      <c r="AK1011" s="669"/>
    </row>
    <row r="1012" spans="1:37" ht="15">
      <c r="A1012" s="504"/>
      <c r="B1012" s="518"/>
      <c r="C1012" s="666"/>
      <c r="D1012" s="666"/>
      <c r="F1012" s="666"/>
      <c r="G1012" s="666"/>
      <c r="H1012" s="666"/>
      <c r="I1012" s="666"/>
      <c r="J1012" s="519"/>
      <c r="K1012" s="518"/>
      <c r="L1012" s="504"/>
      <c r="M1012" s="504"/>
      <c r="O1012" s="504"/>
      <c r="P1012" s="504"/>
      <c r="Q1012" s="504"/>
      <c r="R1012" s="504"/>
      <c r="S1012" s="520"/>
      <c r="T1012" s="518"/>
      <c r="U1012" s="504"/>
      <c r="V1012" s="504"/>
      <c r="X1012" s="504"/>
      <c r="Y1012" s="504"/>
      <c r="Z1012" s="504"/>
      <c r="AA1012" s="504"/>
      <c r="AB1012" s="669"/>
      <c r="AC1012" s="669"/>
      <c r="AD1012" s="669"/>
      <c r="AE1012" s="669"/>
      <c r="AF1012" s="669"/>
      <c r="AG1012" s="669"/>
      <c r="AH1012" s="669"/>
      <c r="AI1012" s="669"/>
      <c r="AJ1012" s="669"/>
      <c r="AK1012" s="669"/>
    </row>
    <row r="1013" spans="1:37" ht="15">
      <c r="A1013" s="504"/>
      <c r="B1013" s="518"/>
      <c r="C1013" s="666"/>
      <c r="D1013" s="666"/>
      <c r="F1013" s="666"/>
      <c r="G1013" s="666"/>
      <c r="H1013" s="666"/>
      <c r="I1013" s="666"/>
      <c r="J1013" s="519"/>
      <c r="K1013" s="518"/>
      <c r="L1013" s="504"/>
      <c r="M1013" s="504"/>
      <c r="O1013" s="504"/>
      <c r="P1013" s="504"/>
      <c r="Q1013" s="504"/>
      <c r="R1013" s="504"/>
      <c r="S1013" s="520"/>
      <c r="T1013" s="518"/>
      <c r="U1013" s="504"/>
      <c r="V1013" s="504"/>
      <c r="X1013" s="504"/>
      <c r="Y1013" s="504"/>
      <c r="Z1013" s="504"/>
      <c r="AA1013" s="504"/>
      <c r="AB1013" s="669"/>
      <c r="AC1013" s="669"/>
      <c r="AD1013" s="669"/>
      <c r="AE1013" s="669"/>
      <c r="AF1013" s="669"/>
      <c r="AG1013" s="669"/>
      <c r="AH1013" s="669"/>
      <c r="AI1013" s="669"/>
      <c r="AJ1013" s="669"/>
      <c r="AK1013" s="669"/>
    </row>
    <row r="1014" spans="1:37" ht="15">
      <c r="A1014" s="504"/>
      <c r="B1014" s="518"/>
      <c r="C1014" s="666"/>
      <c r="D1014" s="666"/>
      <c r="F1014" s="666"/>
      <c r="G1014" s="666"/>
      <c r="H1014" s="666"/>
      <c r="I1014" s="666"/>
      <c r="J1014" s="519"/>
      <c r="K1014" s="518"/>
      <c r="L1014" s="504"/>
      <c r="M1014" s="504"/>
      <c r="O1014" s="504"/>
      <c r="P1014" s="504"/>
      <c r="Q1014" s="504"/>
      <c r="R1014" s="504"/>
      <c r="S1014" s="520"/>
      <c r="T1014" s="518"/>
      <c r="U1014" s="504"/>
      <c r="V1014" s="504"/>
      <c r="X1014" s="504"/>
      <c r="Y1014" s="504"/>
      <c r="Z1014" s="504"/>
      <c r="AA1014" s="504"/>
      <c r="AB1014" s="669"/>
      <c r="AC1014" s="669"/>
      <c r="AD1014" s="669"/>
      <c r="AE1014" s="669"/>
      <c r="AF1014" s="669"/>
      <c r="AG1014" s="669"/>
      <c r="AH1014" s="669"/>
      <c r="AI1014" s="669"/>
      <c r="AJ1014" s="669"/>
      <c r="AK1014" s="669"/>
    </row>
    <row r="1015" spans="1:37" ht="15">
      <c r="A1015" s="504"/>
      <c r="B1015" s="518"/>
      <c r="C1015" s="666"/>
      <c r="D1015" s="666"/>
      <c r="F1015" s="666"/>
      <c r="G1015" s="666"/>
      <c r="H1015" s="666"/>
      <c r="I1015" s="666"/>
      <c r="J1015" s="519"/>
      <c r="K1015" s="518"/>
      <c r="L1015" s="504"/>
      <c r="M1015" s="504"/>
      <c r="O1015" s="504"/>
      <c r="P1015" s="504"/>
      <c r="Q1015" s="504"/>
      <c r="R1015" s="504"/>
      <c r="S1015" s="520"/>
      <c r="T1015" s="518"/>
      <c r="U1015" s="504"/>
      <c r="V1015" s="504"/>
      <c r="X1015" s="504"/>
      <c r="Y1015" s="504"/>
      <c r="Z1015" s="504"/>
      <c r="AA1015" s="504"/>
      <c r="AB1015" s="669"/>
      <c r="AC1015" s="669"/>
      <c r="AD1015" s="669"/>
      <c r="AE1015" s="669"/>
      <c r="AF1015" s="669"/>
      <c r="AG1015" s="669"/>
      <c r="AH1015" s="669"/>
      <c r="AI1015" s="669"/>
      <c r="AJ1015" s="669"/>
      <c r="AK1015" s="669"/>
    </row>
    <row r="1016" spans="1:37" ht="15">
      <c r="A1016" s="504"/>
      <c r="B1016" s="518"/>
      <c r="C1016" s="666"/>
      <c r="D1016" s="666"/>
      <c r="F1016" s="666"/>
      <c r="G1016" s="666"/>
      <c r="H1016" s="666"/>
      <c r="I1016" s="666"/>
      <c r="J1016" s="519"/>
      <c r="K1016" s="518"/>
      <c r="L1016" s="504"/>
      <c r="M1016" s="504"/>
      <c r="O1016" s="504"/>
      <c r="P1016" s="504"/>
      <c r="Q1016" s="504"/>
      <c r="R1016" s="504"/>
      <c r="S1016" s="520"/>
      <c r="T1016" s="518"/>
      <c r="U1016" s="504"/>
      <c r="V1016" s="504"/>
      <c r="X1016" s="504"/>
      <c r="Y1016" s="504"/>
      <c r="Z1016" s="504"/>
      <c r="AA1016" s="504"/>
      <c r="AB1016" s="669"/>
      <c r="AC1016" s="669"/>
      <c r="AD1016" s="669"/>
      <c r="AE1016" s="669"/>
      <c r="AF1016" s="669"/>
      <c r="AG1016" s="669"/>
      <c r="AH1016" s="669"/>
      <c r="AI1016" s="669"/>
      <c r="AJ1016" s="669"/>
      <c r="AK1016" s="669"/>
    </row>
    <row r="1017" spans="1:37" ht="15">
      <c r="A1017" s="504"/>
      <c r="B1017" s="518"/>
      <c r="C1017" s="666"/>
      <c r="D1017" s="666"/>
      <c r="F1017" s="666"/>
      <c r="G1017" s="666"/>
      <c r="H1017" s="666"/>
      <c r="I1017" s="666"/>
      <c r="J1017" s="519"/>
      <c r="K1017" s="518"/>
      <c r="L1017" s="504"/>
      <c r="M1017" s="504"/>
      <c r="O1017" s="504"/>
      <c r="P1017" s="504"/>
      <c r="Q1017" s="504"/>
      <c r="R1017" s="504"/>
      <c r="S1017" s="520"/>
      <c r="T1017" s="518"/>
      <c r="U1017" s="504"/>
      <c r="V1017" s="504"/>
      <c r="X1017" s="504"/>
      <c r="Y1017" s="504"/>
      <c r="Z1017" s="504"/>
      <c r="AA1017" s="504"/>
      <c r="AB1017" s="669"/>
      <c r="AC1017" s="669"/>
      <c r="AD1017" s="669"/>
      <c r="AE1017" s="669"/>
      <c r="AF1017" s="669"/>
      <c r="AG1017" s="669"/>
      <c r="AH1017" s="669"/>
      <c r="AI1017" s="669"/>
      <c r="AJ1017" s="669"/>
      <c r="AK1017" s="669"/>
    </row>
    <row r="1018" spans="1:37" ht="15">
      <c r="A1018" s="504"/>
      <c r="B1018" s="518"/>
      <c r="C1018" s="666"/>
      <c r="D1018" s="666"/>
      <c r="F1018" s="666"/>
      <c r="G1018" s="666"/>
      <c r="H1018" s="666"/>
      <c r="I1018" s="666"/>
      <c r="J1018" s="519"/>
      <c r="K1018" s="518"/>
      <c r="L1018" s="504"/>
      <c r="M1018" s="504"/>
      <c r="O1018" s="504"/>
      <c r="P1018" s="504"/>
      <c r="Q1018" s="504"/>
      <c r="R1018" s="504"/>
      <c r="S1018" s="520"/>
      <c r="T1018" s="518"/>
      <c r="U1018" s="504"/>
      <c r="V1018" s="504"/>
      <c r="X1018" s="504"/>
      <c r="Y1018" s="504"/>
      <c r="Z1018" s="504"/>
      <c r="AA1018" s="504"/>
      <c r="AB1018" s="669"/>
      <c r="AC1018" s="669"/>
      <c r="AD1018" s="669"/>
      <c r="AE1018" s="669"/>
      <c r="AF1018" s="669"/>
      <c r="AG1018" s="669"/>
      <c r="AH1018" s="669"/>
      <c r="AI1018" s="669"/>
      <c r="AJ1018" s="669"/>
      <c r="AK1018" s="669"/>
    </row>
    <row r="1019" spans="1:37" ht="15">
      <c r="A1019" s="504"/>
      <c r="B1019" s="518"/>
      <c r="C1019" s="666"/>
      <c r="D1019" s="666"/>
      <c r="F1019" s="666"/>
      <c r="G1019" s="666"/>
      <c r="H1019" s="666"/>
      <c r="I1019" s="666"/>
      <c r="J1019" s="519"/>
      <c r="K1019" s="518"/>
      <c r="L1019" s="504"/>
      <c r="M1019" s="504"/>
      <c r="O1019" s="504"/>
      <c r="P1019" s="504"/>
      <c r="Q1019" s="504"/>
      <c r="R1019" s="504"/>
      <c r="S1019" s="520"/>
      <c r="T1019" s="518"/>
      <c r="U1019" s="504"/>
      <c r="V1019" s="504"/>
      <c r="X1019" s="504"/>
      <c r="Y1019" s="504"/>
      <c r="Z1019" s="504"/>
      <c r="AA1019" s="504"/>
      <c r="AB1019" s="669"/>
      <c r="AC1019" s="669"/>
      <c r="AD1019" s="669"/>
      <c r="AE1019" s="669"/>
      <c r="AF1019" s="669"/>
      <c r="AG1019" s="669"/>
      <c r="AH1019" s="669"/>
      <c r="AI1019" s="669"/>
      <c r="AJ1019" s="669"/>
      <c r="AK1019" s="669"/>
    </row>
    <row r="1020" spans="1:37" ht="15">
      <c r="A1020" s="504"/>
      <c r="B1020" s="518"/>
      <c r="C1020" s="666"/>
      <c r="D1020" s="666"/>
      <c r="F1020" s="666"/>
      <c r="G1020" s="666"/>
      <c r="H1020" s="666"/>
      <c r="I1020" s="666"/>
      <c r="J1020" s="519"/>
      <c r="K1020" s="518"/>
      <c r="L1020" s="504"/>
      <c r="M1020" s="504"/>
      <c r="O1020" s="504"/>
      <c r="P1020" s="504"/>
      <c r="Q1020" s="504"/>
      <c r="R1020" s="504"/>
      <c r="S1020" s="520"/>
      <c r="T1020" s="518"/>
      <c r="U1020" s="504"/>
      <c r="V1020" s="504"/>
      <c r="X1020" s="504"/>
      <c r="Y1020" s="504"/>
      <c r="Z1020" s="504"/>
      <c r="AA1020" s="504"/>
      <c r="AB1020" s="669"/>
      <c r="AC1020" s="669"/>
      <c r="AD1020" s="669"/>
      <c r="AE1020" s="669"/>
      <c r="AF1020" s="669"/>
      <c r="AG1020" s="669"/>
      <c r="AH1020" s="669"/>
      <c r="AI1020" s="669"/>
      <c r="AJ1020" s="669"/>
      <c r="AK1020" s="669"/>
    </row>
    <row r="1021" spans="1:37" ht="15">
      <c r="A1021" s="504"/>
      <c r="B1021" s="518"/>
      <c r="C1021" s="666"/>
      <c r="D1021" s="666"/>
      <c r="F1021" s="666"/>
      <c r="G1021" s="666"/>
      <c r="H1021" s="666"/>
      <c r="I1021" s="666"/>
      <c r="J1021" s="519"/>
      <c r="K1021" s="518"/>
      <c r="L1021" s="504"/>
      <c r="M1021" s="504"/>
      <c r="O1021" s="504"/>
      <c r="P1021" s="504"/>
      <c r="Q1021" s="504"/>
      <c r="R1021" s="504"/>
      <c r="S1021" s="520"/>
      <c r="T1021" s="518"/>
      <c r="U1021" s="504"/>
      <c r="V1021" s="504"/>
      <c r="X1021" s="504"/>
      <c r="Y1021" s="504"/>
      <c r="Z1021" s="504"/>
      <c r="AA1021" s="504"/>
      <c r="AB1021" s="669"/>
      <c r="AC1021" s="669"/>
      <c r="AD1021" s="669"/>
      <c r="AE1021" s="669"/>
      <c r="AF1021" s="669"/>
      <c r="AG1021" s="669"/>
      <c r="AH1021" s="669"/>
      <c r="AI1021" s="669"/>
      <c r="AJ1021" s="669"/>
      <c r="AK1021" s="669"/>
    </row>
    <row r="1022" spans="1:37" ht="15">
      <c r="A1022" s="504"/>
      <c r="B1022" s="518"/>
      <c r="C1022" s="666"/>
      <c r="D1022" s="666"/>
      <c r="F1022" s="666"/>
      <c r="G1022" s="666"/>
      <c r="H1022" s="666"/>
      <c r="I1022" s="666"/>
      <c r="J1022" s="519"/>
      <c r="K1022" s="518"/>
      <c r="L1022" s="504"/>
      <c r="M1022" s="504"/>
      <c r="O1022" s="504"/>
      <c r="P1022" s="504"/>
      <c r="Q1022" s="504"/>
      <c r="R1022" s="504"/>
      <c r="S1022" s="520"/>
      <c r="T1022" s="518"/>
      <c r="U1022" s="504"/>
      <c r="V1022" s="504"/>
      <c r="X1022" s="504"/>
      <c r="Y1022" s="504"/>
      <c r="Z1022" s="504"/>
      <c r="AA1022" s="504"/>
      <c r="AB1022" s="669"/>
      <c r="AC1022" s="669"/>
      <c r="AD1022" s="669"/>
      <c r="AE1022" s="669"/>
      <c r="AF1022" s="669"/>
      <c r="AG1022" s="669"/>
      <c r="AH1022" s="669"/>
      <c r="AI1022" s="669"/>
      <c r="AJ1022" s="669"/>
      <c r="AK1022" s="669"/>
    </row>
    <row r="1023" spans="1:37" ht="15">
      <c r="A1023" s="504"/>
      <c r="B1023" s="518"/>
      <c r="C1023" s="666"/>
      <c r="D1023" s="666"/>
      <c r="F1023" s="666"/>
      <c r="G1023" s="666"/>
      <c r="H1023" s="666"/>
      <c r="I1023" s="666"/>
      <c r="J1023" s="519"/>
      <c r="K1023" s="518"/>
      <c r="L1023" s="504"/>
      <c r="M1023" s="504"/>
      <c r="O1023" s="504"/>
      <c r="P1023" s="504"/>
      <c r="Q1023" s="504"/>
      <c r="R1023" s="504"/>
      <c r="S1023" s="520"/>
      <c r="T1023" s="518"/>
      <c r="U1023" s="504"/>
      <c r="V1023" s="504"/>
      <c r="X1023" s="504"/>
      <c r="Y1023" s="504"/>
      <c r="Z1023" s="504"/>
      <c r="AA1023" s="504"/>
      <c r="AB1023" s="669"/>
      <c r="AC1023" s="669"/>
      <c r="AD1023" s="669"/>
      <c r="AE1023" s="669"/>
      <c r="AF1023" s="669"/>
      <c r="AG1023" s="669"/>
      <c r="AH1023" s="669"/>
      <c r="AI1023" s="669"/>
      <c r="AJ1023" s="669"/>
      <c r="AK1023" s="669"/>
    </row>
    <row r="1024" spans="1:37" ht="15">
      <c r="A1024" s="504"/>
      <c r="B1024" s="518"/>
      <c r="C1024" s="666"/>
      <c r="D1024" s="666"/>
      <c r="F1024" s="666"/>
      <c r="G1024" s="666"/>
      <c r="H1024" s="666"/>
      <c r="I1024" s="666"/>
      <c r="J1024" s="519"/>
      <c r="K1024" s="518"/>
      <c r="L1024" s="504"/>
      <c r="M1024" s="504"/>
      <c r="O1024" s="504"/>
      <c r="P1024" s="504"/>
      <c r="Q1024" s="504"/>
      <c r="R1024" s="504"/>
      <c r="S1024" s="520"/>
      <c r="T1024" s="518"/>
      <c r="U1024" s="504"/>
      <c r="V1024" s="504"/>
      <c r="X1024" s="504"/>
      <c r="Y1024" s="504"/>
      <c r="Z1024" s="504"/>
      <c r="AA1024" s="504"/>
      <c r="AB1024" s="669"/>
      <c r="AC1024" s="669"/>
      <c r="AD1024" s="669"/>
      <c r="AE1024" s="669"/>
      <c r="AF1024" s="669"/>
      <c r="AG1024" s="669"/>
      <c r="AH1024" s="669"/>
      <c r="AI1024" s="669"/>
      <c r="AJ1024" s="669"/>
      <c r="AK1024" s="669"/>
    </row>
    <row r="1025" spans="1:37" ht="15">
      <c r="A1025" s="504"/>
      <c r="B1025" s="518"/>
      <c r="C1025" s="666"/>
      <c r="D1025" s="666"/>
      <c r="F1025" s="666"/>
      <c r="G1025" s="666"/>
      <c r="H1025" s="666"/>
      <c r="I1025" s="666"/>
      <c r="J1025" s="519"/>
      <c r="K1025" s="518"/>
      <c r="L1025" s="504"/>
      <c r="M1025" s="504"/>
      <c r="O1025" s="504"/>
      <c r="P1025" s="504"/>
      <c r="Q1025" s="504"/>
      <c r="R1025" s="504"/>
      <c r="S1025" s="520"/>
      <c r="T1025" s="518"/>
      <c r="U1025" s="504"/>
      <c r="V1025" s="504"/>
      <c r="X1025" s="504"/>
      <c r="Y1025" s="504"/>
      <c r="Z1025" s="504"/>
      <c r="AA1025" s="504"/>
      <c r="AB1025" s="669"/>
      <c r="AC1025" s="669"/>
      <c r="AD1025" s="669"/>
      <c r="AE1025" s="669"/>
      <c r="AF1025" s="669"/>
      <c r="AG1025" s="669"/>
      <c r="AH1025" s="669"/>
      <c r="AI1025" s="669"/>
      <c r="AJ1025" s="669"/>
      <c r="AK1025" s="669"/>
    </row>
    <row r="1026" spans="1:37" ht="15">
      <c r="A1026" s="504"/>
      <c r="B1026" s="518"/>
      <c r="C1026" s="666"/>
      <c r="D1026" s="666"/>
      <c r="F1026" s="666"/>
      <c r="G1026" s="666"/>
      <c r="H1026" s="666"/>
      <c r="I1026" s="666"/>
      <c r="J1026" s="519"/>
      <c r="K1026" s="518"/>
      <c r="L1026" s="504"/>
      <c r="M1026" s="504"/>
      <c r="O1026" s="504"/>
      <c r="P1026" s="504"/>
      <c r="Q1026" s="504"/>
      <c r="R1026" s="504"/>
      <c r="S1026" s="520"/>
      <c r="T1026" s="518"/>
      <c r="U1026" s="504"/>
      <c r="V1026" s="504"/>
      <c r="X1026" s="504"/>
      <c r="Y1026" s="504"/>
      <c r="Z1026" s="504"/>
      <c r="AA1026" s="504"/>
      <c r="AB1026" s="669"/>
      <c r="AC1026" s="669"/>
      <c r="AD1026" s="669"/>
      <c r="AE1026" s="669"/>
      <c r="AF1026" s="669"/>
      <c r="AG1026" s="669"/>
      <c r="AH1026" s="669"/>
      <c r="AI1026" s="669"/>
      <c r="AJ1026" s="669"/>
      <c r="AK1026" s="669"/>
    </row>
    <row r="1027" spans="1:37" ht="15">
      <c r="A1027" s="504"/>
      <c r="B1027" s="518"/>
      <c r="C1027" s="666"/>
      <c r="D1027" s="666"/>
      <c r="F1027" s="666"/>
      <c r="G1027" s="666"/>
      <c r="H1027" s="666"/>
      <c r="I1027" s="666"/>
      <c r="J1027" s="519"/>
      <c r="K1027" s="518"/>
      <c r="L1027" s="504"/>
      <c r="M1027" s="504"/>
      <c r="O1027" s="504"/>
      <c r="P1027" s="504"/>
      <c r="Q1027" s="504"/>
      <c r="R1027" s="504"/>
      <c r="S1027" s="520"/>
      <c r="T1027" s="518"/>
      <c r="U1027" s="504"/>
      <c r="V1027" s="504"/>
      <c r="X1027" s="504"/>
      <c r="Y1027" s="504"/>
      <c r="Z1027" s="504"/>
      <c r="AA1027" s="504"/>
      <c r="AB1027" s="669"/>
      <c r="AC1027" s="669"/>
      <c r="AD1027" s="669"/>
      <c r="AE1027" s="669"/>
      <c r="AF1027" s="669"/>
      <c r="AG1027" s="669"/>
      <c r="AH1027" s="669"/>
      <c r="AI1027" s="669"/>
      <c r="AJ1027" s="669"/>
      <c r="AK1027" s="669"/>
    </row>
    <row r="1028" spans="1:37" ht="15">
      <c r="A1028" s="504"/>
      <c r="B1028" s="518"/>
      <c r="C1028" s="666"/>
      <c r="D1028" s="666"/>
      <c r="F1028" s="666"/>
      <c r="G1028" s="666"/>
      <c r="H1028" s="666"/>
      <c r="I1028" s="666"/>
      <c r="J1028" s="519"/>
      <c r="K1028" s="518"/>
      <c r="L1028" s="504"/>
      <c r="M1028" s="504"/>
      <c r="O1028" s="504"/>
      <c r="P1028" s="504"/>
      <c r="Q1028" s="504"/>
      <c r="R1028" s="504"/>
      <c r="S1028" s="520"/>
      <c r="T1028" s="518"/>
      <c r="U1028" s="504"/>
      <c r="V1028" s="504"/>
      <c r="X1028" s="504"/>
      <c r="Y1028" s="504"/>
      <c r="Z1028" s="504"/>
      <c r="AA1028" s="504"/>
      <c r="AB1028" s="669"/>
      <c r="AC1028" s="669"/>
      <c r="AD1028" s="669"/>
      <c r="AE1028" s="669"/>
      <c r="AF1028" s="669"/>
      <c r="AG1028" s="669"/>
      <c r="AH1028" s="669"/>
      <c r="AI1028" s="669"/>
      <c r="AJ1028" s="669"/>
      <c r="AK1028" s="669"/>
    </row>
  </sheetData>
  <mergeCells count="75">
    <mergeCell ref="T43:T45"/>
    <mergeCell ref="T46:T48"/>
    <mergeCell ref="A56:A57"/>
    <mergeCell ref="B56:B57"/>
    <mergeCell ref="K56:K57"/>
    <mergeCell ref="T56:T57"/>
    <mergeCell ref="A49:A52"/>
    <mergeCell ref="B49:B52"/>
    <mergeCell ref="K49:K52"/>
    <mergeCell ref="T49:T52"/>
    <mergeCell ref="A53:A55"/>
    <mergeCell ref="B53:B55"/>
    <mergeCell ref="K53:K55"/>
    <mergeCell ref="T53:T55"/>
    <mergeCell ref="B43:B45"/>
    <mergeCell ref="B46:B48"/>
    <mergeCell ref="A43:A48"/>
    <mergeCell ref="K43:K45"/>
    <mergeCell ref="K46:K48"/>
    <mergeCell ref="A31:A36"/>
    <mergeCell ref="B31:B36"/>
    <mergeCell ref="K31:K36"/>
    <mergeCell ref="T31:T36"/>
    <mergeCell ref="A37:A42"/>
    <mergeCell ref="B37:B42"/>
    <mergeCell ref="K37:K42"/>
    <mergeCell ref="T37:T42"/>
    <mergeCell ref="A25:A30"/>
    <mergeCell ref="B25:B26"/>
    <mergeCell ref="K25:K26"/>
    <mergeCell ref="T25:T26"/>
    <mergeCell ref="B27:B28"/>
    <mergeCell ref="K27:K28"/>
    <mergeCell ref="T27:T28"/>
    <mergeCell ref="B29:B30"/>
    <mergeCell ref="K29:K30"/>
    <mergeCell ref="T29:T30"/>
    <mergeCell ref="A17:A20"/>
    <mergeCell ref="B17:B20"/>
    <mergeCell ref="K17:K20"/>
    <mergeCell ref="T17:T20"/>
    <mergeCell ref="A21:A24"/>
    <mergeCell ref="B21:B24"/>
    <mergeCell ref="K21:K24"/>
    <mergeCell ref="T21:T24"/>
    <mergeCell ref="A10:A12"/>
    <mergeCell ref="B10:B12"/>
    <mergeCell ref="K10:K12"/>
    <mergeCell ref="T10:T12"/>
    <mergeCell ref="A13:A16"/>
    <mergeCell ref="B13:B16"/>
    <mergeCell ref="K13:K16"/>
    <mergeCell ref="T13:T16"/>
    <mergeCell ref="A6:A7"/>
    <mergeCell ref="B6:B7"/>
    <mergeCell ref="K6:K7"/>
    <mergeCell ref="T6:T7"/>
    <mergeCell ref="A8:A9"/>
    <mergeCell ref="B8:B9"/>
    <mergeCell ref="K8:K9"/>
    <mergeCell ref="T8:T9"/>
    <mergeCell ref="B2:I2"/>
    <mergeCell ref="K2:R2"/>
    <mergeCell ref="T2:AA2"/>
    <mergeCell ref="A3:B3"/>
    <mergeCell ref="C3:C4"/>
    <mergeCell ref="D3:D4"/>
    <mergeCell ref="L3:L4"/>
    <mergeCell ref="M3:M4"/>
    <mergeCell ref="U3:U4"/>
    <mergeCell ref="V3:V4"/>
    <mergeCell ref="W3:W4"/>
    <mergeCell ref="X3:AA3"/>
    <mergeCell ref="O3:R3"/>
    <mergeCell ref="F3:I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JL1028"/>
  <sheetViews>
    <sheetView zoomScale="75" zoomScaleNormal="75" workbookViewId="0">
      <selection activeCell="I42" sqref="I42"/>
    </sheetView>
  </sheetViews>
  <sheetFormatPr defaultColWidth="14.42578125" defaultRowHeight="15.75" customHeight="1"/>
  <cols>
    <col min="1" max="1" width="40.85546875" style="505" customWidth="1"/>
    <col min="2" max="2" width="36.140625" style="505" customWidth="1"/>
    <col min="3" max="3" width="24.28515625" style="668" customWidth="1"/>
    <col min="4" max="4" width="30.7109375" style="668" customWidth="1"/>
    <col min="5" max="5" width="24.28515625" style="668" customWidth="1"/>
    <col min="6" max="6" width="23.42578125" style="668" customWidth="1"/>
    <col min="7" max="7" width="20.7109375" style="668" customWidth="1"/>
    <col min="8" max="8" width="16.5703125" style="668" customWidth="1"/>
    <col min="9" max="9" width="9.7109375" style="668" customWidth="1"/>
    <col min="10" max="10" width="7.28515625" style="505" customWidth="1"/>
    <col min="11" max="11" width="36.140625" style="505" customWidth="1"/>
    <col min="12" max="12" width="19.7109375" style="505" customWidth="1"/>
    <col min="13" max="13" width="26" style="505" customWidth="1"/>
    <col min="14" max="14" width="23.85546875" style="505" customWidth="1"/>
    <col min="15" max="16" width="22.140625" style="505" customWidth="1"/>
    <col min="17" max="17" width="20.28515625" style="505" customWidth="1"/>
    <col min="18" max="18" width="10" style="505" customWidth="1"/>
    <col min="19" max="19" width="14.42578125" style="505"/>
    <col min="20" max="20" width="36.140625" style="505" customWidth="1"/>
    <col min="21" max="21" width="19.7109375" style="505" customWidth="1"/>
    <col min="22" max="22" width="26.28515625" style="505" customWidth="1"/>
    <col min="23" max="23" width="24.7109375" style="505" customWidth="1"/>
    <col min="24" max="24" width="22.85546875" style="505" customWidth="1"/>
    <col min="25" max="25" width="24.85546875" style="505" customWidth="1"/>
    <col min="26" max="26" width="20.28515625" style="505" customWidth="1"/>
    <col min="27" max="27" width="9.28515625" style="505" customWidth="1"/>
    <col min="28" max="272" width="14.42578125" style="670"/>
    <col min="273" max="16384" width="14.42578125" style="505"/>
  </cols>
  <sheetData>
    <row r="1" spans="1:37" ht="15">
      <c r="A1" s="501" t="s">
        <v>3145</v>
      </c>
      <c r="B1" s="786"/>
      <c r="C1" s="663"/>
      <c r="D1" s="663"/>
      <c r="E1" s="663"/>
      <c r="F1" s="663"/>
      <c r="G1" s="663"/>
      <c r="H1" s="663"/>
      <c r="I1" s="663"/>
      <c r="J1" s="502"/>
      <c r="K1" s="786"/>
      <c r="L1" s="786"/>
      <c r="M1" s="786"/>
      <c r="N1" s="786"/>
      <c r="O1" s="786"/>
      <c r="P1" s="786"/>
      <c r="Q1" s="786"/>
      <c r="R1" s="786"/>
      <c r="S1" s="503"/>
      <c r="T1" s="786"/>
      <c r="U1" s="786"/>
      <c r="V1" s="786"/>
      <c r="W1" s="786"/>
      <c r="X1" s="786"/>
      <c r="Y1" s="786"/>
      <c r="Z1" s="786"/>
      <c r="AA1" s="786"/>
      <c r="AB1" s="669"/>
      <c r="AC1" s="669"/>
      <c r="AD1" s="669"/>
      <c r="AE1" s="669"/>
      <c r="AF1" s="669"/>
      <c r="AG1" s="669"/>
      <c r="AH1" s="669"/>
      <c r="AI1" s="669"/>
      <c r="AJ1" s="669"/>
      <c r="AK1" s="669"/>
    </row>
    <row r="2" spans="1:37" ht="15">
      <c r="A2" s="785"/>
      <c r="B2" s="1156" t="s">
        <v>3184</v>
      </c>
      <c r="C2" s="1134"/>
      <c r="D2" s="1134"/>
      <c r="E2" s="1134"/>
      <c r="F2" s="1134"/>
      <c r="G2" s="1134"/>
      <c r="H2" s="1134"/>
      <c r="I2" s="1134"/>
      <c r="J2" s="502"/>
      <c r="K2" s="1157" t="s">
        <v>3345</v>
      </c>
      <c r="L2" s="1134"/>
      <c r="M2" s="1134"/>
      <c r="N2" s="1134"/>
      <c r="O2" s="1134"/>
      <c r="P2" s="1134"/>
      <c r="Q2" s="1134"/>
      <c r="R2" s="1134"/>
      <c r="S2" s="503"/>
      <c r="T2" s="1158" t="s">
        <v>3259</v>
      </c>
      <c r="U2" s="1134"/>
      <c r="V2" s="1134"/>
      <c r="W2" s="1134"/>
      <c r="X2" s="1134"/>
      <c r="Y2" s="1134"/>
      <c r="Z2" s="1134"/>
      <c r="AA2" s="1134"/>
      <c r="AB2" s="669"/>
      <c r="AC2" s="669"/>
      <c r="AD2" s="669"/>
      <c r="AE2" s="669"/>
      <c r="AF2" s="669"/>
      <c r="AG2" s="669"/>
      <c r="AH2" s="669"/>
      <c r="AI2" s="669"/>
      <c r="AJ2" s="669"/>
      <c r="AK2" s="669"/>
    </row>
    <row r="3" spans="1:37" ht="15" customHeight="1">
      <c r="A3" s="1156" t="s">
        <v>1602</v>
      </c>
      <c r="B3" s="1134"/>
      <c r="C3" s="1159" t="s">
        <v>1603</v>
      </c>
      <c r="D3" s="1160" t="s">
        <v>3113</v>
      </c>
      <c r="E3" s="782"/>
      <c r="F3" s="1177" t="s">
        <v>1656</v>
      </c>
      <c r="G3" s="1177"/>
      <c r="H3" s="1177"/>
      <c r="I3" s="1177"/>
      <c r="J3" s="506"/>
      <c r="K3" s="507"/>
      <c r="L3" s="1165" t="s">
        <v>1603</v>
      </c>
      <c r="M3" s="1166" t="s">
        <v>3113</v>
      </c>
      <c r="N3" s="789"/>
      <c r="O3" s="1174" t="s">
        <v>1656</v>
      </c>
      <c r="P3" s="1174"/>
      <c r="Q3" s="1174"/>
      <c r="R3" s="1174"/>
      <c r="S3" s="508"/>
      <c r="T3" s="509"/>
      <c r="U3" s="1171" t="s">
        <v>1603</v>
      </c>
      <c r="V3" s="1172" t="s">
        <v>3113</v>
      </c>
      <c r="W3" s="1172" t="s">
        <v>3114</v>
      </c>
      <c r="X3" s="1173" t="s">
        <v>1656</v>
      </c>
      <c r="Y3" s="1173"/>
      <c r="Z3" s="1173"/>
      <c r="AA3" s="1173"/>
      <c r="AB3" s="669"/>
      <c r="AC3" s="669"/>
      <c r="AD3" s="669"/>
      <c r="AE3" s="669"/>
      <c r="AF3" s="669"/>
      <c r="AG3" s="669"/>
      <c r="AH3" s="669"/>
      <c r="AI3" s="669"/>
      <c r="AJ3" s="669"/>
      <c r="AK3" s="669"/>
    </row>
    <row r="4" spans="1:37" ht="30">
      <c r="A4" s="510" t="s">
        <v>1657</v>
      </c>
      <c r="B4" s="511" t="s">
        <v>1658</v>
      </c>
      <c r="C4" s="1134"/>
      <c r="D4" s="1161"/>
      <c r="E4" s="783" t="s">
        <v>3114</v>
      </c>
      <c r="F4" s="788" t="s">
        <v>3113</v>
      </c>
      <c r="G4" s="805" t="s">
        <v>3114</v>
      </c>
      <c r="H4" s="512" t="s">
        <v>234</v>
      </c>
      <c r="I4" s="512" t="s">
        <v>1659</v>
      </c>
      <c r="J4" s="502"/>
      <c r="K4" s="513" t="s">
        <v>1658</v>
      </c>
      <c r="L4" s="1134"/>
      <c r="M4" s="1166"/>
      <c r="N4" s="789" t="s">
        <v>3114</v>
      </c>
      <c r="O4" s="789" t="s">
        <v>3113</v>
      </c>
      <c r="P4" s="789" t="s">
        <v>3114</v>
      </c>
      <c r="Q4" s="790" t="s">
        <v>234</v>
      </c>
      <c r="R4" s="790" t="s">
        <v>1659</v>
      </c>
      <c r="S4" s="503"/>
      <c r="T4" s="515" t="s">
        <v>1658</v>
      </c>
      <c r="U4" s="1134"/>
      <c r="V4" s="1167"/>
      <c r="W4" s="1167"/>
      <c r="X4" s="780" t="s">
        <v>3113</v>
      </c>
      <c r="Y4" s="777" t="s">
        <v>3114</v>
      </c>
      <c r="Z4" s="778" t="s">
        <v>234</v>
      </c>
      <c r="AA4" s="778" t="s">
        <v>1659</v>
      </c>
      <c r="AB4" s="669"/>
      <c r="AC4" s="669"/>
      <c r="AD4" s="669"/>
      <c r="AE4" s="669"/>
      <c r="AF4" s="669"/>
      <c r="AG4" s="669"/>
      <c r="AH4" s="669"/>
      <c r="AI4" s="669"/>
      <c r="AJ4" s="669"/>
      <c r="AK4" s="669"/>
    </row>
    <row r="5" spans="1:37" ht="15">
      <c r="A5" s="785"/>
      <c r="B5" s="786"/>
      <c r="C5" s="785"/>
      <c r="D5" s="824"/>
      <c r="E5" s="95"/>
      <c r="F5" s="824"/>
      <c r="G5" s="664"/>
      <c r="H5" s="664"/>
      <c r="I5" s="664"/>
      <c r="J5" s="502"/>
      <c r="K5" s="786"/>
      <c r="L5" s="785"/>
      <c r="M5" s="785"/>
      <c r="N5" s="785"/>
      <c r="O5" s="785"/>
      <c r="P5" s="785"/>
      <c r="Q5" s="785"/>
      <c r="R5" s="785"/>
      <c r="S5" s="503"/>
      <c r="T5" s="786"/>
      <c r="U5" s="785"/>
      <c r="V5" s="785"/>
      <c r="W5" s="95"/>
      <c r="X5" s="785"/>
      <c r="Y5"/>
      <c r="Z5" s="785"/>
      <c r="AA5" s="785"/>
      <c r="AB5" s="669"/>
      <c r="AC5" s="669"/>
      <c r="AD5" s="669"/>
      <c r="AE5" s="669"/>
      <c r="AF5" s="669"/>
      <c r="AG5" s="669"/>
      <c r="AH5" s="669"/>
      <c r="AI5" s="669"/>
      <c r="AJ5" s="669"/>
      <c r="AK5" s="669"/>
    </row>
    <row r="6" spans="1:37" ht="15">
      <c r="A6" s="1142" t="s">
        <v>1787</v>
      </c>
      <c r="B6" s="1135" t="s">
        <v>1605</v>
      </c>
      <c r="C6" s="785" t="s">
        <v>222</v>
      </c>
      <c r="D6" s="95" t="s">
        <v>3146</v>
      </c>
      <c r="E6" s="95" t="s">
        <v>3146</v>
      </c>
      <c r="F6" s="785" t="s">
        <v>3260</v>
      </c>
      <c r="G6" s="821" t="s">
        <v>3260</v>
      </c>
      <c r="H6" s="785">
        <v>416</v>
      </c>
      <c r="I6" s="516">
        <f>H6/22173</f>
        <v>1.876155684841925E-2</v>
      </c>
      <c r="J6" s="502"/>
      <c r="K6" s="1135" t="s">
        <v>1605</v>
      </c>
      <c r="L6" s="785" t="s">
        <v>222</v>
      </c>
      <c r="M6" s="95" t="s">
        <v>3185</v>
      </c>
      <c r="N6" s="95" t="s">
        <v>3185</v>
      </c>
      <c r="O6" s="671" t="s">
        <v>3304</v>
      </c>
      <c r="P6" s="95" t="s">
        <v>3304</v>
      </c>
      <c r="Q6" s="785">
        <v>334</v>
      </c>
      <c r="R6" s="516">
        <f>Q6/21360</f>
        <v>1.5636704119850187E-2</v>
      </c>
      <c r="S6" s="503"/>
      <c r="T6" s="1135" t="s">
        <v>1605</v>
      </c>
      <c r="U6" s="785" t="s">
        <v>222</v>
      </c>
      <c r="V6" s="95" t="s">
        <v>3221</v>
      </c>
      <c r="W6" s="95" t="s">
        <v>3221</v>
      </c>
      <c r="X6" s="95" t="s">
        <v>3346</v>
      </c>
      <c r="Y6" t="s">
        <v>3346</v>
      </c>
      <c r="Z6" s="785">
        <v>82</v>
      </c>
      <c r="AA6" s="516">
        <f>Z6/813</f>
        <v>0.10086100861008609</v>
      </c>
      <c r="AB6" s="669"/>
      <c r="AC6" s="669"/>
      <c r="AD6" s="669"/>
      <c r="AE6" s="669"/>
      <c r="AF6" s="669"/>
      <c r="AG6" s="669"/>
      <c r="AH6" s="669"/>
      <c r="AI6" s="669"/>
      <c r="AJ6" s="669"/>
      <c r="AK6" s="669"/>
    </row>
    <row r="7" spans="1:37" ht="29.45" customHeight="1">
      <c r="A7" s="1144"/>
      <c r="B7" s="1134"/>
      <c r="C7" s="785" t="s">
        <v>223</v>
      </c>
      <c r="D7" s="95" t="s">
        <v>1740</v>
      </c>
      <c r="E7" s="95" t="s">
        <v>1740</v>
      </c>
      <c r="F7" s="785" t="s">
        <v>3261</v>
      </c>
      <c r="G7" s="821" t="s">
        <v>3261</v>
      </c>
      <c r="H7" s="785">
        <v>416</v>
      </c>
      <c r="I7" s="516">
        <f t="shared" ref="I7:I14" si="0">H7/22173</f>
        <v>1.876155684841925E-2</v>
      </c>
      <c r="J7" s="502"/>
      <c r="K7" s="1134"/>
      <c r="L7" s="785" t="s">
        <v>223</v>
      </c>
      <c r="M7" s="95" t="s">
        <v>1740</v>
      </c>
      <c r="N7" s="95" t="s">
        <v>1740</v>
      </c>
      <c r="O7" s="671" t="s">
        <v>3305</v>
      </c>
      <c r="P7" s="95" t="s">
        <v>3305</v>
      </c>
      <c r="Q7" s="785">
        <v>334</v>
      </c>
      <c r="R7" s="516">
        <f t="shared" ref="R7:R14" si="1">Q7/21360</f>
        <v>1.5636704119850187E-2</v>
      </c>
      <c r="S7" s="503"/>
      <c r="T7" s="1134"/>
      <c r="U7" s="785" t="s">
        <v>223</v>
      </c>
      <c r="V7" s="95" t="s">
        <v>1740</v>
      </c>
      <c r="W7" s="95" t="s">
        <v>1740</v>
      </c>
      <c r="X7" s="95" t="s">
        <v>3347</v>
      </c>
      <c r="Y7" t="s">
        <v>3347</v>
      </c>
      <c r="Z7" s="785">
        <v>82</v>
      </c>
      <c r="AA7" s="516">
        <f t="shared" ref="AA7:AA14" si="2">Z7/813</f>
        <v>0.10086100861008609</v>
      </c>
      <c r="AB7" s="669"/>
      <c r="AC7" s="669"/>
      <c r="AD7" s="669"/>
      <c r="AE7" s="669"/>
      <c r="AF7" s="669"/>
      <c r="AG7" s="669"/>
      <c r="AH7" s="669"/>
      <c r="AI7" s="669"/>
      <c r="AJ7" s="669"/>
      <c r="AK7" s="669"/>
    </row>
    <row r="8" spans="1:37" ht="15">
      <c r="A8" s="1142" t="s">
        <v>2469</v>
      </c>
      <c r="B8" s="1135" t="s">
        <v>1608</v>
      </c>
      <c r="C8" s="785" t="s">
        <v>222</v>
      </c>
      <c r="D8" s="95" t="s">
        <v>3147</v>
      </c>
      <c r="E8" s="95" t="s">
        <v>3147</v>
      </c>
      <c r="F8" s="95" t="s">
        <v>3262</v>
      </c>
      <c r="G8" s="821" t="s">
        <v>3262</v>
      </c>
      <c r="H8" s="803">
        <v>13822</v>
      </c>
      <c r="I8" s="516">
        <f t="shared" si="0"/>
        <v>0.62337076624723764</v>
      </c>
      <c r="J8" s="502"/>
      <c r="K8" s="1135" t="s">
        <v>1608</v>
      </c>
      <c r="L8" s="785" t="s">
        <v>222</v>
      </c>
      <c r="M8" s="95" t="s">
        <v>3186</v>
      </c>
      <c r="N8" s="95" t="s">
        <v>3186</v>
      </c>
      <c r="O8" s="785" t="s">
        <v>3306</v>
      </c>
      <c r="P8" s="95" t="s">
        <v>3306</v>
      </c>
      <c r="Q8" s="803">
        <v>13148</v>
      </c>
      <c r="R8" s="516">
        <f t="shared" si="1"/>
        <v>0.61554307116104867</v>
      </c>
      <c r="S8" s="503"/>
      <c r="T8" s="1135" t="s">
        <v>1608</v>
      </c>
      <c r="U8" s="785" t="s">
        <v>222</v>
      </c>
      <c r="V8" s="660" t="s">
        <v>3222</v>
      </c>
      <c r="W8" s="95" t="s">
        <v>3222</v>
      </c>
      <c r="X8" s="659" t="s">
        <v>3348</v>
      </c>
      <c r="Y8" t="s">
        <v>3348</v>
      </c>
      <c r="Z8" s="785">
        <v>674</v>
      </c>
      <c r="AA8" s="516">
        <f t="shared" si="2"/>
        <v>0.82902829028290281</v>
      </c>
      <c r="AB8" s="669"/>
      <c r="AC8" s="669"/>
      <c r="AD8" s="669"/>
      <c r="AE8" s="669"/>
      <c r="AF8" s="669"/>
      <c r="AG8" s="669"/>
      <c r="AH8" s="669"/>
      <c r="AI8" s="669"/>
      <c r="AJ8" s="669"/>
      <c r="AK8" s="669"/>
    </row>
    <row r="9" spans="1:37" ht="36.75" customHeight="1">
      <c r="A9" s="1144"/>
      <c r="B9" s="1134"/>
      <c r="C9" s="785" t="s">
        <v>223</v>
      </c>
      <c r="D9" s="95" t="s">
        <v>3148</v>
      </c>
      <c r="E9" s="95" t="s">
        <v>3148</v>
      </c>
      <c r="F9" s="95" t="s">
        <v>3263</v>
      </c>
      <c r="G9" s="114" t="s">
        <v>3263</v>
      </c>
      <c r="H9" s="803">
        <v>13822</v>
      </c>
      <c r="I9" s="516">
        <f t="shared" si="0"/>
        <v>0.62337076624723764</v>
      </c>
      <c r="J9" s="502"/>
      <c r="K9" s="1134"/>
      <c r="L9" s="785" t="s">
        <v>223</v>
      </c>
      <c r="M9" s="95" t="s">
        <v>3187</v>
      </c>
      <c r="N9" s="95" t="s">
        <v>3187</v>
      </c>
      <c r="O9" s="785" t="s">
        <v>3307</v>
      </c>
      <c r="P9" s="95" t="s">
        <v>3307</v>
      </c>
      <c r="Q9" s="803">
        <v>13148</v>
      </c>
      <c r="R9" s="516">
        <f t="shared" si="1"/>
        <v>0.61554307116104867</v>
      </c>
      <c r="S9" s="503"/>
      <c r="T9" s="1134"/>
      <c r="U9" s="785" t="s">
        <v>223</v>
      </c>
      <c r="V9" s="660" t="s">
        <v>3223</v>
      </c>
      <c r="W9" s="95" t="s">
        <v>3223</v>
      </c>
      <c r="X9" s="659" t="s">
        <v>3349</v>
      </c>
      <c r="Y9" t="s">
        <v>3349</v>
      </c>
      <c r="Z9" s="785">
        <v>674</v>
      </c>
      <c r="AA9" s="516">
        <f t="shared" si="2"/>
        <v>0.82902829028290281</v>
      </c>
      <c r="AB9" s="669"/>
      <c r="AC9" s="669"/>
      <c r="AD9" s="669"/>
      <c r="AE9" s="669"/>
      <c r="AF9" s="669"/>
      <c r="AG9" s="669"/>
      <c r="AH9" s="669"/>
      <c r="AI9" s="669"/>
      <c r="AJ9" s="669"/>
      <c r="AK9" s="669"/>
    </row>
    <row r="10" spans="1:37" ht="14.45" customHeight="1">
      <c r="A10" s="1150" t="s">
        <v>1790</v>
      </c>
      <c r="B10" s="1149" t="s">
        <v>1611</v>
      </c>
      <c r="C10" s="785" t="s">
        <v>222</v>
      </c>
      <c r="D10" s="95" t="s">
        <v>3149</v>
      </c>
      <c r="E10" s="95" t="s">
        <v>3149</v>
      </c>
      <c r="F10" s="95" t="s">
        <v>3264</v>
      </c>
      <c r="G10" s="821" t="s">
        <v>3264</v>
      </c>
      <c r="H10" s="803">
        <v>21947</v>
      </c>
      <c r="I10" s="516">
        <f t="shared" si="0"/>
        <v>0.98980742344292605</v>
      </c>
      <c r="J10" s="502"/>
      <c r="K10" s="1149" t="s">
        <v>1611</v>
      </c>
      <c r="L10" s="785" t="s">
        <v>222</v>
      </c>
      <c r="M10" s="95" t="s">
        <v>3188</v>
      </c>
      <c r="N10" s="785" t="s">
        <v>3188</v>
      </c>
      <c r="O10" s="785" t="s">
        <v>3308</v>
      </c>
      <c r="P10" s="785" t="s">
        <v>3308</v>
      </c>
      <c r="Q10" s="803">
        <v>21144</v>
      </c>
      <c r="R10" s="516">
        <f t="shared" si="1"/>
        <v>0.98988764044943822</v>
      </c>
      <c r="S10" s="503"/>
      <c r="T10" s="1149" t="s">
        <v>1611</v>
      </c>
      <c r="U10" s="785" t="s">
        <v>222</v>
      </c>
      <c r="V10" s="660" t="s">
        <v>3224</v>
      </c>
      <c r="W10" s="95" t="s">
        <v>3224</v>
      </c>
      <c r="X10" s="659" t="s">
        <v>3350</v>
      </c>
      <c r="Y10" t="s">
        <v>3350</v>
      </c>
      <c r="Z10" s="785">
        <v>803</v>
      </c>
      <c r="AA10" s="516">
        <f t="shared" si="2"/>
        <v>0.98769987699876993</v>
      </c>
      <c r="AB10" s="669"/>
      <c r="AC10" s="669"/>
      <c r="AD10" s="669"/>
      <c r="AE10" s="669"/>
      <c r="AF10" s="669"/>
      <c r="AG10" s="669"/>
      <c r="AH10" s="669"/>
      <c r="AI10" s="669"/>
      <c r="AJ10" s="669"/>
      <c r="AK10" s="669"/>
    </row>
    <row r="11" spans="1:37" ht="15">
      <c r="A11" s="1151"/>
      <c r="B11" s="1149"/>
      <c r="C11" s="785" t="s">
        <v>223</v>
      </c>
      <c r="D11" s="95" t="s">
        <v>3150</v>
      </c>
      <c r="E11" s="95" t="s">
        <v>3150</v>
      </c>
      <c r="F11" s="95" t="s">
        <v>3265</v>
      </c>
      <c r="G11" s="821" t="s">
        <v>3265</v>
      </c>
      <c r="H11" s="803">
        <v>21947</v>
      </c>
      <c r="I11" s="516">
        <f t="shared" si="0"/>
        <v>0.98980742344292605</v>
      </c>
      <c r="J11" s="502"/>
      <c r="K11" s="1149"/>
      <c r="L11" s="785" t="s">
        <v>223</v>
      </c>
      <c r="M11" s="95" t="s">
        <v>3189</v>
      </c>
      <c r="N11" s="785" t="s">
        <v>3189</v>
      </c>
      <c r="O11" s="785" t="s">
        <v>3309</v>
      </c>
      <c r="P11" s="785" t="s">
        <v>3309</v>
      </c>
      <c r="Q11" s="803">
        <v>21144</v>
      </c>
      <c r="R11" s="516">
        <f t="shared" si="1"/>
        <v>0.98988764044943822</v>
      </c>
      <c r="S11" s="503"/>
      <c r="T11" s="1149"/>
      <c r="U11" s="785" t="s">
        <v>223</v>
      </c>
      <c r="V11" s="659" t="s">
        <v>3225</v>
      </c>
      <c r="W11" s="95" t="s">
        <v>3225</v>
      </c>
      <c r="X11" s="659" t="s">
        <v>3351</v>
      </c>
      <c r="Y11" t="s">
        <v>3351</v>
      </c>
      <c r="Z11" s="785">
        <v>803</v>
      </c>
      <c r="AA11" s="516">
        <f t="shared" si="2"/>
        <v>0.98769987699876993</v>
      </c>
      <c r="AB11" s="669"/>
      <c r="AC11" s="669"/>
      <c r="AD11" s="669"/>
      <c r="AE11" s="669"/>
      <c r="AF11" s="669"/>
      <c r="AG11" s="669"/>
      <c r="AH11" s="669"/>
      <c r="AI11" s="669"/>
      <c r="AJ11" s="669"/>
      <c r="AK11" s="669"/>
    </row>
    <row r="12" spans="1:37" ht="45">
      <c r="A12" s="1152"/>
      <c r="B12" s="1149"/>
      <c r="C12" s="659" t="s">
        <v>1664</v>
      </c>
      <c r="D12" s="95" t="s">
        <v>3151</v>
      </c>
      <c r="E12" s="95" t="s">
        <v>3507</v>
      </c>
      <c r="F12" s="784" t="s">
        <v>3266</v>
      </c>
      <c r="G12" s="822" t="s">
        <v>3540</v>
      </c>
      <c r="H12" s="665"/>
      <c r="I12" s="665"/>
      <c r="J12" s="502"/>
      <c r="K12" s="1149"/>
      <c r="L12" s="659" t="s">
        <v>1665</v>
      </c>
      <c r="M12" s="659" t="s">
        <v>3190</v>
      </c>
      <c r="N12" s="95" t="s">
        <v>3518</v>
      </c>
      <c r="O12" s="785" t="s">
        <v>3310</v>
      </c>
      <c r="P12" s="95" t="s">
        <v>3551</v>
      </c>
      <c r="Q12" s="665"/>
      <c r="R12" s="665"/>
      <c r="S12" s="503"/>
      <c r="T12" s="1149"/>
      <c r="U12" s="659" t="s">
        <v>1665</v>
      </c>
      <c r="V12" s="659" t="s">
        <v>3226</v>
      </c>
      <c r="W12" s="95" t="s">
        <v>3529</v>
      </c>
      <c r="X12" s="659" t="s">
        <v>3352</v>
      </c>
      <c r="Y12" t="s">
        <v>3562</v>
      </c>
      <c r="Z12" s="665"/>
      <c r="AA12" s="665"/>
      <c r="AB12" s="669"/>
      <c r="AC12" s="669"/>
      <c r="AD12" s="669"/>
      <c r="AE12" s="669"/>
      <c r="AF12" s="669"/>
      <c r="AG12" s="669"/>
      <c r="AH12" s="669"/>
      <c r="AI12" s="669"/>
      <c r="AJ12" s="669"/>
      <c r="AK12" s="669"/>
    </row>
    <row r="13" spans="1:37" ht="15">
      <c r="A13" s="1133" t="s">
        <v>1787</v>
      </c>
      <c r="B13" s="1135" t="s">
        <v>1614</v>
      </c>
      <c r="C13" s="785" t="s">
        <v>222</v>
      </c>
      <c r="D13" s="95" t="s">
        <v>3152</v>
      </c>
      <c r="E13" s="95" t="s">
        <v>3152</v>
      </c>
      <c r="F13" s="785" t="s">
        <v>3267</v>
      </c>
      <c r="G13" s="822" t="s">
        <v>3267</v>
      </c>
      <c r="H13" s="803">
        <v>10176</v>
      </c>
      <c r="I13" s="516">
        <f t="shared" si="0"/>
        <v>0.45893654444594778</v>
      </c>
      <c r="J13" s="502"/>
      <c r="K13" s="1135" t="s">
        <v>1614</v>
      </c>
      <c r="L13" s="785" t="s">
        <v>222</v>
      </c>
      <c r="M13" s="659" t="s">
        <v>3191</v>
      </c>
      <c r="N13" s="785" t="s">
        <v>3191</v>
      </c>
      <c r="O13" s="671" t="s">
        <v>3311</v>
      </c>
      <c r="P13" s="785" t="s">
        <v>3311</v>
      </c>
      <c r="Q13" s="803">
        <v>9574</v>
      </c>
      <c r="R13" s="516">
        <f t="shared" si="1"/>
        <v>0.44822097378277154</v>
      </c>
      <c r="S13" s="503"/>
      <c r="T13" s="1135" t="s">
        <v>1614</v>
      </c>
      <c r="U13" s="785" t="s">
        <v>222</v>
      </c>
      <c r="V13" s="659" t="s">
        <v>3227</v>
      </c>
      <c r="W13" s="95" t="s">
        <v>3227</v>
      </c>
      <c r="X13" s="800" t="s">
        <v>3353</v>
      </c>
      <c r="Y13" t="s">
        <v>3353</v>
      </c>
      <c r="Z13" s="785">
        <v>602</v>
      </c>
      <c r="AA13" s="516">
        <f t="shared" si="2"/>
        <v>0.7404674046740467</v>
      </c>
      <c r="AB13" s="669"/>
      <c r="AC13" s="669"/>
      <c r="AD13" s="669"/>
      <c r="AE13" s="669"/>
      <c r="AF13" s="669"/>
      <c r="AG13" s="669"/>
      <c r="AH13" s="669"/>
      <c r="AI13" s="669"/>
      <c r="AJ13" s="669"/>
      <c r="AK13" s="669"/>
    </row>
    <row r="14" spans="1:37" ht="15">
      <c r="A14" s="1134"/>
      <c r="B14" s="1134"/>
      <c r="C14" s="785" t="s">
        <v>223</v>
      </c>
      <c r="D14" s="95" t="s">
        <v>3153</v>
      </c>
      <c r="E14" s="95" t="s">
        <v>3153</v>
      </c>
      <c r="F14" s="671" t="s">
        <v>3268</v>
      </c>
      <c r="G14" s="823" t="s">
        <v>3268</v>
      </c>
      <c r="H14" s="803">
        <v>10176</v>
      </c>
      <c r="I14" s="516">
        <f t="shared" si="0"/>
        <v>0.45893654444594778</v>
      </c>
      <c r="J14" s="502"/>
      <c r="K14" s="1134"/>
      <c r="L14" s="785" t="s">
        <v>223</v>
      </c>
      <c r="M14" s="785" t="s">
        <v>3192</v>
      </c>
      <c r="N14" s="784" t="s">
        <v>3192</v>
      </c>
      <c r="O14" s="671" t="s">
        <v>3312</v>
      </c>
      <c r="P14" s="784" t="s">
        <v>3312</v>
      </c>
      <c r="Q14" s="803">
        <v>9574</v>
      </c>
      <c r="R14" s="516">
        <f t="shared" si="1"/>
        <v>0.44822097378277154</v>
      </c>
      <c r="S14" s="503"/>
      <c r="T14" s="1134"/>
      <c r="U14" s="785" t="s">
        <v>223</v>
      </c>
      <c r="V14" s="659" t="s">
        <v>3228</v>
      </c>
      <c r="W14" s="461" t="s">
        <v>3228</v>
      </c>
      <c r="X14" s="787" t="s">
        <v>3354</v>
      </c>
      <c r="Y14" t="s">
        <v>3354</v>
      </c>
      <c r="Z14" s="820">
        <v>602</v>
      </c>
      <c r="AA14" s="516">
        <f t="shared" si="2"/>
        <v>0.7404674046740467</v>
      </c>
      <c r="AB14" s="669"/>
      <c r="AC14" s="669"/>
      <c r="AD14" s="669"/>
      <c r="AE14" s="669"/>
      <c r="AF14" s="669"/>
      <c r="AG14" s="669"/>
      <c r="AH14" s="669"/>
      <c r="AI14" s="669"/>
      <c r="AJ14" s="669"/>
      <c r="AK14" s="669"/>
    </row>
    <row r="15" spans="1:37" ht="45">
      <c r="A15" s="1134"/>
      <c r="B15" s="1134"/>
      <c r="C15" s="659" t="s">
        <v>1668</v>
      </c>
      <c r="D15" s="95" t="s">
        <v>3154</v>
      </c>
      <c r="E15" s="95" t="s">
        <v>3508</v>
      </c>
      <c r="F15" s="671" t="s">
        <v>3269</v>
      </c>
      <c r="G15" s="822" t="s">
        <v>3541</v>
      </c>
      <c r="H15" s="665"/>
      <c r="I15" s="665"/>
      <c r="J15" s="502"/>
      <c r="K15" s="1134"/>
      <c r="L15" s="659" t="s">
        <v>1670</v>
      </c>
      <c r="M15" s="785" t="s">
        <v>3193</v>
      </c>
      <c r="N15" s="785" t="s">
        <v>3519</v>
      </c>
      <c r="O15" s="671" t="s">
        <v>3313</v>
      </c>
      <c r="P15" s="785" t="s">
        <v>3552</v>
      </c>
      <c r="Q15" s="665"/>
      <c r="R15" s="665"/>
      <c r="S15" s="503"/>
      <c r="T15" s="1134"/>
      <c r="U15" s="659" t="s">
        <v>1670</v>
      </c>
      <c r="V15" s="659" t="s">
        <v>3229</v>
      </c>
      <c r="W15" s="95" t="s">
        <v>3530</v>
      </c>
      <c r="X15" s="659" t="s">
        <v>3355</v>
      </c>
      <c r="Y15" s="95" t="s">
        <v>3563</v>
      </c>
      <c r="Z15" s="508"/>
      <c r="AA15" s="508"/>
      <c r="AB15" s="669"/>
      <c r="AC15" s="669"/>
      <c r="AD15" s="669"/>
      <c r="AE15" s="669"/>
      <c r="AF15" s="669"/>
      <c r="AG15" s="669"/>
      <c r="AH15" s="669"/>
      <c r="AI15" s="669"/>
      <c r="AJ15" s="669"/>
      <c r="AK15" s="669"/>
    </row>
    <row r="16" spans="1:37" ht="45">
      <c r="A16" s="1134"/>
      <c r="B16" s="1134"/>
      <c r="C16" s="659" t="s">
        <v>1673</v>
      </c>
      <c r="D16" s="95" t="s">
        <v>3155</v>
      </c>
      <c r="E16" s="95" t="s">
        <v>3509</v>
      </c>
      <c r="F16" s="785" t="s">
        <v>3270</v>
      </c>
      <c r="G16" s="822" t="s">
        <v>3542</v>
      </c>
      <c r="H16" s="665"/>
      <c r="I16" s="665"/>
      <c r="J16" s="502"/>
      <c r="K16" s="1134"/>
      <c r="L16" s="659" t="s">
        <v>1673</v>
      </c>
      <c r="M16" s="95" t="s">
        <v>3194</v>
      </c>
      <c r="N16" s="785" t="s">
        <v>3520</v>
      </c>
      <c r="O16" s="671" t="s">
        <v>3314</v>
      </c>
      <c r="P16" s="785" t="s">
        <v>3553</v>
      </c>
      <c r="Q16" s="665"/>
      <c r="R16" s="665"/>
      <c r="S16" s="503"/>
      <c r="T16" s="1134"/>
      <c r="U16" s="659" t="s">
        <v>1673</v>
      </c>
      <c r="V16" s="659" t="s">
        <v>3230</v>
      </c>
      <c r="W16" s="95" t="s">
        <v>3531</v>
      </c>
      <c r="X16" s="659" t="s">
        <v>3356</v>
      </c>
      <c r="Y16" s="95" t="s">
        <v>3564</v>
      </c>
      <c r="Z16" s="665"/>
      <c r="AA16" s="665"/>
      <c r="AB16" s="669"/>
      <c r="AC16" s="669"/>
      <c r="AD16" s="669"/>
      <c r="AE16" s="669"/>
      <c r="AF16" s="669"/>
      <c r="AG16" s="669"/>
      <c r="AH16" s="669"/>
      <c r="AI16" s="669"/>
      <c r="AJ16" s="669"/>
      <c r="AK16" s="669"/>
    </row>
    <row r="17" spans="1:272" ht="14.45" customHeight="1">
      <c r="A17" s="1133" t="s">
        <v>1788</v>
      </c>
      <c r="B17" s="1149" t="s">
        <v>1617</v>
      </c>
      <c r="C17" s="785" t="s">
        <v>222</v>
      </c>
      <c r="D17" s="95" t="s">
        <v>3156</v>
      </c>
      <c r="E17" s="95" t="s">
        <v>3156</v>
      </c>
      <c r="F17" s="673" t="s">
        <v>3271</v>
      </c>
      <c r="G17" s="822" t="s">
        <v>3271</v>
      </c>
      <c r="H17" s="785">
        <v>110</v>
      </c>
      <c r="I17" s="516">
        <f t="shared" ref="I17:I18" si="3">H17/22173</f>
        <v>4.9609885897262439E-3</v>
      </c>
      <c r="J17" s="502"/>
      <c r="K17" s="1149" t="s">
        <v>1617</v>
      </c>
      <c r="L17" s="785" t="s">
        <v>222</v>
      </c>
      <c r="M17" s="95" t="s">
        <v>3195</v>
      </c>
      <c r="N17" s="785" t="s">
        <v>3195</v>
      </c>
      <c r="O17" s="784" t="s">
        <v>3315</v>
      </c>
      <c r="P17" s="785" t="s">
        <v>3315</v>
      </c>
      <c r="Q17" s="785" t="s">
        <v>3389</v>
      </c>
      <c r="R17" s="728"/>
      <c r="S17" s="503"/>
      <c r="T17" s="1149" t="s">
        <v>1617</v>
      </c>
      <c r="U17" s="785" t="s">
        <v>222</v>
      </c>
      <c r="V17" s="660" t="s">
        <v>3231</v>
      </c>
      <c r="W17" s="95" t="s">
        <v>3231</v>
      </c>
      <c r="X17" s="660" t="s">
        <v>3357</v>
      </c>
      <c r="Y17" s="95" t="s">
        <v>3357</v>
      </c>
      <c r="Z17" s="785" t="s">
        <v>3388</v>
      </c>
      <c r="AA17" s="664"/>
      <c r="AB17" s="669"/>
      <c r="AC17" s="669"/>
      <c r="AD17" s="669"/>
      <c r="AE17" s="669"/>
      <c r="AF17" s="669"/>
      <c r="AG17" s="669"/>
      <c r="AH17" s="669"/>
      <c r="AI17" s="669"/>
      <c r="AJ17" s="669"/>
      <c r="AK17" s="669"/>
    </row>
    <row r="18" spans="1:272" ht="15">
      <c r="A18" s="1134"/>
      <c r="B18" s="1149"/>
      <c r="C18" s="785" t="s">
        <v>223</v>
      </c>
      <c r="D18" s="95" t="s">
        <v>1740</v>
      </c>
      <c r="E18" s="95" t="s">
        <v>1740</v>
      </c>
      <c r="F18" s="673" t="s">
        <v>3272</v>
      </c>
      <c r="G18" s="801" t="s">
        <v>3272</v>
      </c>
      <c r="H18" s="785">
        <v>110</v>
      </c>
      <c r="I18" s="516">
        <f t="shared" si="3"/>
        <v>4.9609885897262439E-3</v>
      </c>
      <c r="J18" s="502"/>
      <c r="K18" s="1149"/>
      <c r="L18" s="785" t="s">
        <v>223</v>
      </c>
      <c r="M18" s="95" t="s">
        <v>1740</v>
      </c>
      <c r="N18" s="95" t="s">
        <v>1740</v>
      </c>
      <c r="O18" s="673" t="s">
        <v>3316</v>
      </c>
      <c r="P18" s="95" t="s">
        <v>3316</v>
      </c>
      <c r="Q18" s="785" t="s">
        <v>3389</v>
      </c>
      <c r="R18" s="728"/>
      <c r="S18" s="503"/>
      <c r="T18" s="1149"/>
      <c r="U18" s="785" t="s">
        <v>223</v>
      </c>
      <c r="V18" s="800" t="s">
        <v>1740</v>
      </c>
      <c r="W18" s="95" t="s">
        <v>1740</v>
      </c>
      <c r="X18" s="660" t="s">
        <v>3358</v>
      </c>
      <c r="Y18" s="95" t="s">
        <v>3358</v>
      </c>
      <c r="Z18" s="785" t="s">
        <v>301</v>
      </c>
      <c r="AA18" s="664"/>
      <c r="AB18" s="669"/>
      <c r="AC18" s="669"/>
      <c r="AD18" s="669"/>
      <c r="AE18" s="669"/>
      <c r="AF18" s="669"/>
      <c r="AG18" s="669"/>
      <c r="AH18" s="669"/>
      <c r="AI18" s="669"/>
      <c r="AJ18" s="669"/>
      <c r="AK18" s="669"/>
    </row>
    <row r="19" spans="1:272" ht="45">
      <c r="A19" s="1134"/>
      <c r="B19" s="1149"/>
      <c r="C19" s="659" t="s">
        <v>1676</v>
      </c>
      <c r="D19" s="95" t="s">
        <v>1748</v>
      </c>
      <c r="E19" s="95" t="s">
        <v>2917</v>
      </c>
      <c r="F19" s="673" t="s">
        <v>3273</v>
      </c>
      <c r="G19" s="822" t="s">
        <v>3543</v>
      </c>
      <c r="H19" s="665"/>
      <c r="I19" s="665"/>
      <c r="J19" s="502"/>
      <c r="K19" s="1149"/>
      <c r="L19" s="659" t="s">
        <v>1676</v>
      </c>
      <c r="M19" s="95" t="s">
        <v>1748</v>
      </c>
      <c r="N19" s="785" t="s">
        <v>2957</v>
      </c>
      <c r="O19" s="673" t="s">
        <v>3317</v>
      </c>
      <c r="P19" s="785" t="s">
        <v>3554</v>
      </c>
      <c r="Q19" s="665"/>
      <c r="R19" s="665"/>
      <c r="S19" s="503"/>
      <c r="T19" s="1149"/>
      <c r="U19" s="659" t="s">
        <v>1676</v>
      </c>
      <c r="V19" s="800" t="s">
        <v>3069</v>
      </c>
      <c r="W19" s="95" t="s">
        <v>3053</v>
      </c>
      <c r="X19" s="800" t="s">
        <v>3359</v>
      </c>
      <c r="Y19" s="95" t="s">
        <v>3565</v>
      </c>
      <c r="Z19" s="508"/>
      <c r="AA19" s="665"/>
      <c r="AB19" s="669"/>
      <c r="AC19" s="669"/>
      <c r="AD19" s="669"/>
      <c r="AE19" s="669"/>
      <c r="AF19" s="669"/>
      <c r="AG19" s="669"/>
      <c r="AH19" s="669"/>
      <c r="AI19" s="669"/>
      <c r="AJ19" s="669"/>
      <c r="AK19" s="669"/>
    </row>
    <row r="20" spans="1:272" ht="45">
      <c r="A20" s="1134"/>
      <c r="B20" s="1149"/>
      <c r="C20" s="659" t="s">
        <v>1673</v>
      </c>
      <c r="D20" s="95" t="s">
        <v>3157</v>
      </c>
      <c r="E20" s="95" t="s">
        <v>3510</v>
      </c>
      <c r="F20" s="673" t="s">
        <v>3274</v>
      </c>
      <c r="G20" s="673" t="s">
        <v>3544</v>
      </c>
      <c r="H20" s="665"/>
      <c r="I20" s="665"/>
      <c r="J20" s="502"/>
      <c r="K20" s="1149"/>
      <c r="L20" s="659" t="s">
        <v>1673</v>
      </c>
      <c r="M20" s="785" t="s">
        <v>3196</v>
      </c>
      <c r="N20" s="460" t="s">
        <v>3521</v>
      </c>
      <c r="O20" s="95" t="s">
        <v>3318</v>
      </c>
      <c r="P20" s="460" t="s">
        <v>3555</v>
      </c>
      <c r="Q20" s="665"/>
      <c r="R20" s="665"/>
      <c r="S20" s="503"/>
      <c r="T20" s="1149"/>
      <c r="U20" s="659" t="s">
        <v>1673</v>
      </c>
      <c r="V20" s="800" t="s">
        <v>3232</v>
      </c>
      <c r="W20" s="95" t="s">
        <v>3532</v>
      </c>
      <c r="X20" s="531" t="s">
        <v>3360</v>
      </c>
      <c r="Y20" s="95" t="s">
        <v>3566</v>
      </c>
      <c r="Z20" s="508"/>
      <c r="AA20" s="665"/>
      <c r="AB20" s="669"/>
      <c r="AC20" s="669"/>
      <c r="AD20" s="669"/>
      <c r="AE20" s="669"/>
      <c r="AF20" s="669"/>
      <c r="AG20" s="669"/>
      <c r="AH20" s="669"/>
      <c r="AI20" s="669"/>
      <c r="AJ20" s="669"/>
      <c r="AK20" s="669"/>
    </row>
    <row r="21" spans="1:272" ht="15">
      <c r="A21" s="1133" t="s">
        <v>1789</v>
      </c>
      <c r="B21" s="1135" t="s">
        <v>1619</v>
      </c>
      <c r="C21" s="785" t="s">
        <v>222</v>
      </c>
      <c r="D21" s="676" t="s">
        <v>3158</v>
      </c>
      <c r="E21" s="95" t="s">
        <v>3158</v>
      </c>
      <c r="F21" s="785" t="s">
        <v>3275</v>
      </c>
      <c r="G21" s="673" t="s">
        <v>3275</v>
      </c>
      <c r="H21" s="785">
        <v>545</v>
      </c>
      <c r="I21" s="516">
        <f t="shared" ref="I21:I22" si="4">H21/22173</f>
        <v>2.4579443467280027E-2</v>
      </c>
      <c r="J21" s="502"/>
      <c r="K21" s="1135" t="s">
        <v>1619</v>
      </c>
      <c r="L21" s="785" t="s">
        <v>222</v>
      </c>
      <c r="M21" s="784" t="s">
        <v>3197</v>
      </c>
      <c r="N21" s="784" t="s">
        <v>3197</v>
      </c>
      <c r="O21" s="784" t="s">
        <v>3319</v>
      </c>
      <c r="P21" s="784" t="s">
        <v>3319</v>
      </c>
      <c r="Q21" s="785">
        <v>507</v>
      </c>
      <c r="R21" s="728">
        <f t="shared" ref="R21:R22" si="5">Q21/21360</f>
        <v>2.3735955056179776E-2</v>
      </c>
      <c r="S21" s="503"/>
      <c r="T21" s="1135" t="s">
        <v>1619</v>
      </c>
      <c r="U21" s="785" t="s">
        <v>222</v>
      </c>
      <c r="V21" s="659" t="s">
        <v>3233</v>
      </c>
      <c r="W21" s="95" t="s">
        <v>3233</v>
      </c>
      <c r="X21" s="531" t="s">
        <v>3361</v>
      </c>
      <c r="Y21" s="95" t="s">
        <v>3361</v>
      </c>
      <c r="Z21" s="785">
        <v>38</v>
      </c>
      <c r="AA21" s="728">
        <f t="shared" ref="AA21:AA22" si="6">Z21/813</f>
        <v>4.6740467404674045E-2</v>
      </c>
      <c r="AB21" s="669"/>
      <c r="AC21" s="669"/>
      <c r="AD21" s="669"/>
      <c r="AE21" s="669"/>
      <c r="AF21" s="669"/>
      <c r="AG21" s="669"/>
      <c r="AH21" s="669"/>
      <c r="AI21" s="669"/>
      <c r="AJ21" s="669"/>
      <c r="AK21" s="669"/>
    </row>
    <row r="22" spans="1:272" ht="15">
      <c r="A22" s="1134"/>
      <c r="B22" s="1134"/>
      <c r="C22" s="785" t="s">
        <v>223</v>
      </c>
      <c r="D22" s="95" t="s">
        <v>1740</v>
      </c>
      <c r="E22" s="95" t="s">
        <v>1740</v>
      </c>
      <c r="F22" s="671" t="s">
        <v>3276</v>
      </c>
      <c r="G22" s="785" t="s">
        <v>3276</v>
      </c>
      <c r="H22" s="785">
        <v>545</v>
      </c>
      <c r="I22" s="516">
        <f t="shared" si="4"/>
        <v>2.4579443467280027E-2</v>
      </c>
      <c r="J22" s="502"/>
      <c r="K22" s="1134"/>
      <c r="L22" s="785" t="s">
        <v>223</v>
      </c>
      <c r="M22" s="785" t="s">
        <v>1740</v>
      </c>
      <c r="N22" s="785" t="s">
        <v>1740</v>
      </c>
      <c r="O22" s="784" t="s">
        <v>3320</v>
      </c>
      <c r="P22" s="785" t="s">
        <v>3320</v>
      </c>
      <c r="Q22" s="785">
        <v>507</v>
      </c>
      <c r="R22" s="728">
        <f t="shared" si="5"/>
        <v>2.3735955056179776E-2</v>
      </c>
      <c r="S22" s="503"/>
      <c r="T22" s="1134"/>
      <c r="U22" s="785" t="s">
        <v>223</v>
      </c>
      <c r="V22" s="659" t="s">
        <v>1740</v>
      </c>
      <c r="W22" s="95" t="s">
        <v>1740</v>
      </c>
      <c r="X22" s="531" t="s">
        <v>3362</v>
      </c>
      <c r="Y22" s="95" t="s">
        <v>3362</v>
      </c>
      <c r="Z22" s="785">
        <v>38</v>
      </c>
      <c r="AA22" s="728">
        <f t="shared" si="6"/>
        <v>4.6740467404674045E-2</v>
      </c>
      <c r="AB22" s="669"/>
      <c r="AC22" s="669"/>
      <c r="AD22" s="669"/>
      <c r="AE22" s="669"/>
      <c r="AF22" s="669"/>
      <c r="AG22" s="669"/>
      <c r="AH22" s="669"/>
      <c r="AI22" s="669"/>
      <c r="AJ22" s="669"/>
      <c r="AK22" s="669"/>
    </row>
    <row r="23" spans="1:272" ht="30">
      <c r="A23" s="1134"/>
      <c r="B23" s="1134"/>
      <c r="C23" s="659" t="s">
        <v>1679</v>
      </c>
      <c r="D23" s="95" t="s">
        <v>3159</v>
      </c>
      <c r="E23" s="95" t="s">
        <v>3511</v>
      </c>
      <c r="F23" s="671" t="s">
        <v>3277</v>
      </c>
      <c r="G23" s="785" t="s">
        <v>3545</v>
      </c>
      <c r="H23" s="665"/>
      <c r="I23" s="665"/>
      <c r="J23" s="502"/>
      <c r="K23" s="1134"/>
      <c r="L23" s="659" t="s">
        <v>1679</v>
      </c>
      <c r="M23" s="785" t="s">
        <v>3159</v>
      </c>
      <c r="N23" s="785" t="s">
        <v>3522</v>
      </c>
      <c r="O23" s="784" t="s">
        <v>3321</v>
      </c>
      <c r="P23" s="785" t="s">
        <v>3556</v>
      </c>
      <c r="Q23" s="665"/>
      <c r="R23" s="665"/>
      <c r="S23" s="503"/>
      <c r="T23" s="1134"/>
      <c r="U23" s="659" t="s">
        <v>1679</v>
      </c>
      <c r="V23" s="659" t="s">
        <v>3234</v>
      </c>
      <c r="W23" s="95" t="s">
        <v>3533</v>
      </c>
      <c r="X23" s="531" t="s">
        <v>3363</v>
      </c>
      <c r="Y23" s="95" t="s">
        <v>3567</v>
      </c>
      <c r="Z23" s="508"/>
      <c r="AA23" s="665"/>
      <c r="AB23" s="669"/>
      <c r="AC23" s="669"/>
      <c r="AD23" s="669"/>
      <c r="AE23" s="669"/>
      <c r="AF23" s="669"/>
      <c r="AG23" s="669"/>
      <c r="AH23" s="669"/>
      <c r="AI23" s="669"/>
      <c r="AJ23" s="669"/>
      <c r="AK23" s="669"/>
    </row>
    <row r="24" spans="1:272" ht="45">
      <c r="A24" s="1134"/>
      <c r="B24" s="1134"/>
      <c r="C24" s="659" t="s">
        <v>1673</v>
      </c>
      <c r="D24" s="671" t="s">
        <v>3160</v>
      </c>
      <c r="E24" s="95" t="s">
        <v>3512</v>
      </c>
      <c r="F24" s="671" t="s">
        <v>3278</v>
      </c>
      <c r="G24" s="785" t="s">
        <v>3546</v>
      </c>
      <c r="H24" s="665"/>
      <c r="I24" s="665"/>
      <c r="J24" s="502"/>
      <c r="K24" s="1134"/>
      <c r="L24" s="531" t="s">
        <v>1673</v>
      </c>
      <c r="M24" s="785" t="s">
        <v>3198</v>
      </c>
      <c r="N24" s="785" t="s">
        <v>3523</v>
      </c>
      <c r="O24" s="784" t="s">
        <v>3322</v>
      </c>
      <c r="P24" s="784" t="s">
        <v>3557</v>
      </c>
      <c r="Q24" s="665"/>
      <c r="R24" s="665"/>
      <c r="S24" s="503"/>
      <c r="T24" s="1134"/>
      <c r="U24" s="659" t="s">
        <v>1673</v>
      </c>
      <c r="V24" s="659" t="s">
        <v>3235</v>
      </c>
      <c r="W24" s="95" t="s">
        <v>3534</v>
      </c>
      <c r="X24" s="531" t="s">
        <v>3364</v>
      </c>
      <c r="Y24" s="95" t="s">
        <v>3568</v>
      </c>
      <c r="Z24" s="508"/>
      <c r="AA24" s="665"/>
      <c r="AB24" s="669"/>
      <c r="AC24" s="669"/>
      <c r="AD24" s="669"/>
      <c r="AE24" s="669"/>
      <c r="AF24" s="669"/>
      <c r="AG24" s="669"/>
      <c r="AH24" s="669"/>
      <c r="AI24" s="669"/>
      <c r="AJ24" s="669"/>
      <c r="AK24" s="669"/>
    </row>
    <row r="25" spans="1:272" s="662" customFormat="1" ht="15">
      <c r="A25" s="1145" t="s">
        <v>1791</v>
      </c>
      <c r="B25" s="1132" t="s">
        <v>1965</v>
      </c>
      <c r="C25" s="784" t="s">
        <v>222</v>
      </c>
      <c r="D25" s="785" t="s">
        <v>3161</v>
      </c>
      <c r="E25" s="95" t="s">
        <v>3161</v>
      </c>
      <c r="F25" s="785" t="s">
        <v>3279</v>
      </c>
      <c r="G25" s="785" t="s">
        <v>3279</v>
      </c>
      <c r="H25" s="784">
        <v>66</v>
      </c>
      <c r="I25" s="672">
        <f t="shared" ref="I25:I32" si="7">H25/22173</f>
        <v>2.9765931538357463E-3</v>
      </c>
      <c r="J25" s="502"/>
      <c r="K25" s="1132" t="s">
        <v>1965</v>
      </c>
      <c r="L25" s="784" t="s">
        <v>222</v>
      </c>
      <c r="M25" s="785" t="s">
        <v>3199</v>
      </c>
      <c r="N25" s="785" t="s">
        <v>3199</v>
      </c>
      <c r="O25" s="785" t="s">
        <v>3323</v>
      </c>
      <c r="P25" s="785" t="s">
        <v>3323</v>
      </c>
      <c r="Q25" s="784" t="s">
        <v>3390</v>
      </c>
      <c r="R25" s="672"/>
      <c r="S25" s="503"/>
      <c r="T25" s="1132" t="s">
        <v>1965</v>
      </c>
      <c r="U25" s="784" t="s">
        <v>222</v>
      </c>
      <c r="V25" s="785" t="s">
        <v>3236</v>
      </c>
      <c r="W25" s="95" t="s">
        <v>3236</v>
      </c>
      <c r="X25" s="785" t="s">
        <v>3365</v>
      </c>
      <c r="Y25" s="95" t="s">
        <v>3365</v>
      </c>
      <c r="Z25" s="785" t="s">
        <v>3388</v>
      </c>
      <c r="AA25" s="672"/>
      <c r="AB25" s="669"/>
      <c r="AC25" s="669"/>
      <c r="AD25" s="669"/>
      <c r="AE25" s="669"/>
      <c r="AF25" s="669"/>
      <c r="AG25" s="669"/>
      <c r="AH25" s="669"/>
      <c r="AI25" s="669"/>
      <c r="AJ25" s="669"/>
      <c r="AK25" s="669"/>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c r="CU25" s="670"/>
      <c r="CV25" s="670"/>
      <c r="CW25" s="670"/>
      <c r="CX25" s="670"/>
      <c r="CY25" s="670"/>
      <c r="CZ25" s="670"/>
      <c r="DA25" s="670"/>
      <c r="DB25" s="670"/>
      <c r="DC25" s="670"/>
      <c r="DD25" s="670"/>
      <c r="DE25" s="670"/>
      <c r="DF25" s="670"/>
      <c r="DG25" s="670"/>
      <c r="DH25" s="670"/>
      <c r="DI25" s="670"/>
      <c r="DJ25" s="670"/>
      <c r="DK25" s="670"/>
      <c r="DL25" s="670"/>
      <c r="DM25" s="670"/>
      <c r="DN25" s="670"/>
      <c r="DO25" s="670"/>
      <c r="DP25" s="670"/>
      <c r="DQ25" s="670"/>
      <c r="DR25" s="670"/>
      <c r="DS25" s="670"/>
      <c r="DT25" s="670"/>
      <c r="DU25" s="670"/>
      <c r="DV25" s="670"/>
      <c r="DW25" s="670"/>
      <c r="DX25" s="670"/>
      <c r="DY25" s="670"/>
      <c r="DZ25" s="670"/>
      <c r="EA25" s="670"/>
      <c r="EB25" s="670"/>
      <c r="EC25" s="670"/>
      <c r="ED25" s="670"/>
      <c r="EE25" s="670"/>
      <c r="EF25" s="670"/>
      <c r="EG25" s="670"/>
      <c r="EH25" s="670"/>
      <c r="EI25" s="670"/>
      <c r="EJ25" s="670"/>
      <c r="EK25" s="670"/>
      <c r="EL25" s="670"/>
      <c r="EM25" s="670"/>
      <c r="EN25" s="670"/>
      <c r="EO25" s="670"/>
      <c r="EP25" s="670"/>
      <c r="EQ25" s="670"/>
      <c r="ER25" s="670"/>
      <c r="ES25" s="670"/>
      <c r="ET25" s="670"/>
      <c r="EU25" s="670"/>
      <c r="EV25" s="670"/>
      <c r="EW25" s="670"/>
      <c r="EX25" s="670"/>
      <c r="EY25" s="670"/>
      <c r="EZ25" s="670"/>
      <c r="FA25" s="670"/>
      <c r="FB25" s="670"/>
      <c r="FC25" s="670"/>
      <c r="FD25" s="670"/>
      <c r="FE25" s="670"/>
      <c r="FF25" s="670"/>
      <c r="FG25" s="670"/>
      <c r="FH25" s="670"/>
      <c r="FI25" s="670"/>
      <c r="FJ25" s="670"/>
      <c r="FK25" s="670"/>
      <c r="FL25" s="670"/>
      <c r="FM25" s="670"/>
      <c r="FN25" s="670"/>
      <c r="FO25" s="670"/>
      <c r="FP25" s="670"/>
      <c r="FQ25" s="670"/>
      <c r="FR25" s="670"/>
      <c r="FS25" s="670"/>
      <c r="FT25" s="670"/>
      <c r="FU25" s="670"/>
      <c r="FV25" s="670"/>
      <c r="FW25" s="670"/>
      <c r="FX25" s="670"/>
      <c r="FY25" s="670"/>
      <c r="FZ25" s="670"/>
      <c r="GA25" s="670"/>
      <c r="GB25" s="670"/>
      <c r="GC25" s="670"/>
      <c r="GD25" s="670"/>
      <c r="GE25" s="670"/>
      <c r="GF25" s="670"/>
      <c r="GG25" s="670"/>
      <c r="GH25" s="670"/>
      <c r="GI25" s="670"/>
      <c r="GJ25" s="670"/>
      <c r="GK25" s="670"/>
      <c r="GL25" s="670"/>
      <c r="GM25" s="670"/>
      <c r="GN25" s="670"/>
      <c r="GO25" s="670"/>
      <c r="GP25" s="670"/>
      <c r="GQ25" s="670"/>
      <c r="GR25" s="670"/>
      <c r="GS25" s="670"/>
      <c r="GT25" s="670"/>
      <c r="GU25" s="670"/>
      <c r="GV25" s="670"/>
      <c r="GW25" s="670"/>
      <c r="GX25" s="670"/>
      <c r="GY25" s="670"/>
      <c r="GZ25" s="670"/>
      <c r="HA25" s="670"/>
      <c r="HB25" s="670"/>
      <c r="HC25" s="670"/>
      <c r="HD25" s="670"/>
      <c r="HE25" s="670"/>
      <c r="HF25" s="670"/>
      <c r="HG25" s="670"/>
      <c r="HH25" s="670"/>
      <c r="HI25" s="670"/>
      <c r="HJ25" s="670"/>
      <c r="HK25" s="670"/>
      <c r="HL25" s="670"/>
      <c r="HM25" s="670"/>
      <c r="HN25" s="670"/>
      <c r="HO25" s="670"/>
      <c r="HP25" s="670"/>
      <c r="HQ25" s="670"/>
      <c r="HR25" s="670"/>
      <c r="HS25" s="670"/>
      <c r="HT25" s="670"/>
      <c r="HU25" s="670"/>
      <c r="HV25" s="670"/>
      <c r="HW25" s="670"/>
      <c r="HX25" s="670"/>
      <c r="HY25" s="670"/>
      <c r="HZ25" s="670"/>
      <c r="IA25" s="670"/>
      <c r="IB25" s="670"/>
      <c r="IC25" s="670"/>
      <c r="ID25" s="670"/>
      <c r="IE25" s="670"/>
      <c r="IF25" s="670"/>
      <c r="IG25" s="670"/>
      <c r="IH25" s="670"/>
      <c r="II25" s="670"/>
      <c r="IJ25" s="670"/>
      <c r="IK25" s="670"/>
      <c r="IL25" s="670"/>
      <c r="IM25" s="670"/>
      <c r="IN25" s="670"/>
      <c r="IO25" s="670"/>
      <c r="IP25" s="670"/>
      <c r="IQ25" s="670"/>
      <c r="IR25" s="670"/>
      <c r="IS25" s="670"/>
      <c r="IT25" s="670"/>
      <c r="IU25" s="670"/>
      <c r="IV25" s="670"/>
      <c r="IW25" s="670"/>
      <c r="IX25" s="670"/>
      <c r="IY25" s="670"/>
      <c r="IZ25" s="670"/>
      <c r="JA25" s="670"/>
      <c r="JB25" s="670"/>
      <c r="JC25" s="670"/>
      <c r="JD25" s="670"/>
      <c r="JE25" s="670"/>
      <c r="JF25" s="670"/>
      <c r="JG25" s="670"/>
      <c r="JH25" s="670"/>
      <c r="JI25" s="670"/>
      <c r="JJ25" s="670"/>
      <c r="JK25" s="670"/>
      <c r="JL25" s="670"/>
    </row>
    <row r="26" spans="1:272" s="662" customFormat="1" ht="15">
      <c r="A26" s="1146"/>
      <c r="B26" s="1148"/>
      <c r="C26" s="784" t="s">
        <v>223</v>
      </c>
      <c r="D26" s="785" t="s">
        <v>1740</v>
      </c>
      <c r="E26" s="95" t="s">
        <v>1740</v>
      </c>
      <c r="F26" s="785" t="s">
        <v>3280</v>
      </c>
      <c r="G26" s="785" t="s">
        <v>3280</v>
      </c>
      <c r="H26" s="784">
        <v>66</v>
      </c>
      <c r="I26" s="672">
        <f t="shared" si="7"/>
        <v>2.9765931538357463E-3</v>
      </c>
      <c r="J26" s="502"/>
      <c r="K26" s="1148"/>
      <c r="L26" s="784" t="s">
        <v>223</v>
      </c>
      <c r="M26" s="785" t="s">
        <v>1740</v>
      </c>
      <c r="N26" s="785" t="s">
        <v>1740</v>
      </c>
      <c r="O26" s="785" t="s">
        <v>3324</v>
      </c>
      <c r="P26" s="785" t="s">
        <v>3324</v>
      </c>
      <c r="Q26" s="784" t="s">
        <v>3390</v>
      </c>
      <c r="R26" s="672"/>
      <c r="S26" s="503"/>
      <c r="T26" s="1148"/>
      <c r="U26" s="784" t="s">
        <v>223</v>
      </c>
      <c r="V26" s="95" t="s">
        <v>1740</v>
      </c>
      <c r="W26" s="95" t="s">
        <v>1740</v>
      </c>
      <c r="X26" s="785" t="s">
        <v>3366</v>
      </c>
      <c r="Y26" s="95" t="s">
        <v>3366</v>
      </c>
      <c r="Z26" s="785" t="s">
        <v>3388</v>
      </c>
      <c r="AA26" s="672"/>
      <c r="AB26" s="669"/>
      <c r="AC26" s="669"/>
      <c r="AD26" s="669"/>
      <c r="AE26" s="669"/>
      <c r="AF26" s="669"/>
      <c r="AG26" s="669"/>
      <c r="AH26" s="669"/>
      <c r="AI26" s="669"/>
      <c r="AJ26" s="669"/>
      <c r="AK26" s="669"/>
      <c r="AL26" s="670"/>
      <c r="AM26" s="670"/>
      <c r="AN26" s="67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c r="CP26" s="670"/>
      <c r="CQ26" s="670"/>
      <c r="CR26" s="670"/>
      <c r="CS26" s="670"/>
      <c r="CT26" s="670"/>
      <c r="CU26" s="670"/>
      <c r="CV26" s="670"/>
      <c r="CW26" s="670"/>
      <c r="CX26" s="670"/>
      <c r="CY26" s="670"/>
      <c r="CZ26" s="670"/>
      <c r="DA26" s="670"/>
      <c r="DB26" s="670"/>
      <c r="DC26" s="670"/>
      <c r="DD26" s="670"/>
      <c r="DE26" s="670"/>
      <c r="DF26" s="670"/>
      <c r="DG26" s="670"/>
      <c r="DH26" s="670"/>
      <c r="DI26" s="670"/>
      <c r="DJ26" s="670"/>
      <c r="DK26" s="670"/>
      <c r="DL26" s="670"/>
      <c r="DM26" s="670"/>
      <c r="DN26" s="670"/>
      <c r="DO26" s="670"/>
      <c r="DP26" s="670"/>
      <c r="DQ26" s="670"/>
      <c r="DR26" s="670"/>
      <c r="DS26" s="670"/>
      <c r="DT26" s="670"/>
      <c r="DU26" s="670"/>
      <c r="DV26" s="670"/>
      <c r="DW26" s="670"/>
      <c r="DX26" s="670"/>
      <c r="DY26" s="670"/>
      <c r="DZ26" s="670"/>
      <c r="EA26" s="670"/>
      <c r="EB26" s="670"/>
      <c r="EC26" s="670"/>
      <c r="ED26" s="670"/>
      <c r="EE26" s="670"/>
      <c r="EF26" s="670"/>
      <c r="EG26" s="670"/>
      <c r="EH26" s="670"/>
      <c r="EI26" s="670"/>
      <c r="EJ26" s="670"/>
      <c r="EK26" s="670"/>
      <c r="EL26" s="670"/>
      <c r="EM26" s="670"/>
      <c r="EN26" s="670"/>
      <c r="EO26" s="670"/>
      <c r="EP26" s="670"/>
      <c r="EQ26" s="670"/>
      <c r="ER26" s="670"/>
      <c r="ES26" s="670"/>
      <c r="ET26" s="670"/>
      <c r="EU26" s="670"/>
      <c r="EV26" s="670"/>
      <c r="EW26" s="670"/>
      <c r="EX26" s="670"/>
      <c r="EY26" s="670"/>
      <c r="EZ26" s="670"/>
      <c r="FA26" s="670"/>
      <c r="FB26" s="670"/>
      <c r="FC26" s="670"/>
      <c r="FD26" s="670"/>
      <c r="FE26" s="670"/>
      <c r="FF26" s="670"/>
      <c r="FG26" s="670"/>
      <c r="FH26" s="670"/>
      <c r="FI26" s="670"/>
      <c r="FJ26" s="670"/>
      <c r="FK26" s="670"/>
      <c r="FL26" s="670"/>
      <c r="FM26" s="670"/>
      <c r="FN26" s="670"/>
      <c r="FO26" s="670"/>
      <c r="FP26" s="670"/>
      <c r="FQ26" s="670"/>
      <c r="FR26" s="670"/>
      <c r="FS26" s="670"/>
      <c r="FT26" s="670"/>
      <c r="FU26" s="670"/>
      <c r="FV26" s="670"/>
      <c r="FW26" s="670"/>
      <c r="FX26" s="670"/>
      <c r="FY26" s="670"/>
      <c r="FZ26" s="670"/>
      <c r="GA26" s="670"/>
      <c r="GB26" s="670"/>
      <c r="GC26" s="670"/>
      <c r="GD26" s="670"/>
      <c r="GE26" s="670"/>
      <c r="GF26" s="670"/>
      <c r="GG26" s="670"/>
      <c r="GH26" s="670"/>
      <c r="GI26" s="670"/>
      <c r="GJ26" s="670"/>
      <c r="GK26" s="670"/>
      <c r="GL26" s="670"/>
      <c r="GM26" s="670"/>
      <c r="GN26" s="670"/>
      <c r="GO26" s="670"/>
      <c r="GP26" s="670"/>
      <c r="GQ26" s="670"/>
      <c r="GR26" s="670"/>
      <c r="GS26" s="670"/>
      <c r="GT26" s="670"/>
      <c r="GU26" s="670"/>
      <c r="GV26" s="670"/>
      <c r="GW26" s="670"/>
      <c r="GX26" s="670"/>
      <c r="GY26" s="670"/>
      <c r="GZ26" s="670"/>
      <c r="HA26" s="670"/>
      <c r="HB26" s="670"/>
      <c r="HC26" s="670"/>
      <c r="HD26" s="670"/>
      <c r="HE26" s="670"/>
      <c r="HF26" s="670"/>
      <c r="HG26" s="670"/>
      <c r="HH26" s="670"/>
      <c r="HI26" s="670"/>
      <c r="HJ26" s="670"/>
      <c r="HK26" s="670"/>
      <c r="HL26" s="670"/>
      <c r="HM26" s="670"/>
      <c r="HN26" s="670"/>
      <c r="HO26" s="670"/>
      <c r="HP26" s="670"/>
      <c r="HQ26" s="670"/>
      <c r="HR26" s="670"/>
      <c r="HS26" s="670"/>
      <c r="HT26" s="670"/>
      <c r="HU26" s="670"/>
      <c r="HV26" s="670"/>
      <c r="HW26" s="670"/>
      <c r="HX26" s="670"/>
      <c r="HY26" s="670"/>
      <c r="HZ26" s="670"/>
      <c r="IA26" s="670"/>
      <c r="IB26" s="670"/>
      <c r="IC26" s="670"/>
      <c r="ID26" s="670"/>
      <c r="IE26" s="670"/>
      <c r="IF26" s="670"/>
      <c r="IG26" s="670"/>
      <c r="IH26" s="670"/>
      <c r="II26" s="670"/>
      <c r="IJ26" s="670"/>
      <c r="IK26" s="670"/>
      <c r="IL26" s="670"/>
      <c r="IM26" s="670"/>
      <c r="IN26" s="670"/>
      <c r="IO26" s="670"/>
      <c r="IP26" s="670"/>
      <c r="IQ26" s="670"/>
      <c r="IR26" s="670"/>
      <c r="IS26" s="670"/>
      <c r="IT26" s="670"/>
      <c r="IU26" s="670"/>
      <c r="IV26" s="670"/>
      <c r="IW26" s="670"/>
      <c r="IX26" s="670"/>
      <c r="IY26" s="670"/>
      <c r="IZ26" s="670"/>
      <c r="JA26" s="670"/>
      <c r="JB26" s="670"/>
      <c r="JC26" s="670"/>
      <c r="JD26" s="670"/>
      <c r="JE26" s="670"/>
      <c r="JF26" s="670"/>
      <c r="JG26" s="670"/>
      <c r="JH26" s="670"/>
      <c r="JI26" s="670"/>
      <c r="JJ26" s="670"/>
      <c r="JK26" s="670"/>
      <c r="JL26" s="670"/>
    </row>
    <row r="27" spans="1:272" s="662" customFormat="1" ht="15">
      <c r="A27" s="1146"/>
      <c r="B27" s="1132" t="s">
        <v>1966</v>
      </c>
      <c r="C27" s="784" t="s">
        <v>222</v>
      </c>
      <c r="D27" s="785" t="s">
        <v>3162</v>
      </c>
      <c r="E27" s="95" t="s">
        <v>3162</v>
      </c>
      <c r="F27" s="785" t="s">
        <v>3281</v>
      </c>
      <c r="G27" s="785" t="s">
        <v>3281</v>
      </c>
      <c r="H27" s="804">
        <v>19013</v>
      </c>
      <c r="I27" s="672">
        <f t="shared" si="7"/>
        <v>0.85748432778604611</v>
      </c>
      <c r="J27" s="502"/>
      <c r="K27" s="1132" t="s">
        <v>1966</v>
      </c>
      <c r="L27" s="784" t="s">
        <v>222</v>
      </c>
      <c r="M27" s="785" t="s">
        <v>3200</v>
      </c>
      <c r="N27" s="785" t="s">
        <v>3200</v>
      </c>
      <c r="O27" s="785" t="s">
        <v>3325</v>
      </c>
      <c r="P27" s="785" t="s">
        <v>3325</v>
      </c>
      <c r="Q27" s="804">
        <v>18300</v>
      </c>
      <c r="R27" s="672">
        <f t="shared" ref="R27:R32" si="8">Q27/21360</f>
        <v>0.8567415730337079</v>
      </c>
      <c r="S27" s="503"/>
      <c r="T27" s="1132" t="s">
        <v>1966</v>
      </c>
      <c r="U27" s="784" t="s">
        <v>222</v>
      </c>
      <c r="V27" s="785" t="s">
        <v>3237</v>
      </c>
      <c r="W27" s="95" t="s">
        <v>3237</v>
      </c>
      <c r="X27" s="785" t="s">
        <v>3367</v>
      </c>
      <c r="Y27" s="95" t="s">
        <v>3367</v>
      </c>
      <c r="Z27" s="784">
        <v>713</v>
      </c>
      <c r="AA27" s="672">
        <f t="shared" ref="AA27:AA32" si="9">Z27/813</f>
        <v>0.87699876998769988</v>
      </c>
      <c r="AB27" s="669"/>
      <c r="AC27" s="669"/>
      <c r="AD27" s="669"/>
      <c r="AE27" s="669"/>
      <c r="AF27" s="669"/>
      <c r="AG27" s="669"/>
      <c r="AH27" s="669"/>
      <c r="AI27" s="669"/>
      <c r="AJ27" s="669"/>
      <c r="AK27" s="669"/>
      <c r="AL27" s="670"/>
      <c r="AM27" s="670"/>
      <c r="AN27" s="670"/>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0"/>
      <c r="CQ27" s="670"/>
      <c r="CR27" s="670"/>
      <c r="CS27" s="670"/>
      <c r="CT27" s="670"/>
      <c r="CU27" s="670"/>
      <c r="CV27" s="670"/>
      <c r="CW27" s="670"/>
      <c r="CX27" s="670"/>
      <c r="CY27" s="670"/>
      <c r="CZ27" s="670"/>
      <c r="DA27" s="670"/>
      <c r="DB27" s="670"/>
      <c r="DC27" s="670"/>
      <c r="DD27" s="670"/>
      <c r="DE27" s="670"/>
      <c r="DF27" s="670"/>
      <c r="DG27" s="670"/>
      <c r="DH27" s="670"/>
      <c r="DI27" s="670"/>
      <c r="DJ27" s="670"/>
      <c r="DK27" s="670"/>
      <c r="DL27" s="670"/>
      <c r="DM27" s="670"/>
      <c r="DN27" s="670"/>
      <c r="DO27" s="670"/>
      <c r="DP27" s="670"/>
      <c r="DQ27" s="670"/>
      <c r="DR27" s="670"/>
      <c r="DS27" s="670"/>
      <c r="DT27" s="670"/>
      <c r="DU27" s="670"/>
      <c r="DV27" s="670"/>
      <c r="DW27" s="670"/>
      <c r="DX27" s="670"/>
      <c r="DY27" s="670"/>
      <c r="DZ27" s="670"/>
      <c r="EA27" s="670"/>
      <c r="EB27" s="670"/>
      <c r="EC27" s="670"/>
      <c r="ED27" s="670"/>
      <c r="EE27" s="670"/>
      <c r="EF27" s="670"/>
      <c r="EG27" s="670"/>
      <c r="EH27" s="670"/>
      <c r="EI27" s="670"/>
      <c r="EJ27" s="670"/>
      <c r="EK27" s="670"/>
      <c r="EL27" s="670"/>
      <c r="EM27" s="670"/>
      <c r="EN27" s="670"/>
      <c r="EO27" s="670"/>
      <c r="EP27" s="670"/>
      <c r="EQ27" s="670"/>
      <c r="ER27" s="670"/>
      <c r="ES27" s="670"/>
      <c r="ET27" s="670"/>
      <c r="EU27" s="670"/>
      <c r="EV27" s="670"/>
      <c r="EW27" s="670"/>
      <c r="EX27" s="670"/>
      <c r="EY27" s="670"/>
      <c r="EZ27" s="670"/>
      <c r="FA27" s="670"/>
      <c r="FB27" s="670"/>
      <c r="FC27" s="670"/>
      <c r="FD27" s="670"/>
      <c r="FE27" s="670"/>
      <c r="FF27" s="670"/>
      <c r="FG27" s="670"/>
      <c r="FH27" s="670"/>
      <c r="FI27" s="670"/>
      <c r="FJ27" s="670"/>
      <c r="FK27" s="670"/>
      <c r="FL27" s="670"/>
      <c r="FM27" s="670"/>
      <c r="FN27" s="670"/>
      <c r="FO27" s="670"/>
      <c r="FP27" s="670"/>
      <c r="FQ27" s="670"/>
      <c r="FR27" s="670"/>
      <c r="FS27" s="670"/>
      <c r="FT27" s="670"/>
      <c r="FU27" s="670"/>
      <c r="FV27" s="670"/>
      <c r="FW27" s="670"/>
      <c r="FX27" s="670"/>
      <c r="FY27" s="670"/>
      <c r="FZ27" s="670"/>
      <c r="GA27" s="670"/>
      <c r="GB27" s="670"/>
      <c r="GC27" s="670"/>
      <c r="GD27" s="670"/>
      <c r="GE27" s="670"/>
      <c r="GF27" s="670"/>
      <c r="GG27" s="670"/>
      <c r="GH27" s="670"/>
      <c r="GI27" s="670"/>
      <c r="GJ27" s="670"/>
      <c r="GK27" s="670"/>
      <c r="GL27" s="670"/>
      <c r="GM27" s="670"/>
      <c r="GN27" s="670"/>
      <c r="GO27" s="670"/>
      <c r="GP27" s="670"/>
      <c r="GQ27" s="670"/>
      <c r="GR27" s="670"/>
      <c r="GS27" s="670"/>
      <c r="GT27" s="670"/>
      <c r="GU27" s="670"/>
      <c r="GV27" s="670"/>
      <c r="GW27" s="670"/>
      <c r="GX27" s="670"/>
      <c r="GY27" s="670"/>
      <c r="GZ27" s="670"/>
      <c r="HA27" s="670"/>
      <c r="HB27" s="670"/>
      <c r="HC27" s="670"/>
      <c r="HD27" s="670"/>
      <c r="HE27" s="670"/>
      <c r="HF27" s="670"/>
      <c r="HG27" s="670"/>
      <c r="HH27" s="670"/>
      <c r="HI27" s="670"/>
      <c r="HJ27" s="670"/>
      <c r="HK27" s="670"/>
      <c r="HL27" s="670"/>
      <c r="HM27" s="670"/>
      <c r="HN27" s="670"/>
      <c r="HO27" s="670"/>
      <c r="HP27" s="670"/>
      <c r="HQ27" s="670"/>
      <c r="HR27" s="670"/>
      <c r="HS27" s="670"/>
      <c r="HT27" s="670"/>
      <c r="HU27" s="670"/>
      <c r="HV27" s="670"/>
      <c r="HW27" s="670"/>
      <c r="HX27" s="670"/>
      <c r="HY27" s="670"/>
      <c r="HZ27" s="670"/>
      <c r="IA27" s="670"/>
      <c r="IB27" s="670"/>
      <c r="IC27" s="670"/>
      <c r="ID27" s="670"/>
      <c r="IE27" s="670"/>
      <c r="IF27" s="670"/>
      <c r="IG27" s="670"/>
      <c r="IH27" s="670"/>
      <c r="II27" s="670"/>
      <c r="IJ27" s="670"/>
      <c r="IK27" s="670"/>
      <c r="IL27" s="670"/>
      <c r="IM27" s="670"/>
      <c r="IN27" s="670"/>
      <c r="IO27" s="670"/>
      <c r="IP27" s="670"/>
      <c r="IQ27" s="670"/>
      <c r="IR27" s="670"/>
      <c r="IS27" s="670"/>
      <c r="IT27" s="670"/>
      <c r="IU27" s="670"/>
      <c r="IV27" s="670"/>
      <c r="IW27" s="670"/>
      <c r="IX27" s="670"/>
      <c r="IY27" s="670"/>
      <c r="IZ27" s="670"/>
      <c r="JA27" s="670"/>
      <c r="JB27" s="670"/>
      <c r="JC27" s="670"/>
      <c r="JD27" s="670"/>
      <c r="JE27" s="670"/>
      <c r="JF27" s="670"/>
      <c r="JG27" s="670"/>
      <c r="JH27" s="670"/>
      <c r="JI27" s="670"/>
      <c r="JJ27" s="670"/>
      <c r="JK27" s="670"/>
      <c r="JL27" s="670"/>
    </row>
    <row r="28" spans="1:272" s="662" customFormat="1" ht="15">
      <c r="A28" s="1146"/>
      <c r="B28" s="1148"/>
      <c r="C28" s="784" t="s">
        <v>223</v>
      </c>
      <c r="D28" s="95" t="s">
        <v>3163</v>
      </c>
      <c r="E28" s="95" t="s">
        <v>3163</v>
      </c>
      <c r="F28" s="671" t="s">
        <v>3282</v>
      </c>
      <c r="G28" s="785" t="s">
        <v>3282</v>
      </c>
      <c r="H28" s="804">
        <v>19013</v>
      </c>
      <c r="I28" s="672">
        <f t="shared" si="7"/>
        <v>0.85748432778604611</v>
      </c>
      <c r="J28" s="502"/>
      <c r="K28" s="1148"/>
      <c r="L28" s="784" t="s">
        <v>223</v>
      </c>
      <c r="M28" s="785" t="s">
        <v>3201</v>
      </c>
      <c r="N28" s="785" t="s">
        <v>3201</v>
      </c>
      <c r="O28" s="785" t="s">
        <v>3326</v>
      </c>
      <c r="P28" s="785" t="s">
        <v>3326</v>
      </c>
      <c r="Q28" s="804">
        <v>18300</v>
      </c>
      <c r="R28" s="672">
        <f t="shared" si="8"/>
        <v>0.8567415730337079</v>
      </c>
      <c r="S28" s="503"/>
      <c r="T28" s="1148"/>
      <c r="U28" s="784" t="s">
        <v>223</v>
      </c>
      <c r="V28" s="785" t="s">
        <v>3238</v>
      </c>
      <c r="W28" s="95" t="s">
        <v>3238</v>
      </c>
      <c r="X28" s="785" t="s">
        <v>3368</v>
      </c>
      <c r="Y28" s="95" t="s">
        <v>3368</v>
      </c>
      <c r="Z28" s="784">
        <v>713</v>
      </c>
      <c r="AA28" s="672">
        <f t="shared" si="9"/>
        <v>0.87699876998769988</v>
      </c>
      <c r="AB28" s="669"/>
      <c r="AC28" s="669"/>
      <c r="AD28" s="669"/>
      <c r="AE28" s="669"/>
      <c r="AF28" s="669"/>
      <c r="AG28" s="669"/>
      <c r="AH28" s="669"/>
      <c r="AI28" s="669"/>
      <c r="AJ28" s="669"/>
      <c r="AK28" s="669"/>
      <c r="AL28" s="670"/>
      <c r="AM28" s="670"/>
      <c r="AN28" s="670"/>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c r="CP28" s="670"/>
      <c r="CQ28" s="670"/>
      <c r="CR28" s="670"/>
      <c r="CS28" s="670"/>
      <c r="CT28" s="670"/>
      <c r="CU28" s="670"/>
      <c r="CV28" s="670"/>
      <c r="CW28" s="670"/>
      <c r="CX28" s="670"/>
      <c r="CY28" s="670"/>
      <c r="CZ28" s="670"/>
      <c r="DA28" s="670"/>
      <c r="DB28" s="670"/>
      <c r="DC28" s="670"/>
      <c r="DD28" s="670"/>
      <c r="DE28" s="670"/>
      <c r="DF28" s="670"/>
      <c r="DG28" s="670"/>
      <c r="DH28" s="670"/>
      <c r="DI28" s="670"/>
      <c r="DJ28" s="670"/>
      <c r="DK28" s="670"/>
      <c r="DL28" s="670"/>
      <c r="DM28" s="670"/>
      <c r="DN28" s="670"/>
      <c r="DO28" s="670"/>
      <c r="DP28" s="670"/>
      <c r="DQ28" s="670"/>
      <c r="DR28" s="670"/>
      <c r="DS28" s="670"/>
      <c r="DT28" s="670"/>
      <c r="DU28" s="670"/>
      <c r="DV28" s="670"/>
      <c r="DW28" s="670"/>
      <c r="DX28" s="670"/>
      <c r="DY28" s="670"/>
      <c r="DZ28" s="670"/>
      <c r="EA28" s="670"/>
      <c r="EB28" s="670"/>
      <c r="EC28" s="670"/>
      <c r="ED28" s="670"/>
      <c r="EE28" s="670"/>
      <c r="EF28" s="670"/>
      <c r="EG28" s="670"/>
      <c r="EH28" s="670"/>
      <c r="EI28" s="670"/>
      <c r="EJ28" s="670"/>
      <c r="EK28" s="670"/>
      <c r="EL28" s="670"/>
      <c r="EM28" s="670"/>
      <c r="EN28" s="670"/>
      <c r="EO28" s="670"/>
      <c r="EP28" s="670"/>
      <c r="EQ28" s="670"/>
      <c r="ER28" s="670"/>
      <c r="ES28" s="670"/>
      <c r="ET28" s="670"/>
      <c r="EU28" s="670"/>
      <c r="EV28" s="670"/>
      <c r="EW28" s="670"/>
      <c r="EX28" s="670"/>
      <c r="EY28" s="670"/>
      <c r="EZ28" s="670"/>
      <c r="FA28" s="670"/>
      <c r="FB28" s="670"/>
      <c r="FC28" s="670"/>
      <c r="FD28" s="670"/>
      <c r="FE28" s="670"/>
      <c r="FF28" s="670"/>
      <c r="FG28" s="670"/>
      <c r="FH28" s="670"/>
      <c r="FI28" s="670"/>
      <c r="FJ28" s="670"/>
      <c r="FK28" s="670"/>
      <c r="FL28" s="670"/>
      <c r="FM28" s="670"/>
      <c r="FN28" s="670"/>
      <c r="FO28" s="670"/>
      <c r="FP28" s="670"/>
      <c r="FQ28" s="670"/>
      <c r="FR28" s="670"/>
      <c r="FS28" s="670"/>
      <c r="FT28" s="670"/>
      <c r="FU28" s="670"/>
      <c r="FV28" s="670"/>
      <c r="FW28" s="670"/>
      <c r="FX28" s="670"/>
      <c r="FY28" s="670"/>
      <c r="FZ28" s="670"/>
      <c r="GA28" s="670"/>
      <c r="GB28" s="670"/>
      <c r="GC28" s="670"/>
      <c r="GD28" s="670"/>
      <c r="GE28" s="670"/>
      <c r="GF28" s="670"/>
      <c r="GG28" s="670"/>
      <c r="GH28" s="670"/>
      <c r="GI28" s="670"/>
      <c r="GJ28" s="670"/>
      <c r="GK28" s="670"/>
      <c r="GL28" s="670"/>
      <c r="GM28" s="670"/>
      <c r="GN28" s="670"/>
      <c r="GO28" s="670"/>
      <c r="GP28" s="670"/>
      <c r="GQ28" s="670"/>
      <c r="GR28" s="670"/>
      <c r="GS28" s="670"/>
      <c r="GT28" s="670"/>
      <c r="GU28" s="670"/>
      <c r="GV28" s="670"/>
      <c r="GW28" s="670"/>
      <c r="GX28" s="670"/>
      <c r="GY28" s="670"/>
      <c r="GZ28" s="670"/>
      <c r="HA28" s="670"/>
      <c r="HB28" s="670"/>
      <c r="HC28" s="670"/>
      <c r="HD28" s="670"/>
      <c r="HE28" s="670"/>
      <c r="HF28" s="670"/>
      <c r="HG28" s="670"/>
      <c r="HH28" s="670"/>
      <c r="HI28" s="670"/>
      <c r="HJ28" s="670"/>
      <c r="HK28" s="670"/>
      <c r="HL28" s="670"/>
      <c r="HM28" s="670"/>
      <c r="HN28" s="670"/>
      <c r="HO28" s="670"/>
      <c r="HP28" s="670"/>
      <c r="HQ28" s="670"/>
      <c r="HR28" s="670"/>
      <c r="HS28" s="670"/>
      <c r="HT28" s="670"/>
      <c r="HU28" s="670"/>
      <c r="HV28" s="670"/>
      <c r="HW28" s="670"/>
      <c r="HX28" s="670"/>
      <c r="HY28" s="670"/>
      <c r="HZ28" s="670"/>
      <c r="IA28" s="670"/>
      <c r="IB28" s="670"/>
      <c r="IC28" s="670"/>
      <c r="ID28" s="670"/>
      <c r="IE28" s="670"/>
      <c r="IF28" s="670"/>
      <c r="IG28" s="670"/>
      <c r="IH28" s="670"/>
      <c r="II28" s="670"/>
      <c r="IJ28" s="670"/>
      <c r="IK28" s="670"/>
      <c r="IL28" s="670"/>
      <c r="IM28" s="670"/>
      <c r="IN28" s="670"/>
      <c r="IO28" s="670"/>
      <c r="IP28" s="670"/>
      <c r="IQ28" s="670"/>
      <c r="IR28" s="670"/>
      <c r="IS28" s="670"/>
      <c r="IT28" s="670"/>
      <c r="IU28" s="670"/>
      <c r="IV28" s="670"/>
      <c r="IW28" s="670"/>
      <c r="IX28" s="670"/>
      <c r="IY28" s="670"/>
      <c r="IZ28" s="670"/>
      <c r="JA28" s="670"/>
      <c r="JB28" s="670"/>
      <c r="JC28" s="670"/>
      <c r="JD28" s="670"/>
      <c r="JE28" s="670"/>
      <c r="JF28" s="670"/>
      <c r="JG28" s="670"/>
      <c r="JH28" s="670"/>
      <c r="JI28" s="670"/>
      <c r="JJ28" s="670"/>
      <c r="JK28" s="670"/>
      <c r="JL28" s="670"/>
    </row>
    <row r="29" spans="1:272" s="662" customFormat="1" ht="14.45" customHeight="1">
      <c r="A29" s="1146"/>
      <c r="B29" s="1132" t="s">
        <v>1967</v>
      </c>
      <c r="C29" s="784" t="s">
        <v>222</v>
      </c>
      <c r="D29" s="659" t="s">
        <v>3164</v>
      </c>
      <c r="E29" s="95" t="s">
        <v>3164</v>
      </c>
      <c r="F29" s="785" t="s">
        <v>3283</v>
      </c>
      <c r="G29" s="785" t="s">
        <v>3283</v>
      </c>
      <c r="H29" s="804">
        <v>13900</v>
      </c>
      <c r="I29" s="672">
        <f t="shared" si="7"/>
        <v>0.62688855815631628</v>
      </c>
      <c r="J29" s="502"/>
      <c r="K29" s="1132" t="s">
        <v>1967</v>
      </c>
      <c r="L29" s="784" t="s">
        <v>222</v>
      </c>
      <c r="M29" s="95" t="s">
        <v>3202</v>
      </c>
      <c r="N29" s="785" t="s">
        <v>3202</v>
      </c>
      <c r="O29" s="95" t="s">
        <v>3327</v>
      </c>
      <c r="P29" s="785" t="s">
        <v>3327</v>
      </c>
      <c r="Q29" s="804">
        <v>13277</v>
      </c>
      <c r="R29" s="672">
        <f t="shared" si="8"/>
        <v>0.62158239700374529</v>
      </c>
      <c r="S29" s="503"/>
      <c r="T29" s="1132" t="s">
        <v>1967</v>
      </c>
      <c r="U29" s="784" t="s">
        <v>222</v>
      </c>
      <c r="V29" s="95" t="s">
        <v>3239</v>
      </c>
      <c r="W29" s="95" t="s">
        <v>3239</v>
      </c>
      <c r="X29" s="785" t="s">
        <v>3369</v>
      </c>
      <c r="Y29" s="95" t="s">
        <v>3369</v>
      </c>
      <c r="Z29" s="784">
        <v>673</v>
      </c>
      <c r="AA29" s="672">
        <f t="shared" si="9"/>
        <v>0.82779827798277983</v>
      </c>
      <c r="AB29" s="669"/>
      <c r="AC29" s="669"/>
      <c r="AD29" s="669"/>
      <c r="AE29" s="669"/>
      <c r="AF29" s="669"/>
      <c r="AG29" s="669"/>
      <c r="AH29" s="669"/>
      <c r="AI29" s="669"/>
      <c r="AJ29" s="669"/>
      <c r="AK29" s="669"/>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c r="CU29" s="670"/>
      <c r="CV29" s="670"/>
      <c r="CW29" s="670"/>
      <c r="CX29" s="670"/>
      <c r="CY29" s="670"/>
      <c r="CZ29" s="670"/>
      <c r="DA29" s="670"/>
      <c r="DB29" s="670"/>
      <c r="DC29" s="670"/>
      <c r="DD29" s="670"/>
      <c r="DE29" s="670"/>
      <c r="DF29" s="670"/>
      <c r="DG29" s="670"/>
      <c r="DH29" s="670"/>
      <c r="DI29" s="670"/>
      <c r="DJ29" s="670"/>
      <c r="DK29" s="670"/>
      <c r="DL29" s="670"/>
      <c r="DM29" s="670"/>
      <c r="DN29" s="670"/>
      <c r="DO29" s="670"/>
      <c r="DP29" s="670"/>
      <c r="DQ29" s="670"/>
      <c r="DR29" s="670"/>
      <c r="DS29" s="670"/>
      <c r="DT29" s="670"/>
      <c r="DU29" s="670"/>
      <c r="DV29" s="670"/>
      <c r="DW29" s="670"/>
      <c r="DX29" s="670"/>
      <c r="DY29" s="670"/>
      <c r="DZ29" s="670"/>
      <c r="EA29" s="670"/>
      <c r="EB29" s="670"/>
      <c r="EC29" s="670"/>
      <c r="ED29" s="670"/>
      <c r="EE29" s="670"/>
      <c r="EF29" s="670"/>
      <c r="EG29" s="670"/>
      <c r="EH29" s="670"/>
      <c r="EI29" s="670"/>
      <c r="EJ29" s="670"/>
      <c r="EK29" s="670"/>
      <c r="EL29" s="670"/>
      <c r="EM29" s="670"/>
      <c r="EN29" s="670"/>
      <c r="EO29" s="670"/>
      <c r="EP29" s="670"/>
      <c r="EQ29" s="670"/>
      <c r="ER29" s="670"/>
      <c r="ES29" s="670"/>
      <c r="ET29" s="670"/>
      <c r="EU29" s="670"/>
      <c r="EV29" s="670"/>
      <c r="EW29" s="670"/>
      <c r="EX29" s="670"/>
      <c r="EY29" s="670"/>
      <c r="EZ29" s="670"/>
      <c r="FA29" s="670"/>
      <c r="FB29" s="670"/>
      <c r="FC29" s="670"/>
      <c r="FD29" s="670"/>
      <c r="FE29" s="670"/>
      <c r="FF29" s="670"/>
      <c r="FG29" s="670"/>
      <c r="FH29" s="670"/>
      <c r="FI29" s="670"/>
      <c r="FJ29" s="670"/>
      <c r="FK29" s="670"/>
      <c r="FL29" s="670"/>
      <c r="FM29" s="670"/>
      <c r="FN29" s="670"/>
      <c r="FO29" s="670"/>
      <c r="FP29" s="670"/>
      <c r="FQ29" s="670"/>
      <c r="FR29" s="670"/>
      <c r="FS29" s="670"/>
      <c r="FT29" s="670"/>
      <c r="FU29" s="670"/>
      <c r="FV29" s="670"/>
      <c r="FW29" s="670"/>
      <c r="FX29" s="670"/>
      <c r="FY29" s="670"/>
      <c r="FZ29" s="670"/>
      <c r="GA29" s="670"/>
      <c r="GB29" s="670"/>
      <c r="GC29" s="670"/>
      <c r="GD29" s="670"/>
      <c r="GE29" s="670"/>
      <c r="GF29" s="670"/>
      <c r="GG29" s="670"/>
      <c r="GH29" s="670"/>
      <c r="GI29" s="670"/>
      <c r="GJ29" s="670"/>
      <c r="GK29" s="670"/>
      <c r="GL29" s="670"/>
      <c r="GM29" s="670"/>
      <c r="GN29" s="670"/>
      <c r="GO29" s="670"/>
      <c r="GP29" s="670"/>
      <c r="GQ29" s="670"/>
      <c r="GR29" s="670"/>
      <c r="GS29" s="670"/>
      <c r="GT29" s="670"/>
      <c r="GU29" s="670"/>
      <c r="GV29" s="670"/>
      <c r="GW29" s="670"/>
      <c r="GX29" s="670"/>
      <c r="GY29" s="670"/>
      <c r="GZ29" s="670"/>
      <c r="HA29" s="670"/>
      <c r="HB29" s="670"/>
      <c r="HC29" s="670"/>
      <c r="HD29" s="670"/>
      <c r="HE29" s="670"/>
      <c r="HF29" s="670"/>
      <c r="HG29" s="670"/>
      <c r="HH29" s="670"/>
      <c r="HI29" s="670"/>
      <c r="HJ29" s="670"/>
      <c r="HK29" s="670"/>
      <c r="HL29" s="670"/>
      <c r="HM29" s="670"/>
      <c r="HN29" s="670"/>
      <c r="HO29" s="670"/>
      <c r="HP29" s="670"/>
      <c r="HQ29" s="670"/>
      <c r="HR29" s="670"/>
      <c r="HS29" s="670"/>
      <c r="HT29" s="670"/>
      <c r="HU29" s="670"/>
      <c r="HV29" s="670"/>
      <c r="HW29" s="670"/>
      <c r="HX29" s="670"/>
      <c r="HY29" s="670"/>
      <c r="HZ29" s="670"/>
      <c r="IA29" s="670"/>
      <c r="IB29" s="670"/>
      <c r="IC29" s="670"/>
      <c r="ID29" s="670"/>
      <c r="IE29" s="670"/>
      <c r="IF29" s="670"/>
      <c r="IG29" s="670"/>
      <c r="IH29" s="670"/>
      <c r="II29" s="670"/>
      <c r="IJ29" s="670"/>
      <c r="IK29" s="670"/>
      <c r="IL29" s="670"/>
      <c r="IM29" s="670"/>
      <c r="IN29" s="670"/>
      <c r="IO29" s="670"/>
      <c r="IP29" s="670"/>
      <c r="IQ29" s="670"/>
      <c r="IR29" s="670"/>
      <c r="IS29" s="670"/>
      <c r="IT29" s="670"/>
      <c r="IU29" s="670"/>
      <c r="IV29" s="670"/>
      <c r="IW29" s="670"/>
      <c r="IX29" s="670"/>
      <c r="IY29" s="670"/>
      <c r="IZ29" s="670"/>
      <c r="JA29" s="670"/>
      <c r="JB29" s="670"/>
      <c r="JC29" s="670"/>
      <c r="JD29" s="670"/>
      <c r="JE29" s="670"/>
      <c r="JF29" s="670"/>
      <c r="JG29" s="670"/>
      <c r="JH29" s="670"/>
      <c r="JI29" s="670"/>
      <c r="JJ29" s="670"/>
      <c r="JK29" s="670"/>
      <c r="JL29" s="670"/>
    </row>
    <row r="30" spans="1:272" s="662" customFormat="1" ht="12.6" customHeight="1">
      <c r="A30" s="1147"/>
      <c r="B30" s="1148"/>
      <c r="C30" s="784" t="s">
        <v>223</v>
      </c>
      <c r="D30" s="95" t="s">
        <v>3165</v>
      </c>
      <c r="E30" s="95" t="s">
        <v>3165</v>
      </c>
      <c r="F30" s="671" t="s">
        <v>3284</v>
      </c>
      <c r="G30" s="785" t="s">
        <v>3284</v>
      </c>
      <c r="H30" s="804">
        <v>13900</v>
      </c>
      <c r="I30" s="672">
        <f t="shared" si="7"/>
        <v>0.62688855815631628</v>
      </c>
      <c r="J30" s="502"/>
      <c r="K30" s="1148"/>
      <c r="L30" s="784" t="s">
        <v>223</v>
      </c>
      <c r="M30" s="785" t="s">
        <v>3203</v>
      </c>
      <c r="N30" s="785" t="s">
        <v>3203</v>
      </c>
      <c r="O30" s="785" t="s">
        <v>3328</v>
      </c>
      <c r="P30" s="785" t="s">
        <v>3328</v>
      </c>
      <c r="Q30" s="804">
        <v>13277</v>
      </c>
      <c r="R30" s="672">
        <f t="shared" si="8"/>
        <v>0.62158239700374529</v>
      </c>
      <c r="S30" s="503"/>
      <c r="T30" s="1148"/>
      <c r="U30" s="784" t="s">
        <v>223</v>
      </c>
      <c r="V30" s="785" t="s">
        <v>3240</v>
      </c>
      <c r="W30" s="95" t="s">
        <v>3240</v>
      </c>
      <c r="X30" s="785" t="s">
        <v>3370</v>
      </c>
      <c r="Y30" s="95" t="s">
        <v>3370</v>
      </c>
      <c r="Z30" s="784">
        <v>673</v>
      </c>
      <c r="AA30" s="672">
        <f t="shared" si="9"/>
        <v>0.82779827798277983</v>
      </c>
      <c r="AB30" s="669"/>
      <c r="AC30" s="669"/>
      <c r="AD30" s="669"/>
      <c r="AE30" s="669"/>
      <c r="AF30" s="669"/>
      <c r="AG30" s="669"/>
      <c r="AH30" s="669"/>
      <c r="AI30" s="669"/>
      <c r="AJ30" s="669"/>
      <c r="AK30" s="669"/>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670"/>
      <c r="BN30" s="670"/>
      <c r="BO30" s="670"/>
      <c r="BP30" s="670"/>
      <c r="BQ30" s="670"/>
      <c r="BR30" s="670"/>
      <c r="BS30" s="670"/>
      <c r="BT30" s="670"/>
      <c r="BU30" s="670"/>
      <c r="BV30" s="670"/>
      <c r="BW30" s="670"/>
      <c r="BX30" s="670"/>
      <c r="BY30" s="670"/>
      <c r="BZ30" s="670"/>
      <c r="CA30" s="670"/>
      <c r="CB30" s="670"/>
      <c r="CC30" s="670"/>
      <c r="CD30" s="670"/>
      <c r="CE30" s="670"/>
      <c r="CF30" s="670"/>
      <c r="CG30" s="670"/>
      <c r="CH30" s="670"/>
      <c r="CI30" s="670"/>
      <c r="CJ30" s="670"/>
      <c r="CK30" s="670"/>
      <c r="CL30" s="670"/>
      <c r="CM30" s="670"/>
      <c r="CN30" s="670"/>
      <c r="CO30" s="670"/>
      <c r="CP30" s="670"/>
      <c r="CQ30" s="670"/>
      <c r="CR30" s="670"/>
      <c r="CS30" s="670"/>
      <c r="CT30" s="670"/>
      <c r="CU30" s="670"/>
      <c r="CV30" s="670"/>
      <c r="CW30" s="670"/>
      <c r="CX30" s="670"/>
      <c r="CY30" s="670"/>
      <c r="CZ30" s="670"/>
      <c r="DA30" s="670"/>
      <c r="DB30" s="670"/>
      <c r="DC30" s="670"/>
      <c r="DD30" s="670"/>
      <c r="DE30" s="670"/>
      <c r="DF30" s="670"/>
      <c r="DG30" s="670"/>
      <c r="DH30" s="670"/>
      <c r="DI30" s="670"/>
      <c r="DJ30" s="670"/>
      <c r="DK30" s="670"/>
      <c r="DL30" s="670"/>
      <c r="DM30" s="670"/>
      <c r="DN30" s="670"/>
      <c r="DO30" s="670"/>
      <c r="DP30" s="670"/>
      <c r="DQ30" s="670"/>
      <c r="DR30" s="670"/>
      <c r="DS30" s="670"/>
      <c r="DT30" s="670"/>
      <c r="DU30" s="670"/>
      <c r="DV30" s="670"/>
      <c r="DW30" s="670"/>
      <c r="DX30" s="670"/>
      <c r="DY30" s="670"/>
      <c r="DZ30" s="670"/>
      <c r="EA30" s="670"/>
      <c r="EB30" s="670"/>
      <c r="EC30" s="670"/>
      <c r="ED30" s="670"/>
      <c r="EE30" s="670"/>
      <c r="EF30" s="670"/>
      <c r="EG30" s="670"/>
      <c r="EH30" s="670"/>
      <c r="EI30" s="670"/>
      <c r="EJ30" s="670"/>
      <c r="EK30" s="670"/>
      <c r="EL30" s="670"/>
      <c r="EM30" s="670"/>
      <c r="EN30" s="670"/>
      <c r="EO30" s="670"/>
      <c r="EP30" s="670"/>
      <c r="EQ30" s="670"/>
      <c r="ER30" s="670"/>
      <c r="ES30" s="670"/>
      <c r="ET30" s="670"/>
      <c r="EU30" s="670"/>
      <c r="EV30" s="670"/>
      <c r="EW30" s="670"/>
      <c r="EX30" s="670"/>
      <c r="EY30" s="670"/>
      <c r="EZ30" s="670"/>
      <c r="FA30" s="670"/>
      <c r="FB30" s="670"/>
      <c r="FC30" s="670"/>
      <c r="FD30" s="670"/>
      <c r="FE30" s="670"/>
      <c r="FF30" s="670"/>
      <c r="FG30" s="670"/>
      <c r="FH30" s="670"/>
      <c r="FI30" s="670"/>
      <c r="FJ30" s="670"/>
      <c r="FK30" s="670"/>
      <c r="FL30" s="670"/>
      <c r="FM30" s="670"/>
      <c r="FN30" s="670"/>
      <c r="FO30" s="670"/>
      <c r="FP30" s="670"/>
      <c r="FQ30" s="670"/>
      <c r="FR30" s="670"/>
      <c r="FS30" s="670"/>
      <c r="FT30" s="670"/>
      <c r="FU30" s="670"/>
      <c r="FV30" s="670"/>
      <c r="FW30" s="670"/>
      <c r="FX30" s="670"/>
      <c r="FY30" s="670"/>
      <c r="FZ30" s="670"/>
      <c r="GA30" s="670"/>
      <c r="GB30" s="670"/>
      <c r="GC30" s="670"/>
      <c r="GD30" s="670"/>
      <c r="GE30" s="670"/>
      <c r="GF30" s="670"/>
      <c r="GG30" s="670"/>
      <c r="GH30" s="670"/>
      <c r="GI30" s="670"/>
      <c r="GJ30" s="670"/>
      <c r="GK30" s="670"/>
      <c r="GL30" s="670"/>
      <c r="GM30" s="670"/>
      <c r="GN30" s="670"/>
      <c r="GO30" s="670"/>
      <c r="GP30" s="670"/>
      <c r="GQ30" s="670"/>
      <c r="GR30" s="670"/>
      <c r="GS30" s="670"/>
      <c r="GT30" s="670"/>
      <c r="GU30" s="670"/>
      <c r="GV30" s="670"/>
      <c r="GW30" s="670"/>
      <c r="GX30" s="670"/>
      <c r="GY30" s="670"/>
      <c r="GZ30" s="670"/>
      <c r="HA30" s="670"/>
      <c r="HB30" s="670"/>
      <c r="HC30" s="670"/>
      <c r="HD30" s="670"/>
      <c r="HE30" s="670"/>
      <c r="HF30" s="670"/>
      <c r="HG30" s="670"/>
      <c r="HH30" s="670"/>
      <c r="HI30" s="670"/>
      <c r="HJ30" s="670"/>
      <c r="HK30" s="670"/>
      <c r="HL30" s="670"/>
      <c r="HM30" s="670"/>
      <c r="HN30" s="670"/>
      <c r="HO30" s="670"/>
      <c r="HP30" s="670"/>
      <c r="HQ30" s="670"/>
      <c r="HR30" s="670"/>
      <c r="HS30" s="670"/>
      <c r="HT30" s="670"/>
      <c r="HU30" s="670"/>
      <c r="HV30" s="670"/>
      <c r="HW30" s="670"/>
      <c r="HX30" s="670"/>
      <c r="HY30" s="670"/>
      <c r="HZ30" s="670"/>
      <c r="IA30" s="670"/>
      <c r="IB30" s="670"/>
      <c r="IC30" s="670"/>
      <c r="ID30" s="670"/>
      <c r="IE30" s="670"/>
      <c r="IF30" s="670"/>
      <c r="IG30" s="670"/>
      <c r="IH30" s="670"/>
      <c r="II30" s="670"/>
      <c r="IJ30" s="670"/>
      <c r="IK30" s="670"/>
      <c r="IL30" s="670"/>
      <c r="IM30" s="670"/>
      <c r="IN30" s="670"/>
      <c r="IO30" s="670"/>
      <c r="IP30" s="670"/>
      <c r="IQ30" s="670"/>
      <c r="IR30" s="670"/>
      <c r="IS30" s="670"/>
      <c r="IT30" s="670"/>
      <c r="IU30" s="670"/>
      <c r="IV30" s="670"/>
      <c r="IW30" s="670"/>
      <c r="IX30" s="670"/>
      <c r="IY30" s="670"/>
      <c r="IZ30" s="670"/>
      <c r="JA30" s="670"/>
      <c r="JB30" s="670"/>
      <c r="JC30" s="670"/>
      <c r="JD30" s="670"/>
      <c r="JE30" s="670"/>
      <c r="JF30" s="670"/>
      <c r="JG30" s="670"/>
      <c r="JH30" s="670"/>
      <c r="JI30" s="670"/>
      <c r="JJ30" s="670"/>
      <c r="JK30" s="670"/>
      <c r="JL30" s="670"/>
    </row>
    <row r="31" spans="1:272" ht="15">
      <c r="A31" s="1142" t="s">
        <v>1795</v>
      </c>
      <c r="B31" s="1135" t="s">
        <v>1624</v>
      </c>
      <c r="C31" s="785" t="s">
        <v>222</v>
      </c>
      <c r="D31" s="460" t="s">
        <v>3166</v>
      </c>
      <c r="E31" s="95" t="s">
        <v>3166</v>
      </c>
      <c r="F31" s="673" t="s">
        <v>3285</v>
      </c>
      <c r="G31" s="785" t="s">
        <v>3285</v>
      </c>
      <c r="H31" s="804">
        <v>7266</v>
      </c>
      <c r="I31" s="672">
        <f t="shared" si="7"/>
        <v>0.32769584629955351</v>
      </c>
      <c r="J31" s="502"/>
      <c r="K31" s="1135" t="s">
        <v>1624</v>
      </c>
      <c r="L31" s="785" t="s">
        <v>222</v>
      </c>
      <c r="M31" s="460" t="s">
        <v>3204</v>
      </c>
      <c r="N31" s="785" t="s">
        <v>3204</v>
      </c>
      <c r="O31" s="784" t="s">
        <v>3329</v>
      </c>
      <c r="P31" s="785" t="s">
        <v>3329</v>
      </c>
      <c r="Q31" s="804">
        <v>6805</v>
      </c>
      <c r="R31" s="672">
        <f t="shared" si="8"/>
        <v>0.31858614232209737</v>
      </c>
      <c r="S31" s="503"/>
      <c r="T31" s="1135" t="s">
        <v>1624</v>
      </c>
      <c r="U31" s="785" t="s">
        <v>222</v>
      </c>
      <c r="V31" s="460" t="s">
        <v>3241</v>
      </c>
      <c r="W31" s="95" t="s">
        <v>3241</v>
      </c>
      <c r="X31" s="460" t="s">
        <v>3371</v>
      </c>
      <c r="Y31" s="95" t="s">
        <v>3371</v>
      </c>
      <c r="Z31" s="785">
        <v>461</v>
      </c>
      <c r="AA31" s="672">
        <f t="shared" si="9"/>
        <v>0.56703567035670355</v>
      </c>
      <c r="AB31" s="669"/>
      <c r="AC31" s="669"/>
      <c r="AD31" s="669"/>
      <c r="AE31" s="669"/>
      <c r="AF31" s="669"/>
      <c r="AG31" s="669"/>
      <c r="AH31" s="669"/>
      <c r="AI31" s="669"/>
      <c r="AJ31" s="669"/>
      <c r="AK31" s="669"/>
    </row>
    <row r="32" spans="1:272" ht="15">
      <c r="A32" s="1143"/>
      <c r="B32" s="1134"/>
      <c r="C32" s="785" t="s">
        <v>223</v>
      </c>
      <c r="D32" s="460" t="s">
        <v>3167</v>
      </c>
      <c r="E32" s="95" t="s">
        <v>3167</v>
      </c>
      <c r="F32" s="673" t="s">
        <v>3286</v>
      </c>
      <c r="G32" s="785" t="s">
        <v>3286</v>
      </c>
      <c r="H32" s="804">
        <v>7266</v>
      </c>
      <c r="I32" s="672">
        <f t="shared" si="7"/>
        <v>0.32769584629955351</v>
      </c>
      <c r="J32" s="502"/>
      <c r="K32" s="1134"/>
      <c r="L32" s="785" t="s">
        <v>223</v>
      </c>
      <c r="M32" s="460" t="s">
        <v>3205</v>
      </c>
      <c r="N32" s="785" t="s">
        <v>3205</v>
      </c>
      <c r="O32" s="784" t="s">
        <v>3330</v>
      </c>
      <c r="P32" s="785" t="s">
        <v>3330</v>
      </c>
      <c r="Q32" s="804">
        <v>6805</v>
      </c>
      <c r="R32" s="672">
        <f t="shared" si="8"/>
        <v>0.31858614232209737</v>
      </c>
      <c r="S32" s="503"/>
      <c r="T32" s="1134"/>
      <c r="U32" s="785" t="s">
        <v>223</v>
      </c>
      <c r="V32" s="460" t="s">
        <v>3242</v>
      </c>
      <c r="W32" s="95" t="s">
        <v>3242</v>
      </c>
      <c r="X32" s="460" t="s">
        <v>3372</v>
      </c>
      <c r="Y32" s="95" t="s">
        <v>3372</v>
      </c>
      <c r="Z32" s="784">
        <v>461</v>
      </c>
      <c r="AA32" s="672">
        <f t="shared" si="9"/>
        <v>0.56703567035670355</v>
      </c>
      <c r="AB32" s="669"/>
      <c r="AC32" s="669"/>
      <c r="AD32" s="669"/>
      <c r="AE32" s="669"/>
      <c r="AF32" s="669"/>
      <c r="AG32" s="669"/>
      <c r="AH32" s="669"/>
      <c r="AI32" s="669"/>
      <c r="AJ32" s="669"/>
      <c r="AK32" s="669"/>
    </row>
    <row r="33" spans="1:37" ht="15">
      <c r="A33" s="1143"/>
      <c r="B33" s="1134"/>
      <c r="C33" s="785" t="s">
        <v>1684</v>
      </c>
      <c r="D33" s="831" t="s">
        <v>3653</v>
      </c>
      <c r="E33" s="831" t="s">
        <v>3653</v>
      </c>
      <c r="F33" s="831" t="s">
        <v>3655</v>
      </c>
      <c r="G33" s="831" t="s">
        <v>3655</v>
      </c>
      <c r="H33" s="804">
        <v>5788</v>
      </c>
      <c r="I33" s="516">
        <f>H33/7266</f>
        <v>0.79658684282961745</v>
      </c>
      <c r="J33" s="502"/>
      <c r="K33" s="1134"/>
      <c r="L33" s="785" t="s">
        <v>1684</v>
      </c>
      <c r="M33" s="95" t="s">
        <v>3477</v>
      </c>
      <c r="N33" s="95" t="s">
        <v>3477</v>
      </c>
      <c r="O33" s="95" t="s">
        <v>3495</v>
      </c>
      <c r="P33" s="95" t="s">
        <v>3495</v>
      </c>
      <c r="Q33" s="784">
        <v>5496</v>
      </c>
      <c r="R33" s="672">
        <f>Q33/6805</f>
        <v>0.80764144011756067</v>
      </c>
      <c r="S33" s="503"/>
      <c r="T33" s="1134"/>
      <c r="U33" s="785" t="s">
        <v>1684</v>
      </c>
      <c r="V33" s="95" t="s">
        <v>3487</v>
      </c>
      <c r="W33" s="95" t="s">
        <v>3487</v>
      </c>
      <c r="X33" s="95" t="s">
        <v>3503</v>
      </c>
      <c r="Y33" s="95" t="s">
        <v>3503</v>
      </c>
      <c r="Z33" s="784">
        <v>292</v>
      </c>
      <c r="AA33" s="516">
        <f>Z33/461</f>
        <v>0.63340563991323207</v>
      </c>
      <c r="AB33" s="669"/>
      <c r="AC33" s="669"/>
      <c r="AD33" s="669"/>
      <c r="AE33" s="669"/>
      <c r="AF33" s="669"/>
      <c r="AG33" s="669"/>
      <c r="AH33" s="669"/>
      <c r="AI33" s="669"/>
      <c r="AJ33" s="669"/>
      <c r="AK33" s="669"/>
    </row>
    <row r="34" spans="1:37" ht="15">
      <c r="A34" s="1143"/>
      <c r="B34" s="1134"/>
      <c r="C34" s="785" t="s">
        <v>1686</v>
      </c>
      <c r="D34" s="673" t="s">
        <v>3478</v>
      </c>
      <c r="E34" s="673" t="s">
        <v>3478</v>
      </c>
      <c r="F34" s="673" t="s">
        <v>3656</v>
      </c>
      <c r="G34" s="673" t="s">
        <v>3656</v>
      </c>
      <c r="H34" s="804">
        <v>5788</v>
      </c>
      <c r="I34" s="516">
        <f t="shared" ref="I34:I36" si="10">H34/7266</f>
        <v>0.79658684282961745</v>
      </c>
      <c r="J34" s="502"/>
      <c r="K34" s="1134"/>
      <c r="L34" s="785" t="s">
        <v>1686</v>
      </c>
      <c r="M34" s="95" t="s">
        <v>3478</v>
      </c>
      <c r="N34" s="95" t="s">
        <v>3478</v>
      </c>
      <c r="O34" s="95" t="s">
        <v>3496</v>
      </c>
      <c r="P34" s="95" t="s">
        <v>3496</v>
      </c>
      <c r="Q34" s="784">
        <v>5496</v>
      </c>
      <c r="R34" s="672">
        <f t="shared" ref="R34:R36" si="11">Q34/6805</f>
        <v>0.80764144011756067</v>
      </c>
      <c r="S34" s="503"/>
      <c r="T34" s="1134"/>
      <c r="U34" s="785" t="s">
        <v>1686</v>
      </c>
      <c r="V34" s="95" t="s">
        <v>3488</v>
      </c>
      <c r="W34" s="95" t="s">
        <v>3488</v>
      </c>
      <c r="X34" s="95" t="s">
        <v>3504</v>
      </c>
      <c r="Y34" s="95" t="s">
        <v>3504</v>
      </c>
      <c r="Z34" s="784">
        <v>292</v>
      </c>
      <c r="AA34" s="516">
        <f t="shared" ref="AA34:AA36" si="12">Z34/461</f>
        <v>0.63340563991323207</v>
      </c>
      <c r="AB34" s="669"/>
      <c r="AC34" s="669"/>
      <c r="AD34" s="669"/>
      <c r="AE34" s="669"/>
      <c r="AF34" s="669"/>
      <c r="AG34" s="669"/>
      <c r="AH34" s="669"/>
      <c r="AI34" s="669"/>
      <c r="AJ34" s="669"/>
      <c r="AK34" s="669"/>
    </row>
    <row r="35" spans="1:37" ht="15">
      <c r="A35" s="1143"/>
      <c r="B35" s="1134"/>
      <c r="C35" s="785" t="s">
        <v>1688</v>
      </c>
      <c r="D35" s="831" t="s">
        <v>3654</v>
      </c>
      <c r="E35" s="831" t="s">
        <v>3654</v>
      </c>
      <c r="F35" s="673" t="s">
        <v>3657</v>
      </c>
      <c r="G35" s="673" t="s">
        <v>3657</v>
      </c>
      <c r="H35" s="804">
        <v>1478</v>
      </c>
      <c r="I35" s="516">
        <f t="shared" si="10"/>
        <v>0.20341315717038261</v>
      </c>
      <c r="J35" s="502"/>
      <c r="K35" s="1134"/>
      <c r="L35" s="785" t="s">
        <v>1688</v>
      </c>
      <c r="M35" s="95" t="s">
        <v>3476</v>
      </c>
      <c r="N35" s="95" t="s">
        <v>3476</v>
      </c>
      <c r="O35" s="95" t="s">
        <v>3491</v>
      </c>
      <c r="P35" s="95" t="s">
        <v>3491</v>
      </c>
      <c r="Q35" s="784">
        <v>1309</v>
      </c>
      <c r="R35" s="672">
        <f t="shared" si="11"/>
        <v>0.19235855988243938</v>
      </c>
      <c r="S35" s="503"/>
      <c r="T35" s="1134"/>
      <c r="U35" s="785" t="s">
        <v>1688</v>
      </c>
      <c r="V35" s="95" t="s">
        <v>3483</v>
      </c>
      <c r="W35" s="95" t="s">
        <v>3483</v>
      </c>
      <c r="X35" s="95" t="s">
        <v>3499</v>
      </c>
      <c r="Y35" s="95" t="s">
        <v>3499</v>
      </c>
      <c r="Z35" s="784">
        <v>169</v>
      </c>
      <c r="AA35" s="516">
        <f t="shared" si="12"/>
        <v>0.36659436008676788</v>
      </c>
      <c r="AB35" s="669"/>
      <c r="AC35" s="669"/>
      <c r="AD35" s="669"/>
      <c r="AE35" s="669"/>
      <c r="AF35" s="669"/>
      <c r="AG35" s="669"/>
      <c r="AH35" s="669"/>
      <c r="AI35" s="669"/>
      <c r="AJ35" s="669"/>
      <c r="AK35" s="669"/>
    </row>
    <row r="36" spans="1:37" ht="15">
      <c r="A36" s="1144"/>
      <c r="B36" s="1134"/>
      <c r="C36" s="785" t="s">
        <v>1692</v>
      </c>
      <c r="D36" s="673" t="s">
        <v>1740</v>
      </c>
      <c r="E36" s="673" t="s">
        <v>1740</v>
      </c>
      <c r="F36" s="673" t="s">
        <v>3658</v>
      </c>
      <c r="G36" s="673" t="s">
        <v>3658</v>
      </c>
      <c r="H36" s="804">
        <v>1478</v>
      </c>
      <c r="I36" s="516">
        <f t="shared" si="10"/>
        <v>0.20341315717038261</v>
      </c>
      <c r="J36" s="502"/>
      <c r="K36" s="1134"/>
      <c r="L36" s="785" t="s">
        <v>1692</v>
      </c>
      <c r="M36" s="95" t="s">
        <v>1740</v>
      </c>
      <c r="N36" s="95" t="s">
        <v>1740</v>
      </c>
      <c r="O36" s="95" t="s">
        <v>3492</v>
      </c>
      <c r="P36" s="95" t="s">
        <v>3492</v>
      </c>
      <c r="Q36" s="784">
        <v>1309</v>
      </c>
      <c r="R36" s="672">
        <f t="shared" si="11"/>
        <v>0.19235855988243938</v>
      </c>
      <c r="S36" s="503"/>
      <c r="T36" s="1134"/>
      <c r="U36" s="785" t="s">
        <v>1692</v>
      </c>
      <c r="V36" s="95" t="s">
        <v>3484</v>
      </c>
      <c r="W36" s="95" t="s">
        <v>3484</v>
      </c>
      <c r="X36" s="95" t="s">
        <v>3500</v>
      </c>
      <c r="Y36" s="95" t="s">
        <v>3500</v>
      </c>
      <c r="Z36" s="784">
        <v>169</v>
      </c>
      <c r="AA36" s="516">
        <f t="shared" si="12"/>
        <v>0.36659436008676788</v>
      </c>
      <c r="AB36" s="669"/>
      <c r="AC36" s="669"/>
      <c r="AD36" s="669"/>
      <c r="AE36" s="669"/>
      <c r="AF36" s="669"/>
      <c r="AG36" s="669"/>
      <c r="AH36" s="669"/>
      <c r="AI36" s="669"/>
      <c r="AJ36" s="669"/>
      <c r="AK36" s="669"/>
    </row>
    <row r="37" spans="1:37" ht="15">
      <c r="A37" s="1133" t="s">
        <v>1792</v>
      </c>
      <c r="B37" s="1135" t="s">
        <v>1627</v>
      </c>
      <c r="C37" s="785" t="s">
        <v>222</v>
      </c>
      <c r="D37" s="785" t="s">
        <v>3168</v>
      </c>
      <c r="E37" s="95" t="s">
        <v>3168</v>
      </c>
      <c r="F37" s="785" t="s">
        <v>3287</v>
      </c>
      <c r="G37" s="785" t="s">
        <v>3287</v>
      </c>
      <c r="H37" s="803">
        <v>17624</v>
      </c>
      <c r="I37" s="516">
        <f t="shared" ref="I37:I38" si="13">H37/22173</f>
        <v>0.79484057186668466</v>
      </c>
      <c r="J37" s="502"/>
      <c r="K37" s="1135" t="s">
        <v>1627</v>
      </c>
      <c r="L37" s="785" t="s">
        <v>222</v>
      </c>
      <c r="M37" s="785" t="s">
        <v>3206</v>
      </c>
      <c r="N37" s="785" t="s">
        <v>3206</v>
      </c>
      <c r="O37" s="785" t="s">
        <v>3331</v>
      </c>
      <c r="P37" s="785" t="s">
        <v>3331</v>
      </c>
      <c r="Q37" s="804">
        <v>16937</v>
      </c>
      <c r="R37" s="672">
        <f t="shared" ref="R37:R38" si="14">Q37/21360</f>
        <v>0.79293071161048689</v>
      </c>
      <c r="S37" s="503"/>
      <c r="T37" s="1135" t="s">
        <v>1627</v>
      </c>
      <c r="U37" s="785" t="s">
        <v>222</v>
      </c>
      <c r="V37" s="785" t="s">
        <v>3243</v>
      </c>
      <c r="W37" s="95" t="s">
        <v>3243</v>
      </c>
      <c r="X37" s="785" t="s">
        <v>3373</v>
      </c>
      <c r="Y37" s="95" t="s">
        <v>3373</v>
      </c>
      <c r="Z37" s="784">
        <v>687</v>
      </c>
      <c r="AA37" s="516">
        <f t="shared" ref="AA37:AA38" si="15">Z37/813</f>
        <v>0.84501845018450183</v>
      </c>
      <c r="AB37" s="669"/>
      <c r="AC37" s="669"/>
      <c r="AD37" s="669"/>
      <c r="AE37" s="669"/>
      <c r="AF37" s="669"/>
      <c r="AG37" s="669"/>
      <c r="AH37" s="669"/>
      <c r="AI37" s="669"/>
      <c r="AJ37" s="669"/>
      <c r="AK37" s="669"/>
    </row>
    <row r="38" spans="1:37" ht="15">
      <c r="A38" s="1134"/>
      <c r="B38" s="1134"/>
      <c r="C38" s="785" t="s">
        <v>223</v>
      </c>
      <c r="D38" s="785" t="s">
        <v>3169</v>
      </c>
      <c r="E38" s="95" t="s">
        <v>3169</v>
      </c>
      <c r="F38" s="785" t="s">
        <v>3288</v>
      </c>
      <c r="G38" s="785" t="s">
        <v>3288</v>
      </c>
      <c r="H38" s="803">
        <v>17624</v>
      </c>
      <c r="I38" s="516">
        <f t="shared" si="13"/>
        <v>0.79484057186668466</v>
      </c>
      <c r="J38" s="502"/>
      <c r="K38" s="1134"/>
      <c r="L38" s="785" t="s">
        <v>223</v>
      </c>
      <c r="M38" s="785" t="s">
        <v>3207</v>
      </c>
      <c r="N38" s="785" t="s">
        <v>3207</v>
      </c>
      <c r="O38" s="785" t="s">
        <v>3332</v>
      </c>
      <c r="P38" s="785" t="s">
        <v>3332</v>
      </c>
      <c r="Q38" s="804">
        <v>16937</v>
      </c>
      <c r="R38" s="672">
        <f t="shared" si="14"/>
        <v>0.79293071161048689</v>
      </c>
      <c r="S38" s="503"/>
      <c r="T38" s="1134"/>
      <c r="U38" s="785" t="s">
        <v>223</v>
      </c>
      <c r="V38" s="785" t="s">
        <v>3244</v>
      </c>
      <c r="W38" s="95" t="s">
        <v>3244</v>
      </c>
      <c r="X38" s="785" t="s">
        <v>3374</v>
      </c>
      <c r="Y38" s="95" t="s">
        <v>3374</v>
      </c>
      <c r="Z38" s="784">
        <v>687</v>
      </c>
      <c r="AA38" s="516">
        <f t="shared" si="15"/>
        <v>0.84501845018450183</v>
      </c>
      <c r="AB38" s="669"/>
      <c r="AC38" s="669"/>
      <c r="AD38" s="669"/>
      <c r="AE38" s="669"/>
      <c r="AF38" s="669"/>
      <c r="AG38" s="669"/>
      <c r="AH38" s="669"/>
      <c r="AI38" s="669"/>
      <c r="AJ38" s="669"/>
      <c r="AK38" s="669"/>
    </row>
    <row r="39" spans="1:37" ht="15">
      <c r="A39" s="1134"/>
      <c r="B39" s="1134"/>
      <c r="C39" s="785" t="s">
        <v>1684</v>
      </c>
      <c r="D39" s="785" t="s">
        <v>3651</v>
      </c>
      <c r="E39" s="785" t="s">
        <v>3651</v>
      </c>
      <c r="F39" s="785" t="s">
        <v>3645</v>
      </c>
      <c r="G39" s="785" t="s">
        <v>3645</v>
      </c>
      <c r="H39" s="785">
        <v>7965</v>
      </c>
      <c r="I39" s="516">
        <f>H39/17624</f>
        <v>0.45194053563322739</v>
      </c>
      <c r="J39" s="502"/>
      <c r="K39" s="1134"/>
      <c r="L39" s="785" t="s">
        <v>1684</v>
      </c>
      <c r="M39" s="95" t="s">
        <v>3481</v>
      </c>
      <c r="N39" s="95" t="s">
        <v>3481</v>
      </c>
      <c r="O39" s="95" t="s">
        <v>3497</v>
      </c>
      <c r="P39" s="95" t="s">
        <v>3497</v>
      </c>
      <c r="Q39" s="784">
        <v>7633</v>
      </c>
      <c r="R39" s="672">
        <f>Q39/16937</f>
        <v>0.4506701304835567</v>
      </c>
      <c r="S39" s="503"/>
      <c r="T39" s="1134"/>
      <c r="U39" s="785" t="s">
        <v>1684</v>
      </c>
      <c r="V39" s="95" t="s">
        <v>3489</v>
      </c>
      <c r="W39" s="95" t="s">
        <v>3489</v>
      </c>
      <c r="X39" s="95" t="s">
        <v>3505</v>
      </c>
      <c r="Y39" s="95" t="s">
        <v>3505</v>
      </c>
      <c r="Z39" s="784">
        <v>332</v>
      </c>
      <c r="AA39" s="516">
        <f>Z39/687</f>
        <v>0.48326055312954874</v>
      </c>
      <c r="AB39" s="669"/>
      <c r="AC39" s="669"/>
      <c r="AD39" s="669"/>
      <c r="AE39" s="669"/>
      <c r="AF39" s="669"/>
      <c r="AG39" s="669"/>
      <c r="AH39" s="669"/>
      <c r="AI39" s="669"/>
      <c r="AJ39" s="669"/>
      <c r="AK39" s="669"/>
    </row>
    <row r="40" spans="1:37" ht="15">
      <c r="A40" s="1134"/>
      <c r="B40" s="1134"/>
      <c r="C40" s="785" t="s">
        <v>1686</v>
      </c>
      <c r="D40" s="785" t="s">
        <v>3649</v>
      </c>
      <c r="E40" s="785" t="s">
        <v>3649</v>
      </c>
      <c r="F40" s="785" t="s">
        <v>3646</v>
      </c>
      <c r="G40" s="785" t="s">
        <v>3646</v>
      </c>
      <c r="H40" s="785">
        <v>7965</v>
      </c>
      <c r="I40" s="516">
        <f t="shared" ref="I40:I42" si="16">H40/17624</f>
        <v>0.45194053563322739</v>
      </c>
      <c r="J40" s="502"/>
      <c r="K40" s="1134"/>
      <c r="L40" s="785" t="s">
        <v>1686</v>
      </c>
      <c r="M40" s="95" t="s">
        <v>3482</v>
      </c>
      <c r="N40" s="95" t="s">
        <v>3482</v>
      </c>
      <c r="O40" s="95" t="s">
        <v>3498</v>
      </c>
      <c r="P40" s="95" t="s">
        <v>3498</v>
      </c>
      <c r="Q40" s="784">
        <v>7633</v>
      </c>
      <c r="R40" s="672">
        <f t="shared" ref="R40:R42" si="17">Q40/16937</f>
        <v>0.4506701304835567</v>
      </c>
      <c r="S40" s="503"/>
      <c r="T40" s="1134"/>
      <c r="U40" s="785" t="s">
        <v>1686</v>
      </c>
      <c r="V40" s="95" t="s">
        <v>3490</v>
      </c>
      <c r="W40" s="95" t="s">
        <v>3490</v>
      </c>
      <c r="X40" s="95" t="s">
        <v>3506</v>
      </c>
      <c r="Y40" s="95" t="s">
        <v>3506</v>
      </c>
      <c r="Z40" s="784">
        <v>332</v>
      </c>
      <c r="AA40" s="516">
        <f t="shared" ref="AA40:AA42" si="18">Z40/687</f>
        <v>0.48326055312954874</v>
      </c>
      <c r="AB40" s="669"/>
      <c r="AC40" s="669"/>
      <c r="AD40" s="669"/>
      <c r="AE40" s="669"/>
      <c r="AF40" s="669"/>
      <c r="AG40" s="669"/>
      <c r="AH40" s="669"/>
      <c r="AI40" s="669"/>
      <c r="AJ40" s="669"/>
      <c r="AK40" s="669"/>
    </row>
    <row r="41" spans="1:37" ht="15">
      <c r="A41" s="1134"/>
      <c r="B41" s="1134"/>
      <c r="C41" s="785" t="s">
        <v>1688</v>
      </c>
      <c r="D41" s="785" t="s">
        <v>3650</v>
      </c>
      <c r="E41" s="785" t="s">
        <v>3650</v>
      </c>
      <c r="F41" s="785" t="s">
        <v>3647</v>
      </c>
      <c r="G41" s="785" t="s">
        <v>3647</v>
      </c>
      <c r="H41" s="785">
        <v>9659</v>
      </c>
      <c r="I41" s="516">
        <f t="shared" si="16"/>
        <v>0.54805946436677255</v>
      </c>
      <c r="J41" s="502"/>
      <c r="K41" s="1134"/>
      <c r="L41" s="785" t="s">
        <v>1688</v>
      </c>
      <c r="M41" s="95" t="s">
        <v>3479</v>
      </c>
      <c r="N41" s="95" t="s">
        <v>3479</v>
      </c>
      <c r="O41" s="95" t="s">
        <v>3493</v>
      </c>
      <c r="P41" s="95" t="s">
        <v>3493</v>
      </c>
      <c r="Q41" s="784">
        <v>9304</v>
      </c>
      <c r="R41" s="672">
        <f t="shared" si="17"/>
        <v>0.54932986951644325</v>
      </c>
      <c r="S41" s="503"/>
      <c r="T41" s="1134"/>
      <c r="U41" s="785" t="s">
        <v>1688</v>
      </c>
      <c r="V41" s="95" t="s">
        <v>3485</v>
      </c>
      <c r="W41" s="95" t="s">
        <v>3485</v>
      </c>
      <c r="X41" s="95" t="s">
        <v>3501</v>
      </c>
      <c r="Y41" s="95" t="s">
        <v>3501</v>
      </c>
      <c r="Z41" s="784">
        <v>355</v>
      </c>
      <c r="AA41" s="516">
        <f t="shared" si="18"/>
        <v>0.51673944687045126</v>
      </c>
      <c r="AB41" s="669"/>
      <c r="AC41" s="669"/>
      <c r="AD41" s="669"/>
      <c r="AE41" s="669"/>
      <c r="AF41" s="669"/>
      <c r="AG41" s="669"/>
      <c r="AH41" s="669"/>
      <c r="AI41" s="669"/>
      <c r="AJ41" s="669"/>
      <c r="AK41" s="669"/>
    </row>
    <row r="42" spans="1:37" ht="15">
      <c r="A42" s="1134"/>
      <c r="B42" s="1134"/>
      <c r="C42" s="785" t="s">
        <v>1692</v>
      </c>
      <c r="D42" s="785" t="s">
        <v>3652</v>
      </c>
      <c r="E42" s="785" t="s">
        <v>3652</v>
      </c>
      <c r="F42" s="785" t="s">
        <v>3648</v>
      </c>
      <c r="G42" s="785" t="s">
        <v>3648</v>
      </c>
      <c r="H42" s="785">
        <v>9659</v>
      </c>
      <c r="I42" s="516">
        <f t="shared" si="16"/>
        <v>0.54805946436677255</v>
      </c>
      <c r="J42" s="502"/>
      <c r="K42" s="1134"/>
      <c r="L42" s="785" t="s">
        <v>1692</v>
      </c>
      <c r="M42" s="95" t="s">
        <v>3480</v>
      </c>
      <c r="N42" s="95" t="s">
        <v>3480</v>
      </c>
      <c r="O42" s="95" t="s">
        <v>3494</v>
      </c>
      <c r="P42" s="95" t="s">
        <v>3494</v>
      </c>
      <c r="Q42" s="784">
        <v>9304</v>
      </c>
      <c r="R42" s="672">
        <f t="shared" si="17"/>
        <v>0.54932986951644325</v>
      </c>
      <c r="S42" s="503"/>
      <c r="T42" s="1134"/>
      <c r="U42" s="785" t="s">
        <v>1692</v>
      </c>
      <c r="V42" s="95" t="s">
        <v>3486</v>
      </c>
      <c r="W42" s="95" t="s">
        <v>3486</v>
      </c>
      <c r="X42" s="95" t="s">
        <v>3502</v>
      </c>
      <c r="Y42" s="95" t="s">
        <v>3502</v>
      </c>
      <c r="Z42" s="784">
        <v>355</v>
      </c>
      <c r="AA42" s="516">
        <f t="shared" si="18"/>
        <v>0.51673944687045126</v>
      </c>
      <c r="AB42" s="669"/>
      <c r="AC42" s="669"/>
      <c r="AD42" s="669"/>
      <c r="AE42" s="669"/>
      <c r="AF42" s="669"/>
      <c r="AG42" s="669"/>
      <c r="AH42" s="669"/>
      <c r="AI42" s="669"/>
      <c r="AJ42" s="669"/>
      <c r="AK42" s="669"/>
    </row>
    <row r="43" spans="1:37" ht="14.45" customHeight="1">
      <c r="A43" s="1136" t="s">
        <v>1793</v>
      </c>
      <c r="B43" s="1139" t="s">
        <v>1630</v>
      </c>
      <c r="C43" s="785" t="s">
        <v>222</v>
      </c>
      <c r="D43" s="785" t="s">
        <v>3170</v>
      </c>
      <c r="E43" s="95" t="s">
        <v>3170</v>
      </c>
      <c r="F43" s="785" t="s">
        <v>3289</v>
      </c>
      <c r="G43" s="785" t="s">
        <v>3289</v>
      </c>
      <c r="H43" s="804">
        <v>22166</v>
      </c>
      <c r="I43" s="674">
        <f t="shared" ref="I43:I50" si="19">H43/22173</f>
        <v>0.99968430072610837</v>
      </c>
      <c r="J43" s="502"/>
      <c r="K43" s="1139" t="s">
        <v>1630</v>
      </c>
      <c r="L43" s="785" t="s">
        <v>222</v>
      </c>
      <c r="M43" s="785" t="s">
        <v>3208</v>
      </c>
      <c r="N43" s="785" t="s">
        <v>3208</v>
      </c>
      <c r="O43" s="785" t="s">
        <v>3333</v>
      </c>
      <c r="P43" s="785" t="s">
        <v>3333</v>
      </c>
      <c r="Q43" s="804" t="s">
        <v>3393</v>
      </c>
      <c r="R43" s="672"/>
      <c r="S43" s="503"/>
      <c r="T43" s="1139" t="s">
        <v>1630</v>
      </c>
      <c r="U43" s="785" t="s">
        <v>222</v>
      </c>
      <c r="V43" s="785" t="s">
        <v>3245</v>
      </c>
      <c r="W43" s="95" t="s">
        <v>3245</v>
      </c>
      <c r="X43" s="785" t="s">
        <v>3375</v>
      </c>
      <c r="Y43" s="95" t="s">
        <v>3375</v>
      </c>
      <c r="Z43" s="784" t="s">
        <v>3392</v>
      </c>
      <c r="AA43" s="516"/>
      <c r="AB43" s="669"/>
      <c r="AC43" s="669"/>
      <c r="AD43" s="669"/>
      <c r="AE43" s="669"/>
      <c r="AF43" s="669"/>
      <c r="AG43" s="669"/>
      <c r="AH43" s="669"/>
      <c r="AI43" s="669"/>
      <c r="AJ43" s="669"/>
      <c r="AK43" s="669"/>
    </row>
    <row r="44" spans="1:37" ht="14.45" customHeight="1">
      <c r="A44" s="1137"/>
      <c r="B44" s="1140"/>
      <c r="C44" s="785" t="s">
        <v>223</v>
      </c>
      <c r="D44" s="785" t="s">
        <v>3171</v>
      </c>
      <c r="E44" s="95" t="s">
        <v>3171</v>
      </c>
      <c r="F44" s="785" t="s">
        <v>3290</v>
      </c>
      <c r="G44" s="785" t="s">
        <v>3290</v>
      </c>
      <c r="H44" s="804">
        <v>22166</v>
      </c>
      <c r="I44" s="674">
        <f t="shared" si="19"/>
        <v>0.99968430072610837</v>
      </c>
      <c r="J44" s="502"/>
      <c r="K44" s="1140"/>
      <c r="L44" s="785" t="s">
        <v>223</v>
      </c>
      <c r="M44" s="785" t="s">
        <v>3209</v>
      </c>
      <c r="N44" s="785" t="s">
        <v>3209</v>
      </c>
      <c r="O44" s="785" t="s">
        <v>3334</v>
      </c>
      <c r="P44" s="785" t="s">
        <v>3334</v>
      </c>
      <c r="Q44" s="804" t="s">
        <v>3393</v>
      </c>
      <c r="R44" s="672"/>
      <c r="S44" s="503"/>
      <c r="T44" s="1140"/>
      <c r="U44" s="785" t="s">
        <v>223</v>
      </c>
      <c r="V44" s="785" t="s">
        <v>3246</v>
      </c>
      <c r="W44" s="95" t="s">
        <v>3246</v>
      </c>
      <c r="X44" s="785" t="s">
        <v>3376</v>
      </c>
      <c r="Y44" s="95" t="s">
        <v>3376</v>
      </c>
      <c r="Z44" s="784" t="s">
        <v>3392</v>
      </c>
      <c r="AA44" s="516"/>
      <c r="AB44" s="669"/>
      <c r="AC44" s="669"/>
      <c r="AD44" s="669"/>
      <c r="AE44" s="669"/>
      <c r="AF44" s="669"/>
      <c r="AG44" s="669"/>
      <c r="AH44" s="669"/>
      <c r="AI44" s="669"/>
      <c r="AJ44" s="669"/>
      <c r="AK44" s="669"/>
    </row>
    <row r="45" spans="1:37" ht="14.45" customHeight="1">
      <c r="A45" s="1137"/>
      <c r="B45" s="1141"/>
      <c r="C45" s="659" t="s">
        <v>1701</v>
      </c>
      <c r="D45" s="785" t="s">
        <v>3172</v>
      </c>
      <c r="E45" s="95" t="s">
        <v>3513</v>
      </c>
      <c r="F45" s="785" t="s">
        <v>3172</v>
      </c>
      <c r="G45" s="785" t="s">
        <v>3513</v>
      </c>
      <c r="H45" s="825"/>
      <c r="I45" s="755"/>
      <c r="J45" s="502"/>
      <c r="K45" s="1141"/>
      <c r="L45" s="659" t="s">
        <v>1701</v>
      </c>
      <c r="M45" s="785" t="s">
        <v>3210</v>
      </c>
      <c r="N45" s="785" t="s">
        <v>3524</v>
      </c>
      <c r="O45" s="785" t="s">
        <v>3210</v>
      </c>
      <c r="P45" s="785" t="s">
        <v>3524</v>
      </c>
      <c r="Q45" s="755"/>
      <c r="R45" s="755"/>
      <c r="S45" s="503"/>
      <c r="T45" s="1141"/>
      <c r="U45" s="659" t="s">
        <v>1701</v>
      </c>
      <c r="V45" s="785" t="s">
        <v>3247</v>
      </c>
      <c r="W45" s="95" t="s">
        <v>3535</v>
      </c>
      <c r="X45" s="785" t="s">
        <v>3377</v>
      </c>
      <c r="Y45" s="95" t="s">
        <v>3569</v>
      </c>
      <c r="Z45" s="755"/>
      <c r="AA45" s="755"/>
      <c r="AB45" s="669"/>
      <c r="AC45" s="669"/>
      <c r="AD45" s="669"/>
      <c r="AE45" s="669"/>
      <c r="AF45" s="669"/>
      <c r="AG45" s="669"/>
      <c r="AH45" s="669"/>
      <c r="AI45" s="669"/>
      <c r="AJ45" s="669"/>
      <c r="AK45" s="669"/>
    </row>
    <row r="46" spans="1:37" ht="45.2" customHeight="1">
      <c r="A46" s="1137"/>
      <c r="B46" s="1139" t="s">
        <v>3048</v>
      </c>
      <c r="C46" s="785" t="s">
        <v>222</v>
      </c>
      <c r="D46" s="785" t="s">
        <v>3173</v>
      </c>
      <c r="E46" s="95" t="s">
        <v>3173</v>
      </c>
      <c r="F46" s="785" t="s">
        <v>3291</v>
      </c>
      <c r="G46" s="785" t="s">
        <v>3291</v>
      </c>
      <c r="H46" s="804">
        <v>21090</v>
      </c>
      <c r="I46" s="675">
        <f t="shared" si="19"/>
        <v>0.95115681233933158</v>
      </c>
      <c r="J46" s="502"/>
      <c r="K46" s="1139" t="s">
        <v>3048</v>
      </c>
      <c r="L46" s="785" t="s">
        <v>222</v>
      </c>
      <c r="M46" s="785" t="s">
        <v>3211</v>
      </c>
      <c r="N46" s="785" t="s">
        <v>3211</v>
      </c>
      <c r="O46" s="785" t="s">
        <v>3335</v>
      </c>
      <c r="P46" s="785" t="s">
        <v>3335</v>
      </c>
      <c r="Q46" s="804">
        <v>20418</v>
      </c>
      <c r="R46" s="672">
        <f t="shared" ref="R46:R50" si="20">Q46/21360</f>
        <v>0.95589887640449434</v>
      </c>
      <c r="S46" s="503"/>
      <c r="T46" s="1139" t="s">
        <v>3048</v>
      </c>
      <c r="U46" s="785" t="s">
        <v>222</v>
      </c>
      <c r="V46" s="785" t="s">
        <v>3248</v>
      </c>
      <c r="W46" s="95" t="s">
        <v>3248</v>
      </c>
      <c r="X46" s="785" t="s">
        <v>3378</v>
      </c>
      <c r="Y46" s="95" t="s">
        <v>3378</v>
      </c>
      <c r="Z46" s="784">
        <v>672</v>
      </c>
      <c r="AA46" s="672">
        <f t="shared" ref="AA46:AA50" si="21">Z46/813</f>
        <v>0.82656826568265684</v>
      </c>
      <c r="AB46" s="669"/>
      <c r="AC46" s="669"/>
      <c r="AD46" s="669"/>
      <c r="AE46" s="669"/>
      <c r="AF46" s="669"/>
      <c r="AG46" s="669"/>
      <c r="AH46" s="669"/>
      <c r="AI46" s="669"/>
      <c r="AJ46" s="669"/>
      <c r="AK46" s="669"/>
    </row>
    <row r="47" spans="1:37" ht="15">
      <c r="A47" s="1137"/>
      <c r="B47" s="1140"/>
      <c r="C47" s="785" t="s">
        <v>223</v>
      </c>
      <c r="D47" s="785" t="s">
        <v>3174</v>
      </c>
      <c r="E47" s="95" t="s">
        <v>3174</v>
      </c>
      <c r="F47" s="785" t="s">
        <v>3292</v>
      </c>
      <c r="G47" s="785" t="s">
        <v>3292</v>
      </c>
      <c r="H47" s="804">
        <v>21090</v>
      </c>
      <c r="I47" s="675">
        <f t="shared" si="19"/>
        <v>0.95115681233933158</v>
      </c>
      <c r="J47" s="502"/>
      <c r="K47" s="1140"/>
      <c r="L47" s="785" t="s">
        <v>223</v>
      </c>
      <c r="M47" s="785" t="s">
        <v>3212</v>
      </c>
      <c r="N47" s="785" t="s">
        <v>3212</v>
      </c>
      <c r="O47" s="785" t="s">
        <v>3292</v>
      </c>
      <c r="P47" s="785" t="s">
        <v>3292</v>
      </c>
      <c r="Q47" s="804">
        <v>20418</v>
      </c>
      <c r="R47" s="672">
        <f t="shared" si="20"/>
        <v>0.95589887640449434</v>
      </c>
      <c r="S47" s="503"/>
      <c r="T47" s="1140"/>
      <c r="U47" s="785" t="s">
        <v>223</v>
      </c>
      <c r="V47" s="785" t="s">
        <v>3249</v>
      </c>
      <c r="W47" s="95" t="s">
        <v>3249</v>
      </c>
      <c r="X47" s="785" t="s">
        <v>3379</v>
      </c>
      <c r="Y47" s="95" t="s">
        <v>3379</v>
      </c>
      <c r="Z47" s="784">
        <v>672</v>
      </c>
      <c r="AA47" s="672">
        <f t="shared" si="21"/>
        <v>0.82656826568265684</v>
      </c>
      <c r="AB47" s="669"/>
      <c r="AC47" s="669"/>
      <c r="AD47" s="669"/>
      <c r="AE47" s="669"/>
      <c r="AF47" s="669"/>
      <c r="AG47" s="669"/>
      <c r="AH47" s="669"/>
      <c r="AI47" s="669"/>
      <c r="AJ47" s="669"/>
      <c r="AK47" s="669"/>
    </row>
    <row r="48" spans="1:37" ht="30">
      <c r="A48" s="1138"/>
      <c r="B48" s="1141"/>
      <c r="C48" s="659" t="s">
        <v>2970</v>
      </c>
      <c r="D48" s="785" t="s">
        <v>3175</v>
      </c>
      <c r="E48" s="95" t="s">
        <v>3514</v>
      </c>
      <c r="F48" s="785" t="s">
        <v>3293</v>
      </c>
      <c r="G48" s="785" t="s">
        <v>3547</v>
      </c>
      <c r="H48" s="825"/>
      <c r="I48" s="755"/>
      <c r="J48" s="502"/>
      <c r="K48" s="1141"/>
      <c r="L48" s="659" t="s">
        <v>2970</v>
      </c>
      <c r="M48" s="785" t="s">
        <v>3213</v>
      </c>
      <c r="N48" s="785" t="s">
        <v>3525</v>
      </c>
      <c r="O48" s="785" t="s">
        <v>3336</v>
      </c>
      <c r="P48" s="785" t="s">
        <v>3558</v>
      </c>
      <c r="Q48" s="755"/>
      <c r="R48" s="755"/>
      <c r="S48" s="503"/>
      <c r="T48" s="1141"/>
      <c r="U48" s="659" t="s">
        <v>2970</v>
      </c>
      <c r="V48" s="785" t="s">
        <v>3250</v>
      </c>
      <c r="W48" s="95" t="s">
        <v>3536</v>
      </c>
      <c r="X48" s="785" t="s">
        <v>3380</v>
      </c>
      <c r="Y48" s="95" t="s">
        <v>3570</v>
      </c>
      <c r="Z48" s="755"/>
      <c r="AA48" s="755"/>
      <c r="AB48" s="669"/>
      <c r="AC48" s="669"/>
      <c r="AD48" s="669"/>
      <c r="AE48" s="669"/>
      <c r="AF48" s="669"/>
      <c r="AG48" s="669"/>
      <c r="AH48" s="669"/>
      <c r="AI48" s="669"/>
      <c r="AJ48" s="669"/>
      <c r="AK48" s="669"/>
    </row>
    <row r="49" spans="1:37" ht="14.45" customHeight="1">
      <c r="A49" s="1133" t="s">
        <v>1794</v>
      </c>
      <c r="B49" s="1135" t="s">
        <v>1633</v>
      </c>
      <c r="C49" s="785" t="s">
        <v>222</v>
      </c>
      <c r="D49" s="785" t="s">
        <v>3176</v>
      </c>
      <c r="E49" s="95" t="s">
        <v>3176</v>
      </c>
      <c r="F49" s="785" t="s">
        <v>3294</v>
      </c>
      <c r="G49" s="785" t="s">
        <v>3294</v>
      </c>
      <c r="H49" s="785">
        <v>394</v>
      </c>
      <c r="I49" s="516">
        <f t="shared" si="19"/>
        <v>1.7769359130474002E-2</v>
      </c>
      <c r="J49" s="502"/>
      <c r="K49" s="1135" t="s">
        <v>1633</v>
      </c>
      <c r="L49" s="785" t="s">
        <v>222</v>
      </c>
      <c r="M49" s="785" t="s">
        <v>3214</v>
      </c>
      <c r="N49" s="785" t="s">
        <v>3214</v>
      </c>
      <c r="O49" s="785" t="s">
        <v>3337</v>
      </c>
      <c r="P49" s="785" t="s">
        <v>3337</v>
      </c>
      <c r="Q49" s="785">
        <v>354</v>
      </c>
      <c r="R49" s="516">
        <f t="shared" si="20"/>
        <v>1.657303370786517E-2</v>
      </c>
      <c r="S49" s="503"/>
      <c r="T49" s="1135" t="s">
        <v>1633</v>
      </c>
      <c r="U49" s="785" t="s">
        <v>222</v>
      </c>
      <c r="V49" s="785" t="s">
        <v>3251</v>
      </c>
      <c r="W49" s="95" t="s">
        <v>3251</v>
      </c>
      <c r="X49" s="785" t="s">
        <v>3381</v>
      </c>
      <c r="Y49" s="95" t="s">
        <v>3381</v>
      </c>
      <c r="Z49" s="785">
        <v>40</v>
      </c>
      <c r="AA49" s="516">
        <f t="shared" si="21"/>
        <v>4.9200492004920049E-2</v>
      </c>
      <c r="AB49" s="669"/>
      <c r="AC49" s="669"/>
      <c r="AD49" s="669"/>
      <c r="AE49" s="669"/>
      <c r="AF49" s="669"/>
      <c r="AG49" s="669"/>
      <c r="AH49" s="669"/>
      <c r="AI49" s="669"/>
      <c r="AJ49" s="669"/>
      <c r="AK49" s="669"/>
    </row>
    <row r="50" spans="1:37" ht="15">
      <c r="A50" s="1134"/>
      <c r="B50" s="1135"/>
      <c r="C50" s="785" t="s">
        <v>223</v>
      </c>
      <c r="D50" s="785" t="s">
        <v>1740</v>
      </c>
      <c r="E50" s="95" t="s">
        <v>1740</v>
      </c>
      <c r="F50" s="785" t="s">
        <v>3295</v>
      </c>
      <c r="G50" s="785" t="s">
        <v>3295</v>
      </c>
      <c r="H50" s="785">
        <v>394</v>
      </c>
      <c r="I50" s="516">
        <f t="shared" si="19"/>
        <v>1.7769359130474002E-2</v>
      </c>
      <c r="J50" s="502"/>
      <c r="K50" s="1135"/>
      <c r="L50" s="785" t="s">
        <v>223</v>
      </c>
      <c r="M50" s="785" t="s">
        <v>1740</v>
      </c>
      <c r="N50" s="785" t="s">
        <v>1740</v>
      </c>
      <c r="O50" s="785" t="s">
        <v>3338</v>
      </c>
      <c r="P50" s="785" t="s">
        <v>3338</v>
      </c>
      <c r="Q50" s="785">
        <v>354</v>
      </c>
      <c r="R50" s="516">
        <f t="shared" si="20"/>
        <v>1.657303370786517E-2</v>
      </c>
      <c r="S50" s="503"/>
      <c r="T50" s="1135"/>
      <c r="U50" s="785" t="s">
        <v>223</v>
      </c>
      <c r="V50" s="785" t="s">
        <v>1740</v>
      </c>
      <c r="W50" s="95" t="s">
        <v>1740</v>
      </c>
      <c r="X50" s="785" t="s">
        <v>3382</v>
      </c>
      <c r="Y50" s="95" t="s">
        <v>3382</v>
      </c>
      <c r="Z50" s="785">
        <v>40</v>
      </c>
      <c r="AA50" s="516">
        <f t="shared" si="21"/>
        <v>4.9200492004920049E-2</v>
      </c>
      <c r="AB50" s="669"/>
      <c r="AC50" s="669"/>
      <c r="AD50" s="669"/>
      <c r="AE50" s="669"/>
      <c r="AF50" s="669"/>
      <c r="AG50" s="669"/>
      <c r="AH50" s="669"/>
      <c r="AI50" s="669"/>
      <c r="AJ50" s="669"/>
      <c r="AK50" s="669"/>
    </row>
    <row r="51" spans="1:37" ht="45">
      <c r="A51" s="1134"/>
      <c r="B51" s="1135"/>
      <c r="C51" s="659" t="s">
        <v>1702</v>
      </c>
      <c r="D51" s="785" t="s">
        <v>3177</v>
      </c>
      <c r="E51" s="95" t="s">
        <v>3515</v>
      </c>
      <c r="F51" s="785" t="s">
        <v>3296</v>
      </c>
      <c r="G51" s="785" t="s">
        <v>3548</v>
      </c>
      <c r="H51" s="508"/>
      <c r="I51" s="665"/>
      <c r="J51" s="502"/>
      <c r="K51" s="1135"/>
      <c r="L51" s="659" t="s">
        <v>1702</v>
      </c>
      <c r="M51" s="785" t="s">
        <v>3177</v>
      </c>
      <c r="N51" s="785" t="s">
        <v>3526</v>
      </c>
      <c r="O51" s="785" t="s">
        <v>3339</v>
      </c>
      <c r="P51" s="785" t="s">
        <v>3559</v>
      </c>
      <c r="Q51" s="665"/>
      <c r="R51" s="665"/>
      <c r="S51" s="503"/>
      <c r="T51" s="1135"/>
      <c r="U51" s="659" t="s">
        <v>1702</v>
      </c>
      <c r="V51" s="785" t="s">
        <v>3252</v>
      </c>
      <c r="W51" s="95" t="s">
        <v>3537</v>
      </c>
      <c r="X51" s="785" t="s">
        <v>3383</v>
      </c>
      <c r="Y51" s="95" t="s">
        <v>3571</v>
      </c>
      <c r="Z51" s="665"/>
      <c r="AA51" s="665"/>
      <c r="AB51" s="669"/>
      <c r="AC51" s="669"/>
      <c r="AD51" s="669"/>
      <c r="AE51" s="669"/>
      <c r="AF51" s="669"/>
      <c r="AG51" s="669"/>
      <c r="AH51" s="669"/>
      <c r="AI51" s="669"/>
      <c r="AJ51" s="669"/>
      <c r="AK51" s="669"/>
    </row>
    <row r="52" spans="1:37" ht="45">
      <c r="A52" s="1134"/>
      <c r="B52" s="1135"/>
      <c r="C52" s="659" t="s">
        <v>1673</v>
      </c>
      <c r="D52" s="785" t="s">
        <v>3178</v>
      </c>
      <c r="E52" s="95" t="s">
        <v>3516</v>
      </c>
      <c r="F52" s="785" t="s">
        <v>3297</v>
      </c>
      <c r="G52" s="785" t="s">
        <v>3549</v>
      </c>
      <c r="H52" s="508"/>
      <c r="I52" s="665"/>
      <c r="J52" s="502"/>
      <c r="K52" s="1135"/>
      <c r="L52" s="659" t="s">
        <v>1673</v>
      </c>
      <c r="M52" s="785" t="s">
        <v>3215</v>
      </c>
      <c r="N52" s="785" t="s">
        <v>3527</v>
      </c>
      <c r="O52" s="785" t="s">
        <v>3340</v>
      </c>
      <c r="P52" s="785" t="s">
        <v>3560</v>
      </c>
      <c r="Q52" s="665"/>
      <c r="R52" s="665"/>
      <c r="S52" s="503"/>
      <c r="T52" s="1135"/>
      <c r="U52" s="659" t="s">
        <v>1673</v>
      </c>
      <c r="V52" s="785" t="s">
        <v>3253</v>
      </c>
      <c r="W52" s="95" t="s">
        <v>3538</v>
      </c>
      <c r="X52" s="785" t="s">
        <v>3384</v>
      </c>
      <c r="Y52" s="95" t="s">
        <v>3572</v>
      </c>
      <c r="Z52" s="665"/>
      <c r="AA52" s="665"/>
      <c r="AB52" s="669"/>
      <c r="AC52" s="669"/>
      <c r="AD52" s="669"/>
      <c r="AE52" s="669"/>
      <c r="AF52" s="669"/>
      <c r="AG52" s="669"/>
      <c r="AH52" s="669"/>
      <c r="AI52" s="669"/>
      <c r="AJ52" s="669"/>
      <c r="AK52" s="669"/>
    </row>
    <row r="53" spans="1:37" ht="14.45" customHeight="1">
      <c r="A53" s="1133" t="s">
        <v>1791</v>
      </c>
      <c r="B53" s="1135" t="s">
        <v>1635</v>
      </c>
      <c r="C53" s="785" t="s">
        <v>222</v>
      </c>
      <c r="D53" s="785" t="s">
        <v>3179</v>
      </c>
      <c r="E53" s="95" t="s">
        <v>3179</v>
      </c>
      <c r="F53" s="785" t="s">
        <v>3298</v>
      </c>
      <c r="G53" s="785" t="s">
        <v>3298</v>
      </c>
      <c r="H53" s="803">
        <v>18872</v>
      </c>
      <c r="I53" s="516">
        <f t="shared" ref="I53:I54" si="22">H53/22173</f>
        <v>0.85112524241194243</v>
      </c>
      <c r="J53" s="502"/>
      <c r="K53" s="1135" t="s">
        <v>1635</v>
      </c>
      <c r="L53" s="785" t="s">
        <v>222</v>
      </c>
      <c r="M53" s="785" t="s">
        <v>3216</v>
      </c>
      <c r="N53" s="785" t="s">
        <v>3216</v>
      </c>
      <c r="O53" s="785" t="s">
        <v>3341</v>
      </c>
      <c r="P53" s="785" t="s">
        <v>3341</v>
      </c>
      <c r="Q53" s="803">
        <v>18596</v>
      </c>
      <c r="R53" s="516">
        <f t="shared" ref="R53:R54" si="23">Q53/21360</f>
        <v>0.87059925093632962</v>
      </c>
      <c r="S53" s="503"/>
      <c r="T53" s="1135" t="s">
        <v>1635</v>
      </c>
      <c r="U53" s="785" t="s">
        <v>222</v>
      </c>
      <c r="V53" s="785" t="s">
        <v>3254</v>
      </c>
      <c r="W53" s="95" t="s">
        <v>3254</v>
      </c>
      <c r="X53" s="785" t="s">
        <v>3385</v>
      </c>
      <c r="Y53" s="95" t="s">
        <v>3385</v>
      </c>
      <c r="Z53" s="785">
        <v>276</v>
      </c>
      <c r="AA53" s="516">
        <f t="shared" ref="AA53:AA57" si="24">Z53/813</f>
        <v>0.33948339483394835</v>
      </c>
      <c r="AB53" s="669"/>
      <c r="AC53" s="669"/>
      <c r="AD53" s="669"/>
      <c r="AE53" s="669"/>
      <c r="AF53" s="669"/>
      <c r="AG53" s="669"/>
      <c r="AH53" s="669"/>
      <c r="AI53" s="669"/>
      <c r="AJ53" s="669"/>
      <c r="AK53" s="669"/>
    </row>
    <row r="54" spans="1:37" ht="15">
      <c r="A54" s="1133"/>
      <c r="B54" s="1135"/>
      <c r="C54" s="785" t="s">
        <v>223</v>
      </c>
      <c r="D54" s="785" t="s">
        <v>3180</v>
      </c>
      <c r="E54" s="95" t="s">
        <v>3180</v>
      </c>
      <c r="F54" s="785" t="s">
        <v>3299</v>
      </c>
      <c r="G54" s="785" t="s">
        <v>3299</v>
      </c>
      <c r="H54" s="803">
        <v>18872</v>
      </c>
      <c r="I54" s="516">
        <f t="shared" si="22"/>
        <v>0.85112524241194243</v>
      </c>
      <c r="J54" s="502"/>
      <c r="K54" s="1135"/>
      <c r="L54" s="785" t="s">
        <v>223</v>
      </c>
      <c r="M54" s="785" t="s">
        <v>3217</v>
      </c>
      <c r="N54" s="785" t="s">
        <v>3217</v>
      </c>
      <c r="O54" s="785" t="s">
        <v>3342</v>
      </c>
      <c r="P54" s="785" t="s">
        <v>3342</v>
      </c>
      <c r="Q54" s="803">
        <v>18596</v>
      </c>
      <c r="R54" s="516">
        <f t="shared" si="23"/>
        <v>0.87059925093632962</v>
      </c>
      <c r="S54" s="503"/>
      <c r="T54" s="1135"/>
      <c r="U54" s="785" t="s">
        <v>223</v>
      </c>
      <c r="V54" s="785" t="s">
        <v>3255</v>
      </c>
      <c r="W54" s="95" t="s">
        <v>3255</v>
      </c>
      <c r="X54" s="785" t="s">
        <v>3386</v>
      </c>
      <c r="Y54" s="95" t="s">
        <v>3386</v>
      </c>
      <c r="Z54" s="785">
        <v>276</v>
      </c>
      <c r="AA54" s="516">
        <f t="shared" si="24"/>
        <v>0.33948339483394835</v>
      </c>
      <c r="AB54" s="669"/>
      <c r="AC54" s="669"/>
      <c r="AD54" s="669"/>
      <c r="AE54" s="669"/>
      <c r="AF54" s="669"/>
      <c r="AG54" s="669"/>
      <c r="AH54" s="669"/>
      <c r="AI54" s="669"/>
      <c r="AJ54" s="669"/>
      <c r="AK54" s="669"/>
    </row>
    <row r="55" spans="1:37" ht="30">
      <c r="A55" s="1133"/>
      <c r="B55" s="1135"/>
      <c r="C55" s="659" t="s">
        <v>1711</v>
      </c>
      <c r="D55" s="785" t="s">
        <v>3181</v>
      </c>
      <c r="E55" s="95" t="s">
        <v>3517</v>
      </c>
      <c r="F55" s="785" t="s">
        <v>3300</v>
      </c>
      <c r="G55" s="785" t="s">
        <v>3550</v>
      </c>
      <c r="H55" s="508"/>
      <c r="I55" s="665"/>
      <c r="J55" s="502"/>
      <c r="K55" s="1135"/>
      <c r="L55" s="659" t="s">
        <v>1711</v>
      </c>
      <c r="M55" s="785" t="s">
        <v>3218</v>
      </c>
      <c r="N55" s="785" t="s">
        <v>3528</v>
      </c>
      <c r="O55" s="785" t="s">
        <v>3300</v>
      </c>
      <c r="P55" s="785" t="s">
        <v>3561</v>
      </c>
      <c r="Q55" s="665"/>
      <c r="R55" s="665"/>
      <c r="S55" s="503"/>
      <c r="T55" s="1135"/>
      <c r="U55" s="659" t="s">
        <v>1711</v>
      </c>
      <c r="V55" s="785" t="s">
        <v>3256</v>
      </c>
      <c r="W55" s="95" t="s">
        <v>3539</v>
      </c>
      <c r="X55" s="785" t="s">
        <v>3387</v>
      </c>
      <c r="Y55" s="95" t="s">
        <v>3573</v>
      </c>
      <c r="Z55" s="665"/>
      <c r="AA55" s="665"/>
      <c r="AB55" s="669"/>
      <c r="AC55" s="669"/>
      <c r="AD55" s="669"/>
      <c r="AE55" s="669"/>
      <c r="AF55" s="669"/>
      <c r="AG55" s="669"/>
      <c r="AH55" s="669"/>
      <c r="AI55" s="669"/>
      <c r="AJ55" s="669"/>
      <c r="AK55" s="669"/>
    </row>
    <row r="56" spans="1:37" s="670" customFormat="1" ht="14.45" customHeight="1">
      <c r="A56" s="1131"/>
      <c r="B56" s="1132" t="s">
        <v>1638</v>
      </c>
      <c r="C56" s="784" t="s">
        <v>222</v>
      </c>
      <c r="D56" s="785" t="s">
        <v>3182</v>
      </c>
      <c r="E56" s="95" t="s">
        <v>3182</v>
      </c>
      <c r="F56" s="785" t="s">
        <v>3301</v>
      </c>
      <c r="G56" s="785" t="s">
        <v>3301</v>
      </c>
      <c r="H56" s="804" t="s">
        <v>3303</v>
      </c>
      <c r="I56" s="675"/>
      <c r="J56" s="502"/>
      <c r="K56" s="1132" t="s">
        <v>1638</v>
      </c>
      <c r="L56" s="784" t="s">
        <v>222</v>
      </c>
      <c r="M56" s="785" t="s">
        <v>3219</v>
      </c>
      <c r="N56" s="785" t="s">
        <v>3219</v>
      </c>
      <c r="O56" s="785" t="s">
        <v>3343</v>
      </c>
      <c r="P56" s="785" t="s">
        <v>3343</v>
      </c>
      <c r="Q56" s="804" t="s">
        <v>3391</v>
      </c>
      <c r="R56" s="806"/>
      <c r="S56" s="503"/>
      <c r="T56" s="1132" t="s">
        <v>1638</v>
      </c>
      <c r="U56" s="784" t="s">
        <v>222</v>
      </c>
      <c r="V56" s="785" t="s">
        <v>3257</v>
      </c>
      <c r="W56" s="95" t="s">
        <v>3257</v>
      </c>
      <c r="X56" s="785" t="s">
        <v>3257</v>
      </c>
      <c r="Y56" s="95" t="s">
        <v>3257</v>
      </c>
      <c r="Z56" s="784">
        <v>813</v>
      </c>
      <c r="AA56" s="674">
        <f t="shared" si="24"/>
        <v>1</v>
      </c>
      <c r="AB56" s="669"/>
      <c r="AC56" s="669"/>
      <c r="AD56" s="669"/>
      <c r="AE56" s="669"/>
      <c r="AF56" s="669"/>
      <c r="AG56" s="669"/>
      <c r="AH56" s="669"/>
      <c r="AI56" s="669"/>
      <c r="AJ56" s="669"/>
      <c r="AK56" s="669"/>
    </row>
    <row r="57" spans="1:37" s="670" customFormat="1" ht="15">
      <c r="A57" s="1131"/>
      <c r="B57" s="1132"/>
      <c r="C57" s="784" t="s">
        <v>223</v>
      </c>
      <c r="D57" s="785" t="s">
        <v>3183</v>
      </c>
      <c r="E57" s="95" t="s">
        <v>3183</v>
      </c>
      <c r="F57" s="785" t="s">
        <v>3302</v>
      </c>
      <c r="G57" s="785" t="s">
        <v>3302</v>
      </c>
      <c r="H57" s="804" t="s">
        <v>3303</v>
      </c>
      <c r="I57" s="675"/>
      <c r="J57" s="502"/>
      <c r="K57" s="1132"/>
      <c r="L57" s="784" t="s">
        <v>223</v>
      </c>
      <c r="M57" s="785" t="s">
        <v>3220</v>
      </c>
      <c r="N57" s="785" t="s">
        <v>3220</v>
      </c>
      <c r="O57" s="785" t="s">
        <v>3344</v>
      </c>
      <c r="P57" s="785" t="s">
        <v>3344</v>
      </c>
      <c r="Q57" s="804" t="s">
        <v>3391</v>
      </c>
      <c r="R57" s="806"/>
      <c r="S57" s="503"/>
      <c r="T57" s="1132"/>
      <c r="U57" s="784" t="s">
        <v>223</v>
      </c>
      <c r="V57" s="785" t="s">
        <v>3258</v>
      </c>
      <c r="W57" s="95" t="s">
        <v>3258</v>
      </c>
      <c r="X57" s="785" t="s">
        <v>3258</v>
      </c>
      <c r="Y57" s="95" t="s">
        <v>3258</v>
      </c>
      <c r="Z57" s="784">
        <v>813</v>
      </c>
      <c r="AA57" s="674">
        <f t="shared" si="24"/>
        <v>1</v>
      </c>
      <c r="AB57" s="669"/>
      <c r="AC57" s="669"/>
      <c r="AD57" s="669"/>
      <c r="AE57" s="669"/>
      <c r="AF57" s="669"/>
      <c r="AG57" s="669"/>
      <c r="AH57" s="669"/>
      <c r="AI57" s="669"/>
      <c r="AJ57" s="669"/>
      <c r="AK57" s="669"/>
    </row>
    <row r="58" spans="1:37" ht="15">
      <c r="A58" s="517"/>
      <c r="B58" s="518"/>
      <c r="C58" s="666"/>
      <c r="D58" s="666"/>
      <c r="E58" s="666"/>
      <c r="F58" s="666"/>
      <c r="G58" s="666"/>
      <c r="H58" s="666"/>
      <c r="I58" s="666"/>
      <c r="J58" s="519"/>
      <c r="K58" s="518"/>
      <c r="L58" s="504"/>
      <c r="M58" s="504"/>
      <c r="N58" s="504"/>
      <c r="O58" s="504"/>
      <c r="P58" s="504"/>
      <c r="Q58" s="504"/>
      <c r="R58" s="504"/>
      <c r="S58" s="520"/>
      <c r="T58" s="518"/>
      <c r="U58" s="504"/>
      <c r="V58" s="504"/>
      <c r="W58" s="504"/>
      <c r="X58" s="504"/>
      <c r="Y58" s="504"/>
      <c r="Z58" s="504"/>
      <c r="AA58" s="504"/>
      <c r="AB58" s="669"/>
      <c r="AC58" s="669"/>
      <c r="AD58" s="669"/>
      <c r="AE58" s="669"/>
      <c r="AF58" s="669"/>
      <c r="AG58" s="669"/>
      <c r="AH58" s="669"/>
      <c r="AI58" s="669"/>
      <c r="AJ58" s="669"/>
      <c r="AK58" s="669"/>
    </row>
    <row r="59" spans="1:37" ht="15">
      <c r="A59" s="517" t="s">
        <v>1641</v>
      </c>
      <c r="B59" s="518"/>
      <c r="C59" s="666"/>
      <c r="D59" s="666"/>
      <c r="E59" s="666"/>
      <c r="F59" s="666"/>
      <c r="G59" s="666"/>
      <c r="H59" s="666"/>
      <c r="I59" s="666"/>
      <c r="J59" s="519"/>
      <c r="K59" s="518"/>
      <c r="L59" s="504"/>
      <c r="M59" s="504"/>
      <c r="N59" s="504"/>
      <c r="O59" s="504"/>
      <c r="P59" s="504"/>
      <c r="Q59" s="504"/>
      <c r="R59" s="504"/>
      <c r="S59" s="520"/>
      <c r="T59" s="518"/>
      <c r="U59" s="504"/>
      <c r="V59" s="504"/>
      <c r="W59" s="504"/>
      <c r="X59" s="504"/>
      <c r="Y59" s="504"/>
      <c r="Z59" s="504"/>
      <c r="AA59" s="504"/>
      <c r="AB59" s="669"/>
      <c r="AC59" s="669"/>
      <c r="AD59" s="669"/>
      <c r="AE59" s="669"/>
      <c r="AF59" s="669"/>
      <c r="AG59" s="669"/>
      <c r="AH59" s="669"/>
      <c r="AI59" s="669"/>
      <c r="AJ59" s="669"/>
      <c r="AK59" s="669"/>
    </row>
    <row r="60" spans="1:37" ht="15">
      <c r="A60" s="525" t="s">
        <v>425</v>
      </c>
      <c r="B60" s="518"/>
      <c r="C60" s="666"/>
      <c r="D60" s="666"/>
      <c r="E60" s="666"/>
      <c r="F60" s="666"/>
      <c r="G60" s="666"/>
      <c r="H60" s="666"/>
      <c r="I60" s="666"/>
      <c r="J60" s="519"/>
      <c r="K60" s="518"/>
      <c r="L60" s="504"/>
      <c r="M60" s="504"/>
      <c r="N60" s="504"/>
      <c r="O60" s="504"/>
      <c r="P60" s="504"/>
      <c r="Q60" s="504"/>
      <c r="R60" s="504"/>
      <c r="S60" s="520"/>
      <c r="T60" s="518"/>
      <c r="U60" s="504"/>
      <c r="V60" s="504"/>
      <c r="W60" s="504"/>
      <c r="X60" s="504"/>
      <c r="Y60" s="504"/>
      <c r="Z60" s="504"/>
      <c r="AA60" s="504"/>
      <c r="AB60" s="669"/>
      <c r="AC60" s="669"/>
      <c r="AD60" s="669"/>
      <c r="AE60" s="669"/>
      <c r="AF60" s="669"/>
      <c r="AG60" s="669"/>
      <c r="AH60" s="669"/>
      <c r="AI60" s="669"/>
      <c r="AJ60" s="669"/>
      <c r="AK60" s="669"/>
    </row>
    <row r="61" spans="1:37" ht="15">
      <c r="A61" s="521" t="s">
        <v>1642</v>
      </c>
      <c r="B61" s="518"/>
      <c r="C61" s="666"/>
      <c r="D61" s="666"/>
      <c r="E61" s="666"/>
      <c r="F61" s="666"/>
      <c r="G61" s="666"/>
      <c r="H61" s="666"/>
      <c r="I61" s="666"/>
      <c r="J61" s="519"/>
      <c r="K61" s="518"/>
      <c r="L61" s="504"/>
      <c r="M61" s="504"/>
      <c r="N61" s="504"/>
      <c r="O61" s="504"/>
      <c r="P61" s="504"/>
      <c r="Q61" s="504"/>
      <c r="R61" s="504"/>
      <c r="S61" s="520"/>
      <c r="T61" s="518"/>
      <c r="U61" s="504"/>
      <c r="V61" s="504"/>
      <c r="W61" s="504"/>
      <c r="X61" s="504"/>
      <c r="Y61" s="504"/>
      <c r="Z61" s="504"/>
      <c r="AA61" s="504"/>
      <c r="AB61" s="669"/>
      <c r="AC61" s="669"/>
      <c r="AD61" s="669"/>
      <c r="AE61" s="669"/>
      <c r="AF61" s="669"/>
      <c r="AG61" s="669"/>
      <c r="AH61" s="669"/>
      <c r="AI61" s="669"/>
      <c r="AJ61" s="669"/>
      <c r="AK61" s="669"/>
    </row>
    <row r="62" spans="1:37" ht="15">
      <c r="A62" s="521" t="s">
        <v>1643</v>
      </c>
      <c r="B62" s="518"/>
      <c r="C62" s="666"/>
      <c r="D62" s="666"/>
      <c r="E62" s="666"/>
      <c r="F62" s="666"/>
      <c r="G62" s="666"/>
      <c r="H62" s="666"/>
      <c r="I62" s="666"/>
      <c r="J62" s="519"/>
      <c r="K62" s="518"/>
      <c r="L62" s="504"/>
      <c r="M62" s="504"/>
      <c r="N62" s="504"/>
      <c r="O62" s="504"/>
      <c r="P62" s="504"/>
      <c r="Q62" s="504"/>
      <c r="R62" s="504"/>
      <c r="S62" s="520"/>
      <c r="T62" s="518"/>
      <c r="U62" s="504"/>
      <c r="V62" s="504"/>
      <c r="W62" s="504"/>
      <c r="X62" s="504"/>
      <c r="Y62" s="504"/>
      <c r="Z62" s="504"/>
      <c r="AA62" s="504"/>
      <c r="AB62" s="669"/>
      <c r="AC62" s="669"/>
      <c r="AD62" s="669"/>
      <c r="AE62" s="669"/>
      <c r="AF62" s="669"/>
      <c r="AG62" s="669"/>
      <c r="AH62" s="669"/>
      <c r="AI62" s="669"/>
      <c r="AJ62" s="669"/>
      <c r="AK62" s="669"/>
    </row>
    <row r="63" spans="1:37" ht="15">
      <c r="A63" s="504" t="s">
        <v>1644</v>
      </c>
      <c r="B63" s="518"/>
      <c r="C63" s="666"/>
      <c r="D63" s="666"/>
      <c r="E63" s="666"/>
      <c r="F63" s="666"/>
      <c r="G63" s="666"/>
      <c r="H63" s="666"/>
      <c r="I63" s="666"/>
      <c r="J63" s="519"/>
      <c r="K63" s="518"/>
      <c r="L63" s="504"/>
      <c r="M63" s="504"/>
      <c r="N63" s="504"/>
      <c r="O63" s="504"/>
      <c r="P63" s="504"/>
      <c r="Q63" s="504"/>
      <c r="R63" s="504"/>
      <c r="S63" s="520"/>
      <c r="T63" s="518"/>
      <c r="U63" s="504"/>
      <c r="V63" s="504"/>
      <c r="W63" s="504"/>
      <c r="X63" s="504"/>
      <c r="Y63" s="504"/>
      <c r="Z63" s="504"/>
      <c r="AA63" s="504"/>
      <c r="AB63" s="669"/>
      <c r="AC63" s="669"/>
      <c r="AD63" s="669"/>
      <c r="AE63" s="669"/>
      <c r="AF63" s="669"/>
      <c r="AG63" s="669"/>
      <c r="AH63" s="669"/>
      <c r="AI63" s="669"/>
      <c r="AJ63" s="669"/>
      <c r="AK63" s="669"/>
    </row>
    <row r="64" spans="1:37" ht="15">
      <c r="A64" s="522" t="s">
        <v>3029</v>
      </c>
      <c r="B64" s="523"/>
      <c r="C64" s="667"/>
      <c r="D64" s="666"/>
      <c r="E64" s="666"/>
      <c r="F64" s="666"/>
      <c r="G64" s="666"/>
      <c r="H64" s="667"/>
      <c r="I64" s="667"/>
      <c r="J64" s="524"/>
      <c r="K64" s="523"/>
      <c r="L64" s="521"/>
      <c r="M64" s="504"/>
      <c r="N64" s="504"/>
      <c r="O64" s="504"/>
      <c r="P64" s="504"/>
      <c r="Q64" s="504"/>
      <c r="R64" s="504"/>
      <c r="S64" s="520"/>
      <c r="T64" s="518"/>
      <c r="U64" s="504"/>
      <c r="V64" s="504"/>
      <c r="W64" s="504"/>
      <c r="X64" s="504"/>
      <c r="Y64" s="504"/>
      <c r="Z64" s="504"/>
      <c r="AA64" s="504"/>
      <c r="AB64" s="669"/>
      <c r="AC64" s="669"/>
      <c r="AD64" s="669"/>
      <c r="AE64" s="669"/>
      <c r="AF64" s="669"/>
      <c r="AG64" s="669"/>
      <c r="AH64" s="669"/>
      <c r="AI64" s="669"/>
      <c r="AJ64" s="669"/>
      <c r="AK64" s="669"/>
    </row>
    <row r="65" spans="1:37" ht="15">
      <c r="A65" s="521" t="s">
        <v>1715</v>
      </c>
      <c r="B65" s="518"/>
      <c r="C65" s="666"/>
      <c r="D65" s="666"/>
      <c r="E65" s="666"/>
      <c r="F65" s="666"/>
      <c r="G65" s="666"/>
      <c r="H65" s="666"/>
      <c r="I65" s="666"/>
      <c r="J65" s="519"/>
      <c r="K65" s="518"/>
      <c r="L65" s="504"/>
      <c r="M65" s="504"/>
      <c r="N65" s="504"/>
      <c r="O65" s="504"/>
      <c r="P65" s="504"/>
      <c r="Q65" s="504"/>
      <c r="R65" s="504"/>
      <c r="S65" s="520"/>
      <c r="T65" s="518"/>
      <c r="U65" s="504"/>
      <c r="V65" s="504"/>
      <c r="W65" s="504"/>
      <c r="X65" s="504"/>
      <c r="Y65" s="504"/>
      <c r="Z65" s="504"/>
      <c r="AA65" s="504"/>
      <c r="AB65" s="669"/>
      <c r="AC65" s="669"/>
      <c r="AD65" s="669"/>
      <c r="AE65" s="669"/>
      <c r="AF65" s="669"/>
      <c r="AG65" s="669"/>
      <c r="AH65" s="669"/>
      <c r="AI65" s="669"/>
      <c r="AJ65" s="669"/>
      <c r="AK65" s="669"/>
    </row>
    <row r="66" spans="1:37" ht="15">
      <c r="A66" s="521" t="s">
        <v>1647</v>
      </c>
      <c r="B66" s="518"/>
      <c r="C66" s="666"/>
      <c r="D66" s="666"/>
      <c r="E66" s="666"/>
      <c r="F66" s="666"/>
      <c r="G66" s="666"/>
      <c r="H66" s="666"/>
      <c r="I66" s="666"/>
      <c r="J66" s="519"/>
      <c r="K66" s="518"/>
      <c r="L66" s="504"/>
      <c r="M66" s="504"/>
      <c r="N66" s="504"/>
      <c r="O66" s="504"/>
      <c r="P66" s="504"/>
      <c r="Q66" s="504"/>
      <c r="R66" s="504"/>
      <c r="S66" s="520"/>
      <c r="T66" s="518"/>
      <c r="U66" s="504"/>
      <c r="V66" s="504"/>
      <c r="W66" s="504"/>
      <c r="X66" s="504"/>
      <c r="Y66" s="504"/>
      <c r="Z66" s="504"/>
      <c r="AA66" s="504"/>
      <c r="AB66" s="669"/>
      <c r="AC66" s="669"/>
      <c r="AD66" s="669"/>
      <c r="AE66" s="669"/>
      <c r="AF66" s="669"/>
      <c r="AG66" s="669"/>
      <c r="AH66" s="669"/>
      <c r="AI66" s="669"/>
      <c r="AJ66" s="669"/>
      <c r="AK66" s="669"/>
    </row>
    <row r="67" spans="1:37" ht="15">
      <c r="A67" s="521" t="s">
        <v>1648</v>
      </c>
      <c r="B67" s="518"/>
      <c r="C67" s="666"/>
      <c r="D67" s="666"/>
      <c r="E67" s="666"/>
      <c r="F67" s="666"/>
      <c r="G67" s="666"/>
      <c r="H67" s="666"/>
      <c r="I67" s="666"/>
      <c r="J67" s="519"/>
      <c r="K67" s="518"/>
      <c r="L67" s="504"/>
      <c r="M67" s="504"/>
      <c r="N67" s="504"/>
      <c r="O67" s="504"/>
      <c r="P67" s="504"/>
      <c r="Q67" s="504"/>
      <c r="R67" s="504"/>
      <c r="S67" s="520"/>
      <c r="T67" s="518"/>
      <c r="U67" s="504"/>
      <c r="V67" s="504"/>
      <c r="W67" s="504"/>
      <c r="X67" s="504"/>
      <c r="Y67" s="504"/>
      <c r="Z67" s="504"/>
      <c r="AA67" s="504"/>
      <c r="AB67" s="669"/>
      <c r="AC67" s="669"/>
      <c r="AD67" s="669"/>
      <c r="AE67" s="669"/>
      <c r="AF67" s="669"/>
      <c r="AG67" s="669"/>
      <c r="AH67" s="669"/>
      <c r="AI67" s="669"/>
      <c r="AJ67" s="669"/>
      <c r="AK67" s="669"/>
    </row>
    <row r="68" spans="1:37" ht="15">
      <c r="A68" s="504" t="s">
        <v>1649</v>
      </c>
      <c r="B68" s="518"/>
      <c r="C68" s="666"/>
      <c r="D68" s="666"/>
      <c r="E68" s="666"/>
      <c r="F68" s="666"/>
      <c r="G68" s="666"/>
      <c r="H68" s="666"/>
      <c r="I68" s="666"/>
      <c r="J68" s="519"/>
      <c r="K68" s="518"/>
      <c r="L68" s="504"/>
      <c r="M68" s="504"/>
      <c r="N68" s="504"/>
      <c r="O68" s="504"/>
      <c r="P68" s="504"/>
      <c r="Q68" s="504"/>
      <c r="R68" s="504"/>
      <c r="S68" s="520"/>
      <c r="T68" s="518"/>
      <c r="U68" s="504"/>
      <c r="V68" s="504"/>
      <c r="W68" s="504"/>
      <c r="X68" s="504"/>
      <c r="Y68" s="504"/>
      <c r="Z68" s="504"/>
      <c r="AA68" s="504"/>
      <c r="AB68" s="669"/>
      <c r="AC68" s="669"/>
      <c r="AD68" s="669"/>
      <c r="AE68" s="669"/>
      <c r="AF68" s="669"/>
      <c r="AG68" s="669"/>
      <c r="AH68" s="669"/>
      <c r="AI68" s="669"/>
      <c r="AJ68" s="669"/>
      <c r="AK68" s="669"/>
    </row>
    <row r="69" spans="1:37" ht="15">
      <c r="A69" s="521" t="s">
        <v>1650</v>
      </c>
      <c r="B69" s="518"/>
      <c r="C69" s="666"/>
      <c r="D69" s="666"/>
      <c r="E69" s="666"/>
      <c r="F69" s="666"/>
      <c r="G69" s="666"/>
      <c r="H69" s="666"/>
      <c r="I69" s="666"/>
      <c r="J69" s="519"/>
      <c r="K69" s="518"/>
      <c r="L69" s="504"/>
      <c r="M69" s="504"/>
      <c r="N69" s="504"/>
      <c r="O69" s="504"/>
      <c r="P69" s="504"/>
      <c r="Q69" s="504"/>
      <c r="R69" s="504"/>
      <c r="S69" s="520"/>
      <c r="T69" s="518"/>
      <c r="U69" s="504"/>
      <c r="V69" s="504"/>
      <c r="W69" s="504"/>
      <c r="X69" s="504"/>
      <c r="Y69" s="504"/>
      <c r="Z69" s="504"/>
      <c r="AA69" s="504"/>
      <c r="AB69" s="669"/>
      <c r="AC69" s="669"/>
      <c r="AD69" s="669"/>
      <c r="AE69" s="669"/>
      <c r="AF69" s="669"/>
      <c r="AG69" s="669"/>
      <c r="AH69" s="669"/>
      <c r="AI69" s="669"/>
      <c r="AJ69" s="669"/>
      <c r="AK69" s="669"/>
    </row>
    <row r="70" spans="1:37" ht="15">
      <c r="A70" s="521" t="s">
        <v>1651</v>
      </c>
      <c r="B70" s="518"/>
      <c r="C70" s="666"/>
      <c r="D70" s="666"/>
      <c r="E70" s="666"/>
      <c r="F70" s="666"/>
      <c r="G70" s="666"/>
      <c r="H70" s="666"/>
      <c r="I70" s="666"/>
      <c r="J70" s="519"/>
      <c r="K70" s="518"/>
      <c r="L70" s="504"/>
      <c r="M70" s="504"/>
      <c r="N70" s="504"/>
      <c r="O70" s="504"/>
      <c r="P70" s="504"/>
      <c r="Q70" s="504"/>
      <c r="R70" s="504"/>
      <c r="S70" s="520"/>
      <c r="T70" s="518"/>
      <c r="U70" s="504"/>
      <c r="V70" s="504"/>
      <c r="W70" s="504"/>
      <c r="X70" s="504"/>
      <c r="Y70" s="504"/>
      <c r="Z70" s="504"/>
      <c r="AA70" s="504"/>
      <c r="AB70" s="669"/>
      <c r="AC70" s="669"/>
      <c r="AD70" s="669"/>
      <c r="AE70" s="669"/>
      <c r="AF70" s="669"/>
      <c r="AG70" s="669"/>
      <c r="AH70" s="669"/>
      <c r="AI70" s="669"/>
      <c r="AJ70" s="669"/>
      <c r="AK70" s="669"/>
    </row>
    <row r="71" spans="1:37" ht="15">
      <c r="A71" s="504" t="s">
        <v>1716</v>
      </c>
      <c r="B71" s="518"/>
      <c r="C71" s="666"/>
      <c r="D71" s="666"/>
      <c r="E71" s="666"/>
      <c r="F71" s="666"/>
      <c r="G71" s="666"/>
      <c r="H71" s="666"/>
      <c r="I71" s="666"/>
      <c r="J71" s="519"/>
      <c r="K71" s="518"/>
      <c r="L71" s="504"/>
      <c r="M71" s="504"/>
      <c r="N71" s="504"/>
      <c r="O71" s="504"/>
      <c r="P71" s="504"/>
      <c r="Q71" s="504"/>
      <c r="R71" s="504"/>
      <c r="S71" s="520"/>
      <c r="T71" s="518"/>
      <c r="U71" s="504"/>
      <c r="V71" s="504"/>
      <c r="W71" s="504"/>
      <c r="X71" s="504"/>
      <c r="Y71" s="504"/>
      <c r="Z71" s="504"/>
      <c r="AA71" s="504"/>
      <c r="AB71" s="669"/>
      <c r="AC71" s="669"/>
      <c r="AD71" s="669"/>
      <c r="AE71" s="669"/>
      <c r="AF71" s="669"/>
      <c r="AG71" s="669"/>
      <c r="AH71" s="669"/>
      <c r="AI71" s="669"/>
      <c r="AJ71" s="669"/>
      <c r="AK71" s="669"/>
    </row>
    <row r="72" spans="1:37" ht="15">
      <c r="A72" s="504" t="s">
        <v>1717</v>
      </c>
      <c r="B72" s="518"/>
      <c r="C72" s="666"/>
      <c r="D72" s="666"/>
      <c r="E72" s="666"/>
      <c r="F72" s="666"/>
      <c r="G72" s="666"/>
      <c r="H72" s="666"/>
      <c r="I72" s="666"/>
      <c r="J72" s="519"/>
      <c r="K72" s="518"/>
      <c r="L72" s="504"/>
      <c r="M72" s="504"/>
      <c r="N72" s="504"/>
      <c r="O72" s="504"/>
      <c r="P72" s="504"/>
      <c r="Q72" s="504"/>
      <c r="R72" s="504"/>
      <c r="S72" s="520"/>
      <c r="T72" s="518"/>
      <c r="U72" s="504"/>
      <c r="V72" s="504"/>
      <c r="W72" s="504"/>
      <c r="X72" s="504"/>
      <c r="Y72" s="504"/>
      <c r="Z72" s="504"/>
      <c r="AA72" s="504"/>
      <c r="AB72" s="669"/>
      <c r="AC72" s="669"/>
      <c r="AD72" s="669"/>
      <c r="AE72" s="669"/>
      <c r="AF72" s="669"/>
      <c r="AG72" s="669"/>
      <c r="AH72" s="669"/>
      <c r="AI72" s="669"/>
      <c r="AJ72" s="669"/>
      <c r="AK72" s="669"/>
    </row>
    <row r="73" spans="1:37" ht="15">
      <c r="A73" s="504" t="s">
        <v>1718</v>
      </c>
      <c r="B73" s="518"/>
      <c r="C73" s="666"/>
      <c r="D73" s="666"/>
      <c r="E73" s="666"/>
      <c r="F73" s="666"/>
      <c r="G73" s="666"/>
      <c r="H73" s="666"/>
      <c r="I73" s="666"/>
      <c r="J73" s="519"/>
      <c r="K73" s="518"/>
      <c r="L73" s="504"/>
      <c r="M73" s="504"/>
      <c r="N73" s="504"/>
      <c r="O73" s="504"/>
      <c r="P73" s="504"/>
      <c r="Q73" s="504"/>
      <c r="R73" s="504"/>
      <c r="S73" s="520"/>
      <c r="T73" s="518"/>
      <c r="U73" s="504"/>
      <c r="V73" s="504"/>
      <c r="W73" s="504"/>
      <c r="X73" s="504"/>
      <c r="Y73" s="504"/>
      <c r="Z73" s="504"/>
      <c r="AA73" s="504"/>
      <c r="AB73" s="669"/>
      <c r="AC73" s="669"/>
      <c r="AD73" s="669"/>
      <c r="AE73" s="669"/>
      <c r="AF73" s="669"/>
      <c r="AG73" s="669"/>
      <c r="AH73" s="669"/>
      <c r="AI73" s="669"/>
      <c r="AJ73" s="669"/>
      <c r="AK73" s="669"/>
    </row>
    <row r="74" spans="1:37" ht="15">
      <c r="A74" s="504" t="s">
        <v>1719</v>
      </c>
      <c r="B74" s="518"/>
      <c r="C74" s="666"/>
      <c r="D74" s="666"/>
      <c r="E74" s="666"/>
      <c r="F74" s="666"/>
      <c r="G74" s="666"/>
      <c r="H74" s="666"/>
      <c r="I74" s="666"/>
      <c r="J74" s="519"/>
      <c r="K74" s="518"/>
      <c r="L74" s="504"/>
      <c r="M74" s="504"/>
      <c r="N74" s="504"/>
      <c r="O74" s="504"/>
      <c r="P74" s="504"/>
      <c r="Q74" s="504"/>
      <c r="R74" s="504"/>
      <c r="S74" s="520"/>
      <c r="T74" s="518"/>
      <c r="U74" s="504"/>
      <c r="V74" s="504"/>
      <c r="W74" s="504"/>
      <c r="X74" s="504"/>
      <c r="Y74" s="504"/>
      <c r="Z74" s="504"/>
      <c r="AA74" s="504"/>
      <c r="AB74" s="669"/>
      <c r="AC74" s="669"/>
      <c r="AD74" s="669"/>
      <c r="AE74" s="669"/>
      <c r="AF74" s="669"/>
      <c r="AG74" s="669"/>
      <c r="AH74" s="669"/>
      <c r="AI74" s="669"/>
      <c r="AJ74" s="669"/>
      <c r="AK74" s="669"/>
    </row>
    <row r="75" spans="1:37" ht="15">
      <c r="A75" s="504"/>
      <c r="B75" s="518"/>
      <c r="C75" s="666"/>
      <c r="D75" s="666"/>
      <c r="E75" s="666"/>
      <c r="F75" s="666"/>
      <c r="G75" s="666"/>
      <c r="H75" s="666"/>
      <c r="I75" s="666"/>
      <c r="J75" s="519"/>
      <c r="K75" s="518"/>
      <c r="L75" s="504"/>
      <c r="M75" s="504"/>
      <c r="N75" s="504"/>
      <c r="O75" s="504"/>
      <c r="P75" s="504"/>
      <c r="Q75" s="504"/>
      <c r="R75" s="504"/>
      <c r="S75" s="520"/>
      <c r="T75" s="518"/>
      <c r="U75" s="504"/>
      <c r="V75" s="504"/>
      <c r="W75" s="504"/>
      <c r="X75" s="504"/>
      <c r="Y75" s="504"/>
      <c r="Z75" s="504"/>
      <c r="AA75" s="504"/>
      <c r="AB75" s="669"/>
      <c r="AC75" s="669"/>
      <c r="AD75" s="669"/>
      <c r="AE75" s="669"/>
      <c r="AF75" s="669"/>
      <c r="AG75" s="669"/>
      <c r="AH75" s="669"/>
      <c r="AI75" s="669"/>
      <c r="AJ75" s="669"/>
      <c r="AK75" s="669"/>
    </row>
    <row r="76" spans="1:37" ht="15">
      <c r="A76" s="504"/>
      <c r="B76" s="518"/>
      <c r="C76" s="666"/>
      <c r="D76" s="666"/>
      <c r="E76" s="666"/>
      <c r="F76" s="666"/>
      <c r="G76" s="666"/>
      <c r="H76" s="666"/>
      <c r="I76" s="666"/>
      <c r="J76" s="519"/>
      <c r="K76" s="518"/>
      <c r="L76" s="504"/>
      <c r="M76" s="504"/>
      <c r="N76" s="504"/>
      <c r="O76" s="504"/>
      <c r="P76" s="504"/>
      <c r="Q76" s="504"/>
      <c r="R76" s="504"/>
      <c r="S76" s="520"/>
      <c r="T76" s="518"/>
      <c r="U76" s="504"/>
      <c r="V76" s="504"/>
      <c r="W76" s="504"/>
      <c r="X76" s="504"/>
      <c r="Y76" s="504"/>
      <c r="Z76" s="504"/>
      <c r="AA76" s="504"/>
      <c r="AB76" s="669"/>
      <c r="AC76" s="669"/>
      <c r="AD76" s="669"/>
      <c r="AE76" s="669"/>
      <c r="AF76" s="669"/>
      <c r="AG76" s="669"/>
      <c r="AH76" s="669"/>
      <c r="AI76" s="669"/>
      <c r="AJ76" s="669"/>
      <c r="AK76" s="669"/>
    </row>
    <row r="77" spans="1:37" ht="15">
      <c r="A77" s="504"/>
      <c r="B77" s="518"/>
      <c r="C77" s="666"/>
      <c r="D77" s="666"/>
      <c r="E77" s="666"/>
      <c r="F77" s="666"/>
      <c r="G77" s="666"/>
      <c r="H77" s="666"/>
      <c r="I77" s="666"/>
      <c r="J77" s="519"/>
      <c r="K77" s="518"/>
      <c r="L77" s="504"/>
      <c r="M77" s="504"/>
      <c r="N77" s="504"/>
      <c r="O77" s="504"/>
      <c r="P77" s="504"/>
      <c r="Q77" s="504"/>
      <c r="R77" s="504"/>
      <c r="S77" s="520"/>
      <c r="T77" s="518"/>
      <c r="U77" s="504"/>
      <c r="V77" s="504"/>
      <c r="W77" s="504"/>
      <c r="X77" s="504"/>
      <c r="Y77" s="504"/>
      <c r="Z77" s="504"/>
      <c r="AA77" s="504"/>
      <c r="AB77" s="669"/>
      <c r="AC77" s="669"/>
      <c r="AD77" s="669"/>
      <c r="AE77" s="669"/>
      <c r="AF77" s="669"/>
      <c r="AG77" s="669"/>
      <c r="AH77" s="669"/>
      <c r="AI77" s="669"/>
      <c r="AJ77" s="669"/>
      <c r="AK77" s="669"/>
    </row>
    <row r="78" spans="1:37" ht="15">
      <c r="A78" s="504"/>
      <c r="B78" s="518"/>
      <c r="C78" s="666"/>
      <c r="D78" s="666"/>
      <c r="E78" s="666"/>
      <c r="F78" s="666"/>
      <c r="G78" s="666"/>
      <c r="H78" s="666"/>
      <c r="I78" s="666"/>
      <c r="J78" s="519"/>
      <c r="K78" s="518"/>
      <c r="L78" s="504"/>
      <c r="M78" s="504"/>
      <c r="N78" s="504"/>
      <c r="O78" s="504"/>
      <c r="P78" s="504"/>
      <c r="Q78" s="504"/>
      <c r="R78" s="504"/>
      <c r="S78" s="520"/>
      <c r="T78" s="518"/>
      <c r="U78" s="504"/>
      <c r="V78" s="504"/>
      <c r="W78" s="504"/>
      <c r="X78" s="504"/>
      <c r="Y78" s="504"/>
      <c r="Z78" s="504"/>
      <c r="AA78" s="504"/>
      <c r="AB78" s="669"/>
      <c r="AC78" s="669"/>
      <c r="AD78" s="669"/>
      <c r="AE78" s="669"/>
      <c r="AF78" s="669"/>
      <c r="AG78" s="669"/>
      <c r="AH78" s="669"/>
      <c r="AI78" s="669"/>
      <c r="AJ78" s="669"/>
      <c r="AK78" s="669"/>
    </row>
    <row r="79" spans="1:37" ht="15">
      <c r="A79" s="504"/>
      <c r="B79" s="518"/>
      <c r="C79" s="666"/>
      <c r="D79" s="666"/>
      <c r="E79" s="666"/>
      <c r="F79" s="666"/>
      <c r="G79" s="666"/>
      <c r="H79" s="666"/>
      <c r="I79" s="666"/>
      <c r="J79" s="519"/>
      <c r="K79" s="518"/>
      <c r="L79" s="504"/>
      <c r="M79" s="504"/>
      <c r="N79" s="504"/>
      <c r="O79" s="504"/>
      <c r="P79" s="504"/>
      <c r="Q79" s="504"/>
      <c r="R79" s="504"/>
      <c r="S79" s="520"/>
      <c r="T79" s="518"/>
      <c r="U79" s="504"/>
      <c r="V79" s="504"/>
      <c r="W79" s="504"/>
      <c r="X79" s="504"/>
      <c r="Y79" s="504"/>
      <c r="Z79" s="504"/>
      <c r="AA79" s="504"/>
      <c r="AB79" s="669"/>
      <c r="AC79" s="669"/>
      <c r="AD79" s="669"/>
      <c r="AE79" s="669"/>
      <c r="AF79" s="669"/>
      <c r="AG79" s="669"/>
      <c r="AH79" s="669"/>
      <c r="AI79" s="669"/>
      <c r="AJ79" s="669"/>
      <c r="AK79" s="669"/>
    </row>
    <row r="80" spans="1:37" ht="15">
      <c r="A80" s="504"/>
      <c r="B80" s="518"/>
      <c r="C80" s="666"/>
      <c r="D80" s="666"/>
      <c r="E80" s="666"/>
      <c r="F80" s="666"/>
      <c r="G80" s="666"/>
      <c r="H80" s="666"/>
      <c r="I80" s="666"/>
      <c r="J80" s="519"/>
      <c r="K80" s="518"/>
      <c r="L80" s="504"/>
      <c r="M80" s="504"/>
      <c r="N80" s="504"/>
      <c r="O80" s="504"/>
      <c r="P80" s="504"/>
      <c r="Q80" s="504"/>
      <c r="R80" s="504"/>
      <c r="S80" s="520"/>
      <c r="T80" s="518"/>
      <c r="U80" s="504"/>
      <c r="V80" s="504"/>
      <c r="W80" s="504"/>
      <c r="X80" s="504"/>
      <c r="Y80" s="504"/>
      <c r="Z80" s="504"/>
      <c r="AA80" s="504"/>
      <c r="AB80" s="669"/>
      <c r="AC80" s="669"/>
      <c r="AD80" s="669"/>
      <c r="AE80" s="669"/>
      <c r="AF80" s="669"/>
      <c r="AG80" s="669"/>
      <c r="AH80" s="669"/>
      <c r="AI80" s="669"/>
      <c r="AJ80" s="669"/>
      <c r="AK80" s="669"/>
    </row>
    <row r="81" spans="1:37" ht="15">
      <c r="A81" s="517"/>
      <c r="B81" s="518"/>
      <c r="C81" s="666"/>
      <c r="D81" s="666"/>
      <c r="E81" s="666"/>
      <c r="F81" s="666"/>
      <c r="G81" s="666"/>
      <c r="H81" s="666"/>
      <c r="I81" s="666"/>
      <c r="J81" s="519"/>
      <c r="K81" s="518"/>
      <c r="L81" s="504"/>
      <c r="M81" s="504"/>
      <c r="N81" s="504"/>
      <c r="O81" s="504"/>
      <c r="P81" s="504"/>
      <c r="Q81" s="504"/>
      <c r="R81" s="504"/>
      <c r="S81" s="520"/>
      <c r="T81" s="518"/>
      <c r="U81" s="504"/>
      <c r="V81" s="504"/>
      <c r="W81" s="504"/>
      <c r="X81" s="504"/>
      <c r="Y81" s="504"/>
      <c r="Z81" s="504"/>
      <c r="AA81" s="504"/>
      <c r="AB81" s="669"/>
      <c r="AC81" s="669"/>
      <c r="AD81" s="669"/>
      <c r="AE81" s="669"/>
      <c r="AF81" s="669"/>
      <c r="AG81" s="669"/>
      <c r="AH81" s="669"/>
      <c r="AI81" s="669"/>
      <c r="AJ81" s="669"/>
      <c r="AK81" s="669"/>
    </row>
    <row r="82" spans="1:37" ht="15">
      <c r="A82" s="504"/>
      <c r="B82" s="518"/>
      <c r="C82" s="666"/>
      <c r="D82" s="666"/>
      <c r="E82" s="666"/>
      <c r="F82" s="666"/>
      <c r="G82" s="666"/>
      <c r="H82" s="666"/>
      <c r="I82" s="666"/>
      <c r="J82" s="519"/>
      <c r="K82" s="518"/>
      <c r="L82" s="504"/>
      <c r="M82" s="504"/>
      <c r="N82" s="504"/>
      <c r="O82" s="504"/>
      <c r="P82" s="504"/>
      <c r="Q82" s="504"/>
      <c r="R82" s="504"/>
      <c r="S82" s="520"/>
      <c r="T82" s="518"/>
      <c r="U82" s="504"/>
      <c r="V82" s="504"/>
      <c r="W82" s="504"/>
      <c r="X82" s="504"/>
      <c r="Y82" s="504"/>
      <c r="Z82" s="504"/>
      <c r="AA82" s="504"/>
      <c r="AB82" s="669"/>
      <c r="AC82" s="669"/>
      <c r="AD82" s="669"/>
      <c r="AE82" s="669"/>
      <c r="AF82" s="669"/>
      <c r="AG82" s="669"/>
      <c r="AH82" s="669"/>
      <c r="AI82" s="669"/>
      <c r="AJ82" s="669"/>
      <c r="AK82" s="669"/>
    </row>
    <row r="83" spans="1:37" ht="15">
      <c r="A83" s="504"/>
      <c r="B83" s="518"/>
      <c r="C83" s="666"/>
      <c r="D83" s="666"/>
      <c r="E83" s="666"/>
      <c r="F83" s="666"/>
      <c r="G83" s="666"/>
      <c r="H83" s="666"/>
      <c r="I83" s="666"/>
      <c r="J83" s="519"/>
      <c r="K83" s="518"/>
      <c r="L83" s="504"/>
      <c r="M83" s="504"/>
      <c r="N83" s="504"/>
      <c r="O83" s="504"/>
      <c r="P83" s="504"/>
      <c r="Q83" s="504"/>
      <c r="R83" s="504"/>
      <c r="S83" s="520"/>
      <c r="T83" s="518"/>
      <c r="U83" s="504"/>
      <c r="V83" s="504"/>
      <c r="W83" s="504"/>
      <c r="X83" s="504"/>
      <c r="Y83" s="504"/>
      <c r="Z83" s="504"/>
      <c r="AA83" s="504"/>
      <c r="AB83" s="669"/>
      <c r="AC83" s="669"/>
      <c r="AD83" s="669"/>
      <c r="AE83" s="669"/>
      <c r="AF83" s="669"/>
      <c r="AG83" s="669"/>
      <c r="AH83" s="669"/>
      <c r="AI83" s="669"/>
      <c r="AJ83" s="669"/>
      <c r="AK83" s="669"/>
    </row>
    <row r="84" spans="1:37" ht="15">
      <c r="A84" s="504"/>
      <c r="B84" s="518"/>
      <c r="C84" s="666"/>
      <c r="D84" s="666"/>
      <c r="E84" s="666"/>
      <c r="F84" s="666"/>
      <c r="G84" s="666"/>
      <c r="H84" s="666"/>
      <c r="I84" s="666"/>
      <c r="J84" s="519"/>
      <c r="K84" s="518"/>
      <c r="L84" s="504"/>
      <c r="M84" s="504"/>
      <c r="N84" s="504"/>
      <c r="O84" s="504"/>
      <c r="P84" s="504"/>
      <c r="Q84" s="504"/>
      <c r="R84" s="504"/>
      <c r="S84" s="520"/>
      <c r="T84" s="518"/>
      <c r="U84" s="504"/>
      <c r="V84" s="504"/>
      <c r="W84" s="504"/>
      <c r="X84" s="504"/>
      <c r="Y84" s="504"/>
      <c r="Z84" s="504"/>
      <c r="AA84" s="504"/>
      <c r="AB84" s="669"/>
      <c r="AC84" s="669"/>
      <c r="AD84" s="669"/>
      <c r="AE84" s="669"/>
      <c r="AF84" s="669"/>
      <c r="AG84" s="669"/>
      <c r="AH84" s="669"/>
      <c r="AI84" s="669"/>
      <c r="AJ84" s="669"/>
      <c r="AK84" s="669"/>
    </row>
    <row r="85" spans="1:37" ht="15">
      <c r="A85" s="504"/>
      <c r="B85" s="518"/>
      <c r="C85" s="666"/>
      <c r="D85" s="666"/>
      <c r="E85" s="666"/>
      <c r="F85" s="666"/>
      <c r="G85" s="666"/>
      <c r="H85" s="666"/>
      <c r="I85" s="666"/>
      <c r="J85" s="519"/>
      <c r="K85" s="518"/>
      <c r="L85" s="504"/>
      <c r="M85" s="504"/>
      <c r="N85" s="504"/>
      <c r="O85" s="504"/>
      <c r="P85" s="504"/>
      <c r="Q85" s="504"/>
      <c r="R85" s="504"/>
      <c r="S85" s="520"/>
      <c r="T85" s="518"/>
      <c r="U85" s="504"/>
      <c r="V85" s="504"/>
      <c r="W85" s="504"/>
      <c r="X85" s="504"/>
      <c r="Y85" s="504"/>
      <c r="Z85" s="504"/>
      <c r="AA85" s="504"/>
      <c r="AB85" s="669"/>
      <c r="AC85" s="669"/>
      <c r="AD85" s="669"/>
      <c r="AE85" s="669"/>
      <c r="AF85" s="669"/>
      <c r="AG85" s="669"/>
      <c r="AH85" s="669"/>
      <c r="AI85" s="669"/>
      <c r="AJ85" s="669"/>
      <c r="AK85" s="669"/>
    </row>
    <row r="86" spans="1:37" ht="15">
      <c r="A86" s="504"/>
      <c r="B86" s="518"/>
      <c r="C86" s="666"/>
      <c r="D86" s="666"/>
      <c r="E86" s="666"/>
      <c r="F86" s="666"/>
      <c r="G86" s="666"/>
      <c r="H86" s="666"/>
      <c r="I86" s="666"/>
      <c r="J86" s="519"/>
      <c r="K86" s="518"/>
      <c r="L86" s="504"/>
      <c r="M86" s="504"/>
      <c r="N86" s="504"/>
      <c r="O86" s="504"/>
      <c r="P86" s="504"/>
      <c r="Q86" s="504"/>
      <c r="R86" s="504"/>
      <c r="S86" s="520"/>
      <c r="T86" s="518"/>
      <c r="U86" s="504"/>
      <c r="V86" s="504"/>
      <c r="W86" s="504"/>
      <c r="X86" s="504"/>
      <c r="Y86" s="504"/>
      <c r="Z86" s="504"/>
      <c r="AA86" s="504"/>
      <c r="AB86" s="669"/>
      <c r="AC86" s="669"/>
      <c r="AD86" s="669"/>
      <c r="AE86" s="669"/>
      <c r="AF86" s="669"/>
      <c r="AG86" s="669"/>
      <c r="AH86" s="669"/>
      <c r="AI86" s="669"/>
      <c r="AJ86" s="669"/>
      <c r="AK86" s="669"/>
    </row>
    <row r="87" spans="1:37" ht="15">
      <c r="A87" s="504"/>
      <c r="B87" s="518"/>
      <c r="C87" s="666"/>
      <c r="D87" s="666"/>
      <c r="E87" s="666"/>
      <c r="F87" s="666"/>
      <c r="G87" s="666"/>
      <c r="H87" s="666"/>
      <c r="I87" s="666"/>
      <c r="J87" s="519"/>
      <c r="K87" s="518"/>
      <c r="L87" s="504"/>
      <c r="M87" s="504"/>
      <c r="N87" s="504"/>
      <c r="O87" s="504"/>
      <c r="P87" s="504"/>
      <c r="Q87" s="504"/>
      <c r="R87" s="504"/>
      <c r="S87" s="520"/>
      <c r="T87" s="518"/>
      <c r="U87" s="504"/>
      <c r="V87" s="504"/>
      <c r="W87" s="504"/>
      <c r="X87" s="504"/>
      <c r="Y87" s="504"/>
      <c r="Z87" s="504"/>
      <c r="AA87" s="504"/>
      <c r="AB87" s="669"/>
      <c r="AC87" s="669"/>
      <c r="AD87" s="669"/>
      <c r="AE87" s="669"/>
      <c r="AF87" s="669"/>
      <c r="AG87" s="669"/>
      <c r="AH87" s="669"/>
      <c r="AI87" s="669"/>
      <c r="AJ87" s="669"/>
      <c r="AK87" s="669"/>
    </row>
    <row r="88" spans="1:37" ht="15">
      <c r="A88" s="504"/>
      <c r="B88" s="518"/>
      <c r="C88" s="666"/>
      <c r="D88" s="666"/>
      <c r="E88" s="666"/>
      <c r="F88" s="666"/>
      <c r="G88" s="666"/>
      <c r="H88" s="666"/>
      <c r="I88" s="666"/>
      <c r="J88" s="519"/>
      <c r="K88" s="518"/>
      <c r="L88" s="504"/>
      <c r="M88" s="504"/>
      <c r="N88" s="504"/>
      <c r="O88" s="504"/>
      <c r="P88" s="504"/>
      <c r="Q88" s="504"/>
      <c r="R88" s="504"/>
      <c r="S88" s="520"/>
      <c r="T88" s="518"/>
      <c r="U88" s="504"/>
      <c r="V88" s="504"/>
      <c r="W88" s="504"/>
      <c r="X88" s="504"/>
      <c r="Y88" s="504"/>
      <c r="Z88" s="504"/>
      <c r="AA88" s="504"/>
      <c r="AB88" s="669"/>
      <c r="AC88" s="669"/>
      <c r="AD88" s="669"/>
      <c r="AE88" s="669"/>
      <c r="AF88" s="669"/>
      <c r="AG88" s="669"/>
      <c r="AH88" s="669"/>
      <c r="AI88" s="669"/>
      <c r="AJ88" s="669"/>
      <c r="AK88" s="669"/>
    </row>
    <row r="89" spans="1:37" ht="15">
      <c r="A89" s="504"/>
      <c r="B89" s="518"/>
      <c r="C89" s="666"/>
      <c r="D89" s="666"/>
      <c r="E89" s="666"/>
      <c r="F89" s="666"/>
      <c r="G89" s="666"/>
      <c r="H89" s="666"/>
      <c r="I89" s="666"/>
      <c r="J89" s="519"/>
      <c r="K89" s="518"/>
      <c r="L89" s="504"/>
      <c r="M89" s="504"/>
      <c r="N89" s="504"/>
      <c r="O89" s="504"/>
      <c r="P89" s="504"/>
      <c r="Q89" s="504"/>
      <c r="R89" s="504"/>
      <c r="S89" s="520"/>
      <c r="T89" s="518"/>
      <c r="U89" s="504"/>
      <c r="V89" s="504"/>
      <c r="W89" s="504"/>
      <c r="X89" s="504"/>
      <c r="Y89" s="504"/>
      <c r="Z89" s="504"/>
      <c r="AA89" s="504"/>
      <c r="AB89" s="669"/>
      <c r="AC89" s="669"/>
      <c r="AD89" s="669"/>
      <c r="AE89" s="669"/>
      <c r="AF89" s="669"/>
      <c r="AG89" s="669"/>
      <c r="AH89" s="669"/>
      <c r="AI89" s="669"/>
      <c r="AJ89" s="669"/>
      <c r="AK89" s="669"/>
    </row>
    <row r="90" spans="1:37" ht="15">
      <c r="A90" s="504"/>
      <c r="B90" s="518"/>
      <c r="C90" s="666"/>
      <c r="D90" s="666"/>
      <c r="E90" s="666"/>
      <c r="F90" s="666"/>
      <c r="G90" s="666"/>
      <c r="H90" s="666"/>
      <c r="I90" s="666"/>
      <c r="J90" s="519"/>
      <c r="K90" s="518"/>
      <c r="L90" s="504"/>
      <c r="M90" s="504"/>
      <c r="N90" s="504"/>
      <c r="O90" s="504"/>
      <c r="P90" s="504"/>
      <c r="Q90" s="504"/>
      <c r="R90" s="504"/>
      <c r="S90" s="520"/>
      <c r="T90" s="518"/>
      <c r="U90" s="504"/>
      <c r="V90" s="504"/>
      <c r="W90" s="504"/>
      <c r="X90" s="504"/>
      <c r="Y90" s="504"/>
      <c r="Z90" s="504"/>
      <c r="AA90" s="504"/>
      <c r="AB90" s="669"/>
      <c r="AC90" s="669"/>
      <c r="AD90" s="669"/>
      <c r="AE90" s="669"/>
      <c r="AF90" s="669"/>
      <c r="AG90" s="669"/>
      <c r="AH90" s="669"/>
      <c r="AI90" s="669"/>
      <c r="AJ90" s="669"/>
      <c r="AK90" s="669"/>
    </row>
    <row r="91" spans="1:37" ht="15">
      <c r="A91" s="504"/>
      <c r="B91" s="518"/>
      <c r="C91" s="666"/>
      <c r="D91" s="666"/>
      <c r="E91" s="666"/>
      <c r="F91" s="666"/>
      <c r="G91" s="666"/>
      <c r="H91" s="666"/>
      <c r="I91" s="666"/>
      <c r="J91" s="519"/>
      <c r="K91" s="518"/>
      <c r="L91" s="504"/>
      <c r="M91" s="504"/>
      <c r="N91" s="504"/>
      <c r="O91" s="504"/>
      <c r="P91" s="504"/>
      <c r="Q91" s="504"/>
      <c r="R91" s="504"/>
      <c r="S91" s="520"/>
      <c r="T91" s="518"/>
      <c r="U91" s="504"/>
      <c r="V91" s="504"/>
      <c r="W91" s="504"/>
      <c r="X91" s="504"/>
      <c r="Y91" s="504"/>
      <c r="Z91" s="504"/>
      <c r="AA91" s="504"/>
      <c r="AB91" s="669"/>
      <c r="AC91" s="669"/>
      <c r="AD91" s="669"/>
      <c r="AE91" s="669"/>
      <c r="AF91" s="669"/>
      <c r="AG91" s="669"/>
      <c r="AH91" s="669"/>
      <c r="AI91" s="669"/>
      <c r="AJ91" s="669"/>
      <c r="AK91" s="669"/>
    </row>
    <row r="92" spans="1:37" ht="15">
      <c r="A92" s="504"/>
      <c r="B92" s="518"/>
      <c r="C92" s="666"/>
      <c r="D92" s="666"/>
      <c r="E92" s="666"/>
      <c r="F92" s="666"/>
      <c r="G92" s="666"/>
      <c r="H92" s="666"/>
      <c r="I92" s="666"/>
      <c r="J92" s="519"/>
      <c r="K92" s="518"/>
      <c r="L92" s="504"/>
      <c r="M92" s="504"/>
      <c r="N92" s="504"/>
      <c r="O92" s="504"/>
      <c r="P92" s="504"/>
      <c r="Q92" s="504"/>
      <c r="R92" s="504"/>
      <c r="S92" s="520"/>
      <c r="T92" s="518"/>
      <c r="U92" s="504"/>
      <c r="V92" s="504"/>
      <c r="W92" s="504"/>
      <c r="X92" s="504"/>
      <c r="Y92" s="504"/>
      <c r="Z92" s="504"/>
      <c r="AA92" s="504"/>
      <c r="AB92" s="669"/>
      <c r="AC92" s="669"/>
      <c r="AD92" s="669"/>
      <c r="AE92" s="669"/>
      <c r="AF92" s="669"/>
      <c r="AG92" s="669"/>
      <c r="AH92" s="669"/>
      <c r="AI92" s="669"/>
      <c r="AJ92" s="669"/>
      <c r="AK92" s="669"/>
    </row>
    <row r="93" spans="1:37" ht="15">
      <c r="A93" s="504"/>
      <c r="B93" s="518"/>
      <c r="C93" s="666"/>
      <c r="D93" s="666"/>
      <c r="E93" s="666"/>
      <c r="F93" s="666"/>
      <c r="G93" s="666"/>
      <c r="H93" s="666"/>
      <c r="I93" s="666"/>
      <c r="J93" s="519"/>
      <c r="K93" s="518"/>
      <c r="L93" s="504"/>
      <c r="M93" s="504"/>
      <c r="N93" s="504"/>
      <c r="O93" s="504"/>
      <c r="P93" s="504"/>
      <c r="Q93" s="504"/>
      <c r="R93" s="504"/>
      <c r="S93" s="520"/>
      <c r="T93" s="518"/>
      <c r="U93" s="504"/>
      <c r="V93" s="504"/>
      <c r="W93" s="504"/>
      <c r="X93" s="504"/>
      <c r="Y93" s="504"/>
      <c r="Z93" s="504"/>
      <c r="AA93" s="504"/>
      <c r="AB93" s="669"/>
      <c r="AC93" s="669"/>
      <c r="AD93" s="669"/>
      <c r="AE93" s="669"/>
      <c r="AF93" s="669"/>
      <c r="AG93" s="669"/>
      <c r="AH93" s="669"/>
      <c r="AI93" s="669"/>
      <c r="AJ93" s="669"/>
      <c r="AK93" s="669"/>
    </row>
    <row r="94" spans="1:37" ht="15">
      <c r="A94" s="504"/>
      <c r="B94" s="518"/>
      <c r="C94" s="666"/>
      <c r="D94" s="666"/>
      <c r="E94" s="666"/>
      <c r="F94" s="666"/>
      <c r="G94" s="666"/>
      <c r="H94" s="666"/>
      <c r="I94" s="666"/>
      <c r="J94" s="519"/>
      <c r="K94" s="518"/>
      <c r="L94" s="504"/>
      <c r="M94" s="504"/>
      <c r="N94" s="504"/>
      <c r="O94" s="504"/>
      <c r="P94" s="504"/>
      <c r="Q94" s="504"/>
      <c r="R94" s="504"/>
      <c r="S94" s="520"/>
      <c r="T94" s="518"/>
      <c r="U94" s="504"/>
      <c r="V94" s="504"/>
      <c r="W94" s="504"/>
      <c r="X94" s="504"/>
      <c r="Y94" s="504"/>
      <c r="Z94" s="504"/>
      <c r="AA94" s="504"/>
      <c r="AB94" s="669"/>
      <c r="AC94" s="669"/>
      <c r="AD94" s="669"/>
      <c r="AE94" s="669"/>
      <c r="AF94" s="669"/>
      <c r="AG94" s="669"/>
      <c r="AH94" s="669"/>
      <c r="AI94" s="669"/>
      <c r="AJ94" s="669"/>
      <c r="AK94" s="669"/>
    </row>
    <row r="95" spans="1:37" ht="15">
      <c r="A95" s="504"/>
      <c r="B95" s="518"/>
      <c r="C95" s="666"/>
      <c r="D95" s="666"/>
      <c r="E95" s="666"/>
      <c r="F95" s="666"/>
      <c r="G95" s="666"/>
      <c r="H95" s="666"/>
      <c r="I95" s="666"/>
      <c r="J95" s="519"/>
      <c r="K95" s="518"/>
      <c r="L95" s="504"/>
      <c r="M95" s="504"/>
      <c r="N95" s="504"/>
      <c r="O95" s="504"/>
      <c r="P95" s="504"/>
      <c r="Q95" s="504"/>
      <c r="R95" s="504"/>
      <c r="S95" s="520"/>
      <c r="T95" s="518"/>
      <c r="U95" s="504"/>
      <c r="V95" s="504"/>
      <c r="W95" s="504"/>
      <c r="X95" s="504"/>
      <c r="Y95" s="504"/>
      <c r="Z95" s="504"/>
      <c r="AA95" s="504"/>
      <c r="AB95" s="669"/>
      <c r="AC95" s="669"/>
      <c r="AD95" s="669"/>
      <c r="AE95" s="669"/>
      <c r="AF95" s="669"/>
      <c r="AG95" s="669"/>
      <c r="AH95" s="669"/>
      <c r="AI95" s="669"/>
      <c r="AJ95" s="669"/>
      <c r="AK95" s="669"/>
    </row>
    <row r="96" spans="1:37" ht="15">
      <c r="A96" s="504"/>
      <c r="B96" s="518"/>
      <c r="C96" s="666"/>
      <c r="D96" s="666"/>
      <c r="E96" s="666"/>
      <c r="F96" s="666"/>
      <c r="G96" s="666"/>
      <c r="H96" s="666"/>
      <c r="I96" s="666"/>
      <c r="J96" s="519"/>
      <c r="K96" s="518"/>
      <c r="L96" s="504"/>
      <c r="M96" s="504"/>
      <c r="N96" s="504"/>
      <c r="O96" s="504"/>
      <c r="P96" s="504"/>
      <c r="Q96" s="504"/>
      <c r="R96" s="504"/>
      <c r="S96" s="520"/>
      <c r="T96" s="518"/>
      <c r="U96" s="504"/>
      <c r="V96" s="504"/>
      <c r="W96" s="504"/>
      <c r="X96" s="504"/>
      <c r="Y96" s="504"/>
      <c r="Z96" s="504"/>
      <c r="AA96" s="504"/>
      <c r="AB96" s="669"/>
      <c r="AC96" s="669"/>
      <c r="AD96" s="669"/>
      <c r="AE96" s="669"/>
      <c r="AF96" s="669"/>
      <c r="AG96" s="669"/>
      <c r="AH96" s="669"/>
      <c r="AI96" s="669"/>
      <c r="AJ96" s="669"/>
      <c r="AK96" s="669"/>
    </row>
    <row r="97" spans="1:37" ht="15">
      <c r="A97" s="504"/>
      <c r="B97" s="518"/>
      <c r="C97" s="666"/>
      <c r="D97" s="666"/>
      <c r="E97" s="666"/>
      <c r="F97" s="666"/>
      <c r="G97" s="666"/>
      <c r="H97" s="666"/>
      <c r="I97" s="666"/>
      <c r="J97" s="519"/>
      <c r="K97" s="518"/>
      <c r="L97" s="504"/>
      <c r="M97" s="504"/>
      <c r="N97" s="504"/>
      <c r="O97" s="504"/>
      <c r="P97" s="504"/>
      <c r="Q97" s="504"/>
      <c r="R97" s="504"/>
      <c r="S97" s="520"/>
      <c r="T97" s="518"/>
      <c r="U97" s="504"/>
      <c r="V97" s="504"/>
      <c r="W97" s="504"/>
      <c r="X97" s="504"/>
      <c r="Y97" s="504"/>
      <c r="Z97" s="504"/>
      <c r="AA97" s="504"/>
      <c r="AB97" s="669"/>
      <c r="AC97" s="669"/>
      <c r="AD97" s="669"/>
      <c r="AE97" s="669"/>
      <c r="AF97" s="669"/>
      <c r="AG97" s="669"/>
      <c r="AH97" s="669"/>
      <c r="AI97" s="669"/>
      <c r="AJ97" s="669"/>
      <c r="AK97" s="669"/>
    </row>
    <row r="98" spans="1:37" ht="15">
      <c r="A98" s="504"/>
      <c r="B98" s="518"/>
      <c r="C98" s="666"/>
      <c r="D98" s="666"/>
      <c r="E98" s="666"/>
      <c r="F98" s="666"/>
      <c r="G98" s="666"/>
      <c r="H98" s="666"/>
      <c r="I98" s="666"/>
      <c r="J98" s="519"/>
      <c r="K98" s="518"/>
      <c r="L98" s="504"/>
      <c r="M98" s="504"/>
      <c r="N98" s="504"/>
      <c r="O98" s="504"/>
      <c r="P98" s="504"/>
      <c r="Q98" s="504"/>
      <c r="R98" s="504"/>
      <c r="S98" s="520"/>
      <c r="T98" s="518"/>
      <c r="U98" s="504"/>
      <c r="V98" s="504"/>
      <c r="W98" s="504"/>
      <c r="X98" s="504"/>
      <c r="Y98" s="504"/>
      <c r="Z98" s="504"/>
      <c r="AA98" s="504"/>
      <c r="AB98" s="669"/>
      <c r="AC98" s="669"/>
      <c r="AD98" s="669"/>
      <c r="AE98" s="669"/>
      <c r="AF98" s="669"/>
      <c r="AG98" s="669"/>
      <c r="AH98" s="669"/>
      <c r="AI98" s="669"/>
      <c r="AJ98" s="669"/>
      <c r="AK98" s="669"/>
    </row>
    <row r="99" spans="1:37" ht="15">
      <c r="A99" s="504"/>
      <c r="B99" s="518"/>
      <c r="C99" s="666"/>
      <c r="D99" s="666"/>
      <c r="E99" s="666"/>
      <c r="F99" s="666"/>
      <c r="G99" s="666"/>
      <c r="H99" s="666"/>
      <c r="I99" s="666"/>
      <c r="J99" s="519"/>
      <c r="K99" s="518"/>
      <c r="L99" s="504"/>
      <c r="M99" s="504"/>
      <c r="N99" s="504"/>
      <c r="O99" s="504"/>
      <c r="P99" s="504"/>
      <c r="Q99" s="504"/>
      <c r="R99" s="504"/>
      <c r="S99" s="520"/>
      <c r="T99" s="518"/>
      <c r="U99" s="504"/>
      <c r="V99" s="504"/>
      <c r="W99" s="504"/>
      <c r="X99" s="504"/>
      <c r="Y99" s="504"/>
      <c r="Z99" s="504"/>
      <c r="AA99" s="504"/>
      <c r="AB99" s="669"/>
      <c r="AC99" s="669"/>
      <c r="AD99" s="669"/>
      <c r="AE99" s="669"/>
      <c r="AF99" s="669"/>
      <c r="AG99" s="669"/>
      <c r="AH99" s="669"/>
      <c r="AI99" s="669"/>
      <c r="AJ99" s="669"/>
      <c r="AK99" s="669"/>
    </row>
    <row r="100" spans="1:37" ht="15">
      <c r="A100" s="504"/>
      <c r="B100" s="518"/>
      <c r="C100" s="666"/>
      <c r="D100" s="666"/>
      <c r="E100" s="666"/>
      <c r="F100" s="666"/>
      <c r="G100" s="666"/>
      <c r="H100" s="666"/>
      <c r="I100" s="666"/>
      <c r="J100" s="519"/>
      <c r="K100" s="518"/>
      <c r="L100" s="504"/>
      <c r="M100" s="504"/>
      <c r="N100" s="504"/>
      <c r="O100" s="504"/>
      <c r="P100" s="504"/>
      <c r="Q100" s="504"/>
      <c r="R100" s="504"/>
      <c r="S100" s="520"/>
      <c r="T100" s="518"/>
      <c r="U100" s="504"/>
      <c r="V100" s="504"/>
      <c r="W100" s="504"/>
      <c r="X100" s="504"/>
      <c r="Y100" s="504"/>
      <c r="Z100" s="504"/>
      <c r="AA100" s="504"/>
      <c r="AB100" s="669"/>
      <c r="AC100" s="669"/>
      <c r="AD100" s="669"/>
      <c r="AE100" s="669"/>
      <c r="AF100" s="669"/>
      <c r="AG100" s="669"/>
      <c r="AH100" s="669"/>
      <c r="AI100" s="669"/>
      <c r="AJ100" s="669"/>
      <c r="AK100" s="669"/>
    </row>
    <row r="101" spans="1:37" ht="15">
      <c r="A101" s="504"/>
      <c r="B101" s="518"/>
      <c r="C101" s="666"/>
      <c r="D101" s="666"/>
      <c r="E101" s="666"/>
      <c r="F101" s="666"/>
      <c r="G101" s="666"/>
      <c r="H101" s="666"/>
      <c r="I101" s="666"/>
      <c r="J101" s="519"/>
      <c r="K101" s="518"/>
      <c r="L101" s="504"/>
      <c r="M101" s="504"/>
      <c r="N101" s="504"/>
      <c r="O101" s="504"/>
      <c r="P101" s="504"/>
      <c r="Q101" s="504"/>
      <c r="R101" s="504"/>
      <c r="S101" s="520"/>
      <c r="T101" s="518"/>
      <c r="U101" s="504"/>
      <c r="V101" s="504"/>
      <c r="W101" s="504"/>
      <c r="X101" s="504"/>
      <c r="Y101" s="504"/>
      <c r="Z101" s="504"/>
      <c r="AA101" s="504"/>
      <c r="AB101" s="669"/>
      <c r="AC101" s="669"/>
      <c r="AD101" s="669"/>
      <c r="AE101" s="669"/>
      <c r="AF101" s="669"/>
      <c r="AG101" s="669"/>
      <c r="AH101" s="669"/>
      <c r="AI101" s="669"/>
      <c r="AJ101" s="669"/>
      <c r="AK101" s="669"/>
    </row>
    <row r="102" spans="1:37" ht="15">
      <c r="A102" s="504"/>
      <c r="B102" s="518"/>
      <c r="C102" s="666"/>
      <c r="D102" s="666"/>
      <c r="E102" s="666"/>
      <c r="F102" s="666"/>
      <c r="G102" s="666"/>
      <c r="H102" s="666"/>
      <c r="I102" s="666"/>
      <c r="J102" s="519"/>
      <c r="K102" s="518"/>
      <c r="L102" s="504"/>
      <c r="M102" s="504"/>
      <c r="N102" s="504"/>
      <c r="O102" s="504"/>
      <c r="P102" s="504"/>
      <c r="Q102" s="504"/>
      <c r="R102" s="504"/>
      <c r="S102" s="520"/>
      <c r="T102" s="518"/>
      <c r="U102" s="504"/>
      <c r="V102" s="504"/>
      <c r="W102" s="504"/>
      <c r="X102" s="504"/>
      <c r="Y102" s="504"/>
      <c r="Z102" s="504"/>
      <c r="AA102" s="504"/>
      <c r="AB102" s="669"/>
      <c r="AC102" s="669"/>
      <c r="AD102" s="669"/>
      <c r="AE102" s="669"/>
      <c r="AF102" s="669"/>
      <c r="AG102" s="669"/>
      <c r="AH102" s="669"/>
      <c r="AI102" s="669"/>
      <c r="AJ102" s="669"/>
      <c r="AK102" s="669"/>
    </row>
    <row r="103" spans="1:37" ht="15">
      <c r="A103" s="504"/>
      <c r="B103" s="518"/>
      <c r="C103" s="666"/>
      <c r="D103" s="666"/>
      <c r="E103" s="666"/>
      <c r="F103" s="666"/>
      <c r="G103" s="666"/>
      <c r="H103" s="666"/>
      <c r="I103" s="666"/>
      <c r="J103" s="519"/>
      <c r="K103" s="518"/>
      <c r="L103" s="504"/>
      <c r="M103" s="504"/>
      <c r="N103" s="504"/>
      <c r="O103" s="504"/>
      <c r="P103" s="504"/>
      <c r="Q103" s="504"/>
      <c r="R103" s="504"/>
      <c r="S103" s="520"/>
      <c r="T103" s="518"/>
      <c r="U103" s="504"/>
      <c r="V103" s="504"/>
      <c r="W103" s="504"/>
      <c r="X103" s="504"/>
      <c r="Y103" s="504"/>
      <c r="Z103" s="504"/>
      <c r="AA103" s="504"/>
      <c r="AB103" s="669"/>
      <c r="AC103" s="669"/>
      <c r="AD103" s="669"/>
      <c r="AE103" s="669"/>
      <c r="AF103" s="669"/>
      <c r="AG103" s="669"/>
      <c r="AH103" s="669"/>
      <c r="AI103" s="669"/>
      <c r="AJ103" s="669"/>
      <c r="AK103" s="669"/>
    </row>
    <row r="104" spans="1:37" ht="15">
      <c r="A104" s="504"/>
      <c r="B104" s="518"/>
      <c r="C104" s="666"/>
      <c r="D104" s="666"/>
      <c r="E104" s="666"/>
      <c r="F104" s="666"/>
      <c r="G104" s="666"/>
      <c r="H104" s="666"/>
      <c r="I104" s="666"/>
      <c r="J104" s="519"/>
      <c r="K104" s="518"/>
      <c r="L104" s="504"/>
      <c r="M104" s="504"/>
      <c r="N104" s="504"/>
      <c r="O104" s="504"/>
      <c r="P104" s="504"/>
      <c r="Q104" s="504"/>
      <c r="R104" s="504"/>
      <c r="S104" s="520"/>
      <c r="T104" s="518"/>
      <c r="U104" s="504"/>
      <c r="V104" s="504"/>
      <c r="W104" s="504"/>
      <c r="X104" s="504"/>
      <c r="Y104" s="504"/>
      <c r="Z104" s="504"/>
      <c r="AA104" s="504"/>
      <c r="AB104" s="669"/>
      <c r="AC104" s="669"/>
      <c r="AD104" s="669"/>
      <c r="AE104" s="669"/>
      <c r="AF104" s="669"/>
      <c r="AG104" s="669"/>
      <c r="AH104" s="669"/>
      <c r="AI104" s="669"/>
      <c r="AJ104" s="669"/>
      <c r="AK104" s="669"/>
    </row>
    <row r="105" spans="1:37" ht="15">
      <c r="A105" s="504"/>
      <c r="B105" s="518"/>
      <c r="C105" s="666"/>
      <c r="D105" s="666"/>
      <c r="E105" s="666"/>
      <c r="F105" s="666"/>
      <c r="G105" s="666"/>
      <c r="H105" s="666"/>
      <c r="I105" s="666"/>
      <c r="J105" s="519"/>
      <c r="K105" s="518"/>
      <c r="L105" s="504"/>
      <c r="M105" s="504"/>
      <c r="N105" s="504"/>
      <c r="O105" s="504"/>
      <c r="P105" s="504"/>
      <c r="Q105" s="504"/>
      <c r="R105" s="504"/>
      <c r="S105" s="520"/>
      <c r="T105" s="518"/>
      <c r="U105" s="504"/>
      <c r="V105" s="504"/>
      <c r="W105" s="504"/>
      <c r="X105" s="504"/>
      <c r="Y105" s="504"/>
      <c r="Z105" s="504"/>
      <c r="AA105" s="504"/>
      <c r="AB105" s="669"/>
      <c r="AC105" s="669"/>
      <c r="AD105" s="669"/>
      <c r="AE105" s="669"/>
      <c r="AF105" s="669"/>
      <c r="AG105" s="669"/>
      <c r="AH105" s="669"/>
      <c r="AI105" s="669"/>
      <c r="AJ105" s="669"/>
      <c r="AK105" s="669"/>
    </row>
    <row r="106" spans="1:37" ht="15">
      <c r="A106" s="504"/>
      <c r="B106" s="518"/>
      <c r="C106" s="666"/>
      <c r="D106" s="666"/>
      <c r="E106" s="666"/>
      <c r="F106" s="666"/>
      <c r="G106" s="666"/>
      <c r="H106" s="666"/>
      <c r="I106" s="666"/>
      <c r="J106" s="519"/>
      <c r="K106" s="518"/>
      <c r="L106" s="504"/>
      <c r="M106" s="504"/>
      <c r="N106" s="504"/>
      <c r="O106" s="504"/>
      <c r="P106" s="504"/>
      <c r="Q106" s="504"/>
      <c r="R106" s="504"/>
      <c r="S106" s="520"/>
      <c r="T106" s="518"/>
      <c r="U106" s="504"/>
      <c r="V106" s="504"/>
      <c r="W106" s="504"/>
      <c r="X106" s="504"/>
      <c r="Y106" s="504"/>
      <c r="Z106" s="504"/>
      <c r="AA106" s="504"/>
      <c r="AB106" s="669"/>
      <c r="AC106" s="669"/>
      <c r="AD106" s="669"/>
      <c r="AE106" s="669"/>
      <c r="AF106" s="669"/>
      <c r="AG106" s="669"/>
      <c r="AH106" s="669"/>
      <c r="AI106" s="669"/>
      <c r="AJ106" s="669"/>
      <c r="AK106" s="669"/>
    </row>
    <row r="107" spans="1:37" ht="15">
      <c r="A107" s="504"/>
      <c r="B107" s="518"/>
      <c r="C107" s="666"/>
      <c r="D107" s="666"/>
      <c r="E107" s="666"/>
      <c r="F107" s="666"/>
      <c r="G107" s="666"/>
      <c r="H107" s="666"/>
      <c r="I107" s="666"/>
      <c r="J107" s="519"/>
      <c r="K107" s="518"/>
      <c r="L107" s="504"/>
      <c r="M107" s="504"/>
      <c r="N107" s="504"/>
      <c r="O107" s="504"/>
      <c r="P107" s="504"/>
      <c r="Q107" s="504"/>
      <c r="R107" s="504"/>
      <c r="S107" s="520"/>
      <c r="T107" s="518"/>
      <c r="U107" s="504"/>
      <c r="V107" s="504"/>
      <c r="W107" s="504"/>
      <c r="X107" s="504"/>
      <c r="Y107" s="504"/>
      <c r="Z107" s="504"/>
      <c r="AA107" s="504"/>
      <c r="AB107" s="669"/>
      <c r="AC107" s="669"/>
      <c r="AD107" s="669"/>
      <c r="AE107" s="669"/>
      <c r="AF107" s="669"/>
      <c r="AG107" s="669"/>
      <c r="AH107" s="669"/>
      <c r="AI107" s="669"/>
      <c r="AJ107" s="669"/>
      <c r="AK107" s="669"/>
    </row>
    <row r="108" spans="1:37" ht="15">
      <c r="A108" s="504"/>
      <c r="B108" s="518"/>
      <c r="C108" s="666"/>
      <c r="D108" s="666"/>
      <c r="E108" s="666"/>
      <c r="F108" s="666"/>
      <c r="G108" s="666"/>
      <c r="H108" s="666"/>
      <c r="I108" s="666"/>
      <c r="J108" s="519"/>
      <c r="K108" s="518"/>
      <c r="L108" s="504"/>
      <c r="M108" s="504"/>
      <c r="N108" s="504"/>
      <c r="O108" s="504"/>
      <c r="P108" s="504"/>
      <c r="Q108" s="504"/>
      <c r="R108" s="504"/>
      <c r="S108" s="520"/>
      <c r="T108" s="518"/>
      <c r="U108" s="504"/>
      <c r="V108" s="504"/>
      <c r="W108" s="504"/>
      <c r="X108" s="504"/>
      <c r="Y108" s="504"/>
      <c r="Z108" s="504"/>
      <c r="AA108" s="504"/>
      <c r="AB108" s="669"/>
      <c r="AC108" s="669"/>
      <c r="AD108" s="669"/>
      <c r="AE108" s="669"/>
      <c r="AF108" s="669"/>
      <c r="AG108" s="669"/>
      <c r="AH108" s="669"/>
      <c r="AI108" s="669"/>
      <c r="AJ108" s="669"/>
      <c r="AK108" s="669"/>
    </row>
    <row r="109" spans="1:37" ht="15">
      <c r="A109" s="504"/>
      <c r="B109" s="518"/>
      <c r="C109" s="666"/>
      <c r="D109" s="666"/>
      <c r="E109" s="666"/>
      <c r="F109" s="666"/>
      <c r="G109" s="666"/>
      <c r="H109" s="666"/>
      <c r="I109" s="666"/>
      <c r="J109" s="519"/>
      <c r="K109" s="518"/>
      <c r="L109" s="504"/>
      <c r="M109" s="504"/>
      <c r="N109" s="504"/>
      <c r="O109" s="504"/>
      <c r="P109" s="504"/>
      <c r="Q109" s="504"/>
      <c r="R109" s="504"/>
      <c r="S109" s="520"/>
      <c r="T109" s="518"/>
      <c r="U109" s="504"/>
      <c r="V109" s="504"/>
      <c r="W109" s="504"/>
      <c r="X109" s="504"/>
      <c r="Y109" s="504"/>
      <c r="Z109" s="504"/>
      <c r="AA109" s="504"/>
      <c r="AB109" s="669"/>
      <c r="AC109" s="669"/>
      <c r="AD109" s="669"/>
      <c r="AE109" s="669"/>
      <c r="AF109" s="669"/>
      <c r="AG109" s="669"/>
      <c r="AH109" s="669"/>
      <c r="AI109" s="669"/>
      <c r="AJ109" s="669"/>
      <c r="AK109" s="669"/>
    </row>
    <row r="110" spans="1:37" ht="15">
      <c r="A110" s="504"/>
      <c r="B110" s="518"/>
      <c r="C110" s="666"/>
      <c r="D110" s="666"/>
      <c r="E110" s="666"/>
      <c r="F110" s="666"/>
      <c r="G110" s="666"/>
      <c r="H110" s="666"/>
      <c r="I110" s="666"/>
      <c r="J110" s="519"/>
      <c r="K110" s="518"/>
      <c r="L110" s="504"/>
      <c r="M110" s="504"/>
      <c r="N110" s="504"/>
      <c r="O110" s="504"/>
      <c r="P110" s="504"/>
      <c r="Q110" s="504"/>
      <c r="R110" s="504"/>
      <c r="S110" s="520"/>
      <c r="T110" s="518"/>
      <c r="U110" s="504"/>
      <c r="V110" s="504"/>
      <c r="W110" s="504"/>
      <c r="X110" s="504"/>
      <c r="Y110" s="504"/>
      <c r="Z110" s="504"/>
      <c r="AA110" s="504"/>
      <c r="AB110" s="669"/>
      <c r="AC110" s="669"/>
      <c r="AD110" s="669"/>
      <c r="AE110" s="669"/>
      <c r="AF110" s="669"/>
      <c r="AG110" s="669"/>
      <c r="AH110" s="669"/>
      <c r="AI110" s="669"/>
      <c r="AJ110" s="669"/>
      <c r="AK110" s="669"/>
    </row>
    <row r="111" spans="1:37" ht="15">
      <c r="A111" s="504"/>
      <c r="B111" s="518"/>
      <c r="C111" s="666"/>
      <c r="D111" s="666"/>
      <c r="E111" s="666"/>
      <c r="F111" s="666"/>
      <c r="G111" s="666"/>
      <c r="H111" s="666"/>
      <c r="I111" s="666"/>
      <c r="J111" s="519"/>
      <c r="K111" s="518"/>
      <c r="L111" s="504"/>
      <c r="M111" s="504"/>
      <c r="N111" s="504"/>
      <c r="O111" s="504"/>
      <c r="P111" s="504"/>
      <c r="Q111" s="504"/>
      <c r="R111" s="504"/>
      <c r="S111" s="520"/>
      <c r="T111" s="518"/>
      <c r="U111" s="504"/>
      <c r="V111" s="504"/>
      <c r="W111" s="504"/>
      <c r="X111" s="504"/>
      <c r="Y111" s="504"/>
      <c r="Z111" s="504"/>
      <c r="AA111" s="504"/>
      <c r="AB111" s="669"/>
      <c r="AC111" s="669"/>
      <c r="AD111" s="669"/>
      <c r="AE111" s="669"/>
      <c r="AF111" s="669"/>
      <c r="AG111" s="669"/>
      <c r="AH111" s="669"/>
      <c r="AI111" s="669"/>
      <c r="AJ111" s="669"/>
      <c r="AK111" s="669"/>
    </row>
    <row r="112" spans="1:37" ht="15">
      <c r="A112" s="504"/>
      <c r="B112" s="518"/>
      <c r="C112" s="666"/>
      <c r="D112" s="666"/>
      <c r="E112" s="666"/>
      <c r="F112" s="666"/>
      <c r="G112" s="666"/>
      <c r="H112" s="666"/>
      <c r="I112" s="666"/>
      <c r="J112" s="519"/>
      <c r="K112" s="518"/>
      <c r="L112" s="504"/>
      <c r="M112" s="504"/>
      <c r="N112" s="504"/>
      <c r="O112" s="504"/>
      <c r="P112" s="504"/>
      <c r="Q112" s="504"/>
      <c r="R112" s="504"/>
      <c r="S112" s="520"/>
      <c r="T112" s="518"/>
      <c r="U112" s="504"/>
      <c r="V112" s="504"/>
      <c r="W112" s="504"/>
      <c r="X112" s="504"/>
      <c r="Y112" s="504"/>
      <c r="Z112" s="504"/>
      <c r="AA112" s="504"/>
      <c r="AB112" s="669"/>
      <c r="AC112" s="669"/>
      <c r="AD112" s="669"/>
      <c r="AE112" s="669"/>
      <c r="AF112" s="669"/>
      <c r="AG112" s="669"/>
      <c r="AH112" s="669"/>
      <c r="AI112" s="669"/>
      <c r="AJ112" s="669"/>
      <c r="AK112" s="669"/>
    </row>
    <row r="113" spans="1:37" ht="15">
      <c r="A113" s="504"/>
      <c r="B113" s="518"/>
      <c r="C113" s="666"/>
      <c r="D113" s="666"/>
      <c r="E113" s="666"/>
      <c r="F113" s="666"/>
      <c r="G113" s="666"/>
      <c r="H113" s="666"/>
      <c r="I113" s="666"/>
      <c r="J113" s="519"/>
      <c r="K113" s="518"/>
      <c r="L113" s="504"/>
      <c r="M113" s="504"/>
      <c r="N113" s="504"/>
      <c r="O113" s="504"/>
      <c r="P113" s="504"/>
      <c r="Q113" s="504"/>
      <c r="R113" s="504"/>
      <c r="S113" s="520"/>
      <c r="T113" s="518"/>
      <c r="U113" s="504"/>
      <c r="V113" s="504"/>
      <c r="W113" s="504"/>
      <c r="X113" s="504"/>
      <c r="Y113" s="504"/>
      <c r="Z113" s="504"/>
      <c r="AA113" s="504"/>
      <c r="AB113" s="669"/>
      <c r="AC113" s="669"/>
      <c r="AD113" s="669"/>
      <c r="AE113" s="669"/>
      <c r="AF113" s="669"/>
      <c r="AG113" s="669"/>
      <c r="AH113" s="669"/>
      <c r="AI113" s="669"/>
      <c r="AJ113" s="669"/>
      <c r="AK113" s="669"/>
    </row>
    <row r="114" spans="1:37" ht="15">
      <c r="A114" s="504"/>
      <c r="B114" s="518"/>
      <c r="C114" s="666"/>
      <c r="D114" s="666"/>
      <c r="E114" s="666"/>
      <c r="F114" s="666"/>
      <c r="G114" s="666"/>
      <c r="H114" s="666"/>
      <c r="I114" s="666"/>
      <c r="J114" s="519"/>
      <c r="K114" s="518"/>
      <c r="L114" s="504"/>
      <c r="M114" s="504"/>
      <c r="N114" s="504"/>
      <c r="O114" s="504"/>
      <c r="P114" s="504"/>
      <c r="Q114" s="504"/>
      <c r="R114" s="504"/>
      <c r="S114" s="520"/>
      <c r="T114" s="518"/>
      <c r="U114" s="504"/>
      <c r="V114" s="504"/>
      <c r="W114" s="504"/>
      <c r="X114" s="504"/>
      <c r="Y114" s="504"/>
      <c r="Z114" s="504"/>
      <c r="AA114" s="504"/>
      <c r="AB114" s="669"/>
      <c r="AC114" s="669"/>
      <c r="AD114" s="669"/>
      <c r="AE114" s="669"/>
      <c r="AF114" s="669"/>
      <c r="AG114" s="669"/>
      <c r="AH114" s="669"/>
      <c r="AI114" s="669"/>
      <c r="AJ114" s="669"/>
      <c r="AK114" s="669"/>
    </row>
    <row r="115" spans="1:37" ht="15">
      <c r="A115" s="504"/>
      <c r="B115" s="518"/>
      <c r="C115" s="666"/>
      <c r="D115" s="666"/>
      <c r="E115" s="666"/>
      <c r="F115" s="666"/>
      <c r="G115" s="666"/>
      <c r="H115" s="666"/>
      <c r="I115" s="666"/>
      <c r="J115" s="519"/>
      <c r="K115" s="518"/>
      <c r="L115" s="504"/>
      <c r="M115" s="504"/>
      <c r="N115" s="504"/>
      <c r="O115" s="504"/>
      <c r="P115" s="504"/>
      <c r="Q115" s="504"/>
      <c r="R115" s="504"/>
      <c r="S115" s="520"/>
      <c r="T115" s="518"/>
      <c r="U115" s="504"/>
      <c r="V115" s="504"/>
      <c r="W115" s="504"/>
      <c r="X115" s="504"/>
      <c r="Y115" s="504"/>
      <c r="Z115" s="504"/>
      <c r="AA115" s="504"/>
      <c r="AB115" s="669"/>
      <c r="AC115" s="669"/>
      <c r="AD115" s="669"/>
      <c r="AE115" s="669"/>
      <c r="AF115" s="669"/>
      <c r="AG115" s="669"/>
      <c r="AH115" s="669"/>
      <c r="AI115" s="669"/>
      <c r="AJ115" s="669"/>
      <c r="AK115" s="669"/>
    </row>
    <row r="116" spans="1:37" ht="15">
      <c r="A116" s="504"/>
      <c r="B116" s="518"/>
      <c r="C116" s="666"/>
      <c r="D116" s="666"/>
      <c r="E116" s="666"/>
      <c r="F116" s="666"/>
      <c r="G116" s="666"/>
      <c r="H116" s="666"/>
      <c r="I116" s="666"/>
      <c r="J116" s="519"/>
      <c r="K116" s="518"/>
      <c r="L116" s="504"/>
      <c r="M116" s="504"/>
      <c r="N116" s="504"/>
      <c r="O116" s="504"/>
      <c r="P116" s="504"/>
      <c r="Q116" s="504"/>
      <c r="R116" s="504"/>
      <c r="S116" s="520"/>
      <c r="T116" s="518"/>
      <c r="U116" s="504"/>
      <c r="V116" s="504"/>
      <c r="W116" s="504"/>
      <c r="X116" s="504"/>
      <c r="Y116" s="504"/>
      <c r="Z116" s="504"/>
      <c r="AA116" s="504"/>
      <c r="AB116" s="669"/>
      <c r="AC116" s="669"/>
      <c r="AD116" s="669"/>
      <c r="AE116" s="669"/>
      <c r="AF116" s="669"/>
      <c r="AG116" s="669"/>
      <c r="AH116" s="669"/>
      <c r="AI116" s="669"/>
      <c r="AJ116" s="669"/>
      <c r="AK116" s="669"/>
    </row>
    <row r="117" spans="1:37" ht="15">
      <c r="A117" s="504"/>
      <c r="B117" s="518"/>
      <c r="C117" s="666"/>
      <c r="D117" s="666"/>
      <c r="E117" s="666"/>
      <c r="F117" s="666"/>
      <c r="G117" s="666"/>
      <c r="H117" s="666"/>
      <c r="I117" s="666"/>
      <c r="J117" s="519"/>
      <c r="K117" s="518"/>
      <c r="L117" s="504"/>
      <c r="M117" s="504"/>
      <c r="N117" s="504"/>
      <c r="O117" s="504"/>
      <c r="P117" s="504"/>
      <c r="Q117" s="504"/>
      <c r="R117" s="504"/>
      <c r="S117" s="520"/>
      <c r="T117" s="518"/>
      <c r="U117" s="504"/>
      <c r="V117" s="504"/>
      <c r="W117" s="504"/>
      <c r="X117" s="504"/>
      <c r="Y117" s="504"/>
      <c r="Z117" s="504"/>
      <c r="AA117" s="504"/>
      <c r="AB117" s="669"/>
      <c r="AC117" s="669"/>
      <c r="AD117" s="669"/>
      <c r="AE117" s="669"/>
      <c r="AF117" s="669"/>
      <c r="AG117" s="669"/>
      <c r="AH117" s="669"/>
      <c r="AI117" s="669"/>
      <c r="AJ117" s="669"/>
      <c r="AK117" s="669"/>
    </row>
    <row r="118" spans="1:37" ht="15">
      <c r="A118" s="504"/>
      <c r="B118" s="518"/>
      <c r="C118" s="666"/>
      <c r="D118" s="666"/>
      <c r="E118" s="666"/>
      <c r="F118" s="666"/>
      <c r="G118" s="666"/>
      <c r="H118" s="666"/>
      <c r="I118" s="666"/>
      <c r="J118" s="519"/>
      <c r="K118" s="518"/>
      <c r="L118" s="504"/>
      <c r="M118" s="504"/>
      <c r="N118" s="504"/>
      <c r="O118" s="504"/>
      <c r="P118" s="504"/>
      <c r="Q118" s="504"/>
      <c r="R118" s="504"/>
      <c r="S118" s="520"/>
      <c r="T118" s="518"/>
      <c r="U118" s="504"/>
      <c r="V118" s="504"/>
      <c r="W118" s="504"/>
      <c r="X118" s="504"/>
      <c r="Y118" s="504"/>
      <c r="Z118" s="504"/>
      <c r="AA118" s="504"/>
      <c r="AB118" s="669"/>
      <c r="AC118" s="669"/>
      <c r="AD118" s="669"/>
      <c r="AE118" s="669"/>
      <c r="AF118" s="669"/>
      <c r="AG118" s="669"/>
      <c r="AH118" s="669"/>
      <c r="AI118" s="669"/>
      <c r="AJ118" s="669"/>
      <c r="AK118" s="669"/>
    </row>
    <row r="119" spans="1:37" ht="15">
      <c r="A119" s="504"/>
      <c r="B119" s="518"/>
      <c r="C119" s="666"/>
      <c r="D119" s="666"/>
      <c r="E119" s="666"/>
      <c r="F119" s="666"/>
      <c r="G119" s="666"/>
      <c r="H119" s="666"/>
      <c r="I119" s="666"/>
      <c r="J119" s="519"/>
      <c r="K119" s="518"/>
      <c r="L119" s="504"/>
      <c r="M119" s="504"/>
      <c r="N119" s="504"/>
      <c r="O119" s="504"/>
      <c r="P119" s="504"/>
      <c r="Q119" s="504"/>
      <c r="R119" s="504"/>
      <c r="S119" s="520"/>
      <c r="T119" s="518"/>
      <c r="U119" s="504"/>
      <c r="V119" s="504"/>
      <c r="W119" s="504"/>
      <c r="X119" s="504"/>
      <c r="Y119" s="504"/>
      <c r="Z119" s="504"/>
      <c r="AA119" s="504"/>
      <c r="AB119" s="669"/>
      <c r="AC119" s="669"/>
      <c r="AD119" s="669"/>
      <c r="AE119" s="669"/>
      <c r="AF119" s="669"/>
      <c r="AG119" s="669"/>
      <c r="AH119" s="669"/>
      <c r="AI119" s="669"/>
      <c r="AJ119" s="669"/>
      <c r="AK119" s="669"/>
    </row>
    <row r="120" spans="1:37" ht="15">
      <c r="A120" s="504"/>
      <c r="B120" s="518"/>
      <c r="C120" s="666"/>
      <c r="D120" s="666"/>
      <c r="E120" s="666"/>
      <c r="F120" s="666"/>
      <c r="G120" s="666"/>
      <c r="H120" s="666"/>
      <c r="I120" s="666"/>
      <c r="J120" s="519"/>
      <c r="K120" s="518"/>
      <c r="L120" s="504"/>
      <c r="M120" s="504"/>
      <c r="N120" s="504"/>
      <c r="O120" s="504"/>
      <c r="P120" s="504"/>
      <c r="Q120" s="504"/>
      <c r="R120" s="504"/>
      <c r="S120" s="520"/>
      <c r="T120" s="518"/>
      <c r="U120" s="504"/>
      <c r="V120" s="504"/>
      <c r="W120" s="504"/>
      <c r="X120" s="504"/>
      <c r="Y120" s="504"/>
      <c r="Z120" s="504"/>
      <c r="AA120" s="504"/>
      <c r="AB120" s="669"/>
      <c r="AC120" s="669"/>
      <c r="AD120" s="669"/>
      <c r="AE120" s="669"/>
      <c r="AF120" s="669"/>
      <c r="AG120" s="669"/>
      <c r="AH120" s="669"/>
      <c r="AI120" s="669"/>
      <c r="AJ120" s="669"/>
      <c r="AK120" s="669"/>
    </row>
    <row r="121" spans="1:37" ht="15">
      <c r="A121" s="504"/>
      <c r="B121" s="518"/>
      <c r="C121" s="666"/>
      <c r="D121" s="666"/>
      <c r="E121" s="666"/>
      <c r="F121" s="666"/>
      <c r="G121" s="666"/>
      <c r="H121" s="666"/>
      <c r="I121" s="666"/>
      <c r="J121" s="519"/>
      <c r="K121" s="518"/>
      <c r="L121" s="504"/>
      <c r="M121" s="504"/>
      <c r="N121" s="504"/>
      <c r="O121" s="504"/>
      <c r="P121" s="504"/>
      <c r="Q121" s="504"/>
      <c r="R121" s="504"/>
      <c r="S121" s="520"/>
      <c r="T121" s="518"/>
      <c r="U121" s="504"/>
      <c r="V121" s="504"/>
      <c r="W121" s="504"/>
      <c r="X121" s="504"/>
      <c r="Y121" s="504"/>
      <c r="Z121" s="504"/>
      <c r="AA121" s="504"/>
      <c r="AB121" s="669"/>
      <c r="AC121" s="669"/>
      <c r="AD121" s="669"/>
      <c r="AE121" s="669"/>
      <c r="AF121" s="669"/>
      <c r="AG121" s="669"/>
      <c r="AH121" s="669"/>
      <c r="AI121" s="669"/>
      <c r="AJ121" s="669"/>
      <c r="AK121" s="669"/>
    </row>
    <row r="122" spans="1:37" ht="15">
      <c r="A122" s="504"/>
      <c r="B122" s="518"/>
      <c r="C122" s="666"/>
      <c r="D122" s="666"/>
      <c r="E122" s="666"/>
      <c r="F122" s="666"/>
      <c r="G122" s="666"/>
      <c r="H122" s="666"/>
      <c r="I122" s="666"/>
      <c r="J122" s="519"/>
      <c r="K122" s="518"/>
      <c r="L122" s="504"/>
      <c r="M122" s="504"/>
      <c r="N122" s="504"/>
      <c r="O122" s="504"/>
      <c r="P122" s="504"/>
      <c r="Q122" s="504"/>
      <c r="R122" s="504"/>
      <c r="S122" s="520"/>
      <c r="T122" s="518"/>
      <c r="U122" s="504"/>
      <c r="V122" s="504"/>
      <c r="W122" s="504"/>
      <c r="X122" s="504"/>
      <c r="Y122" s="504"/>
      <c r="Z122" s="504"/>
      <c r="AA122" s="504"/>
      <c r="AB122" s="669"/>
      <c r="AC122" s="669"/>
      <c r="AD122" s="669"/>
      <c r="AE122" s="669"/>
      <c r="AF122" s="669"/>
      <c r="AG122" s="669"/>
      <c r="AH122" s="669"/>
      <c r="AI122" s="669"/>
      <c r="AJ122" s="669"/>
      <c r="AK122" s="669"/>
    </row>
    <row r="123" spans="1:37" ht="15">
      <c r="A123" s="504"/>
      <c r="B123" s="518"/>
      <c r="C123" s="666"/>
      <c r="D123" s="666"/>
      <c r="E123" s="666"/>
      <c r="F123" s="666"/>
      <c r="G123" s="666"/>
      <c r="H123" s="666"/>
      <c r="I123" s="666"/>
      <c r="J123" s="519"/>
      <c r="K123" s="518"/>
      <c r="L123" s="504"/>
      <c r="M123" s="504"/>
      <c r="N123" s="504"/>
      <c r="O123" s="504"/>
      <c r="P123" s="504"/>
      <c r="Q123" s="504"/>
      <c r="R123" s="504"/>
      <c r="S123" s="520"/>
      <c r="T123" s="518"/>
      <c r="U123" s="504"/>
      <c r="V123" s="504"/>
      <c r="W123" s="504"/>
      <c r="X123" s="504"/>
      <c r="Y123" s="504"/>
      <c r="Z123" s="504"/>
      <c r="AA123" s="504"/>
      <c r="AB123" s="669"/>
      <c r="AC123" s="669"/>
      <c r="AD123" s="669"/>
      <c r="AE123" s="669"/>
      <c r="AF123" s="669"/>
      <c r="AG123" s="669"/>
      <c r="AH123" s="669"/>
      <c r="AI123" s="669"/>
      <c r="AJ123" s="669"/>
      <c r="AK123" s="669"/>
    </row>
    <row r="124" spans="1:37" ht="15">
      <c r="A124" s="504"/>
      <c r="B124" s="518"/>
      <c r="C124" s="666"/>
      <c r="D124" s="666"/>
      <c r="E124" s="666"/>
      <c r="F124" s="666"/>
      <c r="G124" s="666"/>
      <c r="H124" s="666"/>
      <c r="I124" s="666"/>
      <c r="J124" s="519"/>
      <c r="K124" s="518"/>
      <c r="L124" s="504"/>
      <c r="M124" s="504"/>
      <c r="N124" s="504"/>
      <c r="O124" s="504"/>
      <c r="P124" s="504"/>
      <c r="Q124" s="504"/>
      <c r="R124" s="504"/>
      <c r="S124" s="520"/>
      <c r="T124" s="518"/>
      <c r="U124" s="504"/>
      <c r="V124" s="504"/>
      <c r="W124" s="504"/>
      <c r="X124" s="504"/>
      <c r="Y124" s="504"/>
      <c r="Z124" s="504"/>
      <c r="AA124" s="504"/>
      <c r="AB124" s="669"/>
      <c r="AC124" s="669"/>
      <c r="AD124" s="669"/>
      <c r="AE124" s="669"/>
      <c r="AF124" s="669"/>
      <c r="AG124" s="669"/>
      <c r="AH124" s="669"/>
      <c r="AI124" s="669"/>
      <c r="AJ124" s="669"/>
      <c r="AK124" s="669"/>
    </row>
    <row r="125" spans="1:37" ht="15">
      <c r="A125" s="504"/>
      <c r="B125" s="518"/>
      <c r="C125" s="666"/>
      <c r="D125" s="666"/>
      <c r="E125" s="666"/>
      <c r="F125" s="666"/>
      <c r="G125" s="666"/>
      <c r="H125" s="666"/>
      <c r="I125" s="666"/>
      <c r="J125" s="519"/>
      <c r="K125" s="518"/>
      <c r="L125" s="504"/>
      <c r="M125" s="504"/>
      <c r="N125" s="504"/>
      <c r="O125" s="504"/>
      <c r="P125" s="504"/>
      <c r="Q125" s="504"/>
      <c r="R125" s="504"/>
      <c r="S125" s="520"/>
      <c r="T125" s="518"/>
      <c r="U125" s="504"/>
      <c r="V125" s="504"/>
      <c r="W125" s="504"/>
      <c r="X125" s="504"/>
      <c r="Y125" s="504"/>
      <c r="Z125" s="504"/>
      <c r="AA125" s="504"/>
      <c r="AB125" s="669"/>
      <c r="AC125" s="669"/>
      <c r="AD125" s="669"/>
      <c r="AE125" s="669"/>
      <c r="AF125" s="669"/>
      <c r="AG125" s="669"/>
      <c r="AH125" s="669"/>
      <c r="AI125" s="669"/>
      <c r="AJ125" s="669"/>
      <c r="AK125" s="669"/>
    </row>
    <row r="126" spans="1:37" ht="15">
      <c r="A126" s="504"/>
      <c r="B126" s="518"/>
      <c r="C126" s="666"/>
      <c r="D126" s="666"/>
      <c r="E126" s="666"/>
      <c r="F126" s="666"/>
      <c r="G126" s="666"/>
      <c r="H126" s="666"/>
      <c r="I126" s="666"/>
      <c r="J126" s="519"/>
      <c r="K126" s="518"/>
      <c r="L126" s="504"/>
      <c r="M126" s="504"/>
      <c r="N126" s="504"/>
      <c r="O126" s="504"/>
      <c r="P126" s="504"/>
      <c r="Q126" s="504"/>
      <c r="R126" s="504"/>
      <c r="S126" s="520"/>
      <c r="T126" s="518"/>
      <c r="U126" s="504"/>
      <c r="V126" s="504"/>
      <c r="W126" s="504"/>
      <c r="X126" s="504"/>
      <c r="Y126" s="504"/>
      <c r="Z126" s="504"/>
      <c r="AA126" s="504"/>
      <c r="AB126" s="669"/>
      <c r="AC126" s="669"/>
      <c r="AD126" s="669"/>
      <c r="AE126" s="669"/>
      <c r="AF126" s="669"/>
      <c r="AG126" s="669"/>
      <c r="AH126" s="669"/>
      <c r="AI126" s="669"/>
      <c r="AJ126" s="669"/>
      <c r="AK126" s="669"/>
    </row>
    <row r="127" spans="1:37" ht="15">
      <c r="A127" s="504"/>
      <c r="B127" s="518"/>
      <c r="C127" s="666"/>
      <c r="D127" s="666"/>
      <c r="E127" s="666"/>
      <c r="F127" s="666"/>
      <c r="G127" s="666"/>
      <c r="H127" s="666"/>
      <c r="I127" s="666"/>
      <c r="J127" s="519"/>
      <c r="K127" s="518"/>
      <c r="L127" s="504"/>
      <c r="M127" s="504"/>
      <c r="N127" s="504"/>
      <c r="O127" s="504"/>
      <c r="P127" s="504"/>
      <c r="Q127" s="504"/>
      <c r="R127" s="504"/>
      <c r="S127" s="520"/>
      <c r="T127" s="518"/>
      <c r="U127" s="504"/>
      <c r="V127" s="504"/>
      <c r="W127" s="504"/>
      <c r="X127" s="504"/>
      <c r="Y127" s="504"/>
      <c r="Z127" s="504"/>
      <c r="AA127" s="504"/>
      <c r="AB127" s="669"/>
      <c r="AC127" s="669"/>
      <c r="AD127" s="669"/>
      <c r="AE127" s="669"/>
      <c r="AF127" s="669"/>
      <c r="AG127" s="669"/>
      <c r="AH127" s="669"/>
      <c r="AI127" s="669"/>
      <c r="AJ127" s="669"/>
      <c r="AK127" s="669"/>
    </row>
    <row r="128" spans="1:37" ht="15">
      <c r="A128" s="504"/>
      <c r="B128" s="518"/>
      <c r="C128" s="666"/>
      <c r="D128" s="666"/>
      <c r="E128" s="666"/>
      <c r="F128" s="666"/>
      <c r="G128" s="666"/>
      <c r="H128" s="666"/>
      <c r="I128" s="666"/>
      <c r="J128" s="519"/>
      <c r="K128" s="518"/>
      <c r="L128" s="504"/>
      <c r="M128" s="504"/>
      <c r="N128" s="504"/>
      <c r="O128" s="504"/>
      <c r="P128" s="504"/>
      <c r="Q128" s="504"/>
      <c r="R128" s="504"/>
      <c r="S128" s="520"/>
      <c r="T128" s="518"/>
      <c r="U128" s="504"/>
      <c r="V128" s="504"/>
      <c r="W128" s="504"/>
      <c r="X128" s="504"/>
      <c r="Y128" s="504"/>
      <c r="Z128" s="504"/>
      <c r="AA128" s="504"/>
      <c r="AB128" s="669"/>
      <c r="AC128" s="669"/>
      <c r="AD128" s="669"/>
      <c r="AE128" s="669"/>
      <c r="AF128" s="669"/>
      <c r="AG128" s="669"/>
      <c r="AH128" s="669"/>
      <c r="AI128" s="669"/>
      <c r="AJ128" s="669"/>
      <c r="AK128" s="669"/>
    </row>
    <row r="129" spans="1:37" ht="15">
      <c r="A129" s="504"/>
      <c r="B129" s="518"/>
      <c r="C129" s="666"/>
      <c r="D129" s="666"/>
      <c r="E129" s="666"/>
      <c r="F129" s="666"/>
      <c r="G129" s="666"/>
      <c r="H129" s="666"/>
      <c r="I129" s="666"/>
      <c r="J129" s="519"/>
      <c r="K129" s="518"/>
      <c r="L129" s="504"/>
      <c r="M129" s="504"/>
      <c r="N129" s="504"/>
      <c r="O129" s="504"/>
      <c r="P129" s="504"/>
      <c r="Q129" s="504"/>
      <c r="R129" s="504"/>
      <c r="S129" s="520"/>
      <c r="T129" s="518"/>
      <c r="U129" s="504"/>
      <c r="V129" s="504"/>
      <c r="W129" s="504"/>
      <c r="X129" s="504"/>
      <c r="Y129" s="504"/>
      <c r="Z129" s="504"/>
      <c r="AA129" s="504"/>
      <c r="AB129" s="669"/>
      <c r="AC129" s="669"/>
      <c r="AD129" s="669"/>
      <c r="AE129" s="669"/>
      <c r="AF129" s="669"/>
      <c r="AG129" s="669"/>
      <c r="AH129" s="669"/>
      <c r="AI129" s="669"/>
      <c r="AJ129" s="669"/>
      <c r="AK129" s="669"/>
    </row>
    <row r="130" spans="1:37" ht="15">
      <c r="A130" s="504"/>
      <c r="B130" s="518"/>
      <c r="C130" s="666"/>
      <c r="D130" s="666"/>
      <c r="E130" s="666"/>
      <c r="F130" s="666"/>
      <c r="G130" s="666"/>
      <c r="H130" s="666"/>
      <c r="I130" s="666"/>
      <c r="J130" s="519"/>
      <c r="K130" s="518"/>
      <c r="L130" s="504"/>
      <c r="M130" s="504"/>
      <c r="N130" s="504"/>
      <c r="O130" s="504"/>
      <c r="P130" s="504"/>
      <c r="Q130" s="504"/>
      <c r="R130" s="504"/>
      <c r="S130" s="520"/>
      <c r="T130" s="518"/>
      <c r="U130" s="504"/>
      <c r="V130" s="504"/>
      <c r="W130" s="504"/>
      <c r="X130" s="504"/>
      <c r="Y130" s="504"/>
      <c r="Z130" s="504"/>
      <c r="AA130" s="504"/>
      <c r="AB130" s="669"/>
      <c r="AC130" s="669"/>
      <c r="AD130" s="669"/>
      <c r="AE130" s="669"/>
      <c r="AF130" s="669"/>
      <c r="AG130" s="669"/>
      <c r="AH130" s="669"/>
      <c r="AI130" s="669"/>
      <c r="AJ130" s="669"/>
      <c r="AK130" s="669"/>
    </row>
    <row r="131" spans="1:37" ht="15">
      <c r="A131" s="504"/>
      <c r="B131" s="518"/>
      <c r="C131" s="666"/>
      <c r="D131" s="666"/>
      <c r="E131" s="666"/>
      <c r="F131" s="666"/>
      <c r="G131" s="666"/>
      <c r="H131" s="666"/>
      <c r="I131" s="666"/>
      <c r="J131" s="519"/>
      <c r="K131" s="518"/>
      <c r="L131" s="504"/>
      <c r="M131" s="504"/>
      <c r="N131" s="504"/>
      <c r="O131" s="504"/>
      <c r="P131" s="504"/>
      <c r="Q131" s="504"/>
      <c r="R131" s="504"/>
      <c r="S131" s="520"/>
      <c r="T131" s="518"/>
      <c r="U131" s="504"/>
      <c r="V131" s="504"/>
      <c r="W131" s="504"/>
      <c r="X131" s="504"/>
      <c r="Y131" s="504"/>
      <c r="Z131" s="504"/>
      <c r="AA131" s="504"/>
      <c r="AB131" s="669"/>
      <c r="AC131" s="669"/>
      <c r="AD131" s="669"/>
      <c r="AE131" s="669"/>
      <c r="AF131" s="669"/>
      <c r="AG131" s="669"/>
      <c r="AH131" s="669"/>
      <c r="AI131" s="669"/>
      <c r="AJ131" s="669"/>
      <c r="AK131" s="669"/>
    </row>
    <row r="132" spans="1:37" ht="15">
      <c r="A132" s="504"/>
      <c r="B132" s="518"/>
      <c r="C132" s="666"/>
      <c r="D132" s="666"/>
      <c r="E132" s="666"/>
      <c r="F132" s="666"/>
      <c r="G132" s="666"/>
      <c r="H132" s="666"/>
      <c r="I132" s="666"/>
      <c r="J132" s="519"/>
      <c r="K132" s="518"/>
      <c r="L132" s="504"/>
      <c r="M132" s="504"/>
      <c r="N132" s="504"/>
      <c r="O132" s="504"/>
      <c r="P132" s="504"/>
      <c r="Q132" s="504"/>
      <c r="R132" s="504"/>
      <c r="S132" s="520"/>
      <c r="T132" s="518"/>
      <c r="U132" s="504"/>
      <c r="V132" s="504"/>
      <c r="W132" s="504"/>
      <c r="X132" s="504"/>
      <c r="Y132" s="504"/>
      <c r="Z132" s="504"/>
      <c r="AA132" s="504"/>
      <c r="AB132" s="669"/>
      <c r="AC132" s="669"/>
      <c r="AD132" s="669"/>
      <c r="AE132" s="669"/>
      <c r="AF132" s="669"/>
      <c r="AG132" s="669"/>
      <c r="AH132" s="669"/>
      <c r="AI132" s="669"/>
      <c r="AJ132" s="669"/>
      <c r="AK132" s="669"/>
    </row>
    <row r="133" spans="1:37" ht="15">
      <c r="A133" s="504"/>
      <c r="B133" s="518"/>
      <c r="C133" s="666"/>
      <c r="D133" s="666"/>
      <c r="E133" s="666"/>
      <c r="F133" s="666"/>
      <c r="G133" s="666"/>
      <c r="H133" s="666"/>
      <c r="I133" s="666"/>
      <c r="J133" s="519"/>
      <c r="K133" s="518"/>
      <c r="L133" s="504"/>
      <c r="M133" s="504"/>
      <c r="N133" s="504"/>
      <c r="O133" s="504"/>
      <c r="P133" s="504"/>
      <c r="Q133" s="504"/>
      <c r="R133" s="504"/>
      <c r="S133" s="520"/>
      <c r="T133" s="518"/>
      <c r="U133" s="504"/>
      <c r="V133" s="504"/>
      <c r="W133" s="504"/>
      <c r="X133" s="504"/>
      <c r="Y133" s="504"/>
      <c r="Z133" s="504"/>
      <c r="AA133" s="504"/>
      <c r="AB133" s="669"/>
      <c r="AC133" s="669"/>
      <c r="AD133" s="669"/>
      <c r="AE133" s="669"/>
      <c r="AF133" s="669"/>
      <c r="AG133" s="669"/>
      <c r="AH133" s="669"/>
      <c r="AI133" s="669"/>
      <c r="AJ133" s="669"/>
      <c r="AK133" s="669"/>
    </row>
    <row r="134" spans="1:37" ht="15">
      <c r="A134" s="504"/>
      <c r="B134" s="518"/>
      <c r="C134" s="666"/>
      <c r="D134" s="666"/>
      <c r="E134" s="666"/>
      <c r="F134" s="666"/>
      <c r="G134" s="666"/>
      <c r="H134" s="666"/>
      <c r="I134" s="666"/>
      <c r="J134" s="519"/>
      <c r="K134" s="518"/>
      <c r="L134" s="504"/>
      <c r="M134" s="504"/>
      <c r="N134" s="504"/>
      <c r="O134" s="504"/>
      <c r="P134" s="504"/>
      <c r="Q134" s="504"/>
      <c r="R134" s="504"/>
      <c r="S134" s="520"/>
      <c r="T134" s="518"/>
      <c r="U134" s="504"/>
      <c r="V134" s="504"/>
      <c r="W134" s="504"/>
      <c r="X134" s="504"/>
      <c r="Y134" s="504"/>
      <c r="Z134" s="504"/>
      <c r="AA134" s="504"/>
      <c r="AB134" s="669"/>
      <c r="AC134" s="669"/>
      <c r="AD134" s="669"/>
      <c r="AE134" s="669"/>
      <c r="AF134" s="669"/>
      <c r="AG134" s="669"/>
      <c r="AH134" s="669"/>
      <c r="AI134" s="669"/>
      <c r="AJ134" s="669"/>
      <c r="AK134" s="669"/>
    </row>
    <row r="135" spans="1:37" ht="15">
      <c r="A135" s="504"/>
      <c r="B135" s="518"/>
      <c r="C135" s="666"/>
      <c r="D135" s="666"/>
      <c r="E135" s="666"/>
      <c r="F135" s="666"/>
      <c r="G135" s="666"/>
      <c r="H135" s="666"/>
      <c r="I135" s="666"/>
      <c r="J135" s="519"/>
      <c r="K135" s="518"/>
      <c r="L135" s="504"/>
      <c r="M135" s="504"/>
      <c r="N135" s="504"/>
      <c r="O135" s="504"/>
      <c r="P135" s="504"/>
      <c r="Q135" s="504"/>
      <c r="R135" s="504"/>
      <c r="S135" s="520"/>
      <c r="T135" s="518"/>
      <c r="U135" s="504"/>
      <c r="V135" s="504"/>
      <c r="W135" s="504"/>
      <c r="X135" s="504"/>
      <c r="Y135" s="504"/>
      <c r="Z135" s="504"/>
      <c r="AA135" s="504"/>
      <c r="AB135" s="669"/>
      <c r="AC135" s="669"/>
      <c r="AD135" s="669"/>
      <c r="AE135" s="669"/>
      <c r="AF135" s="669"/>
      <c r="AG135" s="669"/>
      <c r="AH135" s="669"/>
      <c r="AI135" s="669"/>
      <c r="AJ135" s="669"/>
      <c r="AK135" s="669"/>
    </row>
    <row r="136" spans="1:37" ht="15">
      <c r="A136" s="504"/>
      <c r="B136" s="518"/>
      <c r="C136" s="666"/>
      <c r="D136" s="666"/>
      <c r="E136" s="666"/>
      <c r="F136" s="666"/>
      <c r="G136" s="666"/>
      <c r="H136" s="666"/>
      <c r="I136" s="666"/>
      <c r="J136" s="519"/>
      <c r="K136" s="518"/>
      <c r="L136" s="504"/>
      <c r="M136" s="504"/>
      <c r="N136" s="504"/>
      <c r="O136" s="504"/>
      <c r="P136" s="504"/>
      <c r="Q136" s="504"/>
      <c r="R136" s="504"/>
      <c r="S136" s="520"/>
      <c r="T136" s="518"/>
      <c r="U136" s="504"/>
      <c r="V136" s="504"/>
      <c r="W136" s="504"/>
      <c r="X136" s="504"/>
      <c r="Y136" s="504"/>
      <c r="Z136" s="504"/>
      <c r="AA136" s="504"/>
      <c r="AB136" s="669"/>
      <c r="AC136" s="669"/>
      <c r="AD136" s="669"/>
      <c r="AE136" s="669"/>
      <c r="AF136" s="669"/>
      <c r="AG136" s="669"/>
      <c r="AH136" s="669"/>
      <c r="AI136" s="669"/>
      <c r="AJ136" s="669"/>
      <c r="AK136" s="669"/>
    </row>
    <row r="137" spans="1:37" ht="15">
      <c r="A137" s="504"/>
      <c r="B137" s="518"/>
      <c r="C137" s="666"/>
      <c r="D137" s="666"/>
      <c r="E137" s="666"/>
      <c r="F137" s="666"/>
      <c r="G137" s="666"/>
      <c r="H137" s="666"/>
      <c r="I137" s="666"/>
      <c r="J137" s="519"/>
      <c r="K137" s="518"/>
      <c r="L137" s="504"/>
      <c r="M137" s="504"/>
      <c r="N137" s="504"/>
      <c r="O137" s="504"/>
      <c r="P137" s="504"/>
      <c r="Q137" s="504"/>
      <c r="R137" s="504"/>
      <c r="S137" s="520"/>
      <c r="T137" s="518"/>
      <c r="U137" s="504"/>
      <c r="V137" s="504"/>
      <c r="W137" s="504"/>
      <c r="X137" s="504"/>
      <c r="Y137" s="504"/>
      <c r="Z137" s="504"/>
      <c r="AA137" s="504"/>
      <c r="AB137" s="669"/>
      <c r="AC137" s="669"/>
      <c r="AD137" s="669"/>
      <c r="AE137" s="669"/>
      <c r="AF137" s="669"/>
      <c r="AG137" s="669"/>
      <c r="AH137" s="669"/>
      <c r="AI137" s="669"/>
      <c r="AJ137" s="669"/>
      <c r="AK137" s="669"/>
    </row>
    <row r="138" spans="1:37" ht="15">
      <c r="A138" s="504"/>
      <c r="B138" s="518"/>
      <c r="C138" s="666"/>
      <c r="D138" s="666"/>
      <c r="E138" s="666"/>
      <c r="F138" s="666"/>
      <c r="G138" s="666"/>
      <c r="H138" s="666"/>
      <c r="I138" s="666"/>
      <c r="J138" s="519"/>
      <c r="K138" s="518"/>
      <c r="L138" s="504"/>
      <c r="M138" s="504"/>
      <c r="N138" s="504"/>
      <c r="O138" s="504"/>
      <c r="P138" s="504"/>
      <c r="Q138" s="504"/>
      <c r="R138" s="504"/>
      <c r="S138" s="520"/>
      <c r="T138" s="518"/>
      <c r="U138" s="504"/>
      <c r="V138" s="504"/>
      <c r="W138" s="504"/>
      <c r="X138" s="504"/>
      <c r="Y138" s="504"/>
      <c r="Z138" s="504"/>
      <c r="AA138" s="504"/>
      <c r="AB138" s="669"/>
      <c r="AC138" s="669"/>
      <c r="AD138" s="669"/>
      <c r="AE138" s="669"/>
      <c r="AF138" s="669"/>
      <c r="AG138" s="669"/>
      <c r="AH138" s="669"/>
      <c r="AI138" s="669"/>
      <c r="AJ138" s="669"/>
      <c r="AK138" s="669"/>
    </row>
    <row r="139" spans="1:37" ht="15">
      <c r="A139" s="504"/>
      <c r="B139" s="518"/>
      <c r="C139" s="666"/>
      <c r="D139" s="666"/>
      <c r="E139" s="666"/>
      <c r="F139" s="666"/>
      <c r="G139" s="666"/>
      <c r="H139" s="666"/>
      <c r="I139" s="666"/>
      <c r="J139" s="519"/>
      <c r="K139" s="518"/>
      <c r="L139" s="504"/>
      <c r="M139" s="504"/>
      <c r="N139" s="504"/>
      <c r="O139" s="504"/>
      <c r="P139" s="504"/>
      <c r="Q139" s="504"/>
      <c r="R139" s="504"/>
      <c r="S139" s="520"/>
      <c r="T139" s="518"/>
      <c r="U139" s="504"/>
      <c r="V139" s="504"/>
      <c r="W139" s="504"/>
      <c r="X139" s="504"/>
      <c r="Y139" s="504"/>
      <c r="Z139" s="504"/>
      <c r="AA139" s="504"/>
      <c r="AB139" s="669"/>
      <c r="AC139" s="669"/>
      <c r="AD139" s="669"/>
      <c r="AE139" s="669"/>
      <c r="AF139" s="669"/>
      <c r="AG139" s="669"/>
      <c r="AH139" s="669"/>
      <c r="AI139" s="669"/>
      <c r="AJ139" s="669"/>
      <c r="AK139" s="669"/>
    </row>
    <row r="140" spans="1:37" ht="15">
      <c r="A140" s="504"/>
      <c r="B140" s="518"/>
      <c r="C140" s="666"/>
      <c r="D140" s="666"/>
      <c r="E140" s="666"/>
      <c r="F140" s="666"/>
      <c r="G140" s="666"/>
      <c r="H140" s="666"/>
      <c r="I140" s="666"/>
      <c r="J140" s="519"/>
      <c r="K140" s="518"/>
      <c r="L140" s="504"/>
      <c r="M140" s="504"/>
      <c r="N140" s="504"/>
      <c r="O140" s="504"/>
      <c r="P140" s="504"/>
      <c r="Q140" s="504"/>
      <c r="R140" s="504"/>
      <c r="S140" s="520"/>
      <c r="T140" s="518"/>
      <c r="U140" s="504"/>
      <c r="V140" s="504"/>
      <c r="W140" s="504"/>
      <c r="X140" s="504"/>
      <c r="Y140" s="504"/>
      <c r="Z140" s="504"/>
      <c r="AA140" s="504"/>
      <c r="AB140" s="669"/>
      <c r="AC140" s="669"/>
      <c r="AD140" s="669"/>
      <c r="AE140" s="669"/>
      <c r="AF140" s="669"/>
      <c r="AG140" s="669"/>
      <c r="AH140" s="669"/>
      <c r="AI140" s="669"/>
      <c r="AJ140" s="669"/>
      <c r="AK140" s="669"/>
    </row>
    <row r="141" spans="1:37" ht="15">
      <c r="A141" s="504"/>
      <c r="B141" s="518"/>
      <c r="C141" s="666"/>
      <c r="D141" s="666"/>
      <c r="E141" s="666"/>
      <c r="F141" s="666"/>
      <c r="G141" s="666"/>
      <c r="H141" s="666"/>
      <c r="I141" s="666"/>
      <c r="J141" s="519"/>
      <c r="K141" s="518"/>
      <c r="L141" s="504"/>
      <c r="M141" s="504"/>
      <c r="N141" s="504"/>
      <c r="O141" s="504"/>
      <c r="P141" s="504"/>
      <c r="Q141" s="504"/>
      <c r="R141" s="504"/>
      <c r="S141" s="520"/>
      <c r="T141" s="518"/>
      <c r="U141" s="504"/>
      <c r="V141" s="504"/>
      <c r="W141" s="504"/>
      <c r="X141" s="504"/>
      <c r="Y141" s="504"/>
      <c r="Z141" s="504"/>
      <c r="AA141" s="504"/>
      <c r="AB141" s="669"/>
      <c r="AC141" s="669"/>
      <c r="AD141" s="669"/>
      <c r="AE141" s="669"/>
      <c r="AF141" s="669"/>
      <c r="AG141" s="669"/>
      <c r="AH141" s="669"/>
      <c r="AI141" s="669"/>
      <c r="AJ141" s="669"/>
      <c r="AK141" s="669"/>
    </row>
    <row r="142" spans="1:37" ht="15">
      <c r="A142" s="504"/>
      <c r="B142" s="518"/>
      <c r="C142" s="666"/>
      <c r="D142" s="666"/>
      <c r="E142" s="666"/>
      <c r="F142" s="666"/>
      <c r="G142" s="666"/>
      <c r="H142" s="666"/>
      <c r="I142" s="666"/>
      <c r="J142" s="519"/>
      <c r="K142" s="518"/>
      <c r="L142" s="504"/>
      <c r="M142" s="504"/>
      <c r="N142" s="504"/>
      <c r="O142" s="504"/>
      <c r="P142" s="504"/>
      <c r="Q142" s="504"/>
      <c r="R142" s="504"/>
      <c r="S142" s="520"/>
      <c r="T142" s="518"/>
      <c r="U142" s="504"/>
      <c r="V142" s="504"/>
      <c r="W142" s="504"/>
      <c r="X142" s="504"/>
      <c r="Y142" s="504"/>
      <c r="Z142" s="504"/>
      <c r="AA142" s="504"/>
      <c r="AB142" s="669"/>
      <c r="AC142" s="669"/>
      <c r="AD142" s="669"/>
      <c r="AE142" s="669"/>
      <c r="AF142" s="669"/>
      <c r="AG142" s="669"/>
      <c r="AH142" s="669"/>
      <c r="AI142" s="669"/>
      <c r="AJ142" s="669"/>
      <c r="AK142" s="669"/>
    </row>
    <row r="143" spans="1:37" ht="15">
      <c r="A143" s="504"/>
      <c r="B143" s="518"/>
      <c r="C143" s="666"/>
      <c r="D143" s="666"/>
      <c r="E143" s="666"/>
      <c r="F143" s="666"/>
      <c r="G143" s="666"/>
      <c r="H143" s="666"/>
      <c r="I143" s="666"/>
      <c r="J143" s="519"/>
      <c r="K143" s="518"/>
      <c r="L143" s="504"/>
      <c r="M143" s="504"/>
      <c r="N143" s="504"/>
      <c r="O143" s="504"/>
      <c r="P143" s="504"/>
      <c r="Q143" s="504"/>
      <c r="R143" s="504"/>
      <c r="S143" s="520"/>
      <c r="T143" s="518"/>
      <c r="U143" s="504"/>
      <c r="V143" s="504"/>
      <c r="W143" s="504"/>
      <c r="X143" s="504"/>
      <c r="Y143" s="504"/>
      <c r="Z143" s="504"/>
      <c r="AA143" s="504"/>
      <c r="AB143" s="669"/>
      <c r="AC143" s="669"/>
      <c r="AD143" s="669"/>
      <c r="AE143" s="669"/>
      <c r="AF143" s="669"/>
      <c r="AG143" s="669"/>
      <c r="AH143" s="669"/>
      <c r="AI143" s="669"/>
      <c r="AJ143" s="669"/>
      <c r="AK143" s="669"/>
    </row>
    <row r="144" spans="1:37" ht="15">
      <c r="A144" s="504"/>
      <c r="B144" s="518"/>
      <c r="C144" s="666"/>
      <c r="D144" s="666"/>
      <c r="E144" s="666"/>
      <c r="F144" s="666"/>
      <c r="G144" s="666"/>
      <c r="H144" s="666"/>
      <c r="I144" s="666"/>
      <c r="J144" s="519"/>
      <c r="K144" s="518"/>
      <c r="L144" s="504"/>
      <c r="M144" s="504"/>
      <c r="N144" s="504"/>
      <c r="O144" s="504"/>
      <c r="P144" s="504"/>
      <c r="Q144" s="504"/>
      <c r="R144" s="504"/>
      <c r="S144" s="520"/>
      <c r="T144" s="518"/>
      <c r="U144" s="504"/>
      <c r="V144" s="504"/>
      <c r="W144" s="504"/>
      <c r="X144" s="504"/>
      <c r="Y144" s="504"/>
      <c r="Z144" s="504"/>
      <c r="AA144" s="504"/>
      <c r="AB144" s="669"/>
      <c r="AC144" s="669"/>
      <c r="AD144" s="669"/>
      <c r="AE144" s="669"/>
      <c r="AF144" s="669"/>
      <c r="AG144" s="669"/>
      <c r="AH144" s="669"/>
      <c r="AI144" s="669"/>
      <c r="AJ144" s="669"/>
      <c r="AK144" s="669"/>
    </row>
    <row r="145" spans="1:37" ht="15">
      <c r="A145" s="504"/>
      <c r="B145" s="518"/>
      <c r="C145" s="666"/>
      <c r="D145" s="666"/>
      <c r="E145" s="666"/>
      <c r="F145" s="666"/>
      <c r="G145" s="666"/>
      <c r="H145" s="666"/>
      <c r="I145" s="666"/>
      <c r="J145" s="519"/>
      <c r="K145" s="518"/>
      <c r="L145" s="504"/>
      <c r="M145" s="504"/>
      <c r="N145" s="504"/>
      <c r="O145" s="504"/>
      <c r="P145" s="504"/>
      <c r="Q145" s="504"/>
      <c r="R145" s="504"/>
      <c r="S145" s="520"/>
      <c r="T145" s="518"/>
      <c r="U145" s="504"/>
      <c r="V145" s="504"/>
      <c r="W145" s="504"/>
      <c r="X145" s="504"/>
      <c r="Y145" s="504"/>
      <c r="Z145" s="504"/>
      <c r="AA145" s="504"/>
      <c r="AB145" s="669"/>
      <c r="AC145" s="669"/>
      <c r="AD145" s="669"/>
      <c r="AE145" s="669"/>
      <c r="AF145" s="669"/>
      <c r="AG145" s="669"/>
      <c r="AH145" s="669"/>
      <c r="AI145" s="669"/>
      <c r="AJ145" s="669"/>
      <c r="AK145" s="669"/>
    </row>
    <row r="146" spans="1:37" ht="15">
      <c r="A146" s="504"/>
      <c r="B146" s="518"/>
      <c r="C146" s="666"/>
      <c r="D146" s="666"/>
      <c r="E146" s="666"/>
      <c r="F146" s="666"/>
      <c r="G146" s="666"/>
      <c r="H146" s="666"/>
      <c r="I146" s="666"/>
      <c r="J146" s="519"/>
      <c r="K146" s="518"/>
      <c r="L146" s="504"/>
      <c r="M146" s="504"/>
      <c r="N146" s="504"/>
      <c r="O146" s="504"/>
      <c r="P146" s="504"/>
      <c r="Q146" s="504"/>
      <c r="R146" s="504"/>
      <c r="S146" s="520"/>
      <c r="T146" s="518"/>
      <c r="U146" s="504"/>
      <c r="V146" s="504"/>
      <c r="W146" s="504"/>
      <c r="X146" s="504"/>
      <c r="Y146" s="504"/>
      <c r="Z146" s="504"/>
      <c r="AA146" s="504"/>
      <c r="AB146" s="669"/>
      <c r="AC146" s="669"/>
      <c r="AD146" s="669"/>
      <c r="AE146" s="669"/>
      <c r="AF146" s="669"/>
      <c r="AG146" s="669"/>
      <c r="AH146" s="669"/>
      <c r="AI146" s="669"/>
      <c r="AJ146" s="669"/>
      <c r="AK146" s="669"/>
    </row>
    <row r="147" spans="1:37" ht="15">
      <c r="A147" s="504"/>
      <c r="B147" s="518"/>
      <c r="C147" s="666"/>
      <c r="D147" s="666"/>
      <c r="E147" s="666"/>
      <c r="F147" s="666"/>
      <c r="G147" s="666"/>
      <c r="H147" s="666"/>
      <c r="I147" s="666"/>
      <c r="J147" s="519"/>
      <c r="K147" s="518"/>
      <c r="L147" s="504"/>
      <c r="M147" s="504"/>
      <c r="N147" s="504"/>
      <c r="O147" s="504"/>
      <c r="P147" s="504"/>
      <c r="Q147" s="504"/>
      <c r="R147" s="504"/>
      <c r="S147" s="520"/>
      <c r="T147" s="518"/>
      <c r="U147" s="504"/>
      <c r="V147" s="504"/>
      <c r="W147" s="504"/>
      <c r="X147" s="504"/>
      <c r="Y147" s="504"/>
      <c r="Z147" s="504"/>
      <c r="AA147" s="504"/>
      <c r="AB147" s="669"/>
      <c r="AC147" s="669"/>
      <c r="AD147" s="669"/>
      <c r="AE147" s="669"/>
      <c r="AF147" s="669"/>
      <c r="AG147" s="669"/>
      <c r="AH147" s="669"/>
      <c r="AI147" s="669"/>
      <c r="AJ147" s="669"/>
      <c r="AK147" s="669"/>
    </row>
    <row r="148" spans="1:37" ht="15">
      <c r="A148" s="504"/>
      <c r="B148" s="518"/>
      <c r="C148" s="666"/>
      <c r="D148" s="666"/>
      <c r="E148" s="666"/>
      <c r="F148" s="666"/>
      <c r="G148" s="666"/>
      <c r="H148" s="666"/>
      <c r="I148" s="666"/>
      <c r="J148" s="519"/>
      <c r="K148" s="518"/>
      <c r="L148" s="504"/>
      <c r="M148" s="504"/>
      <c r="N148" s="504"/>
      <c r="O148" s="504"/>
      <c r="P148" s="504"/>
      <c r="Q148" s="504"/>
      <c r="R148" s="504"/>
      <c r="S148" s="520"/>
      <c r="T148" s="518"/>
      <c r="U148" s="504"/>
      <c r="V148" s="504"/>
      <c r="W148" s="504"/>
      <c r="X148" s="504"/>
      <c r="Y148" s="504"/>
      <c r="Z148" s="504"/>
      <c r="AA148" s="504"/>
      <c r="AB148" s="669"/>
      <c r="AC148" s="669"/>
      <c r="AD148" s="669"/>
      <c r="AE148" s="669"/>
      <c r="AF148" s="669"/>
      <c r="AG148" s="669"/>
      <c r="AH148" s="669"/>
      <c r="AI148" s="669"/>
      <c r="AJ148" s="669"/>
      <c r="AK148" s="669"/>
    </row>
    <row r="149" spans="1:37" ht="15">
      <c r="A149" s="504"/>
      <c r="B149" s="518"/>
      <c r="C149" s="666"/>
      <c r="D149" s="666"/>
      <c r="E149" s="666"/>
      <c r="F149" s="666"/>
      <c r="G149" s="666"/>
      <c r="H149" s="666"/>
      <c r="I149" s="666"/>
      <c r="J149" s="519"/>
      <c r="K149" s="518"/>
      <c r="L149" s="504"/>
      <c r="M149" s="504"/>
      <c r="N149" s="504"/>
      <c r="O149" s="504"/>
      <c r="P149" s="504"/>
      <c r="Q149" s="504"/>
      <c r="R149" s="504"/>
      <c r="S149" s="520"/>
      <c r="T149" s="518"/>
      <c r="U149" s="504"/>
      <c r="V149" s="504"/>
      <c r="W149" s="504"/>
      <c r="X149" s="504"/>
      <c r="Y149" s="504"/>
      <c r="Z149" s="504"/>
      <c r="AA149" s="504"/>
      <c r="AB149" s="669"/>
      <c r="AC149" s="669"/>
      <c r="AD149" s="669"/>
      <c r="AE149" s="669"/>
      <c r="AF149" s="669"/>
      <c r="AG149" s="669"/>
      <c r="AH149" s="669"/>
      <c r="AI149" s="669"/>
      <c r="AJ149" s="669"/>
      <c r="AK149" s="669"/>
    </row>
    <row r="150" spans="1:37" ht="15">
      <c r="A150" s="504"/>
      <c r="B150" s="518"/>
      <c r="C150" s="666"/>
      <c r="D150" s="666"/>
      <c r="E150" s="666"/>
      <c r="F150" s="666"/>
      <c r="G150" s="666"/>
      <c r="H150" s="666"/>
      <c r="I150" s="666"/>
      <c r="J150" s="519"/>
      <c r="K150" s="518"/>
      <c r="L150" s="504"/>
      <c r="M150" s="504"/>
      <c r="N150" s="504"/>
      <c r="O150" s="504"/>
      <c r="P150" s="504"/>
      <c r="Q150" s="504"/>
      <c r="R150" s="504"/>
      <c r="S150" s="520"/>
      <c r="T150" s="518"/>
      <c r="U150" s="504"/>
      <c r="V150" s="504"/>
      <c r="W150" s="504"/>
      <c r="X150" s="504"/>
      <c r="Y150" s="504"/>
      <c r="Z150" s="504"/>
      <c r="AA150" s="504"/>
      <c r="AB150" s="669"/>
      <c r="AC150" s="669"/>
      <c r="AD150" s="669"/>
      <c r="AE150" s="669"/>
      <c r="AF150" s="669"/>
      <c r="AG150" s="669"/>
      <c r="AH150" s="669"/>
      <c r="AI150" s="669"/>
      <c r="AJ150" s="669"/>
      <c r="AK150" s="669"/>
    </row>
    <row r="151" spans="1:37" ht="15">
      <c r="A151" s="504"/>
      <c r="B151" s="518"/>
      <c r="C151" s="666"/>
      <c r="D151" s="666"/>
      <c r="E151" s="666"/>
      <c r="F151" s="666"/>
      <c r="G151" s="666"/>
      <c r="H151" s="666"/>
      <c r="I151" s="666"/>
      <c r="J151" s="519"/>
      <c r="K151" s="518"/>
      <c r="L151" s="504"/>
      <c r="M151" s="504"/>
      <c r="N151" s="504"/>
      <c r="O151" s="504"/>
      <c r="P151" s="504"/>
      <c r="Q151" s="504"/>
      <c r="R151" s="504"/>
      <c r="S151" s="520"/>
      <c r="T151" s="518"/>
      <c r="U151" s="504"/>
      <c r="V151" s="504"/>
      <c r="W151" s="504"/>
      <c r="X151" s="504"/>
      <c r="Y151" s="504"/>
      <c r="Z151" s="504"/>
      <c r="AA151" s="504"/>
      <c r="AB151" s="669"/>
      <c r="AC151" s="669"/>
      <c r="AD151" s="669"/>
      <c r="AE151" s="669"/>
      <c r="AF151" s="669"/>
      <c r="AG151" s="669"/>
      <c r="AH151" s="669"/>
      <c r="AI151" s="669"/>
      <c r="AJ151" s="669"/>
      <c r="AK151" s="669"/>
    </row>
    <row r="152" spans="1:37" ht="15">
      <c r="A152" s="504"/>
      <c r="B152" s="518"/>
      <c r="C152" s="666"/>
      <c r="D152" s="666"/>
      <c r="E152" s="666"/>
      <c r="F152" s="666"/>
      <c r="G152" s="666"/>
      <c r="H152" s="666"/>
      <c r="I152" s="666"/>
      <c r="J152" s="519"/>
      <c r="K152" s="518"/>
      <c r="L152" s="504"/>
      <c r="M152" s="504"/>
      <c r="N152" s="504"/>
      <c r="O152" s="504"/>
      <c r="P152" s="504"/>
      <c r="Q152" s="504"/>
      <c r="R152" s="504"/>
      <c r="S152" s="520"/>
      <c r="T152" s="518"/>
      <c r="U152" s="504"/>
      <c r="V152" s="504"/>
      <c r="W152" s="504"/>
      <c r="X152" s="504"/>
      <c r="Y152" s="504"/>
      <c r="Z152" s="504"/>
      <c r="AA152" s="504"/>
      <c r="AB152" s="669"/>
      <c r="AC152" s="669"/>
      <c r="AD152" s="669"/>
      <c r="AE152" s="669"/>
      <c r="AF152" s="669"/>
      <c r="AG152" s="669"/>
      <c r="AH152" s="669"/>
      <c r="AI152" s="669"/>
      <c r="AJ152" s="669"/>
      <c r="AK152" s="669"/>
    </row>
    <row r="153" spans="1:37" ht="15">
      <c r="A153" s="504"/>
      <c r="B153" s="518"/>
      <c r="C153" s="666"/>
      <c r="D153" s="666"/>
      <c r="E153" s="666"/>
      <c r="F153" s="666"/>
      <c r="G153" s="666"/>
      <c r="H153" s="666"/>
      <c r="I153" s="666"/>
      <c r="J153" s="519"/>
      <c r="K153" s="518"/>
      <c r="L153" s="504"/>
      <c r="M153" s="504"/>
      <c r="N153" s="504"/>
      <c r="O153" s="504"/>
      <c r="P153" s="504"/>
      <c r="Q153" s="504"/>
      <c r="R153" s="504"/>
      <c r="S153" s="520"/>
      <c r="T153" s="518"/>
      <c r="U153" s="504"/>
      <c r="V153" s="504"/>
      <c r="W153" s="504"/>
      <c r="X153" s="504"/>
      <c r="Y153" s="504"/>
      <c r="Z153" s="504"/>
      <c r="AA153" s="504"/>
      <c r="AB153" s="669"/>
      <c r="AC153" s="669"/>
      <c r="AD153" s="669"/>
      <c r="AE153" s="669"/>
      <c r="AF153" s="669"/>
      <c r="AG153" s="669"/>
      <c r="AH153" s="669"/>
      <c r="AI153" s="669"/>
      <c r="AJ153" s="669"/>
      <c r="AK153" s="669"/>
    </row>
    <row r="154" spans="1:37" ht="15">
      <c r="A154" s="504"/>
      <c r="B154" s="518"/>
      <c r="C154" s="666"/>
      <c r="D154" s="666"/>
      <c r="E154" s="666"/>
      <c r="F154" s="666"/>
      <c r="G154" s="666"/>
      <c r="H154" s="666"/>
      <c r="I154" s="666"/>
      <c r="J154" s="519"/>
      <c r="K154" s="518"/>
      <c r="L154" s="504"/>
      <c r="M154" s="504"/>
      <c r="N154" s="504"/>
      <c r="O154" s="504"/>
      <c r="P154" s="504"/>
      <c r="Q154" s="504"/>
      <c r="R154" s="504"/>
      <c r="S154" s="520"/>
      <c r="T154" s="518"/>
      <c r="U154" s="504"/>
      <c r="V154" s="504"/>
      <c r="W154" s="504"/>
      <c r="X154" s="504"/>
      <c r="Y154" s="504"/>
      <c r="Z154" s="504"/>
      <c r="AA154" s="504"/>
      <c r="AB154" s="669"/>
      <c r="AC154" s="669"/>
      <c r="AD154" s="669"/>
      <c r="AE154" s="669"/>
      <c r="AF154" s="669"/>
      <c r="AG154" s="669"/>
      <c r="AH154" s="669"/>
      <c r="AI154" s="669"/>
      <c r="AJ154" s="669"/>
      <c r="AK154" s="669"/>
    </row>
    <row r="155" spans="1:37" ht="15">
      <c r="A155" s="504"/>
      <c r="B155" s="518"/>
      <c r="C155" s="666"/>
      <c r="D155" s="666"/>
      <c r="E155" s="666"/>
      <c r="F155" s="666"/>
      <c r="G155" s="666"/>
      <c r="H155" s="666"/>
      <c r="I155" s="666"/>
      <c r="J155" s="519"/>
      <c r="K155" s="518"/>
      <c r="L155" s="504"/>
      <c r="M155" s="504"/>
      <c r="N155" s="504"/>
      <c r="O155" s="504"/>
      <c r="P155" s="504"/>
      <c r="Q155" s="504"/>
      <c r="R155" s="504"/>
      <c r="S155" s="520"/>
      <c r="T155" s="518"/>
      <c r="U155" s="504"/>
      <c r="V155" s="504"/>
      <c r="W155" s="504"/>
      <c r="X155" s="504"/>
      <c r="Y155" s="504"/>
      <c r="Z155" s="504"/>
      <c r="AA155" s="504"/>
      <c r="AB155" s="669"/>
      <c r="AC155" s="669"/>
      <c r="AD155" s="669"/>
      <c r="AE155" s="669"/>
      <c r="AF155" s="669"/>
      <c r="AG155" s="669"/>
      <c r="AH155" s="669"/>
      <c r="AI155" s="669"/>
      <c r="AJ155" s="669"/>
      <c r="AK155" s="669"/>
    </row>
    <row r="156" spans="1:37" ht="15">
      <c r="A156" s="504"/>
      <c r="B156" s="518"/>
      <c r="C156" s="666"/>
      <c r="D156" s="666"/>
      <c r="E156" s="666"/>
      <c r="F156" s="666"/>
      <c r="G156" s="666"/>
      <c r="H156" s="666"/>
      <c r="I156" s="666"/>
      <c r="J156" s="519"/>
      <c r="K156" s="518"/>
      <c r="L156" s="504"/>
      <c r="M156" s="504"/>
      <c r="N156" s="504"/>
      <c r="O156" s="504"/>
      <c r="P156" s="504"/>
      <c r="Q156" s="504"/>
      <c r="R156" s="504"/>
      <c r="S156" s="520"/>
      <c r="T156" s="518"/>
      <c r="U156" s="504"/>
      <c r="V156" s="504"/>
      <c r="W156" s="504"/>
      <c r="X156" s="504"/>
      <c r="Y156" s="504"/>
      <c r="Z156" s="504"/>
      <c r="AA156" s="504"/>
      <c r="AB156" s="669"/>
      <c r="AC156" s="669"/>
      <c r="AD156" s="669"/>
      <c r="AE156" s="669"/>
      <c r="AF156" s="669"/>
      <c r="AG156" s="669"/>
      <c r="AH156" s="669"/>
      <c r="AI156" s="669"/>
      <c r="AJ156" s="669"/>
      <c r="AK156" s="669"/>
    </row>
    <row r="157" spans="1:37" ht="15">
      <c r="A157" s="504"/>
      <c r="B157" s="518"/>
      <c r="C157" s="666"/>
      <c r="D157" s="666"/>
      <c r="E157" s="666"/>
      <c r="F157" s="666"/>
      <c r="G157" s="666"/>
      <c r="H157" s="666"/>
      <c r="I157" s="666"/>
      <c r="J157" s="519"/>
      <c r="K157" s="518"/>
      <c r="L157" s="504"/>
      <c r="M157" s="504"/>
      <c r="N157" s="504"/>
      <c r="O157" s="504"/>
      <c r="P157" s="504"/>
      <c r="Q157" s="504"/>
      <c r="R157" s="504"/>
      <c r="S157" s="520"/>
      <c r="T157" s="518"/>
      <c r="U157" s="504"/>
      <c r="V157" s="504"/>
      <c r="W157" s="504"/>
      <c r="X157" s="504"/>
      <c r="Y157" s="504"/>
      <c r="Z157" s="504"/>
      <c r="AA157" s="504"/>
      <c r="AB157" s="669"/>
      <c r="AC157" s="669"/>
      <c r="AD157" s="669"/>
      <c r="AE157" s="669"/>
      <c r="AF157" s="669"/>
      <c r="AG157" s="669"/>
      <c r="AH157" s="669"/>
      <c r="AI157" s="669"/>
      <c r="AJ157" s="669"/>
      <c r="AK157" s="669"/>
    </row>
    <row r="158" spans="1:37" ht="15">
      <c r="A158" s="504"/>
      <c r="B158" s="518"/>
      <c r="C158" s="666"/>
      <c r="D158" s="666"/>
      <c r="E158" s="666"/>
      <c r="F158" s="666"/>
      <c r="G158" s="666"/>
      <c r="H158" s="666"/>
      <c r="I158" s="666"/>
      <c r="J158" s="519"/>
      <c r="K158" s="518"/>
      <c r="L158" s="504"/>
      <c r="M158" s="504"/>
      <c r="N158" s="504"/>
      <c r="O158" s="504"/>
      <c r="P158" s="504"/>
      <c r="Q158" s="504"/>
      <c r="R158" s="504"/>
      <c r="S158" s="520"/>
      <c r="T158" s="518"/>
      <c r="U158" s="504"/>
      <c r="V158" s="504"/>
      <c r="W158" s="504"/>
      <c r="X158" s="504"/>
      <c r="Y158" s="504"/>
      <c r="Z158" s="504"/>
      <c r="AA158" s="504"/>
      <c r="AB158" s="669"/>
      <c r="AC158" s="669"/>
      <c r="AD158" s="669"/>
      <c r="AE158" s="669"/>
      <c r="AF158" s="669"/>
      <c r="AG158" s="669"/>
      <c r="AH158" s="669"/>
      <c r="AI158" s="669"/>
      <c r="AJ158" s="669"/>
      <c r="AK158" s="669"/>
    </row>
    <row r="159" spans="1:37" ht="15">
      <c r="A159" s="504"/>
      <c r="B159" s="518"/>
      <c r="C159" s="666"/>
      <c r="D159" s="666"/>
      <c r="E159" s="666"/>
      <c r="F159" s="666"/>
      <c r="G159" s="666"/>
      <c r="H159" s="666"/>
      <c r="I159" s="666"/>
      <c r="J159" s="519"/>
      <c r="K159" s="518"/>
      <c r="L159" s="504"/>
      <c r="M159" s="504"/>
      <c r="N159" s="504"/>
      <c r="O159" s="504"/>
      <c r="P159" s="504"/>
      <c r="Q159" s="504"/>
      <c r="R159" s="504"/>
      <c r="S159" s="520"/>
      <c r="T159" s="518"/>
      <c r="U159" s="504"/>
      <c r="V159" s="504"/>
      <c r="W159" s="504"/>
      <c r="X159" s="504"/>
      <c r="Y159" s="504"/>
      <c r="Z159" s="504"/>
      <c r="AA159" s="504"/>
      <c r="AB159" s="669"/>
      <c r="AC159" s="669"/>
      <c r="AD159" s="669"/>
      <c r="AE159" s="669"/>
      <c r="AF159" s="669"/>
      <c r="AG159" s="669"/>
      <c r="AH159" s="669"/>
      <c r="AI159" s="669"/>
      <c r="AJ159" s="669"/>
      <c r="AK159" s="669"/>
    </row>
    <row r="160" spans="1:37" ht="15">
      <c r="A160" s="504"/>
      <c r="B160" s="518"/>
      <c r="C160" s="666"/>
      <c r="D160" s="666"/>
      <c r="E160" s="666"/>
      <c r="F160" s="666"/>
      <c r="G160" s="666"/>
      <c r="H160" s="666"/>
      <c r="I160" s="666"/>
      <c r="J160" s="519"/>
      <c r="K160" s="518"/>
      <c r="L160" s="504"/>
      <c r="M160" s="504"/>
      <c r="N160" s="504"/>
      <c r="O160" s="504"/>
      <c r="P160" s="504"/>
      <c r="Q160" s="504"/>
      <c r="R160" s="504"/>
      <c r="S160" s="520"/>
      <c r="T160" s="518"/>
      <c r="U160" s="504"/>
      <c r="V160" s="504"/>
      <c r="W160" s="504"/>
      <c r="X160" s="504"/>
      <c r="Y160" s="504"/>
      <c r="Z160" s="504"/>
      <c r="AA160" s="504"/>
      <c r="AB160" s="669"/>
      <c r="AC160" s="669"/>
      <c r="AD160" s="669"/>
      <c r="AE160" s="669"/>
      <c r="AF160" s="669"/>
      <c r="AG160" s="669"/>
      <c r="AH160" s="669"/>
      <c r="AI160" s="669"/>
      <c r="AJ160" s="669"/>
      <c r="AK160" s="669"/>
    </row>
    <row r="161" spans="1:37" ht="15">
      <c r="A161" s="504"/>
      <c r="B161" s="518"/>
      <c r="C161" s="666"/>
      <c r="D161" s="666"/>
      <c r="E161" s="666"/>
      <c r="F161" s="666"/>
      <c r="G161" s="666"/>
      <c r="H161" s="666"/>
      <c r="I161" s="666"/>
      <c r="J161" s="519"/>
      <c r="K161" s="518"/>
      <c r="L161" s="504"/>
      <c r="M161" s="504"/>
      <c r="N161" s="504"/>
      <c r="O161" s="504"/>
      <c r="P161" s="504"/>
      <c r="Q161" s="504"/>
      <c r="R161" s="504"/>
      <c r="S161" s="520"/>
      <c r="T161" s="518"/>
      <c r="U161" s="504"/>
      <c r="V161" s="504"/>
      <c r="W161" s="504"/>
      <c r="X161" s="504"/>
      <c r="Y161" s="504"/>
      <c r="Z161" s="504"/>
      <c r="AA161" s="504"/>
      <c r="AB161" s="669"/>
      <c r="AC161" s="669"/>
      <c r="AD161" s="669"/>
      <c r="AE161" s="669"/>
      <c r="AF161" s="669"/>
      <c r="AG161" s="669"/>
      <c r="AH161" s="669"/>
      <c r="AI161" s="669"/>
      <c r="AJ161" s="669"/>
      <c r="AK161" s="669"/>
    </row>
    <row r="162" spans="1:37" ht="15">
      <c r="A162" s="504"/>
      <c r="B162" s="518"/>
      <c r="C162" s="666"/>
      <c r="D162" s="666"/>
      <c r="E162" s="666"/>
      <c r="F162" s="666"/>
      <c r="G162" s="666"/>
      <c r="H162" s="666"/>
      <c r="I162" s="666"/>
      <c r="J162" s="519"/>
      <c r="K162" s="518"/>
      <c r="L162" s="504"/>
      <c r="M162" s="504"/>
      <c r="N162" s="504"/>
      <c r="O162" s="504"/>
      <c r="P162" s="504"/>
      <c r="Q162" s="504"/>
      <c r="R162" s="504"/>
      <c r="S162" s="520"/>
      <c r="T162" s="518"/>
      <c r="U162" s="504"/>
      <c r="V162" s="504"/>
      <c r="W162" s="504"/>
      <c r="X162" s="504"/>
      <c r="Y162" s="504"/>
      <c r="Z162" s="504"/>
      <c r="AA162" s="504"/>
      <c r="AB162" s="669"/>
      <c r="AC162" s="669"/>
      <c r="AD162" s="669"/>
      <c r="AE162" s="669"/>
      <c r="AF162" s="669"/>
      <c r="AG162" s="669"/>
      <c r="AH162" s="669"/>
      <c r="AI162" s="669"/>
      <c r="AJ162" s="669"/>
      <c r="AK162" s="669"/>
    </row>
    <row r="163" spans="1:37" ht="15">
      <c r="A163" s="504"/>
      <c r="B163" s="518"/>
      <c r="C163" s="666"/>
      <c r="D163" s="666"/>
      <c r="E163" s="666"/>
      <c r="F163" s="666"/>
      <c r="G163" s="666"/>
      <c r="H163" s="666"/>
      <c r="I163" s="666"/>
      <c r="J163" s="519"/>
      <c r="K163" s="518"/>
      <c r="L163" s="504"/>
      <c r="M163" s="504"/>
      <c r="N163" s="504"/>
      <c r="O163" s="504"/>
      <c r="P163" s="504"/>
      <c r="Q163" s="504"/>
      <c r="R163" s="504"/>
      <c r="S163" s="520"/>
      <c r="T163" s="518"/>
      <c r="U163" s="504"/>
      <c r="V163" s="504"/>
      <c r="W163" s="504"/>
      <c r="X163" s="504"/>
      <c r="Y163" s="504"/>
      <c r="Z163" s="504"/>
      <c r="AA163" s="504"/>
      <c r="AB163" s="669"/>
      <c r="AC163" s="669"/>
      <c r="AD163" s="669"/>
      <c r="AE163" s="669"/>
      <c r="AF163" s="669"/>
      <c r="AG163" s="669"/>
      <c r="AH163" s="669"/>
      <c r="AI163" s="669"/>
      <c r="AJ163" s="669"/>
      <c r="AK163" s="669"/>
    </row>
    <row r="164" spans="1:37" ht="15">
      <c r="A164" s="504"/>
      <c r="B164" s="518"/>
      <c r="C164" s="666"/>
      <c r="D164" s="666"/>
      <c r="E164" s="666"/>
      <c r="F164" s="666"/>
      <c r="G164" s="666"/>
      <c r="H164" s="666"/>
      <c r="I164" s="666"/>
      <c r="J164" s="519"/>
      <c r="K164" s="518"/>
      <c r="L164" s="504"/>
      <c r="M164" s="504"/>
      <c r="N164" s="504"/>
      <c r="O164" s="504"/>
      <c r="P164" s="504"/>
      <c r="Q164" s="504"/>
      <c r="R164" s="504"/>
      <c r="S164" s="520"/>
      <c r="T164" s="518"/>
      <c r="U164" s="504"/>
      <c r="V164" s="504"/>
      <c r="W164" s="504"/>
      <c r="X164" s="504"/>
      <c r="Y164" s="504"/>
      <c r="Z164" s="504"/>
      <c r="AA164" s="504"/>
      <c r="AB164" s="669"/>
      <c r="AC164" s="669"/>
      <c r="AD164" s="669"/>
      <c r="AE164" s="669"/>
      <c r="AF164" s="669"/>
      <c r="AG164" s="669"/>
      <c r="AH164" s="669"/>
      <c r="AI164" s="669"/>
      <c r="AJ164" s="669"/>
      <c r="AK164" s="669"/>
    </row>
    <row r="165" spans="1:37" ht="15">
      <c r="A165" s="504"/>
      <c r="B165" s="518"/>
      <c r="C165" s="666"/>
      <c r="D165" s="666"/>
      <c r="E165" s="666"/>
      <c r="F165" s="666"/>
      <c r="G165" s="666"/>
      <c r="H165" s="666"/>
      <c r="I165" s="666"/>
      <c r="J165" s="519"/>
      <c r="K165" s="518"/>
      <c r="L165" s="504"/>
      <c r="M165" s="504"/>
      <c r="N165" s="504"/>
      <c r="O165" s="504"/>
      <c r="P165" s="504"/>
      <c r="Q165" s="504"/>
      <c r="R165" s="504"/>
      <c r="S165" s="520"/>
      <c r="T165" s="518"/>
      <c r="U165" s="504"/>
      <c r="V165" s="504"/>
      <c r="W165" s="504"/>
      <c r="X165" s="504"/>
      <c r="Y165" s="504"/>
      <c r="Z165" s="504"/>
      <c r="AA165" s="504"/>
      <c r="AB165" s="669"/>
      <c r="AC165" s="669"/>
      <c r="AD165" s="669"/>
      <c r="AE165" s="669"/>
      <c r="AF165" s="669"/>
      <c r="AG165" s="669"/>
      <c r="AH165" s="669"/>
      <c r="AI165" s="669"/>
      <c r="AJ165" s="669"/>
      <c r="AK165" s="669"/>
    </row>
    <row r="166" spans="1:37" ht="15">
      <c r="A166" s="504"/>
      <c r="B166" s="518"/>
      <c r="C166" s="666"/>
      <c r="D166" s="666"/>
      <c r="E166" s="666"/>
      <c r="F166" s="666"/>
      <c r="G166" s="666"/>
      <c r="H166" s="666"/>
      <c r="I166" s="666"/>
      <c r="J166" s="519"/>
      <c r="K166" s="518"/>
      <c r="L166" s="504"/>
      <c r="M166" s="504"/>
      <c r="N166" s="504"/>
      <c r="O166" s="504"/>
      <c r="P166" s="504"/>
      <c r="Q166" s="504"/>
      <c r="R166" s="504"/>
      <c r="S166" s="520"/>
      <c r="T166" s="518"/>
      <c r="U166" s="504"/>
      <c r="V166" s="504"/>
      <c r="W166" s="504"/>
      <c r="X166" s="504"/>
      <c r="Y166" s="504"/>
      <c r="Z166" s="504"/>
      <c r="AA166" s="504"/>
      <c r="AB166" s="669"/>
      <c r="AC166" s="669"/>
      <c r="AD166" s="669"/>
      <c r="AE166" s="669"/>
      <c r="AF166" s="669"/>
      <c r="AG166" s="669"/>
      <c r="AH166" s="669"/>
      <c r="AI166" s="669"/>
      <c r="AJ166" s="669"/>
      <c r="AK166" s="669"/>
    </row>
    <row r="167" spans="1:37" ht="15">
      <c r="A167" s="504"/>
      <c r="B167" s="518"/>
      <c r="C167" s="666"/>
      <c r="D167" s="666"/>
      <c r="E167" s="666"/>
      <c r="F167" s="666"/>
      <c r="G167" s="666"/>
      <c r="H167" s="666"/>
      <c r="I167" s="666"/>
      <c r="J167" s="519"/>
      <c r="K167" s="518"/>
      <c r="L167" s="504"/>
      <c r="M167" s="504"/>
      <c r="N167" s="504"/>
      <c r="O167" s="504"/>
      <c r="P167" s="504"/>
      <c r="Q167" s="504"/>
      <c r="R167" s="504"/>
      <c r="S167" s="520"/>
      <c r="T167" s="518"/>
      <c r="U167" s="504"/>
      <c r="V167" s="504"/>
      <c r="W167" s="504"/>
      <c r="X167" s="504"/>
      <c r="Y167" s="504"/>
      <c r="Z167" s="504"/>
      <c r="AA167" s="504"/>
      <c r="AB167" s="669"/>
      <c r="AC167" s="669"/>
      <c r="AD167" s="669"/>
      <c r="AE167" s="669"/>
      <c r="AF167" s="669"/>
      <c r="AG167" s="669"/>
      <c r="AH167" s="669"/>
      <c r="AI167" s="669"/>
      <c r="AJ167" s="669"/>
      <c r="AK167" s="669"/>
    </row>
    <row r="168" spans="1:37" ht="15">
      <c r="A168" s="504"/>
      <c r="B168" s="518"/>
      <c r="C168" s="666"/>
      <c r="D168" s="666"/>
      <c r="E168" s="666"/>
      <c r="F168" s="666"/>
      <c r="G168" s="666"/>
      <c r="H168" s="666"/>
      <c r="I168" s="666"/>
      <c r="J168" s="519"/>
      <c r="K168" s="518"/>
      <c r="L168" s="504"/>
      <c r="M168" s="504"/>
      <c r="N168" s="504"/>
      <c r="O168" s="504"/>
      <c r="P168" s="504"/>
      <c r="Q168" s="504"/>
      <c r="R168" s="504"/>
      <c r="S168" s="520"/>
      <c r="T168" s="518"/>
      <c r="U168" s="504"/>
      <c r="V168" s="504"/>
      <c r="W168" s="504"/>
      <c r="X168" s="504"/>
      <c r="Y168" s="504"/>
      <c r="Z168" s="504"/>
      <c r="AA168" s="504"/>
      <c r="AB168" s="669"/>
      <c r="AC168" s="669"/>
      <c r="AD168" s="669"/>
      <c r="AE168" s="669"/>
      <c r="AF168" s="669"/>
      <c r="AG168" s="669"/>
      <c r="AH168" s="669"/>
      <c r="AI168" s="669"/>
      <c r="AJ168" s="669"/>
      <c r="AK168" s="669"/>
    </row>
    <row r="169" spans="1:37" ht="15">
      <c r="A169" s="504"/>
      <c r="B169" s="518"/>
      <c r="C169" s="666"/>
      <c r="D169" s="666"/>
      <c r="E169" s="666"/>
      <c r="F169" s="666"/>
      <c r="G169" s="666"/>
      <c r="H169" s="666"/>
      <c r="I169" s="666"/>
      <c r="J169" s="519"/>
      <c r="K169" s="518"/>
      <c r="L169" s="504"/>
      <c r="M169" s="504"/>
      <c r="N169" s="504"/>
      <c r="O169" s="504"/>
      <c r="P169" s="504"/>
      <c r="Q169" s="504"/>
      <c r="R169" s="504"/>
      <c r="S169" s="520"/>
      <c r="T169" s="518"/>
      <c r="U169" s="504"/>
      <c r="V169" s="504"/>
      <c r="W169" s="504"/>
      <c r="X169" s="504"/>
      <c r="Y169" s="504"/>
      <c r="Z169" s="504"/>
      <c r="AA169" s="504"/>
      <c r="AB169" s="669"/>
      <c r="AC169" s="669"/>
      <c r="AD169" s="669"/>
      <c r="AE169" s="669"/>
      <c r="AF169" s="669"/>
      <c r="AG169" s="669"/>
      <c r="AH169" s="669"/>
      <c r="AI169" s="669"/>
      <c r="AJ169" s="669"/>
      <c r="AK169" s="669"/>
    </row>
    <row r="170" spans="1:37" ht="15">
      <c r="A170" s="504"/>
      <c r="B170" s="518"/>
      <c r="C170" s="666"/>
      <c r="D170" s="666"/>
      <c r="E170" s="666"/>
      <c r="F170" s="666"/>
      <c r="G170" s="666"/>
      <c r="H170" s="666"/>
      <c r="I170" s="666"/>
      <c r="J170" s="519"/>
      <c r="K170" s="518"/>
      <c r="L170" s="504"/>
      <c r="M170" s="504"/>
      <c r="N170" s="504"/>
      <c r="O170" s="504"/>
      <c r="P170" s="504"/>
      <c r="Q170" s="504"/>
      <c r="R170" s="504"/>
      <c r="S170" s="520"/>
      <c r="T170" s="518"/>
      <c r="U170" s="504"/>
      <c r="V170" s="504"/>
      <c r="W170" s="504"/>
      <c r="X170" s="504"/>
      <c r="Y170" s="504"/>
      <c r="Z170" s="504"/>
      <c r="AA170" s="504"/>
      <c r="AB170" s="669"/>
      <c r="AC170" s="669"/>
      <c r="AD170" s="669"/>
      <c r="AE170" s="669"/>
      <c r="AF170" s="669"/>
      <c r="AG170" s="669"/>
      <c r="AH170" s="669"/>
      <c r="AI170" s="669"/>
      <c r="AJ170" s="669"/>
      <c r="AK170" s="669"/>
    </row>
    <row r="171" spans="1:37" ht="15">
      <c r="A171" s="504"/>
      <c r="B171" s="518"/>
      <c r="C171" s="666"/>
      <c r="D171" s="666"/>
      <c r="E171" s="666"/>
      <c r="F171" s="666"/>
      <c r="G171" s="666"/>
      <c r="H171" s="666"/>
      <c r="I171" s="666"/>
      <c r="J171" s="519"/>
      <c r="K171" s="518"/>
      <c r="L171" s="504"/>
      <c r="M171" s="504"/>
      <c r="N171" s="504"/>
      <c r="O171" s="504"/>
      <c r="P171" s="504"/>
      <c r="Q171" s="504"/>
      <c r="R171" s="504"/>
      <c r="S171" s="520"/>
      <c r="T171" s="518"/>
      <c r="U171" s="504"/>
      <c r="V171" s="504"/>
      <c r="W171" s="504"/>
      <c r="X171" s="504"/>
      <c r="Y171" s="504"/>
      <c r="Z171" s="504"/>
      <c r="AA171" s="504"/>
      <c r="AB171" s="669"/>
      <c r="AC171" s="669"/>
      <c r="AD171" s="669"/>
      <c r="AE171" s="669"/>
      <c r="AF171" s="669"/>
      <c r="AG171" s="669"/>
      <c r="AH171" s="669"/>
      <c r="AI171" s="669"/>
      <c r="AJ171" s="669"/>
      <c r="AK171" s="669"/>
    </row>
    <row r="172" spans="1:37" ht="15">
      <c r="A172" s="504"/>
      <c r="B172" s="518"/>
      <c r="C172" s="666"/>
      <c r="D172" s="666"/>
      <c r="E172" s="666"/>
      <c r="F172" s="666"/>
      <c r="G172" s="666"/>
      <c r="H172" s="666"/>
      <c r="I172" s="666"/>
      <c r="J172" s="519"/>
      <c r="K172" s="518"/>
      <c r="L172" s="504"/>
      <c r="M172" s="504"/>
      <c r="N172" s="504"/>
      <c r="O172" s="504"/>
      <c r="P172" s="504"/>
      <c r="Q172" s="504"/>
      <c r="R172" s="504"/>
      <c r="S172" s="520"/>
      <c r="T172" s="518"/>
      <c r="U172" s="504"/>
      <c r="V172" s="504"/>
      <c r="W172" s="504"/>
      <c r="X172" s="504"/>
      <c r="Y172" s="504"/>
      <c r="Z172" s="504"/>
      <c r="AA172" s="504"/>
      <c r="AB172" s="669"/>
      <c r="AC172" s="669"/>
      <c r="AD172" s="669"/>
      <c r="AE172" s="669"/>
      <c r="AF172" s="669"/>
      <c r="AG172" s="669"/>
      <c r="AH172" s="669"/>
      <c r="AI172" s="669"/>
      <c r="AJ172" s="669"/>
      <c r="AK172" s="669"/>
    </row>
    <row r="173" spans="1:37" ht="15">
      <c r="A173" s="504"/>
      <c r="B173" s="518"/>
      <c r="C173" s="666"/>
      <c r="D173" s="666"/>
      <c r="E173" s="666"/>
      <c r="F173" s="666"/>
      <c r="G173" s="666"/>
      <c r="H173" s="666"/>
      <c r="I173" s="666"/>
      <c r="J173" s="519"/>
      <c r="K173" s="518"/>
      <c r="L173" s="504"/>
      <c r="M173" s="504"/>
      <c r="N173" s="504"/>
      <c r="O173" s="504"/>
      <c r="P173" s="504"/>
      <c r="Q173" s="504"/>
      <c r="R173" s="504"/>
      <c r="S173" s="520"/>
      <c r="T173" s="518"/>
      <c r="U173" s="504"/>
      <c r="V173" s="504"/>
      <c r="W173" s="504"/>
      <c r="X173" s="504"/>
      <c r="Y173" s="504"/>
      <c r="Z173" s="504"/>
      <c r="AA173" s="504"/>
      <c r="AB173" s="669"/>
      <c r="AC173" s="669"/>
      <c r="AD173" s="669"/>
      <c r="AE173" s="669"/>
      <c r="AF173" s="669"/>
      <c r="AG173" s="669"/>
      <c r="AH173" s="669"/>
      <c r="AI173" s="669"/>
      <c r="AJ173" s="669"/>
      <c r="AK173" s="669"/>
    </row>
    <row r="174" spans="1:37" ht="15">
      <c r="A174" s="504"/>
      <c r="B174" s="518"/>
      <c r="C174" s="666"/>
      <c r="D174" s="666"/>
      <c r="E174" s="666"/>
      <c r="F174" s="666"/>
      <c r="G174" s="666"/>
      <c r="H174" s="666"/>
      <c r="I174" s="666"/>
      <c r="J174" s="519"/>
      <c r="K174" s="518"/>
      <c r="L174" s="504"/>
      <c r="M174" s="504"/>
      <c r="N174" s="504"/>
      <c r="O174" s="504"/>
      <c r="P174" s="504"/>
      <c r="Q174" s="504"/>
      <c r="R174" s="504"/>
      <c r="S174" s="520"/>
      <c r="T174" s="518"/>
      <c r="U174" s="504"/>
      <c r="V174" s="504"/>
      <c r="W174" s="504"/>
      <c r="X174" s="504"/>
      <c r="Y174" s="504"/>
      <c r="Z174" s="504"/>
      <c r="AA174" s="504"/>
      <c r="AB174" s="669"/>
      <c r="AC174" s="669"/>
      <c r="AD174" s="669"/>
      <c r="AE174" s="669"/>
      <c r="AF174" s="669"/>
      <c r="AG174" s="669"/>
      <c r="AH174" s="669"/>
      <c r="AI174" s="669"/>
      <c r="AJ174" s="669"/>
      <c r="AK174" s="669"/>
    </row>
    <row r="175" spans="1:37" ht="15">
      <c r="A175" s="504"/>
      <c r="B175" s="518"/>
      <c r="C175" s="666"/>
      <c r="D175" s="666"/>
      <c r="E175" s="666"/>
      <c r="F175" s="666"/>
      <c r="G175" s="666"/>
      <c r="H175" s="666"/>
      <c r="I175" s="666"/>
      <c r="J175" s="519"/>
      <c r="K175" s="518"/>
      <c r="L175" s="504"/>
      <c r="M175" s="504"/>
      <c r="N175" s="504"/>
      <c r="O175" s="504"/>
      <c r="P175" s="504"/>
      <c r="Q175" s="504"/>
      <c r="R175" s="504"/>
      <c r="S175" s="520"/>
      <c r="T175" s="518"/>
      <c r="U175" s="504"/>
      <c r="V175" s="504"/>
      <c r="W175" s="504"/>
      <c r="X175" s="504"/>
      <c r="Y175" s="504"/>
      <c r="Z175" s="504"/>
      <c r="AA175" s="504"/>
      <c r="AB175" s="669"/>
      <c r="AC175" s="669"/>
      <c r="AD175" s="669"/>
      <c r="AE175" s="669"/>
      <c r="AF175" s="669"/>
      <c r="AG175" s="669"/>
      <c r="AH175" s="669"/>
      <c r="AI175" s="669"/>
      <c r="AJ175" s="669"/>
      <c r="AK175" s="669"/>
    </row>
    <row r="176" spans="1:37" ht="15">
      <c r="A176" s="504"/>
      <c r="B176" s="518"/>
      <c r="C176" s="666"/>
      <c r="D176" s="666"/>
      <c r="E176" s="666"/>
      <c r="F176" s="666"/>
      <c r="G176" s="666"/>
      <c r="H176" s="666"/>
      <c r="I176" s="666"/>
      <c r="J176" s="519"/>
      <c r="K176" s="518"/>
      <c r="L176" s="504"/>
      <c r="M176" s="504"/>
      <c r="N176" s="504"/>
      <c r="O176" s="504"/>
      <c r="P176" s="504"/>
      <c r="Q176" s="504"/>
      <c r="R176" s="504"/>
      <c r="S176" s="520"/>
      <c r="T176" s="518"/>
      <c r="U176" s="504"/>
      <c r="V176" s="504"/>
      <c r="W176" s="504"/>
      <c r="X176" s="504"/>
      <c r="Y176" s="504"/>
      <c r="Z176" s="504"/>
      <c r="AA176" s="504"/>
      <c r="AB176" s="669"/>
      <c r="AC176" s="669"/>
      <c r="AD176" s="669"/>
      <c r="AE176" s="669"/>
      <c r="AF176" s="669"/>
      <c r="AG176" s="669"/>
      <c r="AH176" s="669"/>
      <c r="AI176" s="669"/>
      <c r="AJ176" s="669"/>
      <c r="AK176" s="669"/>
    </row>
    <row r="177" spans="1:37" ht="15">
      <c r="A177" s="504"/>
      <c r="B177" s="518"/>
      <c r="C177" s="666"/>
      <c r="D177" s="666"/>
      <c r="E177" s="666"/>
      <c r="F177" s="666"/>
      <c r="G177" s="666"/>
      <c r="H177" s="666"/>
      <c r="I177" s="666"/>
      <c r="J177" s="519"/>
      <c r="K177" s="518"/>
      <c r="L177" s="504"/>
      <c r="M177" s="504"/>
      <c r="N177" s="504"/>
      <c r="O177" s="504"/>
      <c r="P177" s="504"/>
      <c r="Q177" s="504"/>
      <c r="R177" s="504"/>
      <c r="S177" s="520"/>
      <c r="T177" s="518"/>
      <c r="U177" s="504"/>
      <c r="V177" s="504"/>
      <c r="W177" s="504"/>
      <c r="X177" s="504"/>
      <c r="Y177" s="504"/>
      <c r="Z177" s="504"/>
      <c r="AA177" s="504"/>
      <c r="AB177" s="669"/>
      <c r="AC177" s="669"/>
      <c r="AD177" s="669"/>
      <c r="AE177" s="669"/>
      <c r="AF177" s="669"/>
      <c r="AG177" s="669"/>
      <c r="AH177" s="669"/>
      <c r="AI177" s="669"/>
      <c r="AJ177" s="669"/>
      <c r="AK177" s="669"/>
    </row>
    <row r="178" spans="1:37" ht="15">
      <c r="A178" s="504"/>
      <c r="B178" s="518"/>
      <c r="C178" s="666"/>
      <c r="D178" s="666"/>
      <c r="E178" s="666"/>
      <c r="F178" s="666"/>
      <c r="G178" s="666"/>
      <c r="H178" s="666"/>
      <c r="I178" s="666"/>
      <c r="J178" s="519"/>
      <c r="K178" s="518"/>
      <c r="L178" s="504"/>
      <c r="M178" s="504"/>
      <c r="N178" s="504"/>
      <c r="O178" s="504"/>
      <c r="P178" s="504"/>
      <c r="Q178" s="504"/>
      <c r="R178" s="504"/>
      <c r="S178" s="520"/>
      <c r="T178" s="518"/>
      <c r="U178" s="504"/>
      <c r="V178" s="504"/>
      <c r="W178" s="504"/>
      <c r="X178" s="504"/>
      <c r="Y178" s="504"/>
      <c r="Z178" s="504"/>
      <c r="AA178" s="504"/>
      <c r="AB178" s="669"/>
      <c r="AC178" s="669"/>
      <c r="AD178" s="669"/>
      <c r="AE178" s="669"/>
      <c r="AF178" s="669"/>
      <c r="AG178" s="669"/>
      <c r="AH178" s="669"/>
      <c r="AI178" s="669"/>
      <c r="AJ178" s="669"/>
      <c r="AK178" s="669"/>
    </row>
    <row r="179" spans="1:37" ht="15">
      <c r="A179" s="504"/>
      <c r="B179" s="518"/>
      <c r="C179" s="666"/>
      <c r="D179" s="666"/>
      <c r="E179" s="666"/>
      <c r="F179" s="666"/>
      <c r="G179" s="666"/>
      <c r="H179" s="666"/>
      <c r="I179" s="666"/>
      <c r="J179" s="519"/>
      <c r="K179" s="518"/>
      <c r="L179" s="504"/>
      <c r="M179" s="504"/>
      <c r="N179" s="504"/>
      <c r="O179" s="504"/>
      <c r="P179" s="504"/>
      <c r="Q179" s="504"/>
      <c r="R179" s="504"/>
      <c r="S179" s="520"/>
      <c r="T179" s="518"/>
      <c r="U179" s="504"/>
      <c r="V179" s="504"/>
      <c r="W179" s="504"/>
      <c r="X179" s="504"/>
      <c r="Y179" s="504"/>
      <c r="Z179" s="504"/>
      <c r="AA179" s="504"/>
      <c r="AB179" s="669"/>
      <c r="AC179" s="669"/>
      <c r="AD179" s="669"/>
      <c r="AE179" s="669"/>
      <c r="AF179" s="669"/>
      <c r="AG179" s="669"/>
      <c r="AH179" s="669"/>
      <c r="AI179" s="669"/>
      <c r="AJ179" s="669"/>
      <c r="AK179" s="669"/>
    </row>
    <row r="180" spans="1:37" ht="15">
      <c r="A180" s="504"/>
      <c r="B180" s="518"/>
      <c r="C180" s="666"/>
      <c r="D180" s="666"/>
      <c r="E180" s="666"/>
      <c r="F180" s="666"/>
      <c r="G180" s="666"/>
      <c r="H180" s="666"/>
      <c r="I180" s="666"/>
      <c r="J180" s="519"/>
      <c r="K180" s="518"/>
      <c r="L180" s="504"/>
      <c r="M180" s="504"/>
      <c r="N180" s="504"/>
      <c r="O180" s="504"/>
      <c r="P180" s="504"/>
      <c r="Q180" s="504"/>
      <c r="R180" s="504"/>
      <c r="S180" s="520"/>
      <c r="T180" s="518"/>
      <c r="U180" s="504"/>
      <c r="V180" s="504"/>
      <c r="W180" s="504"/>
      <c r="X180" s="504"/>
      <c r="Y180" s="504"/>
      <c r="Z180" s="504"/>
      <c r="AA180" s="504"/>
      <c r="AB180" s="669"/>
      <c r="AC180" s="669"/>
      <c r="AD180" s="669"/>
      <c r="AE180" s="669"/>
      <c r="AF180" s="669"/>
      <c r="AG180" s="669"/>
      <c r="AH180" s="669"/>
      <c r="AI180" s="669"/>
      <c r="AJ180" s="669"/>
      <c r="AK180" s="669"/>
    </row>
    <row r="181" spans="1:37" ht="15">
      <c r="A181" s="504"/>
      <c r="B181" s="518"/>
      <c r="C181" s="666"/>
      <c r="D181" s="666"/>
      <c r="E181" s="666"/>
      <c r="F181" s="666"/>
      <c r="G181" s="666"/>
      <c r="H181" s="666"/>
      <c r="I181" s="666"/>
      <c r="J181" s="519"/>
      <c r="K181" s="518"/>
      <c r="L181" s="504"/>
      <c r="M181" s="504"/>
      <c r="N181" s="504"/>
      <c r="O181" s="504"/>
      <c r="P181" s="504"/>
      <c r="Q181" s="504"/>
      <c r="R181" s="504"/>
      <c r="S181" s="520"/>
      <c r="T181" s="518"/>
      <c r="U181" s="504"/>
      <c r="V181" s="504"/>
      <c r="W181" s="504"/>
      <c r="X181" s="504"/>
      <c r="Y181" s="504"/>
      <c r="Z181" s="504"/>
      <c r="AA181" s="504"/>
      <c r="AB181" s="669"/>
      <c r="AC181" s="669"/>
      <c r="AD181" s="669"/>
      <c r="AE181" s="669"/>
      <c r="AF181" s="669"/>
      <c r="AG181" s="669"/>
      <c r="AH181" s="669"/>
      <c r="AI181" s="669"/>
      <c r="AJ181" s="669"/>
      <c r="AK181" s="669"/>
    </row>
    <row r="182" spans="1:37" ht="15">
      <c r="A182" s="504"/>
      <c r="B182" s="518"/>
      <c r="C182" s="666"/>
      <c r="D182" s="666"/>
      <c r="E182" s="666"/>
      <c r="F182" s="666"/>
      <c r="G182" s="666"/>
      <c r="H182" s="666"/>
      <c r="I182" s="666"/>
      <c r="J182" s="519"/>
      <c r="K182" s="518"/>
      <c r="L182" s="504"/>
      <c r="M182" s="504"/>
      <c r="N182" s="504"/>
      <c r="O182" s="504"/>
      <c r="P182" s="504"/>
      <c r="Q182" s="504"/>
      <c r="R182" s="504"/>
      <c r="S182" s="520"/>
      <c r="T182" s="518"/>
      <c r="U182" s="504"/>
      <c r="V182" s="504"/>
      <c r="W182" s="504"/>
      <c r="X182" s="504"/>
      <c r="Y182" s="504"/>
      <c r="Z182" s="504"/>
      <c r="AA182" s="504"/>
      <c r="AB182" s="669"/>
      <c r="AC182" s="669"/>
      <c r="AD182" s="669"/>
      <c r="AE182" s="669"/>
      <c r="AF182" s="669"/>
      <c r="AG182" s="669"/>
      <c r="AH182" s="669"/>
      <c r="AI182" s="669"/>
      <c r="AJ182" s="669"/>
      <c r="AK182" s="669"/>
    </row>
    <row r="183" spans="1:37" ht="15">
      <c r="A183" s="504"/>
      <c r="B183" s="518"/>
      <c r="C183" s="666"/>
      <c r="D183" s="666"/>
      <c r="E183" s="666"/>
      <c r="F183" s="666"/>
      <c r="G183" s="666"/>
      <c r="H183" s="666"/>
      <c r="I183" s="666"/>
      <c r="J183" s="519"/>
      <c r="K183" s="518"/>
      <c r="L183" s="504"/>
      <c r="M183" s="504"/>
      <c r="N183" s="504"/>
      <c r="O183" s="504"/>
      <c r="P183" s="504"/>
      <c r="Q183" s="504"/>
      <c r="R183" s="504"/>
      <c r="S183" s="520"/>
      <c r="T183" s="518"/>
      <c r="U183" s="504"/>
      <c r="V183" s="504"/>
      <c r="W183" s="504"/>
      <c r="X183" s="504"/>
      <c r="Y183" s="504"/>
      <c r="Z183" s="504"/>
      <c r="AA183" s="504"/>
      <c r="AB183" s="669"/>
      <c r="AC183" s="669"/>
      <c r="AD183" s="669"/>
      <c r="AE183" s="669"/>
      <c r="AF183" s="669"/>
      <c r="AG183" s="669"/>
      <c r="AH183" s="669"/>
      <c r="AI183" s="669"/>
      <c r="AJ183" s="669"/>
      <c r="AK183" s="669"/>
    </row>
    <row r="184" spans="1:37" ht="15">
      <c r="A184" s="504"/>
      <c r="B184" s="518"/>
      <c r="C184" s="666"/>
      <c r="D184" s="666"/>
      <c r="E184" s="666"/>
      <c r="F184" s="666"/>
      <c r="G184" s="666"/>
      <c r="H184" s="666"/>
      <c r="I184" s="666"/>
      <c r="J184" s="519"/>
      <c r="K184" s="518"/>
      <c r="L184" s="504"/>
      <c r="M184" s="504"/>
      <c r="N184" s="504"/>
      <c r="O184" s="504"/>
      <c r="P184" s="504"/>
      <c r="Q184" s="504"/>
      <c r="R184" s="504"/>
      <c r="S184" s="520"/>
      <c r="T184" s="518"/>
      <c r="U184" s="504"/>
      <c r="V184" s="504"/>
      <c r="W184" s="504"/>
      <c r="X184" s="504"/>
      <c r="Y184" s="504"/>
      <c r="Z184" s="504"/>
      <c r="AA184" s="504"/>
      <c r="AB184" s="669"/>
      <c r="AC184" s="669"/>
      <c r="AD184" s="669"/>
      <c r="AE184" s="669"/>
      <c r="AF184" s="669"/>
      <c r="AG184" s="669"/>
      <c r="AH184" s="669"/>
      <c r="AI184" s="669"/>
      <c r="AJ184" s="669"/>
      <c r="AK184" s="669"/>
    </row>
    <row r="185" spans="1:37" ht="15">
      <c r="A185" s="504"/>
      <c r="B185" s="518"/>
      <c r="C185" s="666"/>
      <c r="D185" s="666"/>
      <c r="E185" s="666"/>
      <c r="F185" s="666"/>
      <c r="G185" s="666"/>
      <c r="H185" s="666"/>
      <c r="I185" s="666"/>
      <c r="J185" s="519"/>
      <c r="K185" s="518"/>
      <c r="L185" s="504"/>
      <c r="M185" s="504"/>
      <c r="N185" s="504"/>
      <c r="O185" s="504"/>
      <c r="P185" s="504"/>
      <c r="Q185" s="504"/>
      <c r="R185" s="504"/>
      <c r="S185" s="520"/>
      <c r="T185" s="518"/>
      <c r="U185" s="504"/>
      <c r="V185" s="504"/>
      <c r="W185" s="504"/>
      <c r="X185" s="504"/>
      <c r="Y185" s="504"/>
      <c r="Z185" s="504"/>
      <c r="AA185" s="504"/>
      <c r="AB185" s="669"/>
      <c r="AC185" s="669"/>
      <c r="AD185" s="669"/>
      <c r="AE185" s="669"/>
      <c r="AF185" s="669"/>
      <c r="AG185" s="669"/>
      <c r="AH185" s="669"/>
      <c r="AI185" s="669"/>
      <c r="AJ185" s="669"/>
      <c r="AK185" s="669"/>
    </row>
    <row r="186" spans="1:37" ht="15">
      <c r="A186" s="504"/>
      <c r="B186" s="518"/>
      <c r="C186" s="666"/>
      <c r="D186" s="666"/>
      <c r="E186" s="666"/>
      <c r="F186" s="666"/>
      <c r="G186" s="666"/>
      <c r="H186" s="666"/>
      <c r="I186" s="666"/>
      <c r="J186" s="519"/>
      <c r="K186" s="518"/>
      <c r="L186" s="504"/>
      <c r="M186" s="504"/>
      <c r="N186" s="504"/>
      <c r="O186" s="504"/>
      <c r="P186" s="504"/>
      <c r="Q186" s="504"/>
      <c r="R186" s="504"/>
      <c r="S186" s="520"/>
      <c r="T186" s="518"/>
      <c r="U186" s="504"/>
      <c r="V186" s="504"/>
      <c r="W186" s="504"/>
      <c r="X186" s="504"/>
      <c r="Y186" s="504"/>
      <c r="Z186" s="504"/>
      <c r="AA186" s="504"/>
      <c r="AB186" s="669"/>
      <c r="AC186" s="669"/>
      <c r="AD186" s="669"/>
      <c r="AE186" s="669"/>
      <c r="AF186" s="669"/>
      <c r="AG186" s="669"/>
      <c r="AH186" s="669"/>
      <c r="AI186" s="669"/>
      <c r="AJ186" s="669"/>
      <c r="AK186" s="669"/>
    </row>
    <row r="187" spans="1:37" ht="15">
      <c r="A187" s="504"/>
      <c r="B187" s="518"/>
      <c r="C187" s="666"/>
      <c r="D187" s="666"/>
      <c r="E187" s="666"/>
      <c r="F187" s="666"/>
      <c r="G187" s="666"/>
      <c r="H187" s="666"/>
      <c r="I187" s="666"/>
      <c r="J187" s="519"/>
      <c r="K187" s="518"/>
      <c r="L187" s="504"/>
      <c r="M187" s="504"/>
      <c r="N187" s="504"/>
      <c r="O187" s="504"/>
      <c r="P187" s="504"/>
      <c r="Q187" s="504"/>
      <c r="R187" s="504"/>
      <c r="S187" s="520"/>
      <c r="T187" s="518"/>
      <c r="U187" s="504"/>
      <c r="V187" s="504"/>
      <c r="W187" s="504"/>
      <c r="X187" s="504"/>
      <c r="Y187" s="504"/>
      <c r="Z187" s="504"/>
      <c r="AA187" s="504"/>
      <c r="AB187" s="669"/>
      <c r="AC187" s="669"/>
      <c r="AD187" s="669"/>
      <c r="AE187" s="669"/>
      <c r="AF187" s="669"/>
      <c r="AG187" s="669"/>
      <c r="AH187" s="669"/>
      <c r="AI187" s="669"/>
      <c r="AJ187" s="669"/>
      <c r="AK187" s="669"/>
    </row>
    <row r="188" spans="1:37" ht="15">
      <c r="A188" s="504"/>
      <c r="B188" s="518"/>
      <c r="C188" s="666"/>
      <c r="D188" s="666"/>
      <c r="E188" s="666"/>
      <c r="F188" s="666"/>
      <c r="G188" s="666"/>
      <c r="H188" s="666"/>
      <c r="I188" s="666"/>
      <c r="J188" s="519"/>
      <c r="K188" s="518"/>
      <c r="L188" s="504"/>
      <c r="M188" s="504"/>
      <c r="N188" s="504"/>
      <c r="O188" s="504"/>
      <c r="P188" s="504"/>
      <c r="Q188" s="504"/>
      <c r="R188" s="504"/>
      <c r="S188" s="520"/>
      <c r="T188" s="518"/>
      <c r="U188" s="504"/>
      <c r="V188" s="504"/>
      <c r="W188" s="504"/>
      <c r="X188" s="504"/>
      <c r="Y188" s="504"/>
      <c r="Z188" s="504"/>
      <c r="AA188" s="504"/>
      <c r="AB188" s="669"/>
      <c r="AC188" s="669"/>
      <c r="AD188" s="669"/>
      <c r="AE188" s="669"/>
      <c r="AF188" s="669"/>
      <c r="AG188" s="669"/>
      <c r="AH188" s="669"/>
      <c r="AI188" s="669"/>
      <c r="AJ188" s="669"/>
      <c r="AK188" s="669"/>
    </row>
    <row r="189" spans="1:37" ht="15">
      <c r="A189" s="504"/>
      <c r="B189" s="518"/>
      <c r="C189" s="666"/>
      <c r="D189" s="666"/>
      <c r="E189" s="666"/>
      <c r="F189" s="666"/>
      <c r="G189" s="666"/>
      <c r="H189" s="666"/>
      <c r="I189" s="666"/>
      <c r="J189" s="519"/>
      <c r="K189" s="518"/>
      <c r="L189" s="504"/>
      <c r="M189" s="504"/>
      <c r="N189" s="504"/>
      <c r="O189" s="504"/>
      <c r="P189" s="504"/>
      <c r="Q189" s="504"/>
      <c r="R189" s="504"/>
      <c r="S189" s="520"/>
      <c r="T189" s="518"/>
      <c r="U189" s="504"/>
      <c r="V189" s="504"/>
      <c r="W189" s="504"/>
      <c r="X189" s="504"/>
      <c r="Y189" s="504"/>
      <c r="Z189" s="504"/>
      <c r="AA189" s="504"/>
      <c r="AB189" s="669"/>
      <c r="AC189" s="669"/>
      <c r="AD189" s="669"/>
      <c r="AE189" s="669"/>
      <c r="AF189" s="669"/>
      <c r="AG189" s="669"/>
      <c r="AH189" s="669"/>
      <c r="AI189" s="669"/>
      <c r="AJ189" s="669"/>
      <c r="AK189" s="669"/>
    </row>
    <row r="190" spans="1:37" ht="15">
      <c r="A190" s="504"/>
      <c r="B190" s="518"/>
      <c r="C190" s="666"/>
      <c r="D190" s="666"/>
      <c r="E190" s="666"/>
      <c r="F190" s="666"/>
      <c r="G190" s="666"/>
      <c r="H190" s="666"/>
      <c r="I190" s="666"/>
      <c r="J190" s="519"/>
      <c r="K190" s="518"/>
      <c r="L190" s="504"/>
      <c r="M190" s="504"/>
      <c r="N190" s="504"/>
      <c r="O190" s="504"/>
      <c r="P190" s="504"/>
      <c r="Q190" s="504"/>
      <c r="R190" s="504"/>
      <c r="S190" s="520"/>
      <c r="T190" s="518"/>
      <c r="U190" s="504"/>
      <c r="V190" s="504"/>
      <c r="W190" s="504"/>
      <c r="X190" s="504"/>
      <c r="Y190" s="504"/>
      <c r="Z190" s="504"/>
      <c r="AA190" s="504"/>
      <c r="AB190" s="669"/>
      <c r="AC190" s="669"/>
      <c r="AD190" s="669"/>
      <c r="AE190" s="669"/>
      <c r="AF190" s="669"/>
      <c r="AG190" s="669"/>
      <c r="AH190" s="669"/>
      <c r="AI190" s="669"/>
      <c r="AJ190" s="669"/>
      <c r="AK190" s="669"/>
    </row>
    <row r="191" spans="1:37" ht="15">
      <c r="A191" s="504"/>
      <c r="B191" s="518"/>
      <c r="C191" s="666"/>
      <c r="D191" s="666"/>
      <c r="E191" s="666"/>
      <c r="F191" s="666"/>
      <c r="G191" s="666"/>
      <c r="H191" s="666"/>
      <c r="I191" s="666"/>
      <c r="J191" s="519"/>
      <c r="K191" s="518"/>
      <c r="L191" s="504"/>
      <c r="M191" s="504"/>
      <c r="N191" s="504"/>
      <c r="O191" s="504"/>
      <c r="P191" s="504"/>
      <c r="Q191" s="504"/>
      <c r="R191" s="504"/>
      <c r="S191" s="520"/>
      <c r="T191" s="518"/>
      <c r="U191" s="504"/>
      <c r="V191" s="504"/>
      <c r="W191" s="504"/>
      <c r="X191" s="504"/>
      <c r="Y191" s="504"/>
      <c r="Z191" s="504"/>
      <c r="AA191" s="504"/>
      <c r="AB191" s="669"/>
      <c r="AC191" s="669"/>
      <c r="AD191" s="669"/>
      <c r="AE191" s="669"/>
      <c r="AF191" s="669"/>
      <c r="AG191" s="669"/>
      <c r="AH191" s="669"/>
      <c r="AI191" s="669"/>
      <c r="AJ191" s="669"/>
      <c r="AK191" s="669"/>
    </row>
    <row r="192" spans="1:37" ht="15">
      <c r="A192" s="504"/>
      <c r="B192" s="518"/>
      <c r="C192" s="666"/>
      <c r="D192" s="666"/>
      <c r="E192" s="666"/>
      <c r="F192" s="666"/>
      <c r="G192" s="666"/>
      <c r="H192" s="666"/>
      <c r="I192" s="666"/>
      <c r="J192" s="519"/>
      <c r="K192" s="518"/>
      <c r="L192" s="504"/>
      <c r="M192" s="504"/>
      <c r="N192" s="504"/>
      <c r="O192" s="504"/>
      <c r="P192" s="504"/>
      <c r="Q192" s="504"/>
      <c r="R192" s="504"/>
      <c r="S192" s="520"/>
      <c r="T192" s="518"/>
      <c r="U192" s="504"/>
      <c r="V192" s="504"/>
      <c r="W192" s="504"/>
      <c r="X192" s="504"/>
      <c r="Y192" s="504"/>
      <c r="Z192" s="504"/>
      <c r="AA192" s="504"/>
      <c r="AB192" s="669"/>
      <c r="AC192" s="669"/>
      <c r="AD192" s="669"/>
      <c r="AE192" s="669"/>
      <c r="AF192" s="669"/>
      <c r="AG192" s="669"/>
      <c r="AH192" s="669"/>
      <c r="AI192" s="669"/>
      <c r="AJ192" s="669"/>
      <c r="AK192" s="669"/>
    </row>
    <row r="193" spans="1:37" ht="15">
      <c r="A193" s="504"/>
      <c r="B193" s="518"/>
      <c r="C193" s="666"/>
      <c r="D193" s="666"/>
      <c r="E193" s="666"/>
      <c r="F193" s="666"/>
      <c r="G193" s="666"/>
      <c r="H193" s="666"/>
      <c r="I193" s="666"/>
      <c r="J193" s="519"/>
      <c r="K193" s="518"/>
      <c r="L193" s="504"/>
      <c r="M193" s="504"/>
      <c r="N193" s="504"/>
      <c r="O193" s="504"/>
      <c r="P193" s="504"/>
      <c r="Q193" s="504"/>
      <c r="R193" s="504"/>
      <c r="S193" s="520"/>
      <c r="T193" s="518"/>
      <c r="U193" s="504"/>
      <c r="V193" s="504"/>
      <c r="W193" s="504"/>
      <c r="X193" s="504"/>
      <c r="Y193" s="504"/>
      <c r="Z193" s="504"/>
      <c r="AA193" s="504"/>
      <c r="AB193" s="669"/>
      <c r="AC193" s="669"/>
      <c r="AD193" s="669"/>
      <c r="AE193" s="669"/>
      <c r="AF193" s="669"/>
      <c r="AG193" s="669"/>
      <c r="AH193" s="669"/>
      <c r="AI193" s="669"/>
      <c r="AJ193" s="669"/>
      <c r="AK193" s="669"/>
    </row>
    <row r="194" spans="1:37" ht="15">
      <c r="A194" s="504"/>
      <c r="B194" s="518"/>
      <c r="C194" s="666"/>
      <c r="D194" s="666"/>
      <c r="E194" s="666"/>
      <c r="F194" s="666"/>
      <c r="G194" s="666"/>
      <c r="H194" s="666"/>
      <c r="I194" s="666"/>
      <c r="J194" s="519"/>
      <c r="K194" s="518"/>
      <c r="L194" s="504"/>
      <c r="M194" s="504"/>
      <c r="N194" s="504"/>
      <c r="O194" s="504"/>
      <c r="P194" s="504"/>
      <c r="Q194" s="504"/>
      <c r="R194" s="504"/>
      <c r="S194" s="520"/>
      <c r="T194" s="518"/>
      <c r="U194" s="504"/>
      <c r="V194" s="504"/>
      <c r="W194" s="504"/>
      <c r="X194" s="504"/>
      <c r="Y194" s="504"/>
      <c r="Z194" s="504"/>
      <c r="AA194" s="504"/>
      <c r="AB194" s="669"/>
      <c r="AC194" s="669"/>
      <c r="AD194" s="669"/>
      <c r="AE194" s="669"/>
      <c r="AF194" s="669"/>
      <c r="AG194" s="669"/>
      <c r="AH194" s="669"/>
      <c r="AI194" s="669"/>
      <c r="AJ194" s="669"/>
      <c r="AK194" s="669"/>
    </row>
    <row r="195" spans="1:37" ht="15">
      <c r="A195" s="504"/>
      <c r="B195" s="518"/>
      <c r="C195" s="666"/>
      <c r="D195" s="666"/>
      <c r="E195" s="666"/>
      <c r="F195" s="666"/>
      <c r="G195" s="666"/>
      <c r="H195" s="666"/>
      <c r="I195" s="666"/>
      <c r="J195" s="519"/>
      <c r="K195" s="518"/>
      <c r="L195" s="504"/>
      <c r="M195" s="504"/>
      <c r="N195" s="504"/>
      <c r="O195" s="504"/>
      <c r="P195" s="504"/>
      <c r="Q195" s="504"/>
      <c r="R195" s="504"/>
      <c r="S195" s="520"/>
      <c r="T195" s="518"/>
      <c r="U195" s="504"/>
      <c r="V195" s="504"/>
      <c r="W195" s="504"/>
      <c r="X195" s="504"/>
      <c r="Y195" s="504"/>
      <c r="Z195" s="504"/>
      <c r="AA195" s="504"/>
      <c r="AB195" s="669"/>
      <c r="AC195" s="669"/>
      <c r="AD195" s="669"/>
      <c r="AE195" s="669"/>
      <c r="AF195" s="669"/>
      <c r="AG195" s="669"/>
      <c r="AH195" s="669"/>
      <c r="AI195" s="669"/>
      <c r="AJ195" s="669"/>
      <c r="AK195" s="669"/>
    </row>
    <row r="196" spans="1:37" ht="15">
      <c r="A196" s="504"/>
      <c r="B196" s="518"/>
      <c r="C196" s="666"/>
      <c r="D196" s="666"/>
      <c r="E196" s="666"/>
      <c r="F196" s="666"/>
      <c r="G196" s="666"/>
      <c r="H196" s="666"/>
      <c r="I196" s="666"/>
      <c r="J196" s="519"/>
      <c r="K196" s="518"/>
      <c r="L196" s="504"/>
      <c r="M196" s="504"/>
      <c r="N196" s="504"/>
      <c r="O196" s="504"/>
      <c r="P196" s="504"/>
      <c r="Q196" s="504"/>
      <c r="R196" s="504"/>
      <c r="S196" s="520"/>
      <c r="T196" s="518"/>
      <c r="U196" s="504"/>
      <c r="V196" s="504"/>
      <c r="W196" s="504"/>
      <c r="X196" s="504"/>
      <c r="Y196" s="504"/>
      <c r="Z196" s="504"/>
      <c r="AA196" s="504"/>
      <c r="AB196" s="669"/>
      <c r="AC196" s="669"/>
      <c r="AD196" s="669"/>
      <c r="AE196" s="669"/>
      <c r="AF196" s="669"/>
      <c r="AG196" s="669"/>
      <c r="AH196" s="669"/>
      <c r="AI196" s="669"/>
      <c r="AJ196" s="669"/>
      <c r="AK196" s="669"/>
    </row>
    <row r="197" spans="1:37" ht="15">
      <c r="A197" s="504"/>
      <c r="B197" s="518"/>
      <c r="C197" s="666"/>
      <c r="D197" s="666"/>
      <c r="E197" s="666"/>
      <c r="F197" s="666"/>
      <c r="G197" s="666"/>
      <c r="H197" s="666"/>
      <c r="I197" s="666"/>
      <c r="J197" s="519"/>
      <c r="K197" s="518"/>
      <c r="L197" s="504"/>
      <c r="M197" s="504"/>
      <c r="N197" s="504"/>
      <c r="O197" s="504"/>
      <c r="P197" s="504"/>
      <c r="Q197" s="504"/>
      <c r="R197" s="504"/>
      <c r="S197" s="520"/>
      <c r="T197" s="518"/>
      <c r="U197" s="504"/>
      <c r="V197" s="504"/>
      <c r="W197" s="504"/>
      <c r="X197" s="504"/>
      <c r="Y197" s="504"/>
      <c r="Z197" s="504"/>
      <c r="AA197" s="504"/>
      <c r="AB197" s="669"/>
      <c r="AC197" s="669"/>
      <c r="AD197" s="669"/>
      <c r="AE197" s="669"/>
      <c r="AF197" s="669"/>
      <c r="AG197" s="669"/>
      <c r="AH197" s="669"/>
      <c r="AI197" s="669"/>
      <c r="AJ197" s="669"/>
      <c r="AK197" s="669"/>
    </row>
    <row r="198" spans="1:37" ht="15">
      <c r="A198" s="504"/>
      <c r="B198" s="518"/>
      <c r="C198" s="666"/>
      <c r="D198" s="666"/>
      <c r="E198" s="666"/>
      <c r="F198" s="666"/>
      <c r="G198" s="666"/>
      <c r="H198" s="666"/>
      <c r="I198" s="666"/>
      <c r="J198" s="519"/>
      <c r="K198" s="518"/>
      <c r="L198" s="504"/>
      <c r="M198" s="504"/>
      <c r="N198" s="504"/>
      <c r="O198" s="504"/>
      <c r="P198" s="504"/>
      <c r="Q198" s="504"/>
      <c r="R198" s="504"/>
      <c r="S198" s="520"/>
      <c r="T198" s="518"/>
      <c r="U198" s="504"/>
      <c r="V198" s="504"/>
      <c r="W198" s="504"/>
      <c r="X198" s="504"/>
      <c r="Y198" s="504"/>
      <c r="Z198" s="504"/>
      <c r="AA198" s="504"/>
      <c r="AB198" s="669"/>
      <c r="AC198" s="669"/>
      <c r="AD198" s="669"/>
      <c r="AE198" s="669"/>
      <c r="AF198" s="669"/>
      <c r="AG198" s="669"/>
      <c r="AH198" s="669"/>
      <c r="AI198" s="669"/>
      <c r="AJ198" s="669"/>
      <c r="AK198" s="669"/>
    </row>
    <row r="199" spans="1:37" ht="15">
      <c r="A199" s="504"/>
      <c r="B199" s="518"/>
      <c r="C199" s="666"/>
      <c r="D199" s="666"/>
      <c r="E199" s="666"/>
      <c r="F199" s="666"/>
      <c r="G199" s="666"/>
      <c r="H199" s="666"/>
      <c r="I199" s="666"/>
      <c r="J199" s="519"/>
      <c r="K199" s="518"/>
      <c r="L199" s="504"/>
      <c r="M199" s="504"/>
      <c r="N199" s="504"/>
      <c r="O199" s="504"/>
      <c r="P199" s="504"/>
      <c r="Q199" s="504"/>
      <c r="R199" s="504"/>
      <c r="S199" s="520"/>
      <c r="T199" s="518"/>
      <c r="U199" s="504"/>
      <c r="V199" s="504"/>
      <c r="W199" s="504"/>
      <c r="X199" s="504"/>
      <c r="Y199" s="504"/>
      <c r="Z199" s="504"/>
      <c r="AA199" s="504"/>
      <c r="AB199" s="669"/>
      <c r="AC199" s="669"/>
      <c r="AD199" s="669"/>
      <c r="AE199" s="669"/>
      <c r="AF199" s="669"/>
      <c r="AG199" s="669"/>
      <c r="AH199" s="669"/>
      <c r="AI199" s="669"/>
      <c r="AJ199" s="669"/>
      <c r="AK199" s="669"/>
    </row>
    <row r="200" spans="1:37" ht="15">
      <c r="A200" s="504"/>
      <c r="B200" s="518"/>
      <c r="C200" s="666"/>
      <c r="D200" s="666"/>
      <c r="E200" s="666"/>
      <c r="F200" s="666"/>
      <c r="G200" s="666"/>
      <c r="H200" s="666"/>
      <c r="I200" s="666"/>
      <c r="J200" s="519"/>
      <c r="K200" s="518"/>
      <c r="L200" s="504"/>
      <c r="M200" s="504"/>
      <c r="N200" s="504"/>
      <c r="O200" s="504"/>
      <c r="P200" s="504"/>
      <c r="Q200" s="504"/>
      <c r="R200" s="504"/>
      <c r="S200" s="520"/>
      <c r="T200" s="518"/>
      <c r="U200" s="504"/>
      <c r="V200" s="504"/>
      <c r="W200" s="504"/>
      <c r="X200" s="504"/>
      <c r="Y200" s="504"/>
      <c r="Z200" s="504"/>
      <c r="AA200" s="504"/>
      <c r="AB200" s="669"/>
      <c r="AC200" s="669"/>
      <c r="AD200" s="669"/>
      <c r="AE200" s="669"/>
      <c r="AF200" s="669"/>
      <c r="AG200" s="669"/>
      <c r="AH200" s="669"/>
      <c r="AI200" s="669"/>
      <c r="AJ200" s="669"/>
      <c r="AK200" s="669"/>
    </row>
    <row r="201" spans="1:37" ht="15">
      <c r="A201" s="504"/>
      <c r="B201" s="518"/>
      <c r="C201" s="666"/>
      <c r="D201" s="666"/>
      <c r="E201" s="666"/>
      <c r="F201" s="666"/>
      <c r="G201" s="666"/>
      <c r="H201" s="666"/>
      <c r="I201" s="666"/>
      <c r="J201" s="519"/>
      <c r="K201" s="518"/>
      <c r="L201" s="504"/>
      <c r="M201" s="504"/>
      <c r="N201" s="504"/>
      <c r="O201" s="504"/>
      <c r="P201" s="504"/>
      <c r="Q201" s="504"/>
      <c r="R201" s="504"/>
      <c r="S201" s="520"/>
      <c r="T201" s="518"/>
      <c r="U201" s="504"/>
      <c r="V201" s="504"/>
      <c r="W201" s="504"/>
      <c r="X201" s="504"/>
      <c r="Y201" s="504"/>
      <c r="Z201" s="504"/>
      <c r="AA201" s="504"/>
      <c r="AB201" s="669"/>
      <c r="AC201" s="669"/>
      <c r="AD201" s="669"/>
      <c r="AE201" s="669"/>
      <c r="AF201" s="669"/>
      <c r="AG201" s="669"/>
      <c r="AH201" s="669"/>
      <c r="AI201" s="669"/>
      <c r="AJ201" s="669"/>
      <c r="AK201" s="669"/>
    </row>
    <row r="202" spans="1:37" ht="15">
      <c r="A202" s="504"/>
      <c r="B202" s="518"/>
      <c r="C202" s="666"/>
      <c r="D202" s="666"/>
      <c r="E202" s="666"/>
      <c r="F202" s="666"/>
      <c r="G202" s="666"/>
      <c r="H202" s="666"/>
      <c r="I202" s="666"/>
      <c r="J202" s="519"/>
      <c r="K202" s="518"/>
      <c r="L202" s="504"/>
      <c r="M202" s="504"/>
      <c r="N202" s="504"/>
      <c r="O202" s="504"/>
      <c r="P202" s="504"/>
      <c r="Q202" s="504"/>
      <c r="R202" s="504"/>
      <c r="S202" s="520"/>
      <c r="T202" s="518"/>
      <c r="U202" s="504"/>
      <c r="V202" s="504"/>
      <c r="W202" s="504"/>
      <c r="X202" s="504"/>
      <c r="Y202" s="504"/>
      <c r="Z202" s="504"/>
      <c r="AA202" s="504"/>
      <c r="AB202" s="669"/>
      <c r="AC202" s="669"/>
      <c r="AD202" s="669"/>
      <c r="AE202" s="669"/>
      <c r="AF202" s="669"/>
      <c r="AG202" s="669"/>
      <c r="AH202" s="669"/>
      <c r="AI202" s="669"/>
      <c r="AJ202" s="669"/>
      <c r="AK202" s="669"/>
    </row>
    <row r="203" spans="1:37" ht="15">
      <c r="A203" s="504"/>
      <c r="B203" s="518"/>
      <c r="C203" s="666"/>
      <c r="D203" s="666"/>
      <c r="E203" s="666"/>
      <c r="F203" s="666"/>
      <c r="G203" s="666"/>
      <c r="H203" s="666"/>
      <c r="I203" s="666"/>
      <c r="J203" s="519"/>
      <c r="K203" s="518"/>
      <c r="L203" s="504"/>
      <c r="M203" s="504"/>
      <c r="N203" s="504"/>
      <c r="O203" s="504"/>
      <c r="P203" s="504"/>
      <c r="Q203" s="504"/>
      <c r="R203" s="504"/>
      <c r="S203" s="520"/>
      <c r="T203" s="518"/>
      <c r="U203" s="504"/>
      <c r="V203" s="504"/>
      <c r="W203" s="504"/>
      <c r="X203" s="504"/>
      <c r="Y203" s="504"/>
      <c r="Z203" s="504"/>
      <c r="AA203" s="504"/>
      <c r="AB203" s="669"/>
      <c r="AC203" s="669"/>
      <c r="AD203" s="669"/>
      <c r="AE203" s="669"/>
      <c r="AF203" s="669"/>
      <c r="AG203" s="669"/>
      <c r="AH203" s="669"/>
      <c r="AI203" s="669"/>
      <c r="AJ203" s="669"/>
      <c r="AK203" s="669"/>
    </row>
    <row r="204" spans="1:37" ht="15">
      <c r="A204" s="504"/>
      <c r="B204" s="518"/>
      <c r="C204" s="666"/>
      <c r="D204" s="666"/>
      <c r="E204" s="666"/>
      <c r="F204" s="666"/>
      <c r="G204" s="666"/>
      <c r="H204" s="666"/>
      <c r="I204" s="666"/>
      <c r="J204" s="519"/>
      <c r="K204" s="518"/>
      <c r="L204" s="504"/>
      <c r="M204" s="504"/>
      <c r="N204" s="504"/>
      <c r="O204" s="504"/>
      <c r="P204" s="504"/>
      <c r="Q204" s="504"/>
      <c r="R204" s="504"/>
      <c r="S204" s="520"/>
      <c r="T204" s="518"/>
      <c r="U204" s="504"/>
      <c r="V204" s="504"/>
      <c r="W204" s="504"/>
      <c r="X204" s="504"/>
      <c r="Y204" s="504"/>
      <c r="Z204" s="504"/>
      <c r="AA204" s="504"/>
      <c r="AB204" s="669"/>
      <c r="AC204" s="669"/>
      <c r="AD204" s="669"/>
      <c r="AE204" s="669"/>
      <c r="AF204" s="669"/>
      <c r="AG204" s="669"/>
      <c r="AH204" s="669"/>
      <c r="AI204" s="669"/>
      <c r="AJ204" s="669"/>
      <c r="AK204" s="669"/>
    </row>
    <row r="205" spans="1:37" ht="15">
      <c r="A205" s="504"/>
      <c r="B205" s="518"/>
      <c r="C205" s="666"/>
      <c r="D205" s="666"/>
      <c r="E205" s="666"/>
      <c r="F205" s="666"/>
      <c r="G205" s="666"/>
      <c r="H205" s="666"/>
      <c r="I205" s="666"/>
      <c r="J205" s="519"/>
      <c r="K205" s="518"/>
      <c r="L205" s="504"/>
      <c r="M205" s="504"/>
      <c r="N205" s="504"/>
      <c r="O205" s="504"/>
      <c r="P205" s="504"/>
      <c r="Q205" s="504"/>
      <c r="R205" s="504"/>
      <c r="S205" s="520"/>
      <c r="T205" s="518"/>
      <c r="U205" s="504"/>
      <c r="V205" s="504"/>
      <c r="W205" s="504"/>
      <c r="X205" s="504"/>
      <c r="Y205" s="504"/>
      <c r="Z205" s="504"/>
      <c r="AA205" s="504"/>
      <c r="AB205" s="669"/>
      <c r="AC205" s="669"/>
      <c r="AD205" s="669"/>
      <c r="AE205" s="669"/>
      <c r="AF205" s="669"/>
      <c r="AG205" s="669"/>
      <c r="AH205" s="669"/>
      <c r="AI205" s="669"/>
      <c r="AJ205" s="669"/>
      <c r="AK205" s="669"/>
    </row>
    <row r="206" spans="1:37" ht="15">
      <c r="A206" s="504"/>
      <c r="B206" s="518"/>
      <c r="C206" s="666"/>
      <c r="D206" s="666"/>
      <c r="E206" s="666"/>
      <c r="F206" s="666"/>
      <c r="G206" s="666"/>
      <c r="H206" s="666"/>
      <c r="I206" s="666"/>
      <c r="J206" s="519"/>
      <c r="K206" s="518"/>
      <c r="L206" s="504"/>
      <c r="M206" s="504"/>
      <c r="N206" s="504"/>
      <c r="O206" s="504"/>
      <c r="P206" s="504"/>
      <c r="Q206" s="504"/>
      <c r="R206" s="504"/>
      <c r="S206" s="520"/>
      <c r="T206" s="518"/>
      <c r="U206" s="504"/>
      <c r="V206" s="504"/>
      <c r="W206" s="504"/>
      <c r="X206" s="504"/>
      <c r="Y206" s="504"/>
      <c r="Z206" s="504"/>
      <c r="AA206" s="504"/>
      <c r="AB206" s="669"/>
      <c r="AC206" s="669"/>
      <c r="AD206" s="669"/>
      <c r="AE206" s="669"/>
      <c r="AF206" s="669"/>
      <c r="AG206" s="669"/>
      <c r="AH206" s="669"/>
      <c r="AI206" s="669"/>
      <c r="AJ206" s="669"/>
      <c r="AK206" s="669"/>
    </row>
    <row r="207" spans="1:37" ht="15">
      <c r="A207" s="504"/>
      <c r="B207" s="518"/>
      <c r="C207" s="666"/>
      <c r="D207" s="666"/>
      <c r="E207" s="666"/>
      <c r="F207" s="666"/>
      <c r="G207" s="666"/>
      <c r="H207" s="666"/>
      <c r="I207" s="666"/>
      <c r="J207" s="519"/>
      <c r="K207" s="518"/>
      <c r="L207" s="504"/>
      <c r="M207" s="504"/>
      <c r="N207" s="504"/>
      <c r="O207" s="504"/>
      <c r="P207" s="504"/>
      <c r="Q207" s="504"/>
      <c r="R207" s="504"/>
      <c r="S207" s="520"/>
      <c r="T207" s="518"/>
      <c r="U207" s="504"/>
      <c r="V207" s="504"/>
      <c r="W207" s="504"/>
      <c r="X207" s="504"/>
      <c r="Y207" s="504"/>
      <c r="Z207" s="504"/>
      <c r="AA207" s="504"/>
      <c r="AB207" s="669"/>
      <c r="AC207" s="669"/>
      <c r="AD207" s="669"/>
      <c r="AE207" s="669"/>
      <c r="AF207" s="669"/>
      <c r="AG207" s="669"/>
      <c r="AH207" s="669"/>
      <c r="AI207" s="669"/>
      <c r="AJ207" s="669"/>
      <c r="AK207" s="669"/>
    </row>
    <row r="208" spans="1:37" ht="15">
      <c r="A208" s="504"/>
      <c r="B208" s="518"/>
      <c r="C208" s="666"/>
      <c r="D208" s="666"/>
      <c r="E208" s="666"/>
      <c r="F208" s="666"/>
      <c r="G208" s="666"/>
      <c r="H208" s="666"/>
      <c r="I208" s="666"/>
      <c r="J208" s="519"/>
      <c r="K208" s="518"/>
      <c r="L208" s="504"/>
      <c r="M208" s="504"/>
      <c r="N208" s="504"/>
      <c r="O208" s="504"/>
      <c r="P208" s="504"/>
      <c r="Q208" s="504"/>
      <c r="R208" s="504"/>
      <c r="S208" s="520"/>
      <c r="T208" s="518"/>
      <c r="U208" s="504"/>
      <c r="V208" s="504"/>
      <c r="W208" s="504"/>
      <c r="X208" s="504"/>
      <c r="Y208" s="504"/>
      <c r="Z208" s="504"/>
      <c r="AA208" s="504"/>
      <c r="AB208" s="669"/>
      <c r="AC208" s="669"/>
      <c r="AD208" s="669"/>
      <c r="AE208" s="669"/>
      <c r="AF208" s="669"/>
      <c r="AG208" s="669"/>
      <c r="AH208" s="669"/>
      <c r="AI208" s="669"/>
      <c r="AJ208" s="669"/>
      <c r="AK208" s="669"/>
    </row>
    <row r="209" spans="1:37" ht="15">
      <c r="A209" s="504"/>
      <c r="B209" s="518"/>
      <c r="C209" s="666"/>
      <c r="D209" s="666"/>
      <c r="E209" s="666"/>
      <c r="F209" s="666"/>
      <c r="G209" s="666"/>
      <c r="H209" s="666"/>
      <c r="I209" s="666"/>
      <c r="J209" s="519"/>
      <c r="K209" s="518"/>
      <c r="L209" s="504"/>
      <c r="M209" s="504"/>
      <c r="N209" s="504"/>
      <c r="O209" s="504"/>
      <c r="P209" s="504"/>
      <c r="Q209" s="504"/>
      <c r="R209" s="504"/>
      <c r="S209" s="520"/>
      <c r="T209" s="518"/>
      <c r="U209" s="504"/>
      <c r="V209" s="504"/>
      <c r="W209" s="504"/>
      <c r="X209" s="504"/>
      <c r="Y209" s="504"/>
      <c r="Z209" s="504"/>
      <c r="AA209" s="504"/>
      <c r="AB209" s="669"/>
      <c r="AC209" s="669"/>
      <c r="AD209" s="669"/>
      <c r="AE209" s="669"/>
      <c r="AF209" s="669"/>
      <c r="AG209" s="669"/>
      <c r="AH209" s="669"/>
      <c r="AI209" s="669"/>
      <c r="AJ209" s="669"/>
      <c r="AK209" s="669"/>
    </row>
    <row r="210" spans="1:37" ht="15">
      <c r="A210" s="504"/>
      <c r="B210" s="518"/>
      <c r="C210" s="666"/>
      <c r="D210" s="666"/>
      <c r="E210" s="666"/>
      <c r="F210" s="666"/>
      <c r="G210" s="666"/>
      <c r="H210" s="666"/>
      <c r="I210" s="666"/>
      <c r="J210" s="519"/>
      <c r="K210" s="518"/>
      <c r="L210" s="504"/>
      <c r="M210" s="504"/>
      <c r="N210" s="504"/>
      <c r="O210" s="504"/>
      <c r="P210" s="504"/>
      <c r="Q210" s="504"/>
      <c r="R210" s="504"/>
      <c r="S210" s="520"/>
      <c r="T210" s="518"/>
      <c r="U210" s="504"/>
      <c r="V210" s="504"/>
      <c r="W210" s="504"/>
      <c r="X210" s="504"/>
      <c r="Y210" s="504"/>
      <c r="Z210" s="504"/>
      <c r="AA210" s="504"/>
      <c r="AB210" s="669"/>
      <c r="AC210" s="669"/>
      <c r="AD210" s="669"/>
      <c r="AE210" s="669"/>
      <c r="AF210" s="669"/>
      <c r="AG210" s="669"/>
      <c r="AH210" s="669"/>
      <c r="AI210" s="669"/>
      <c r="AJ210" s="669"/>
      <c r="AK210" s="669"/>
    </row>
    <row r="211" spans="1:37" ht="15">
      <c r="A211" s="504"/>
      <c r="B211" s="518"/>
      <c r="C211" s="666"/>
      <c r="D211" s="666"/>
      <c r="E211" s="666"/>
      <c r="F211" s="666"/>
      <c r="G211" s="666"/>
      <c r="H211" s="666"/>
      <c r="I211" s="666"/>
      <c r="J211" s="519"/>
      <c r="K211" s="518"/>
      <c r="L211" s="504"/>
      <c r="M211" s="504"/>
      <c r="N211" s="504"/>
      <c r="O211" s="504"/>
      <c r="P211" s="504"/>
      <c r="Q211" s="504"/>
      <c r="R211" s="504"/>
      <c r="S211" s="520"/>
      <c r="T211" s="518"/>
      <c r="U211" s="504"/>
      <c r="V211" s="504"/>
      <c r="W211" s="504"/>
      <c r="X211" s="504"/>
      <c r="Y211" s="504"/>
      <c r="Z211" s="504"/>
      <c r="AA211" s="504"/>
      <c r="AB211" s="669"/>
      <c r="AC211" s="669"/>
      <c r="AD211" s="669"/>
      <c r="AE211" s="669"/>
      <c r="AF211" s="669"/>
      <c r="AG211" s="669"/>
      <c r="AH211" s="669"/>
      <c r="AI211" s="669"/>
      <c r="AJ211" s="669"/>
      <c r="AK211" s="669"/>
    </row>
    <row r="212" spans="1:37" ht="15">
      <c r="A212" s="504"/>
      <c r="B212" s="518"/>
      <c r="C212" s="666"/>
      <c r="D212" s="666"/>
      <c r="E212" s="666"/>
      <c r="F212" s="666"/>
      <c r="G212" s="666"/>
      <c r="H212" s="666"/>
      <c r="I212" s="666"/>
      <c r="J212" s="519"/>
      <c r="K212" s="518"/>
      <c r="L212" s="504"/>
      <c r="M212" s="504"/>
      <c r="N212" s="504"/>
      <c r="O212" s="504"/>
      <c r="P212" s="504"/>
      <c r="Q212" s="504"/>
      <c r="R212" s="504"/>
      <c r="S212" s="520"/>
      <c r="T212" s="518"/>
      <c r="U212" s="504"/>
      <c r="V212" s="504"/>
      <c r="W212" s="504"/>
      <c r="X212" s="504"/>
      <c r="Y212" s="504"/>
      <c r="Z212" s="504"/>
      <c r="AA212" s="504"/>
      <c r="AB212" s="669"/>
      <c r="AC212" s="669"/>
      <c r="AD212" s="669"/>
      <c r="AE212" s="669"/>
      <c r="AF212" s="669"/>
      <c r="AG212" s="669"/>
      <c r="AH212" s="669"/>
      <c r="AI212" s="669"/>
      <c r="AJ212" s="669"/>
      <c r="AK212" s="669"/>
    </row>
    <row r="213" spans="1:37" ht="15">
      <c r="A213" s="504"/>
      <c r="B213" s="518"/>
      <c r="C213" s="666"/>
      <c r="D213" s="666"/>
      <c r="E213" s="666"/>
      <c r="F213" s="666"/>
      <c r="G213" s="666"/>
      <c r="H213" s="666"/>
      <c r="I213" s="666"/>
      <c r="J213" s="519"/>
      <c r="K213" s="518"/>
      <c r="L213" s="504"/>
      <c r="M213" s="504"/>
      <c r="N213" s="504"/>
      <c r="O213" s="504"/>
      <c r="P213" s="504"/>
      <c r="Q213" s="504"/>
      <c r="R213" s="504"/>
      <c r="S213" s="520"/>
      <c r="T213" s="518"/>
      <c r="U213" s="504"/>
      <c r="V213" s="504"/>
      <c r="W213" s="504"/>
      <c r="X213" s="504"/>
      <c r="Y213" s="504"/>
      <c r="Z213" s="504"/>
      <c r="AA213" s="504"/>
      <c r="AB213" s="669"/>
      <c r="AC213" s="669"/>
      <c r="AD213" s="669"/>
      <c r="AE213" s="669"/>
      <c r="AF213" s="669"/>
      <c r="AG213" s="669"/>
      <c r="AH213" s="669"/>
      <c r="AI213" s="669"/>
      <c r="AJ213" s="669"/>
      <c r="AK213" s="669"/>
    </row>
    <row r="214" spans="1:37" ht="15">
      <c r="A214" s="504"/>
      <c r="B214" s="518"/>
      <c r="C214" s="666"/>
      <c r="D214" s="666"/>
      <c r="E214" s="666"/>
      <c r="F214" s="666"/>
      <c r="G214" s="666"/>
      <c r="H214" s="666"/>
      <c r="I214" s="666"/>
      <c r="J214" s="519"/>
      <c r="K214" s="518"/>
      <c r="L214" s="504"/>
      <c r="M214" s="504"/>
      <c r="N214" s="504"/>
      <c r="O214" s="504"/>
      <c r="P214" s="504"/>
      <c r="Q214" s="504"/>
      <c r="R214" s="504"/>
      <c r="S214" s="520"/>
      <c r="T214" s="518"/>
      <c r="U214" s="504"/>
      <c r="V214" s="504"/>
      <c r="W214" s="504"/>
      <c r="X214" s="504"/>
      <c r="Y214" s="504"/>
      <c r="Z214" s="504"/>
      <c r="AA214" s="504"/>
      <c r="AB214" s="669"/>
      <c r="AC214" s="669"/>
      <c r="AD214" s="669"/>
      <c r="AE214" s="669"/>
      <c r="AF214" s="669"/>
      <c r="AG214" s="669"/>
      <c r="AH214" s="669"/>
      <c r="AI214" s="669"/>
      <c r="AJ214" s="669"/>
      <c r="AK214" s="669"/>
    </row>
    <row r="215" spans="1:37" ht="15">
      <c r="A215" s="504"/>
      <c r="B215" s="518"/>
      <c r="C215" s="666"/>
      <c r="D215" s="666"/>
      <c r="E215" s="666"/>
      <c r="F215" s="666"/>
      <c r="G215" s="666"/>
      <c r="H215" s="666"/>
      <c r="I215" s="666"/>
      <c r="J215" s="519"/>
      <c r="K215" s="518"/>
      <c r="L215" s="504"/>
      <c r="M215" s="504"/>
      <c r="N215" s="504"/>
      <c r="O215" s="504"/>
      <c r="P215" s="504"/>
      <c r="Q215" s="504"/>
      <c r="R215" s="504"/>
      <c r="S215" s="520"/>
      <c r="T215" s="518"/>
      <c r="U215" s="504"/>
      <c r="V215" s="504"/>
      <c r="W215" s="504"/>
      <c r="X215" s="504"/>
      <c r="Y215" s="504"/>
      <c r="Z215" s="504"/>
      <c r="AA215" s="504"/>
      <c r="AB215" s="669"/>
      <c r="AC215" s="669"/>
      <c r="AD215" s="669"/>
      <c r="AE215" s="669"/>
      <c r="AF215" s="669"/>
      <c r="AG215" s="669"/>
      <c r="AH215" s="669"/>
      <c r="AI215" s="669"/>
      <c r="AJ215" s="669"/>
      <c r="AK215" s="669"/>
    </row>
    <row r="216" spans="1:37" ht="15">
      <c r="A216" s="504"/>
      <c r="B216" s="518"/>
      <c r="C216" s="666"/>
      <c r="D216" s="666"/>
      <c r="E216" s="666"/>
      <c r="F216" s="666"/>
      <c r="G216" s="666"/>
      <c r="H216" s="666"/>
      <c r="I216" s="666"/>
      <c r="J216" s="519"/>
      <c r="K216" s="518"/>
      <c r="L216" s="504"/>
      <c r="M216" s="504"/>
      <c r="N216" s="504"/>
      <c r="O216" s="504"/>
      <c r="P216" s="504"/>
      <c r="Q216" s="504"/>
      <c r="R216" s="504"/>
      <c r="S216" s="520"/>
      <c r="T216" s="518"/>
      <c r="U216" s="504"/>
      <c r="V216" s="504"/>
      <c r="W216" s="504"/>
      <c r="X216" s="504"/>
      <c r="Y216" s="504"/>
      <c r="Z216" s="504"/>
      <c r="AA216" s="504"/>
      <c r="AB216" s="669"/>
      <c r="AC216" s="669"/>
      <c r="AD216" s="669"/>
      <c r="AE216" s="669"/>
      <c r="AF216" s="669"/>
      <c r="AG216" s="669"/>
      <c r="AH216" s="669"/>
      <c r="AI216" s="669"/>
      <c r="AJ216" s="669"/>
      <c r="AK216" s="669"/>
    </row>
    <row r="217" spans="1:37" ht="15">
      <c r="A217" s="504"/>
      <c r="B217" s="518"/>
      <c r="C217" s="666"/>
      <c r="D217" s="666"/>
      <c r="E217" s="666"/>
      <c r="F217" s="666"/>
      <c r="G217" s="666"/>
      <c r="H217" s="666"/>
      <c r="I217" s="666"/>
      <c r="J217" s="519"/>
      <c r="K217" s="518"/>
      <c r="L217" s="504"/>
      <c r="M217" s="504"/>
      <c r="N217" s="504"/>
      <c r="O217" s="504"/>
      <c r="P217" s="504"/>
      <c r="Q217" s="504"/>
      <c r="R217" s="504"/>
      <c r="S217" s="520"/>
      <c r="T217" s="518"/>
      <c r="U217" s="504"/>
      <c r="V217" s="504"/>
      <c r="W217" s="504"/>
      <c r="X217" s="504"/>
      <c r="Y217" s="504"/>
      <c r="Z217" s="504"/>
      <c r="AA217" s="504"/>
      <c r="AB217" s="669"/>
      <c r="AC217" s="669"/>
      <c r="AD217" s="669"/>
      <c r="AE217" s="669"/>
      <c r="AF217" s="669"/>
      <c r="AG217" s="669"/>
      <c r="AH217" s="669"/>
      <c r="AI217" s="669"/>
      <c r="AJ217" s="669"/>
      <c r="AK217" s="669"/>
    </row>
    <row r="218" spans="1:37" ht="15">
      <c r="A218" s="504"/>
      <c r="B218" s="518"/>
      <c r="C218" s="666"/>
      <c r="D218" s="666"/>
      <c r="E218" s="666"/>
      <c r="F218" s="666"/>
      <c r="G218" s="666"/>
      <c r="H218" s="666"/>
      <c r="I218" s="666"/>
      <c r="J218" s="519"/>
      <c r="K218" s="518"/>
      <c r="L218" s="504"/>
      <c r="M218" s="504"/>
      <c r="N218" s="504"/>
      <c r="O218" s="504"/>
      <c r="P218" s="504"/>
      <c r="Q218" s="504"/>
      <c r="R218" s="504"/>
      <c r="S218" s="520"/>
      <c r="T218" s="518"/>
      <c r="U218" s="504"/>
      <c r="V218" s="504"/>
      <c r="W218" s="504"/>
      <c r="X218" s="504"/>
      <c r="Y218" s="504"/>
      <c r="Z218" s="504"/>
      <c r="AA218" s="504"/>
      <c r="AB218" s="669"/>
      <c r="AC218" s="669"/>
      <c r="AD218" s="669"/>
      <c r="AE218" s="669"/>
      <c r="AF218" s="669"/>
      <c r="AG218" s="669"/>
      <c r="AH218" s="669"/>
      <c r="AI218" s="669"/>
      <c r="AJ218" s="669"/>
      <c r="AK218" s="669"/>
    </row>
    <row r="219" spans="1:37" ht="15">
      <c r="A219" s="504"/>
      <c r="B219" s="518"/>
      <c r="C219" s="666"/>
      <c r="D219" s="666"/>
      <c r="E219" s="666"/>
      <c r="F219" s="666"/>
      <c r="G219" s="666"/>
      <c r="H219" s="666"/>
      <c r="I219" s="666"/>
      <c r="J219" s="519"/>
      <c r="K219" s="518"/>
      <c r="L219" s="504"/>
      <c r="M219" s="504"/>
      <c r="N219" s="504"/>
      <c r="O219" s="504"/>
      <c r="P219" s="504"/>
      <c r="Q219" s="504"/>
      <c r="R219" s="504"/>
      <c r="S219" s="520"/>
      <c r="T219" s="518"/>
      <c r="U219" s="504"/>
      <c r="V219" s="504"/>
      <c r="W219" s="504"/>
      <c r="X219" s="504"/>
      <c r="Y219" s="504"/>
      <c r="Z219" s="504"/>
      <c r="AA219" s="504"/>
      <c r="AB219" s="669"/>
      <c r="AC219" s="669"/>
      <c r="AD219" s="669"/>
      <c r="AE219" s="669"/>
      <c r="AF219" s="669"/>
      <c r="AG219" s="669"/>
      <c r="AH219" s="669"/>
      <c r="AI219" s="669"/>
      <c r="AJ219" s="669"/>
      <c r="AK219" s="669"/>
    </row>
    <row r="220" spans="1:37" ht="15">
      <c r="A220" s="504"/>
      <c r="B220" s="518"/>
      <c r="C220" s="666"/>
      <c r="D220" s="666"/>
      <c r="E220" s="666"/>
      <c r="F220" s="666"/>
      <c r="G220" s="666"/>
      <c r="H220" s="666"/>
      <c r="I220" s="666"/>
      <c r="J220" s="519"/>
      <c r="K220" s="518"/>
      <c r="L220" s="504"/>
      <c r="M220" s="504"/>
      <c r="N220" s="504"/>
      <c r="O220" s="504"/>
      <c r="P220" s="504"/>
      <c r="Q220" s="504"/>
      <c r="R220" s="504"/>
      <c r="S220" s="520"/>
      <c r="T220" s="518"/>
      <c r="U220" s="504"/>
      <c r="V220" s="504"/>
      <c r="W220" s="504"/>
      <c r="X220" s="504"/>
      <c r="Y220" s="504"/>
      <c r="Z220" s="504"/>
      <c r="AA220" s="504"/>
      <c r="AB220" s="669"/>
      <c r="AC220" s="669"/>
      <c r="AD220" s="669"/>
      <c r="AE220" s="669"/>
      <c r="AF220" s="669"/>
      <c r="AG220" s="669"/>
      <c r="AH220" s="669"/>
      <c r="AI220" s="669"/>
      <c r="AJ220" s="669"/>
      <c r="AK220" s="669"/>
    </row>
    <row r="221" spans="1:37" ht="15">
      <c r="A221" s="504"/>
      <c r="B221" s="518"/>
      <c r="C221" s="666"/>
      <c r="D221" s="666"/>
      <c r="E221" s="666"/>
      <c r="F221" s="666"/>
      <c r="G221" s="666"/>
      <c r="H221" s="666"/>
      <c r="I221" s="666"/>
      <c r="J221" s="519"/>
      <c r="K221" s="518"/>
      <c r="L221" s="504"/>
      <c r="M221" s="504"/>
      <c r="N221" s="504"/>
      <c r="O221" s="504"/>
      <c r="P221" s="504"/>
      <c r="Q221" s="504"/>
      <c r="R221" s="504"/>
      <c r="S221" s="520"/>
      <c r="T221" s="518"/>
      <c r="U221" s="504"/>
      <c r="V221" s="504"/>
      <c r="W221" s="504"/>
      <c r="X221" s="504"/>
      <c r="Y221" s="504"/>
      <c r="Z221" s="504"/>
      <c r="AA221" s="504"/>
      <c r="AB221" s="669"/>
      <c r="AC221" s="669"/>
      <c r="AD221" s="669"/>
      <c r="AE221" s="669"/>
      <c r="AF221" s="669"/>
      <c r="AG221" s="669"/>
      <c r="AH221" s="669"/>
      <c r="AI221" s="669"/>
      <c r="AJ221" s="669"/>
      <c r="AK221" s="669"/>
    </row>
    <row r="222" spans="1:37" ht="15">
      <c r="A222" s="504"/>
      <c r="B222" s="518"/>
      <c r="C222" s="666"/>
      <c r="D222" s="666"/>
      <c r="E222" s="666"/>
      <c r="F222" s="666"/>
      <c r="G222" s="666"/>
      <c r="H222" s="666"/>
      <c r="I222" s="666"/>
      <c r="J222" s="519"/>
      <c r="K222" s="518"/>
      <c r="L222" s="504"/>
      <c r="M222" s="504"/>
      <c r="N222" s="504"/>
      <c r="O222" s="504"/>
      <c r="P222" s="504"/>
      <c r="Q222" s="504"/>
      <c r="R222" s="504"/>
      <c r="S222" s="520"/>
      <c r="T222" s="518"/>
      <c r="U222" s="504"/>
      <c r="V222" s="504"/>
      <c r="W222" s="504"/>
      <c r="X222" s="504"/>
      <c r="Y222" s="504"/>
      <c r="Z222" s="504"/>
      <c r="AA222" s="504"/>
      <c r="AB222" s="669"/>
      <c r="AC222" s="669"/>
      <c r="AD222" s="669"/>
      <c r="AE222" s="669"/>
      <c r="AF222" s="669"/>
      <c r="AG222" s="669"/>
      <c r="AH222" s="669"/>
      <c r="AI222" s="669"/>
      <c r="AJ222" s="669"/>
      <c r="AK222" s="669"/>
    </row>
    <row r="223" spans="1:37" ht="15">
      <c r="A223" s="504"/>
      <c r="B223" s="518"/>
      <c r="C223" s="666"/>
      <c r="D223" s="666"/>
      <c r="E223" s="666"/>
      <c r="F223" s="666"/>
      <c r="G223" s="666"/>
      <c r="H223" s="666"/>
      <c r="I223" s="666"/>
      <c r="J223" s="519"/>
      <c r="K223" s="518"/>
      <c r="L223" s="504"/>
      <c r="M223" s="504"/>
      <c r="N223" s="504"/>
      <c r="O223" s="504"/>
      <c r="P223" s="504"/>
      <c r="Q223" s="504"/>
      <c r="R223" s="504"/>
      <c r="S223" s="520"/>
      <c r="T223" s="518"/>
      <c r="U223" s="504"/>
      <c r="V223" s="504"/>
      <c r="W223" s="504"/>
      <c r="X223" s="504"/>
      <c r="Y223" s="504"/>
      <c r="Z223" s="504"/>
      <c r="AA223" s="504"/>
      <c r="AB223" s="669"/>
      <c r="AC223" s="669"/>
      <c r="AD223" s="669"/>
      <c r="AE223" s="669"/>
      <c r="AF223" s="669"/>
      <c r="AG223" s="669"/>
      <c r="AH223" s="669"/>
      <c r="AI223" s="669"/>
      <c r="AJ223" s="669"/>
      <c r="AK223" s="669"/>
    </row>
    <row r="224" spans="1:37" ht="15">
      <c r="A224" s="504"/>
      <c r="B224" s="518"/>
      <c r="C224" s="666"/>
      <c r="D224" s="666"/>
      <c r="E224" s="666"/>
      <c r="F224" s="666"/>
      <c r="G224" s="666"/>
      <c r="H224" s="666"/>
      <c r="I224" s="666"/>
      <c r="J224" s="519"/>
      <c r="K224" s="518"/>
      <c r="L224" s="504"/>
      <c r="M224" s="504"/>
      <c r="N224" s="504"/>
      <c r="O224" s="504"/>
      <c r="P224" s="504"/>
      <c r="Q224" s="504"/>
      <c r="R224" s="504"/>
      <c r="S224" s="520"/>
      <c r="T224" s="518"/>
      <c r="U224" s="504"/>
      <c r="V224" s="504"/>
      <c r="W224" s="504"/>
      <c r="X224" s="504"/>
      <c r="Y224" s="504"/>
      <c r="Z224" s="504"/>
      <c r="AA224" s="504"/>
      <c r="AB224" s="669"/>
      <c r="AC224" s="669"/>
      <c r="AD224" s="669"/>
      <c r="AE224" s="669"/>
      <c r="AF224" s="669"/>
      <c r="AG224" s="669"/>
      <c r="AH224" s="669"/>
      <c r="AI224" s="669"/>
      <c r="AJ224" s="669"/>
      <c r="AK224" s="669"/>
    </row>
    <row r="225" spans="1:37" ht="15">
      <c r="A225" s="504"/>
      <c r="B225" s="518"/>
      <c r="C225" s="666"/>
      <c r="D225" s="666"/>
      <c r="E225" s="666"/>
      <c r="F225" s="666"/>
      <c r="G225" s="666"/>
      <c r="H225" s="666"/>
      <c r="I225" s="666"/>
      <c r="J225" s="519"/>
      <c r="K225" s="518"/>
      <c r="L225" s="504"/>
      <c r="M225" s="504"/>
      <c r="N225" s="504"/>
      <c r="O225" s="504"/>
      <c r="P225" s="504"/>
      <c r="Q225" s="504"/>
      <c r="R225" s="504"/>
      <c r="S225" s="520"/>
      <c r="T225" s="518"/>
      <c r="U225" s="504"/>
      <c r="V225" s="504"/>
      <c r="W225" s="504"/>
      <c r="X225" s="504"/>
      <c r="Y225" s="504"/>
      <c r="Z225" s="504"/>
      <c r="AA225" s="504"/>
      <c r="AB225" s="669"/>
      <c r="AC225" s="669"/>
      <c r="AD225" s="669"/>
      <c r="AE225" s="669"/>
      <c r="AF225" s="669"/>
      <c r="AG225" s="669"/>
      <c r="AH225" s="669"/>
      <c r="AI225" s="669"/>
      <c r="AJ225" s="669"/>
      <c r="AK225" s="669"/>
    </row>
    <row r="226" spans="1:37" ht="15">
      <c r="A226" s="504"/>
      <c r="B226" s="518"/>
      <c r="C226" s="666"/>
      <c r="D226" s="666"/>
      <c r="E226" s="666"/>
      <c r="F226" s="666"/>
      <c r="G226" s="666"/>
      <c r="H226" s="666"/>
      <c r="I226" s="666"/>
      <c r="J226" s="519"/>
      <c r="K226" s="518"/>
      <c r="L226" s="504"/>
      <c r="M226" s="504"/>
      <c r="N226" s="504"/>
      <c r="O226" s="504"/>
      <c r="P226" s="504"/>
      <c r="Q226" s="504"/>
      <c r="R226" s="504"/>
      <c r="S226" s="520"/>
      <c r="T226" s="518"/>
      <c r="U226" s="504"/>
      <c r="V226" s="504"/>
      <c r="W226" s="504"/>
      <c r="X226" s="504"/>
      <c r="Y226" s="504"/>
      <c r="Z226" s="504"/>
      <c r="AA226" s="504"/>
      <c r="AB226" s="669"/>
      <c r="AC226" s="669"/>
      <c r="AD226" s="669"/>
      <c r="AE226" s="669"/>
      <c r="AF226" s="669"/>
      <c r="AG226" s="669"/>
      <c r="AH226" s="669"/>
      <c r="AI226" s="669"/>
      <c r="AJ226" s="669"/>
      <c r="AK226" s="669"/>
    </row>
    <row r="227" spans="1:37" ht="15">
      <c r="A227" s="504"/>
      <c r="B227" s="518"/>
      <c r="C227" s="666"/>
      <c r="D227" s="666"/>
      <c r="E227" s="666"/>
      <c r="F227" s="666"/>
      <c r="G227" s="666"/>
      <c r="H227" s="666"/>
      <c r="I227" s="666"/>
      <c r="J227" s="519"/>
      <c r="K227" s="518"/>
      <c r="L227" s="504"/>
      <c r="M227" s="504"/>
      <c r="N227" s="504"/>
      <c r="O227" s="504"/>
      <c r="P227" s="504"/>
      <c r="Q227" s="504"/>
      <c r="R227" s="504"/>
      <c r="S227" s="520"/>
      <c r="T227" s="518"/>
      <c r="U227" s="504"/>
      <c r="V227" s="504"/>
      <c r="W227" s="504"/>
      <c r="X227" s="504"/>
      <c r="Y227" s="504"/>
      <c r="Z227" s="504"/>
      <c r="AA227" s="504"/>
      <c r="AB227" s="669"/>
      <c r="AC227" s="669"/>
      <c r="AD227" s="669"/>
      <c r="AE227" s="669"/>
      <c r="AF227" s="669"/>
      <c r="AG227" s="669"/>
      <c r="AH227" s="669"/>
      <c r="AI227" s="669"/>
      <c r="AJ227" s="669"/>
      <c r="AK227" s="669"/>
    </row>
    <row r="228" spans="1:37" ht="15">
      <c r="A228" s="504"/>
      <c r="B228" s="518"/>
      <c r="C228" s="666"/>
      <c r="D228" s="666"/>
      <c r="E228" s="666"/>
      <c r="F228" s="666"/>
      <c r="G228" s="666"/>
      <c r="H228" s="666"/>
      <c r="I228" s="666"/>
      <c r="J228" s="519"/>
      <c r="K228" s="518"/>
      <c r="L228" s="504"/>
      <c r="M228" s="504"/>
      <c r="N228" s="504"/>
      <c r="O228" s="504"/>
      <c r="P228" s="504"/>
      <c r="Q228" s="504"/>
      <c r="R228" s="504"/>
      <c r="S228" s="520"/>
      <c r="T228" s="518"/>
      <c r="U228" s="504"/>
      <c r="V228" s="504"/>
      <c r="W228" s="504"/>
      <c r="X228" s="504"/>
      <c r="Y228" s="504"/>
      <c r="Z228" s="504"/>
      <c r="AA228" s="504"/>
      <c r="AB228" s="669"/>
      <c r="AC228" s="669"/>
      <c r="AD228" s="669"/>
      <c r="AE228" s="669"/>
      <c r="AF228" s="669"/>
      <c r="AG228" s="669"/>
      <c r="AH228" s="669"/>
      <c r="AI228" s="669"/>
      <c r="AJ228" s="669"/>
      <c r="AK228" s="669"/>
    </row>
    <row r="229" spans="1:37" ht="15">
      <c r="A229" s="504"/>
      <c r="B229" s="518"/>
      <c r="C229" s="666"/>
      <c r="D229" s="666"/>
      <c r="E229" s="666"/>
      <c r="F229" s="666"/>
      <c r="G229" s="666"/>
      <c r="H229" s="666"/>
      <c r="I229" s="666"/>
      <c r="J229" s="519"/>
      <c r="K229" s="518"/>
      <c r="L229" s="504"/>
      <c r="M229" s="504"/>
      <c r="N229" s="504"/>
      <c r="O229" s="504"/>
      <c r="P229" s="504"/>
      <c r="Q229" s="504"/>
      <c r="R229" s="504"/>
      <c r="S229" s="520"/>
      <c r="T229" s="518"/>
      <c r="U229" s="504"/>
      <c r="V229" s="504"/>
      <c r="W229" s="504"/>
      <c r="X229" s="504"/>
      <c r="Y229" s="504"/>
      <c r="Z229" s="504"/>
      <c r="AA229" s="504"/>
      <c r="AB229" s="669"/>
      <c r="AC229" s="669"/>
      <c r="AD229" s="669"/>
      <c r="AE229" s="669"/>
      <c r="AF229" s="669"/>
      <c r="AG229" s="669"/>
      <c r="AH229" s="669"/>
      <c r="AI229" s="669"/>
      <c r="AJ229" s="669"/>
      <c r="AK229" s="669"/>
    </row>
    <row r="230" spans="1:37" ht="15">
      <c r="A230" s="504"/>
      <c r="B230" s="518"/>
      <c r="C230" s="666"/>
      <c r="D230" s="666"/>
      <c r="E230" s="666"/>
      <c r="F230" s="666"/>
      <c r="G230" s="666"/>
      <c r="H230" s="666"/>
      <c r="I230" s="666"/>
      <c r="J230" s="519"/>
      <c r="K230" s="518"/>
      <c r="L230" s="504"/>
      <c r="M230" s="504"/>
      <c r="N230" s="504"/>
      <c r="O230" s="504"/>
      <c r="P230" s="504"/>
      <c r="Q230" s="504"/>
      <c r="R230" s="504"/>
      <c r="S230" s="520"/>
      <c r="T230" s="518"/>
      <c r="U230" s="504"/>
      <c r="V230" s="504"/>
      <c r="W230" s="504"/>
      <c r="X230" s="504"/>
      <c r="Y230" s="504"/>
      <c r="Z230" s="504"/>
      <c r="AA230" s="504"/>
      <c r="AB230" s="669"/>
      <c r="AC230" s="669"/>
      <c r="AD230" s="669"/>
      <c r="AE230" s="669"/>
      <c r="AF230" s="669"/>
      <c r="AG230" s="669"/>
      <c r="AH230" s="669"/>
      <c r="AI230" s="669"/>
      <c r="AJ230" s="669"/>
      <c r="AK230" s="669"/>
    </row>
    <row r="231" spans="1:37" ht="15">
      <c r="A231" s="504"/>
      <c r="B231" s="518"/>
      <c r="C231" s="666"/>
      <c r="D231" s="666"/>
      <c r="E231" s="666"/>
      <c r="F231" s="666"/>
      <c r="G231" s="666"/>
      <c r="H231" s="666"/>
      <c r="I231" s="666"/>
      <c r="J231" s="519"/>
      <c r="K231" s="518"/>
      <c r="L231" s="504"/>
      <c r="M231" s="504"/>
      <c r="N231" s="504"/>
      <c r="O231" s="504"/>
      <c r="P231" s="504"/>
      <c r="Q231" s="504"/>
      <c r="R231" s="504"/>
      <c r="S231" s="520"/>
      <c r="T231" s="518"/>
      <c r="U231" s="504"/>
      <c r="V231" s="504"/>
      <c r="W231" s="504"/>
      <c r="X231" s="504"/>
      <c r="Y231" s="504"/>
      <c r="Z231" s="504"/>
      <c r="AA231" s="504"/>
      <c r="AB231" s="669"/>
      <c r="AC231" s="669"/>
      <c r="AD231" s="669"/>
      <c r="AE231" s="669"/>
      <c r="AF231" s="669"/>
      <c r="AG231" s="669"/>
      <c r="AH231" s="669"/>
      <c r="AI231" s="669"/>
      <c r="AJ231" s="669"/>
      <c r="AK231" s="669"/>
    </row>
    <row r="232" spans="1:37" ht="15">
      <c r="A232" s="504"/>
      <c r="B232" s="518"/>
      <c r="C232" s="666"/>
      <c r="D232" s="666"/>
      <c r="E232" s="666"/>
      <c r="F232" s="666"/>
      <c r="G232" s="666"/>
      <c r="H232" s="666"/>
      <c r="I232" s="666"/>
      <c r="J232" s="519"/>
      <c r="K232" s="518"/>
      <c r="L232" s="504"/>
      <c r="M232" s="504"/>
      <c r="N232" s="504"/>
      <c r="O232" s="504"/>
      <c r="P232" s="504"/>
      <c r="Q232" s="504"/>
      <c r="R232" s="504"/>
      <c r="S232" s="520"/>
      <c r="T232" s="518"/>
      <c r="U232" s="504"/>
      <c r="V232" s="504"/>
      <c r="W232" s="504"/>
      <c r="X232" s="504"/>
      <c r="Y232" s="504"/>
      <c r="Z232" s="504"/>
      <c r="AA232" s="504"/>
      <c r="AB232" s="669"/>
      <c r="AC232" s="669"/>
      <c r="AD232" s="669"/>
      <c r="AE232" s="669"/>
      <c r="AF232" s="669"/>
      <c r="AG232" s="669"/>
      <c r="AH232" s="669"/>
      <c r="AI232" s="669"/>
      <c r="AJ232" s="669"/>
      <c r="AK232" s="669"/>
    </row>
    <row r="233" spans="1:37" ht="15">
      <c r="A233" s="504"/>
      <c r="B233" s="518"/>
      <c r="C233" s="666"/>
      <c r="D233" s="666"/>
      <c r="E233" s="666"/>
      <c r="F233" s="666"/>
      <c r="G233" s="666"/>
      <c r="H233" s="666"/>
      <c r="I233" s="666"/>
      <c r="J233" s="519"/>
      <c r="K233" s="518"/>
      <c r="L233" s="504"/>
      <c r="M233" s="504"/>
      <c r="N233" s="504"/>
      <c r="O233" s="504"/>
      <c r="P233" s="504"/>
      <c r="Q233" s="504"/>
      <c r="R233" s="504"/>
      <c r="S233" s="520"/>
      <c r="T233" s="518"/>
      <c r="U233" s="504"/>
      <c r="V233" s="504"/>
      <c r="W233" s="504"/>
      <c r="X233" s="504"/>
      <c r="Y233" s="504"/>
      <c r="Z233" s="504"/>
      <c r="AA233" s="504"/>
      <c r="AB233" s="669"/>
      <c r="AC233" s="669"/>
      <c r="AD233" s="669"/>
      <c r="AE233" s="669"/>
      <c r="AF233" s="669"/>
      <c r="AG233" s="669"/>
      <c r="AH233" s="669"/>
      <c r="AI233" s="669"/>
      <c r="AJ233" s="669"/>
      <c r="AK233" s="669"/>
    </row>
    <row r="234" spans="1:37" ht="15">
      <c r="A234" s="504"/>
      <c r="B234" s="518"/>
      <c r="C234" s="666"/>
      <c r="D234" s="666"/>
      <c r="E234" s="666"/>
      <c r="F234" s="666"/>
      <c r="G234" s="666"/>
      <c r="H234" s="666"/>
      <c r="I234" s="666"/>
      <c r="J234" s="519"/>
      <c r="K234" s="518"/>
      <c r="L234" s="504"/>
      <c r="M234" s="504"/>
      <c r="N234" s="504"/>
      <c r="O234" s="504"/>
      <c r="P234" s="504"/>
      <c r="Q234" s="504"/>
      <c r="R234" s="504"/>
      <c r="S234" s="520"/>
      <c r="T234" s="518"/>
      <c r="U234" s="504"/>
      <c r="V234" s="504"/>
      <c r="W234" s="504"/>
      <c r="X234" s="504"/>
      <c r="Y234" s="504"/>
      <c r="Z234" s="504"/>
      <c r="AA234" s="504"/>
      <c r="AB234" s="669"/>
      <c r="AC234" s="669"/>
      <c r="AD234" s="669"/>
      <c r="AE234" s="669"/>
      <c r="AF234" s="669"/>
      <c r="AG234" s="669"/>
      <c r="AH234" s="669"/>
      <c r="AI234" s="669"/>
      <c r="AJ234" s="669"/>
      <c r="AK234" s="669"/>
    </row>
    <row r="235" spans="1:37" ht="15">
      <c r="A235" s="504"/>
      <c r="B235" s="518"/>
      <c r="C235" s="666"/>
      <c r="D235" s="666"/>
      <c r="E235" s="666"/>
      <c r="F235" s="666"/>
      <c r="G235" s="666"/>
      <c r="H235" s="666"/>
      <c r="I235" s="666"/>
      <c r="J235" s="519"/>
      <c r="K235" s="518"/>
      <c r="L235" s="504"/>
      <c r="M235" s="504"/>
      <c r="N235" s="504"/>
      <c r="O235" s="504"/>
      <c r="P235" s="504"/>
      <c r="Q235" s="504"/>
      <c r="R235" s="504"/>
      <c r="S235" s="520"/>
      <c r="T235" s="518"/>
      <c r="U235" s="504"/>
      <c r="V235" s="504"/>
      <c r="W235" s="504"/>
      <c r="X235" s="504"/>
      <c r="Y235" s="504"/>
      <c r="Z235" s="504"/>
      <c r="AA235" s="504"/>
      <c r="AB235" s="669"/>
      <c r="AC235" s="669"/>
      <c r="AD235" s="669"/>
      <c r="AE235" s="669"/>
      <c r="AF235" s="669"/>
      <c r="AG235" s="669"/>
      <c r="AH235" s="669"/>
      <c r="AI235" s="669"/>
      <c r="AJ235" s="669"/>
      <c r="AK235" s="669"/>
    </row>
    <row r="236" spans="1:37" ht="15">
      <c r="A236" s="504"/>
      <c r="B236" s="518"/>
      <c r="C236" s="666"/>
      <c r="D236" s="666"/>
      <c r="E236" s="666"/>
      <c r="F236" s="666"/>
      <c r="G236" s="666"/>
      <c r="H236" s="666"/>
      <c r="I236" s="666"/>
      <c r="J236" s="519"/>
      <c r="K236" s="518"/>
      <c r="L236" s="504"/>
      <c r="M236" s="504"/>
      <c r="N236" s="504"/>
      <c r="O236" s="504"/>
      <c r="P236" s="504"/>
      <c r="Q236" s="504"/>
      <c r="R236" s="504"/>
      <c r="S236" s="520"/>
      <c r="T236" s="518"/>
      <c r="U236" s="504"/>
      <c r="V236" s="504"/>
      <c r="W236" s="504"/>
      <c r="X236" s="504"/>
      <c r="Y236" s="504"/>
      <c r="Z236" s="504"/>
      <c r="AA236" s="504"/>
      <c r="AB236" s="669"/>
      <c r="AC236" s="669"/>
      <c r="AD236" s="669"/>
      <c r="AE236" s="669"/>
      <c r="AF236" s="669"/>
      <c r="AG236" s="669"/>
      <c r="AH236" s="669"/>
      <c r="AI236" s="669"/>
      <c r="AJ236" s="669"/>
      <c r="AK236" s="669"/>
    </row>
    <row r="237" spans="1:37" ht="15">
      <c r="A237" s="504"/>
      <c r="B237" s="518"/>
      <c r="C237" s="666"/>
      <c r="D237" s="666"/>
      <c r="E237" s="666"/>
      <c r="F237" s="666"/>
      <c r="G237" s="666"/>
      <c r="H237" s="666"/>
      <c r="I237" s="666"/>
      <c r="J237" s="519"/>
      <c r="K237" s="518"/>
      <c r="L237" s="504"/>
      <c r="M237" s="504"/>
      <c r="N237" s="504"/>
      <c r="O237" s="504"/>
      <c r="P237" s="504"/>
      <c r="Q237" s="504"/>
      <c r="R237" s="504"/>
      <c r="S237" s="520"/>
      <c r="T237" s="518"/>
      <c r="U237" s="504"/>
      <c r="V237" s="504"/>
      <c r="W237" s="504"/>
      <c r="X237" s="504"/>
      <c r="Y237" s="504"/>
      <c r="Z237" s="504"/>
      <c r="AA237" s="504"/>
      <c r="AB237" s="669"/>
      <c r="AC237" s="669"/>
      <c r="AD237" s="669"/>
      <c r="AE237" s="669"/>
      <c r="AF237" s="669"/>
      <c r="AG237" s="669"/>
      <c r="AH237" s="669"/>
      <c r="AI237" s="669"/>
      <c r="AJ237" s="669"/>
      <c r="AK237" s="669"/>
    </row>
    <row r="238" spans="1:37" ht="15">
      <c r="A238" s="504"/>
      <c r="B238" s="518"/>
      <c r="C238" s="666"/>
      <c r="D238" s="666"/>
      <c r="E238" s="666"/>
      <c r="F238" s="666"/>
      <c r="G238" s="666"/>
      <c r="H238" s="666"/>
      <c r="I238" s="666"/>
      <c r="J238" s="519"/>
      <c r="K238" s="518"/>
      <c r="L238" s="504"/>
      <c r="M238" s="504"/>
      <c r="N238" s="504"/>
      <c r="O238" s="504"/>
      <c r="P238" s="504"/>
      <c r="Q238" s="504"/>
      <c r="R238" s="504"/>
      <c r="S238" s="520"/>
      <c r="T238" s="518"/>
      <c r="U238" s="504"/>
      <c r="V238" s="504"/>
      <c r="W238" s="504"/>
      <c r="X238" s="504"/>
      <c r="Y238" s="504"/>
      <c r="Z238" s="504"/>
      <c r="AA238" s="504"/>
      <c r="AB238" s="669"/>
      <c r="AC238" s="669"/>
      <c r="AD238" s="669"/>
      <c r="AE238" s="669"/>
      <c r="AF238" s="669"/>
      <c r="AG238" s="669"/>
      <c r="AH238" s="669"/>
      <c r="AI238" s="669"/>
      <c r="AJ238" s="669"/>
      <c r="AK238" s="669"/>
    </row>
    <row r="239" spans="1:37" ht="15">
      <c r="A239" s="504"/>
      <c r="B239" s="518"/>
      <c r="C239" s="666"/>
      <c r="D239" s="666"/>
      <c r="E239" s="666"/>
      <c r="F239" s="666"/>
      <c r="G239" s="666"/>
      <c r="H239" s="666"/>
      <c r="I239" s="666"/>
      <c r="J239" s="519"/>
      <c r="K239" s="518"/>
      <c r="L239" s="504"/>
      <c r="M239" s="504"/>
      <c r="N239" s="504"/>
      <c r="O239" s="504"/>
      <c r="P239" s="504"/>
      <c r="Q239" s="504"/>
      <c r="R239" s="504"/>
      <c r="S239" s="520"/>
      <c r="T239" s="518"/>
      <c r="U239" s="504"/>
      <c r="V239" s="504"/>
      <c r="W239" s="504"/>
      <c r="X239" s="504"/>
      <c r="Y239" s="504"/>
      <c r="Z239" s="504"/>
      <c r="AA239" s="504"/>
      <c r="AB239" s="669"/>
      <c r="AC239" s="669"/>
      <c r="AD239" s="669"/>
      <c r="AE239" s="669"/>
      <c r="AF239" s="669"/>
      <c r="AG239" s="669"/>
      <c r="AH239" s="669"/>
      <c r="AI239" s="669"/>
      <c r="AJ239" s="669"/>
      <c r="AK239" s="669"/>
    </row>
    <row r="240" spans="1:37" ht="15">
      <c r="A240" s="504"/>
      <c r="B240" s="518"/>
      <c r="C240" s="666"/>
      <c r="D240" s="666"/>
      <c r="E240" s="666"/>
      <c r="F240" s="666"/>
      <c r="G240" s="666"/>
      <c r="H240" s="666"/>
      <c r="I240" s="666"/>
      <c r="J240" s="519"/>
      <c r="K240" s="518"/>
      <c r="L240" s="504"/>
      <c r="M240" s="504"/>
      <c r="N240" s="504"/>
      <c r="O240" s="504"/>
      <c r="P240" s="504"/>
      <c r="Q240" s="504"/>
      <c r="R240" s="504"/>
      <c r="S240" s="520"/>
      <c r="T240" s="518"/>
      <c r="U240" s="504"/>
      <c r="V240" s="504"/>
      <c r="W240" s="504"/>
      <c r="X240" s="504"/>
      <c r="Y240" s="504"/>
      <c r="Z240" s="504"/>
      <c r="AA240" s="504"/>
      <c r="AB240" s="669"/>
      <c r="AC240" s="669"/>
      <c r="AD240" s="669"/>
      <c r="AE240" s="669"/>
      <c r="AF240" s="669"/>
      <c r="AG240" s="669"/>
      <c r="AH240" s="669"/>
      <c r="AI240" s="669"/>
      <c r="AJ240" s="669"/>
      <c r="AK240" s="669"/>
    </row>
    <row r="241" spans="1:37" ht="15">
      <c r="A241" s="504"/>
      <c r="B241" s="518"/>
      <c r="C241" s="666"/>
      <c r="D241" s="666"/>
      <c r="E241" s="666"/>
      <c r="F241" s="666"/>
      <c r="G241" s="666"/>
      <c r="H241" s="666"/>
      <c r="I241" s="666"/>
      <c r="J241" s="519"/>
      <c r="K241" s="518"/>
      <c r="L241" s="504"/>
      <c r="M241" s="504"/>
      <c r="N241" s="504"/>
      <c r="O241" s="504"/>
      <c r="P241" s="504"/>
      <c r="Q241" s="504"/>
      <c r="R241" s="504"/>
      <c r="S241" s="520"/>
      <c r="T241" s="518"/>
      <c r="U241" s="504"/>
      <c r="V241" s="504"/>
      <c r="W241" s="504"/>
      <c r="X241" s="504"/>
      <c r="Y241" s="504"/>
      <c r="Z241" s="504"/>
      <c r="AA241" s="504"/>
      <c r="AB241" s="669"/>
      <c r="AC241" s="669"/>
      <c r="AD241" s="669"/>
      <c r="AE241" s="669"/>
      <c r="AF241" s="669"/>
      <c r="AG241" s="669"/>
      <c r="AH241" s="669"/>
      <c r="AI241" s="669"/>
      <c r="AJ241" s="669"/>
      <c r="AK241" s="669"/>
    </row>
    <row r="242" spans="1:37" ht="15">
      <c r="A242" s="504"/>
      <c r="B242" s="518"/>
      <c r="C242" s="666"/>
      <c r="D242" s="666"/>
      <c r="E242" s="666"/>
      <c r="F242" s="666"/>
      <c r="G242" s="666"/>
      <c r="H242" s="666"/>
      <c r="I242" s="666"/>
      <c r="J242" s="519"/>
      <c r="K242" s="518"/>
      <c r="L242" s="504"/>
      <c r="M242" s="504"/>
      <c r="N242" s="504"/>
      <c r="O242" s="504"/>
      <c r="P242" s="504"/>
      <c r="Q242" s="504"/>
      <c r="R242" s="504"/>
      <c r="S242" s="520"/>
      <c r="T242" s="518"/>
      <c r="U242" s="504"/>
      <c r="V242" s="504"/>
      <c r="W242" s="504"/>
      <c r="X242" s="504"/>
      <c r="Y242" s="504"/>
      <c r="Z242" s="504"/>
      <c r="AA242" s="504"/>
      <c r="AB242" s="669"/>
      <c r="AC242" s="669"/>
      <c r="AD242" s="669"/>
      <c r="AE242" s="669"/>
      <c r="AF242" s="669"/>
      <c r="AG242" s="669"/>
      <c r="AH242" s="669"/>
      <c r="AI242" s="669"/>
      <c r="AJ242" s="669"/>
      <c r="AK242" s="669"/>
    </row>
    <row r="243" spans="1:37" ht="15">
      <c r="A243" s="504"/>
      <c r="B243" s="518"/>
      <c r="C243" s="666"/>
      <c r="D243" s="666"/>
      <c r="E243" s="666"/>
      <c r="F243" s="666"/>
      <c r="G243" s="666"/>
      <c r="H243" s="666"/>
      <c r="I243" s="666"/>
      <c r="J243" s="519"/>
      <c r="K243" s="518"/>
      <c r="L243" s="504"/>
      <c r="M243" s="504"/>
      <c r="N243" s="504"/>
      <c r="O243" s="504"/>
      <c r="P243" s="504"/>
      <c r="Q243" s="504"/>
      <c r="R243" s="504"/>
      <c r="S243" s="520"/>
      <c r="T243" s="518"/>
      <c r="U243" s="504"/>
      <c r="V243" s="504"/>
      <c r="W243" s="504"/>
      <c r="X243" s="504"/>
      <c r="Y243" s="504"/>
      <c r="Z243" s="504"/>
      <c r="AA243" s="504"/>
      <c r="AB243" s="669"/>
      <c r="AC243" s="669"/>
      <c r="AD243" s="669"/>
      <c r="AE243" s="669"/>
      <c r="AF243" s="669"/>
      <c r="AG243" s="669"/>
      <c r="AH243" s="669"/>
      <c r="AI243" s="669"/>
      <c r="AJ243" s="669"/>
      <c r="AK243" s="669"/>
    </row>
    <row r="244" spans="1:37" ht="15">
      <c r="A244" s="504"/>
      <c r="B244" s="518"/>
      <c r="C244" s="666"/>
      <c r="D244" s="666"/>
      <c r="E244" s="666"/>
      <c r="F244" s="666"/>
      <c r="G244" s="666"/>
      <c r="H244" s="666"/>
      <c r="I244" s="666"/>
      <c r="J244" s="519"/>
      <c r="K244" s="518"/>
      <c r="L244" s="504"/>
      <c r="M244" s="504"/>
      <c r="N244" s="504"/>
      <c r="O244" s="504"/>
      <c r="P244" s="504"/>
      <c r="Q244" s="504"/>
      <c r="R244" s="504"/>
      <c r="S244" s="520"/>
      <c r="T244" s="518"/>
      <c r="U244" s="504"/>
      <c r="V244" s="504"/>
      <c r="W244" s="504"/>
      <c r="X244" s="504"/>
      <c r="Y244" s="504"/>
      <c r="Z244" s="504"/>
      <c r="AA244" s="504"/>
      <c r="AB244" s="669"/>
      <c r="AC244" s="669"/>
      <c r="AD244" s="669"/>
      <c r="AE244" s="669"/>
      <c r="AF244" s="669"/>
      <c r="AG244" s="669"/>
      <c r="AH244" s="669"/>
      <c r="AI244" s="669"/>
      <c r="AJ244" s="669"/>
      <c r="AK244" s="669"/>
    </row>
    <row r="245" spans="1:37" ht="15">
      <c r="A245" s="504"/>
      <c r="B245" s="518"/>
      <c r="C245" s="666"/>
      <c r="D245" s="666"/>
      <c r="E245" s="666"/>
      <c r="F245" s="666"/>
      <c r="G245" s="666"/>
      <c r="H245" s="666"/>
      <c r="I245" s="666"/>
      <c r="J245" s="519"/>
      <c r="K245" s="518"/>
      <c r="L245" s="504"/>
      <c r="M245" s="504"/>
      <c r="N245" s="504"/>
      <c r="O245" s="504"/>
      <c r="P245" s="504"/>
      <c r="Q245" s="504"/>
      <c r="R245" s="504"/>
      <c r="S245" s="520"/>
      <c r="T245" s="518"/>
      <c r="U245" s="504"/>
      <c r="V245" s="504"/>
      <c r="W245" s="504"/>
      <c r="X245" s="504"/>
      <c r="Y245" s="504"/>
      <c r="Z245" s="504"/>
      <c r="AA245" s="504"/>
      <c r="AB245" s="669"/>
      <c r="AC245" s="669"/>
      <c r="AD245" s="669"/>
      <c r="AE245" s="669"/>
      <c r="AF245" s="669"/>
      <c r="AG245" s="669"/>
      <c r="AH245" s="669"/>
      <c r="AI245" s="669"/>
      <c r="AJ245" s="669"/>
      <c r="AK245" s="669"/>
    </row>
    <row r="246" spans="1:37" ht="15">
      <c r="A246" s="504"/>
      <c r="B246" s="518"/>
      <c r="C246" s="666"/>
      <c r="D246" s="666"/>
      <c r="E246" s="666"/>
      <c r="F246" s="666"/>
      <c r="G246" s="666"/>
      <c r="H246" s="666"/>
      <c r="I246" s="666"/>
      <c r="J246" s="519"/>
      <c r="K246" s="518"/>
      <c r="L246" s="504"/>
      <c r="M246" s="504"/>
      <c r="N246" s="504"/>
      <c r="O246" s="504"/>
      <c r="P246" s="504"/>
      <c r="Q246" s="504"/>
      <c r="R246" s="504"/>
      <c r="S246" s="520"/>
      <c r="T246" s="518"/>
      <c r="U246" s="504"/>
      <c r="V246" s="504"/>
      <c r="W246" s="504"/>
      <c r="X246" s="504"/>
      <c r="Y246" s="504"/>
      <c r="Z246" s="504"/>
      <c r="AA246" s="504"/>
      <c r="AB246" s="669"/>
      <c r="AC246" s="669"/>
      <c r="AD246" s="669"/>
      <c r="AE246" s="669"/>
      <c r="AF246" s="669"/>
      <c r="AG246" s="669"/>
      <c r="AH246" s="669"/>
      <c r="AI246" s="669"/>
      <c r="AJ246" s="669"/>
      <c r="AK246" s="669"/>
    </row>
    <row r="247" spans="1:37" ht="15">
      <c r="A247" s="504"/>
      <c r="B247" s="518"/>
      <c r="C247" s="666"/>
      <c r="D247" s="666"/>
      <c r="E247" s="666"/>
      <c r="F247" s="666"/>
      <c r="G247" s="666"/>
      <c r="H247" s="666"/>
      <c r="I247" s="666"/>
      <c r="J247" s="519"/>
      <c r="K247" s="518"/>
      <c r="L247" s="504"/>
      <c r="M247" s="504"/>
      <c r="N247" s="504"/>
      <c r="O247" s="504"/>
      <c r="P247" s="504"/>
      <c r="Q247" s="504"/>
      <c r="R247" s="504"/>
      <c r="S247" s="520"/>
      <c r="T247" s="518"/>
      <c r="U247" s="504"/>
      <c r="V247" s="504"/>
      <c r="W247" s="504"/>
      <c r="X247" s="504"/>
      <c r="Y247" s="504"/>
      <c r="Z247" s="504"/>
      <c r="AA247" s="504"/>
      <c r="AB247" s="669"/>
      <c r="AC247" s="669"/>
      <c r="AD247" s="669"/>
      <c r="AE247" s="669"/>
      <c r="AF247" s="669"/>
      <c r="AG247" s="669"/>
      <c r="AH247" s="669"/>
      <c r="AI247" s="669"/>
      <c r="AJ247" s="669"/>
      <c r="AK247" s="669"/>
    </row>
    <row r="248" spans="1:37" ht="15">
      <c r="A248" s="504"/>
      <c r="B248" s="518"/>
      <c r="C248" s="666"/>
      <c r="D248" s="666"/>
      <c r="E248" s="666"/>
      <c r="F248" s="666"/>
      <c r="G248" s="666"/>
      <c r="H248" s="666"/>
      <c r="I248" s="666"/>
      <c r="J248" s="519"/>
      <c r="K248" s="518"/>
      <c r="L248" s="504"/>
      <c r="M248" s="504"/>
      <c r="N248" s="504"/>
      <c r="O248" s="504"/>
      <c r="P248" s="504"/>
      <c r="Q248" s="504"/>
      <c r="R248" s="504"/>
      <c r="S248" s="520"/>
      <c r="T248" s="518"/>
      <c r="U248" s="504"/>
      <c r="V248" s="504"/>
      <c r="W248" s="504"/>
      <c r="X248" s="504"/>
      <c r="Y248" s="504"/>
      <c r="Z248" s="504"/>
      <c r="AA248" s="504"/>
      <c r="AB248" s="669"/>
      <c r="AC248" s="669"/>
      <c r="AD248" s="669"/>
      <c r="AE248" s="669"/>
      <c r="AF248" s="669"/>
      <c r="AG248" s="669"/>
      <c r="AH248" s="669"/>
      <c r="AI248" s="669"/>
      <c r="AJ248" s="669"/>
      <c r="AK248" s="669"/>
    </row>
    <row r="249" spans="1:37" ht="15">
      <c r="A249" s="504"/>
      <c r="B249" s="518"/>
      <c r="C249" s="666"/>
      <c r="D249" s="666"/>
      <c r="E249" s="666"/>
      <c r="F249" s="666"/>
      <c r="G249" s="666"/>
      <c r="H249" s="666"/>
      <c r="I249" s="666"/>
      <c r="J249" s="519"/>
      <c r="K249" s="518"/>
      <c r="L249" s="504"/>
      <c r="M249" s="504"/>
      <c r="N249" s="504"/>
      <c r="O249" s="504"/>
      <c r="P249" s="504"/>
      <c r="Q249" s="504"/>
      <c r="R249" s="504"/>
      <c r="S249" s="520"/>
      <c r="T249" s="518"/>
      <c r="U249" s="504"/>
      <c r="V249" s="504"/>
      <c r="W249" s="504"/>
      <c r="X249" s="504"/>
      <c r="Y249" s="504"/>
      <c r="Z249" s="504"/>
      <c r="AA249" s="504"/>
      <c r="AB249" s="669"/>
      <c r="AC249" s="669"/>
      <c r="AD249" s="669"/>
      <c r="AE249" s="669"/>
      <c r="AF249" s="669"/>
      <c r="AG249" s="669"/>
      <c r="AH249" s="669"/>
      <c r="AI249" s="669"/>
      <c r="AJ249" s="669"/>
      <c r="AK249" s="669"/>
    </row>
    <row r="250" spans="1:37" ht="15">
      <c r="A250" s="504"/>
      <c r="B250" s="518"/>
      <c r="C250" s="666"/>
      <c r="D250" s="666"/>
      <c r="E250" s="666"/>
      <c r="F250" s="666"/>
      <c r="G250" s="666"/>
      <c r="H250" s="666"/>
      <c r="I250" s="666"/>
      <c r="J250" s="519"/>
      <c r="K250" s="518"/>
      <c r="L250" s="504"/>
      <c r="M250" s="504"/>
      <c r="N250" s="504"/>
      <c r="O250" s="504"/>
      <c r="P250" s="504"/>
      <c r="Q250" s="504"/>
      <c r="R250" s="504"/>
      <c r="S250" s="520"/>
      <c r="T250" s="518"/>
      <c r="U250" s="504"/>
      <c r="V250" s="504"/>
      <c r="W250" s="504"/>
      <c r="X250" s="504"/>
      <c r="Y250" s="504"/>
      <c r="Z250" s="504"/>
      <c r="AA250" s="504"/>
      <c r="AB250" s="669"/>
      <c r="AC250" s="669"/>
      <c r="AD250" s="669"/>
      <c r="AE250" s="669"/>
      <c r="AF250" s="669"/>
      <c r="AG250" s="669"/>
      <c r="AH250" s="669"/>
      <c r="AI250" s="669"/>
      <c r="AJ250" s="669"/>
      <c r="AK250" s="669"/>
    </row>
    <row r="251" spans="1:37" ht="15">
      <c r="A251" s="504"/>
      <c r="B251" s="518"/>
      <c r="C251" s="666"/>
      <c r="D251" s="666"/>
      <c r="E251" s="666"/>
      <c r="F251" s="666"/>
      <c r="G251" s="666"/>
      <c r="H251" s="666"/>
      <c r="I251" s="666"/>
      <c r="J251" s="519"/>
      <c r="K251" s="518"/>
      <c r="L251" s="504"/>
      <c r="M251" s="504"/>
      <c r="N251" s="504"/>
      <c r="O251" s="504"/>
      <c r="P251" s="504"/>
      <c r="Q251" s="504"/>
      <c r="R251" s="504"/>
      <c r="S251" s="520"/>
      <c r="T251" s="518"/>
      <c r="U251" s="504"/>
      <c r="V251" s="504"/>
      <c r="W251" s="504"/>
      <c r="X251" s="504"/>
      <c r="Y251" s="504"/>
      <c r="Z251" s="504"/>
      <c r="AA251" s="504"/>
      <c r="AB251" s="669"/>
      <c r="AC251" s="669"/>
      <c r="AD251" s="669"/>
      <c r="AE251" s="669"/>
      <c r="AF251" s="669"/>
      <c r="AG251" s="669"/>
      <c r="AH251" s="669"/>
      <c r="AI251" s="669"/>
      <c r="AJ251" s="669"/>
      <c r="AK251" s="669"/>
    </row>
    <row r="252" spans="1:37" ht="15">
      <c r="A252" s="504"/>
      <c r="B252" s="518"/>
      <c r="C252" s="666"/>
      <c r="D252" s="666"/>
      <c r="E252" s="666"/>
      <c r="F252" s="666"/>
      <c r="G252" s="666"/>
      <c r="H252" s="666"/>
      <c r="I252" s="666"/>
      <c r="J252" s="519"/>
      <c r="K252" s="518"/>
      <c r="L252" s="504"/>
      <c r="M252" s="504"/>
      <c r="N252" s="504"/>
      <c r="O252" s="504"/>
      <c r="P252" s="504"/>
      <c r="Q252" s="504"/>
      <c r="R252" s="504"/>
      <c r="S252" s="520"/>
      <c r="T252" s="518"/>
      <c r="U252" s="504"/>
      <c r="V252" s="504"/>
      <c r="W252" s="504"/>
      <c r="X252" s="504"/>
      <c r="Y252" s="504"/>
      <c r="Z252" s="504"/>
      <c r="AA252" s="504"/>
      <c r="AB252" s="669"/>
      <c r="AC252" s="669"/>
      <c r="AD252" s="669"/>
      <c r="AE252" s="669"/>
      <c r="AF252" s="669"/>
      <c r="AG252" s="669"/>
      <c r="AH252" s="669"/>
      <c r="AI252" s="669"/>
      <c r="AJ252" s="669"/>
      <c r="AK252" s="669"/>
    </row>
    <row r="253" spans="1:37" ht="15">
      <c r="A253" s="504"/>
      <c r="B253" s="518"/>
      <c r="C253" s="666"/>
      <c r="D253" s="666"/>
      <c r="E253" s="666"/>
      <c r="F253" s="666"/>
      <c r="G253" s="666"/>
      <c r="H253" s="666"/>
      <c r="I253" s="666"/>
      <c r="J253" s="519"/>
      <c r="K253" s="518"/>
      <c r="L253" s="504"/>
      <c r="M253" s="504"/>
      <c r="N253" s="504"/>
      <c r="O253" s="504"/>
      <c r="P253" s="504"/>
      <c r="Q253" s="504"/>
      <c r="R253" s="504"/>
      <c r="S253" s="520"/>
      <c r="T253" s="518"/>
      <c r="U253" s="504"/>
      <c r="V253" s="504"/>
      <c r="W253" s="504"/>
      <c r="X253" s="504"/>
      <c r="Y253" s="504"/>
      <c r="Z253" s="504"/>
      <c r="AA253" s="504"/>
      <c r="AB253" s="669"/>
      <c r="AC253" s="669"/>
      <c r="AD253" s="669"/>
      <c r="AE253" s="669"/>
      <c r="AF253" s="669"/>
      <c r="AG253" s="669"/>
      <c r="AH253" s="669"/>
      <c r="AI253" s="669"/>
      <c r="AJ253" s="669"/>
      <c r="AK253" s="669"/>
    </row>
    <row r="254" spans="1:37" ht="15">
      <c r="A254" s="504"/>
      <c r="B254" s="518"/>
      <c r="C254" s="666"/>
      <c r="D254" s="666"/>
      <c r="E254" s="666"/>
      <c r="F254" s="666"/>
      <c r="G254" s="666"/>
      <c r="H254" s="666"/>
      <c r="I254" s="666"/>
      <c r="J254" s="519"/>
      <c r="K254" s="518"/>
      <c r="L254" s="504"/>
      <c r="M254" s="504"/>
      <c r="N254" s="504"/>
      <c r="O254" s="504"/>
      <c r="P254" s="504"/>
      <c r="Q254" s="504"/>
      <c r="R254" s="504"/>
      <c r="S254" s="520"/>
      <c r="T254" s="518"/>
      <c r="U254" s="504"/>
      <c r="V254" s="504"/>
      <c r="W254" s="504"/>
      <c r="X254" s="504"/>
      <c r="Y254" s="504"/>
      <c r="Z254" s="504"/>
      <c r="AA254" s="504"/>
      <c r="AB254" s="669"/>
      <c r="AC254" s="669"/>
      <c r="AD254" s="669"/>
      <c r="AE254" s="669"/>
      <c r="AF254" s="669"/>
      <c r="AG254" s="669"/>
      <c r="AH254" s="669"/>
      <c r="AI254" s="669"/>
      <c r="AJ254" s="669"/>
      <c r="AK254" s="669"/>
    </row>
    <row r="255" spans="1:37" ht="15">
      <c r="A255" s="504"/>
      <c r="B255" s="518"/>
      <c r="C255" s="666"/>
      <c r="D255" s="666"/>
      <c r="E255" s="666"/>
      <c r="F255" s="666"/>
      <c r="G255" s="666"/>
      <c r="H255" s="666"/>
      <c r="I255" s="666"/>
      <c r="J255" s="519"/>
      <c r="K255" s="518"/>
      <c r="L255" s="504"/>
      <c r="M255" s="504"/>
      <c r="N255" s="504"/>
      <c r="O255" s="504"/>
      <c r="P255" s="504"/>
      <c r="Q255" s="504"/>
      <c r="R255" s="504"/>
      <c r="S255" s="520"/>
      <c r="T255" s="518"/>
      <c r="U255" s="504"/>
      <c r="V255" s="504"/>
      <c r="W255" s="504"/>
      <c r="X255" s="504"/>
      <c r="Y255" s="504"/>
      <c r="Z255" s="504"/>
      <c r="AA255" s="504"/>
      <c r="AB255" s="669"/>
      <c r="AC255" s="669"/>
      <c r="AD255" s="669"/>
      <c r="AE255" s="669"/>
      <c r="AF255" s="669"/>
      <c r="AG255" s="669"/>
      <c r="AH255" s="669"/>
      <c r="AI255" s="669"/>
      <c r="AJ255" s="669"/>
      <c r="AK255" s="669"/>
    </row>
    <row r="256" spans="1:37" ht="15">
      <c r="A256" s="504"/>
      <c r="B256" s="518"/>
      <c r="C256" s="666"/>
      <c r="D256" s="666"/>
      <c r="E256" s="666"/>
      <c r="F256" s="666"/>
      <c r="G256" s="666"/>
      <c r="H256" s="666"/>
      <c r="I256" s="666"/>
      <c r="J256" s="519"/>
      <c r="K256" s="518"/>
      <c r="L256" s="504"/>
      <c r="M256" s="504"/>
      <c r="N256" s="504"/>
      <c r="O256" s="504"/>
      <c r="P256" s="504"/>
      <c r="Q256" s="504"/>
      <c r="R256" s="504"/>
      <c r="S256" s="520"/>
      <c r="T256" s="518"/>
      <c r="U256" s="504"/>
      <c r="V256" s="504"/>
      <c r="W256" s="504"/>
      <c r="X256" s="504"/>
      <c r="Y256" s="504"/>
      <c r="Z256" s="504"/>
      <c r="AA256" s="504"/>
      <c r="AB256" s="669"/>
      <c r="AC256" s="669"/>
      <c r="AD256" s="669"/>
      <c r="AE256" s="669"/>
      <c r="AF256" s="669"/>
      <c r="AG256" s="669"/>
      <c r="AH256" s="669"/>
      <c r="AI256" s="669"/>
      <c r="AJ256" s="669"/>
      <c r="AK256" s="669"/>
    </row>
    <row r="257" spans="1:37" ht="15">
      <c r="A257" s="504"/>
      <c r="B257" s="518"/>
      <c r="C257" s="666"/>
      <c r="D257" s="666"/>
      <c r="E257" s="666"/>
      <c r="F257" s="666"/>
      <c r="G257" s="666"/>
      <c r="H257" s="666"/>
      <c r="I257" s="666"/>
      <c r="J257" s="519"/>
      <c r="K257" s="518"/>
      <c r="L257" s="504"/>
      <c r="M257" s="504"/>
      <c r="N257" s="504"/>
      <c r="O257" s="504"/>
      <c r="P257" s="504"/>
      <c r="Q257" s="504"/>
      <c r="R257" s="504"/>
      <c r="S257" s="520"/>
      <c r="T257" s="518"/>
      <c r="U257" s="504"/>
      <c r="V257" s="504"/>
      <c r="W257" s="504"/>
      <c r="X257" s="504"/>
      <c r="Y257" s="504"/>
      <c r="Z257" s="504"/>
      <c r="AA257" s="504"/>
      <c r="AB257" s="669"/>
      <c r="AC257" s="669"/>
      <c r="AD257" s="669"/>
      <c r="AE257" s="669"/>
      <c r="AF257" s="669"/>
      <c r="AG257" s="669"/>
      <c r="AH257" s="669"/>
      <c r="AI257" s="669"/>
      <c r="AJ257" s="669"/>
      <c r="AK257" s="669"/>
    </row>
    <row r="258" spans="1:37" ht="15">
      <c r="A258" s="504"/>
      <c r="B258" s="518"/>
      <c r="C258" s="666"/>
      <c r="D258" s="666"/>
      <c r="E258" s="666"/>
      <c r="F258" s="666"/>
      <c r="G258" s="666"/>
      <c r="H258" s="666"/>
      <c r="I258" s="666"/>
      <c r="J258" s="519"/>
      <c r="K258" s="518"/>
      <c r="L258" s="504"/>
      <c r="M258" s="504"/>
      <c r="N258" s="504"/>
      <c r="O258" s="504"/>
      <c r="P258" s="504"/>
      <c r="Q258" s="504"/>
      <c r="R258" s="504"/>
      <c r="S258" s="520"/>
      <c r="T258" s="518"/>
      <c r="U258" s="504"/>
      <c r="V258" s="504"/>
      <c r="W258" s="504"/>
      <c r="X258" s="504"/>
      <c r="Y258" s="504"/>
      <c r="Z258" s="504"/>
      <c r="AA258" s="504"/>
      <c r="AB258" s="669"/>
      <c r="AC258" s="669"/>
      <c r="AD258" s="669"/>
      <c r="AE258" s="669"/>
      <c r="AF258" s="669"/>
      <c r="AG258" s="669"/>
      <c r="AH258" s="669"/>
      <c r="AI258" s="669"/>
      <c r="AJ258" s="669"/>
      <c r="AK258" s="669"/>
    </row>
    <row r="259" spans="1:37" ht="15">
      <c r="A259" s="504"/>
      <c r="B259" s="518"/>
      <c r="C259" s="666"/>
      <c r="D259" s="666"/>
      <c r="E259" s="666"/>
      <c r="F259" s="666"/>
      <c r="G259" s="666"/>
      <c r="H259" s="666"/>
      <c r="I259" s="666"/>
      <c r="J259" s="519"/>
      <c r="K259" s="518"/>
      <c r="L259" s="504"/>
      <c r="M259" s="504"/>
      <c r="N259" s="504"/>
      <c r="O259" s="504"/>
      <c r="P259" s="504"/>
      <c r="Q259" s="504"/>
      <c r="R259" s="504"/>
      <c r="S259" s="520"/>
      <c r="T259" s="518"/>
      <c r="U259" s="504"/>
      <c r="V259" s="504"/>
      <c r="W259" s="504"/>
      <c r="X259" s="504"/>
      <c r="Y259" s="504"/>
      <c r="Z259" s="504"/>
      <c r="AA259" s="504"/>
      <c r="AB259" s="669"/>
      <c r="AC259" s="669"/>
      <c r="AD259" s="669"/>
      <c r="AE259" s="669"/>
      <c r="AF259" s="669"/>
      <c r="AG259" s="669"/>
      <c r="AH259" s="669"/>
      <c r="AI259" s="669"/>
      <c r="AJ259" s="669"/>
      <c r="AK259" s="669"/>
    </row>
    <row r="260" spans="1:37" ht="15">
      <c r="A260" s="504"/>
      <c r="B260" s="518"/>
      <c r="C260" s="666"/>
      <c r="D260" s="666"/>
      <c r="E260" s="666"/>
      <c r="F260" s="666"/>
      <c r="G260" s="666"/>
      <c r="H260" s="666"/>
      <c r="I260" s="666"/>
      <c r="J260" s="519"/>
      <c r="K260" s="518"/>
      <c r="L260" s="504"/>
      <c r="M260" s="504"/>
      <c r="N260" s="504"/>
      <c r="O260" s="504"/>
      <c r="P260" s="504"/>
      <c r="Q260" s="504"/>
      <c r="R260" s="504"/>
      <c r="S260" s="520"/>
      <c r="T260" s="518"/>
      <c r="U260" s="504"/>
      <c r="V260" s="504"/>
      <c r="W260" s="504"/>
      <c r="X260" s="504"/>
      <c r="Y260" s="504"/>
      <c r="Z260" s="504"/>
      <c r="AA260" s="504"/>
      <c r="AB260" s="669"/>
      <c r="AC260" s="669"/>
      <c r="AD260" s="669"/>
      <c r="AE260" s="669"/>
      <c r="AF260" s="669"/>
      <c r="AG260" s="669"/>
      <c r="AH260" s="669"/>
      <c r="AI260" s="669"/>
      <c r="AJ260" s="669"/>
      <c r="AK260" s="669"/>
    </row>
    <row r="261" spans="1:37" ht="15">
      <c r="A261" s="504"/>
      <c r="B261" s="518"/>
      <c r="C261" s="666"/>
      <c r="D261" s="666"/>
      <c r="E261" s="666"/>
      <c r="F261" s="666"/>
      <c r="G261" s="666"/>
      <c r="H261" s="666"/>
      <c r="I261" s="666"/>
      <c r="J261" s="519"/>
      <c r="K261" s="518"/>
      <c r="L261" s="504"/>
      <c r="M261" s="504"/>
      <c r="N261" s="504"/>
      <c r="O261" s="504"/>
      <c r="P261" s="504"/>
      <c r="Q261" s="504"/>
      <c r="R261" s="504"/>
      <c r="S261" s="520"/>
      <c r="T261" s="518"/>
      <c r="U261" s="504"/>
      <c r="V261" s="504"/>
      <c r="W261" s="504"/>
      <c r="X261" s="504"/>
      <c r="Y261" s="504"/>
      <c r="Z261" s="504"/>
      <c r="AA261" s="504"/>
      <c r="AB261" s="669"/>
      <c r="AC261" s="669"/>
      <c r="AD261" s="669"/>
      <c r="AE261" s="669"/>
      <c r="AF261" s="669"/>
      <c r="AG261" s="669"/>
      <c r="AH261" s="669"/>
      <c r="AI261" s="669"/>
      <c r="AJ261" s="669"/>
      <c r="AK261" s="669"/>
    </row>
    <row r="262" spans="1:37" ht="15">
      <c r="A262" s="504"/>
      <c r="B262" s="518"/>
      <c r="C262" s="666"/>
      <c r="D262" s="666"/>
      <c r="E262" s="666"/>
      <c r="F262" s="666"/>
      <c r="G262" s="666"/>
      <c r="H262" s="666"/>
      <c r="I262" s="666"/>
      <c r="J262" s="519"/>
      <c r="K262" s="518"/>
      <c r="L262" s="504"/>
      <c r="M262" s="504"/>
      <c r="N262" s="504"/>
      <c r="O262" s="504"/>
      <c r="P262" s="504"/>
      <c r="Q262" s="504"/>
      <c r="R262" s="504"/>
      <c r="S262" s="520"/>
      <c r="T262" s="518"/>
      <c r="U262" s="504"/>
      <c r="V262" s="504"/>
      <c r="W262" s="504"/>
      <c r="X262" s="504"/>
      <c r="Y262" s="504"/>
      <c r="Z262" s="504"/>
      <c r="AA262" s="504"/>
      <c r="AB262" s="669"/>
      <c r="AC262" s="669"/>
      <c r="AD262" s="669"/>
      <c r="AE262" s="669"/>
      <c r="AF262" s="669"/>
      <c r="AG262" s="669"/>
      <c r="AH262" s="669"/>
      <c r="AI262" s="669"/>
      <c r="AJ262" s="669"/>
      <c r="AK262" s="669"/>
    </row>
    <row r="263" spans="1:37" ht="15">
      <c r="A263" s="504"/>
      <c r="B263" s="518"/>
      <c r="C263" s="666"/>
      <c r="D263" s="666"/>
      <c r="E263" s="666"/>
      <c r="F263" s="666"/>
      <c r="G263" s="666"/>
      <c r="H263" s="666"/>
      <c r="I263" s="666"/>
      <c r="J263" s="519"/>
      <c r="K263" s="518"/>
      <c r="L263" s="504"/>
      <c r="M263" s="504"/>
      <c r="N263" s="504"/>
      <c r="O263" s="504"/>
      <c r="P263" s="504"/>
      <c r="Q263" s="504"/>
      <c r="R263" s="504"/>
      <c r="S263" s="520"/>
      <c r="T263" s="518"/>
      <c r="U263" s="504"/>
      <c r="V263" s="504"/>
      <c r="W263" s="504"/>
      <c r="X263" s="504"/>
      <c r="Y263" s="504"/>
      <c r="Z263" s="504"/>
      <c r="AA263" s="504"/>
      <c r="AB263" s="669"/>
      <c r="AC263" s="669"/>
      <c r="AD263" s="669"/>
      <c r="AE263" s="669"/>
      <c r="AF263" s="669"/>
      <c r="AG263" s="669"/>
      <c r="AH263" s="669"/>
      <c r="AI263" s="669"/>
      <c r="AJ263" s="669"/>
      <c r="AK263" s="669"/>
    </row>
    <row r="264" spans="1:37" ht="15">
      <c r="A264" s="504"/>
      <c r="B264" s="518"/>
      <c r="C264" s="666"/>
      <c r="D264" s="666"/>
      <c r="E264" s="666"/>
      <c r="F264" s="666"/>
      <c r="G264" s="666"/>
      <c r="H264" s="666"/>
      <c r="I264" s="666"/>
      <c r="J264" s="519"/>
      <c r="K264" s="518"/>
      <c r="L264" s="504"/>
      <c r="M264" s="504"/>
      <c r="N264" s="504"/>
      <c r="O264" s="504"/>
      <c r="P264" s="504"/>
      <c r="Q264" s="504"/>
      <c r="R264" s="504"/>
      <c r="S264" s="520"/>
      <c r="T264" s="518"/>
      <c r="U264" s="504"/>
      <c r="V264" s="504"/>
      <c r="W264" s="504"/>
      <c r="X264" s="504"/>
      <c r="Y264" s="504"/>
      <c r="Z264" s="504"/>
      <c r="AA264" s="504"/>
      <c r="AB264" s="669"/>
      <c r="AC264" s="669"/>
      <c r="AD264" s="669"/>
      <c r="AE264" s="669"/>
      <c r="AF264" s="669"/>
      <c r="AG264" s="669"/>
      <c r="AH264" s="669"/>
      <c r="AI264" s="669"/>
      <c r="AJ264" s="669"/>
      <c r="AK264" s="669"/>
    </row>
    <row r="265" spans="1:37" ht="15">
      <c r="A265" s="504"/>
      <c r="B265" s="518"/>
      <c r="C265" s="666"/>
      <c r="D265" s="666"/>
      <c r="E265" s="666"/>
      <c r="F265" s="666"/>
      <c r="G265" s="666"/>
      <c r="H265" s="666"/>
      <c r="I265" s="666"/>
      <c r="J265" s="519"/>
      <c r="K265" s="518"/>
      <c r="L265" s="504"/>
      <c r="M265" s="504"/>
      <c r="N265" s="504"/>
      <c r="O265" s="504"/>
      <c r="P265" s="504"/>
      <c r="Q265" s="504"/>
      <c r="R265" s="504"/>
      <c r="S265" s="520"/>
      <c r="T265" s="518"/>
      <c r="U265" s="504"/>
      <c r="V265" s="504"/>
      <c r="W265" s="504"/>
      <c r="X265" s="504"/>
      <c r="Y265" s="504"/>
      <c r="Z265" s="504"/>
      <c r="AA265" s="504"/>
      <c r="AB265" s="669"/>
      <c r="AC265" s="669"/>
      <c r="AD265" s="669"/>
      <c r="AE265" s="669"/>
      <c r="AF265" s="669"/>
      <c r="AG265" s="669"/>
      <c r="AH265" s="669"/>
      <c r="AI265" s="669"/>
      <c r="AJ265" s="669"/>
      <c r="AK265" s="669"/>
    </row>
    <row r="266" spans="1:37" ht="15">
      <c r="A266" s="504"/>
      <c r="B266" s="518"/>
      <c r="C266" s="666"/>
      <c r="D266" s="666"/>
      <c r="E266" s="666"/>
      <c r="F266" s="666"/>
      <c r="G266" s="666"/>
      <c r="H266" s="666"/>
      <c r="I266" s="666"/>
      <c r="J266" s="519"/>
      <c r="K266" s="518"/>
      <c r="L266" s="504"/>
      <c r="M266" s="504"/>
      <c r="N266" s="504"/>
      <c r="O266" s="504"/>
      <c r="P266" s="504"/>
      <c r="Q266" s="504"/>
      <c r="R266" s="504"/>
      <c r="S266" s="520"/>
      <c r="T266" s="518"/>
      <c r="U266" s="504"/>
      <c r="V266" s="504"/>
      <c r="W266" s="504"/>
      <c r="X266" s="504"/>
      <c r="Y266" s="504"/>
      <c r="Z266" s="504"/>
      <c r="AA266" s="504"/>
      <c r="AB266" s="669"/>
      <c r="AC266" s="669"/>
      <c r="AD266" s="669"/>
      <c r="AE266" s="669"/>
      <c r="AF266" s="669"/>
      <c r="AG266" s="669"/>
      <c r="AH266" s="669"/>
      <c r="AI266" s="669"/>
      <c r="AJ266" s="669"/>
      <c r="AK266" s="669"/>
    </row>
    <row r="267" spans="1:37" ht="15">
      <c r="A267" s="504"/>
      <c r="B267" s="518"/>
      <c r="C267" s="666"/>
      <c r="D267" s="666"/>
      <c r="E267" s="666"/>
      <c r="F267" s="666"/>
      <c r="G267" s="666"/>
      <c r="H267" s="666"/>
      <c r="I267" s="666"/>
      <c r="J267" s="519"/>
      <c r="K267" s="518"/>
      <c r="L267" s="504"/>
      <c r="M267" s="504"/>
      <c r="N267" s="504"/>
      <c r="O267" s="504"/>
      <c r="P267" s="504"/>
      <c r="Q267" s="504"/>
      <c r="R267" s="504"/>
      <c r="S267" s="520"/>
      <c r="T267" s="518"/>
      <c r="U267" s="504"/>
      <c r="V267" s="504"/>
      <c r="W267" s="504"/>
      <c r="X267" s="504"/>
      <c r="Y267" s="504"/>
      <c r="Z267" s="504"/>
      <c r="AA267" s="504"/>
      <c r="AB267" s="669"/>
      <c r="AC267" s="669"/>
      <c r="AD267" s="669"/>
      <c r="AE267" s="669"/>
      <c r="AF267" s="669"/>
      <c r="AG267" s="669"/>
      <c r="AH267" s="669"/>
      <c r="AI267" s="669"/>
      <c r="AJ267" s="669"/>
      <c r="AK267" s="669"/>
    </row>
    <row r="268" spans="1:37" ht="15">
      <c r="A268" s="504"/>
      <c r="B268" s="518"/>
      <c r="C268" s="666"/>
      <c r="D268" s="666"/>
      <c r="E268" s="666"/>
      <c r="F268" s="666"/>
      <c r="G268" s="666"/>
      <c r="H268" s="666"/>
      <c r="I268" s="666"/>
      <c r="J268" s="519"/>
      <c r="K268" s="518"/>
      <c r="L268" s="504"/>
      <c r="M268" s="504"/>
      <c r="N268" s="504"/>
      <c r="O268" s="504"/>
      <c r="P268" s="504"/>
      <c r="Q268" s="504"/>
      <c r="R268" s="504"/>
      <c r="S268" s="520"/>
      <c r="T268" s="518"/>
      <c r="U268" s="504"/>
      <c r="V268" s="504"/>
      <c r="W268" s="504"/>
      <c r="X268" s="504"/>
      <c r="Y268" s="504"/>
      <c r="Z268" s="504"/>
      <c r="AA268" s="504"/>
      <c r="AB268" s="669"/>
      <c r="AC268" s="669"/>
      <c r="AD268" s="669"/>
      <c r="AE268" s="669"/>
      <c r="AF268" s="669"/>
      <c r="AG268" s="669"/>
      <c r="AH268" s="669"/>
      <c r="AI268" s="669"/>
      <c r="AJ268" s="669"/>
      <c r="AK268" s="669"/>
    </row>
    <row r="269" spans="1:37" ht="15">
      <c r="A269" s="504"/>
      <c r="B269" s="518"/>
      <c r="C269" s="666"/>
      <c r="D269" s="666"/>
      <c r="E269" s="666"/>
      <c r="F269" s="666"/>
      <c r="G269" s="666"/>
      <c r="H269" s="666"/>
      <c r="I269" s="666"/>
      <c r="J269" s="519"/>
      <c r="K269" s="518"/>
      <c r="L269" s="504"/>
      <c r="M269" s="504"/>
      <c r="N269" s="504"/>
      <c r="O269" s="504"/>
      <c r="P269" s="504"/>
      <c r="Q269" s="504"/>
      <c r="R269" s="504"/>
      <c r="S269" s="520"/>
      <c r="T269" s="518"/>
      <c r="U269" s="504"/>
      <c r="V269" s="504"/>
      <c r="W269" s="504"/>
      <c r="X269" s="504"/>
      <c r="Y269" s="504"/>
      <c r="Z269" s="504"/>
      <c r="AA269" s="504"/>
      <c r="AB269" s="669"/>
      <c r="AC269" s="669"/>
      <c r="AD269" s="669"/>
      <c r="AE269" s="669"/>
      <c r="AF269" s="669"/>
      <c r="AG269" s="669"/>
      <c r="AH269" s="669"/>
      <c r="AI269" s="669"/>
      <c r="AJ269" s="669"/>
      <c r="AK269" s="669"/>
    </row>
    <row r="270" spans="1:37" ht="15">
      <c r="A270" s="504"/>
      <c r="B270" s="518"/>
      <c r="C270" s="666"/>
      <c r="D270" s="666"/>
      <c r="E270" s="666"/>
      <c r="F270" s="666"/>
      <c r="G270" s="666"/>
      <c r="H270" s="666"/>
      <c r="I270" s="666"/>
      <c r="J270" s="519"/>
      <c r="K270" s="518"/>
      <c r="L270" s="504"/>
      <c r="M270" s="504"/>
      <c r="N270" s="504"/>
      <c r="O270" s="504"/>
      <c r="P270" s="504"/>
      <c r="Q270" s="504"/>
      <c r="R270" s="504"/>
      <c r="S270" s="520"/>
      <c r="T270" s="518"/>
      <c r="U270" s="504"/>
      <c r="V270" s="504"/>
      <c r="W270" s="504"/>
      <c r="X270" s="504"/>
      <c r="Y270" s="504"/>
      <c r="Z270" s="504"/>
      <c r="AA270" s="504"/>
      <c r="AB270" s="669"/>
      <c r="AC270" s="669"/>
      <c r="AD270" s="669"/>
      <c r="AE270" s="669"/>
      <c r="AF270" s="669"/>
      <c r="AG270" s="669"/>
      <c r="AH270" s="669"/>
      <c r="AI270" s="669"/>
      <c r="AJ270" s="669"/>
      <c r="AK270" s="669"/>
    </row>
    <row r="271" spans="1:37" ht="15">
      <c r="A271" s="504"/>
      <c r="B271" s="518"/>
      <c r="C271" s="666"/>
      <c r="D271" s="666"/>
      <c r="E271" s="666"/>
      <c r="F271" s="666"/>
      <c r="G271" s="666"/>
      <c r="H271" s="666"/>
      <c r="I271" s="666"/>
      <c r="J271" s="519"/>
      <c r="K271" s="518"/>
      <c r="L271" s="504"/>
      <c r="M271" s="504"/>
      <c r="N271" s="504"/>
      <c r="O271" s="504"/>
      <c r="P271" s="504"/>
      <c r="Q271" s="504"/>
      <c r="R271" s="504"/>
      <c r="S271" s="520"/>
      <c r="T271" s="518"/>
      <c r="U271" s="504"/>
      <c r="V271" s="504"/>
      <c r="W271" s="504"/>
      <c r="X271" s="504"/>
      <c r="Y271" s="504"/>
      <c r="Z271" s="504"/>
      <c r="AA271" s="504"/>
      <c r="AB271" s="669"/>
      <c r="AC271" s="669"/>
      <c r="AD271" s="669"/>
      <c r="AE271" s="669"/>
      <c r="AF271" s="669"/>
      <c r="AG271" s="669"/>
      <c r="AH271" s="669"/>
      <c r="AI271" s="669"/>
      <c r="AJ271" s="669"/>
      <c r="AK271" s="669"/>
    </row>
    <row r="272" spans="1:37" ht="15">
      <c r="A272" s="504"/>
      <c r="B272" s="518"/>
      <c r="C272" s="666"/>
      <c r="D272" s="666"/>
      <c r="E272" s="666"/>
      <c r="F272" s="666"/>
      <c r="G272" s="666"/>
      <c r="H272" s="666"/>
      <c r="I272" s="666"/>
      <c r="J272" s="519"/>
      <c r="K272" s="518"/>
      <c r="L272" s="504"/>
      <c r="M272" s="504"/>
      <c r="N272" s="504"/>
      <c r="O272" s="504"/>
      <c r="P272" s="504"/>
      <c r="Q272" s="504"/>
      <c r="R272" s="504"/>
      <c r="S272" s="520"/>
      <c r="T272" s="518"/>
      <c r="U272" s="504"/>
      <c r="V272" s="504"/>
      <c r="W272" s="504"/>
      <c r="X272" s="504"/>
      <c r="Y272" s="504"/>
      <c r="Z272" s="504"/>
      <c r="AA272" s="504"/>
      <c r="AB272" s="669"/>
      <c r="AC272" s="669"/>
      <c r="AD272" s="669"/>
      <c r="AE272" s="669"/>
      <c r="AF272" s="669"/>
      <c r="AG272" s="669"/>
      <c r="AH272" s="669"/>
      <c r="AI272" s="669"/>
      <c r="AJ272" s="669"/>
      <c r="AK272" s="669"/>
    </row>
    <row r="273" spans="1:37" ht="15">
      <c r="A273" s="504"/>
      <c r="B273" s="518"/>
      <c r="C273" s="666"/>
      <c r="D273" s="666"/>
      <c r="E273" s="666"/>
      <c r="F273" s="666"/>
      <c r="G273" s="666"/>
      <c r="H273" s="666"/>
      <c r="I273" s="666"/>
      <c r="J273" s="519"/>
      <c r="K273" s="518"/>
      <c r="L273" s="504"/>
      <c r="M273" s="504"/>
      <c r="N273" s="504"/>
      <c r="O273" s="504"/>
      <c r="P273" s="504"/>
      <c r="Q273" s="504"/>
      <c r="R273" s="504"/>
      <c r="S273" s="520"/>
      <c r="T273" s="518"/>
      <c r="U273" s="504"/>
      <c r="V273" s="504"/>
      <c r="W273" s="504"/>
      <c r="X273" s="504"/>
      <c r="Y273" s="504"/>
      <c r="Z273" s="504"/>
      <c r="AA273" s="504"/>
      <c r="AB273" s="669"/>
      <c r="AC273" s="669"/>
      <c r="AD273" s="669"/>
      <c r="AE273" s="669"/>
      <c r="AF273" s="669"/>
      <c r="AG273" s="669"/>
      <c r="AH273" s="669"/>
      <c r="AI273" s="669"/>
      <c r="AJ273" s="669"/>
      <c r="AK273" s="669"/>
    </row>
    <row r="274" spans="1:37" ht="15">
      <c r="A274" s="504"/>
      <c r="B274" s="518"/>
      <c r="C274" s="666"/>
      <c r="D274" s="666"/>
      <c r="E274" s="666"/>
      <c r="F274" s="666"/>
      <c r="G274" s="666"/>
      <c r="H274" s="666"/>
      <c r="I274" s="666"/>
      <c r="J274" s="519"/>
      <c r="K274" s="518"/>
      <c r="L274" s="504"/>
      <c r="M274" s="504"/>
      <c r="N274" s="504"/>
      <c r="O274" s="504"/>
      <c r="P274" s="504"/>
      <c r="Q274" s="504"/>
      <c r="R274" s="504"/>
      <c r="S274" s="520"/>
      <c r="T274" s="518"/>
      <c r="U274" s="504"/>
      <c r="V274" s="504"/>
      <c r="W274" s="504"/>
      <c r="X274" s="504"/>
      <c r="Y274" s="504"/>
      <c r="Z274" s="504"/>
      <c r="AA274" s="504"/>
      <c r="AB274" s="669"/>
      <c r="AC274" s="669"/>
      <c r="AD274" s="669"/>
      <c r="AE274" s="669"/>
      <c r="AF274" s="669"/>
      <c r="AG274" s="669"/>
      <c r="AH274" s="669"/>
      <c r="AI274" s="669"/>
      <c r="AJ274" s="669"/>
      <c r="AK274" s="669"/>
    </row>
    <row r="275" spans="1:37" ht="15">
      <c r="A275" s="504"/>
      <c r="B275" s="518"/>
      <c r="C275" s="666"/>
      <c r="D275" s="666"/>
      <c r="E275" s="666"/>
      <c r="F275" s="666"/>
      <c r="G275" s="666"/>
      <c r="H275" s="666"/>
      <c r="I275" s="666"/>
      <c r="J275" s="519"/>
      <c r="K275" s="518"/>
      <c r="L275" s="504"/>
      <c r="M275" s="504"/>
      <c r="N275" s="504"/>
      <c r="O275" s="504"/>
      <c r="P275" s="504"/>
      <c r="Q275" s="504"/>
      <c r="R275" s="504"/>
      <c r="S275" s="520"/>
      <c r="T275" s="518"/>
      <c r="U275" s="504"/>
      <c r="V275" s="504"/>
      <c r="W275" s="504"/>
      <c r="X275" s="504"/>
      <c r="Y275" s="504"/>
      <c r="Z275" s="504"/>
      <c r="AA275" s="504"/>
      <c r="AB275" s="669"/>
      <c r="AC275" s="669"/>
      <c r="AD275" s="669"/>
      <c r="AE275" s="669"/>
      <c r="AF275" s="669"/>
      <c r="AG275" s="669"/>
      <c r="AH275" s="669"/>
      <c r="AI275" s="669"/>
      <c r="AJ275" s="669"/>
      <c r="AK275" s="669"/>
    </row>
    <row r="276" spans="1:37" ht="15">
      <c r="A276" s="504"/>
      <c r="B276" s="518"/>
      <c r="C276" s="666"/>
      <c r="D276" s="666"/>
      <c r="E276" s="666"/>
      <c r="F276" s="666"/>
      <c r="G276" s="666"/>
      <c r="H276" s="666"/>
      <c r="I276" s="666"/>
      <c r="J276" s="519"/>
      <c r="K276" s="518"/>
      <c r="L276" s="504"/>
      <c r="M276" s="504"/>
      <c r="N276" s="504"/>
      <c r="O276" s="504"/>
      <c r="P276" s="504"/>
      <c r="Q276" s="504"/>
      <c r="R276" s="504"/>
      <c r="S276" s="520"/>
      <c r="T276" s="518"/>
      <c r="U276" s="504"/>
      <c r="V276" s="504"/>
      <c r="W276" s="504"/>
      <c r="X276" s="504"/>
      <c r="Y276" s="504"/>
      <c r="Z276" s="504"/>
      <c r="AA276" s="504"/>
      <c r="AB276" s="669"/>
      <c r="AC276" s="669"/>
      <c r="AD276" s="669"/>
      <c r="AE276" s="669"/>
      <c r="AF276" s="669"/>
      <c r="AG276" s="669"/>
      <c r="AH276" s="669"/>
      <c r="AI276" s="669"/>
      <c r="AJ276" s="669"/>
      <c r="AK276" s="669"/>
    </row>
    <row r="277" spans="1:37" ht="15">
      <c r="A277" s="504"/>
      <c r="B277" s="518"/>
      <c r="C277" s="666"/>
      <c r="D277" s="666"/>
      <c r="E277" s="666"/>
      <c r="F277" s="666"/>
      <c r="G277" s="666"/>
      <c r="H277" s="666"/>
      <c r="I277" s="666"/>
      <c r="J277" s="519"/>
      <c r="K277" s="518"/>
      <c r="L277" s="504"/>
      <c r="M277" s="504"/>
      <c r="N277" s="504"/>
      <c r="O277" s="504"/>
      <c r="P277" s="504"/>
      <c r="Q277" s="504"/>
      <c r="R277" s="504"/>
      <c r="S277" s="520"/>
      <c r="T277" s="518"/>
      <c r="U277" s="504"/>
      <c r="V277" s="504"/>
      <c r="W277" s="504"/>
      <c r="X277" s="504"/>
      <c r="Y277" s="504"/>
      <c r="Z277" s="504"/>
      <c r="AA277" s="504"/>
      <c r="AB277" s="669"/>
      <c r="AC277" s="669"/>
      <c r="AD277" s="669"/>
      <c r="AE277" s="669"/>
      <c r="AF277" s="669"/>
      <c r="AG277" s="669"/>
      <c r="AH277" s="669"/>
      <c r="AI277" s="669"/>
      <c r="AJ277" s="669"/>
      <c r="AK277" s="669"/>
    </row>
    <row r="278" spans="1:37" ht="15">
      <c r="A278" s="504"/>
      <c r="B278" s="518"/>
      <c r="C278" s="666"/>
      <c r="D278" s="666"/>
      <c r="E278" s="666"/>
      <c r="F278" s="666"/>
      <c r="G278" s="666"/>
      <c r="H278" s="666"/>
      <c r="I278" s="666"/>
      <c r="J278" s="519"/>
      <c r="K278" s="518"/>
      <c r="L278" s="504"/>
      <c r="M278" s="504"/>
      <c r="N278" s="504"/>
      <c r="O278" s="504"/>
      <c r="P278" s="504"/>
      <c r="Q278" s="504"/>
      <c r="R278" s="504"/>
      <c r="S278" s="520"/>
      <c r="T278" s="518"/>
      <c r="U278" s="504"/>
      <c r="V278" s="504"/>
      <c r="W278" s="504"/>
      <c r="X278" s="504"/>
      <c r="Y278" s="504"/>
      <c r="Z278" s="504"/>
      <c r="AA278" s="504"/>
      <c r="AB278" s="669"/>
      <c r="AC278" s="669"/>
      <c r="AD278" s="669"/>
      <c r="AE278" s="669"/>
      <c r="AF278" s="669"/>
      <c r="AG278" s="669"/>
      <c r="AH278" s="669"/>
      <c r="AI278" s="669"/>
      <c r="AJ278" s="669"/>
      <c r="AK278" s="669"/>
    </row>
    <row r="279" spans="1:37" ht="15">
      <c r="A279" s="504"/>
      <c r="B279" s="518"/>
      <c r="C279" s="666"/>
      <c r="D279" s="666"/>
      <c r="E279" s="666"/>
      <c r="F279" s="666"/>
      <c r="G279" s="666"/>
      <c r="H279" s="666"/>
      <c r="I279" s="666"/>
      <c r="J279" s="519"/>
      <c r="K279" s="518"/>
      <c r="L279" s="504"/>
      <c r="M279" s="504"/>
      <c r="N279" s="504"/>
      <c r="O279" s="504"/>
      <c r="P279" s="504"/>
      <c r="Q279" s="504"/>
      <c r="R279" s="504"/>
      <c r="S279" s="520"/>
      <c r="T279" s="518"/>
      <c r="U279" s="504"/>
      <c r="V279" s="504"/>
      <c r="W279" s="504"/>
      <c r="X279" s="504"/>
      <c r="Y279" s="504"/>
      <c r="Z279" s="504"/>
      <c r="AA279" s="504"/>
      <c r="AB279" s="669"/>
      <c r="AC279" s="669"/>
      <c r="AD279" s="669"/>
      <c r="AE279" s="669"/>
      <c r="AF279" s="669"/>
      <c r="AG279" s="669"/>
      <c r="AH279" s="669"/>
      <c r="AI279" s="669"/>
      <c r="AJ279" s="669"/>
      <c r="AK279" s="669"/>
    </row>
    <row r="280" spans="1:37" ht="15">
      <c r="A280" s="504"/>
      <c r="B280" s="518"/>
      <c r="C280" s="666"/>
      <c r="D280" s="666"/>
      <c r="E280" s="666"/>
      <c r="F280" s="666"/>
      <c r="G280" s="666"/>
      <c r="H280" s="666"/>
      <c r="I280" s="666"/>
      <c r="J280" s="519"/>
      <c r="K280" s="518"/>
      <c r="L280" s="504"/>
      <c r="M280" s="504"/>
      <c r="N280" s="504"/>
      <c r="O280" s="504"/>
      <c r="P280" s="504"/>
      <c r="Q280" s="504"/>
      <c r="R280" s="504"/>
      <c r="S280" s="520"/>
      <c r="T280" s="518"/>
      <c r="U280" s="504"/>
      <c r="V280" s="504"/>
      <c r="W280" s="504"/>
      <c r="X280" s="504"/>
      <c r="Y280" s="504"/>
      <c r="Z280" s="504"/>
      <c r="AA280" s="504"/>
      <c r="AB280" s="669"/>
      <c r="AC280" s="669"/>
      <c r="AD280" s="669"/>
      <c r="AE280" s="669"/>
      <c r="AF280" s="669"/>
      <c r="AG280" s="669"/>
      <c r="AH280" s="669"/>
      <c r="AI280" s="669"/>
      <c r="AJ280" s="669"/>
      <c r="AK280" s="669"/>
    </row>
    <row r="281" spans="1:37" ht="15">
      <c r="A281" s="504"/>
      <c r="B281" s="518"/>
      <c r="C281" s="666"/>
      <c r="D281" s="666"/>
      <c r="E281" s="666"/>
      <c r="F281" s="666"/>
      <c r="G281" s="666"/>
      <c r="H281" s="666"/>
      <c r="I281" s="666"/>
      <c r="J281" s="519"/>
      <c r="K281" s="518"/>
      <c r="L281" s="504"/>
      <c r="M281" s="504"/>
      <c r="N281" s="504"/>
      <c r="O281" s="504"/>
      <c r="P281" s="504"/>
      <c r="Q281" s="504"/>
      <c r="R281" s="504"/>
      <c r="S281" s="520"/>
      <c r="T281" s="518"/>
      <c r="U281" s="504"/>
      <c r="V281" s="504"/>
      <c r="W281" s="504"/>
      <c r="X281" s="504"/>
      <c r="Y281" s="504"/>
      <c r="Z281" s="504"/>
      <c r="AA281" s="504"/>
      <c r="AB281" s="669"/>
      <c r="AC281" s="669"/>
      <c r="AD281" s="669"/>
      <c r="AE281" s="669"/>
      <c r="AF281" s="669"/>
      <c r="AG281" s="669"/>
      <c r="AH281" s="669"/>
      <c r="AI281" s="669"/>
      <c r="AJ281" s="669"/>
      <c r="AK281" s="669"/>
    </row>
    <row r="282" spans="1:37" ht="15">
      <c r="A282" s="504"/>
      <c r="B282" s="518"/>
      <c r="C282" s="666"/>
      <c r="D282" s="666"/>
      <c r="E282" s="666"/>
      <c r="F282" s="666"/>
      <c r="G282" s="666"/>
      <c r="H282" s="666"/>
      <c r="I282" s="666"/>
      <c r="J282" s="519"/>
      <c r="K282" s="518"/>
      <c r="L282" s="504"/>
      <c r="M282" s="504"/>
      <c r="N282" s="504"/>
      <c r="O282" s="504"/>
      <c r="P282" s="504"/>
      <c r="Q282" s="504"/>
      <c r="R282" s="504"/>
      <c r="S282" s="520"/>
      <c r="T282" s="518"/>
      <c r="U282" s="504"/>
      <c r="V282" s="504"/>
      <c r="W282" s="504"/>
      <c r="X282" s="504"/>
      <c r="Y282" s="504"/>
      <c r="Z282" s="504"/>
      <c r="AA282" s="504"/>
      <c r="AB282" s="669"/>
      <c r="AC282" s="669"/>
      <c r="AD282" s="669"/>
      <c r="AE282" s="669"/>
      <c r="AF282" s="669"/>
      <c r="AG282" s="669"/>
      <c r="AH282" s="669"/>
      <c r="AI282" s="669"/>
      <c r="AJ282" s="669"/>
      <c r="AK282" s="669"/>
    </row>
    <row r="283" spans="1:37" ht="15">
      <c r="A283" s="504"/>
      <c r="B283" s="518"/>
      <c r="C283" s="666"/>
      <c r="D283" s="666"/>
      <c r="E283" s="666"/>
      <c r="F283" s="666"/>
      <c r="G283" s="666"/>
      <c r="H283" s="666"/>
      <c r="I283" s="666"/>
      <c r="J283" s="519"/>
      <c r="K283" s="518"/>
      <c r="L283" s="504"/>
      <c r="M283" s="504"/>
      <c r="N283" s="504"/>
      <c r="O283" s="504"/>
      <c r="P283" s="504"/>
      <c r="Q283" s="504"/>
      <c r="R283" s="504"/>
      <c r="S283" s="520"/>
      <c r="T283" s="518"/>
      <c r="U283" s="504"/>
      <c r="V283" s="504"/>
      <c r="W283" s="504"/>
      <c r="X283" s="504"/>
      <c r="Y283" s="504"/>
      <c r="Z283" s="504"/>
      <c r="AA283" s="504"/>
      <c r="AB283" s="669"/>
      <c r="AC283" s="669"/>
      <c r="AD283" s="669"/>
      <c r="AE283" s="669"/>
      <c r="AF283" s="669"/>
      <c r="AG283" s="669"/>
      <c r="AH283" s="669"/>
      <c r="AI283" s="669"/>
      <c r="AJ283" s="669"/>
      <c r="AK283" s="669"/>
    </row>
    <row r="284" spans="1:37" ht="15">
      <c r="A284" s="504"/>
      <c r="B284" s="518"/>
      <c r="C284" s="666"/>
      <c r="D284" s="666"/>
      <c r="E284" s="666"/>
      <c r="F284" s="666"/>
      <c r="G284" s="666"/>
      <c r="H284" s="666"/>
      <c r="I284" s="666"/>
      <c r="J284" s="519"/>
      <c r="K284" s="518"/>
      <c r="L284" s="504"/>
      <c r="M284" s="504"/>
      <c r="N284" s="504"/>
      <c r="O284" s="504"/>
      <c r="P284" s="504"/>
      <c r="Q284" s="504"/>
      <c r="R284" s="504"/>
      <c r="S284" s="520"/>
      <c r="T284" s="518"/>
      <c r="U284" s="504"/>
      <c r="V284" s="504"/>
      <c r="W284" s="504"/>
      <c r="X284" s="504"/>
      <c r="Y284" s="504"/>
      <c r="Z284" s="504"/>
      <c r="AA284" s="504"/>
      <c r="AB284" s="669"/>
      <c r="AC284" s="669"/>
      <c r="AD284" s="669"/>
      <c r="AE284" s="669"/>
      <c r="AF284" s="669"/>
      <c r="AG284" s="669"/>
      <c r="AH284" s="669"/>
      <c r="AI284" s="669"/>
      <c r="AJ284" s="669"/>
      <c r="AK284" s="669"/>
    </row>
    <row r="285" spans="1:37" ht="15">
      <c r="A285" s="504"/>
      <c r="B285" s="518"/>
      <c r="C285" s="666"/>
      <c r="D285" s="666"/>
      <c r="E285" s="666"/>
      <c r="F285" s="666"/>
      <c r="G285" s="666"/>
      <c r="H285" s="666"/>
      <c r="I285" s="666"/>
      <c r="J285" s="519"/>
      <c r="K285" s="518"/>
      <c r="L285" s="504"/>
      <c r="M285" s="504"/>
      <c r="N285" s="504"/>
      <c r="O285" s="504"/>
      <c r="P285" s="504"/>
      <c r="Q285" s="504"/>
      <c r="R285" s="504"/>
      <c r="S285" s="520"/>
      <c r="T285" s="518"/>
      <c r="U285" s="504"/>
      <c r="V285" s="504"/>
      <c r="W285" s="504"/>
      <c r="X285" s="504"/>
      <c r="Y285" s="504"/>
      <c r="Z285" s="504"/>
      <c r="AA285" s="504"/>
      <c r="AB285" s="669"/>
      <c r="AC285" s="669"/>
      <c r="AD285" s="669"/>
      <c r="AE285" s="669"/>
      <c r="AF285" s="669"/>
      <c r="AG285" s="669"/>
      <c r="AH285" s="669"/>
      <c r="AI285" s="669"/>
      <c r="AJ285" s="669"/>
      <c r="AK285" s="669"/>
    </row>
    <row r="286" spans="1:37" ht="15">
      <c r="A286" s="504"/>
      <c r="B286" s="518"/>
      <c r="C286" s="666"/>
      <c r="D286" s="666"/>
      <c r="E286" s="666"/>
      <c r="F286" s="666"/>
      <c r="G286" s="666"/>
      <c r="H286" s="666"/>
      <c r="I286" s="666"/>
      <c r="J286" s="519"/>
      <c r="K286" s="518"/>
      <c r="L286" s="504"/>
      <c r="M286" s="504"/>
      <c r="N286" s="504"/>
      <c r="O286" s="504"/>
      <c r="P286" s="504"/>
      <c r="Q286" s="504"/>
      <c r="R286" s="504"/>
      <c r="S286" s="520"/>
      <c r="T286" s="518"/>
      <c r="U286" s="504"/>
      <c r="V286" s="504"/>
      <c r="W286" s="504"/>
      <c r="X286" s="504"/>
      <c r="Y286" s="504"/>
      <c r="Z286" s="504"/>
      <c r="AA286" s="504"/>
      <c r="AB286" s="669"/>
      <c r="AC286" s="669"/>
      <c r="AD286" s="669"/>
      <c r="AE286" s="669"/>
      <c r="AF286" s="669"/>
      <c r="AG286" s="669"/>
      <c r="AH286" s="669"/>
      <c r="AI286" s="669"/>
      <c r="AJ286" s="669"/>
      <c r="AK286" s="669"/>
    </row>
    <row r="287" spans="1:37" ht="15">
      <c r="A287" s="504"/>
      <c r="B287" s="518"/>
      <c r="C287" s="666"/>
      <c r="D287" s="666"/>
      <c r="E287" s="666"/>
      <c r="F287" s="666"/>
      <c r="G287" s="666"/>
      <c r="H287" s="666"/>
      <c r="I287" s="666"/>
      <c r="J287" s="519"/>
      <c r="K287" s="518"/>
      <c r="L287" s="504"/>
      <c r="M287" s="504"/>
      <c r="N287" s="504"/>
      <c r="O287" s="504"/>
      <c r="P287" s="504"/>
      <c r="Q287" s="504"/>
      <c r="R287" s="504"/>
      <c r="S287" s="520"/>
      <c r="T287" s="518"/>
      <c r="U287" s="504"/>
      <c r="V287" s="504"/>
      <c r="W287" s="504"/>
      <c r="X287" s="504"/>
      <c r="Y287" s="504"/>
      <c r="Z287" s="504"/>
      <c r="AA287" s="504"/>
      <c r="AB287" s="669"/>
      <c r="AC287" s="669"/>
      <c r="AD287" s="669"/>
      <c r="AE287" s="669"/>
      <c r="AF287" s="669"/>
      <c r="AG287" s="669"/>
      <c r="AH287" s="669"/>
      <c r="AI287" s="669"/>
      <c r="AJ287" s="669"/>
      <c r="AK287" s="669"/>
    </row>
    <row r="288" spans="1:37" ht="15">
      <c r="A288" s="504"/>
      <c r="B288" s="518"/>
      <c r="C288" s="666"/>
      <c r="D288" s="666"/>
      <c r="E288" s="666"/>
      <c r="F288" s="666"/>
      <c r="G288" s="666"/>
      <c r="H288" s="666"/>
      <c r="I288" s="666"/>
      <c r="J288" s="519"/>
      <c r="K288" s="518"/>
      <c r="L288" s="504"/>
      <c r="M288" s="504"/>
      <c r="N288" s="504"/>
      <c r="O288" s="504"/>
      <c r="P288" s="504"/>
      <c r="Q288" s="504"/>
      <c r="R288" s="504"/>
      <c r="S288" s="520"/>
      <c r="T288" s="518"/>
      <c r="U288" s="504"/>
      <c r="V288" s="504"/>
      <c r="W288" s="504"/>
      <c r="X288" s="504"/>
      <c r="Y288" s="504"/>
      <c r="Z288" s="504"/>
      <c r="AA288" s="504"/>
      <c r="AB288" s="669"/>
      <c r="AC288" s="669"/>
      <c r="AD288" s="669"/>
      <c r="AE288" s="669"/>
      <c r="AF288" s="669"/>
      <c r="AG288" s="669"/>
      <c r="AH288" s="669"/>
      <c r="AI288" s="669"/>
      <c r="AJ288" s="669"/>
      <c r="AK288" s="669"/>
    </row>
    <row r="289" spans="1:37" ht="15">
      <c r="A289" s="504"/>
      <c r="B289" s="518"/>
      <c r="C289" s="666"/>
      <c r="D289" s="666"/>
      <c r="E289" s="666"/>
      <c r="F289" s="666"/>
      <c r="G289" s="666"/>
      <c r="H289" s="666"/>
      <c r="I289" s="666"/>
      <c r="J289" s="519"/>
      <c r="K289" s="518"/>
      <c r="L289" s="504"/>
      <c r="M289" s="504"/>
      <c r="N289" s="504"/>
      <c r="O289" s="504"/>
      <c r="P289" s="504"/>
      <c r="Q289" s="504"/>
      <c r="R289" s="504"/>
      <c r="S289" s="520"/>
      <c r="T289" s="518"/>
      <c r="U289" s="504"/>
      <c r="V289" s="504"/>
      <c r="W289" s="504"/>
      <c r="X289" s="504"/>
      <c r="Y289" s="504"/>
      <c r="Z289" s="504"/>
      <c r="AA289" s="504"/>
      <c r="AB289" s="669"/>
      <c r="AC289" s="669"/>
      <c r="AD289" s="669"/>
      <c r="AE289" s="669"/>
      <c r="AF289" s="669"/>
      <c r="AG289" s="669"/>
      <c r="AH289" s="669"/>
      <c r="AI289" s="669"/>
      <c r="AJ289" s="669"/>
      <c r="AK289" s="669"/>
    </row>
    <row r="290" spans="1:37" ht="15">
      <c r="A290" s="504"/>
      <c r="B290" s="518"/>
      <c r="C290" s="666"/>
      <c r="D290" s="666"/>
      <c r="E290" s="666"/>
      <c r="F290" s="666"/>
      <c r="G290" s="666"/>
      <c r="H290" s="666"/>
      <c r="I290" s="666"/>
      <c r="J290" s="519"/>
      <c r="K290" s="518"/>
      <c r="L290" s="504"/>
      <c r="M290" s="504"/>
      <c r="N290" s="504"/>
      <c r="O290" s="504"/>
      <c r="P290" s="504"/>
      <c r="Q290" s="504"/>
      <c r="R290" s="504"/>
      <c r="S290" s="520"/>
      <c r="T290" s="518"/>
      <c r="U290" s="504"/>
      <c r="V290" s="504"/>
      <c r="W290" s="504"/>
      <c r="X290" s="504"/>
      <c r="Y290" s="504"/>
      <c r="Z290" s="504"/>
      <c r="AA290" s="504"/>
      <c r="AB290" s="669"/>
      <c r="AC290" s="669"/>
      <c r="AD290" s="669"/>
      <c r="AE290" s="669"/>
      <c r="AF290" s="669"/>
      <c r="AG290" s="669"/>
      <c r="AH290" s="669"/>
      <c r="AI290" s="669"/>
      <c r="AJ290" s="669"/>
      <c r="AK290" s="669"/>
    </row>
    <row r="291" spans="1:37" ht="15">
      <c r="A291" s="504"/>
      <c r="B291" s="518"/>
      <c r="C291" s="666"/>
      <c r="D291" s="666"/>
      <c r="E291" s="666"/>
      <c r="F291" s="666"/>
      <c r="G291" s="666"/>
      <c r="H291" s="666"/>
      <c r="I291" s="666"/>
      <c r="J291" s="519"/>
      <c r="K291" s="518"/>
      <c r="L291" s="504"/>
      <c r="M291" s="504"/>
      <c r="N291" s="504"/>
      <c r="O291" s="504"/>
      <c r="P291" s="504"/>
      <c r="Q291" s="504"/>
      <c r="R291" s="504"/>
      <c r="S291" s="520"/>
      <c r="T291" s="518"/>
      <c r="U291" s="504"/>
      <c r="V291" s="504"/>
      <c r="W291" s="504"/>
      <c r="X291" s="504"/>
      <c r="Y291" s="504"/>
      <c r="Z291" s="504"/>
      <c r="AA291" s="504"/>
      <c r="AB291" s="669"/>
      <c r="AC291" s="669"/>
      <c r="AD291" s="669"/>
      <c r="AE291" s="669"/>
      <c r="AF291" s="669"/>
      <c r="AG291" s="669"/>
      <c r="AH291" s="669"/>
      <c r="AI291" s="669"/>
      <c r="AJ291" s="669"/>
      <c r="AK291" s="669"/>
    </row>
    <row r="292" spans="1:37" ht="15">
      <c r="A292" s="504"/>
      <c r="B292" s="518"/>
      <c r="C292" s="666"/>
      <c r="D292" s="666"/>
      <c r="E292" s="666"/>
      <c r="F292" s="666"/>
      <c r="G292" s="666"/>
      <c r="H292" s="666"/>
      <c r="I292" s="666"/>
      <c r="J292" s="519"/>
      <c r="K292" s="518"/>
      <c r="L292" s="504"/>
      <c r="M292" s="504"/>
      <c r="N292" s="504"/>
      <c r="O292" s="504"/>
      <c r="P292" s="504"/>
      <c r="Q292" s="504"/>
      <c r="R292" s="504"/>
      <c r="S292" s="520"/>
      <c r="T292" s="518"/>
      <c r="U292" s="504"/>
      <c r="V292" s="504"/>
      <c r="W292" s="504"/>
      <c r="X292" s="504"/>
      <c r="Y292" s="504"/>
      <c r="Z292" s="504"/>
      <c r="AA292" s="504"/>
      <c r="AB292" s="669"/>
      <c r="AC292" s="669"/>
      <c r="AD292" s="669"/>
      <c r="AE292" s="669"/>
      <c r="AF292" s="669"/>
      <c r="AG292" s="669"/>
      <c r="AH292" s="669"/>
      <c r="AI292" s="669"/>
      <c r="AJ292" s="669"/>
      <c r="AK292" s="669"/>
    </row>
    <row r="293" spans="1:37" ht="15">
      <c r="A293" s="504"/>
      <c r="B293" s="518"/>
      <c r="C293" s="666"/>
      <c r="D293" s="666"/>
      <c r="E293" s="666"/>
      <c r="F293" s="666"/>
      <c r="G293" s="666"/>
      <c r="H293" s="666"/>
      <c r="I293" s="666"/>
      <c r="J293" s="519"/>
      <c r="K293" s="518"/>
      <c r="L293" s="504"/>
      <c r="M293" s="504"/>
      <c r="N293" s="504"/>
      <c r="O293" s="504"/>
      <c r="P293" s="504"/>
      <c r="Q293" s="504"/>
      <c r="R293" s="504"/>
      <c r="S293" s="520"/>
      <c r="T293" s="518"/>
      <c r="U293" s="504"/>
      <c r="V293" s="504"/>
      <c r="W293" s="504"/>
      <c r="X293" s="504"/>
      <c r="Y293" s="504"/>
      <c r="Z293" s="504"/>
      <c r="AA293" s="504"/>
      <c r="AB293" s="669"/>
      <c r="AC293" s="669"/>
      <c r="AD293" s="669"/>
      <c r="AE293" s="669"/>
      <c r="AF293" s="669"/>
      <c r="AG293" s="669"/>
      <c r="AH293" s="669"/>
      <c r="AI293" s="669"/>
      <c r="AJ293" s="669"/>
      <c r="AK293" s="669"/>
    </row>
    <row r="294" spans="1:37" ht="15">
      <c r="A294" s="504"/>
      <c r="B294" s="518"/>
      <c r="C294" s="666"/>
      <c r="D294" s="666"/>
      <c r="E294" s="666"/>
      <c r="F294" s="666"/>
      <c r="G294" s="666"/>
      <c r="H294" s="666"/>
      <c r="I294" s="666"/>
      <c r="J294" s="519"/>
      <c r="K294" s="518"/>
      <c r="L294" s="504"/>
      <c r="M294" s="504"/>
      <c r="N294" s="504"/>
      <c r="O294" s="504"/>
      <c r="P294" s="504"/>
      <c r="Q294" s="504"/>
      <c r="R294" s="504"/>
      <c r="S294" s="520"/>
      <c r="T294" s="518"/>
      <c r="U294" s="504"/>
      <c r="V294" s="504"/>
      <c r="W294" s="504"/>
      <c r="X294" s="504"/>
      <c r="Y294" s="504"/>
      <c r="Z294" s="504"/>
      <c r="AA294" s="504"/>
      <c r="AB294" s="669"/>
      <c r="AC294" s="669"/>
      <c r="AD294" s="669"/>
      <c r="AE294" s="669"/>
      <c r="AF294" s="669"/>
      <c r="AG294" s="669"/>
      <c r="AH294" s="669"/>
      <c r="AI294" s="669"/>
      <c r="AJ294" s="669"/>
      <c r="AK294" s="669"/>
    </row>
    <row r="295" spans="1:37" ht="15">
      <c r="A295" s="504"/>
      <c r="B295" s="518"/>
      <c r="C295" s="666"/>
      <c r="D295" s="666"/>
      <c r="E295" s="666"/>
      <c r="F295" s="666"/>
      <c r="G295" s="666"/>
      <c r="H295" s="666"/>
      <c r="I295" s="666"/>
      <c r="J295" s="519"/>
      <c r="K295" s="518"/>
      <c r="L295" s="504"/>
      <c r="M295" s="504"/>
      <c r="N295" s="504"/>
      <c r="O295" s="504"/>
      <c r="P295" s="504"/>
      <c r="Q295" s="504"/>
      <c r="R295" s="504"/>
      <c r="S295" s="520"/>
      <c r="T295" s="518"/>
      <c r="U295" s="504"/>
      <c r="V295" s="504"/>
      <c r="W295" s="504"/>
      <c r="X295" s="504"/>
      <c r="Y295" s="504"/>
      <c r="Z295" s="504"/>
      <c r="AA295" s="504"/>
      <c r="AB295" s="669"/>
      <c r="AC295" s="669"/>
      <c r="AD295" s="669"/>
      <c r="AE295" s="669"/>
      <c r="AF295" s="669"/>
      <c r="AG295" s="669"/>
      <c r="AH295" s="669"/>
      <c r="AI295" s="669"/>
      <c r="AJ295" s="669"/>
      <c r="AK295" s="669"/>
    </row>
    <row r="296" spans="1:37" ht="15">
      <c r="A296" s="504"/>
      <c r="B296" s="518"/>
      <c r="C296" s="666"/>
      <c r="D296" s="666"/>
      <c r="E296" s="666"/>
      <c r="F296" s="666"/>
      <c r="G296" s="666"/>
      <c r="H296" s="666"/>
      <c r="I296" s="666"/>
      <c r="J296" s="519"/>
      <c r="K296" s="518"/>
      <c r="L296" s="504"/>
      <c r="M296" s="504"/>
      <c r="N296" s="504"/>
      <c r="O296" s="504"/>
      <c r="P296" s="504"/>
      <c r="Q296" s="504"/>
      <c r="R296" s="504"/>
      <c r="S296" s="520"/>
      <c r="T296" s="518"/>
      <c r="U296" s="504"/>
      <c r="V296" s="504"/>
      <c r="W296" s="504"/>
      <c r="X296" s="504"/>
      <c r="Y296" s="504"/>
      <c r="Z296" s="504"/>
      <c r="AA296" s="504"/>
      <c r="AB296" s="669"/>
      <c r="AC296" s="669"/>
      <c r="AD296" s="669"/>
      <c r="AE296" s="669"/>
      <c r="AF296" s="669"/>
      <c r="AG296" s="669"/>
      <c r="AH296" s="669"/>
      <c r="AI296" s="669"/>
      <c r="AJ296" s="669"/>
      <c r="AK296" s="669"/>
    </row>
    <row r="297" spans="1:37" ht="15">
      <c r="A297" s="504"/>
      <c r="B297" s="518"/>
      <c r="C297" s="666"/>
      <c r="D297" s="666"/>
      <c r="E297" s="666"/>
      <c r="F297" s="666"/>
      <c r="G297" s="666"/>
      <c r="H297" s="666"/>
      <c r="I297" s="666"/>
      <c r="J297" s="519"/>
      <c r="K297" s="518"/>
      <c r="L297" s="504"/>
      <c r="M297" s="504"/>
      <c r="N297" s="504"/>
      <c r="O297" s="504"/>
      <c r="P297" s="504"/>
      <c r="Q297" s="504"/>
      <c r="R297" s="504"/>
      <c r="S297" s="520"/>
      <c r="T297" s="518"/>
      <c r="U297" s="504"/>
      <c r="V297" s="504"/>
      <c r="W297" s="504"/>
      <c r="X297" s="504"/>
      <c r="Y297" s="504"/>
      <c r="Z297" s="504"/>
      <c r="AA297" s="504"/>
      <c r="AB297" s="669"/>
      <c r="AC297" s="669"/>
      <c r="AD297" s="669"/>
      <c r="AE297" s="669"/>
      <c r="AF297" s="669"/>
      <c r="AG297" s="669"/>
      <c r="AH297" s="669"/>
      <c r="AI297" s="669"/>
      <c r="AJ297" s="669"/>
      <c r="AK297" s="669"/>
    </row>
    <row r="298" spans="1:37" ht="15">
      <c r="A298" s="504"/>
      <c r="B298" s="518"/>
      <c r="C298" s="666"/>
      <c r="D298" s="666"/>
      <c r="E298" s="666"/>
      <c r="F298" s="666"/>
      <c r="G298" s="666"/>
      <c r="H298" s="666"/>
      <c r="I298" s="666"/>
      <c r="J298" s="519"/>
      <c r="K298" s="518"/>
      <c r="L298" s="504"/>
      <c r="M298" s="504"/>
      <c r="N298" s="504"/>
      <c r="O298" s="504"/>
      <c r="P298" s="504"/>
      <c r="Q298" s="504"/>
      <c r="R298" s="504"/>
      <c r="S298" s="520"/>
      <c r="T298" s="518"/>
      <c r="U298" s="504"/>
      <c r="V298" s="504"/>
      <c r="W298" s="504"/>
      <c r="X298" s="504"/>
      <c r="Y298" s="504"/>
      <c r="Z298" s="504"/>
      <c r="AA298" s="504"/>
      <c r="AB298" s="669"/>
      <c r="AC298" s="669"/>
      <c r="AD298" s="669"/>
      <c r="AE298" s="669"/>
      <c r="AF298" s="669"/>
      <c r="AG298" s="669"/>
      <c r="AH298" s="669"/>
      <c r="AI298" s="669"/>
      <c r="AJ298" s="669"/>
      <c r="AK298" s="669"/>
    </row>
    <row r="299" spans="1:37" ht="15">
      <c r="A299" s="504"/>
      <c r="B299" s="518"/>
      <c r="C299" s="666"/>
      <c r="D299" s="666"/>
      <c r="E299" s="666"/>
      <c r="F299" s="666"/>
      <c r="G299" s="666"/>
      <c r="H299" s="666"/>
      <c r="I299" s="666"/>
      <c r="J299" s="519"/>
      <c r="K299" s="518"/>
      <c r="L299" s="504"/>
      <c r="M299" s="504"/>
      <c r="N299" s="504"/>
      <c r="O299" s="504"/>
      <c r="P299" s="504"/>
      <c r="Q299" s="504"/>
      <c r="R299" s="504"/>
      <c r="S299" s="520"/>
      <c r="T299" s="518"/>
      <c r="U299" s="504"/>
      <c r="V299" s="504"/>
      <c r="W299" s="504"/>
      <c r="X299" s="504"/>
      <c r="Y299" s="504"/>
      <c r="Z299" s="504"/>
      <c r="AA299" s="504"/>
      <c r="AB299" s="669"/>
      <c r="AC299" s="669"/>
      <c r="AD299" s="669"/>
      <c r="AE299" s="669"/>
      <c r="AF299" s="669"/>
      <c r="AG299" s="669"/>
      <c r="AH299" s="669"/>
      <c r="AI299" s="669"/>
      <c r="AJ299" s="669"/>
      <c r="AK299" s="669"/>
    </row>
    <row r="300" spans="1:37" ht="15">
      <c r="A300" s="504"/>
      <c r="B300" s="518"/>
      <c r="C300" s="666"/>
      <c r="D300" s="666"/>
      <c r="E300" s="666"/>
      <c r="F300" s="666"/>
      <c r="G300" s="666"/>
      <c r="H300" s="666"/>
      <c r="I300" s="666"/>
      <c r="J300" s="519"/>
      <c r="K300" s="518"/>
      <c r="L300" s="504"/>
      <c r="M300" s="504"/>
      <c r="N300" s="504"/>
      <c r="O300" s="504"/>
      <c r="P300" s="504"/>
      <c r="Q300" s="504"/>
      <c r="R300" s="504"/>
      <c r="S300" s="520"/>
      <c r="T300" s="518"/>
      <c r="U300" s="504"/>
      <c r="V300" s="504"/>
      <c r="W300" s="504"/>
      <c r="X300" s="504"/>
      <c r="Y300" s="504"/>
      <c r="Z300" s="504"/>
      <c r="AA300" s="504"/>
      <c r="AB300" s="669"/>
      <c r="AC300" s="669"/>
      <c r="AD300" s="669"/>
      <c r="AE300" s="669"/>
      <c r="AF300" s="669"/>
      <c r="AG300" s="669"/>
      <c r="AH300" s="669"/>
      <c r="AI300" s="669"/>
      <c r="AJ300" s="669"/>
      <c r="AK300" s="669"/>
    </row>
    <row r="301" spans="1:37" ht="15">
      <c r="A301" s="504"/>
      <c r="B301" s="518"/>
      <c r="C301" s="666"/>
      <c r="D301" s="666"/>
      <c r="E301" s="666"/>
      <c r="F301" s="666"/>
      <c r="G301" s="666"/>
      <c r="H301" s="666"/>
      <c r="I301" s="666"/>
      <c r="J301" s="519"/>
      <c r="K301" s="518"/>
      <c r="L301" s="504"/>
      <c r="M301" s="504"/>
      <c r="N301" s="504"/>
      <c r="O301" s="504"/>
      <c r="P301" s="504"/>
      <c r="Q301" s="504"/>
      <c r="R301" s="504"/>
      <c r="S301" s="520"/>
      <c r="T301" s="518"/>
      <c r="U301" s="504"/>
      <c r="V301" s="504"/>
      <c r="W301" s="504"/>
      <c r="X301" s="504"/>
      <c r="Y301" s="504"/>
      <c r="Z301" s="504"/>
      <c r="AA301" s="504"/>
      <c r="AB301" s="669"/>
      <c r="AC301" s="669"/>
      <c r="AD301" s="669"/>
      <c r="AE301" s="669"/>
      <c r="AF301" s="669"/>
      <c r="AG301" s="669"/>
      <c r="AH301" s="669"/>
      <c r="AI301" s="669"/>
      <c r="AJ301" s="669"/>
      <c r="AK301" s="669"/>
    </row>
    <row r="302" spans="1:37" ht="15">
      <c r="A302" s="504"/>
      <c r="B302" s="518"/>
      <c r="C302" s="666"/>
      <c r="D302" s="666"/>
      <c r="E302" s="666"/>
      <c r="F302" s="666"/>
      <c r="G302" s="666"/>
      <c r="H302" s="666"/>
      <c r="I302" s="666"/>
      <c r="J302" s="519"/>
      <c r="K302" s="518"/>
      <c r="L302" s="504"/>
      <c r="M302" s="504"/>
      <c r="N302" s="504"/>
      <c r="O302" s="504"/>
      <c r="P302" s="504"/>
      <c r="Q302" s="504"/>
      <c r="R302" s="504"/>
      <c r="S302" s="520"/>
      <c r="T302" s="518"/>
      <c r="U302" s="504"/>
      <c r="V302" s="504"/>
      <c r="W302" s="504"/>
      <c r="X302" s="504"/>
      <c r="Y302" s="504"/>
      <c r="Z302" s="504"/>
      <c r="AA302" s="504"/>
      <c r="AB302" s="669"/>
      <c r="AC302" s="669"/>
      <c r="AD302" s="669"/>
      <c r="AE302" s="669"/>
      <c r="AF302" s="669"/>
      <c r="AG302" s="669"/>
      <c r="AH302" s="669"/>
      <c r="AI302" s="669"/>
      <c r="AJ302" s="669"/>
      <c r="AK302" s="669"/>
    </row>
    <row r="303" spans="1:37" ht="15">
      <c r="A303" s="504"/>
      <c r="B303" s="518"/>
      <c r="C303" s="666"/>
      <c r="D303" s="666"/>
      <c r="E303" s="666"/>
      <c r="F303" s="666"/>
      <c r="G303" s="666"/>
      <c r="H303" s="666"/>
      <c r="I303" s="666"/>
      <c r="J303" s="519"/>
      <c r="K303" s="518"/>
      <c r="L303" s="504"/>
      <c r="M303" s="504"/>
      <c r="N303" s="504"/>
      <c r="O303" s="504"/>
      <c r="P303" s="504"/>
      <c r="Q303" s="504"/>
      <c r="R303" s="504"/>
      <c r="S303" s="520"/>
      <c r="T303" s="518"/>
      <c r="U303" s="504"/>
      <c r="V303" s="504"/>
      <c r="W303" s="504"/>
      <c r="X303" s="504"/>
      <c r="Y303" s="504"/>
      <c r="Z303" s="504"/>
      <c r="AA303" s="504"/>
      <c r="AB303" s="669"/>
      <c r="AC303" s="669"/>
      <c r="AD303" s="669"/>
      <c r="AE303" s="669"/>
      <c r="AF303" s="669"/>
      <c r="AG303" s="669"/>
      <c r="AH303" s="669"/>
      <c r="AI303" s="669"/>
      <c r="AJ303" s="669"/>
      <c r="AK303" s="669"/>
    </row>
    <row r="304" spans="1:37" ht="15">
      <c r="A304" s="504"/>
      <c r="B304" s="518"/>
      <c r="C304" s="666"/>
      <c r="D304" s="666"/>
      <c r="E304" s="666"/>
      <c r="F304" s="666"/>
      <c r="G304" s="666"/>
      <c r="H304" s="666"/>
      <c r="I304" s="666"/>
      <c r="J304" s="519"/>
      <c r="K304" s="518"/>
      <c r="L304" s="504"/>
      <c r="M304" s="504"/>
      <c r="N304" s="504"/>
      <c r="O304" s="504"/>
      <c r="P304" s="504"/>
      <c r="Q304" s="504"/>
      <c r="R304" s="504"/>
      <c r="S304" s="520"/>
      <c r="T304" s="518"/>
      <c r="U304" s="504"/>
      <c r="V304" s="504"/>
      <c r="W304" s="504"/>
      <c r="X304" s="504"/>
      <c r="Y304" s="504"/>
      <c r="Z304" s="504"/>
      <c r="AA304" s="504"/>
      <c r="AB304" s="669"/>
      <c r="AC304" s="669"/>
      <c r="AD304" s="669"/>
      <c r="AE304" s="669"/>
      <c r="AF304" s="669"/>
      <c r="AG304" s="669"/>
      <c r="AH304" s="669"/>
      <c r="AI304" s="669"/>
      <c r="AJ304" s="669"/>
      <c r="AK304" s="669"/>
    </row>
    <row r="305" spans="1:37" ht="15">
      <c r="A305" s="504"/>
      <c r="B305" s="518"/>
      <c r="C305" s="666"/>
      <c r="D305" s="666"/>
      <c r="E305" s="666"/>
      <c r="F305" s="666"/>
      <c r="G305" s="666"/>
      <c r="H305" s="666"/>
      <c r="I305" s="666"/>
      <c r="J305" s="519"/>
      <c r="K305" s="518"/>
      <c r="L305" s="504"/>
      <c r="M305" s="504"/>
      <c r="N305" s="504"/>
      <c r="O305" s="504"/>
      <c r="P305" s="504"/>
      <c r="Q305" s="504"/>
      <c r="R305" s="504"/>
      <c r="S305" s="520"/>
      <c r="T305" s="518"/>
      <c r="U305" s="504"/>
      <c r="V305" s="504"/>
      <c r="W305" s="504"/>
      <c r="X305" s="504"/>
      <c r="Y305" s="504"/>
      <c r="Z305" s="504"/>
      <c r="AA305" s="504"/>
      <c r="AB305" s="669"/>
      <c r="AC305" s="669"/>
      <c r="AD305" s="669"/>
      <c r="AE305" s="669"/>
      <c r="AF305" s="669"/>
      <c r="AG305" s="669"/>
      <c r="AH305" s="669"/>
      <c r="AI305" s="669"/>
      <c r="AJ305" s="669"/>
      <c r="AK305" s="669"/>
    </row>
    <row r="306" spans="1:37" ht="15">
      <c r="A306" s="504"/>
      <c r="B306" s="518"/>
      <c r="C306" s="666"/>
      <c r="D306" s="666"/>
      <c r="E306" s="666"/>
      <c r="F306" s="666"/>
      <c r="G306" s="666"/>
      <c r="H306" s="666"/>
      <c r="I306" s="666"/>
      <c r="J306" s="519"/>
      <c r="K306" s="518"/>
      <c r="L306" s="504"/>
      <c r="M306" s="504"/>
      <c r="N306" s="504"/>
      <c r="O306" s="504"/>
      <c r="P306" s="504"/>
      <c r="Q306" s="504"/>
      <c r="R306" s="504"/>
      <c r="S306" s="520"/>
      <c r="T306" s="518"/>
      <c r="U306" s="504"/>
      <c r="V306" s="504"/>
      <c r="W306" s="504"/>
      <c r="X306" s="504"/>
      <c r="Y306" s="504"/>
      <c r="Z306" s="504"/>
      <c r="AA306" s="504"/>
      <c r="AB306" s="669"/>
      <c r="AC306" s="669"/>
      <c r="AD306" s="669"/>
      <c r="AE306" s="669"/>
      <c r="AF306" s="669"/>
      <c r="AG306" s="669"/>
      <c r="AH306" s="669"/>
      <c r="AI306" s="669"/>
      <c r="AJ306" s="669"/>
      <c r="AK306" s="669"/>
    </row>
    <row r="307" spans="1:37" ht="15">
      <c r="A307" s="504"/>
      <c r="B307" s="518"/>
      <c r="C307" s="666"/>
      <c r="D307" s="666"/>
      <c r="E307" s="666"/>
      <c r="F307" s="666"/>
      <c r="G307" s="666"/>
      <c r="H307" s="666"/>
      <c r="I307" s="666"/>
      <c r="J307" s="519"/>
      <c r="K307" s="518"/>
      <c r="L307" s="504"/>
      <c r="M307" s="504"/>
      <c r="N307" s="504"/>
      <c r="O307" s="504"/>
      <c r="P307" s="504"/>
      <c r="Q307" s="504"/>
      <c r="R307" s="504"/>
      <c r="S307" s="520"/>
      <c r="T307" s="518"/>
      <c r="U307" s="504"/>
      <c r="V307" s="504"/>
      <c r="W307" s="504"/>
      <c r="X307" s="504"/>
      <c r="Y307" s="504"/>
      <c r="Z307" s="504"/>
      <c r="AA307" s="504"/>
      <c r="AB307" s="669"/>
      <c r="AC307" s="669"/>
      <c r="AD307" s="669"/>
      <c r="AE307" s="669"/>
      <c r="AF307" s="669"/>
      <c r="AG307" s="669"/>
      <c r="AH307" s="669"/>
      <c r="AI307" s="669"/>
      <c r="AJ307" s="669"/>
      <c r="AK307" s="669"/>
    </row>
    <row r="308" spans="1:37" ht="15">
      <c r="A308" s="504"/>
      <c r="B308" s="518"/>
      <c r="C308" s="666"/>
      <c r="D308" s="666"/>
      <c r="E308" s="666"/>
      <c r="F308" s="666"/>
      <c r="G308" s="666"/>
      <c r="H308" s="666"/>
      <c r="I308" s="666"/>
      <c r="J308" s="519"/>
      <c r="K308" s="518"/>
      <c r="L308" s="504"/>
      <c r="M308" s="504"/>
      <c r="N308" s="504"/>
      <c r="O308" s="504"/>
      <c r="P308" s="504"/>
      <c r="Q308" s="504"/>
      <c r="R308" s="504"/>
      <c r="S308" s="520"/>
      <c r="T308" s="518"/>
      <c r="U308" s="504"/>
      <c r="V308" s="504"/>
      <c r="W308" s="504"/>
      <c r="X308" s="504"/>
      <c r="Y308" s="504"/>
      <c r="Z308" s="504"/>
      <c r="AA308" s="504"/>
      <c r="AB308" s="669"/>
      <c r="AC308" s="669"/>
      <c r="AD308" s="669"/>
      <c r="AE308" s="669"/>
      <c r="AF308" s="669"/>
      <c r="AG308" s="669"/>
      <c r="AH308" s="669"/>
      <c r="AI308" s="669"/>
      <c r="AJ308" s="669"/>
      <c r="AK308" s="669"/>
    </row>
    <row r="309" spans="1:37" ht="15">
      <c r="A309" s="504"/>
      <c r="B309" s="518"/>
      <c r="C309" s="666"/>
      <c r="D309" s="666"/>
      <c r="E309" s="666"/>
      <c r="F309" s="666"/>
      <c r="G309" s="666"/>
      <c r="H309" s="666"/>
      <c r="I309" s="666"/>
      <c r="J309" s="519"/>
      <c r="K309" s="518"/>
      <c r="L309" s="504"/>
      <c r="M309" s="504"/>
      <c r="N309" s="504"/>
      <c r="O309" s="504"/>
      <c r="P309" s="504"/>
      <c r="Q309" s="504"/>
      <c r="R309" s="504"/>
      <c r="S309" s="520"/>
      <c r="T309" s="518"/>
      <c r="U309" s="504"/>
      <c r="V309" s="504"/>
      <c r="W309" s="504"/>
      <c r="X309" s="504"/>
      <c r="Y309" s="504"/>
      <c r="Z309" s="504"/>
      <c r="AA309" s="504"/>
      <c r="AB309" s="669"/>
      <c r="AC309" s="669"/>
      <c r="AD309" s="669"/>
      <c r="AE309" s="669"/>
      <c r="AF309" s="669"/>
      <c r="AG309" s="669"/>
      <c r="AH309" s="669"/>
      <c r="AI309" s="669"/>
      <c r="AJ309" s="669"/>
      <c r="AK309" s="669"/>
    </row>
    <row r="310" spans="1:37" ht="15">
      <c r="A310" s="504"/>
      <c r="B310" s="518"/>
      <c r="C310" s="666"/>
      <c r="D310" s="666"/>
      <c r="E310" s="666"/>
      <c r="F310" s="666"/>
      <c r="G310" s="666"/>
      <c r="H310" s="666"/>
      <c r="I310" s="666"/>
      <c r="J310" s="519"/>
      <c r="K310" s="518"/>
      <c r="L310" s="504"/>
      <c r="M310" s="504"/>
      <c r="N310" s="504"/>
      <c r="O310" s="504"/>
      <c r="P310" s="504"/>
      <c r="Q310" s="504"/>
      <c r="R310" s="504"/>
      <c r="S310" s="520"/>
      <c r="T310" s="518"/>
      <c r="U310" s="504"/>
      <c r="V310" s="504"/>
      <c r="W310" s="504"/>
      <c r="X310" s="504"/>
      <c r="Y310" s="504"/>
      <c r="Z310" s="504"/>
      <c r="AA310" s="504"/>
      <c r="AB310" s="669"/>
      <c r="AC310" s="669"/>
      <c r="AD310" s="669"/>
      <c r="AE310" s="669"/>
      <c r="AF310" s="669"/>
      <c r="AG310" s="669"/>
      <c r="AH310" s="669"/>
      <c r="AI310" s="669"/>
      <c r="AJ310" s="669"/>
      <c r="AK310" s="669"/>
    </row>
    <row r="311" spans="1:37" ht="15">
      <c r="A311" s="504"/>
      <c r="B311" s="518"/>
      <c r="C311" s="666"/>
      <c r="D311" s="666"/>
      <c r="E311" s="666"/>
      <c r="F311" s="666"/>
      <c r="G311" s="666"/>
      <c r="H311" s="666"/>
      <c r="I311" s="666"/>
      <c r="J311" s="519"/>
      <c r="K311" s="518"/>
      <c r="L311" s="504"/>
      <c r="M311" s="504"/>
      <c r="N311" s="504"/>
      <c r="O311" s="504"/>
      <c r="P311" s="504"/>
      <c r="Q311" s="504"/>
      <c r="R311" s="504"/>
      <c r="S311" s="520"/>
      <c r="T311" s="518"/>
      <c r="U311" s="504"/>
      <c r="V311" s="504"/>
      <c r="W311" s="504"/>
      <c r="X311" s="504"/>
      <c r="Y311" s="504"/>
      <c r="Z311" s="504"/>
      <c r="AA311" s="504"/>
      <c r="AB311" s="669"/>
      <c r="AC311" s="669"/>
      <c r="AD311" s="669"/>
      <c r="AE311" s="669"/>
      <c r="AF311" s="669"/>
      <c r="AG311" s="669"/>
      <c r="AH311" s="669"/>
      <c r="AI311" s="669"/>
      <c r="AJ311" s="669"/>
      <c r="AK311" s="669"/>
    </row>
    <row r="312" spans="1:37" ht="15">
      <c r="A312" s="504"/>
      <c r="B312" s="518"/>
      <c r="C312" s="666"/>
      <c r="D312" s="666"/>
      <c r="E312" s="666"/>
      <c r="F312" s="666"/>
      <c r="G312" s="666"/>
      <c r="H312" s="666"/>
      <c r="I312" s="666"/>
      <c r="J312" s="519"/>
      <c r="K312" s="518"/>
      <c r="L312" s="504"/>
      <c r="M312" s="504"/>
      <c r="N312" s="504"/>
      <c r="O312" s="504"/>
      <c r="P312" s="504"/>
      <c r="Q312" s="504"/>
      <c r="R312" s="504"/>
      <c r="S312" s="520"/>
      <c r="T312" s="518"/>
      <c r="U312" s="504"/>
      <c r="V312" s="504"/>
      <c r="W312" s="504"/>
      <c r="X312" s="504"/>
      <c r="Y312" s="504"/>
      <c r="Z312" s="504"/>
      <c r="AA312" s="504"/>
      <c r="AB312" s="669"/>
      <c r="AC312" s="669"/>
      <c r="AD312" s="669"/>
      <c r="AE312" s="669"/>
      <c r="AF312" s="669"/>
      <c r="AG312" s="669"/>
      <c r="AH312" s="669"/>
      <c r="AI312" s="669"/>
      <c r="AJ312" s="669"/>
      <c r="AK312" s="669"/>
    </row>
    <row r="313" spans="1:37" ht="15">
      <c r="A313" s="504"/>
      <c r="B313" s="518"/>
      <c r="C313" s="666"/>
      <c r="D313" s="666"/>
      <c r="E313" s="666"/>
      <c r="F313" s="666"/>
      <c r="G313" s="666"/>
      <c r="H313" s="666"/>
      <c r="I313" s="666"/>
      <c r="J313" s="519"/>
      <c r="K313" s="518"/>
      <c r="L313" s="504"/>
      <c r="M313" s="504"/>
      <c r="N313" s="504"/>
      <c r="O313" s="504"/>
      <c r="P313" s="504"/>
      <c r="Q313" s="504"/>
      <c r="R313" s="504"/>
      <c r="S313" s="520"/>
      <c r="T313" s="518"/>
      <c r="U313" s="504"/>
      <c r="V313" s="504"/>
      <c r="W313" s="504"/>
      <c r="X313" s="504"/>
      <c r="Y313" s="504"/>
      <c r="Z313" s="504"/>
      <c r="AA313" s="504"/>
      <c r="AB313" s="669"/>
      <c r="AC313" s="669"/>
      <c r="AD313" s="669"/>
      <c r="AE313" s="669"/>
      <c r="AF313" s="669"/>
      <c r="AG313" s="669"/>
      <c r="AH313" s="669"/>
      <c r="AI313" s="669"/>
      <c r="AJ313" s="669"/>
      <c r="AK313" s="669"/>
    </row>
    <row r="314" spans="1:37" ht="15">
      <c r="A314" s="504"/>
      <c r="B314" s="518"/>
      <c r="C314" s="666"/>
      <c r="D314" s="666"/>
      <c r="E314" s="666"/>
      <c r="F314" s="666"/>
      <c r="G314" s="666"/>
      <c r="H314" s="666"/>
      <c r="I314" s="666"/>
      <c r="J314" s="519"/>
      <c r="K314" s="518"/>
      <c r="L314" s="504"/>
      <c r="M314" s="504"/>
      <c r="N314" s="504"/>
      <c r="O314" s="504"/>
      <c r="P314" s="504"/>
      <c r="Q314" s="504"/>
      <c r="R314" s="504"/>
      <c r="S314" s="520"/>
      <c r="T314" s="518"/>
      <c r="U314" s="504"/>
      <c r="V314" s="504"/>
      <c r="W314" s="504"/>
      <c r="X314" s="504"/>
      <c r="Y314" s="504"/>
      <c r="Z314" s="504"/>
      <c r="AA314" s="504"/>
      <c r="AB314" s="669"/>
      <c r="AC314" s="669"/>
      <c r="AD314" s="669"/>
      <c r="AE314" s="669"/>
      <c r="AF314" s="669"/>
      <c r="AG314" s="669"/>
      <c r="AH314" s="669"/>
      <c r="AI314" s="669"/>
      <c r="AJ314" s="669"/>
      <c r="AK314" s="669"/>
    </row>
    <row r="315" spans="1:37" ht="15">
      <c r="A315" s="504"/>
      <c r="B315" s="518"/>
      <c r="C315" s="666"/>
      <c r="D315" s="666"/>
      <c r="E315" s="666"/>
      <c r="F315" s="666"/>
      <c r="G315" s="666"/>
      <c r="H315" s="666"/>
      <c r="I315" s="666"/>
      <c r="J315" s="519"/>
      <c r="K315" s="518"/>
      <c r="L315" s="504"/>
      <c r="M315" s="504"/>
      <c r="N315" s="504"/>
      <c r="O315" s="504"/>
      <c r="P315" s="504"/>
      <c r="Q315" s="504"/>
      <c r="R315" s="504"/>
      <c r="S315" s="520"/>
      <c r="T315" s="518"/>
      <c r="U315" s="504"/>
      <c r="V315" s="504"/>
      <c r="W315" s="504"/>
      <c r="X315" s="504"/>
      <c r="Y315" s="504"/>
      <c r="Z315" s="504"/>
      <c r="AA315" s="504"/>
      <c r="AB315" s="669"/>
      <c r="AC315" s="669"/>
      <c r="AD315" s="669"/>
      <c r="AE315" s="669"/>
      <c r="AF315" s="669"/>
      <c r="AG315" s="669"/>
      <c r="AH315" s="669"/>
      <c r="AI315" s="669"/>
      <c r="AJ315" s="669"/>
      <c r="AK315" s="669"/>
    </row>
    <row r="316" spans="1:37" ht="15">
      <c r="A316" s="504"/>
      <c r="B316" s="518"/>
      <c r="C316" s="666"/>
      <c r="D316" s="666"/>
      <c r="E316" s="666"/>
      <c r="F316" s="666"/>
      <c r="G316" s="666"/>
      <c r="H316" s="666"/>
      <c r="I316" s="666"/>
      <c r="J316" s="519"/>
      <c r="K316" s="518"/>
      <c r="L316" s="504"/>
      <c r="M316" s="504"/>
      <c r="N316" s="504"/>
      <c r="O316" s="504"/>
      <c r="P316" s="504"/>
      <c r="Q316" s="504"/>
      <c r="R316" s="504"/>
      <c r="S316" s="520"/>
      <c r="T316" s="518"/>
      <c r="U316" s="504"/>
      <c r="V316" s="504"/>
      <c r="W316" s="504"/>
      <c r="X316" s="504"/>
      <c r="Y316" s="504"/>
      <c r="Z316" s="504"/>
      <c r="AA316" s="504"/>
      <c r="AB316" s="669"/>
      <c r="AC316" s="669"/>
      <c r="AD316" s="669"/>
      <c r="AE316" s="669"/>
      <c r="AF316" s="669"/>
      <c r="AG316" s="669"/>
      <c r="AH316" s="669"/>
      <c r="AI316" s="669"/>
      <c r="AJ316" s="669"/>
      <c r="AK316" s="669"/>
    </row>
    <row r="317" spans="1:37" ht="15">
      <c r="A317" s="504"/>
      <c r="B317" s="518"/>
      <c r="C317" s="666"/>
      <c r="D317" s="666"/>
      <c r="E317" s="666"/>
      <c r="F317" s="666"/>
      <c r="G317" s="666"/>
      <c r="H317" s="666"/>
      <c r="I317" s="666"/>
      <c r="J317" s="519"/>
      <c r="K317" s="518"/>
      <c r="L317" s="504"/>
      <c r="M317" s="504"/>
      <c r="N317" s="504"/>
      <c r="O317" s="504"/>
      <c r="P317" s="504"/>
      <c r="Q317" s="504"/>
      <c r="R317" s="504"/>
      <c r="S317" s="520"/>
      <c r="T317" s="518"/>
      <c r="U317" s="504"/>
      <c r="V317" s="504"/>
      <c r="W317" s="504"/>
      <c r="X317" s="504"/>
      <c r="Y317" s="504"/>
      <c r="Z317" s="504"/>
      <c r="AA317" s="504"/>
      <c r="AB317" s="669"/>
      <c r="AC317" s="669"/>
      <c r="AD317" s="669"/>
      <c r="AE317" s="669"/>
      <c r="AF317" s="669"/>
      <c r="AG317" s="669"/>
      <c r="AH317" s="669"/>
      <c r="AI317" s="669"/>
      <c r="AJ317" s="669"/>
      <c r="AK317" s="669"/>
    </row>
    <row r="318" spans="1:37" ht="15">
      <c r="A318" s="504"/>
      <c r="B318" s="518"/>
      <c r="C318" s="666"/>
      <c r="D318" s="666"/>
      <c r="E318" s="666"/>
      <c r="F318" s="666"/>
      <c r="G318" s="666"/>
      <c r="H318" s="666"/>
      <c r="I318" s="666"/>
      <c r="J318" s="519"/>
      <c r="K318" s="518"/>
      <c r="L318" s="504"/>
      <c r="M318" s="504"/>
      <c r="N318" s="504"/>
      <c r="O318" s="504"/>
      <c r="P318" s="504"/>
      <c r="Q318" s="504"/>
      <c r="R318" s="504"/>
      <c r="S318" s="520"/>
      <c r="T318" s="518"/>
      <c r="U318" s="504"/>
      <c r="V318" s="504"/>
      <c r="W318" s="504"/>
      <c r="X318" s="504"/>
      <c r="Y318" s="504"/>
      <c r="Z318" s="504"/>
      <c r="AA318" s="504"/>
      <c r="AB318" s="669"/>
      <c r="AC318" s="669"/>
      <c r="AD318" s="669"/>
      <c r="AE318" s="669"/>
      <c r="AF318" s="669"/>
      <c r="AG318" s="669"/>
      <c r="AH318" s="669"/>
      <c r="AI318" s="669"/>
      <c r="AJ318" s="669"/>
      <c r="AK318" s="669"/>
    </row>
    <row r="319" spans="1:37" ht="15">
      <c r="A319" s="504"/>
      <c r="B319" s="518"/>
      <c r="C319" s="666"/>
      <c r="D319" s="666"/>
      <c r="E319" s="666"/>
      <c r="F319" s="666"/>
      <c r="G319" s="666"/>
      <c r="H319" s="666"/>
      <c r="I319" s="666"/>
      <c r="J319" s="519"/>
      <c r="K319" s="518"/>
      <c r="L319" s="504"/>
      <c r="M319" s="504"/>
      <c r="N319" s="504"/>
      <c r="O319" s="504"/>
      <c r="P319" s="504"/>
      <c r="Q319" s="504"/>
      <c r="R319" s="504"/>
      <c r="S319" s="520"/>
      <c r="T319" s="518"/>
      <c r="U319" s="504"/>
      <c r="V319" s="504"/>
      <c r="W319" s="504"/>
      <c r="X319" s="504"/>
      <c r="Y319" s="504"/>
      <c r="Z319" s="504"/>
      <c r="AA319" s="504"/>
      <c r="AB319" s="669"/>
      <c r="AC319" s="669"/>
      <c r="AD319" s="669"/>
      <c r="AE319" s="669"/>
      <c r="AF319" s="669"/>
      <c r="AG319" s="669"/>
      <c r="AH319" s="669"/>
      <c r="AI319" s="669"/>
      <c r="AJ319" s="669"/>
      <c r="AK319" s="669"/>
    </row>
    <row r="320" spans="1:37" ht="15">
      <c r="A320" s="504"/>
      <c r="B320" s="518"/>
      <c r="C320" s="666"/>
      <c r="D320" s="666"/>
      <c r="E320" s="666"/>
      <c r="F320" s="666"/>
      <c r="G320" s="666"/>
      <c r="H320" s="666"/>
      <c r="I320" s="666"/>
      <c r="J320" s="519"/>
      <c r="K320" s="518"/>
      <c r="L320" s="504"/>
      <c r="M320" s="504"/>
      <c r="N320" s="504"/>
      <c r="O320" s="504"/>
      <c r="P320" s="504"/>
      <c r="Q320" s="504"/>
      <c r="R320" s="504"/>
      <c r="S320" s="520"/>
      <c r="T320" s="518"/>
      <c r="U320" s="504"/>
      <c r="V320" s="504"/>
      <c r="W320" s="504"/>
      <c r="X320" s="504"/>
      <c r="Y320" s="504"/>
      <c r="Z320" s="504"/>
      <c r="AA320" s="504"/>
      <c r="AB320" s="669"/>
      <c r="AC320" s="669"/>
      <c r="AD320" s="669"/>
      <c r="AE320" s="669"/>
      <c r="AF320" s="669"/>
      <c r="AG320" s="669"/>
      <c r="AH320" s="669"/>
      <c r="AI320" s="669"/>
      <c r="AJ320" s="669"/>
      <c r="AK320" s="669"/>
    </row>
    <row r="321" spans="1:37" ht="15">
      <c r="A321" s="504"/>
      <c r="B321" s="518"/>
      <c r="C321" s="666"/>
      <c r="D321" s="666"/>
      <c r="E321" s="666"/>
      <c r="F321" s="666"/>
      <c r="G321" s="666"/>
      <c r="H321" s="666"/>
      <c r="I321" s="666"/>
      <c r="J321" s="519"/>
      <c r="K321" s="518"/>
      <c r="L321" s="504"/>
      <c r="M321" s="504"/>
      <c r="N321" s="504"/>
      <c r="O321" s="504"/>
      <c r="P321" s="504"/>
      <c r="Q321" s="504"/>
      <c r="R321" s="504"/>
      <c r="S321" s="520"/>
      <c r="T321" s="518"/>
      <c r="U321" s="504"/>
      <c r="V321" s="504"/>
      <c r="W321" s="504"/>
      <c r="X321" s="504"/>
      <c r="Y321" s="504"/>
      <c r="Z321" s="504"/>
      <c r="AA321" s="504"/>
      <c r="AB321" s="669"/>
      <c r="AC321" s="669"/>
      <c r="AD321" s="669"/>
      <c r="AE321" s="669"/>
      <c r="AF321" s="669"/>
      <c r="AG321" s="669"/>
      <c r="AH321" s="669"/>
      <c r="AI321" s="669"/>
      <c r="AJ321" s="669"/>
      <c r="AK321" s="669"/>
    </row>
    <row r="322" spans="1:37" ht="15">
      <c r="A322" s="504"/>
      <c r="B322" s="518"/>
      <c r="C322" s="666"/>
      <c r="D322" s="666"/>
      <c r="E322" s="666"/>
      <c r="F322" s="666"/>
      <c r="G322" s="666"/>
      <c r="H322" s="666"/>
      <c r="I322" s="666"/>
      <c r="J322" s="519"/>
      <c r="K322" s="518"/>
      <c r="L322" s="504"/>
      <c r="M322" s="504"/>
      <c r="N322" s="504"/>
      <c r="O322" s="504"/>
      <c r="P322" s="504"/>
      <c r="Q322" s="504"/>
      <c r="R322" s="504"/>
      <c r="S322" s="520"/>
      <c r="T322" s="518"/>
      <c r="U322" s="504"/>
      <c r="V322" s="504"/>
      <c r="W322" s="504"/>
      <c r="X322" s="504"/>
      <c r="Y322" s="504"/>
      <c r="Z322" s="504"/>
      <c r="AA322" s="504"/>
      <c r="AB322" s="669"/>
      <c r="AC322" s="669"/>
      <c r="AD322" s="669"/>
      <c r="AE322" s="669"/>
      <c r="AF322" s="669"/>
      <c r="AG322" s="669"/>
      <c r="AH322" s="669"/>
      <c r="AI322" s="669"/>
      <c r="AJ322" s="669"/>
      <c r="AK322" s="669"/>
    </row>
    <row r="323" spans="1:37" ht="15">
      <c r="A323" s="504"/>
      <c r="B323" s="518"/>
      <c r="C323" s="666"/>
      <c r="D323" s="666"/>
      <c r="E323" s="666"/>
      <c r="F323" s="666"/>
      <c r="G323" s="666"/>
      <c r="H323" s="666"/>
      <c r="I323" s="666"/>
      <c r="J323" s="519"/>
      <c r="K323" s="518"/>
      <c r="L323" s="504"/>
      <c r="M323" s="504"/>
      <c r="N323" s="504"/>
      <c r="O323" s="504"/>
      <c r="P323" s="504"/>
      <c r="Q323" s="504"/>
      <c r="R323" s="504"/>
      <c r="S323" s="520"/>
      <c r="T323" s="518"/>
      <c r="U323" s="504"/>
      <c r="V323" s="504"/>
      <c r="W323" s="504"/>
      <c r="X323" s="504"/>
      <c r="Y323" s="504"/>
      <c r="Z323" s="504"/>
      <c r="AA323" s="504"/>
      <c r="AB323" s="669"/>
      <c r="AC323" s="669"/>
      <c r="AD323" s="669"/>
      <c r="AE323" s="669"/>
      <c r="AF323" s="669"/>
      <c r="AG323" s="669"/>
      <c r="AH323" s="669"/>
      <c r="AI323" s="669"/>
      <c r="AJ323" s="669"/>
      <c r="AK323" s="669"/>
    </row>
    <row r="324" spans="1:37" ht="15">
      <c r="A324" s="504"/>
      <c r="B324" s="518"/>
      <c r="C324" s="666"/>
      <c r="D324" s="666"/>
      <c r="E324" s="666"/>
      <c r="F324" s="666"/>
      <c r="G324" s="666"/>
      <c r="H324" s="666"/>
      <c r="I324" s="666"/>
      <c r="J324" s="519"/>
      <c r="K324" s="518"/>
      <c r="L324" s="504"/>
      <c r="M324" s="504"/>
      <c r="N324" s="504"/>
      <c r="O324" s="504"/>
      <c r="P324" s="504"/>
      <c r="Q324" s="504"/>
      <c r="R324" s="504"/>
      <c r="S324" s="520"/>
      <c r="T324" s="518"/>
      <c r="U324" s="504"/>
      <c r="V324" s="504"/>
      <c r="W324" s="504"/>
      <c r="X324" s="504"/>
      <c r="Y324" s="504"/>
      <c r="Z324" s="504"/>
      <c r="AA324" s="504"/>
      <c r="AB324" s="669"/>
      <c r="AC324" s="669"/>
      <c r="AD324" s="669"/>
      <c r="AE324" s="669"/>
      <c r="AF324" s="669"/>
      <c r="AG324" s="669"/>
      <c r="AH324" s="669"/>
      <c r="AI324" s="669"/>
      <c r="AJ324" s="669"/>
      <c r="AK324" s="669"/>
    </row>
    <row r="325" spans="1:37" ht="15">
      <c r="A325" s="504"/>
      <c r="B325" s="518"/>
      <c r="C325" s="666"/>
      <c r="D325" s="666"/>
      <c r="E325" s="666"/>
      <c r="F325" s="666"/>
      <c r="G325" s="666"/>
      <c r="H325" s="666"/>
      <c r="I325" s="666"/>
      <c r="J325" s="519"/>
      <c r="K325" s="518"/>
      <c r="L325" s="504"/>
      <c r="M325" s="504"/>
      <c r="N325" s="504"/>
      <c r="O325" s="504"/>
      <c r="P325" s="504"/>
      <c r="Q325" s="504"/>
      <c r="R325" s="504"/>
      <c r="S325" s="520"/>
      <c r="T325" s="518"/>
      <c r="U325" s="504"/>
      <c r="V325" s="504"/>
      <c r="W325" s="504"/>
      <c r="X325" s="504"/>
      <c r="Y325" s="504"/>
      <c r="Z325" s="504"/>
      <c r="AA325" s="504"/>
      <c r="AB325" s="669"/>
      <c r="AC325" s="669"/>
      <c r="AD325" s="669"/>
      <c r="AE325" s="669"/>
      <c r="AF325" s="669"/>
      <c r="AG325" s="669"/>
      <c r="AH325" s="669"/>
      <c r="AI325" s="669"/>
      <c r="AJ325" s="669"/>
      <c r="AK325" s="669"/>
    </row>
    <row r="326" spans="1:37" ht="15">
      <c r="A326" s="504"/>
      <c r="B326" s="518"/>
      <c r="C326" s="666"/>
      <c r="D326" s="666"/>
      <c r="E326" s="666"/>
      <c r="F326" s="666"/>
      <c r="G326" s="666"/>
      <c r="H326" s="666"/>
      <c r="I326" s="666"/>
      <c r="J326" s="519"/>
      <c r="K326" s="518"/>
      <c r="L326" s="504"/>
      <c r="M326" s="504"/>
      <c r="N326" s="504"/>
      <c r="O326" s="504"/>
      <c r="P326" s="504"/>
      <c r="Q326" s="504"/>
      <c r="R326" s="504"/>
      <c r="S326" s="520"/>
      <c r="T326" s="518"/>
      <c r="U326" s="504"/>
      <c r="V326" s="504"/>
      <c r="W326" s="504"/>
      <c r="X326" s="504"/>
      <c r="Y326" s="504"/>
      <c r="Z326" s="504"/>
      <c r="AA326" s="504"/>
      <c r="AB326" s="669"/>
      <c r="AC326" s="669"/>
      <c r="AD326" s="669"/>
      <c r="AE326" s="669"/>
      <c r="AF326" s="669"/>
      <c r="AG326" s="669"/>
      <c r="AH326" s="669"/>
      <c r="AI326" s="669"/>
      <c r="AJ326" s="669"/>
      <c r="AK326" s="669"/>
    </row>
    <row r="327" spans="1:37" ht="15">
      <c r="A327" s="504"/>
      <c r="B327" s="518"/>
      <c r="C327" s="666"/>
      <c r="D327" s="666"/>
      <c r="E327" s="666"/>
      <c r="F327" s="666"/>
      <c r="G327" s="666"/>
      <c r="H327" s="666"/>
      <c r="I327" s="666"/>
      <c r="J327" s="519"/>
      <c r="K327" s="518"/>
      <c r="L327" s="504"/>
      <c r="M327" s="504"/>
      <c r="N327" s="504"/>
      <c r="O327" s="504"/>
      <c r="P327" s="504"/>
      <c r="Q327" s="504"/>
      <c r="R327" s="504"/>
      <c r="S327" s="520"/>
      <c r="T327" s="518"/>
      <c r="U327" s="504"/>
      <c r="V327" s="504"/>
      <c r="W327" s="504"/>
      <c r="X327" s="504"/>
      <c r="Y327" s="504"/>
      <c r="Z327" s="504"/>
      <c r="AA327" s="504"/>
      <c r="AB327" s="669"/>
      <c r="AC327" s="669"/>
      <c r="AD327" s="669"/>
      <c r="AE327" s="669"/>
      <c r="AF327" s="669"/>
      <c r="AG327" s="669"/>
      <c r="AH327" s="669"/>
      <c r="AI327" s="669"/>
      <c r="AJ327" s="669"/>
      <c r="AK327" s="669"/>
    </row>
    <row r="328" spans="1:37" ht="15">
      <c r="A328" s="504"/>
      <c r="B328" s="518"/>
      <c r="C328" s="666"/>
      <c r="D328" s="666"/>
      <c r="E328" s="666"/>
      <c r="F328" s="666"/>
      <c r="G328" s="666"/>
      <c r="H328" s="666"/>
      <c r="I328" s="666"/>
      <c r="J328" s="519"/>
      <c r="K328" s="518"/>
      <c r="L328" s="504"/>
      <c r="M328" s="504"/>
      <c r="N328" s="504"/>
      <c r="O328" s="504"/>
      <c r="P328" s="504"/>
      <c r="Q328" s="504"/>
      <c r="R328" s="504"/>
      <c r="S328" s="520"/>
      <c r="T328" s="518"/>
      <c r="U328" s="504"/>
      <c r="V328" s="504"/>
      <c r="W328" s="504"/>
      <c r="X328" s="504"/>
      <c r="Y328" s="504"/>
      <c r="Z328" s="504"/>
      <c r="AA328" s="504"/>
      <c r="AB328" s="669"/>
      <c r="AC328" s="669"/>
      <c r="AD328" s="669"/>
      <c r="AE328" s="669"/>
      <c r="AF328" s="669"/>
      <c r="AG328" s="669"/>
      <c r="AH328" s="669"/>
      <c r="AI328" s="669"/>
      <c r="AJ328" s="669"/>
      <c r="AK328" s="669"/>
    </row>
    <row r="329" spans="1:37" ht="15">
      <c r="A329" s="504"/>
      <c r="B329" s="518"/>
      <c r="C329" s="666"/>
      <c r="D329" s="666"/>
      <c r="E329" s="666"/>
      <c r="F329" s="666"/>
      <c r="G329" s="666"/>
      <c r="H329" s="666"/>
      <c r="I329" s="666"/>
      <c r="J329" s="519"/>
      <c r="K329" s="518"/>
      <c r="L329" s="504"/>
      <c r="M329" s="504"/>
      <c r="N329" s="504"/>
      <c r="O329" s="504"/>
      <c r="P329" s="504"/>
      <c r="Q329" s="504"/>
      <c r="R329" s="504"/>
      <c r="S329" s="520"/>
      <c r="T329" s="518"/>
      <c r="U329" s="504"/>
      <c r="V329" s="504"/>
      <c r="W329" s="504"/>
      <c r="X329" s="504"/>
      <c r="Y329" s="504"/>
      <c r="Z329" s="504"/>
      <c r="AA329" s="504"/>
      <c r="AB329" s="669"/>
      <c r="AC329" s="669"/>
      <c r="AD329" s="669"/>
      <c r="AE329" s="669"/>
      <c r="AF329" s="669"/>
      <c r="AG329" s="669"/>
      <c r="AH329" s="669"/>
      <c r="AI329" s="669"/>
      <c r="AJ329" s="669"/>
      <c r="AK329" s="669"/>
    </row>
    <row r="330" spans="1:37" ht="15">
      <c r="A330" s="504"/>
      <c r="B330" s="518"/>
      <c r="C330" s="666"/>
      <c r="D330" s="666"/>
      <c r="E330" s="666"/>
      <c r="F330" s="666"/>
      <c r="G330" s="666"/>
      <c r="H330" s="666"/>
      <c r="I330" s="666"/>
      <c r="J330" s="519"/>
      <c r="K330" s="518"/>
      <c r="L330" s="504"/>
      <c r="M330" s="504"/>
      <c r="N330" s="504"/>
      <c r="O330" s="504"/>
      <c r="P330" s="504"/>
      <c r="Q330" s="504"/>
      <c r="R330" s="504"/>
      <c r="S330" s="520"/>
      <c r="T330" s="518"/>
      <c r="U330" s="504"/>
      <c r="V330" s="504"/>
      <c r="W330" s="504"/>
      <c r="X330" s="504"/>
      <c r="Y330" s="504"/>
      <c r="Z330" s="504"/>
      <c r="AA330" s="504"/>
      <c r="AB330" s="669"/>
      <c r="AC330" s="669"/>
      <c r="AD330" s="669"/>
      <c r="AE330" s="669"/>
      <c r="AF330" s="669"/>
      <c r="AG330" s="669"/>
      <c r="AH330" s="669"/>
      <c r="AI330" s="669"/>
      <c r="AJ330" s="669"/>
      <c r="AK330" s="669"/>
    </row>
    <row r="331" spans="1:37" ht="15">
      <c r="A331" s="504"/>
      <c r="B331" s="518"/>
      <c r="C331" s="666"/>
      <c r="D331" s="666"/>
      <c r="E331" s="666"/>
      <c r="F331" s="666"/>
      <c r="G331" s="666"/>
      <c r="H331" s="666"/>
      <c r="I331" s="666"/>
      <c r="J331" s="519"/>
      <c r="K331" s="518"/>
      <c r="L331" s="504"/>
      <c r="M331" s="504"/>
      <c r="N331" s="504"/>
      <c r="O331" s="504"/>
      <c r="P331" s="504"/>
      <c r="Q331" s="504"/>
      <c r="R331" s="504"/>
      <c r="S331" s="520"/>
      <c r="T331" s="518"/>
      <c r="U331" s="504"/>
      <c r="V331" s="504"/>
      <c r="W331" s="504"/>
      <c r="X331" s="504"/>
      <c r="Y331" s="504"/>
      <c r="Z331" s="504"/>
      <c r="AA331" s="504"/>
      <c r="AB331" s="669"/>
      <c r="AC331" s="669"/>
      <c r="AD331" s="669"/>
      <c r="AE331" s="669"/>
      <c r="AF331" s="669"/>
      <c r="AG331" s="669"/>
      <c r="AH331" s="669"/>
      <c r="AI331" s="669"/>
      <c r="AJ331" s="669"/>
      <c r="AK331" s="669"/>
    </row>
    <row r="332" spans="1:37" ht="15">
      <c r="A332" s="504"/>
      <c r="B332" s="518"/>
      <c r="C332" s="666"/>
      <c r="D332" s="666"/>
      <c r="E332" s="666"/>
      <c r="F332" s="666"/>
      <c r="G332" s="666"/>
      <c r="H332" s="666"/>
      <c r="I332" s="666"/>
      <c r="J332" s="519"/>
      <c r="K332" s="518"/>
      <c r="L332" s="504"/>
      <c r="M332" s="504"/>
      <c r="N332" s="504"/>
      <c r="O332" s="504"/>
      <c r="P332" s="504"/>
      <c r="Q332" s="504"/>
      <c r="R332" s="504"/>
      <c r="S332" s="520"/>
      <c r="T332" s="518"/>
      <c r="U332" s="504"/>
      <c r="V332" s="504"/>
      <c r="W332" s="504"/>
      <c r="X332" s="504"/>
      <c r="Y332" s="504"/>
      <c r="Z332" s="504"/>
      <c r="AA332" s="504"/>
      <c r="AB332" s="669"/>
      <c r="AC332" s="669"/>
      <c r="AD332" s="669"/>
      <c r="AE332" s="669"/>
      <c r="AF332" s="669"/>
      <c r="AG332" s="669"/>
      <c r="AH332" s="669"/>
      <c r="AI332" s="669"/>
      <c r="AJ332" s="669"/>
      <c r="AK332" s="669"/>
    </row>
    <row r="333" spans="1:37" ht="15">
      <c r="A333" s="504"/>
      <c r="B333" s="518"/>
      <c r="C333" s="666"/>
      <c r="D333" s="666"/>
      <c r="E333" s="666"/>
      <c r="F333" s="666"/>
      <c r="G333" s="666"/>
      <c r="H333" s="666"/>
      <c r="I333" s="666"/>
      <c r="J333" s="519"/>
      <c r="K333" s="518"/>
      <c r="L333" s="504"/>
      <c r="M333" s="504"/>
      <c r="N333" s="504"/>
      <c r="O333" s="504"/>
      <c r="P333" s="504"/>
      <c r="Q333" s="504"/>
      <c r="R333" s="504"/>
      <c r="S333" s="520"/>
      <c r="T333" s="518"/>
      <c r="U333" s="504"/>
      <c r="V333" s="504"/>
      <c r="W333" s="504"/>
      <c r="X333" s="504"/>
      <c r="Y333" s="504"/>
      <c r="Z333" s="504"/>
      <c r="AA333" s="504"/>
      <c r="AB333" s="669"/>
      <c r="AC333" s="669"/>
      <c r="AD333" s="669"/>
      <c r="AE333" s="669"/>
      <c r="AF333" s="669"/>
      <c r="AG333" s="669"/>
      <c r="AH333" s="669"/>
      <c r="AI333" s="669"/>
      <c r="AJ333" s="669"/>
      <c r="AK333" s="669"/>
    </row>
    <row r="334" spans="1:37" ht="15">
      <c r="A334" s="504"/>
      <c r="B334" s="518"/>
      <c r="C334" s="666"/>
      <c r="D334" s="666"/>
      <c r="E334" s="666"/>
      <c r="F334" s="666"/>
      <c r="G334" s="666"/>
      <c r="H334" s="666"/>
      <c r="I334" s="666"/>
      <c r="J334" s="519"/>
      <c r="K334" s="518"/>
      <c r="L334" s="504"/>
      <c r="M334" s="504"/>
      <c r="N334" s="504"/>
      <c r="O334" s="504"/>
      <c r="P334" s="504"/>
      <c r="Q334" s="504"/>
      <c r="R334" s="504"/>
      <c r="S334" s="520"/>
      <c r="T334" s="518"/>
      <c r="U334" s="504"/>
      <c r="V334" s="504"/>
      <c r="W334" s="504"/>
      <c r="X334" s="504"/>
      <c r="Y334" s="504"/>
      <c r="Z334" s="504"/>
      <c r="AA334" s="504"/>
      <c r="AB334" s="669"/>
      <c r="AC334" s="669"/>
      <c r="AD334" s="669"/>
      <c r="AE334" s="669"/>
      <c r="AF334" s="669"/>
      <c r="AG334" s="669"/>
      <c r="AH334" s="669"/>
      <c r="AI334" s="669"/>
      <c r="AJ334" s="669"/>
      <c r="AK334" s="669"/>
    </row>
    <row r="335" spans="1:37" ht="15">
      <c r="A335" s="504"/>
      <c r="B335" s="518"/>
      <c r="C335" s="666"/>
      <c r="D335" s="666"/>
      <c r="E335" s="666"/>
      <c r="F335" s="666"/>
      <c r="G335" s="666"/>
      <c r="H335" s="666"/>
      <c r="I335" s="666"/>
      <c r="J335" s="519"/>
      <c r="K335" s="518"/>
      <c r="L335" s="504"/>
      <c r="M335" s="504"/>
      <c r="N335" s="504"/>
      <c r="O335" s="504"/>
      <c r="P335" s="504"/>
      <c r="Q335" s="504"/>
      <c r="R335" s="504"/>
      <c r="S335" s="520"/>
      <c r="T335" s="518"/>
      <c r="U335" s="504"/>
      <c r="V335" s="504"/>
      <c r="W335" s="504"/>
      <c r="X335" s="504"/>
      <c r="Y335" s="504"/>
      <c r="Z335" s="504"/>
      <c r="AA335" s="504"/>
      <c r="AB335" s="669"/>
      <c r="AC335" s="669"/>
      <c r="AD335" s="669"/>
      <c r="AE335" s="669"/>
      <c r="AF335" s="669"/>
      <c r="AG335" s="669"/>
      <c r="AH335" s="669"/>
      <c r="AI335" s="669"/>
      <c r="AJ335" s="669"/>
      <c r="AK335" s="669"/>
    </row>
    <row r="336" spans="1:37" ht="15">
      <c r="A336" s="504"/>
      <c r="B336" s="518"/>
      <c r="C336" s="666"/>
      <c r="D336" s="666"/>
      <c r="E336" s="666"/>
      <c r="F336" s="666"/>
      <c r="G336" s="666"/>
      <c r="H336" s="666"/>
      <c r="I336" s="666"/>
      <c r="J336" s="519"/>
      <c r="K336" s="518"/>
      <c r="L336" s="504"/>
      <c r="M336" s="504"/>
      <c r="N336" s="504"/>
      <c r="O336" s="504"/>
      <c r="P336" s="504"/>
      <c r="Q336" s="504"/>
      <c r="R336" s="504"/>
      <c r="S336" s="520"/>
      <c r="T336" s="518"/>
      <c r="U336" s="504"/>
      <c r="V336" s="504"/>
      <c r="W336" s="504"/>
      <c r="X336" s="504"/>
      <c r="Y336" s="504"/>
      <c r="Z336" s="504"/>
      <c r="AA336" s="504"/>
      <c r="AB336" s="669"/>
      <c r="AC336" s="669"/>
      <c r="AD336" s="669"/>
      <c r="AE336" s="669"/>
      <c r="AF336" s="669"/>
      <c r="AG336" s="669"/>
      <c r="AH336" s="669"/>
      <c r="AI336" s="669"/>
      <c r="AJ336" s="669"/>
      <c r="AK336" s="669"/>
    </row>
    <row r="337" spans="1:37" ht="15">
      <c r="A337" s="504"/>
      <c r="B337" s="518"/>
      <c r="C337" s="666"/>
      <c r="D337" s="666"/>
      <c r="E337" s="666"/>
      <c r="F337" s="666"/>
      <c r="G337" s="666"/>
      <c r="H337" s="666"/>
      <c r="I337" s="666"/>
      <c r="J337" s="519"/>
      <c r="K337" s="518"/>
      <c r="L337" s="504"/>
      <c r="M337" s="504"/>
      <c r="N337" s="504"/>
      <c r="O337" s="504"/>
      <c r="P337" s="504"/>
      <c r="Q337" s="504"/>
      <c r="R337" s="504"/>
      <c r="S337" s="520"/>
      <c r="T337" s="518"/>
      <c r="U337" s="504"/>
      <c r="V337" s="504"/>
      <c r="W337" s="504"/>
      <c r="X337" s="504"/>
      <c r="Y337" s="504"/>
      <c r="Z337" s="504"/>
      <c r="AA337" s="504"/>
      <c r="AB337" s="669"/>
      <c r="AC337" s="669"/>
      <c r="AD337" s="669"/>
      <c r="AE337" s="669"/>
      <c r="AF337" s="669"/>
      <c r="AG337" s="669"/>
      <c r="AH337" s="669"/>
      <c r="AI337" s="669"/>
      <c r="AJ337" s="669"/>
      <c r="AK337" s="669"/>
    </row>
    <row r="338" spans="1:37" ht="15">
      <c r="A338" s="504"/>
      <c r="B338" s="518"/>
      <c r="C338" s="666"/>
      <c r="D338" s="666"/>
      <c r="E338" s="666"/>
      <c r="F338" s="666"/>
      <c r="G338" s="666"/>
      <c r="H338" s="666"/>
      <c r="I338" s="666"/>
      <c r="J338" s="519"/>
      <c r="K338" s="518"/>
      <c r="L338" s="504"/>
      <c r="M338" s="504"/>
      <c r="N338" s="504"/>
      <c r="O338" s="504"/>
      <c r="P338" s="504"/>
      <c r="Q338" s="504"/>
      <c r="R338" s="504"/>
      <c r="S338" s="520"/>
      <c r="T338" s="518"/>
      <c r="U338" s="504"/>
      <c r="V338" s="504"/>
      <c r="W338" s="504"/>
      <c r="X338" s="504"/>
      <c r="Y338" s="504"/>
      <c r="Z338" s="504"/>
      <c r="AA338" s="504"/>
      <c r="AB338" s="669"/>
      <c r="AC338" s="669"/>
      <c r="AD338" s="669"/>
      <c r="AE338" s="669"/>
      <c r="AF338" s="669"/>
      <c r="AG338" s="669"/>
      <c r="AH338" s="669"/>
      <c r="AI338" s="669"/>
      <c r="AJ338" s="669"/>
      <c r="AK338" s="669"/>
    </row>
    <row r="339" spans="1:37" ht="15">
      <c r="A339" s="504"/>
      <c r="B339" s="518"/>
      <c r="C339" s="666"/>
      <c r="D339" s="666"/>
      <c r="E339" s="666"/>
      <c r="F339" s="666"/>
      <c r="G339" s="666"/>
      <c r="H339" s="666"/>
      <c r="I339" s="666"/>
      <c r="J339" s="519"/>
      <c r="K339" s="518"/>
      <c r="L339" s="504"/>
      <c r="M339" s="504"/>
      <c r="N339" s="504"/>
      <c r="O339" s="504"/>
      <c r="P339" s="504"/>
      <c r="Q339" s="504"/>
      <c r="R339" s="504"/>
      <c r="S339" s="520"/>
      <c r="T339" s="518"/>
      <c r="U339" s="504"/>
      <c r="V339" s="504"/>
      <c r="W339" s="504"/>
      <c r="X339" s="504"/>
      <c r="Y339" s="504"/>
      <c r="Z339" s="504"/>
      <c r="AA339" s="504"/>
      <c r="AB339" s="669"/>
      <c r="AC339" s="669"/>
      <c r="AD339" s="669"/>
      <c r="AE339" s="669"/>
      <c r="AF339" s="669"/>
      <c r="AG339" s="669"/>
      <c r="AH339" s="669"/>
      <c r="AI339" s="669"/>
      <c r="AJ339" s="669"/>
      <c r="AK339" s="669"/>
    </row>
    <row r="340" spans="1:37" ht="15">
      <c r="A340" s="504"/>
      <c r="B340" s="518"/>
      <c r="C340" s="666"/>
      <c r="D340" s="666"/>
      <c r="E340" s="666"/>
      <c r="F340" s="666"/>
      <c r="G340" s="666"/>
      <c r="H340" s="666"/>
      <c r="I340" s="666"/>
      <c r="J340" s="519"/>
      <c r="K340" s="518"/>
      <c r="L340" s="504"/>
      <c r="M340" s="504"/>
      <c r="N340" s="504"/>
      <c r="O340" s="504"/>
      <c r="P340" s="504"/>
      <c r="Q340" s="504"/>
      <c r="R340" s="504"/>
      <c r="S340" s="520"/>
      <c r="T340" s="518"/>
      <c r="U340" s="504"/>
      <c r="V340" s="504"/>
      <c r="W340" s="504"/>
      <c r="X340" s="504"/>
      <c r="Y340" s="504"/>
      <c r="Z340" s="504"/>
      <c r="AA340" s="504"/>
      <c r="AB340" s="669"/>
      <c r="AC340" s="669"/>
      <c r="AD340" s="669"/>
      <c r="AE340" s="669"/>
      <c r="AF340" s="669"/>
      <c r="AG340" s="669"/>
      <c r="AH340" s="669"/>
      <c r="AI340" s="669"/>
      <c r="AJ340" s="669"/>
      <c r="AK340" s="669"/>
    </row>
    <row r="341" spans="1:37" ht="15">
      <c r="A341" s="504"/>
      <c r="B341" s="518"/>
      <c r="C341" s="666"/>
      <c r="D341" s="666"/>
      <c r="E341" s="666"/>
      <c r="F341" s="666"/>
      <c r="G341" s="666"/>
      <c r="H341" s="666"/>
      <c r="I341" s="666"/>
      <c r="J341" s="519"/>
      <c r="K341" s="518"/>
      <c r="L341" s="504"/>
      <c r="M341" s="504"/>
      <c r="N341" s="504"/>
      <c r="O341" s="504"/>
      <c r="P341" s="504"/>
      <c r="Q341" s="504"/>
      <c r="R341" s="504"/>
      <c r="S341" s="520"/>
      <c r="T341" s="518"/>
      <c r="U341" s="504"/>
      <c r="V341" s="504"/>
      <c r="W341" s="504"/>
      <c r="X341" s="504"/>
      <c r="Y341" s="504"/>
      <c r="Z341" s="504"/>
      <c r="AA341" s="504"/>
      <c r="AB341" s="669"/>
      <c r="AC341" s="669"/>
      <c r="AD341" s="669"/>
      <c r="AE341" s="669"/>
      <c r="AF341" s="669"/>
      <c r="AG341" s="669"/>
      <c r="AH341" s="669"/>
      <c r="AI341" s="669"/>
      <c r="AJ341" s="669"/>
      <c r="AK341" s="669"/>
    </row>
    <row r="342" spans="1:37" ht="15">
      <c r="A342" s="504"/>
      <c r="B342" s="518"/>
      <c r="C342" s="666"/>
      <c r="D342" s="666"/>
      <c r="E342" s="666"/>
      <c r="F342" s="666"/>
      <c r="G342" s="666"/>
      <c r="H342" s="666"/>
      <c r="I342" s="666"/>
      <c r="J342" s="519"/>
      <c r="K342" s="518"/>
      <c r="L342" s="504"/>
      <c r="M342" s="504"/>
      <c r="N342" s="504"/>
      <c r="O342" s="504"/>
      <c r="P342" s="504"/>
      <c r="Q342" s="504"/>
      <c r="R342" s="504"/>
      <c r="S342" s="520"/>
      <c r="T342" s="518"/>
      <c r="U342" s="504"/>
      <c r="V342" s="504"/>
      <c r="W342" s="504"/>
      <c r="X342" s="504"/>
      <c r="Y342" s="504"/>
      <c r="Z342" s="504"/>
      <c r="AA342" s="504"/>
      <c r="AB342" s="669"/>
      <c r="AC342" s="669"/>
      <c r="AD342" s="669"/>
      <c r="AE342" s="669"/>
      <c r="AF342" s="669"/>
      <c r="AG342" s="669"/>
      <c r="AH342" s="669"/>
      <c r="AI342" s="669"/>
      <c r="AJ342" s="669"/>
      <c r="AK342" s="669"/>
    </row>
    <row r="343" spans="1:37" ht="15">
      <c r="A343" s="504"/>
      <c r="B343" s="518"/>
      <c r="C343" s="666"/>
      <c r="D343" s="666"/>
      <c r="E343" s="666"/>
      <c r="F343" s="666"/>
      <c r="G343" s="666"/>
      <c r="H343" s="666"/>
      <c r="I343" s="666"/>
      <c r="J343" s="519"/>
      <c r="K343" s="518"/>
      <c r="L343" s="504"/>
      <c r="M343" s="504"/>
      <c r="N343" s="504"/>
      <c r="O343" s="504"/>
      <c r="P343" s="504"/>
      <c r="Q343" s="504"/>
      <c r="R343" s="504"/>
      <c r="S343" s="520"/>
      <c r="T343" s="518"/>
      <c r="U343" s="504"/>
      <c r="V343" s="504"/>
      <c r="W343" s="504"/>
      <c r="X343" s="504"/>
      <c r="Y343" s="504"/>
      <c r="Z343" s="504"/>
      <c r="AA343" s="504"/>
      <c r="AB343" s="669"/>
      <c r="AC343" s="669"/>
      <c r="AD343" s="669"/>
      <c r="AE343" s="669"/>
      <c r="AF343" s="669"/>
      <c r="AG343" s="669"/>
      <c r="AH343" s="669"/>
      <c r="AI343" s="669"/>
      <c r="AJ343" s="669"/>
      <c r="AK343" s="669"/>
    </row>
    <row r="344" spans="1:37" ht="15">
      <c r="A344" s="504"/>
      <c r="B344" s="518"/>
      <c r="C344" s="666"/>
      <c r="D344" s="666"/>
      <c r="E344" s="666"/>
      <c r="F344" s="666"/>
      <c r="G344" s="666"/>
      <c r="H344" s="666"/>
      <c r="I344" s="666"/>
      <c r="J344" s="519"/>
      <c r="K344" s="518"/>
      <c r="L344" s="504"/>
      <c r="M344" s="504"/>
      <c r="N344" s="504"/>
      <c r="O344" s="504"/>
      <c r="P344" s="504"/>
      <c r="Q344" s="504"/>
      <c r="R344" s="504"/>
      <c r="S344" s="520"/>
      <c r="T344" s="518"/>
      <c r="U344" s="504"/>
      <c r="V344" s="504"/>
      <c r="W344" s="504"/>
      <c r="X344" s="504"/>
      <c r="Y344" s="504"/>
      <c r="Z344" s="504"/>
      <c r="AA344" s="504"/>
      <c r="AB344" s="669"/>
      <c r="AC344" s="669"/>
      <c r="AD344" s="669"/>
      <c r="AE344" s="669"/>
      <c r="AF344" s="669"/>
      <c r="AG344" s="669"/>
      <c r="AH344" s="669"/>
      <c r="AI344" s="669"/>
      <c r="AJ344" s="669"/>
      <c r="AK344" s="669"/>
    </row>
    <row r="345" spans="1:37" ht="15">
      <c r="A345" s="504"/>
      <c r="B345" s="518"/>
      <c r="C345" s="666"/>
      <c r="D345" s="666"/>
      <c r="E345" s="666"/>
      <c r="F345" s="666"/>
      <c r="G345" s="666"/>
      <c r="H345" s="666"/>
      <c r="I345" s="666"/>
      <c r="J345" s="519"/>
      <c r="K345" s="518"/>
      <c r="L345" s="504"/>
      <c r="M345" s="504"/>
      <c r="N345" s="504"/>
      <c r="O345" s="504"/>
      <c r="P345" s="504"/>
      <c r="Q345" s="504"/>
      <c r="R345" s="504"/>
      <c r="S345" s="520"/>
      <c r="T345" s="518"/>
      <c r="U345" s="504"/>
      <c r="V345" s="504"/>
      <c r="W345" s="504"/>
      <c r="X345" s="504"/>
      <c r="Y345" s="504"/>
      <c r="Z345" s="504"/>
      <c r="AA345" s="504"/>
      <c r="AB345" s="669"/>
      <c r="AC345" s="669"/>
      <c r="AD345" s="669"/>
      <c r="AE345" s="669"/>
      <c r="AF345" s="669"/>
      <c r="AG345" s="669"/>
      <c r="AH345" s="669"/>
      <c r="AI345" s="669"/>
      <c r="AJ345" s="669"/>
      <c r="AK345" s="669"/>
    </row>
    <row r="346" spans="1:37" ht="15">
      <c r="A346" s="504"/>
      <c r="B346" s="518"/>
      <c r="C346" s="666"/>
      <c r="D346" s="666"/>
      <c r="E346" s="666"/>
      <c r="F346" s="666"/>
      <c r="G346" s="666"/>
      <c r="H346" s="666"/>
      <c r="I346" s="666"/>
      <c r="J346" s="519"/>
      <c r="K346" s="518"/>
      <c r="L346" s="504"/>
      <c r="M346" s="504"/>
      <c r="N346" s="504"/>
      <c r="O346" s="504"/>
      <c r="P346" s="504"/>
      <c r="Q346" s="504"/>
      <c r="R346" s="504"/>
      <c r="S346" s="520"/>
      <c r="T346" s="518"/>
      <c r="U346" s="504"/>
      <c r="V346" s="504"/>
      <c r="W346" s="504"/>
      <c r="X346" s="504"/>
      <c r="Y346" s="504"/>
      <c r="Z346" s="504"/>
      <c r="AA346" s="504"/>
      <c r="AB346" s="669"/>
      <c r="AC346" s="669"/>
      <c r="AD346" s="669"/>
      <c r="AE346" s="669"/>
      <c r="AF346" s="669"/>
      <c r="AG346" s="669"/>
      <c r="AH346" s="669"/>
      <c r="AI346" s="669"/>
      <c r="AJ346" s="669"/>
      <c r="AK346" s="669"/>
    </row>
    <row r="347" spans="1:37" ht="15">
      <c r="A347" s="504"/>
      <c r="B347" s="518"/>
      <c r="C347" s="666"/>
      <c r="D347" s="666"/>
      <c r="E347" s="666"/>
      <c r="F347" s="666"/>
      <c r="G347" s="666"/>
      <c r="H347" s="666"/>
      <c r="I347" s="666"/>
      <c r="J347" s="519"/>
      <c r="K347" s="518"/>
      <c r="L347" s="504"/>
      <c r="M347" s="504"/>
      <c r="N347" s="504"/>
      <c r="O347" s="504"/>
      <c r="P347" s="504"/>
      <c r="Q347" s="504"/>
      <c r="R347" s="504"/>
      <c r="S347" s="520"/>
      <c r="T347" s="518"/>
      <c r="U347" s="504"/>
      <c r="V347" s="504"/>
      <c r="W347" s="504"/>
      <c r="X347" s="504"/>
      <c r="Y347" s="504"/>
      <c r="Z347" s="504"/>
      <c r="AA347" s="504"/>
      <c r="AB347" s="669"/>
      <c r="AC347" s="669"/>
      <c r="AD347" s="669"/>
      <c r="AE347" s="669"/>
      <c r="AF347" s="669"/>
      <c r="AG347" s="669"/>
      <c r="AH347" s="669"/>
      <c r="AI347" s="669"/>
      <c r="AJ347" s="669"/>
      <c r="AK347" s="669"/>
    </row>
    <row r="348" spans="1:37" ht="15">
      <c r="A348" s="504"/>
      <c r="B348" s="518"/>
      <c r="C348" s="666"/>
      <c r="D348" s="666"/>
      <c r="E348" s="666"/>
      <c r="F348" s="666"/>
      <c r="G348" s="666"/>
      <c r="H348" s="666"/>
      <c r="I348" s="666"/>
      <c r="J348" s="519"/>
      <c r="K348" s="518"/>
      <c r="L348" s="504"/>
      <c r="M348" s="504"/>
      <c r="N348" s="504"/>
      <c r="O348" s="504"/>
      <c r="P348" s="504"/>
      <c r="Q348" s="504"/>
      <c r="R348" s="504"/>
      <c r="S348" s="520"/>
      <c r="T348" s="518"/>
      <c r="U348" s="504"/>
      <c r="V348" s="504"/>
      <c r="W348" s="504"/>
      <c r="X348" s="504"/>
      <c r="Y348" s="504"/>
      <c r="Z348" s="504"/>
      <c r="AA348" s="504"/>
      <c r="AB348" s="669"/>
      <c r="AC348" s="669"/>
      <c r="AD348" s="669"/>
      <c r="AE348" s="669"/>
      <c r="AF348" s="669"/>
      <c r="AG348" s="669"/>
      <c r="AH348" s="669"/>
      <c r="AI348" s="669"/>
      <c r="AJ348" s="669"/>
      <c r="AK348" s="669"/>
    </row>
    <row r="349" spans="1:37" ht="15">
      <c r="A349" s="504"/>
      <c r="B349" s="518"/>
      <c r="C349" s="666"/>
      <c r="D349" s="666"/>
      <c r="E349" s="666"/>
      <c r="F349" s="666"/>
      <c r="G349" s="666"/>
      <c r="H349" s="666"/>
      <c r="I349" s="666"/>
      <c r="J349" s="519"/>
      <c r="K349" s="518"/>
      <c r="L349" s="504"/>
      <c r="M349" s="504"/>
      <c r="N349" s="504"/>
      <c r="O349" s="504"/>
      <c r="P349" s="504"/>
      <c r="Q349" s="504"/>
      <c r="R349" s="504"/>
      <c r="S349" s="520"/>
      <c r="T349" s="518"/>
      <c r="U349" s="504"/>
      <c r="V349" s="504"/>
      <c r="W349" s="504"/>
      <c r="X349" s="504"/>
      <c r="Y349" s="504"/>
      <c r="Z349" s="504"/>
      <c r="AA349" s="504"/>
      <c r="AB349" s="669"/>
      <c r="AC349" s="669"/>
      <c r="AD349" s="669"/>
      <c r="AE349" s="669"/>
      <c r="AF349" s="669"/>
      <c r="AG349" s="669"/>
      <c r="AH349" s="669"/>
      <c r="AI349" s="669"/>
      <c r="AJ349" s="669"/>
      <c r="AK349" s="669"/>
    </row>
    <row r="350" spans="1:37" ht="15">
      <c r="A350" s="504"/>
      <c r="B350" s="518"/>
      <c r="C350" s="666"/>
      <c r="D350" s="666"/>
      <c r="E350" s="666"/>
      <c r="F350" s="666"/>
      <c r="G350" s="666"/>
      <c r="H350" s="666"/>
      <c r="I350" s="666"/>
      <c r="J350" s="519"/>
      <c r="K350" s="518"/>
      <c r="L350" s="504"/>
      <c r="M350" s="504"/>
      <c r="N350" s="504"/>
      <c r="O350" s="504"/>
      <c r="P350" s="504"/>
      <c r="Q350" s="504"/>
      <c r="R350" s="504"/>
      <c r="S350" s="520"/>
      <c r="T350" s="518"/>
      <c r="U350" s="504"/>
      <c r="V350" s="504"/>
      <c r="W350" s="504"/>
      <c r="X350" s="504"/>
      <c r="Y350" s="504"/>
      <c r="Z350" s="504"/>
      <c r="AA350" s="504"/>
      <c r="AB350" s="669"/>
      <c r="AC350" s="669"/>
      <c r="AD350" s="669"/>
      <c r="AE350" s="669"/>
      <c r="AF350" s="669"/>
      <c r="AG350" s="669"/>
      <c r="AH350" s="669"/>
      <c r="AI350" s="669"/>
      <c r="AJ350" s="669"/>
      <c r="AK350" s="669"/>
    </row>
    <row r="351" spans="1:37" ht="15">
      <c r="A351" s="504"/>
      <c r="B351" s="518"/>
      <c r="C351" s="666"/>
      <c r="D351" s="666"/>
      <c r="E351" s="666"/>
      <c r="F351" s="666"/>
      <c r="G351" s="666"/>
      <c r="H351" s="666"/>
      <c r="I351" s="666"/>
      <c r="J351" s="519"/>
      <c r="K351" s="518"/>
      <c r="L351" s="504"/>
      <c r="M351" s="504"/>
      <c r="N351" s="504"/>
      <c r="O351" s="504"/>
      <c r="P351" s="504"/>
      <c r="Q351" s="504"/>
      <c r="R351" s="504"/>
      <c r="S351" s="520"/>
      <c r="T351" s="518"/>
      <c r="U351" s="504"/>
      <c r="V351" s="504"/>
      <c r="W351" s="504"/>
      <c r="X351" s="504"/>
      <c r="Y351" s="504"/>
      <c r="Z351" s="504"/>
      <c r="AA351" s="504"/>
      <c r="AB351" s="669"/>
      <c r="AC351" s="669"/>
      <c r="AD351" s="669"/>
      <c r="AE351" s="669"/>
      <c r="AF351" s="669"/>
      <c r="AG351" s="669"/>
      <c r="AH351" s="669"/>
      <c r="AI351" s="669"/>
      <c r="AJ351" s="669"/>
      <c r="AK351" s="669"/>
    </row>
    <row r="352" spans="1:37" ht="15">
      <c r="A352" s="504"/>
      <c r="B352" s="518"/>
      <c r="C352" s="666"/>
      <c r="D352" s="666"/>
      <c r="E352" s="666"/>
      <c r="F352" s="666"/>
      <c r="G352" s="666"/>
      <c r="H352" s="666"/>
      <c r="I352" s="666"/>
      <c r="J352" s="519"/>
      <c r="K352" s="518"/>
      <c r="L352" s="504"/>
      <c r="M352" s="504"/>
      <c r="N352" s="504"/>
      <c r="O352" s="504"/>
      <c r="P352" s="504"/>
      <c r="Q352" s="504"/>
      <c r="R352" s="504"/>
      <c r="S352" s="520"/>
      <c r="T352" s="518"/>
      <c r="U352" s="504"/>
      <c r="V352" s="504"/>
      <c r="W352" s="504"/>
      <c r="X352" s="504"/>
      <c r="Y352" s="504"/>
      <c r="Z352" s="504"/>
      <c r="AA352" s="504"/>
      <c r="AB352" s="669"/>
      <c r="AC352" s="669"/>
      <c r="AD352" s="669"/>
      <c r="AE352" s="669"/>
      <c r="AF352" s="669"/>
      <c r="AG352" s="669"/>
      <c r="AH352" s="669"/>
      <c r="AI352" s="669"/>
      <c r="AJ352" s="669"/>
      <c r="AK352" s="669"/>
    </row>
    <row r="353" spans="1:37" ht="15">
      <c r="A353" s="504"/>
      <c r="B353" s="518"/>
      <c r="C353" s="666"/>
      <c r="D353" s="666"/>
      <c r="E353" s="666"/>
      <c r="F353" s="666"/>
      <c r="G353" s="666"/>
      <c r="H353" s="666"/>
      <c r="I353" s="666"/>
      <c r="J353" s="519"/>
      <c r="K353" s="518"/>
      <c r="L353" s="504"/>
      <c r="M353" s="504"/>
      <c r="N353" s="504"/>
      <c r="O353" s="504"/>
      <c r="P353" s="504"/>
      <c r="Q353" s="504"/>
      <c r="R353" s="504"/>
      <c r="S353" s="520"/>
      <c r="T353" s="518"/>
      <c r="U353" s="504"/>
      <c r="V353" s="504"/>
      <c r="W353" s="504"/>
      <c r="X353" s="504"/>
      <c r="Y353" s="504"/>
      <c r="Z353" s="504"/>
      <c r="AA353" s="504"/>
      <c r="AB353" s="669"/>
      <c r="AC353" s="669"/>
      <c r="AD353" s="669"/>
      <c r="AE353" s="669"/>
      <c r="AF353" s="669"/>
      <c r="AG353" s="669"/>
      <c r="AH353" s="669"/>
      <c r="AI353" s="669"/>
      <c r="AJ353" s="669"/>
      <c r="AK353" s="669"/>
    </row>
    <row r="354" spans="1:37" ht="15">
      <c r="A354" s="504"/>
      <c r="B354" s="518"/>
      <c r="C354" s="666"/>
      <c r="D354" s="666"/>
      <c r="E354" s="666"/>
      <c r="F354" s="666"/>
      <c r="G354" s="666"/>
      <c r="H354" s="666"/>
      <c r="I354" s="666"/>
      <c r="J354" s="519"/>
      <c r="K354" s="518"/>
      <c r="L354" s="504"/>
      <c r="M354" s="504"/>
      <c r="N354" s="504"/>
      <c r="O354" s="504"/>
      <c r="P354" s="504"/>
      <c r="Q354" s="504"/>
      <c r="R354" s="504"/>
      <c r="S354" s="520"/>
      <c r="T354" s="518"/>
      <c r="U354" s="504"/>
      <c r="V354" s="504"/>
      <c r="W354" s="504"/>
      <c r="X354" s="504"/>
      <c r="Y354" s="504"/>
      <c r="Z354" s="504"/>
      <c r="AA354" s="504"/>
      <c r="AB354" s="669"/>
      <c r="AC354" s="669"/>
      <c r="AD354" s="669"/>
      <c r="AE354" s="669"/>
      <c r="AF354" s="669"/>
      <c r="AG354" s="669"/>
      <c r="AH354" s="669"/>
      <c r="AI354" s="669"/>
      <c r="AJ354" s="669"/>
      <c r="AK354" s="669"/>
    </row>
    <row r="355" spans="1:37" ht="15">
      <c r="A355" s="504"/>
      <c r="B355" s="518"/>
      <c r="C355" s="666"/>
      <c r="D355" s="666"/>
      <c r="E355" s="666"/>
      <c r="F355" s="666"/>
      <c r="G355" s="666"/>
      <c r="H355" s="666"/>
      <c r="I355" s="666"/>
      <c r="J355" s="519"/>
      <c r="K355" s="518"/>
      <c r="L355" s="504"/>
      <c r="M355" s="504"/>
      <c r="N355" s="504"/>
      <c r="O355" s="504"/>
      <c r="P355" s="504"/>
      <c r="Q355" s="504"/>
      <c r="R355" s="504"/>
      <c r="S355" s="520"/>
      <c r="T355" s="518"/>
      <c r="U355" s="504"/>
      <c r="V355" s="504"/>
      <c r="W355" s="504"/>
      <c r="X355" s="504"/>
      <c r="Y355" s="504"/>
      <c r="Z355" s="504"/>
      <c r="AA355" s="504"/>
      <c r="AB355" s="669"/>
      <c r="AC355" s="669"/>
      <c r="AD355" s="669"/>
      <c r="AE355" s="669"/>
      <c r="AF355" s="669"/>
      <c r="AG355" s="669"/>
      <c r="AH355" s="669"/>
      <c r="AI355" s="669"/>
      <c r="AJ355" s="669"/>
      <c r="AK355" s="669"/>
    </row>
    <row r="356" spans="1:37" ht="15">
      <c r="A356" s="504"/>
      <c r="B356" s="518"/>
      <c r="C356" s="666"/>
      <c r="D356" s="666"/>
      <c r="E356" s="666"/>
      <c r="F356" s="666"/>
      <c r="G356" s="666"/>
      <c r="H356" s="666"/>
      <c r="I356" s="666"/>
      <c r="J356" s="519"/>
      <c r="K356" s="518"/>
      <c r="L356" s="504"/>
      <c r="M356" s="504"/>
      <c r="N356" s="504"/>
      <c r="O356" s="504"/>
      <c r="P356" s="504"/>
      <c r="Q356" s="504"/>
      <c r="R356" s="504"/>
      <c r="S356" s="520"/>
      <c r="T356" s="518"/>
      <c r="U356" s="504"/>
      <c r="V356" s="504"/>
      <c r="W356" s="504"/>
      <c r="X356" s="504"/>
      <c r="Y356" s="504"/>
      <c r="Z356" s="504"/>
      <c r="AA356" s="504"/>
      <c r="AB356" s="669"/>
      <c r="AC356" s="669"/>
      <c r="AD356" s="669"/>
      <c r="AE356" s="669"/>
      <c r="AF356" s="669"/>
      <c r="AG356" s="669"/>
      <c r="AH356" s="669"/>
      <c r="AI356" s="669"/>
      <c r="AJ356" s="669"/>
      <c r="AK356" s="669"/>
    </row>
    <row r="357" spans="1:37" ht="15">
      <c r="A357" s="504"/>
      <c r="B357" s="518"/>
      <c r="C357" s="666"/>
      <c r="D357" s="666"/>
      <c r="E357" s="666"/>
      <c r="F357" s="666"/>
      <c r="G357" s="666"/>
      <c r="H357" s="666"/>
      <c r="I357" s="666"/>
      <c r="J357" s="519"/>
      <c r="K357" s="518"/>
      <c r="L357" s="504"/>
      <c r="M357" s="504"/>
      <c r="N357" s="504"/>
      <c r="O357" s="504"/>
      <c r="P357" s="504"/>
      <c r="Q357" s="504"/>
      <c r="R357" s="504"/>
      <c r="S357" s="520"/>
      <c r="T357" s="518"/>
      <c r="U357" s="504"/>
      <c r="V357" s="504"/>
      <c r="W357" s="504"/>
      <c r="X357" s="504"/>
      <c r="Y357" s="504"/>
      <c r="Z357" s="504"/>
      <c r="AA357" s="504"/>
      <c r="AB357" s="669"/>
      <c r="AC357" s="669"/>
      <c r="AD357" s="669"/>
      <c r="AE357" s="669"/>
      <c r="AF357" s="669"/>
      <c r="AG357" s="669"/>
      <c r="AH357" s="669"/>
      <c r="AI357" s="669"/>
      <c r="AJ357" s="669"/>
      <c r="AK357" s="669"/>
    </row>
    <row r="358" spans="1:37" ht="15">
      <c r="A358" s="504"/>
      <c r="B358" s="518"/>
      <c r="C358" s="666"/>
      <c r="D358" s="666"/>
      <c r="E358" s="666"/>
      <c r="F358" s="666"/>
      <c r="G358" s="666"/>
      <c r="H358" s="666"/>
      <c r="I358" s="666"/>
      <c r="J358" s="519"/>
      <c r="K358" s="518"/>
      <c r="L358" s="504"/>
      <c r="M358" s="504"/>
      <c r="N358" s="504"/>
      <c r="O358" s="504"/>
      <c r="P358" s="504"/>
      <c r="Q358" s="504"/>
      <c r="R358" s="504"/>
      <c r="S358" s="520"/>
      <c r="T358" s="518"/>
      <c r="U358" s="504"/>
      <c r="V358" s="504"/>
      <c r="W358" s="504"/>
      <c r="X358" s="504"/>
      <c r="Y358" s="504"/>
      <c r="Z358" s="504"/>
      <c r="AA358" s="504"/>
      <c r="AB358" s="669"/>
      <c r="AC358" s="669"/>
      <c r="AD358" s="669"/>
      <c r="AE358" s="669"/>
      <c r="AF358" s="669"/>
      <c r="AG358" s="669"/>
      <c r="AH358" s="669"/>
      <c r="AI358" s="669"/>
      <c r="AJ358" s="669"/>
      <c r="AK358" s="669"/>
    </row>
    <row r="359" spans="1:37" ht="15">
      <c r="A359" s="504"/>
      <c r="B359" s="518"/>
      <c r="C359" s="666"/>
      <c r="D359" s="666"/>
      <c r="E359" s="666"/>
      <c r="F359" s="666"/>
      <c r="G359" s="666"/>
      <c r="H359" s="666"/>
      <c r="I359" s="666"/>
      <c r="J359" s="519"/>
      <c r="K359" s="518"/>
      <c r="L359" s="504"/>
      <c r="M359" s="504"/>
      <c r="N359" s="504"/>
      <c r="O359" s="504"/>
      <c r="P359" s="504"/>
      <c r="Q359" s="504"/>
      <c r="R359" s="504"/>
      <c r="S359" s="520"/>
      <c r="T359" s="518"/>
      <c r="U359" s="504"/>
      <c r="V359" s="504"/>
      <c r="W359" s="504"/>
      <c r="X359" s="504"/>
      <c r="Y359" s="504"/>
      <c r="Z359" s="504"/>
      <c r="AA359" s="504"/>
      <c r="AB359" s="669"/>
      <c r="AC359" s="669"/>
      <c r="AD359" s="669"/>
      <c r="AE359" s="669"/>
      <c r="AF359" s="669"/>
      <c r="AG359" s="669"/>
      <c r="AH359" s="669"/>
      <c r="AI359" s="669"/>
      <c r="AJ359" s="669"/>
      <c r="AK359" s="669"/>
    </row>
    <row r="360" spans="1:37" ht="15">
      <c r="A360" s="504"/>
      <c r="B360" s="518"/>
      <c r="C360" s="666"/>
      <c r="D360" s="666"/>
      <c r="E360" s="666"/>
      <c r="F360" s="666"/>
      <c r="G360" s="666"/>
      <c r="H360" s="666"/>
      <c r="I360" s="666"/>
      <c r="J360" s="519"/>
      <c r="K360" s="518"/>
      <c r="L360" s="504"/>
      <c r="M360" s="504"/>
      <c r="N360" s="504"/>
      <c r="O360" s="504"/>
      <c r="P360" s="504"/>
      <c r="Q360" s="504"/>
      <c r="R360" s="504"/>
      <c r="S360" s="520"/>
      <c r="T360" s="518"/>
      <c r="U360" s="504"/>
      <c r="V360" s="504"/>
      <c r="W360" s="504"/>
      <c r="X360" s="504"/>
      <c r="Y360" s="504"/>
      <c r="Z360" s="504"/>
      <c r="AA360" s="504"/>
      <c r="AB360" s="669"/>
      <c r="AC360" s="669"/>
      <c r="AD360" s="669"/>
      <c r="AE360" s="669"/>
      <c r="AF360" s="669"/>
      <c r="AG360" s="669"/>
      <c r="AH360" s="669"/>
      <c r="AI360" s="669"/>
      <c r="AJ360" s="669"/>
      <c r="AK360" s="669"/>
    </row>
    <row r="361" spans="1:37" ht="15">
      <c r="A361" s="504"/>
      <c r="B361" s="518"/>
      <c r="C361" s="666"/>
      <c r="D361" s="666"/>
      <c r="E361" s="666"/>
      <c r="F361" s="666"/>
      <c r="G361" s="666"/>
      <c r="H361" s="666"/>
      <c r="I361" s="666"/>
      <c r="J361" s="519"/>
      <c r="K361" s="518"/>
      <c r="L361" s="504"/>
      <c r="M361" s="504"/>
      <c r="N361" s="504"/>
      <c r="O361" s="504"/>
      <c r="P361" s="504"/>
      <c r="Q361" s="504"/>
      <c r="R361" s="504"/>
      <c r="S361" s="520"/>
      <c r="T361" s="518"/>
      <c r="U361" s="504"/>
      <c r="V361" s="504"/>
      <c r="W361" s="504"/>
      <c r="X361" s="504"/>
      <c r="Y361" s="504"/>
      <c r="Z361" s="504"/>
      <c r="AA361" s="504"/>
      <c r="AB361" s="669"/>
      <c r="AC361" s="669"/>
      <c r="AD361" s="669"/>
      <c r="AE361" s="669"/>
      <c r="AF361" s="669"/>
      <c r="AG361" s="669"/>
      <c r="AH361" s="669"/>
      <c r="AI361" s="669"/>
      <c r="AJ361" s="669"/>
      <c r="AK361" s="669"/>
    </row>
    <row r="362" spans="1:37" ht="15">
      <c r="A362" s="504"/>
      <c r="B362" s="518"/>
      <c r="C362" s="666"/>
      <c r="D362" s="666"/>
      <c r="E362" s="666"/>
      <c r="F362" s="666"/>
      <c r="G362" s="666"/>
      <c r="H362" s="666"/>
      <c r="I362" s="666"/>
      <c r="J362" s="519"/>
      <c r="K362" s="518"/>
      <c r="L362" s="504"/>
      <c r="M362" s="504"/>
      <c r="N362" s="504"/>
      <c r="O362" s="504"/>
      <c r="P362" s="504"/>
      <c r="Q362" s="504"/>
      <c r="R362" s="504"/>
      <c r="S362" s="520"/>
      <c r="T362" s="518"/>
      <c r="U362" s="504"/>
      <c r="V362" s="504"/>
      <c r="W362" s="504"/>
      <c r="X362" s="504"/>
      <c r="Y362" s="504"/>
      <c r="Z362" s="504"/>
      <c r="AA362" s="504"/>
      <c r="AB362" s="669"/>
      <c r="AC362" s="669"/>
      <c r="AD362" s="669"/>
      <c r="AE362" s="669"/>
      <c r="AF362" s="669"/>
      <c r="AG362" s="669"/>
      <c r="AH362" s="669"/>
      <c r="AI362" s="669"/>
      <c r="AJ362" s="669"/>
      <c r="AK362" s="669"/>
    </row>
    <row r="363" spans="1:37" ht="15">
      <c r="A363" s="504"/>
      <c r="B363" s="518"/>
      <c r="C363" s="666"/>
      <c r="D363" s="666"/>
      <c r="E363" s="666"/>
      <c r="F363" s="666"/>
      <c r="G363" s="666"/>
      <c r="H363" s="666"/>
      <c r="I363" s="666"/>
      <c r="J363" s="519"/>
      <c r="K363" s="518"/>
      <c r="L363" s="504"/>
      <c r="M363" s="504"/>
      <c r="N363" s="504"/>
      <c r="O363" s="504"/>
      <c r="P363" s="504"/>
      <c r="Q363" s="504"/>
      <c r="R363" s="504"/>
      <c r="S363" s="520"/>
      <c r="T363" s="518"/>
      <c r="U363" s="504"/>
      <c r="V363" s="504"/>
      <c r="W363" s="504"/>
      <c r="X363" s="504"/>
      <c r="Y363" s="504"/>
      <c r="Z363" s="504"/>
      <c r="AA363" s="504"/>
      <c r="AB363" s="669"/>
      <c r="AC363" s="669"/>
      <c r="AD363" s="669"/>
      <c r="AE363" s="669"/>
      <c r="AF363" s="669"/>
      <c r="AG363" s="669"/>
      <c r="AH363" s="669"/>
      <c r="AI363" s="669"/>
      <c r="AJ363" s="669"/>
      <c r="AK363" s="669"/>
    </row>
    <row r="364" spans="1:37" ht="15">
      <c r="A364" s="504"/>
      <c r="B364" s="518"/>
      <c r="C364" s="666"/>
      <c r="D364" s="666"/>
      <c r="E364" s="666"/>
      <c r="F364" s="666"/>
      <c r="G364" s="666"/>
      <c r="H364" s="666"/>
      <c r="I364" s="666"/>
      <c r="J364" s="519"/>
      <c r="K364" s="518"/>
      <c r="L364" s="504"/>
      <c r="M364" s="504"/>
      <c r="N364" s="504"/>
      <c r="O364" s="504"/>
      <c r="P364" s="504"/>
      <c r="Q364" s="504"/>
      <c r="R364" s="504"/>
      <c r="S364" s="520"/>
      <c r="T364" s="518"/>
      <c r="U364" s="504"/>
      <c r="V364" s="504"/>
      <c r="W364" s="504"/>
      <c r="X364" s="504"/>
      <c r="Y364" s="504"/>
      <c r="Z364" s="504"/>
      <c r="AA364" s="504"/>
      <c r="AB364" s="669"/>
      <c r="AC364" s="669"/>
      <c r="AD364" s="669"/>
      <c r="AE364" s="669"/>
      <c r="AF364" s="669"/>
      <c r="AG364" s="669"/>
      <c r="AH364" s="669"/>
      <c r="AI364" s="669"/>
      <c r="AJ364" s="669"/>
      <c r="AK364" s="669"/>
    </row>
    <row r="365" spans="1:37" ht="15">
      <c r="A365" s="504"/>
      <c r="B365" s="518"/>
      <c r="C365" s="666"/>
      <c r="D365" s="666"/>
      <c r="E365" s="666"/>
      <c r="F365" s="666"/>
      <c r="G365" s="666"/>
      <c r="H365" s="666"/>
      <c r="I365" s="666"/>
      <c r="J365" s="519"/>
      <c r="K365" s="518"/>
      <c r="L365" s="504"/>
      <c r="M365" s="504"/>
      <c r="N365" s="504"/>
      <c r="O365" s="504"/>
      <c r="P365" s="504"/>
      <c r="Q365" s="504"/>
      <c r="R365" s="504"/>
      <c r="S365" s="520"/>
      <c r="T365" s="518"/>
      <c r="U365" s="504"/>
      <c r="V365" s="504"/>
      <c r="W365" s="504"/>
      <c r="X365" s="504"/>
      <c r="Y365" s="504"/>
      <c r="Z365" s="504"/>
      <c r="AA365" s="504"/>
      <c r="AB365" s="669"/>
      <c r="AC365" s="669"/>
      <c r="AD365" s="669"/>
      <c r="AE365" s="669"/>
      <c r="AF365" s="669"/>
      <c r="AG365" s="669"/>
      <c r="AH365" s="669"/>
      <c r="AI365" s="669"/>
      <c r="AJ365" s="669"/>
      <c r="AK365" s="669"/>
    </row>
    <row r="366" spans="1:37" ht="15">
      <c r="A366" s="504"/>
      <c r="B366" s="518"/>
      <c r="C366" s="666"/>
      <c r="D366" s="666"/>
      <c r="E366" s="666"/>
      <c r="F366" s="666"/>
      <c r="G366" s="666"/>
      <c r="H366" s="666"/>
      <c r="I366" s="666"/>
      <c r="J366" s="519"/>
      <c r="K366" s="518"/>
      <c r="L366" s="504"/>
      <c r="M366" s="504"/>
      <c r="N366" s="504"/>
      <c r="O366" s="504"/>
      <c r="P366" s="504"/>
      <c r="Q366" s="504"/>
      <c r="R366" s="504"/>
      <c r="S366" s="520"/>
      <c r="T366" s="518"/>
      <c r="U366" s="504"/>
      <c r="V366" s="504"/>
      <c r="W366" s="504"/>
      <c r="X366" s="504"/>
      <c r="Y366" s="504"/>
      <c r="Z366" s="504"/>
      <c r="AA366" s="504"/>
      <c r="AB366" s="669"/>
      <c r="AC366" s="669"/>
      <c r="AD366" s="669"/>
      <c r="AE366" s="669"/>
      <c r="AF366" s="669"/>
      <c r="AG366" s="669"/>
      <c r="AH366" s="669"/>
      <c r="AI366" s="669"/>
      <c r="AJ366" s="669"/>
      <c r="AK366" s="669"/>
    </row>
    <row r="367" spans="1:37" ht="15">
      <c r="A367" s="504"/>
      <c r="B367" s="518"/>
      <c r="C367" s="666"/>
      <c r="D367" s="666"/>
      <c r="E367" s="666"/>
      <c r="F367" s="666"/>
      <c r="G367" s="666"/>
      <c r="H367" s="666"/>
      <c r="I367" s="666"/>
      <c r="J367" s="519"/>
      <c r="K367" s="518"/>
      <c r="L367" s="504"/>
      <c r="M367" s="504"/>
      <c r="N367" s="504"/>
      <c r="O367" s="504"/>
      <c r="P367" s="504"/>
      <c r="Q367" s="504"/>
      <c r="R367" s="504"/>
      <c r="S367" s="520"/>
      <c r="T367" s="518"/>
      <c r="U367" s="504"/>
      <c r="V367" s="504"/>
      <c r="W367" s="504"/>
      <c r="X367" s="504"/>
      <c r="Y367" s="504"/>
      <c r="Z367" s="504"/>
      <c r="AA367" s="504"/>
      <c r="AB367" s="669"/>
      <c r="AC367" s="669"/>
      <c r="AD367" s="669"/>
      <c r="AE367" s="669"/>
      <c r="AF367" s="669"/>
      <c r="AG367" s="669"/>
      <c r="AH367" s="669"/>
      <c r="AI367" s="669"/>
      <c r="AJ367" s="669"/>
      <c r="AK367" s="669"/>
    </row>
    <row r="368" spans="1:37" ht="15">
      <c r="A368" s="504"/>
      <c r="B368" s="518"/>
      <c r="C368" s="666"/>
      <c r="D368" s="666"/>
      <c r="E368" s="666"/>
      <c r="F368" s="666"/>
      <c r="G368" s="666"/>
      <c r="H368" s="666"/>
      <c r="I368" s="666"/>
      <c r="J368" s="519"/>
      <c r="K368" s="518"/>
      <c r="L368" s="504"/>
      <c r="M368" s="504"/>
      <c r="N368" s="504"/>
      <c r="O368" s="504"/>
      <c r="P368" s="504"/>
      <c r="Q368" s="504"/>
      <c r="R368" s="504"/>
      <c r="S368" s="520"/>
      <c r="T368" s="518"/>
      <c r="U368" s="504"/>
      <c r="V368" s="504"/>
      <c r="W368" s="504"/>
      <c r="X368" s="504"/>
      <c r="Y368" s="504"/>
      <c r="Z368" s="504"/>
      <c r="AA368" s="504"/>
      <c r="AB368" s="669"/>
      <c r="AC368" s="669"/>
      <c r="AD368" s="669"/>
      <c r="AE368" s="669"/>
      <c r="AF368" s="669"/>
      <c r="AG368" s="669"/>
      <c r="AH368" s="669"/>
      <c r="AI368" s="669"/>
      <c r="AJ368" s="669"/>
      <c r="AK368" s="669"/>
    </row>
    <row r="369" spans="1:37" ht="15">
      <c r="A369" s="504"/>
      <c r="B369" s="518"/>
      <c r="C369" s="666"/>
      <c r="D369" s="666"/>
      <c r="E369" s="666"/>
      <c r="F369" s="666"/>
      <c r="G369" s="666"/>
      <c r="H369" s="666"/>
      <c r="I369" s="666"/>
      <c r="J369" s="519"/>
      <c r="K369" s="518"/>
      <c r="L369" s="504"/>
      <c r="M369" s="504"/>
      <c r="N369" s="504"/>
      <c r="O369" s="504"/>
      <c r="P369" s="504"/>
      <c r="Q369" s="504"/>
      <c r="R369" s="504"/>
      <c r="S369" s="520"/>
      <c r="T369" s="518"/>
      <c r="U369" s="504"/>
      <c r="V369" s="504"/>
      <c r="W369" s="504"/>
      <c r="X369" s="504"/>
      <c r="Y369" s="504"/>
      <c r="Z369" s="504"/>
      <c r="AA369" s="504"/>
      <c r="AB369" s="669"/>
      <c r="AC369" s="669"/>
      <c r="AD369" s="669"/>
      <c r="AE369" s="669"/>
      <c r="AF369" s="669"/>
      <c r="AG369" s="669"/>
      <c r="AH369" s="669"/>
      <c r="AI369" s="669"/>
      <c r="AJ369" s="669"/>
      <c r="AK369" s="669"/>
    </row>
    <row r="370" spans="1:37" ht="15">
      <c r="A370" s="504"/>
      <c r="B370" s="518"/>
      <c r="C370" s="666"/>
      <c r="D370" s="666"/>
      <c r="E370" s="666"/>
      <c r="F370" s="666"/>
      <c r="G370" s="666"/>
      <c r="H370" s="666"/>
      <c r="I370" s="666"/>
      <c r="J370" s="519"/>
      <c r="K370" s="518"/>
      <c r="L370" s="504"/>
      <c r="M370" s="504"/>
      <c r="N370" s="504"/>
      <c r="O370" s="504"/>
      <c r="P370" s="504"/>
      <c r="Q370" s="504"/>
      <c r="R370" s="504"/>
      <c r="S370" s="520"/>
      <c r="T370" s="518"/>
      <c r="U370" s="504"/>
      <c r="V370" s="504"/>
      <c r="W370" s="504"/>
      <c r="X370" s="504"/>
      <c r="Y370" s="504"/>
      <c r="Z370" s="504"/>
      <c r="AA370" s="504"/>
      <c r="AB370" s="669"/>
      <c r="AC370" s="669"/>
      <c r="AD370" s="669"/>
      <c r="AE370" s="669"/>
      <c r="AF370" s="669"/>
      <c r="AG370" s="669"/>
      <c r="AH370" s="669"/>
      <c r="AI370" s="669"/>
      <c r="AJ370" s="669"/>
      <c r="AK370" s="669"/>
    </row>
    <row r="371" spans="1:37" ht="15">
      <c r="A371" s="504"/>
      <c r="B371" s="518"/>
      <c r="C371" s="666"/>
      <c r="D371" s="666"/>
      <c r="E371" s="666"/>
      <c r="F371" s="666"/>
      <c r="G371" s="666"/>
      <c r="H371" s="666"/>
      <c r="I371" s="666"/>
      <c r="J371" s="519"/>
      <c r="K371" s="518"/>
      <c r="L371" s="504"/>
      <c r="M371" s="504"/>
      <c r="N371" s="504"/>
      <c r="O371" s="504"/>
      <c r="P371" s="504"/>
      <c r="Q371" s="504"/>
      <c r="R371" s="504"/>
      <c r="S371" s="520"/>
      <c r="T371" s="518"/>
      <c r="U371" s="504"/>
      <c r="V371" s="504"/>
      <c r="W371" s="504"/>
      <c r="X371" s="504"/>
      <c r="Y371" s="504"/>
      <c r="Z371" s="504"/>
      <c r="AA371" s="504"/>
      <c r="AB371" s="669"/>
      <c r="AC371" s="669"/>
      <c r="AD371" s="669"/>
      <c r="AE371" s="669"/>
      <c r="AF371" s="669"/>
      <c r="AG371" s="669"/>
      <c r="AH371" s="669"/>
      <c r="AI371" s="669"/>
      <c r="AJ371" s="669"/>
      <c r="AK371" s="669"/>
    </row>
    <row r="372" spans="1:37" ht="15">
      <c r="A372" s="504"/>
      <c r="B372" s="518"/>
      <c r="C372" s="666"/>
      <c r="D372" s="666"/>
      <c r="E372" s="666"/>
      <c r="F372" s="666"/>
      <c r="G372" s="666"/>
      <c r="H372" s="666"/>
      <c r="I372" s="666"/>
      <c r="J372" s="519"/>
      <c r="K372" s="518"/>
      <c r="L372" s="504"/>
      <c r="M372" s="504"/>
      <c r="N372" s="504"/>
      <c r="O372" s="504"/>
      <c r="P372" s="504"/>
      <c r="Q372" s="504"/>
      <c r="R372" s="504"/>
      <c r="S372" s="520"/>
      <c r="T372" s="518"/>
      <c r="U372" s="504"/>
      <c r="V372" s="504"/>
      <c r="W372" s="504"/>
      <c r="X372" s="504"/>
      <c r="Y372" s="504"/>
      <c r="Z372" s="504"/>
      <c r="AA372" s="504"/>
      <c r="AB372" s="669"/>
      <c r="AC372" s="669"/>
      <c r="AD372" s="669"/>
      <c r="AE372" s="669"/>
      <c r="AF372" s="669"/>
      <c r="AG372" s="669"/>
      <c r="AH372" s="669"/>
      <c r="AI372" s="669"/>
      <c r="AJ372" s="669"/>
      <c r="AK372" s="669"/>
    </row>
    <row r="373" spans="1:37" ht="15">
      <c r="A373" s="504"/>
      <c r="B373" s="518"/>
      <c r="C373" s="666"/>
      <c r="D373" s="666"/>
      <c r="E373" s="666"/>
      <c r="F373" s="666"/>
      <c r="G373" s="666"/>
      <c r="H373" s="666"/>
      <c r="I373" s="666"/>
      <c r="J373" s="519"/>
      <c r="K373" s="518"/>
      <c r="L373" s="504"/>
      <c r="M373" s="504"/>
      <c r="N373" s="504"/>
      <c r="O373" s="504"/>
      <c r="P373" s="504"/>
      <c r="Q373" s="504"/>
      <c r="R373" s="504"/>
      <c r="S373" s="520"/>
      <c r="T373" s="518"/>
      <c r="U373" s="504"/>
      <c r="V373" s="504"/>
      <c r="W373" s="504"/>
      <c r="X373" s="504"/>
      <c r="Y373" s="504"/>
      <c r="Z373" s="504"/>
      <c r="AA373" s="504"/>
      <c r="AB373" s="669"/>
      <c r="AC373" s="669"/>
      <c r="AD373" s="669"/>
      <c r="AE373" s="669"/>
      <c r="AF373" s="669"/>
      <c r="AG373" s="669"/>
      <c r="AH373" s="669"/>
      <c r="AI373" s="669"/>
      <c r="AJ373" s="669"/>
      <c r="AK373" s="669"/>
    </row>
    <row r="374" spans="1:37" ht="15">
      <c r="A374" s="504"/>
      <c r="B374" s="518"/>
      <c r="C374" s="666"/>
      <c r="D374" s="666"/>
      <c r="E374" s="666"/>
      <c r="F374" s="666"/>
      <c r="G374" s="666"/>
      <c r="H374" s="666"/>
      <c r="I374" s="666"/>
      <c r="J374" s="519"/>
      <c r="K374" s="518"/>
      <c r="L374" s="504"/>
      <c r="M374" s="504"/>
      <c r="N374" s="504"/>
      <c r="O374" s="504"/>
      <c r="P374" s="504"/>
      <c r="Q374" s="504"/>
      <c r="R374" s="504"/>
      <c r="S374" s="520"/>
      <c r="T374" s="518"/>
      <c r="U374" s="504"/>
      <c r="V374" s="504"/>
      <c r="W374" s="504"/>
      <c r="X374" s="504"/>
      <c r="Y374" s="504"/>
      <c r="Z374" s="504"/>
      <c r="AA374" s="504"/>
      <c r="AB374" s="669"/>
      <c r="AC374" s="669"/>
      <c r="AD374" s="669"/>
      <c r="AE374" s="669"/>
      <c r="AF374" s="669"/>
      <c r="AG374" s="669"/>
      <c r="AH374" s="669"/>
      <c r="AI374" s="669"/>
      <c r="AJ374" s="669"/>
      <c r="AK374" s="669"/>
    </row>
    <row r="375" spans="1:37" ht="15">
      <c r="A375" s="504"/>
      <c r="B375" s="518"/>
      <c r="C375" s="666"/>
      <c r="D375" s="666"/>
      <c r="E375" s="666"/>
      <c r="F375" s="666"/>
      <c r="G375" s="666"/>
      <c r="H375" s="666"/>
      <c r="I375" s="666"/>
      <c r="J375" s="519"/>
      <c r="K375" s="518"/>
      <c r="L375" s="504"/>
      <c r="M375" s="504"/>
      <c r="N375" s="504"/>
      <c r="O375" s="504"/>
      <c r="P375" s="504"/>
      <c r="Q375" s="504"/>
      <c r="R375" s="504"/>
      <c r="S375" s="520"/>
      <c r="T375" s="518"/>
      <c r="U375" s="504"/>
      <c r="V375" s="504"/>
      <c r="W375" s="504"/>
      <c r="X375" s="504"/>
      <c r="Y375" s="504"/>
      <c r="Z375" s="504"/>
      <c r="AA375" s="504"/>
      <c r="AB375" s="669"/>
      <c r="AC375" s="669"/>
      <c r="AD375" s="669"/>
      <c r="AE375" s="669"/>
      <c r="AF375" s="669"/>
      <c r="AG375" s="669"/>
      <c r="AH375" s="669"/>
      <c r="AI375" s="669"/>
      <c r="AJ375" s="669"/>
      <c r="AK375" s="669"/>
    </row>
    <row r="376" spans="1:37" ht="15">
      <c r="A376" s="504"/>
      <c r="B376" s="518"/>
      <c r="C376" s="666"/>
      <c r="D376" s="666"/>
      <c r="E376" s="666"/>
      <c r="F376" s="666"/>
      <c r="G376" s="666"/>
      <c r="H376" s="666"/>
      <c r="I376" s="666"/>
      <c r="J376" s="519"/>
      <c r="K376" s="518"/>
      <c r="L376" s="504"/>
      <c r="M376" s="504"/>
      <c r="N376" s="504"/>
      <c r="O376" s="504"/>
      <c r="P376" s="504"/>
      <c r="Q376" s="504"/>
      <c r="R376" s="504"/>
      <c r="S376" s="520"/>
      <c r="T376" s="518"/>
      <c r="U376" s="504"/>
      <c r="V376" s="504"/>
      <c r="W376" s="504"/>
      <c r="X376" s="504"/>
      <c r="Y376" s="504"/>
      <c r="Z376" s="504"/>
      <c r="AA376" s="504"/>
      <c r="AB376" s="669"/>
      <c r="AC376" s="669"/>
      <c r="AD376" s="669"/>
      <c r="AE376" s="669"/>
      <c r="AF376" s="669"/>
      <c r="AG376" s="669"/>
      <c r="AH376" s="669"/>
      <c r="AI376" s="669"/>
      <c r="AJ376" s="669"/>
      <c r="AK376" s="669"/>
    </row>
    <row r="377" spans="1:37" ht="15">
      <c r="A377" s="504"/>
      <c r="B377" s="518"/>
      <c r="C377" s="666"/>
      <c r="D377" s="666"/>
      <c r="E377" s="666"/>
      <c r="F377" s="666"/>
      <c r="G377" s="666"/>
      <c r="H377" s="666"/>
      <c r="I377" s="666"/>
      <c r="J377" s="519"/>
      <c r="K377" s="518"/>
      <c r="L377" s="504"/>
      <c r="M377" s="504"/>
      <c r="N377" s="504"/>
      <c r="O377" s="504"/>
      <c r="P377" s="504"/>
      <c r="Q377" s="504"/>
      <c r="R377" s="504"/>
      <c r="S377" s="520"/>
      <c r="T377" s="518"/>
      <c r="U377" s="504"/>
      <c r="V377" s="504"/>
      <c r="W377" s="504"/>
      <c r="X377" s="504"/>
      <c r="Y377" s="504"/>
      <c r="Z377" s="504"/>
      <c r="AA377" s="504"/>
      <c r="AB377" s="669"/>
      <c r="AC377" s="669"/>
      <c r="AD377" s="669"/>
      <c r="AE377" s="669"/>
      <c r="AF377" s="669"/>
      <c r="AG377" s="669"/>
      <c r="AH377" s="669"/>
      <c r="AI377" s="669"/>
      <c r="AJ377" s="669"/>
      <c r="AK377" s="669"/>
    </row>
    <row r="378" spans="1:37" ht="15">
      <c r="A378" s="504"/>
      <c r="B378" s="518"/>
      <c r="C378" s="666"/>
      <c r="D378" s="666"/>
      <c r="E378" s="666"/>
      <c r="F378" s="666"/>
      <c r="G378" s="666"/>
      <c r="H378" s="666"/>
      <c r="I378" s="666"/>
      <c r="J378" s="519"/>
      <c r="K378" s="518"/>
      <c r="L378" s="504"/>
      <c r="M378" s="504"/>
      <c r="N378" s="504"/>
      <c r="O378" s="504"/>
      <c r="P378" s="504"/>
      <c r="Q378" s="504"/>
      <c r="R378" s="504"/>
      <c r="S378" s="520"/>
      <c r="T378" s="518"/>
      <c r="U378" s="504"/>
      <c r="V378" s="504"/>
      <c r="W378" s="504"/>
      <c r="X378" s="504"/>
      <c r="Y378" s="504"/>
      <c r="Z378" s="504"/>
      <c r="AA378" s="504"/>
      <c r="AB378" s="669"/>
      <c r="AC378" s="669"/>
      <c r="AD378" s="669"/>
      <c r="AE378" s="669"/>
      <c r="AF378" s="669"/>
      <c r="AG378" s="669"/>
      <c r="AH378" s="669"/>
      <c r="AI378" s="669"/>
      <c r="AJ378" s="669"/>
      <c r="AK378" s="669"/>
    </row>
    <row r="379" spans="1:37" ht="15">
      <c r="A379" s="504"/>
      <c r="B379" s="518"/>
      <c r="C379" s="666"/>
      <c r="D379" s="666"/>
      <c r="E379" s="666"/>
      <c r="F379" s="666"/>
      <c r="G379" s="666"/>
      <c r="H379" s="666"/>
      <c r="I379" s="666"/>
      <c r="J379" s="519"/>
      <c r="K379" s="518"/>
      <c r="L379" s="504"/>
      <c r="M379" s="504"/>
      <c r="N379" s="504"/>
      <c r="O379" s="504"/>
      <c r="P379" s="504"/>
      <c r="Q379" s="504"/>
      <c r="R379" s="504"/>
      <c r="S379" s="520"/>
      <c r="T379" s="518"/>
      <c r="U379" s="504"/>
      <c r="V379" s="504"/>
      <c r="W379" s="504"/>
      <c r="X379" s="504"/>
      <c r="Y379" s="504"/>
      <c r="Z379" s="504"/>
      <c r="AA379" s="504"/>
      <c r="AB379" s="669"/>
      <c r="AC379" s="669"/>
      <c r="AD379" s="669"/>
      <c r="AE379" s="669"/>
      <c r="AF379" s="669"/>
      <c r="AG379" s="669"/>
      <c r="AH379" s="669"/>
      <c r="AI379" s="669"/>
      <c r="AJ379" s="669"/>
      <c r="AK379" s="669"/>
    </row>
    <row r="380" spans="1:37" ht="15">
      <c r="A380" s="504"/>
      <c r="B380" s="518"/>
      <c r="C380" s="666"/>
      <c r="D380" s="666"/>
      <c r="E380" s="666"/>
      <c r="F380" s="666"/>
      <c r="G380" s="666"/>
      <c r="H380" s="666"/>
      <c r="I380" s="666"/>
      <c r="J380" s="519"/>
      <c r="K380" s="518"/>
      <c r="L380" s="504"/>
      <c r="M380" s="504"/>
      <c r="N380" s="504"/>
      <c r="O380" s="504"/>
      <c r="P380" s="504"/>
      <c r="Q380" s="504"/>
      <c r="R380" s="504"/>
      <c r="S380" s="520"/>
      <c r="T380" s="518"/>
      <c r="U380" s="504"/>
      <c r="V380" s="504"/>
      <c r="W380" s="504"/>
      <c r="X380" s="504"/>
      <c r="Y380" s="504"/>
      <c r="Z380" s="504"/>
      <c r="AA380" s="504"/>
      <c r="AB380" s="669"/>
      <c r="AC380" s="669"/>
      <c r="AD380" s="669"/>
      <c r="AE380" s="669"/>
      <c r="AF380" s="669"/>
      <c r="AG380" s="669"/>
      <c r="AH380" s="669"/>
      <c r="AI380" s="669"/>
      <c r="AJ380" s="669"/>
      <c r="AK380" s="669"/>
    </row>
    <row r="381" spans="1:37" ht="15">
      <c r="A381" s="504"/>
      <c r="B381" s="518"/>
      <c r="C381" s="666"/>
      <c r="D381" s="666"/>
      <c r="E381" s="666"/>
      <c r="F381" s="666"/>
      <c r="G381" s="666"/>
      <c r="H381" s="666"/>
      <c r="I381" s="666"/>
      <c r="J381" s="519"/>
      <c r="K381" s="518"/>
      <c r="L381" s="504"/>
      <c r="M381" s="504"/>
      <c r="N381" s="504"/>
      <c r="O381" s="504"/>
      <c r="P381" s="504"/>
      <c r="Q381" s="504"/>
      <c r="R381" s="504"/>
      <c r="S381" s="520"/>
      <c r="T381" s="518"/>
      <c r="U381" s="504"/>
      <c r="V381" s="504"/>
      <c r="W381" s="504"/>
      <c r="X381" s="504"/>
      <c r="Y381" s="504"/>
      <c r="Z381" s="504"/>
      <c r="AA381" s="504"/>
      <c r="AB381" s="669"/>
      <c r="AC381" s="669"/>
      <c r="AD381" s="669"/>
      <c r="AE381" s="669"/>
      <c r="AF381" s="669"/>
      <c r="AG381" s="669"/>
      <c r="AH381" s="669"/>
      <c r="AI381" s="669"/>
      <c r="AJ381" s="669"/>
      <c r="AK381" s="669"/>
    </row>
    <row r="382" spans="1:37" ht="15">
      <c r="A382" s="504"/>
      <c r="B382" s="518"/>
      <c r="C382" s="666"/>
      <c r="D382" s="666"/>
      <c r="E382" s="666"/>
      <c r="F382" s="666"/>
      <c r="G382" s="666"/>
      <c r="H382" s="666"/>
      <c r="I382" s="666"/>
      <c r="J382" s="519"/>
      <c r="K382" s="518"/>
      <c r="L382" s="504"/>
      <c r="M382" s="504"/>
      <c r="N382" s="504"/>
      <c r="O382" s="504"/>
      <c r="P382" s="504"/>
      <c r="Q382" s="504"/>
      <c r="R382" s="504"/>
      <c r="S382" s="520"/>
      <c r="T382" s="518"/>
      <c r="U382" s="504"/>
      <c r="V382" s="504"/>
      <c r="W382" s="504"/>
      <c r="X382" s="504"/>
      <c r="Y382" s="504"/>
      <c r="Z382" s="504"/>
      <c r="AA382" s="504"/>
      <c r="AB382" s="669"/>
      <c r="AC382" s="669"/>
      <c r="AD382" s="669"/>
      <c r="AE382" s="669"/>
      <c r="AF382" s="669"/>
      <c r="AG382" s="669"/>
      <c r="AH382" s="669"/>
      <c r="AI382" s="669"/>
      <c r="AJ382" s="669"/>
      <c r="AK382" s="669"/>
    </row>
    <row r="383" spans="1:37" ht="15">
      <c r="A383" s="504"/>
      <c r="B383" s="518"/>
      <c r="C383" s="666"/>
      <c r="D383" s="666"/>
      <c r="E383" s="666"/>
      <c r="F383" s="666"/>
      <c r="G383" s="666"/>
      <c r="H383" s="666"/>
      <c r="I383" s="666"/>
      <c r="J383" s="519"/>
      <c r="K383" s="518"/>
      <c r="L383" s="504"/>
      <c r="M383" s="504"/>
      <c r="N383" s="504"/>
      <c r="O383" s="504"/>
      <c r="P383" s="504"/>
      <c r="Q383" s="504"/>
      <c r="R383" s="504"/>
      <c r="S383" s="520"/>
      <c r="T383" s="518"/>
      <c r="U383" s="504"/>
      <c r="V383" s="504"/>
      <c r="W383" s="504"/>
      <c r="X383" s="504"/>
      <c r="Y383" s="504"/>
      <c r="Z383" s="504"/>
      <c r="AA383" s="504"/>
      <c r="AB383" s="669"/>
      <c r="AC383" s="669"/>
      <c r="AD383" s="669"/>
      <c r="AE383" s="669"/>
      <c r="AF383" s="669"/>
      <c r="AG383" s="669"/>
      <c r="AH383" s="669"/>
      <c r="AI383" s="669"/>
      <c r="AJ383" s="669"/>
      <c r="AK383" s="669"/>
    </row>
    <row r="384" spans="1:37" ht="15">
      <c r="A384" s="504"/>
      <c r="B384" s="518"/>
      <c r="C384" s="666"/>
      <c r="D384" s="666"/>
      <c r="E384" s="666"/>
      <c r="F384" s="666"/>
      <c r="G384" s="666"/>
      <c r="H384" s="666"/>
      <c r="I384" s="666"/>
      <c r="J384" s="519"/>
      <c r="K384" s="518"/>
      <c r="L384" s="504"/>
      <c r="M384" s="504"/>
      <c r="N384" s="504"/>
      <c r="O384" s="504"/>
      <c r="P384" s="504"/>
      <c r="Q384" s="504"/>
      <c r="R384" s="504"/>
      <c r="S384" s="520"/>
      <c r="T384" s="518"/>
      <c r="U384" s="504"/>
      <c r="V384" s="504"/>
      <c r="W384" s="504"/>
      <c r="X384" s="504"/>
      <c r="Y384" s="504"/>
      <c r="Z384" s="504"/>
      <c r="AA384" s="504"/>
      <c r="AB384" s="669"/>
      <c r="AC384" s="669"/>
      <c r="AD384" s="669"/>
      <c r="AE384" s="669"/>
      <c r="AF384" s="669"/>
      <c r="AG384" s="669"/>
      <c r="AH384" s="669"/>
      <c r="AI384" s="669"/>
      <c r="AJ384" s="669"/>
      <c r="AK384" s="669"/>
    </row>
    <row r="385" spans="1:37" ht="15">
      <c r="A385" s="504"/>
      <c r="B385" s="518"/>
      <c r="C385" s="666"/>
      <c r="D385" s="666"/>
      <c r="E385" s="666"/>
      <c r="F385" s="666"/>
      <c r="G385" s="666"/>
      <c r="H385" s="666"/>
      <c r="I385" s="666"/>
      <c r="J385" s="519"/>
      <c r="K385" s="518"/>
      <c r="L385" s="504"/>
      <c r="M385" s="504"/>
      <c r="N385" s="504"/>
      <c r="O385" s="504"/>
      <c r="P385" s="504"/>
      <c r="Q385" s="504"/>
      <c r="R385" s="504"/>
      <c r="S385" s="520"/>
      <c r="T385" s="518"/>
      <c r="U385" s="504"/>
      <c r="V385" s="504"/>
      <c r="W385" s="504"/>
      <c r="X385" s="504"/>
      <c r="Y385" s="504"/>
      <c r="Z385" s="504"/>
      <c r="AA385" s="504"/>
      <c r="AB385" s="669"/>
      <c r="AC385" s="669"/>
      <c r="AD385" s="669"/>
      <c r="AE385" s="669"/>
      <c r="AF385" s="669"/>
      <c r="AG385" s="669"/>
      <c r="AH385" s="669"/>
      <c r="AI385" s="669"/>
      <c r="AJ385" s="669"/>
      <c r="AK385" s="669"/>
    </row>
    <row r="386" spans="1:37" ht="15">
      <c r="A386" s="504"/>
      <c r="B386" s="518"/>
      <c r="C386" s="666"/>
      <c r="D386" s="666"/>
      <c r="E386" s="666"/>
      <c r="F386" s="666"/>
      <c r="G386" s="666"/>
      <c r="H386" s="666"/>
      <c r="I386" s="666"/>
      <c r="J386" s="519"/>
      <c r="K386" s="518"/>
      <c r="L386" s="504"/>
      <c r="M386" s="504"/>
      <c r="N386" s="504"/>
      <c r="O386" s="504"/>
      <c r="P386" s="504"/>
      <c r="Q386" s="504"/>
      <c r="R386" s="504"/>
      <c r="S386" s="520"/>
      <c r="T386" s="518"/>
      <c r="U386" s="504"/>
      <c r="V386" s="504"/>
      <c r="W386" s="504"/>
      <c r="X386" s="504"/>
      <c r="Y386" s="504"/>
      <c r="Z386" s="504"/>
      <c r="AA386" s="504"/>
      <c r="AB386" s="669"/>
      <c r="AC386" s="669"/>
      <c r="AD386" s="669"/>
      <c r="AE386" s="669"/>
      <c r="AF386" s="669"/>
      <c r="AG386" s="669"/>
      <c r="AH386" s="669"/>
      <c r="AI386" s="669"/>
      <c r="AJ386" s="669"/>
      <c r="AK386" s="669"/>
    </row>
    <row r="387" spans="1:37" ht="15">
      <c r="A387" s="504"/>
      <c r="B387" s="518"/>
      <c r="C387" s="666"/>
      <c r="D387" s="666"/>
      <c r="E387" s="666"/>
      <c r="F387" s="666"/>
      <c r="G387" s="666"/>
      <c r="H387" s="666"/>
      <c r="I387" s="666"/>
      <c r="J387" s="519"/>
      <c r="K387" s="518"/>
      <c r="L387" s="504"/>
      <c r="M387" s="504"/>
      <c r="N387" s="504"/>
      <c r="O387" s="504"/>
      <c r="P387" s="504"/>
      <c r="Q387" s="504"/>
      <c r="R387" s="504"/>
      <c r="S387" s="520"/>
      <c r="T387" s="518"/>
      <c r="U387" s="504"/>
      <c r="V387" s="504"/>
      <c r="W387" s="504"/>
      <c r="X387" s="504"/>
      <c r="Y387" s="504"/>
      <c r="Z387" s="504"/>
      <c r="AA387" s="504"/>
      <c r="AB387" s="669"/>
      <c r="AC387" s="669"/>
      <c r="AD387" s="669"/>
      <c r="AE387" s="669"/>
      <c r="AF387" s="669"/>
      <c r="AG387" s="669"/>
      <c r="AH387" s="669"/>
      <c r="AI387" s="669"/>
      <c r="AJ387" s="669"/>
      <c r="AK387" s="669"/>
    </row>
    <row r="388" spans="1:37" ht="15">
      <c r="A388" s="504"/>
      <c r="B388" s="518"/>
      <c r="C388" s="666"/>
      <c r="D388" s="666"/>
      <c r="E388" s="666"/>
      <c r="F388" s="666"/>
      <c r="G388" s="666"/>
      <c r="H388" s="666"/>
      <c r="I388" s="666"/>
      <c r="J388" s="519"/>
      <c r="K388" s="518"/>
      <c r="L388" s="504"/>
      <c r="M388" s="504"/>
      <c r="N388" s="504"/>
      <c r="O388" s="504"/>
      <c r="P388" s="504"/>
      <c r="Q388" s="504"/>
      <c r="R388" s="504"/>
      <c r="S388" s="520"/>
      <c r="T388" s="518"/>
      <c r="U388" s="504"/>
      <c r="V388" s="504"/>
      <c r="W388" s="504"/>
      <c r="X388" s="504"/>
      <c r="Y388" s="504"/>
      <c r="Z388" s="504"/>
      <c r="AA388" s="504"/>
      <c r="AB388" s="669"/>
      <c r="AC388" s="669"/>
      <c r="AD388" s="669"/>
      <c r="AE388" s="669"/>
      <c r="AF388" s="669"/>
      <c r="AG388" s="669"/>
      <c r="AH388" s="669"/>
      <c r="AI388" s="669"/>
      <c r="AJ388" s="669"/>
      <c r="AK388" s="669"/>
    </row>
    <row r="389" spans="1:37" ht="15">
      <c r="A389" s="504"/>
      <c r="B389" s="518"/>
      <c r="C389" s="666"/>
      <c r="D389" s="666"/>
      <c r="E389" s="666"/>
      <c r="F389" s="666"/>
      <c r="G389" s="666"/>
      <c r="H389" s="666"/>
      <c r="I389" s="666"/>
      <c r="J389" s="519"/>
      <c r="K389" s="518"/>
      <c r="L389" s="504"/>
      <c r="M389" s="504"/>
      <c r="N389" s="504"/>
      <c r="O389" s="504"/>
      <c r="P389" s="504"/>
      <c r="Q389" s="504"/>
      <c r="R389" s="504"/>
      <c r="S389" s="520"/>
      <c r="T389" s="518"/>
      <c r="U389" s="504"/>
      <c r="V389" s="504"/>
      <c r="W389" s="504"/>
      <c r="X389" s="504"/>
      <c r="Y389" s="504"/>
      <c r="Z389" s="504"/>
      <c r="AA389" s="504"/>
      <c r="AB389" s="669"/>
      <c r="AC389" s="669"/>
      <c r="AD389" s="669"/>
      <c r="AE389" s="669"/>
      <c r="AF389" s="669"/>
      <c r="AG389" s="669"/>
      <c r="AH389" s="669"/>
      <c r="AI389" s="669"/>
      <c r="AJ389" s="669"/>
      <c r="AK389" s="669"/>
    </row>
    <row r="390" spans="1:37" ht="15">
      <c r="A390" s="504"/>
      <c r="B390" s="518"/>
      <c r="C390" s="666"/>
      <c r="D390" s="666"/>
      <c r="E390" s="666"/>
      <c r="F390" s="666"/>
      <c r="G390" s="666"/>
      <c r="H390" s="666"/>
      <c r="I390" s="666"/>
      <c r="J390" s="519"/>
      <c r="K390" s="518"/>
      <c r="L390" s="504"/>
      <c r="M390" s="504"/>
      <c r="N390" s="504"/>
      <c r="O390" s="504"/>
      <c r="P390" s="504"/>
      <c r="Q390" s="504"/>
      <c r="R390" s="504"/>
      <c r="S390" s="520"/>
      <c r="T390" s="518"/>
      <c r="U390" s="504"/>
      <c r="V390" s="504"/>
      <c r="W390" s="504"/>
      <c r="X390" s="504"/>
      <c r="Y390" s="504"/>
      <c r="Z390" s="504"/>
      <c r="AA390" s="504"/>
      <c r="AB390" s="669"/>
      <c r="AC390" s="669"/>
      <c r="AD390" s="669"/>
      <c r="AE390" s="669"/>
      <c r="AF390" s="669"/>
      <c r="AG390" s="669"/>
      <c r="AH390" s="669"/>
      <c r="AI390" s="669"/>
      <c r="AJ390" s="669"/>
      <c r="AK390" s="669"/>
    </row>
    <row r="391" spans="1:37" ht="15">
      <c r="A391" s="504"/>
      <c r="B391" s="518"/>
      <c r="C391" s="666"/>
      <c r="D391" s="666"/>
      <c r="E391" s="666"/>
      <c r="F391" s="666"/>
      <c r="G391" s="666"/>
      <c r="H391" s="666"/>
      <c r="I391" s="666"/>
      <c r="J391" s="519"/>
      <c r="K391" s="518"/>
      <c r="L391" s="504"/>
      <c r="M391" s="504"/>
      <c r="N391" s="504"/>
      <c r="O391" s="504"/>
      <c r="P391" s="504"/>
      <c r="Q391" s="504"/>
      <c r="R391" s="504"/>
      <c r="S391" s="520"/>
      <c r="T391" s="518"/>
      <c r="U391" s="504"/>
      <c r="V391" s="504"/>
      <c r="W391" s="504"/>
      <c r="X391" s="504"/>
      <c r="Y391" s="504"/>
      <c r="Z391" s="504"/>
      <c r="AA391" s="504"/>
      <c r="AB391" s="669"/>
      <c r="AC391" s="669"/>
      <c r="AD391" s="669"/>
      <c r="AE391" s="669"/>
      <c r="AF391" s="669"/>
      <c r="AG391" s="669"/>
      <c r="AH391" s="669"/>
      <c r="AI391" s="669"/>
      <c r="AJ391" s="669"/>
      <c r="AK391" s="669"/>
    </row>
    <row r="392" spans="1:37" ht="15">
      <c r="A392" s="504"/>
      <c r="B392" s="518"/>
      <c r="C392" s="666"/>
      <c r="D392" s="666"/>
      <c r="E392" s="666"/>
      <c r="F392" s="666"/>
      <c r="G392" s="666"/>
      <c r="H392" s="666"/>
      <c r="I392" s="666"/>
      <c r="J392" s="519"/>
      <c r="K392" s="518"/>
      <c r="L392" s="504"/>
      <c r="M392" s="504"/>
      <c r="N392" s="504"/>
      <c r="O392" s="504"/>
      <c r="P392" s="504"/>
      <c r="Q392" s="504"/>
      <c r="R392" s="504"/>
      <c r="S392" s="520"/>
      <c r="T392" s="518"/>
      <c r="U392" s="504"/>
      <c r="V392" s="504"/>
      <c r="W392" s="504"/>
      <c r="X392" s="504"/>
      <c r="Y392" s="504"/>
      <c r="Z392" s="504"/>
      <c r="AA392" s="504"/>
      <c r="AB392" s="669"/>
      <c r="AC392" s="669"/>
      <c r="AD392" s="669"/>
      <c r="AE392" s="669"/>
      <c r="AF392" s="669"/>
      <c r="AG392" s="669"/>
      <c r="AH392" s="669"/>
      <c r="AI392" s="669"/>
      <c r="AJ392" s="669"/>
      <c r="AK392" s="669"/>
    </row>
    <row r="393" spans="1:37" ht="15">
      <c r="A393" s="504"/>
      <c r="B393" s="518"/>
      <c r="C393" s="666"/>
      <c r="D393" s="666"/>
      <c r="E393" s="666"/>
      <c r="F393" s="666"/>
      <c r="G393" s="666"/>
      <c r="H393" s="666"/>
      <c r="I393" s="666"/>
      <c r="J393" s="519"/>
      <c r="K393" s="518"/>
      <c r="L393" s="504"/>
      <c r="M393" s="504"/>
      <c r="N393" s="504"/>
      <c r="O393" s="504"/>
      <c r="P393" s="504"/>
      <c r="Q393" s="504"/>
      <c r="R393" s="504"/>
      <c r="S393" s="520"/>
      <c r="T393" s="518"/>
      <c r="U393" s="504"/>
      <c r="V393" s="504"/>
      <c r="W393" s="504"/>
      <c r="X393" s="504"/>
      <c r="Y393" s="504"/>
      <c r="Z393" s="504"/>
      <c r="AA393" s="504"/>
      <c r="AB393" s="669"/>
      <c r="AC393" s="669"/>
      <c r="AD393" s="669"/>
      <c r="AE393" s="669"/>
      <c r="AF393" s="669"/>
      <c r="AG393" s="669"/>
      <c r="AH393" s="669"/>
      <c r="AI393" s="669"/>
      <c r="AJ393" s="669"/>
      <c r="AK393" s="669"/>
    </row>
    <row r="394" spans="1:37" ht="15">
      <c r="A394" s="504"/>
      <c r="B394" s="518"/>
      <c r="C394" s="666"/>
      <c r="D394" s="666"/>
      <c r="E394" s="666"/>
      <c r="F394" s="666"/>
      <c r="G394" s="666"/>
      <c r="H394" s="666"/>
      <c r="I394" s="666"/>
      <c r="J394" s="519"/>
      <c r="K394" s="518"/>
      <c r="L394" s="504"/>
      <c r="M394" s="504"/>
      <c r="N394" s="504"/>
      <c r="O394" s="504"/>
      <c r="P394" s="504"/>
      <c r="Q394" s="504"/>
      <c r="R394" s="504"/>
      <c r="S394" s="520"/>
      <c r="T394" s="518"/>
      <c r="U394" s="504"/>
      <c r="V394" s="504"/>
      <c r="W394" s="504"/>
      <c r="X394" s="504"/>
      <c r="Y394" s="504"/>
      <c r="Z394" s="504"/>
      <c r="AA394" s="504"/>
      <c r="AB394" s="669"/>
      <c r="AC394" s="669"/>
      <c r="AD394" s="669"/>
      <c r="AE394" s="669"/>
      <c r="AF394" s="669"/>
      <c r="AG394" s="669"/>
      <c r="AH394" s="669"/>
      <c r="AI394" s="669"/>
      <c r="AJ394" s="669"/>
      <c r="AK394" s="669"/>
    </row>
    <row r="395" spans="1:37" ht="15">
      <c r="A395" s="504"/>
      <c r="B395" s="518"/>
      <c r="C395" s="666"/>
      <c r="D395" s="666"/>
      <c r="E395" s="666"/>
      <c r="F395" s="666"/>
      <c r="G395" s="666"/>
      <c r="H395" s="666"/>
      <c r="I395" s="666"/>
      <c r="J395" s="519"/>
      <c r="K395" s="518"/>
      <c r="L395" s="504"/>
      <c r="M395" s="504"/>
      <c r="N395" s="504"/>
      <c r="O395" s="504"/>
      <c r="P395" s="504"/>
      <c r="Q395" s="504"/>
      <c r="R395" s="504"/>
      <c r="S395" s="520"/>
      <c r="T395" s="518"/>
      <c r="U395" s="504"/>
      <c r="V395" s="504"/>
      <c r="W395" s="504"/>
      <c r="X395" s="504"/>
      <c r="Y395" s="504"/>
      <c r="Z395" s="504"/>
      <c r="AA395" s="504"/>
      <c r="AB395" s="669"/>
      <c r="AC395" s="669"/>
      <c r="AD395" s="669"/>
      <c r="AE395" s="669"/>
      <c r="AF395" s="669"/>
      <c r="AG395" s="669"/>
      <c r="AH395" s="669"/>
      <c r="AI395" s="669"/>
      <c r="AJ395" s="669"/>
      <c r="AK395" s="669"/>
    </row>
    <row r="396" spans="1:37" ht="15">
      <c r="A396" s="504"/>
      <c r="B396" s="518"/>
      <c r="C396" s="666"/>
      <c r="D396" s="666"/>
      <c r="E396" s="666"/>
      <c r="F396" s="666"/>
      <c r="G396" s="666"/>
      <c r="H396" s="666"/>
      <c r="I396" s="666"/>
      <c r="J396" s="519"/>
      <c r="K396" s="518"/>
      <c r="L396" s="504"/>
      <c r="M396" s="504"/>
      <c r="N396" s="504"/>
      <c r="O396" s="504"/>
      <c r="P396" s="504"/>
      <c r="Q396" s="504"/>
      <c r="R396" s="504"/>
      <c r="S396" s="520"/>
      <c r="T396" s="518"/>
      <c r="U396" s="504"/>
      <c r="V396" s="504"/>
      <c r="W396" s="504"/>
      <c r="X396" s="504"/>
      <c r="Y396" s="504"/>
      <c r="Z396" s="504"/>
      <c r="AA396" s="504"/>
      <c r="AB396" s="669"/>
      <c r="AC396" s="669"/>
      <c r="AD396" s="669"/>
      <c r="AE396" s="669"/>
      <c r="AF396" s="669"/>
      <c r="AG396" s="669"/>
      <c r="AH396" s="669"/>
      <c r="AI396" s="669"/>
      <c r="AJ396" s="669"/>
      <c r="AK396" s="669"/>
    </row>
    <row r="397" spans="1:37" ht="15">
      <c r="A397" s="504"/>
      <c r="B397" s="518"/>
      <c r="C397" s="666"/>
      <c r="D397" s="666"/>
      <c r="E397" s="666"/>
      <c r="F397" s="666"/>
      <c r="G397" s="666"/>
      <c r="H397" s="666"/>
      <c r="I397" s="666"/>
      <c r="J397" s="519"/>
      <c r="K397" s="518"/>
      <c r="L397" s="504"/>
      <c r="M397" s="504"/>
      <c r="N397" s="504"/>
      <c r="O397" s="504"/>
      <c r="P397" s="504"/>
      <c r="Q397" s="504"/>
      <c r="R397" s="504"/>
      <c r="S397" s="520"/>
      <c r="T397" s="518"/>
      <c r="U397" s="504"/>
      <c r="V397" s="504"/>
      <c r="W397" s="504"/>
      <c r="X397" s="504"/>
      <c r="Y397" s="504"/>
      <c r="Z397" s="504"/>
      <c r="AA397" s="504"/>
      <c r="AB397" s="669"/>
      <c r="AC397" s="669"/>
      <c r="AD397" s="669"/>
      <c r="AE397" s="669"/>
      <c r="AF397" s="669"/>
      <c r="AG397" s="669"/>
      <c r="AH397" s="669"/>
      <c r="AI397" s="669"/>
      <c r="AJ397" s="669"/>
      <c r="AK397" s="669"/>
    </row>
    <row r="398" spans="1:37" ht="15">
      <c r="A398" s="504"/>
      <c r="B398" s="518"/>
      <c r="C398" s="666"/>
      <c r="D398" s="666"/>
      <c r="E398" s="666"/>
      <c r="F398" s="666"/>
      <c r="G398" s="666"/>
      <c r="H398" s="666"/>
      <c r="I398" s="666"/>
      <c r="J398" s="519"/>
      <c r="K398" s="518"/>
      <c r="L398" s="504"/>
      <c r="M398" s="504"/>
      <c r="N398" s="504"/>
      <c r="O398" s="504"/>
      <c r="P398" s="504"/>
      <c r="Q398" s="504"/>
      <c r="R398" s="504"/>
      <c r="S398" s="520"/>
      <c r="T398" s="518"/>
      <c r="U398" s="504"/>
      <c r="V398" s="504"/>
      <c r="W398" s="504"/>
      <c r="X398" s="504"/>
      <c r="Y398" s="504"/>
      <c r="Z398" s="504"/>
      <c r="AA398" s="504"/>
      <c r="AB398" s="669"/>
      <c r="AC398" s="669"/>
      <c r="AD398" s="669"/>
      <c r="AE398" s="669"/>
      <c r="AF398" s="669"/>
      <c r="AG398" s="669"/>
      <c r="AH398" s="669"/>
      <c r="AI398" s="669"/>
      <c r="AJ398" s="669"/>
      <c r="AK398" s="669"/>
    </row>
    <row r="399" spans="1:37" ht="15">
      <c r="A399" s="504"/>
      <c r="B399" s="518"/>
      <c r="C399" s="666"/>
      <c r="D399" s="666"/>
      <c r="E399" s="666"/>
      <c r="F399" s="666"/>
      <c r="G399" s="666"/>
      <c r="H399" s="666"/>
      <c r="I399" s="666"/>
      <c r="J399" s="519"/>
      <c r="K399" s="518"/>
      <c r="L399" s="504"/>
      <c r="M399" s="504"/>
      <c r="N399" s="504"/>
      <c r="O399" s="504"/>
      <c r="P399" s="504"/>
      <c r="Q399" s="504"/>
      <c r="R399" s="504"/>
      <c r="S399" s="520"/>
      <c r="T399" s="518"/>
      <c r="U399" s="504"/>
      <c r="V399" s="504"/>
      <c r="W399" s="504"/>
      <c r="X399" s="504"/>
      <c r="Y399" s="504"/>
      <c r="Z399" s="504"/>
      <c r="AA399" s="504"/>
      <c r="AB399" s="669"/>
      <c r="AC399" s="669"/>
      <c r="AD399" s="669"/>
      <c r="AE399" s="669"/>
      <c r="AF399" s="669"/>
      <c r="AG399" s="669"/>
      <c r="AH399" s="669"/>
      <c r="AI399" s="669"/>
      <c r="AJ399" s="669"/>
      <c r="AK399" s="669"/>
    </row>
    <row r="400" spans="1:37" ht="15">
      <c r="A400" s="504"/>
      <c r="B400" s="518"/>
      <c r="C400" s="666"/>
      <c r="D400" s="666"/>
      <c r="E400" s="666"/>
      <c r="F400" s="666"/>
      <c r="G400" s="666"/>
      <c r="H400" s="666"/>
      <c r="I400" s="666"/>
      <c r="J400" s="519"/>
      <c r="K400" s="518"/>
      <c r="L400" s="504"/>
      <c r="M400" s="504"/>
      <c r="N400" s="504"/>
      <c r="O400" s="504"/>
      <c r="P400" s="504"/>
      <c r="Q400" s="504"/>
      <c r="R400" s="504"/>
      <c r="S400" s="520"/>
      <c r="T400" s="518"/>
      <c r="U400" s="504"/>
      <c r="V400" s="504"/>
      <c r="W400" s="504"/>
      <c r="X400" s="504"/>
      <c r="Y400" s="504"/>
      <c r="Z400" s="504"/>
      <c r="AA400" s="504"/>
      <c r="AB400" s="669"/>
      <c r="AC400" s="669"/>
      <c r="AD400" s="669"/>
      <c r="AE400" s="669"/>
      <c r="AF400" s="669"/>
      <c r="AG400" s="669"/>
      <c r="AH400" s="669"/>
      <c r="AI400" s="669"/>
      <c r="AJ400" s="669"/>
      <c r="AK400" s="669"/>
    </row>
    <row r="401" spans="1:37" ht="15">
      <c r="A401" s="504"/>
      <c r="B401" s="518"/>
      <c r="C401" s="666"/>
      <c r="D401" s="666"/>
      <c r="E401" s="666"/>
      <c r="F401" s="666"/>
      <c r="G401" s="666"/>
      <c r="H401" s="666"/>
      <c r="I401" s="666"/>
      <c r="J401" s="519"/>
      <c r="K401" s="518"/>
      <c r="L401" s="504"/>
      <c r="M401" s="504"/>
      <c r="N401" s="504"/>
      <c r="O401" s="504"/>
      <c r="P401" s="504"/>
      <c r="Q401" s="504"/>
      <c r="R401" s="504"/>
      <c r="S401" s="520"/>
      <c r="T401" s="518"/>
      <c r="U401" s="504"/>
      <c r="V401" s="504"/>
      <c r="W401" s="504"/>
      <c r="X401" s="504"/>
      <c r="Y401" s="504"/>
      <c r="Z401" s="504"/>
      <c r="AA401" s="504"/>
      <c r="AB401" s="669"/>
      <c r="AC401" s="669"/>
      <c r="AD401" s="669"/>
      <c r="AE401" s="669"/>
      <c r="AF401" s="669"/>
      <c r="AG401" s="669"/>
      <c r="AH401" s="669"/>
      <c r="AI401" s="669"/>
      <c r="AJ401" s="669"/>
      <c r="AK401" s="669"/>
    </row>
    <row r="402" spans="1:37" ht="15">
      <c r="A402" s="504"/>
      <c r="B402" s="518"/>
      <c r="C402" s="666"/>
      <c r="D402" s="666"/>
      <c r="E402" s="666"/>
      <c r="F402" s="666"/>
      <c r="G402" s="666"/>
      <c r="H402" s="666"/>
      <c r="I402" s="666"/>
      <c r="J402" s="519"/>
      <c r="K402" s="518"/>
      <c r="L402" s="504"/>
      <c r="M402" s="504"/>
      <c r="N402" s="504"/>
      <c r="O402" s="504"/>
      <c r="P402" s="504"/>
      <c r="Q402" s="504"/>
      <c r="R402" s="504"/>
      <c r="S402" s="520"/>
      <c r="T402" s="518"/>
      <c r="U402" s="504"/>
      <c r="V402" s="504"/>
      <c r="W402" s="504"/>
      <c r="X402" s="504"/>
      <c r="Y402" s="504"/>
      <c r="Z402" s="504"/>
      <c r="AA402" s="504"/>
      <c r="AB402" s="669"/>
      <c r="AC402" s="669"/>
      <c r="AD402" s="669"/>
      <c r="AE402" s="669"/>
      <c r="AF402" s="669"/>
      <c r="AG402" s="669"/>
      <c r="AH402" s="669"/>
      <c r="AI402" s="669"/>
      <c r="AJ402" s="669"/>
      <c r="AK402" s="669"/>
    </row>
    <row r="403" spans="1:37" ht="15">
      <c r="A403" s="504"/>
      <c r="B403" s="518"/>
      <c r="C403" s="666"/>
      <c r="D403" s="666"/>
      <c r="E403" s="666"/>
      <c r="F403" s="666"/>
      <c r="G403" s="666"/>
      <c r="H403" s="666"/>
      <c r="I403" s="666"/>
      <c r="J403" s="519"/>
      <c r="K403" s="518"/>
      <c r="L403" s="504"/>
      <c r="M403" s="504"/>
      <c r="N403" s="504"/>
      <c r="O403" s="504"/>
      <c r="P403" s="504"/>
      <c r="Q403" s="504"/>
      <c r="R403" s="504"/>
      <c r="S403" s="520"/>
      <c r="T403" s="518"/>
      <c r="U403" s="504"/>
      <c r="V403" s="504"/>
      <c r="W403" s="504"/>
      <c r="X403" s="504"/>
      <c r="Y403" s="504"/>
      <c r="Z403" s="504"/>
      <c r="AA403" s="504"/>
      <c r="AB403" s="669"/>
      <c r="AC403" s="669"/>
      <c r="AD403" s="669"/>
      <c r="AE403" s="669"/>
      <c r="AF403" s="669"/>
      <c r="AG403" s="669"/>
      <c r="AH403" s="669"/>
      <c r="AI403" s="669"/>
      <c r="AJ403" s="669"/>
      <c r="AK403" s="669"/>
    </row>
    <row r="404" spans="1:37" ht="15">
      <c r="A404" s="504"/>
      <c r="B404" s="518"/>
      <c r="C404" s="666"/>
      <c r="D404" s="666"/>
      <c r="E404" s="666"/>
      <c r="F404" s="666"/>
      <c r="G404" s="666"/>
      <c r="H404" s="666"/>
      <c r="I404" s="666"/>
      <c r="J404" s="519"/>
      <c r="K404" s="518"/>
      <c r="L404" s="504"/>
      <c r="M404" s="504"/>
      <c r="N404" s="504"/>
      <c r="O404" s="504"/>
      <c r="P404" s="504"/>
      <c r="Q404" s="504"/>
      <c r="R404" s="504"/>
      <c r="S404" s="520"/>
      <c r="T404" s="518"/>
      <c r="U404" s="504"/>
      <c r="V404" s="504"/>
      <c r="W404" s="504"/>
      <c r="X404" s="504"/>
      <c r="Y404" s="504"/>
      <c r="Z404" s="504"/>
      <c r="AA404" s="504"/>
      <c r="AB404" s="669"/>
      <c r="AC404" s="669"/>
      <c r="AD404" s="669"/>
      <c r="AE404" s="669"/>
      <c r="AF404" s="669"/>
      <c r="AG404" s="669"/>
      <c r="AH404" s="669"/>
      <c r="AI404" s="669"/>
      <c r="AJ404" s="669"/>
      <c r="AK404" s="669"/>
    </row>
    <row r="405" spans="1:37" ht="15">
      <c r="A405" s="504"/>
      <c r="B405" s="518"/>
      <c r="C405" s="666"/>
      <c r="D405" s="666"/>
      <c r="E405" s="666"/>
      <c r="F405" s="666"/>
      <c r="G405" s="666"/>
      <c r="H405" s="666"/>
      <c r="I405" s="666"/>
      <c r="J405" s="519"/>
      <c r="K405" s="518"/>
      <c r="L405" s="504"/>
      <c r="M405" s="504"/>
      <c r="N405" s="504"/>
      <c r="O405" s="504"/>
      <c r="P405" s="504"/>
      <c r="Q405" s="504"/>
      <c r="R405" s="504"/>
      <c r="S405" s="520"/>
      <c r="T405" s="518"/>
      <c r="U405" s="504"/>
      <c r="V405" s="504"/>
      <c r="W405" s="504"/>
      <c r="X405" s="504"/>
      <c r="Y405" s="504"/>
      <c r="Z405" s="504"/>
      <c r="AA405" s="504"/>
      <c r="AB405" s="669"/>
      <c r="AC405" s="669"/>
      <c r="AD405" s="669"/>
      <c r="AE405" s="669"/>
      <c r="AF405" s="669"/>
      <c r="AG405" s="669"/>
      <c r="AH405" s="669"/>
      <c r="AI405" s="669"/>
      <c r="AJ405" s="669"/>
      <c r="AK405" s="669"/>
    </row>
    <row r="406" spans="1:37" ht="15">
      <c r="A406" s="504"/>
      <c r="B406" s="518"/>
      <c r="C406" s="666"/>
      <c r="D406" s="666"/>
      <c r="E406" s="666"/>
      <c r="F406" s="666"/>
      <c r="G406" s="666"/>
      <c r="H406" s="666"/>
      <c r="I406" s="666"/>
      <c r="J406" s="519"/>
      <c r="K406" s="518"/>
      <c r="L406" s="504"/>
      <c r="M406" s="504"/>
      <c r="N406" s="504"/>
      <c r="O406" s="504"/>
      <c r="P406" s="504"/>
      <c r="Q406" s="504"/>
      <c r="R406" s="504"/>
      <c r="S406" s="520"/>
      <c r="T406" s="518"/>
      <c r="U406" s="504"/>
      <c r="V406" s="504"/>
      <c r="W406" s="504"/>
      <c r="X406" s="504"/>
      <c r="Y406" s="504"/>
      <c r="Z406" s="504"/>
      <c r="AA406" s="504"/>
      <c r="AB406" s="669"/>
      <c r="AC406" s="669"/>
      <c r="AD406" s="669"/>
      <c r="AE406" s="669"/>
      <c r="AF406" s="669"/>
      <c r="AG406" s="669"/>
      <c r="AH406" s="669"/>
      <c r="AI406" s="669"/>
      <c r="AJ406" s="669"/>
      <c r="AK406" s="669"/>
    </row>
    <row r="407" spans="1:37" ht="15">
      <c r="A407" s="504"/>
      <c r="B407" s="518"/>
      <c r="C407" s="666"/>
      <c r="D407" s="666"/>
      <c r="E407" s="666"/>
      <c r="F407" s="666"/>
      <c r="G407" s="666"/>
      <c r="H407" s="666"/>
      <c r="I407" s="666"/>
      <c r="J407" s="519"/>
      <c r="K407" s="518"/>
      <c r="L407" s="504"/>
      <c r="M407" s="504"/>
      <c r="N407" s="504"/>
      <c r="O407" s="504"/>
      <c r="P407" s="504"/>
      <c r="Q407" s="504"/>
      <c r="R407" s="504"/>
      <c r="S407" s="520"/>
      <c r="T407" s="518"/>
      <c r="U407" s="504"/>
      <c r="V407" s="504"/>
      <c r="W407" s="504"/>
      <c r="X407" s="504"/>
      <c r="Y407" s="504"/>
      <c r="Z407" s="504"/>
      <c r="AA407" s="504"/>
      <c r="AB407" s="669"/>
      <c r="AC407" s="669"/>
      <c r="AD407" s="669"/>
      <c r="AE407" s="669"/>
      <c r="AF407" s="669"/>
      <c r="AG407" s="669"/>
      <c r="AH407" s="669"/>
      <c r="AI407" s="669"/>
      <c r="AJ407" s="669"/>
      <c r="AK407" s="669"/>
    </row>
    <row r="408" spans="1:37" ht="15">
      <c r="A408" s="504"/>
      <c r="B408" s="518"/>
      <c r="C408" s="666"/>
      <c r="D408" s="666"/>
      <c r="E408" s="666"/>
      <c r="F408" s="666"/>
      <c r="G408" s="666"/>
      <c r="H408" s="666"/>
      <c r="I408" s="666"/>
      <c r="J408" s="519"/>
      <c r="K408" s="518"/>
      <c r="L408" s="504"/>
      <c r="M408" s="504"/>
      <c r="N408" s="504"/>
      <c r="O408" s="504"/>
      <c r="P408" s="504"/>
      <c r="Q408" s="504"/>
      <c r="R408" s="504"/>
      <c r="S408" s="520"/>
      <c r="T408" s="518"/>
      <c r="U408" s="504"/>
      <c r="V408" s="504"/>
      <c r="W408" s="504"/>
      <c r="X408" s="504"/>
      <c r="Y408" s="504"/>
      <c r="Z408" s="504"/>
      <c r="AA408" s="504"/>
      <c r="AB408" s="669"/>
      <c r="AC408" s="669"/>
      <c r="AD408" s="669"/>
      <c r="AE408" s="669"/>
      <c r="AF408" s="669"/>
      <c r="AG408" s="669"/>
      <c r="AH408" s="669"/>
      <c r="AI408" s="669"/>
      <c r="AJ408" s="669"/>
      <c r="AK408" s="669"/>
    </row>
    <row r="409" spans="1:37" ht="15">
      <c r="A409" s="504"/>
      <c r="B409" s="518"/>
      <c r="C409" s="666"/>
      <c r="D409" s="666"/>
      <c r="E409" s="666"/>
      <c r="F409" s="666"/>
      <c r="G409" s="666"/>
      <c r="H409" s="666"/>
      <c r="I409" s="666"/>
      <c r="J409" s="519"/>
      <c r="K409" s="518"/>
      <c r="L409" s="504"/>
      <c r="M409" s="504"/>
      <c r="N409" s="504"/>
      <c r="O409" s="504"/>
      <c r="P409" s="504"/>
      <c r="Q409" s="504"/>
      <c r="R409" s="504"/>
      <c r="S409" s="520"/>
      <c r="T409" s="518"/>
      <c r="U409" s="504"/>
      <c r="V409" s="504"/>
      <c r="W409" s="504"/>
      <c r="X409" s="504"/>
      <c r="Y409" s="504"/>
      <c r="Z409" s="504"/>
      <c r="AA409" s="504"/>
      <c r="AB409" s="669"/>
      <c r="AC409" s="669"/>
      <c r="AD409" s="669"/>
      <c r="AE409" s="669"/>
      <c r="AF409" s="669"/>
      <c r="AG409" s="669"/>
      <c r="AH409" s="669"/>
      <c r="AI409" s="669"/>
      <c r="AJ409" s="669"/>
      <c r="AK409" s="669"/>
    </row>
    <row r="410" spans="1:37" ht="15">
      <c r="A410" s="504"/>
      <c r="B410" s="518"/>
      <c r="C410" s="666"/>
      <c r="D410" s="666"/>
      <c r="E410" s="666"/>
      <c r="F410" s="666"/>
      <c r="G410" s="666"/>
      <c r="H410" s="666"/>
      <c r="I410" s="666"/>
      <c r="J410" s="519"/>
      <c r="K410" s="518"/>
      <c r="L410" s="504"/>
      <c r="M410" s="504"/>
      <c r="N410" s="504"/>
      <c r="O410" s="504"/>
      <c r="P410" s="504"/>
      <c r="Q410" s="504"/>
      <c r="R410" s="504"/>
      <c r="S410" s="520"/>
      <c r="T410" s="518"/>
      <c r="U410" s="504"/>
      <c r="V410" s="504"/>
      <c r="W410" s="504"/>
      <c r="X410" s="504"/>
      <c r="Y410" s="504"/>
      <c r="Z410" s="504"/>
      <c r="AA410" s="504"/>
      <c r="AB410" s="669"/>
      <c r="AC410" s="669"/>
      <c r="AD410" s="669"/>
      <c r="AE410" s="669"/>
      <c r="AF410" s="669"/>
      <c r="AG410" s="669"/>
      <c r="AH410" s="669"/>
      <c r="AI410" s="669"/>
      <c r="AJ410" s="669"/>
      <c r="AK410" s="669"/>
    </row>
    <row r="411" spans="1:37" ht="15">
      <c r="A411" s="504"/>
      <c r="B411" s="518"/>
      <c r="C411" s="666"/>
      <c r="D411" s="666"/>
      <c r="E411" s="666"/>
      <c r="F411" s="666"/>
      <c r="G411" s="666"/>
      <c r="H411" s="666"/>
      <c r="I411" s="666"/>
      <c r="J411" s="519"/>
      <c r="K411" s="518"/>
      <c r="L411" s="504"/>
      <c r="M411" s="504"/>
      <c r="N411" s="504"/>
      <c r="O411" s="504"/>
      <c r="P411" s="504"/>
      <c r="Q411" s="504"/>
      <c r="R411" s="504"/>
      <c r="S411" s="520"/>
      <c r="T411" s="518"/>
      <c r="U411" s="504"/>
      <c r="V411" s="504"/>
      <c r="W411" s="504"/>
      <c r="X411" s="504"/>
      <c r="Y411" s="504"/>
      <c r="Z411" s="504"/>
      <c r="AA411" s="504"/>
      <c r="AB411" s="669"/>
      <c r="AC411" s="669"/>
      <c r="AD411" s="669"/>
      <c r="AE411" s="669"/>
      <c r="AF411" s="669"/>
      <c r="AG411" s="669"/>
      <c r="AH411" s="669"/>
      <c r="AI411" s="669"/>
      <c r="AJ411" s="669"/>
      <c r="AK411" s="669"/>
    </row>
    <row r="412" spans="1:37" ht="15">
      <c r="A412" s="504"/>
      <c r="B412" s="518"/>
      <c r="C412" s="666"/>
      <c r="D412" s="666"/>
      <c r="E412" s="666"/>
      <c r="F412" s="666"/>
      <c r="G412" s="666"/>
      <c r="H412" s="666"/>
      <c r="I412" s="666"/>
      <c r="J412" s="519"/>
      <c r="K412" s="518"/>
      <c r="L412" s="504"/>
      <c r="M412" s="504"/>
      <c r="N412" s="504"/>
      <c r="O412" s="504"/>
      <c r="P412" s="504"/>
      <c r="Q412" s="504"/>
      <c r="R412" s="504"/>
      <c r="S412" s="520"/>
      <c r="T412" s="518"/>
      <c r="U412" s="504"/>
      <c r="V412" s="504"/>
      <c r="W412" s="504"/>
      <c r="X412" s="504"/>
      <c r="Y412" s="504"/>
      <c r="Z412" s="504"/>
      <c r="AA412" s="504"/>
      <c r="AB412" s="669"/>
      <c r="AC412" s="669"/>
      <c r="AD412" s="669"/>
      <c r="AE412" s="669"/>
      <c r="AF412" s="669"/>
      <c r="AG412" s="669"/>
      <c r="AH412" s="669"/>
      <c r="AI412" s="669"/>
      <c r="AJ412" s="669"/>
      <c r="AK412" s="669"/>
    </row>
    <row r="413" spans="1:37" ht="15">
      <c r="A413" s="504"/>
      <c r="B413" s="518"/>
      <c r="C413" s="666"/>
      <c r="D413" s="666"/>
      <c r="E413" s="666"/>
      <c r="F413" s="666"/>
      <c r="G413" s="666"/>
      <c r="H413" s="666"/>
      <c r="I413" s="666"/>
      <c r="J413" s="519"/>
      <c r="K413" s="518"/>
      <c r="L413" s="504"/>
      <c r="M413" s="504"/>
      <c r="N413" s="504"/>
      <c r="O413" s="504"/>
      <c r="P413" s="504"/>
      <c r="Q413" s="504"/>
      <c r="R413" s="504"/>
      <c r="S413" s="520"/>
      <c r="T413" s="518"/>
      <c r="U413" s="504"/>
      <c r="V413" s="504"/>
      <c r="W413" s="504"/>
      <c r="X413" s="504"/>
      <c r="Y413" s="504"/>
      <c r="Z413" s="504"/>
      <c r="AA413" s="504"/>
      <c r="AB413" s="669"/>
      <c r="AC413" s="669"/>
      <c r="AD413" s="669"/>
      <c r="AE413" s="669"/>
      <c r="AF413" s="669"/>
      <c r="AG413" s="669"/>
      <c r="AH413" s="669"/>
      <c r="AI413" s="669"/>
      <c r="AJ413" s="669"/>
      <c r="AK413" s="669"/>
    </row>
    <row r="414" spans="1:37" ht="15">
      <c r="A414" s="504"/>
      <c r="B414" s="518"/>
      <c r="C414" s="666"/>
      <c r="D414" s="666"/>
      <c r="E414" s="666"/>
      <c r="F414" s="666"/>
      <c r="G414" s="666"/>
      <c r="H414" s="666"/>
      <c r="I414" s="666"/>
      <c r="J414" s="519"/>
      <c r="K414" s="518"/>
      <c r="L414" s="504"/>
      <c r="M414" s="504"/>
      <c r="N414" s="504"/>
      <c r="O414" s="504"/>
      <c r="P414" s="504"/>
      <c r="Q414" s="504"/>
      <c r="R414" s="504"/>
      <c r="S414" s="520"/>
      <c r="T414" s="518"/>
      <c r="U414" s="504"/>
      <c r="V414" s="504"/>
      <c r="W414" s="504"/>
      <c r="X414" s="504"/>
      <c r="Y414" s="504"/>
      <c r="Z414" s="504"/>
      <c r="AA414" s="504"/>
      <c r="AB414" s="669"/>
      <c r="AC414" s="669"/>
      <c r="AD414" s="669"/>
      <c r="AE414" s="669"/>
      <c r="AF414" s="669"/>
      <c r="AG414" s="669"/>
      <c r="AH414" s="669"/>
      <c r="AI414" s="669"/>
      <c r="AJ414" s="669"/>
      <c r="AK414" s="669"/>
    </row>
    <row r="415" spans="1:37" ht="15">
      <c r="A415" s="504"/>
      <c r="B415" s="518"/>
      <c r="C415" s="666"/>
      <c r="D415" s="666"/>
      <c r="E415" s="666"/>
      <c r="F415" s="666"/>
      <c r="G415" s="666"/>
      <c r="H415" s="666"/>
      <c r="I415" s="666"/>
      <c r="J415" s="519"/>
      <c r="K415" s="518"/>
      <c r="L415" s="504"/>
      <c r="M415" s="504"/>
      <c r="N415" s="504"/>
      <c r="O415" s="504"/>
      <c r="P415" s="504"/>
      <c r="Q415" s="504"/>
      <c r="R415" s="504"/>
      <c r="S415" s="520"/>
      <c r="T415" s="518"/>
      <c r="U415" s="504"/>
      <c r="V415" s="504"/>
      <c r="W415" s="504"/>
      <c r="X415" s="504"/>
      <c r="Y415" s="504"/>
      <c r="Z415" s="504"/>
      <c r="AA415" s="504"/>
      <c r="AB415" s="669"/>
      <c r="AC415" s="669"/>
      <c r="AD415" s="669"/>
      <c r="AE415" s="669"/>
      <c r="AF415" s="669"/>
      <c r="AG415" s="669"/>
      <c r="AH415" s="669"/>
      <c r="AI415" s="669"/>
      <c r="AJ415" s="669"/>
      <c r="AK415" s="669"/>
    </row>
    <row r="416" spans="1:37" ht="15">
      <c r="A416" s="504"/>
      <c r="B416" s="518"/>
      <c r="C416" s="666"/>
      <c r="D416" s="666"/>
      <c r="E416" s="666"/>
      <c r="F416" s="666"/>
      <c r="G416" s="666"/>
      <c r="H416" s="666"/>
      <c r="I416" s="666"/>
      <c r="J416" s="519"/>
      <c r="K416" s="518"/>
      <c r="L416" s="504"/>
      <c r="M416" s="504"/>
      <c r="N416" s="504"/>
      <c r="O416" s="504"/>
      <c r="P416" s="504"/>
      <c r="Q416" s="504"/>
      <c r="R416" s="504"/>
      <c r="S416" s="520"/>
      <c r="T416" s="518"/>
      <c r="U416" s="504"/>
      <c r="V416" s="504"/>
      <c r="W416" s="504"/>
      <c r="X416" s="504"/>
      <c r="Y416" s="504"/>
      <c r="Z416" s="504"/>
      <c r="AA416" s="504"/>
      <c r="AB416" s="669"/>
      <c r="AC416" s="669"/>
      <c r="AD416" s="669"/>
      <c r="AE416" s="669"/>
      <c r="AF416" s="669"/>
      <c r="AG416" s="669"/>
      <c r="AH416" s="669"/>
      <c r="AI416" s="669"/>
      <c r="AJ416" s="669"/>
      <c r="AK416" s="669"/>
    </row>
    <row r="417" spans="1:37" ht="15">
      <c r="A417" s="504"/>
      <c r="B417" s="518"/>
      <c r="C417" s="666"/>
      <c r="D417" s="666"/>
      <c r="E417" s="666"/>
      <c r="F417" s="666"/>
      <c r="G417" s="666"/>
      <c r="H417" s="666"/>
      <c r="I417" s="666"/>
      <c r="J417" s="519"/>
      <c r="K417" s="518"/>
      <c r="L417" s="504"/>
      <c r="M417" s="504"/>
      <c r="N417" s="504"/>
      <c r="O417" s="504"/>
      <c r="P417" s="504"/>
      <c r="Q417" s="504"/>
      <c r="R417" s="504"/>
      <c r="S417" s="520"/>
      <c r="T417" s="518"/>
      <c r="U417" s="504"/>
      <c r="V417" s="504"/>
      <c r="W417" s="504"/>
      <c r="X417" s="504"/>
      <c r="Y417" s="504"/>
      <c r="Z417" s="504"/>
      <c r="AA417" s="504"/>
      <c r="AB417" s="669"/>
      <c r="AC417" s="669"/>
      <c r="AD417" s="669"/>
      <c r="AE417" s="669"/>
      <c r="AF417" s="669"/>
      <c r="AG417" s="669"/>
      <c r="AH417" s="669"/>
      <c r="AI417" s="669"/>
      <c r="AJ417" s="669"/>
      <c r="AK417" s="669"/>
    </row>
    <row r="418" spans="1:37" ht="15">
      <c r="A418" s="504"/>
      <c r="B418" s="518"/>
      <c r="C418" s="666"/>
      <c r="D418" s="666"/>
      <c r="E418" s="666"/>
      <c r="F418" s="666"/>
      <c r="G418" s="666"/>
      <c r="H418" s="666"/>
      <c r="I418" s="666"/>
      <c r="J418" s="519"/>
      <c r="K418" s="518"/>
      <c r="L418" s="504"/>
      <c r="M418" s="504"/>
      <c r="N418" s="504"/>
      <c r="O418" s="504"/>
      <c r="P418" s="504"/>
      <c r="Q418" s="504"/>
      <c r="R418" s="504"/>
      <c r="S418" s="520"/>
      <c r="T418" s="518"/>
      <c r="U418" s="504"/>
      <c r="V418" s="504"/>
      <c r="W418" s="504"/>
      <c r="X418" s="504"/>
      <c r="Y418" s="504"/>
      <c r="Z418" s="504"/>
      <c r="AA418" s="504"/>
      <c r="AB418" s="669"/>
      <c r="AC418" s="669"/>
      <c r="AD418" s="669"/>
      <c r="AE418" s="669"/>
      <c r="AF418" s="669"/>
      <c r="AG418" s="669"/>
      <c r="AH418" s="669"/>
      <c r="AI418" s="669"/>
      <c r="AJ418" s="669"/>
      <c r="AK418" s="669"/>
    </row>
    <row r="419" spans="1:37" ht="15">
      <c r="A419" s="504"/>
      <c r="B419" s="518"/>
      <c r="C419" s="666"/>
      <c r="D419" s="666"/>
      <c r="E419" s="666"/>
      <c r="F419" s="666"/>
      <c r="G419" s="666"/>
      <c r="H419" s="666"/>
      <c r="I419" s="666"/>
      <c r="J419" s="519"/>
      <c r="K419" s="518"/>
      <c r="L419" s="504"/>
      <c r="M419" s="504"/>
      <c r="N419" s="504"/>
      <c r="O419" s="504"/>
      <c r="P419" s="504"/>
      <c r="Q419" s="504"/>
      <c r="R419" s="504"/>
      <c r="S419" s="520"/>
      <c r="T419" s="518"/>
      <c r="U419" s="504"/>
      <c r="V419" s="504"/>
      <c r="W419" s="504"/>
      <c r="X419" s="504"/>
      <c r="Y419" s="504"/>
      <c r="Z419" s="504"/>
      <c r="AA419" s="504"/>
      <c r="AB419" s="669"/>
      <c r="AC419" s="669"/>
      <c r="AD419" s="669"/>
      <c r="AE419" s="669"/>
      <c r="AF419" s="669"/>
      <c r="AG419" s="669"/>
      <c r="AH419" s="669"/>
      <c r="AI419" s="669"/>
      <c r="AJ419" s="669"/>
      <c r="AK419" s="669"/>
    </row>
    <row r="420" spans="1:37" ht="15">
      <c r="A420" s="504"/>
      <c r="B420" s="518"/>
      <c r="C420" s="666"/>
      <c r="D420" s="666"/>
      <c r="E420" s="666"/>
      <c r="F420" s="666"/>
      <c r="G420" s="666"/>
      <c r="H420" s="666"/>
      <c r="I420" s="666"/>
      <c r="J420" s="519"/>
      <c r="K420" s="518"/>
      <c r="L420" s="504"/>
      <c r="M420" s="504"/>
      <c r="N420" s="504"/>
      <c r="O420" s="504"/>
      <c r="P420" s="504"/>
      <c r="Q420" s="504"/>
      <c r="R420" s="504"/>
      <c r="S420" s="520"/>
      <c r="T420" s="518"/>
      <c r="U420" s="504"/>
      <c r="V420" s="504"/>
      <c r="W420" s="504"/>
      <c r="X420" s="504"/>
      <c r="Y420" s="504"/>
      <c r="Z420" s="504"/>
      <c r="AA420" s="504"/>
      <c r="AB420" s="669"/>
      <c r="AC420" s="669"/>
      <c r="AD420" s="669"/>
      <c r="AE420" s="669"/>
      <c r="AF420" s="669"/>
      <c r="AG420" s="669"/>
      <c r="AH420" s="669"/>
      <c r="AI420" s="669"/>
      <c r="AJ420" s="669"/>
      <c r="AK420" s="669"/>
    </row>
    <row r="421" spans="1:37" ht="15">
      <c r="A421" s="504"/>
      <c r="B421" s="518"/>
      <c r="C421" s="666"/>
      <c r="D421" s="666"/>
      <c r="E421" s="666"/>
      <c r="F421" s="666"/>
      <c r="G421" s="666"/>
      <c r="H421" s="666"/>
      <c r="I421" s="666"/>
      <c r="J421" s="519"/>
      <c r="K421" s="518"/>
      <c r="L421" s="504"/>
      <c r="M421" s="504"/>
      <c r="N421" s="504"/>
      <c r="O421" s="504"/>
      <c r="P421" s="504"/>
      <c r="Q421" s="504"/>
      <c r="R421" s="504"/>
      <c r="S421" s="520"/>
      <c r="T421" s="518"/>
      <c r="U421" s="504"/>
      <c r="V421" s="504"/>
      <c r="W421" s="504"/>
      <c r="X421" s="504"/>
      <c r="Y421" s="504"/>
      <c r="Z421" s="504"/>
      <c r="AA421" s="504"/>
      <c r="AB421" s="669"/>
      <c r="AC421" s="669"/>
      <c r="AD421" s="669"/>
      <c r="AE421" s="669"/>
      <c r="AF421" s="669"/>
      <c r="AG421" s="669"/>
      <c r="AH421" s="669"/>
      <c r="AI421" s="669"/>
      <c r="AJ421" s="669"/>
      <c r="AK421" s="669"/>
    </row>
    <row r="422" spans="1:37" ht="15">
      <c r="A422" s="504"/>
      <c r="B422" s="518"/>
      <c r="C422" s="666"/>
      <c r="D422" s="666"/>
      <c r="E422" s="666"/>
      <c r="F422" s="666"/>
      <c r="G422" s="666"/>
      <c r="H422" s="666"/>
      <c r="I422" s="666"/>
      <c r="J422" s="519"/>
      <c r="K422" s="518"/>
      <c r="L422" s="504"/>
      <c r="M422" s="504"/>
      <c r="N422" s="504"/>
      <c r="O422" s="504"/>
      <c r="P422" s="504"/>
      <c r="Q422" s="504"/>
      <c r="R422" s="504"/>
      <c r="S422" s="520"/>
      <c r="T422" s="518"/>
      <c r="U422" s="504"/>
      <c r="V422" s="504"/>
      <c r="W422" s="504"/>
      <c r="X422" s="504"/>
      <c r="Y422" s="504"/>
      <c r="Z422" s="504"/>
      <c r="AA422" s="504"/>
      <c r="AB422" s="669"/>
      <c r="AC422" s="669"/>
      <c r="AD422" s="669"/>
      <c r="AE422" s="669"/>
      <c r="AF422" s="669"/>
      <c r="AG422" s="669"/>
      <c r="AH422" s="669"/>
      <c r="AI422" s="669"/>
      <c r="AJ422" s="669"/>
      <c r="AK422" s="669"/>
    </row>
    <row r="423" spans="1:37" ht="15">
      <c r="A423" s="504"/>
      <c r="B423" s="518"/>
      <c r="C423" s="666"/>
      <c r="D423" s="666"/>
      <c r="E423" s="666"/>
      <c r="F423" s="666"/>
      <c r="G423" s="666"/>
      <c r="H423" s="666"/>
      <c r="I423" s="666"/>
      <c r="J423" s="519"/>
      <c r="K423" s="518"/>
      <c r="L423" s="504"/>
      <c r="M423" s="504"/>
      <c r="N423" s="504"/>
      <c r="O423" s="504"/>
      <c r="P423" s="504"/>
      <c r="Q423" s="504"/>
      <c r="R423" s="504"/>
      <c r="S423" s="520"/>
      <c r="T423" s="518"/>
      <c r="U423" s="504"/>
      <c r="V423" s="504"/>
      <c r="W423" s="504"/>
      <c r="X423" s="504"/>
      <c r="Y423" s="504"/>
      <c r="Z423" s="504"/>
      <c r="AA423" s="504"/>
      <c r="AB423" s="669"/>
      <c r="AC423" s="669"/>
      <c r="AD423" s="669"/>
      <c r="AE423" s="669"/>
      <c r="AF423" s="669"/>
      <c r="AG423" s="669"/>
      <c r="AH423" s="669"/>
      <c r="AI423" s="669"/>
      <c r="AJ423" s="669"/>
      <c r="AK423" s="669"/>
    </row>
    <row r="424" spans="1:37" ht="15">
      <c r="A424" s="504"/>
      <c r="B424" s="518"/>
      <c r="C424" s="666"/>
      <c r="D424" s="666"/>
      <c r="E424" s="666"/>
      <c r="F424" s="666"/>
      <c r="G424" s="666"/>
      <c r="H424" s="666"/>
      <c r="I424" s="666"/>
      <c r="J424" s="519"/>
      <c r="K424" s="518"/>
      <c r="L424" s="504"/>
      <c r="M424" s="504"/>
      <c r="N424" s="504"/>
      <c r="O424" s="504"/>
      <c r="P424" s="504"/>
      <c r="Q424" s="504"/>
      <c r="R424" s="504"/>
      <c r="S424" s="520"/>
      <c r="T424" s="518"/>
      <c r="U424" s="504"/>
      <c r="V424" s="504"/>
      <c r="W424" s="504"/>
      <c r="X424" s="504"/>
      <c r="Y424" s="504"/>
      <c r="Z424" s="504"/>
      <c r="AA424" s="504"/>
      <c r="AB424" s="669"/>
      <c r="AC424" s="669"/>
      <c r="AD424" s="669"/>
      <c r="AE424" s="669"/>
      <c r="AF424" s="669"/>
      <c r="AG424" s="669"/>
      <c r="AH424" s="669"/>
      <c r="AI424" s="669"/>
      <c r="AJ424" s="669"/>
      <c r="AK424" s="669"/>
    </row>
    <row r="425" spans="1:37" ht="15">
      <c r="A425" s="504"/>
      <c r="B425" s="518"/>
      <c r="C425" s="666"/>
      <c r="D425" s="666"/>
      <c r="E425" s="666"/>
      <c r="F425" s="666"/>
      <c r="G425" s="666"/>
      <c r="H425" s="666"/>
      <c r="I425" s="666"/>
      <c r="J425" s="519"/>
      <c r="K425" s="518"/>
      <c r="L425" s="504"/>
      <c r="M425" s="504"/>
      <c r="N425" s="504"/>
      <c r="O425" s="504"/>
      <c r="P425" s="504"/>
      <c r="Q425" s="504"/>
      <c r="R425" s="504"/>
      <c r="S425" s="520"/>
      <c r="T425" s="518"/>
      <c r="U425" s="504"/>
      <c r="V425" s="504"/>
      <c r="W425" s="504"/>
      <c r="X425" s="504"/>
      <c r="Y425" s="504"/>
      <c r="Z425" s="504"/>
      <c r="AA425" s="504"/>
      <c r="AB425" s="669"/>
      <c r="AC425" s="669"/>
      <c r="AD425" s="669"/>
      <c r="AE425" s="669"/>
      <c r="AF425" s="669"/>
      <c r="AG425" s="669"/>
      <c r="AH425" s="669"/>
      <c r="AI425" s="669"/>
      <c r="AJ425" s="669"/>
      <c r="AK425" s="669"/>
    </row>
    <row r="426" spans="1:37" ht="15">
      <c r="A426" s="504"/>
      <c r="B426" s="518"/>
      <c r="C426" s="666"/>
      <c r="D426" s="666"/>
      <c r="E426" s="666"/>
      <c r="F426" s="666"/>
      <c r="G426" s="666"/>
      <c r="H426" s="666"/>
      <c r="I426" s="666"/>
      <c r="J426" s="519"/>
      <c r="K426" s="518"/>
      <c r="L426" s="504"/>
      <c r="M426" s="504"/>
      <c r="N426" s="504"/>
      <c r="O426" s="504"/>
      <c r="P426" s="504"/>
      <c r="Q426" s="504"/>
      <c r="R426" s="504"/>
      <c r="S426" s="520"/>
      <c r="T426" s="518"/>
      <c r="U426" s="504"/>
      <c r="V426" s="504"/>
      <c r="W426" s="504"/>
      <c r="X426" s="504"/>
      <c r="Y426" s="504"/>
      <c r="Z426" s="504"/>
      <c r="AA426" s="504"/>
      <c r="AB426" s="669"/>
      <c r="AC426" s="669"/>
      <c r="AD426" s="669"/>
      <c r="AE426" s="669"/>
      <c r="AF426" s="669"/>
      <c r="AG426" s="669"/>
      <c r="AH426" s="669"/>
      <c r="AI426" s="669"/>
      <c r="AJ426" s="669"/>
      <c r="AK426" s="669"/>
    </row>
    <row r="427" spans="1:37" ht="15">
      <c r="A427" s="504"/>
      <c r="B427" s="518"/>
      <c r="C427" s="666"/>
      <c r="D427" s="666"/>
      <c r="E427" s="666"/>
      <c r="F427" s="666"/>
      <c r="G427" s="666"/>
      <c r="H427" s="666"/>
      <c r="I427" s="666"/>
      <c r="J427" s="519"/>
      <c r="K427" s="518"/>
      <c r="L427" s="504"/>
      <c r="M427" s="504"/>
      <c r="N427" s="504"/>
      <c r="O427" s="504"/>
      <c r="P427" s="504"/>
      <c r="Q427" s="504"/>
      <c r="R427" s="504"/>
      <c r="S427" s="520"/>
      <c r="T427" s="518"/>
      <c r="U427" s="504"/>
      <c r="V427" s="504"/>
      <c r="W427" s="504"/>
      <c r="X427" s="504"/>
      <c r="Y427" s="504"/>
      <c r="Z427" s="504"/>
      <c r="AA427" s="504"/>
      <c r="AB427" s="669"/>
      <c r="AC427" s="669"/>
      <c r="AD427" s="669"/>
      <c r="AE427" s="669"/>
      <c r="AF427" s="669"/>
      <c r="AG427" s="669"/>
      <c r="AH427" s="669"/>
      <c r="AI427" s="669"/>
      <c r="AJ427" s="669"/>
      <c r="AK427" s="669"/>
    </row>
    <row r="428" spans="1:37" ht="15">
      <c r="A428" s="504"/>
      <c r="B428" s="518"/>
      <c r="C428" s="666"/>
      <c r="D428" s="666"/>
      <c r="E428" s="666"/>
      <c r="F428" s="666"/>
      <c r="G428" s="666"/>
      <c r="H428" s="666"/>
      <c r="I428" s="666"/>
      <c r="J428" s="519"/>
      <c r="K428" s="518"/>
      <c r="L428" s="504"/>
      <c r="M428" s="504"/>
      <c r="N428" s="504"/>
      <c r="O428" s="504"/>
      <c r="P428" s="504"/>
      <c r="Q428" s="504"/>
      <c r="R428" s="504"/>
      <c r="S428" s="520"/>
      <c r="T428" s="518"/>
      <c r="U428" s="504"/>
      <c r="V428" s="504"/>
      <c r="W428" s="504"/>
      <c r="X428" s="504"/>
      <c r="Y428" s="504"/>
      <c r="Z428" s="504"/>
      <c r="AA428" s="504"/>
      <c r="AB428" s="669"/>
      <c r="AC428" s="669"/>
      <c r="AD428" s="669"/>
      <c r="AE428" s="669"/>
      <c r="AF428" s="669"/>
      <c r="AG428" s="669"/>
      <c r="AH428" s="669"/>
      <c r="AI428" s="669"/>
      <c r="AJ428" s="669"/>
      <c r="AK428" s="669"/>
    </row>
    <row r="429" spans="1:37" ht="15">
      <c r="A429" s="504"/>
      <c r="B429" s="518"/>
      <c r="C429" s="666"/>
      <c r="D429" s="666"/>
      <c r="E429" s="666"/>
      <c r="F429" s="666"/>
      <c r="G429" s="666"/>
      <c r="H429" s="666"/>
      <c r="I429" s="666"/>
      <c r="J429" s="519"/>
      <c r="K429" s="518"/>
      <c r="L429" s="504"/>
      <c r="M429" s="504"/>
      <c r="N429" s="504"/>
      <c r="O429" s="504"/>
      <c r="P429" s="504"/>
      <c r="Q429" s="504"/>
      <c r="R429" s="504"/>
      <c r="S429" s="520"/>
      <c r="T429" s="518"/>
      <c r="U429" s="504"/>
      <c r="V429" s="504"/>
      <c r="W429" s="504"/>
      <c r="X429" s="504"/>
      <c r="Y429" s="504"/>
      <c r="Z429" s="504"/>
      <c r="AA429" s="504"/>
      <c r="AB429" s="669"/>
      <c r="AC429" s="669"/>
      <c r="AD429" s="669"/>
      <c r="AE429" s="669"/>
      <c r="AF429" s="669"/>
      <c r="AG429" s="669"/>
      <c r="AH429" s="669"/>
      <c r="AI429" s="669"/>
      <c r="AJ429" s="669"/>
      <c r="AK429" s="669"/>
    </row>
    <row r="430" spans="1:37" ht="15">
      <c r="A430" s="504"/>
      <c r="B430" s="518"/>
      <c r="C430" s="666"/>
      <c r="D430" s="666"/>
      <c r="E430" s="666"/>
      <c r="F430" s="666"/>
      <c r="G430" s="666"/>
      <c r="H430" s="666"/>
      <c r="I430" s="666"/>
      <c r="J430" s="519"/>
      <c r="K430" s="518"/>
      <c r="L430" s="504"/>
      <c r="M430" s="504"/>
      <c r="N430" s="504"/>
      <c r="O430" s="504"/>
      <c r="P430" s="504"/>
      <c r="Q430" s="504"/>
      <c r="R430" s="504"/>
      <c r="S430" s="520"/>
      <c r="T430" s="518"/>
      <c r="U430" s="504"/>
      <c r="V430" s="504"/>
      <c r="W430" s="504"/>
      <c r="X430" s="504"/>
      <c r="Y430" s="504"/>
      <c r="Z430" s="504"/>
      <c r="AA430" s="504"/>
      <c r="AB430" s="669"/>
      <c r="AC430" s="669"/>
      <c r="AD430" s="669"/>
      <c r="AE430" s="669"/>
      <c r="AF430" s="669"/>
      <c r="AG430" s="669"/>
      <c r="AH430" s="669"/>
      <c r="AI430" s="669"/>
      <c r="AJ430" s="669"/>
      <c r="AK430" s="669"/>
    </row>
    <row r="431" spans="1:37" ht="15">
      <c r="A431" s="504"/>
      <c r="B431" s="518"/>
      <c r="C431" s="666"/>
      <c r="D431" s="666"/>
      <c r="E431" s="666"/>
      <c r="F431" s="666"/>
      <c r="G431" s="666"/>
      <c r="H431" s="666"/>
      <c r="I431" s="666"/>
      <c r="J431" s="519"/>
      <c r="K431" s="518"/>
      <c r="L431" s="504"/>
      <c r="M431" s="504"/>
      <c r="N431" s="504"/>
      <c r="O431" s="504"/>
      <c r="P431" s="504"/>
      <c r="Q431" s="504"/>
      <c r="R431" s="504"/>
      <c r="S431" s="520"/>
      <c r="T431" s="518"/>
      <c r="U431" s="504"/>
      <c r="V431" s="504"/>
      <c r="W431" s="504"/>
      <c r="X431" s="504"/>
      <c r="Y431" s="504"/>
      <c r="Z431" s="504"/>
      <c r="AA431" s="504"/>
      <c r="AB431" s="669"/>
      <c r="AC431" s="669"/>
      <c r="AD431" s="669"/>
      <c r="AE431" s="669"/>
      <c r="AF431" s="669"/>
      <c r="AG431" s="669"/>
      <c r="AH431" s="669"/>
      <c r="AI431" s="669"/>
      <c r="AJ431" s="669"/>
      <c r="AK431" s="669"/>
    </row>
    <row r="432" spans="1:37" ht="15">
      <c r="A432" s="504"/>
      <c r="B432" s="518"/>
      <c r="C432" s="666"/>
      <c r="D432" s="666"/>
      <c r="E432" s="666"/>
      <c r="F432" s="666"/>
      <c r="G432" s="666"/>
      <c r="H432" s="666"/>
      <c r="I432" s="666"/>
      <c r="J432" s="519"/>
      <c r="K432" s="518"/>
      <c r="L432" s="504"/>
      <c r="M432" s="504"/>
      <c r="N432" s="504"/>
      <c r="O432" s="504"/>
      <c r="P432" s="504"/>
      <c r="Q432" s="504"/>
      <c r="R432" s="504"/>
      <c r="S432" s="520"/>
      <c r="T432" s="518"/>
      <c r="U432" s="504"/>
      <c r="V432" s="504"/>
      <c r="W432" s="504"/>
      <c r="X432" s="504"/>
      <c r="Y432" s="504"/>
      <c r="Z432" s="504"/>
      <c r="AA432" s="504"/>
      <c r="AB432" s="669"/>
      <c r="AC432" s="669"/>
      <c r="AD432" s="669"/>
      <c r="AE432" s="669"/>
      <c r="AF432" s="669"/>
      <c r="AG432" s="669"/>
      <c r="AH432" s="669"/>
      <c r="AI432" s="669"/>
      <c r="AJ432" s="669"/>
      <c r="AK432" s="669"/>
    </row>
    <row r="433" spans="1:37" ht="15">
      <c r="A433" s="504"/>
      <c r="B433" s="518"/>
      <c r="C433" s="666"/>
      <c r="D433" s="666"/>
      <c r="E433" s="666"/>
      <c r="F433" s="666"/>
      <c r="G433" s="666"/>
      <c r="H433" s="666"/>
      <c r="I433" s="666"/>
      <c r="J433" s="519"/>
      <c r="K433" s="518"/>
      <c r="L433" s="504"/>
      <c r="M433" s="504"/>
      <c r="N433" s="504"/>
      <c r="O433" s="504"/>
      <c r="P433" s="504"/>
      <c r="Q433" s="504"/>
      <c r="R433" s="504"/>
      <c r="S433" s="520"/>
      <c r="T433" s="518"/>
      <c r="U433" s="504"/>
      <c r="V433" s="504"/>
      <c r="W433" s="504"/>
      <c r="X433" s="504"/>
      <c r="Y433" s="504"/>
      <c r="Z433" s="504"/>
      <c r="AA433" s="504"/>
      <c r="AB433" s="669"/>
      <c r="AC433" s="669"/>
      <c r="AD433" s="669"/>
      <c r="AE433" s="669"/>
      <c r="AF433" s="669"/>
      <c r="AG433" s="669"/>
      <c r="AH433" s="669"/>
      <c r="AI433" s="669"/>
      <c r="AJ433" s="669"/>
      <c r="AK433" s="669"/>
    </row>
    <row r="434" spans="1:37" ht="15">
      <c r="A434" s="504"/>
      <c r="B434" s="518"/>
      <c r="C434" s="666"/>
      <c r="D434" s="666"/>
      <c r="E434" s="666"/>
      <c r="F434" s="666"/>
      <c r="G434" s="666"/>
      <c r="H434" s="666"/>
      <c r="I434" s="666"/>
      <c r="J434" s="519"/>
      <c r="K434" s="518"/>
      <c r="L434" s="504"/>
      <c r="M434" s="504"/>
      <c r="N434" s="504"/>
      <c r="O434" s="504"/>
      <c r="P434" s="504"/>
      <c r="Q434" s="504"/>
      <c r="R434" s="504"/>
      <c r="S434" s="520"/>
      <c r="T434" s="518"/>
      <c r="U434" s="504"/>
      <c r="V434" s="504"/>
      <c r="W434" s="504"/>
      <c r="X434" s="504"/>
      <c r="Y434" s="504"/>
      <c r="Z434" s="504"/>
      <c r="AA434" s="504"/>
      <c r="AB434" s="669"/>
      <c r="AC434" s="669"/>
      <c r="AD434" s="669"/>
      <c r="AE434" s="669"/>
      <c r="AF434" s="669"/>
      <c r="AG434" s="669"/>
      <c r="AH434" s="669"/>
      <c r="AI434" s="669"/>
      <c r="AJ434" s="669"/>
      <c r="AK434" s="669"/>
    </row>
    <row r="435" spans="1:37" ht="15">
      <c r="A435" s="504"/>
      <c r="B435" s="518"/>
      <c r="C435" s="666"/>
      <c r="D435" s="666"/>
      <c r="E435" s="666"/>
      <c r="F435" s="666"/>
      <c r="G435" s="666"/>
      <c r="H435" s="666"/>
      <c r="I435" s="666"/>
      <c r="J435" s="519"/>
      <c r="K435" s="518"/>
      <c r="L435" s="504"/>
      <c r="M435" s="504"/>
      <c r="N435" s="504"/>
      <c r="O435" s="504"/>
      <c r="P435" s="504"/>
      <c r="Q435" s="504"/>
      <c r="R435" s="504"/>
      <c r="S435" s="520"/>
      <c r="T435" s="518"/>
      <c r="U435" s="504"/>
      <c r="V435" s="504"/>
      <c r="W435" s="504"/>
      <c r="X435" s="504"/>
      <c r="Y435" s="504"/>
      <c r="Z435" s="504"/>
      <c r="AA435" s="504"/>
      <c r="AB435" s="669"/>
      <c r="AC435" s="669"/>
      <c r="AD435" s="669"/>
      <c r="AE435" s="669"/>
      <c r="AF435" s="669"/>
      <c r="AG435" s="669"/>
      <c r="AH435" s="669"/>
      <c r="AI435" s="669"/>
      <c r="AJ435" s="669"/>
      <c r="AK435" s="669"/>
    </row>
    <row r="436" spans="1:37" ht="15">
      <c r="A436" s="504"/>
      <c r="B436" s="518"/>
      <c r="C436" s="666"/>
      <c r="D436" s="666"/>
      <c r="E436" s="666"/>
      <c r="F436" s="666"/>
      <c r="G436" s="666"/>
      <c r="H436" s="666"/>
      <c r="I436" s="666"/>
      <c r="J436" s="519"/>
      <c r="K436" s="518"/>
      <c r="L436" s="504"/>
      <c r="M436" s="504"/>
      <c r="N436" s="504"/>
      <c r="O436" s="504"/>
      <c r="P436" s="504"/>
      <c r="Q436" s="504"/>
      <c r="R436" s="504"/>
      <c r="S436" s="520"/>
      <c r="T436" s="518"/>
      <c r="U436" s="504"/>
      <c r="V436" s="504"/>
      <c r="W436" s="504"/>
      <c r="X436" s="504"/>
      <c r="Y436" s="504"/>
      <c r="Z436" s="504"/>
      <c r="AA436" s="504"/>
      <c r="AB436" s="669"/>
      <c r="AC436" s="669"/>
      <c r="AD436" s="669"/>
      <c r="AE436" s="669"/>
      <c r="AF436" s="669"/>
      <c r="AG436" s="669"/>
      <c r="AH436" s="669"/>
      <c r="AI436" s="669"/>
      <c r="AJ436" s="669"/>
      <c r="AK436" s="669"/>
    </row>
    <row r="437" spans="1:37" ht="15">
      <c r="A437" s="504"/>
      <c r="B437" s="518"/>
      <c r="C437" s="666"/>
      <c r="D437" s="666"/>
      <c r="E437" s="666"/>
      <c r="F437" s="666"/>
      <c r="G437" s="666"/>
      <c r="H437" s="666"/>
      <c r="I437" s="666"/>
      <c r="J437" s="519"/>
      <c r="K437" s="518"/>
      <c r="L437" s="504"/>
      <c r="M437" s="504"/>
      <c r="N437" s="504"/>
      <c r="O437" s="504"/>
      <c r="P437" s="504"/>
      <c r="Q437" s="504"/>
      <c r="R437" s="504"/>
      <c r="S437" s="520"/>
      <c r="T437" s="518"/>
      <c r="U437" s="504"/>
      <c r="V437" s="504"/>
      <c r="W437" s="504"/>
      <c r="X437" s="504"/>
      <c r="Y437" s="504"/>
      <c r="Z437" s="504"/>
      <c r="AA437" s="504"/>
      <c r="AB437" s="669"/>
      <c r="AC437" s="669"/>
      <c r="AD437" s="669"/>
      <c r="AE437" s="669"/>
      <c r="AF437" s="669"/>
      <c r="AG437" s="669"/>
      <c r="AH437" s="669"/>
      <c r="AI437" s="669"/>
      <c r="AJ437" s="669"/>
      <c r="AK437" s="669"/>
    </row>
    <row r="438" spans="1:37" ht="15">
      <c r="A438" s="504"/>
      <c r="B438" s="518"/>
      <c r="C438" s="666"/>
      <c r="D438" s="666"/>
      <c r="E438" s="666"/>
      <c r="F438" s="666"/>
      <c r="G438" s="666"/>
      <c r="H438" s="666"/>
      <c r="I438" s="666"/>
      <c r="J438" s="519"/>
      <c r="K438" s="518"/>
      <c r="L438" s="504"/>
      <c r="M438" s="504"/>
      <c r="N438" s="504"/>
      <c r="O438" s="504"/>
      <c r="P438" s="504"/>
      <c r="Q438" s="504"/>
      <c r="R438" s="504"/>
      <c r="S438" s="520"/>
      <c r="T438" s="518"/>
      <c r="U438" s="504"/>
      <c r="V438" s="504"/>
      <c r="W438" s="504"/>
      <c r="X438" s="504"/>
      <c r="Y438" s="504"/>
      <c r="Z438" s="504"/>
      <c r="AA438" s="504"/>
      <c r="AB438" s="669"/>
      <c r="AC438" s="669"/>
      <c r="AD438" s="669"/>
      <c r="AE438" s="669"/>
      <c r="AF438" s="669"/>
      <c r="AG438" s="669"/>
      <c r="AH438" s="669"/>
      <c r="AI438" s="669"/>
      <c r="AJ438" s="669"/>
      <c r="AK438" s="669"/>
    </row>
    <row r="439" spans="1:37" ht="15">
      <c r="A439" s="504"/>
      <c r="B439" s="518"/>
      <c r="C439" s="666"/>
      <c r="D439" s="666"/>
      <c r="E439" s="666"/>
      <c r="F439" s="666"/>
      <c r="G439" s="666"/>
      <c r="H439" s="666"/>
      <c r="I439" s="666"/>
      <c r="J439" s="519"/>
      <c r="K439" s="518"/>
      <c r="L439" s="504"/>
      <c r="M439" s="504"/>
      <c r="N439" s="504"/>
      <c r="O439" s="504"/>
      <c r="P439" s="504"/>
      <c r="Q439" s="504"/>
      <c r="R439" s="504"/>
      <c r="S439" s="520"/>
      <c r="T439" s="518"/>
      <c r="U439" s="504"/>
      <c r="V439" s="504"/>
      <c r="W439" s="504"/>
      <c r="X439" s="504"/>
      <c r="Y439" s="504"/>
      <c r="Z439" s="504"/>
      <c r="AA439" s="504"/>
      <c r="AB439" s="669"/>
      <c r="AC439" s="669"/>
      <c r="AD439" s="669"/>
      <c r="AE439" s="669"/>
      <c r="AF439" s="669"/>
      <c r="AG439" s="669"/>
      <c r="AH439" s="669"/>
      <c r="AI439" s="669"/>
      <c r="AJ439" s="669"/>
      <c r="AK439" s="669"/>
    </row>
    <row r="440" spans="1:37" ht="15">
      <c r="A440" s="504"/>
      <c r="B440" s="518"/>
      <c r="C440" s="666"/>
      <c r="D440" s="666"/>
      <c r="E440" s="666"/>
      <c r="F440" s="666"/>
      <c r="G440" s="666"/>
      <c r="H440" s="666"/>
      <c r="I440" s="666"/>
      <c r="J440" s="519"/>
      <c r="K440" s="518"/>
      <c r="L440" s="504"/>
      <c r="M440" s="504"/>
      <c r="N440" s="504"/>
      <c r="O440" s="504"/>
      <c r="P440" s="504"/>
      <c r="Q440" s="504"/>
      <c r="R440" s="504"/>
      <c r="S440" s="520"/>
      <c r="T440" s="518"/>
      <c r="U440" s="504"/>
      <c r="V440" s="504"/>
      <c r="W440" s="504"/>
      <c r="X440" s="504"/>
      <c r="Y440" s="504"/>
      <c r="Z440" s="504"/>
      <c r="AA440" s="504"/>
      <c r="AB440" s="669"/>
      <c r="AC440" s="669"/>
      <c r="AD440" s="669"/>
      <c r="AE440" s="669"/>
      <c r="AF440" s="669"/>
      <c r="AG440" s="669"/>
      <c r="AH440" s="669"/>
      <c r="AI440" s="669"/>
      <c r="AJ440" s="669"/>
      <c r="AK440" s="669"/>
    </row>
    <row r="441" spans="1:37" ht="15">
      <c r="A441" s="504"/>
      <c r="B441" s="518"/>
      <c r="C441" s="666"/>
      <c r="D441" s="666"/>
      <c r="E441" s="666"/>
      <c r="F441" s="666"/>
      <c r="G441" s="666"/>
      <c r="H441" s="666"/>
      <c r="I441" s="666"/>
      <c r="J441" s="519"/>
      <c r="K441" s="518"/>
      <c r="L441" s="504"/>
      <c r="M441" s="504"/>
      <c r="N441" s="504"/>
      <c r="O441" s="504"/>
      <c r="P441" s="504"/>
      <c r="Q441" s="504"/>
      <c r="R441" s="504"/>
      <c r="S441" s="520"/>
      <c r="T441" s="518"/>
      <c r="U441" s="504"/>
      <c r="V441" s="504"/>
      <c r="W441" s="504"/>
      <c r="X441" s="504"/>
      <c r="Y441" s="504"/>
      <c r="Z441" s="504"/>
      <c r="AA441" s="504"/>
      <c r="AB441" s="669"/>
      <c r="AC441" s="669"/>
      <c r="AD441" s="669"/>
      <c r="AE441" s="669"/>
      <c r="AF441" s="669"/>
      <c r="AG441" s="669"/>
      <c r="AH441" s="669"/>
      <c r="AI441" s="669"/>
      <c r="AJ441" s="669"/>
      <c r="AK441" s="669"/>
    </row>
    <row r="442" spans="1:37" ht="15">
      <c r="A442" s="504"/>
      <c r="B442" s="518"/>
      <c r="C442" s="666"/>
      <c r="D442" s="666"/>
      <c r="E442" s="666"/>
      <c r="F442" s="666"/>
      <c r="G442" s="666"/>
      <c r="H442" s="666"/>
      <c r="I442" s="666"/>
      <c r="J442" s="519"/>
      <c r="K442" s="518"/>
      <c r="L442" s="504"/>
      <c r="M442" s="504"/>
      <c r="N442" s="504"/>
      <c r="O442" s="504"/>
      <c r="P442" s="504"/>
      <c r="Q442" s="504"/>
      <c r="R442" s="504"/>
      <c r="S442" s="520"/>
      <c r="T442" s="518"/>
      <c r="U442" s="504"/>
      <c r="V442" s="504"/>
      <c r="W442" s="504"/>
      <c r="X442" s="504"/>
      <c r="Y442" s="504"/>
      <c r="Z442" s="504"/>
      <c r="AA442" s="504"/>
      <c r="AB442" s="669"/>
      <c r="AC442" s="669"/>
      <c r="AD442" s="669"/>
      <c r="AE442" s="669"/>
      <c r="AF442" s="669"/>
      <c r="AG442" s="669"/>
      <c r="AH442" s="669"/>
      <c r="AI442" s="669"/>
      <c r="AJ442" s="669"/>
      <c r="AK442" s="669"/>
    </row>
    <row r="443" spans="1:37" ht="15">
      <c r="A443" s="504"/>
      <c r="B443" s="518"/>
      <c r="C443" s="666"/>
      <c r="D443" s="666"/>
      <c r="E443" s="666"/>
      <c r="F443" s="666"/>
      <c r="G443" s="666"/>
      <c r="H443" s="666"/>
      <c r="I443" s="666"/>
      <c r="J443" s="519"/>
      <c r="K443" s="518"/>
      <c r="L443" s="504"/>
      <c r="M443" s="504"/>
      <c r="N443" s="504"/>
      <c r="O443" s="504"/>
      <c r="P443" s="504"/>
      <c r="Q443" s="504"/>
      <c r="R443" s="504"/>
      <c r="S443" s="520"/>
      <c r="T443" s="518"/>
      <c r="U443" s="504"/>
      <c r="V443" s="504"/>
      <c r="W443" s="504"/>
      <c r="X443" s="504"/>
      <c r="Y443" s="504"/>
      <c r="Z443" s="504"/>
      <c r="AA443" s="504"/>
      <c r="AB443" s="669"/>
      <c r="AC443" s="669"/>
      <c r="AD443" s="669"/>
      <c r="AE443" s="669"/>
      <c r="AF443" s="669"/>
      <c r="AG443" s="669"/>
      <c r="AH443" s="669"/>
      <c r="AI443" s="669"/>
      <c r="AJ443" s="669"/>
      <c r="AK443" s="669"/>
    </row>
    <row r="444" spans="1:37" ht="15">
      <c r="A444" s="504"/>
      <c r="B444" s="518"/>
      <c r="C444" s="666"/>
      <c r="D444" s="666"/>
      <c r="E444" s="666"/>
      <c r="F444" s="666"/>
      <c r="G444" s="666"/>
      <c r="H444" s="666"/>
      <c r="I444" s="666"/>
      <c r="J444" s="519"/>
      <c r="K444" s="518"/>
      <c r="L444" s="504"/>
      <c r="M444" s="504"/>
      <c r="N444" s="504"/>
      <c r="O444" s="504"/>
      <c r="P444" s="504"/>
      <c r="Q444" s="504"/>
      <c r="R444" s="504"/>
      <c r="S444" s="520"/>
      <c r="T444" s="518"/>
      <c r="U444" s="504"/>
      <c r="V444" s="504"/>
      <c r="W444" s="504"/>
      <c r="X444" s="504"/>
      <c r="Y444" s="504"/>
      <c r="Z444" s="504"/>
      <c r="AA444" s="504"/>
      <c r="AB444" s="669"/>
      <c r="AC444" s="669"/>
      <c r="AD444" s="669"/>
      <c r="AE444" s="669"/>
      <c r="AF444" s="669"/>
      <c r="AG444" s="669"/>
      <c r="AH444" s="669"/>
      <c r="AI444" s="669"/>
      <c r="AJ444" s="669"/>
      <c r="AK444" s="669"/>
    </row>
    <row r="445" spans="1:37" ht="15">
      <c r="A445" s="504"/>
      <c r="B445" s="518"/>
      <c r="C445" s="666"/>
      <c r="D445" s="666"/>
      <c r="E445" s="666"/>
      <c r="F445" s="666"/>
      <c r="G445" s="666"/>
      <c r="H445" s="666"/>
      <c r="I445" s="666"/>
      <c r="J445" s="519"/>
      <c r="K445" s="518"/>
      <c r="L445" s="504"/>
      <c r="M445" s="504"/>
      <c r="N445" s="504"/>
      <c r="O445" s="504"/>
      <c r="P445" s="504"/>
      <c r="Q445" s="504"/>
      <c r="R445" s="504"/>
      <c r="S445" s="520"/>
      <c r="T445" s="518"/>
      <c r="U445" s="504"/>
      <c r="V445" s="504"/>
      <c r="W445" s="504"/>
      <c r="X445" s="504"/>
      <c r="Y445" s="504"/>
      <c r="Z445" s="504"/>
      <c r="AA445" s="504"/>
      <c r="AB445" s="669"/>
      <c r="AC445" s="669"/>
      <c r="AD445" s="669"/>
      <c r="AE445" s="669"/>
      <c r="AF445" s="669"/>
      <c r="AG445" s="669"/>
      <c r="AH445" s="669"/>
      <c r="AI445" s="669"/>
      <c r="AJ445" s="669"/>
      <c r="AK445" s="669"/>
    </row>
    <row r="446" spans="1:37" ht="15">
      <c r="A446" s="504"/>
      <c r="B446" s="518"/>
      <c r="C446" s="666"/>
      <c r="D446" s="666"/>
      <c r="E446" s="666"/>
      <c r="F446" s="666"/>
      <c r="G446" s="666"/>
      <c r="H446" s="666"/>
      <c r="I446" s="666"/>
      <c r="J446" s="519"/>
      <c r="K446" s="518"/>
      <c r="L446" s="504"/>
      <c r="M446" s="504"/>
      <c r="N446" s="504"/>
      <c r="O446" s="504"/>
      <c r="P446" s="504"/>
      <c r="Q446" s="504"/>
      <c r="R446" s="504"/>
      <c r="S446" s="520"/>
      <c r="T446" s="518"/>
      <c r="U446" s="504"/>
      <c r="V446" s="504"/>
      <c r="W446" s="504"/>
      <c r="X446" s="504"/>
      <c r="Y446" s="504"/>
      <c r="Z446" s="504"/>
      <c r="AA446" s="504"/>
      <c r="AB446" s="669"/>
      <c r="AC446" s="669"/>
      <c r="AD446" s="669"/>
      <c r="AE446" s="669"/>
      <c r="AF446" s="669"/>
      <c r="AG446" s="669"/>
      <c r="AH446" s="669"/>
      <c r="AI446" s="669"/>
      <c r="AJ446" s="669"/>
      <c r="AK446" s="669"/>
    </row>
    <row r="447" spans="1:37" ht="15">
      <c r="A447" s="504"/>
      <c r="B447" s="518"/>
      <c r="C447" s="666"/>
      <c r="D447" s="666"/>
      <c r="E447" s="666"/>
      <c r="F447" s="666"/>
      <c r="G447" s="666"/>
      <c r="H447" s="666"/>
      <c r="I447" s="666"/>
      <c r="J447" s="519"/>
      <c r="K447" s="518"/>
      <c r="L447" s="504"/>
      <c r="M447" s="504"/>
      <c r="N447" s="504"/>
      <c r="O447" s="504"/>
      <c r="P447" s="504"/>
      <c r="Q447" s="504"/>
      <c r="R447" s="504"/>
      <c r="S447" s="520"/>
      <c r="T447" s="518"/>
      <c r="U447" s="504"/>
      <c r="V447" s="504"/>
      <c r="W447" s="504"/>
      <c r="X447" s="504"/>
      <c r="Y447" s="504"/>
      <c r="Z447" s="504"/>
      <c r="AA447" s="504"/>
      <c r="AB447" s="669"/>
      <c r="AC447" s="669"/>
      <c r="AD447" s="669"/>
      <c r="AE447" s="669"/>
      <c r="AF447" s="669"/>
      <c r="AG447" s="669"/>
      <c r="AH447" s="669"/>
      <c r="AI447" s="669"/>
      <c r="AJ447" s="669"/>
      <c r="AK447" s="669"/>
    </row>
    <row r="448" spans="1:37" ht="15">
      <c r="A448" s="504"/>
      <c r="B448" s="518"/>
      <c r="C448" s="666"/>
      <c r="D448" s="666"/>
      <c r="E448" s="666"/>
      <c r="F448" s="666"/>
      <c r="G448" s="666"/>
      <c r="H448" s="666"/>
      <c r="I448" s="666"/>
      <c r="J448" s="519"/>
      <c r="K448" s="518"/>
      <c r="L448" s="504"/>
      <c r="M448" s="504"/>
      <c r="N448" s="504"/>
      <c r="O448" s="504"/>
      <c r="P448" s="504"/>
      <c r="Q448" s="504"/>
      <c r="R448" s="504"/>
      <c r="S448" s="520"/>
      <c r="T448" s="518"/>
      <c r="U448" s="504"/>
      <c r="V448" s="504"/>
      <c r="W448" s="504"/>
      <c r="X448" s="504"/>
      <c r="Y448" s="504"/>
      <c r="Z448" s="504"/>
      <c r="AA448" s="504"/>
      <c r="AB448" s="669"/>
      <c r="AC448" s="669"/>
      <c r="AD448" s="669"/>
      <c r="AE448" s="669"/>
      <c r="AF448" s="669"/>
      <c r="AG448" s="669"/>
      <c r="AH448" s="669"/>
      <c r="AI448" s="669"/>
      <c r="AJ448" s="669"/>
      <c r="AK448" s="669"/>
    </row>
    <row r="449" spans="1:37" ht="15">
      <c r="A449" s="504"/>
      <c r="B449" s="518"/>
      <c r="C449" s="666"/>
      <c r="D449" s="666"/>
      <c r="E449" s="666"/>
      <c r="F449" s="666"/>
      <c r="G449" s="666"/>
      <c r="H449" s="666"/>
      <c r="I449" s="666"/>
      <c r="J449" s="519"/>
      <c r="K449" s="518"/>
      <c r="L449" s="504"/>
      <c r="M449" s="504"/>
      <c r="N449" s="504"/>
      <c r="O449" s="504"/>
      <c r="P449" s="504"/>
      <c r="Q449" s="504"/>
      <c r="R449" s="504"/>
      <c r="S449" s="520"/>
      <c r="T449" s="518"/>
      <c r="U449" s="504"/>
      <c r="V449" s="504"/>
      <c r="W449" s="504"/>
      <c r="X449" s="504"/>
      <c r="Y449" s="504"/>
      <c r="Z449" s="504"/>
      <c r="AA449" s="504"/>
      <c r="AB449" s="669"/>
      <c r="AC449" s="669"/>
      <c r="AD449" s="669"/>
      <c r="AE449" s="669"/>
      <c r="AF449" s="669"/>
      <c r="AG449" s="669"/>
      <c r="AH449" s="669"/>
      <c r="AI449" s="669"/>
      <c r="AJ449" s="669"/>
      <c r="AK449" s="669"/>
    </row>
    <row r="450" spans="1:37" ht="15">
      <c r="A450" s="504"/>
      <c r="B450" s="518"/>
      <c r="C450" s="666"/>
      <c r="D450" s="666"/>
      <c r="E450" s="666"/>
      <c r="F450" s="666"/>
      <c r="G450" s="666"/>
      <c r="H450" s="666"/>
      <c r="I450" s="666"/>
      <c r="J450" s="519"/>
      <c r="K450" s="518"/>
      <c r="L450" s="504"/>
      <c r="M450" s="504"/>
      <c r="N450" s="504"/>
      <c r="O450" s="504"/>
      <c r="P450" s="504"/>
      <c r="Q450" s="504"/>
      <c r="R450" s="504"/>
      <c r="S450" s="520"/>
      <c r="T450" s="518"/>
      <c r="U450" s="504"/>
      <c r="V450" s="504"/>
      <c r="W450" s="504"/>
      <c r="X450" s="504"/>
      <c r="Y450" s="504"/>
      <c r="Z450" s="504"/>
      <c r="AA450" s="504"/>
      <c r="AB450" s="669"/>
      <c r="AC450" s="669"/>
      <c r="AD450" s="669"/>
      <c r="AE450" s="669"/>
      <c r="AF450" s="669"/>
      <c r="AG450" s="669"/>
      <c r="AH450" s="669"/>
      <c r="AI450" s="669"/>
      <c r="AJ450" s="669"/>
      <c r="AK450" s="669"/>
    </row>
    <row r="451" spans="1:37" ht="15">
      <c r="A451" s="504"/>
      <c r="B451" s="518"/>
      <c r="C451" s="666"/>
      <c r="D451" s="666"/>
      <c r="E451" s="666"/>
      <c r="F451" s="666"/>
      <c r="G451" s="666"/>
      <c r="H451" s="666"/>
      <c r="I451" s="666"/>
      <c r="J451" s="519"/>
      <c r="K451" s="518"/>
      <c r="L451" s="504"/>
      <c r="M451" s="504"/>
      <c r="N451" s="504"/>
      <c r="O451" s="504"/>
      <c r="P451" s="504"/>
      <c r="Q451" s="504"/>
      <c r="R451" s="504"/>
      <c r="S451" s="520"/>
      <c r="T451" s="518"/>
      <c r="U451" s="504"/>
      <c r="V451" s="504"/>
      <c r="W451" s="504"/>
      <c r="X451" s="504"/>
      <c r="Y451" s="504"/>
      <c r="Z451" s="504"/>
      <c r="AA451" s="504"/>
      <c r="AB451" s="669"/>
      <c r="AC451" s="669"/>
      <c r="AD451" s="669"/>
      <c r="AE451" s="669"/>
      <c r="AF451" s="669"/>
      <c r="AG451" s="669"/>
      <c r="AH451" s="669"/>
      <c r="AI451" s="669"/>
      <c r="AJ451" s="669"/>
      <c r="AK451" s="669"/>
    </row>
    <row r="452" spans="1:37" ht="15">
      <c r="A452" s="504"/>
      <c r="B452" s="518"/>
      <c r="C452" s="666"/>
      <c r="D452" s="666"/>
      <c r="E452" s="666"/>
      <c r="F452" s="666"/>
      <c r="G452" s="666"/>
      <c r="H452" s="666"/>
      <c r="I452" s="666"/>
      <c r="J452" s="519"/>
      <c r="K452" s="518"/>
      <c r="L452" s="504"/>
      <c r="M452" s="504"/>
      <c r="N452" s="504"/>
      <c r="O452" s="504"/>
      <c r="P452" s="504"/>
      <c r="Q452" s="504"/>
      <c r="R452" s="504"/>
      <c r="S452" s="520"/>
      <c r="T452" s="518"/>
      <c r="U452" s="504"/>
      <c r="V452" s="504"/>
      <c r="W452" s="504"/>
      <c r="X452" s="504"/>
      <c r="Y452" s="504"/>
      <c r="Z452" s="504"/>
      <c r="AA452" s="504"/>
      <c r="AB452" s="669"/>
      <c r="AC452" s="669"/>
      <c r="AD452" s="669"/>
      <c r="AE452" s="669"/>
      <c r="AF452" s="669"/>
      <c r="AG452" s="669"/>
      <c r="AH452" s="669"/>
      <c r="AI452" s="669"/>
      <c r="AJ452" s="669"/>
      <c r="AK452" s="669"/>
    </row>
    <row r="453" spans="1:37" ht="15">
      <c r="A453" s="504"/>
      <c r="B453" s="518"/>
      <c r="C453" s="666"/>
      <c r="D453" s="666"/>
      <c r="E453" s="666"/>
      <c r="F453" s="666"/>
      <c r="G453" s="666"/>
      <c r="H453" s="666"/>
      <c r="I453" s="666"/>
      <c r="J453" s="519"/>
      <c r="K453" s="518"/>
      <c r="L453" s="504"/>
      <c r="M453" s="504"/>
      <c r="N453" s="504"/>
      <c r="O453" s="504"/>
      <c r="P453" s="504"/>
      <c r="Q453" s="504"/>
      <c r="R453" s="504"/>
      <c r="S453" s="520"/>
      <c r="T453" s="518"/>
      <c r="U453" s="504"/>
      <c r="V453" s="504"/>
      <c r="W453" s="504"/>
      <c r="X453" s="504"/>
      <c r="Y453" s="504"/>
      <c r="Z453" s="504"/>
      <c r="AA453" s="504"/>
      <c r="AB453" s="669"/>
      <c r="AC453" s="669"/>
      <c r="AD453" s="669"/>
      <c r="AE453" s="669"/>
      <c r="AF453" s="669"/>
      <c r="AG453" s="669"/>
      <c r="AH453" s="669"/>
      <c r="AI453" s="669"/>
      <c r="AJ453" s="669"/>
      <c r="AK453" s="669"/>
    </row>
    <row r="454" spans="1:37" ht="15">
      <c r="A454" s="504"/>
      <c r="B454" s="518"/>
      <c r="C454" s="666"/>
      <c r="D454" s="666"/>
      <c r="E454" s="666"/>
      <c r="F454" s="666"/>
      <c r="G454" s="666"/>
      <c r="H454" s="666"/>
      <c r="I454" s="666"/>
      <c r="J454" s="519"/>
      <c r="K454" s="518"/>
      <c r="L454" s="504"/>
      <c r="M454" s="504"/>
      <c r="N454" s="504"/>
      <c r="O454" s="504"/>
      <c r="P454" s="504"/>
      <c r="Q454" s="504"/>
      <c r="R454" s="504"/>
      <c r="S454" s="520"/>
      <c r="T454" s="518"/>
      <c r="U454" s="504"/>
      <c r="V454" s="504"/>
      <c r="W454" s="504"/>
      <c r="X454" s="504"/>
      <c r="Y454" s="504"/>
      <c r="Z454" s="504"/>
      <c r="AA454" s="504"/>
      <c r="AB454" s="669"/>
      <c r="AC454" s="669"/>
      <c r="AD454" s="669"/>
      <c r="AE454" s="669"/>
      <c r="AF454" s="669"/>
      <c r="AG454" s="669"/>
      <c r="AH454" s="669"/>
      <c r="AI454" s="669"/>
      <c r="AJ454" s="669"/>
      <c r="AK454" s="669"/>
    </row>
    <row r="455" spans="1:37" ht="15">
      <c r="A455" s="504"/>
      <c r="B455" s="518"/>
      <c r="C455" s="666"/>
      <c r="D455" s="666"/>
      <c r="E455" s="666"/>
      <c r="F455" s="666"/>
      <c r="G455" s="666"/>
      <c r="H455" s="666"/>
      <c r="I455" s="666"/>
      <c r="J455" s="519"/>
      <c r="K455" s="518"/>
      <c r="L455" s="504"/>
      <c r="M455" s="504"/>
      <c r="N455" s="504"/>
      <c r="O455" s="504"/>
      <c r="P455" s="504"/>
      <c r="Q455" s="504"/>
      <c r="R455" s="504"/>
      <c r="S455" s="520"/>
      <c r="T455" s="518"/>
      <c r="U455" s="504"/>
      <c r="V455" s="504"/>
      <c r="W455" s="504"/>
      <c r="X455" s="504"/>
      <c r="Y455" s="504"/>
      <c r="Z455" s="504"/>
      <c r="AA455" s="504"/>
      <c r="AB455" s="669"/>
      <c r="AC455" s="669"/>
      <c r="AD455" s="669"/>
      <c r="AE455" s="669"/>
      <c r="AF455" s="669"/>
      <c r="AG455" s="669"/>
      <c r="AH455" s="669"/>
      <c r="AI455" s="669"/>
      <c r="AJ455" s="669"/>
      <c r="AK455" s="669"/>
    </row>
    <row r="456" spans="1:37" ht="15">
      <c r="A456" s="504"/>
      <c r="B456" s="518"/>
      <c r="C456" s="666"/>
      <c r="D456" s="666"/>
      <c r="E456" s="666"/>
      <c r="F456" s="666"/>
      <c r="G456" s="666"/>
      <c r="H456" s="666"/>
      <c r="I456" s="666"/>
      <c r="J456" s="519"/>
      <c r="K456" s="518"/>
      <c r="L456" s="504"/>
      <c r="M456" s="504"/>
      <c r="N456" s="504"/>
      <c r="O456" s="504"/>
      <c r="P456" s="504"/>
      <c r="Q456" s="504"/>
      <c r="R456" s="504"/>
      <c r="S456" s="520"/>
      <c r="T456" s="518"/>
      <c r="U456" s="504"/>
      <c r="V456" s="504"/>
      <c r="W456" s="504"/>
      <c r="X456" s="504"/>
      <c r="Y456" s="504"/>
      <c r="Z456" s="504"/>
      <c r="AA456" s="504"/>
      <c r="AB456" s="669"/>
      <c r="AC456" s="669"/>
      <c r="AD456" s="669"/>
      <c r="AE456" s="669"/>
      <c r="AF456" s="669"/>
      <c r="AG456" s="669"/>
      <c r="AH456" s="669"/>
      <c r="AI456" s="669"/>
      <c r="AJ456" s="669"/>
      <c r="AK456" s="669"/>
    </row>
    <row r="457" spans="1:37" ht="15">
      <c r="A457" s="504"/>
      <c r="B457" s="518"/>
      <c r="C457" s="666"/>
      <c r="D457" s="666"/>
      <c r="E457" s="666"/>
      <c r="F457" s="666"/>
      <c r="G457" s="666"/>
      <c r="H457" s="666"/>
      <c r="I457" s="666"/>
      <c r="J457" s="519"/>
      <c r="K457" s="518"/>
      <c r="L457" s="504"/>
      <c r="M457" s="504"/>
      <c r="N457" s="504"/>
      <c r="O457" s="504"/>
      <c r="P457" s="504"/>
      <c r="Q457" s="504"/>
      <c r="R457" s="504"/>
      <c r="S457" s="520"/>
      <c r="T457" s="518"/>
      <c r="U457" s="504"/>
      <c r="V457" s="504"/>
      <c r="W457" s="504"/>
      <c r="X457" s="504"/>
      <c r="Y457" s="504"/>
      <c r="Z457" s="504"/>
      <c r="AA457" s="504"/>
      <c r="AB457" s="669"/>
      <c r="AC457" s="669"/>
      <c r="AD457" s="669"/>
      <c r="AE457" s="669"/>
      <c r="AF457" s="669"/>
      <c r="AG457" s="669"/>
      <c r="AH457" s="669"/>
      <c r="AI457" s="669"/>
      <c r="AJ457" s="669"/>
      <c r="AK457" s="669"/>
    </row>
    <row r="458" spans="1:37" ht="15">
      <c r="A458" s="504"/>
      <c r="B458" s="518"/>
      <c r="C458" s="666"/>
      <c r="D458" s="666"/>
      <c r="E458" s="666"/>
      <c r="F458" s="666"/>
      <c r="G458" s="666"/>
      <c r="H458" s="666"/>
      <c r="I458" s="666"/>
      <c r="J458" s="519"/>
      <c r="K458" s="518"/>
      <c r="L458" s="504"/>
      <c r="M458" s="504"/>
      <c r="N458" s="504"/>
      <c r="O458" s="504"/>
      <c r="P458" s="504"/>
      <c r="Q458" s="504"/>
      <c r="R458" s="504"/>
      <c r="S458" s="520"/>
      <c r="T458" s="518"/>
      <c r="U458" s="504"/>
      <c r="V458" s="504"/>
      <c r="W458" s="504"/>
      <c r="X458" s="504"/>
      <c r="Y458" s="504"/>
      <c r="Z458" s="504"/>
      <c r="AA458" s="504"/>
      <c r="AB458" s="669"/>
      <c r="AC458" s="669"/>
      <c r="AD458" s="669"/>
      <c r="AE458" s="669"/>
      <c r="AF458" s="669"/>
      <c r="AG458" s="669"/>
      <c r="AH458" s="669"/>
      <c r="AI458" s="669"/>
      <c r="AJ458" s="669"/>
      <c r="AK458" s="669"/>
    </row>
    <row r="459" spans="1:37" ht="15">
      <c r="A459" s="504"/>
      <c r="B459" s="518"/>
      <c r="C459" s="666"/>
      <c r="D459" s="666"/>
      <c r="E459" s="666"/>
      <c r="F459" s="666"/>
      <c r="G459" s="666"/>
      <c r="H459" s="666"/>
      <c r="I459" s="666"/>
      <c r="J459" s="519"/>
      <c r="K459" s="518"/>
      <c r="L459" s="504"/>
      <c r="M459" s="504"/>
      <c r="N459" s="504"/>
      <c r="O459" s="504"/>
      <c r="P459" s="504"/>
      <c r="Q459" s="504"/>
      <c r="R459" s="504"/>
      <c r="S459" s="520"/>
      <c r="T459" s="518"/>
      <c r="U459" s="504"/>
      <c r="V459" s="504"/>
      <c r="W459" s="504"/>
      <c r="X459" s="504"/>
      <c r="Y459" s="504"/>
      <c r="Z459" s="504"/>
      <c r="AA459" s="504"/>
      <c r="AB459" s="669"/>
      <c r="AC459" s="669"/>
      <c r="AD459" s="669"/>
      <c r="AE459" s="669"/>
      <c r="AF459" s="669"/>
      <c r="AG459" s="669"/>
      <c r="AH459" s="669"/>
      <c r="AI459" s="669"/>
      <c r="AJ459" s="669"/>
      <c r="AK459" s="669"/>
    </row>
    <row r="460" spans="1:37" ht="15">
      <c r="A460" s="504"/>
      <c r="B460" s="518"/>
      <c r="C460" s="666"/>
      <c r="D460" s="666"/>
      <c r="E460" s="666"/>
      <c r="F460" s="666"/>
      <c r="G460" s="666"/>
      <c r="H460" s="666"/>
      <c r="I460" s="666"/>
      <c r="J460" s="519"/>
      <c r="K460" s="518"/>
      <c r="L460" s="504"/>
      <c r="M460" s="504"/>
      <c r="N460" s="504"/>
      <c r="O460" s="504"/>
      <c r="P460" s="504"/>
      <c r="Q460" s="504"/>
      <c r="R460" s="504"/>
      <c r="S460" s="520"/>
      <c r="T460" s="518"/>
      <c r="U460" s="504"/>
      <c r="V460" s="504"/>
      <c r="W460" s="504"/>
      <c r="X460" s="504"/>
      <c r="Y460" s="504"/>
      <c r="Z460" s="504"/>
      <c r="AA460" s="504"/>
      <c r="AB460" s="669"/>
      <c r="AC460" s="669"/>
      <c r="AD460" s="669"/>
      <c r="AE460" s="669"/>
      <c r="AF460" s="669"/>
      <c r="AG460" s="669"/>
      <c r="AH460" s="669"/>
      <c r="AI460" s="669"/>
      <c r="AJ460" s="669"/>
      <c r="AK460" s="669"/>
    </row>
    <row r="461" spans="1:37" ht="15">
      <c r="A461" s="504"/>
      <c r="B461" s="518"/>
      <c r="C461" s="666"/>
      <c r="D461" s="666"/>
      <c r="E461" s="666"/>
      <c r="F461" s="666"/>
      <c r="G461" s="666"/>
      <c r="H461" s="666"/>
      <c r="I461" s="666"/>
      <c r="J461" s="519"/>
      <c r="K461" s="518"/>
      <c r="L461" s="504"/>
      <c r="M461" s="504"/>
      <c r="N461" s="504"/>
      <c r="O461" s="504"/>
      <c r="P461" s="504"/>
      <c r="Q461" s="504"/>
      <c r="R461" s="504"/>
      <c r="S461" s="520"/>
      <c r="T461" s="518"/>
      <c r="U461" s="504"/>
      <c r="V461" s="504"/>
      <c r="W461" s="504"/>
      <c r="X461" s="504"/>
      <c r="Y461" s="504"/>
      <c r="Z461" s="504"/>
      <c r="AA461" s="504"/>
      <c r="AB461" s="669"/>
      <c r="AC461" s="669"/>
      <c r="AD461" s="669"/>
      <c r="AE461" s="669"/>
      <c r="AF461" s="669"/>
      <c r="AG461" s="669"/>
      <c r="AH461" s="669"/>
      <c r="AI461" s="669"/>
      <c r="AJ461" s="669"/>
      <c r="AK461" s="669"/>
    </row>
    <row r="462" spans="1:37" ht="15">
      <c r="A462" s="504"/>
      <c r="B462" s="518"/>
      <c r="C462" s="666"/>
      <c r="D462" s="666"/>
      <c r="E462" s="666"/>
      <c r="F462" s="666"/>
      <c r="G462" s="666"/>
      <c r="H462" s="666"/>
      <c r="I462" s="666"/>
      <c r="J462" s="519"/>
      <c r="K462" s="518"/>
      <c r="L462" s="504"/>
      <c r="M462" s="504"/>
      <c r="N462" s="504"/>
      <c r="O462" s="504"/>
      <c r="P462" s="504"/>
      <c r="Q462" s="504"/>
      <c r="R462" s="504"/>
      <c r="S462" s="520"/>
      <c r="T462" s="518"/>
      <c r="U462" s="504"/>
      <c r="V462" s="504"/>
      <c r="W462" s="504"/>
      <c r="X462" s="504"/>
      <c r="Y462" s="504"/>
      <c r="Z462" s="504"/>
      <c r="AA462" s="504"/>
      <c r="AB462" s="669"/>
      <c r="AC462" s="669"/>
      <c r="AD462" s="669"/>
      <c r="AE462" s="669"/>
      <c r="AF462" s="669"/>
      <c r="AG462" s="669"/>
      <c r="AH462" s="669"/>
      <c r="AI462" s="669"/>
      <c r="AJ462" s="669"/>
      <c r="AK462" s="669"/>
    </row>
    <row r="463" spans="1:37" ht="15">
      <c r="A463" s="504"/>
      <c r="B463" s="518"/>
      <c r="C463" s="666"/>
      <c r="D463" s="666"/>
      <c r="E463" s="666"/>
      <c r="F463" s="666"/>
      <c r="G463" s="666"/>
      <c r="H463" s="666"/>
      <c r="I463" s="666"/>
      <c r="J463" s="519"/>
      <c r="K463" s="518"/>
      <c r="L463" s="504"/>
      <c r="M463" s="504"/>
      <c r="N463" s="504"/>
      <c r="O463" s="504"/>
      <c r="P463" s="504"/>
      <c r="Q463" s="504"/>
      <c r="R463" s="504"/>
      <c r="S463" s="520"/>
      <c r="T463" s="518"/>
      <c r="U463" s="504"/>
      <c r="V463" s="504"/>
      <c r="W463" s="504"/>
      <c r="X463" s="504"/>
      <c r="Y463" s="504"/>
      <c r="Z463" s="504"/>
      <c r="AA463" s="504"/>
      <c r="AB463" s="669"/>
      <c r="AC463" s="669"/>
      <c r="AD463" s="669"/>
      <c r="AE463" s="669"/>
      <c r="AF463" s="669"/>
      <c r="AG463" s="669"/>
      <c r="AH463" s="669"/>
      <c r="AI463" s="669"/>
      <c r="AJ463" s="669"/>
      <c r="AK463" s="669"/>
    </row>
    <row r="464" spans="1:37" ht="15">
      <c r="A464" s="504"/>
      <c r="B464" s="518"/>
      <c r="C464" s="666"/>
      <c r="D464" s="666"/>
      <c r="E464" s="666"/>
      <c r="F464" s="666"/>
      <c r="G464" s="666"/>
      <c r="H464" s="666"/>
      <c r="I464" s="666"/>
      <c r="J464" s="519"/>
      <c r="K464" s="518"/>
      <c r="L464" s="504"/>
      <c r="M464" s="504"/>
      <c r="N464" s="504"/>
      <c r="O464" s="504"/>
      <c r="P464" s="504"/>
      <c r="Q464" s="504"/>
      <c r="R464" s="504"/>
      <c r="S464" s="520"/>
      <c r="T464" s="518"/>
      <c r="U464" s="504"/>
      <c r="V464" s="504"/>
      <c r="W464" s="504"/>
      <c r="X464" s="504"/>
      <c r="Y464" s="504"/>
      <c r="Z464" s="504"/>
      <c r="AA464" s="504"/>
      <c r="AB464" s="669"/>
      <c r="AC464" s="669"/>
      <c r="AD464" s="669"/>
      <c r="AE464" s="669"/>
      <c r="AF464" s="669"/>
      <c r="AG464" s="669"/>
      <c r="AH464" s="669"/>
      <c r="AI464" s="669"/>
      <c r="AJ464" s="669"/>
      <c r="AK464" s="669"/>
    </row>
    <row r="465" spans="1:37" ht="15">
      <c r="A465" s="504"/>
      <c r="B465" s="518"/>
      <c r="C465" s="666"/>
      <c r="D465" s="666"/>
      <c r="E465" s="666"/>
      <c r="F465" s="666"/>
      <c r="G465" s="666"/>
      <c r="H465" s="666"/>
      <c r="I465" s="666"/>
      <c r="J465" s="519"/>
      <c r="K465" s="518"/>
      <c r="L465" s="504"/>
      <c r="M465" s="504"/>
      <c r="N465" s="504"/>
      <c r="O465" s="504"/>
      <c r="P465" s="504"/>
      <c r="Q465" s="504"/>
      <c r="R465" s="504"/>
      <c r="S465" s="520"/>
      <c r="T465" s="518"/>
      <c r="U465" s="504"/>
      <c r="V465" s="504"/>
      <c r="W465" s="504"/>
      <c r="X465" s="504"/>
      <c r="Y465" s="504"/>
      <c r="Z465" s="504"/>
      <c r="AA465" s="504"/>
      <c r="AB465" s="669"/>
      <c r="AC465" s="669"/>
      <c r="AD465" s="669"/>
      <c r="AE465" s="669"/>
      <c r="AF465" s="669"/>
      <c r="AG465" s="669"/>
      <c r="AH465" s="669"/>
      <c r="AI465" s="669"/>
      <c r="AJ465" s="669"/>
      <c r="AK465" s="669"/>
    </row>
    <row r="466" spans="1:37" ht="15">
      <c r="A466" s="504"/>
      <c r="B466" s="518"/>
      <c r="C466" s="666"/>
      <c r="D466" s="666"/>
      <c r="E466" s="666"/>
      <c r="F466" s="666"/>
      <c r="G466" s="666"/>
      <c r="H466" s="666"/>
      <c r="I466" s="666"/>
      <c r="J466" s="519"/>
      <c r="K466" s="518"/>
      <c r="L466" s="504"/>
      <c r="M466" s="504"/>
      <c r="N466" s="504"/>
      <c r="O466" s="504"/>
      <c r="P466" s="504"/>
      <c r="Q466" s="504"/>
      <c r="R466" s="504"/>
      <c r="S466" s="520"/>
      <c r="T466" s="518"/>
      <c r="U466" s="504"/>
      <c r="V466" s="504"/>
      <c r="W466" s="504"/>
      <c r="X466" s="504"/>
      <c r="Y466" s="504"/>
      <c r="Z466" s="504"/>
      <c r="AA466" s="504"/>
      <c r="AB466" s="669"/>
      <c r="AC466" s="669"/>
      <c r="AD466" s="669"/>
      <c r="AE466" s="669"/>
      <c r="AF466" s="669"/>
      <c r="AG466" s="669"/>
      <c r="AH466" s="669"/>
      <c r="AI466" s="669"/>
      <c r="AJ466" s="669"/>
      <c r="AK466" s="669"/>
    </row>
    <row r="467" spans="1:37" ht="15">
      <c r="A467" s="504"/>
      <c r="B467" s="518"/>
      <c r="C467" s="666"/>
      <c r="D467" s="666"/>
      <c r="E467" s="666"/>
      <c r="F467" s="666"/>
      <c r="G467" s="666"/>
      <c r="H467" s="666"/>
      <c r="I467" s="666"/>
      <c r="J467" s="519"/>
      <c r="K467" s="518"/>
      <c r="L467" s="504"/>
      <c r="M467" s="504"/>
      <c r="N467" s="504"/>
      <c r="O467" s="504"/>
      <c r="P467" s="504"/>
      <c r="Q467" s="504"/>
      <c r="R467" s="504"/>
      <c r="S467" s="520"/>
      <c r="T467" s="518"/>
      <c r="U467" s="504"/>
      <c r="V467" s="504"/>
      <c r="W467" s="504"/>
      <c r="X467" s="504"/>
      <c r="Y467" s="504"/>
      <c r="Z467" s="504"/>
      <c r="AA467" s="504"/>
      <c r="AB467" s="669"/>
      <c r="AC467" s="669"/>
      <c r="AD467" s="669"/>
      <c r="AE467" s="669"/>
      <c r="AF467" s="669"/>
      <c r="AG467" s="669"/>
      <c r="AH467" s="669"/>
      <c r="AI467" s="669"/>
      <c r="AJ467" s="669"/>
      <c r="AK467" s="669"/>
    </row>
    <row r="468" spans="1:37" ht="15">
      <c r="A468" s="504"/>
      <c r="B468" s="518"/>
      <c r="C468" s="666"/>
      <c r="D468" s="666"/>
      <c r="E468" s="666"/>
      <c r="F468" s="666"/>
      <c r="G468" s="666"/>
      <c r="H468" s="666"/>
      <c r="I468" s="666"/>
      <c r="J468" s="519"/>
      <c r="K468" s="518"/>
      <c r="L468" s="504"/>
      <c r="M468" s="504"/>
      <c r="N468" s="504"/>
      <c r="O468" s="504"/>
      <c r="P468" s="504"/>
      <c r="Q468" s="504"/>
      <c r="R468" s="504"/>
      <c r="S468" s="520"/>
      <c r="T468" s="518"/>
      <c r="U468" s="504"/>
      <c r="V468" s="504"/>
      <c r="W468" s="504"/>
      <c r="X468" s="504"/>
      <c r="Y468" s="504"/>
      <c r="Z468" s="504"/>
      <c r="AA468" s="504"/>
      <c r="AB468" s="669"/>
      <c r="AC468" s="669"/>
      <c r="AD468" s="669"/>
      <c r="AE468" s="669"/>
      <c r="AF468" s="669"/>
      <c r="AG468" s="669"/>
      <c r="AH468" s="669"/>
      <c r="AI468" s="669"/>
      <c r="AJ468" s="669"/>
      <c r="AK468" s="669"/>
    </row>
    <row r="469" spans="1:37" ht="15">
      <c r="A469" s="504"/>
      <c r="B469" s="518"/>
      <c r="C469" s="666"/>
      <c r="D469" s="666"/>
      <c r="E469" s="666"/>
      <c r="F469" s="666"/>
      <c r="G469" s="666"/>
      <c r="H469" s="666"/>
      <c r="I469" s="666"/>
      <c r="J469" s="519"/>
      <c r="K469" s="518"/>
      <c r="L469" s="504"/>
      <c r="M469" s="504"/>
      <c r="N469" s="504"/>
      <c r="O469" s="504"/>
      <c r="P469" s="504"/>
      <c r="Q469" s="504"/>
      <c r="R469" s="504"/>
      <c r="S469" s="520"/>
      <c r="T469" s="518"/>
      <c r="U469" s="504"/>
      <c r="V469" s="504"/>
      <c r="W469" s="504"/>
      <c r="X469" s="504"/>
      <c r="Y469" s="504"/>
      <c r="Z469" s="504"/>
      <c r="AA469" s="504"/>
      <c r="AB469" s="669"/>
      <c r="AC469" s="669"/>
      <c r="AD469" s="669"/>
      <c r="AE469" s="669"/>
      <c r="AF469" s="669"/>
      <c r="AG469" s="669"/>
      <c r="AH469" s="669"/>
      <c r="AI469" s="669"/>
      <c r="AJ469" s="669"/>
      <c r="AK469" s="669"/>
    </row>
    <row r="470" spans="1:37" ht="15">
      <c r="A470" s="504"/>
      <c r="B470" s="518"/>
      <c r="C470" s="666"/>
      <c r="D470" s="666"/>
      <c r="E470" s="666"/>
      <c r="F470" s="666"/>
      <c r="G470" s="666"/>
      <c r="H470" s="666"/>
      <c r="I470" s="666"/>
      <c r="J470" s="519"/>
      <c r="K470" s="518"/>
      <c r="L470" s="504"/>
      <c r="M470" s="504"/>
      <c r="N470" s="504"/>
      <c r="O470" s="504"/>
      <c r="P470" s="504"/>
      <c r="Q470" s="504"/>
      <c r="R470" s="504"/>
      <c r="S470" s="520"/>
      <c r="T470" s="518"/>
      <c r="U470" s="504"/>
      <c r="V470" s="504"/>
      <c r="W470" s="504"/>
      <c r="X470" s="504"/>
      <c r="Y470" s="504"/>
      <c r="Z470" s="504"/>
      <c r="AA470" s="504"/>
      <c r="AB470" s="669"/>
      <c r="AC470" s="669"/>
      <c r="AD470" s="669"/>
      <c r="AE470" s="669"/>
      <c r="AF470" s="669"/>
      <c r="AG470" s="669"/>
      <c r="AH470" s="669"/>
      <c r="AI470" s="669"/>
      <c r="AJ470" s="669"/>
      <c r="AK470" s="669"/>
    </row>
    <row r="471" spans="1:37" ht="15">
      <c r="A471" s="504"/>
      <c r="B471" s="518"/>
      <c r="C471" s="666"/>
      <c r="D471" s="666"/>
      <c r="E471" s="666"/>
      <c r="F471" s="666"/>
      <c r="G471" s="666"/>
      <c r="H471" s="666"/>
      <c r="I471" s="666"/>
      <c r="J471" s="519"/>
      <c r="K471" s="518"/>
      <c r="L471" s="504"/>
      <c r="M471" s="504"/>
      <c r="N471" s="504"/>
      <c r="O471" s="504"/>
      <c r="P471" s="504"/>
      <c r="Q471" s="504"/>
      <c r="R471" s="504"/>
      <c r="S471" s="520"/>
      <c r="T471" s="518"/>
      <c r="U471" s="504"/>
      <c r="V471" s="504"/>
      <c r="W471" s="504"/>
      <c r="X471" s="504"/>
      <c r="Y471" s="504"/>
      <c r="Z471" s="504"/>
      <c r="AA471" s="504"/>
      <c r="AB471" s="669"/>
      <c r="AC471" s="669"/>
      <c r="AD471" s="669"/>
      <c r="AE471" s="669"/>
      <c r="AF471" s="669"/>
      <c r="AG471" s="669"/>
      <c r="AH471" s="669"/>
      <c r="AI471" s="669"/>
      <c r="AJ471" s="669"/>
      <c r="AK471" s="669"/>
    </row>
    <row r="472" spans="1:37" ht="15">
      <c r="A472" s="504"/>
      <c r="B472" s="518"/>
      <c r="C472" s="666"/>
      <c r="D472" s="666"/>
      <c r="E472" s="666"/>
      <c r="F472" s="666"/>
      <c r="G472" s="666"/>
      <c r="H472" s="666"/>
      <c r="I472" s="666"/>
      <c r="J472" s="519"/>
      <c r="K472" s="518"/>
      <c r="L472" s="504"/>
      <c r="M472" s="504"/>
      <c r="N472" s="504"/>
      <c r="O472" s="504"/>
      <c r="P472" s="504"/>
      <c r="Q472" s="504"/>
      <c r="R472" s="504"/>
      <c r="S472" s="520"/>
      <c r="T472" s="518"/>
      <c r="U472" s="504"/>
      <c r="V472" s="504"/>
      <c r="W472" s="504"/>
      <c r="X472" s="504"/>
      <c r="Y472" s="504"/>
      <c r="Z472" s="504"/>
      <c r="AA472" s="504"/>
      <c r="AB472" s="669"/>
      <c r="AC472" s="669"/>
      <c r="AD472" s="669"/>
      <c r="AE472" s="669"/>
      <c r="AF472" s="669"/>
      <c r="AG472" s="669"/>
      <c r="AH472" s="669"/>
      <c r="AI472" s="669"/>
      <c r="AJ472" s="669"/>
      <c r="AK472" s="669"/>
    </row>
    <row r="473" spans="1:37" ht="15">
      <c r="A473" s="504"/>
      <c r="B473" s="518"/>
      <c r="C473" s="666"/>
      <c r="D473" s="666"/>
      <c r="E473" s="666"/>
      <c r="F473" s="666"/>
      <c r="G473" s="666"/>
      <c r="H473" s="666"/>
      <c r="I473" s="666"/>
      <c r="J473" s="519"/>
      <c r="K473" s="518"/>
      <c r="L473" s="504"/>
      <c r="M473" s="504"/>
      <c r="N473" s="504"/>
      <c r="O473" s="504"/>
      <c r="P473" s="504"/>
      <c r="Q473" s="504"/>
      <c r="R473" s="504"/>
      <c r="S473" s="520"/>
      <c r="T473" s="518"/>
      <c r="U473" s="504"/>
      <c r="V473" s="504"/>
      <c r="W473" s="504"/>
      <c r="X473" s="504"/>
      <c r="Y473" s="504"/>
      <c r="Z473" s="504"/>
      <c r="AA473" s="504"/>
      <c r="AB473" s="669"/>
      <c r="AC473" s="669"/>
      <c r="AD473" s="669"/>
      <c r="AE473" s="669"/>
      <c r="AF473" s="669"/>
      <c r="AG473" s="669"/>
      <c r="AH473" s="669"/>
      <c r="AI473" s="669"/>
      <c r="AJ473" s="669"/>
      <c r="AK473" s="669"/>
    </row>
    <row r="474" spans="1:37" ht="15">
      <c r="A474" s="504"/>
      <c r="B474" s="518"/>
      <c r="C474" s="666"/>
      <c r="D474" s="666"/>
      <c r="E474" s="666"/>
      <c r="F474" s="666"/>
      <c r="G474" s="666"/>
      <c r="H474" s="666"/>
      <c r="I474" s="666"/>
      <c r="J474" s="519"/>
      <c r="K474" s="518"/>
      <c r="L474" s="504"/>
      <c r="M474" s="504"/>
      <c r="N474" s="504"/>
      <c r="O474" s="504"/>
      <c r="P474" s="504"/>
      <c r="Q474" s="504"/>
      <c r="R474" s="504"/>
      <c r="S474" s="520"/>
      <c r="T474" s="518"/>
      <c r="U474" s="504"/>
      <c r="V474" s="504"/>
      <c r="W474" s="504"/>
      <c r="X474" s="504"/>
      <c r="Y474" s="504"/>
      <c r="Z474" s="504"/>
      <c r="AA474" s="504"/>
      <c r="AB474" s="669"/>
      <c r="AC474" s="669"/>
      <c r="AD474" s="669"/>
      <c r="AE474" s="669"/>
      <c r="AF474" s="669"/>
      <c r="AG474" s="669"/>
      <c r="AH474" s="669"/>
      <c r="AI474" s="669"/>
      <c r="AJ474" s="669"/>
      <c r="AK474" s="669"/>
    </row>
    <row r="475" spans="1:37" ht="15">
      <c r="A475" s="504"/>
      <c r="B475" s="518"/>
      <c r="C475" s="666"/>
      <c r="D475" s="666"/>
      <c r="E475" s="666"/>
      <c r="F475" s="666"/>
      <c r="G475" s="666"/>
      <c r="H475" s="666"/>
      <c r="I475" s="666"/>
      <c r="J475" s="519"/>
      <c r="K475" s="518"/>
      <c r="L475" s="504"/>
      <c r="M475" s="504"/>
      <c r="N475" s="504"/>
      <c r="O475" s="504"/>
      <c r="P475" s="504"/>
      <c r="Q475" s="504"/>
      <c r="R475" s="504"/>
      <c r="S475" s="520"/>
      <c r="T475" s="518"/>
      <c r="U475" s="504"/>
      <c r="V475" s="504"/>
      <c r="W475" s="504"/>
      <c r="X475" s="504"/>
      <c r="Y475" s="504"/>
      <c r="Z475" s="504"/>
      <c r="AA475" s="504"/>
      <c r="AB475" s="669"/>
      <c r="AC475" s="669"/>
      <c r="AD475" s="669"/>
      <c r="AE475" s="669"/>
      <c r="AF475" s="669"/>
      <c r="AG475" s="669"/>
      <c r="AH475" s="669"/>
      <c r="AI475" s="669"/>
      <c r="AJ475" s="669"/>
      <c r="AK475" s="669"/>
    </row>
    <row r="476" spans="1:37" ht="15">
      <c r="A476" s="504"/>
      <c r="B476" s="518"/>
      <c r="C476" s="666"/>
      <c r="D476" s="666"/>
      <c r="E476" s="666"/>
      <c r="F476" s="666"/>
      <c r="G476" s="666"/>
      <c r="H476" s="666"/>
      <c r="I476" s="666"/>
      <c r="J476" s="519"/>
      <c r="K476" s="518"/>
      <c r="L476" s="504"/>
      <c r="M476" s="504"/>
      <c r="N476" s="504"/>
      <c r="O476" s="504"/>
      <c r="P476" s="504"/>
      <c r="Q476" s="504"/>
      <c r="R476" s="504"/>
      <c r="S476" s="520"/>
      <c r="T476" s="518"/>
      <c r="U476" s="504"/>
      <c r="V476" s="504"/>
      <c r="W476" s="504"/>
      <c r="X476" s="504"/>
      <c r="Y476" s="504"/>
      <c r="Z476" s="504"/>
      <c r="AA476" s="504"/>
      <c r="AB476" s="669"/>
      <c r="AC476" s="669"/>
      <c r="AD476" s="669"/>
      <c r="AE476" s="669"/>
      <c r="AF476" s="669"/>
      <c r="AG476" s="669"/>
      <c r="AH476" s="669"/>
      <c r="AI476" s="669"/>
      <c r="AJ476" s="669"/>
      <c r="AK476" s="669"/>
    </row>
    <row r="477" spans="1:37" ht="15">
      <c r="A477" s="504"/>
      <c r="B477" s="518"/>
      <c r="C477" s="666"/>
      <c r="D477" s="666"/>
      <c r="E477" s="666"/>
      <c r="F477" s="666"/>
      <c r="G477" s="666"/>
      <c r="H477" s="666"/>
      <c r="I477" s="666"/>
      <c r="J477" s="519"/>
      <c r="K477" s="518"/>
      <c r="L477" s="504"/>
      <c r="M477" s="504"/>
      <c r="N477" s="504"/>
      <c r="O477" s="504"/>
      <c r="P477" s="504"/>
      <c r="Q477" s="504"/>
      <c r="R477" s="504"/>
      <c r="S477" s="520"/>
      <c r="T477" s="518"/>
      <c r="U477" s="504"/>
      <c r="V477" s="504"/>
      <c r="W477" s="504"/>
      <c r="X477" s="504"/>
      <c r="Y477" s="504"/>
      <c r="Z477" s="504"/>
      <c r="AA477" s="504"/>
      <c r="AB477" s="669"/>
      <c r="AC477" s="669"/>
      <c r="AD477" s="669"/>
      <c r="AE477" s="669"/>
      <c r="AF477" s="669"/>
      <c r="AG477" s="669"/>
      <c r="AH477" s="669"/>
      <c r="AI477" s="669"/>
      <c r="AJ477" s="669"/>
      <c r="AK477" s="669"/>
    </row>
    <row r="478" spans="1:37" ht="15">
      <c r="A478" s="504"/>
      <c r="B478" s="518"/>
      <c r="C478" s="666"/>
      <c r="D478" s="666"/>
      <c r="E478" s="666"/>
      <c r="F478" s="666"/>
      <c r="G478" s="666"/>
      <c r="H478" s="666"/>
      <c r="I478" s="666"/>
      <c r="J478" s="519"/>
      <c r="K478" s="518"/>
      <c r="L478" s="504"/>
      <c r="M478" s="504"/>
      <c r="N478" s="504"/>
      <c r="O478" s="504"/>
      <c r="P478" s="504"/>
      <c r="Q478" s="504"/>
      <c r="R478" s="504"/>
      <c r="S478" s="520"/>
      <c r="T478" s="518"/>
      <c r="U478" s="504"/>
      <c r="V478" s="504"/>
      <c r="W478" s="504"/>
      <c r="X478" s="504"/>
      <c r="Y478" s="504"/>
      <c r="Z478" s="504"/>
      <c r="AA478" s="504"/>
      <c r="AB478" s="669"/>
      <c r="AC478" s="669"/>
      <c r="AD478" s="669"/>
      <c r="AE478" s="669"/>
      <c r="AF478" s="669"/>
      <c r="AG478" s="669"/>
      <c r="AH478" s="669"/>
      <c r="AI478" s="669"/>
      <c r="AJ478" s="669"/>
      <c r="AK478" s="669"/>
    </row>
    <row r="479" spans="1:37" ht="15">
      <c r="A479" s="504"/>
      <c r="B479" s="518"/>
      <c r="C479" s="666"/>
      <c r="D479" s="666"/>
      <c r="E479" s="666"/>
      <c r="F479" s="666"/>
      <c r="G479" s="666"/>
      <c r="H479" s="666"/>
      <c r="I479" s="666"/>
      <c r="J479" s="519"/>
      <c r="K479" s="518"/>
      <c r="L479" s="504"/>
      <c r="M479" s="504"/>
      <c r="N479" s="504"/>
      <c r="O479" s="504"/>
      <c r="P479" s="504"/>
      <c r="Q479" s="504"/>
      <c r="R479" s="504"/>
      <c r="S479" s="520"/>
      <c r="T479" s="518"/>
      <c r="U479" s="504"/>
      <c r="V479" s="504"/>
      <c r="W479" s="504"/>
      <c r="X479" s="504"/>
      <c r="Y479" s="504"/>
      <c r="Z479" s="504"/>
      <c r="AA479" s="504"/>
      <c r="AB479" s="669"/>
      <c r="AC479" s="669"/>
      <c r="AD479" s="669"/>
      <c r="AE479" s="669"/>
      <c r="AF479" s="669"/>
      <c r="AG479" s="669"/>
      <c r="AH479" s="669"/>
      <c r="AI479" s="669"/>
      <c r="AJ479" s="669"/>
      <c r="AK479" s="669"/>
    </row>
    <row r="480" spans="1:37" ht="15">
      <c r="A480" s="504"/>
      <c r="B480" s="518"/>
      <c r="C480" s="666"/>
      <c r="D480" s="666"/>
      <c r="E480" s="666"/>
      <c r="F480" s="666"/>
      <c r="G480" s="666"/>
      <c r="H480" s="666"/>
      <c r="I480" s="666"/>
      <c r="J480" s="519"/>
      <c r="K480" s="518"/>
      <c r="L480" s="504"/>
      <c r="M480" s="504"/>
      <c r="N480" s="504"/>
      <c r="O480" s="504"/>
      <c r="P480" s="504"/>
      <c r="Q480" s="504"/>
      <c r="R480" s="504"/>
      <c r="S480" s="520"/>
      <c r="T480" s="518"/>
      <c r="U480" s="504"/>
      <c r="V480" s="504"/>
      <c r="W480" s="504"/>
      <c r="X480" s="504"/>
      <c r="Y480" s="504"/>
      <c r="Z480" s="504"/>
      <c r="AA480" s="504"/>
      <c r="AB480" s="669"/>
      <c r="AC480" s="669"/>
      <c r="AD480" s="669"/>
      <c r="AE480" s="669"/>
      <c r="AF480" s="669"/>
      <c r="AG480" s="669"/>
      <c r="AH480" s="669"/>
      <c r="AI480" s="669"/>
      <c r="AJ480" s="669"/>
      <c r="AK480" s="669"/>
    </row>
    <row r="481" spans="1:37" ht="15">
      <c r="A481" s="504"/>
      <c r="B481" s="518"/>
      <c r="C481" s="666"/>
      <c r="D481" s="666"/>
      <c r="E481" s="666"/>
      <c r="F481" s="666"/>
      <c r="G481" s="666"/>
      <c r="H481" s="666"/>
      <c r="I481" s="666"/>
      <c r="J481" s="519"/>
      <c r="K481" s="518"/>
      <c r="L481" s="504"/>
      <c r="M481" s="504"/>
      <c r="N481" s="504"/>
      <c r="O481" s="504"/>
      <c r="P481" s="504"/>
      <c r="Q481" s="504"/>
      <c r="R481" s="504"/>
      <c r="S481" s="520"/>
      <c r="T481" s="518"/>
      <c r="U481" s="504"/>
      <c r="V481" s="504"/>
      <c r="W481" s="504"/>
      <c r="X481" s="504"/>
      <c r="Y481" s="504"/>
      <c r="Z481" s="504"/>
      <c r="AA481" s="504"/>
      <c r="AB481" s="669"/>
      <c r="AC481" s="669"/>
      <c r="AD481" s="669"/>
      <c r="AE481" s="669"/>
      <c r="AF481" s="669"/>
      <c r="AG481" s="669"/>
      <c r="AH481" s="669"/>
      <c r="AI481" s="669"/>
      <c r="AJ481" s="669"/>
      <c r="AK481" s="669"/>
    </row>
    <row r="482" spans="1:37" ht="15">
      <c r="A482" s="504"/>
      <c r="B482" s="518"/>
      <c r="C482" s="666"/>
      <c r="D482" s="666"/>
      <c r="E482" s="666"/>
      <c r="F482" s="666"/>
      <c r="G482" s="666"/>
      <c r="H482" s="666"/>
      <c r="I482" s="666"/>
      <c r="J482" s="519"/>
      <c r="K482" s="518"/>
      <c r="L482" s="504"/>
      <c r="M482" s="504"/>
      <c r="N482" s="504"/>
      <c r="O482" s="504"/>
      <c r="P482" s="504"/>
      <c r="Q482" s="504"/>
      <c r="R482" s="504"/>
      <c r="S482" s="520"/>
      <c r="T482" s="518"/>
      <c r="U482" s="504"/>
      <c r="V482" s="504"/>
      <c r="W482" s="504"/>
      <c r="X482" s="504"/>
      <c r="Y482" s="504"/>
      <c r="Z482" s="504"/>
      <c r="AA482" s="504"/>
      <c r="AB482" s="669"/>
      <c r="AC482" s="669"/>
      <c r="AD482" s="669"/>
      <c r="AE482" s="669"/>
      <c r="AF482" s="669"/>
      <c r="AG482" s="669"/>
      <c r="AH482" s="669"/>
      <c r="AI482" s="669"/>
      <c r="AJ482" s="669"/>
      <c r="AK482" s="669"/>
    </row>
    <row r="483" spans="1:37" ht="15">
      <c r="A483" s="504"/>
      <c r="B483" s="518"/>
      <c r="C483" s="666"/>
      <c r="D483" s="666"/>
      <c r="E483" s="666"/>
      <c r="F483" s="666"/>
      <c r="G483" s="666"/>
      <c r="H483" s="666"/>
      <c r="I483" s="666"/>
      <c r="J483" s="519"/>
      <c r="K483" s="518"/>
      <c r="L483" s="504"/>
      <c r="M483" s="504"/>
      <c r="N483" s="504"/>
      <c r="O483" s="504"/>
      <c r="P483" s="504"/>
      <c r="Q483" s="504"/>
      <c r="R483" s="504"/>
      <c r="S483" s="520"/>
      <c r="T483" s="518"/>
      <c r="U483" s="504"/>
      <c r="V483" s="504"/>
      <c r="W483" s="504"/>
      <c r="X483" s="504"/>
      <c r="Y483" s="504"/>
      <c r="Z483" s="504"/>
      <c r="AA483" s="504"/>
      <c r="AB483" s="669"/>
      <c r="AC483" s="669"/>
      <c r="AD483" s="669"/>
      <c r="AE483" s="669"/>
      <c r="AF483" s="669"/>
      <c r="AG483" s="669"/>
      <c r="AH483" s="669"/>
      <c r="AI483" s="669"/>
      <c r="AJ483" s="669"/>
      <c r="AK483" s="669"/>
    </row>
    <row r="484" spans="1:37" ht="15">
      <c r="A484" s="504"/>
      <c r="B484" s="518"/>
      <c r="C484" s="666"/>
      <c r="D484" s="666"/>
      <c r="E484" s="666"/>
      <c r="F484" s="666"/>
      <c r="G484" s="666"/>
      <c r="H484" s="666"/>
      <c r="I484" s="666"/>
      <c r="J484" s="519"/>
      <c r="K484" s="518"/>
      <c r="L484" s="504"/>
      <c r="M484" s="504"/>
      <c r="N484" s="504"/>
      <c r="O484" s="504"/>
      <c r="P484" s="504"/>
      <c r="Q484" s="504"/>
      <c r="R484" s="504"/>
      <c r="S484" s="520"/>
      <c r="T484" s="518"/>
      <c r="U484" s="504"/>
      <c r="V484" s="504"/>
      <c r="W484" s="504"/>
      <c r="X484" s="504"/>
      <c r="Y484" s="504"/>
      <c r="Z484" s="504"/>
      <c r="AA484" s="504"/>
      <c r="AB484" s="669"/>
      <c r="AC484" s="669"/>
      <c r="AD484" s="669"/>
      <c r="AE484" s="669"/>
      <c r="AF484" s="669"/>
      <c r="AG484" s="669"/>
      <c r="AH484" s="669"/>
      <c r="AI484" s="669"/>
      <c r="AJ484" s="669"/>
      <c r="AK484" s="669"/>
    </row>
    <row r="485" spans="1:37" ht="15">
      <c r="A485" s="504"/>
      <c r="B485" s="518"/>
      <c r="C485" s="666"/>
      <c r="D485" s="666"/>
      <c r="E485" s="666"/>
      <c r="F485" s="666"/>
      <c r="G485" s="666"/>
      <c r="H485" s="666"/>
      <c r="I485" s="666"/>
      <c r="J485" s="519"/>
      <c r="K485" s="518"/>
      <c r="L485" s="504"/>
      <c r="M485" s="504"/>
      <c r="N485" s="504"/>
      <c r="O485" s="504"/>
      <c r="P485" s="504"/>
      <c r="Q485" s="504"/>
      <c r="R485" s="504"/>
      <c r="S485" s="520"/>
      <c r="T485" s="518"/>
      <c r="U485" s="504"/>
      <c r="V485" s="504"/>
      <c r="W485" s="504"/>
      <c r="X485" s="504"/>
      <c r="Y485" s="504"/>
      <c r="Z485" s="504"/>
      <c r="AA485" s="504"/>
      <c r="AB485" s="669"/>
      <c r="AC485" s="669"/>
      <c r="AD485" s="669"/>
      <c r="AE485" s="669"/>
      <c r="AF485" s="669"/>
      <c r="AG485" s="669"/>
      <c r="AH485" s="669"/>
      <c r="AI485" s="669"/>
      <c r="AJ485" s="669"/>
      <c r="AK485" s="669"/>
    </row>
    <row r="486" spans="1:37" ht="15">
      <c r="A486" s="504"/>
      <c r="B486" s="518"/>
      <c r="C486" s="666"/>
      <c r="D486" s="666"/>
      <c r="E486" s="666"/>
      <c r="F486" s="666"/>
      <c r="G486" s="666"/>
      <c r="H486" s="666"/>
      <c r="I486" s="666"/>
      <c r="J486" s="519"/>
      <c r="K486" s="518"/>
      <c r="L486" s="504"/>
      <c r="M486" s="504"/>
      <c r="N486" s="504"/>
      <c r="O486" s="504"/>
      <c r="P486" s="504"/>
      <c r="Q486" s="504"/>
      <c r="R486" s="504"/>
      <c r="S486" s="520"/>
      <c r="T486" s="518"/>
      <c r="U486" s="504"/>
      <c r="V486" s="504"/>
      <c r="W486" s="504"/>
      <c r="X486" s="504"/>
      <c r="Y486" s="504"/>
      <c r="Z486" s="504"/>
      <c r="AA486" s="504"/>
      <c r="AB486" s="669"/>
      <c r="AC486" s="669"/>
      <c r="AD486" s="669"/>
      <c r="AE486" s="669"/>
      <c r="AF486" s="669"/>
      <c r="AG486" s="669"/>
      <c r="AH486" s="669"/>
      <c r="AI486" s="669"/>
      <c r="AJ486" s="669"/>
      <c r="AK486" s="669"/>
    </row>
    <row r="487" spans="1:37" ht="15">
      <c r="A487" s="504"/>
      <c r="B487" s="518"/>
      <c r="C487" s="666"/>
      <c r="D487" s="666"/>
      <c r="E487" s="666"/>
      <c r="F487" s="666"/>
      <c r="G487" s="666"/>
      <c r="H487" s="666"/>
      <c r="I487" s="666"/>
      <c r="J487" s="519"/>
      <c r="K487" s="518"/>
      <c r="L487" s="504"/>
      <c r="M487" s="504"/>
      <c r="N487" s="504"/>
      <c r="O487" s="504"/>
      <c r="P487" s="504"/>
      <c r="Q487" s="504"/>
      <c r="R487" s="504"/>
      <c r="S487" s="520"/>
      <c r="T487" s="518"/>
      <c r="U487" s="504"/>
      <c r="V487" s="504"/>
      <c r="W487" s="504"/>
      <c r="X487" s="504"/>
      <c r="Y487" s="504"/>
      <c r="Z487" s="504"/>
      <c r="AA487" s="504"/>
      <c r="AB487" s="669"/>
      <c r="AC487" s="669"/>
      <c r="AD487" s="669"/>
      <c r="AE487" s="669"/>
      <c r="AF487" s="669"/>
      <c r="AG487" s="669"/>
      <c r="AH487" s="669"/>
      <c r="AI487" s="669"/>
      <c r="AJ487" s="669"/>
      <c r="AK487" s="669"/>
    </row>
    <row r="488" spans="1:37" ht="15">
      <c r="A488" s="504"/>
      <c r="B488" s="518"/>
      <c r="C488" s="666"/>
      <c r="D488" s="666"/>
      <c r="E488" s="666"/>
      <c r="F488" s="666"/>
      <c r="G488" s="666"/>
      <c r="H488" s="666"/>
      <c r="I488" s="666"/>
      <c r="J488" s="519"/>
      <c r="K488" s="518"/>
      <c r="L488" s="504"/>
      <c r="M488" s="504"/>
      <c r="N488" s="504"/>
      <c r="O488" s="504"/>
      <c r="P488" s="504"/>
      <c r="Q488" s="504"/>
      <c r="R488" s="504"/>
      <c r="S488" s="520"/>
      <c r="T488" s="518"/>
      <c r="U488" s="504"/>
      <c r="V488" s="504"/>
      <c r="W488" s="504"/>
      <c r="X488" s="504"/>
      <c r="Y488" s="504"/>
      <c r="Z488" s="504"/>
      <c r="AA488" s="504"/>
      <c r="AB488" s="669"/>
      <c r="AC488" s="669"/>
      <c r="AD488" s="669"/>
      <c r="AE488" s="669"/>
      <c r="AF488" s="669"/>
      <c r="AG488" s="669"/>
      <c r="AH488" s="669"/>
      <c r="AI488" s="669"/>
      <c r="AJ488" s="669"/>
      <c r="AK488" s="669"/>
    </row>
    <row r="489" spans="1:37" ht="15">
      <c r="A489" s="504"/>
      <c r="B489" s="518"/>
      <c r="C489" s="666"/>
      <c r="D489" s="666"/>
      <c r="E489" s="666"/>
      <c r="F489" s="666"/>
      <c r="G489" s="666"/>
      <c r="H489" s="666"/>
      <c r="I489" s="666"/>
      <c r="J489" s="519"/>
      <c r="K489" s="518"/>
      <c r="L489" s="504"/>
      <c r="M489" s="504"/>
      <c r="N489" s="504"/>
      <c r="O489" s="504"/>
      <c r="P489" s="504"/>
      <c r="Q489" s="504"/>
      <c r="R489" s="504"/>
      <c r="S489" s="520"/>
      <c r="T489" s="518"/>
      <c r="U489" s="504"/>
      <c r="V489" s="504"/>
      <c r="W489" s="504"/>
      <c r="X489" s="504"/>
      <c r="Y489" s="504"/>
      <c r="Z489" s="504"/>
      <c r="AA489" s="504"/>
      <c r="AB489" s="669"/>
      <c r="AC489" s="669"/>
      <c r="AD489" s="669"/>
      <c r="AE489" s="669"/>
      <c r="AF489" s="669"/>
      <c r="AG489" s="669"/>
      <c r="AH489" s="669"/>
      <c r="AI489" s="669"/>
      <c r="AJ489" s="669"/>
      <c r="AK489" s="669"/>
    </row>
    <row r="490" spans="1:37" ht="15">
      <c r="A490" s="504"/>
      <c r="B490" s="518"/>
      <c r="C490" s="666"/>
      <c r="D490" s="666"/>
      <c r="E490" s="666"/>
      <c r="F490" s="666"/>
      <c r="G490" s="666"/>
      <c r="H490" s="666"/>
      <c r="I490" s="666"/>
      <c r="J490" s="519"/>
      <c r="K490" s="518"/>
      <c r="L490" s="504"/>
      <c r="M490" s="504"/>
      <c r="N490" s="504"/>
      <c r="O490" s="504"/>
      <c r="P490" s="504"/>
      <c r="Q490" s="504"/>
      <c r="R490" s="504"/>
      <c r="S490" s="520"/>
      <c r="T490" s="518"/>
      <c r="U490" s="504"/>
      <c r="V490" s="504"/>
      <c r="W490" s="504"/>
      <c r="X490" s="504"/>
      <c r="Y490" s="504"/>
      <c r="Z490" s="504"/>
      <c r="AA490" s="504"/>
      <c r="AB490" s="669"/>
      <c r="AC490" s="669"/>
      <c r="AD490" s="669"/>
      <c r="AE490" s="669"/>
      <c r="AF490" s="669"/>
      <c r="AG490" s="669"/>
      <c r="AH490" s="669"/>
      <c r="AI490" s="669"/>
      <c r="AJ490" s="669"/>
      <c r="AK490" s="669"/>
    </row>
    <row r="491" spans="1:37" ht="15">
      <c r="A491" s="504"/>
      <c r="B491" s="518"/>
      <c r="C491" s="666"/>
      <c r="D491" s="666"/>
      <c r="E491" s="666"/>
      <c r="F491" s="666"/>
      <c r="G491" s="666"/>
      <c r="H491" s="666"/>
      <c r="I491" s="666"/>
      <c r="J491" s="519"/>
      <c r="K491" s="518"/>
      <c r="L491" s="504"/>
      <c r="M491" s="504"/>
      <c r="N491" s="504"/>
      <c r="O491" s="504"/>
      <c r="P491" s="504"/>
      <c r="Q491" s="504"/>
      <c r="R491" s="504"/>
      <c r="S491" s="520"/>
      <c r="T491" s="518"/>
      <c r="U491" s="504"/>
      <c r="V491" s="504"/>
      <c r="W491" s="504"/>
      <c r="X491" s="504"/>
      <c r="Y491" s="504"/>
      <c r="Z491" s="504"/>
      <c r="AA491" s="504"/>
      <c r="AB491" s="669"/>
      <c r="AC491" s="669"/>
      <c r="AD491" s="669"/>
      <c r="AE491" s="669"/>
      <c r="AF491" s="669"/>
      <c r="AG491" s="669"/>
      <c r="AH491" s="669"/>
      <c r="AI491" s="669"/>
      <c r="AJ491" s="669"/>
      <c r="AK491" s="669"/>
    </row>
    <row r="492" spans="1:37" ht="15">
      <c r="A492" s="504"/>
      <c r="B492" s="518"/>
      <c r="C492" s="666"/>
      <c r="D492" s="666"/>
      <c r="E492" s="666"/>
      <c r="F492" s="666"/>
      <c r="G492" s="666"/>
      <c r="H492" s="666"/>
      <c r="I492" s="666"/>
      <c r="J492" s="519"/>
      <c r="K492" s="518"/>
      <c r="L492" s="504"/>
      <c r="M492" s="504"/>
      <c r="N492" s="504"/>
      <c r="O492" s="504"/>
      <c r="P492" s="504"/>
      <c r="Q492" s="504"/>
      <c r="R492" s="504"/>
      <c r="S492" s="520"/>
      <c r="T492" s="518"/>
      <c r="U492" s="504"/>
      <c r="V492" s="504"/>
      <c r="W492" s="504"/>
      <c r="X492" s="504"/>
      <c r="Y492" s="504"/>
      <c r="Z492" s="504"/>
      <c r="AA492" s="504"/>
      <c r="AB492" s="669"/>
      <c r="AC492" s="669"/>
      <c r="AD492" s="669"/>
      <c r="AE492" s="669"/>
      <c r="AF492" s="669"/>
      <c r="AG492" s="669"/>
      <c r="AH492" s="669"/>
      <c r="AI492" s="669"/>
      <c r="AJ492" s="669"/>
      <c r="AK492" s="669"/>
    </row>
    <row r="493" spans="1:37" ht="15">
      <c r="A493" s="504"/>
      <c r="B493" s="518"/>
      <c r="C493" s="666"/>
      <c r="D493" s="666"/>
      <c r="E493" s="666"/>
      <c r="F493" s="666"/>
      <c r="G493" s="666"/>
      <c r="H493" s="666"/>
      <c r="I493" s="666"/>
      <c r="J493" s="519"/>
      <c r="K493" s="518"/>
      <c r="L493" s="504"/>
      <c r="M493" s="504"/>
      <c r="N493" s="504"/>
      <c r="O493" s="504"/>
      <c r="P493" s="504"/>
      <c r="Q493" s="504"/>
      <c r="R493" s="504"/>
      <c r="S493" s="520"/>
      <c r="T493" s="518"/>
      <c r="U493" s="504"/>
      <c r="V493" s="504"/>
      <c r="W493" s="504"/>
      <c r="X493" s="504"/>
      <c r="Y493" s="504"/>
      <c r="Z493" s="504"/>
      <c r="AA493" s="504"/>
      <c r="AB493" s="669"/>
      <c r="AC493" s="669"/>
      <c r="AD493" s="669"/>
      <c r="AE493" s="669"/>
      <c r="AF493" s="669"/>
      <c r="AG493" s="669"/>
      <c r="AH493" s="669"/>
      <c r="AI493" s="669"/>
      <c r="AJ493" s="669"/>
      <c r="AK493" s="669"/>
    </row>
    <row r="494" spans="1:37" ht="15">
      <c r="A494" s="504"/>
      <c r="B494" s="518"/>
      <c r="C494" s="666"/>
      <c r="D494" s="666"/>
      <c r="E494" s="666"/>
      <c r="F494" s="666"/>
      <c r="G494" s="666"/>
      <c r="H494" s="666"/>
      <c r="I494" s="666"/>
      <c r="J494" s="519"/>
      <c r="K494" s="518"/>
      <c r="L494" s="504"/>
      <c r="M494" s="504"/>
      <c r="N494" s="504"/>
      <c r="O494" s="504"/>
      <c r="P494" s="504"/>
      <c r="Q494" s="504"/>
      <c r="R494" s="504"/>
      <c r="S494" s="520"/>
      <c r="T494" s="518"/>
      <c r="U494" s="504"/>
      <c r="V494" s="504"/>
      <c r="W494" s="504"/>
      <c r="X494" s="504"/>
      <c r="Y494" s="504"/>
      <c r="Z494" s="504"/>
      <c r="AA494" s="504"/>
      <c r="AB494" s="669"/>
      <c r="AC494" s="669"/>
      <c r="AD494" s="669"/>
      <c r="AE494" s="669"/>
      <c r="AF494" s="669"/>
      <c r="AG494" s="669"/>
      <c r="AH494" s="669"/>
      <c r="AI494" s="669"/>
      <c r="AJ494" s="669"/>
      <c r="AK494" s="669"/>
    </row>
    <row r="495" spans="1:37" ht="15">
      <c r="A495" s="504"/>
      <c r="B495" s="518"/>
      <c r="C495" s="666"/>
      <c r="D495" s="666"/>
      <c r="E495" s="666"/>
      <c r="F495" s="666"/>
      <c r="G495" s="666"/>
      <c r="H495" s="666"/>
      <c r="I495" s="666"/>
      <c r="J495" s="519"/>
      <c r="K495" s="518"/>
      <c r="L495" s="504"/>
      <c r="M495" s="504"/>
      <c r="N495" s="504"/>
      <c r="O495" s="504"/>
      <c r="P495" s="504"/>
      <c r="Q495" s="504"/>
      <c r="R495" s="504"/>
      <c r="S495" s="520"/>
      <c r="T495" s="518"/>
      <c r="U495" s="504"/>
      <c r="V495" s="504"/>
      <c r="W495" s="504"/>
      <c r="X495" s="504"/>
      <c r="Y495" s="504"/>
      <c r="Z495" s="504"/>
      <c r="AA495" s="504"/>
      <c r="AB495" s="669"/>
      <c r="AC495" s="669"/>
      <c r="AD495" s="669"/>
      <c r="AE495" s="669"/>
      <c r="AF495" s="669"/>
      <c r="AG495" s="669"/>
      <c r="AH495" s="669"/>
      <c r="AI495" s="669"/>
      <c r="AJ495" s="669"/>
      <c r="AK495" s="669"/>
    </row>
    <row r="496" spans="1:37" ht="15">
      <c r="A496" s="504"/>
      <c r="B496" s="518"/>
      <c r="C496" s="666"/>
      <c r="D496" s="666"/>
      <c r="E496" s="666"/>
      <c r="F496" s="666"/>
      <c r="G496" s="666"/>
      <c r="H496" s="666"/>
      <c r="I496" s="666"/>
      <c r="J496" s="519"/>
      <c r="K496" s="518"/>
      <c r="L496" s="504"/>
      <c r="M496" s="504"/>
      <c r="N496" s="504"/>
      <c r="O496" s="504"/>
      <c r="P496" s="504"/>
      <c r="Q496" s="504"/>
      <c r="R496" s="504"/>
      <c r="S496" s="520"/>
      <c r="T496" s="518"/>
      <c r="U496" s="504"/>
      <c r="V496" s="504"/>
      <c r="W496" s="504"/>
      <c r="X496" s="504"/>
      <c r="Y496" s="504"/>
      <c r="Z496" s="504"/>
      <c r="AA496" s="504"/>
      <c r="AB496" s="669"/>
      <c r="AC496" s="669"/>
      <c r="AD496" s="669"/>
      <c r="AE496" s="669"/>
      <c r="AF496" s="669"/>
      <c r="AG496" s="669"/>
      <c r="AH496" s="669"/>
      <c r="AI496" s="669"/>
      <c r="AJ496" s="669"/>
      <c r="AK496" s="669"/>
    </row>
    <row r="497" spans="1:37" ht="15">
      <c r="A497" s="504"/>
      <c r="B497" s="518"/>
      <c r="C497" s="666"/>
      <c r="D497" s="666"/>
      <c r="E497" s="666"/>
      <c r="F497" s="666"/>
      <c r="G497" s="666"/>
      <c r="H497" s="666"/>
      <c r="I497" s="666"/>
      <c r="J497" s="519"/>
      <c r="K497" s="518"/>
      <c r="L497" s="504"/>
      <c r="M497" s="504"/>
      <c r="N497" s="504"/>
      <c r="O497" s="504"/>
      <c r="P497" s="504"/>
      <c r="Q497" s="504"/>
      <c r="R497" s="504"/>
      <c r="S497" s="520"/>
      <c r="T497" s="518"/>
      <c r="U497" s="504"/>
      <c r="V497" s="504"/>
      <c r="W497" s="504"/>
      <c r="X497" s="504"/>
      <c r="Y497" s="504"/>
      <c r="Z497" s="504"/>
      <c r="AA497" s="504"/>
      <c r="AB497" s="669"/>
      <c r="AC497" s="669"/>
      <c r="AD497" s="669"/>
      <c r="AE497" s="669"/>
      <c r="AF497" s="669"/>
      <c r="AG497" s="669"/>
      <c r="AH497" s="669"/>
      <c r="AI497" s="669"/>
      <c r="AJ497" s="669"/>
      <c r="AK497" s="669"/>
    </row>
    <row r="498" spans="1:37" ht="15">
      <c r="A498" s="504"/>
      <c r="B498" s="518"/>
      <c r="C498" s="666"/>
      <c r="D498" s="666"/>
      <c r="E498" s="666"/>
      <c r="F498" s="666"/>
      <c r="G498" s="666"/>
      <c r="H498" s="666"/>
      <c r="I498" s="666"/>
      <c r="J498" s="519"/>
      <c r="K498" s="518"/>
      <c r="L498" s="504"/>
      <c r="M498" s="504"/>
      <c r="N498" s="504"/>
      <c r="O498" s="504"/>
      <c r="P498" s="504"/>
      <c r="Q498" s="504"/>
      <c r="R498" s="504"/>
      <c r="S498" s="520"/>
      <c r="T498" s="518"/>
      <c r="U498" s="504"/>
      <c r="V498" s="504"/>
      <c r="W498" s="504"/>
      <c r="X498" s="504"/>
      <c r="Y498" s="504"/>
      <c r="Z498" s="504"/>
      <c r="AA498" s="504"/>
      <c r="AB498" s="669"/>
      <c r="AC498" s="669"/>
      <c r="AD498" s="669"/>
      <c r="AE498" s="669"/>
      <c r="AF498" s="669"/>
      <c r="AG498" s="669"/>
      <c r="AH498" s="669"/>
      <c r="AI498" s="669"/>
      <c r="AJ498" s="669"/>
      <c r="AK498" s="669"/>
    </row>
    <row r="499" spans="1:37" ht="15">
      <c r="A499" s="504"/>
      <c r="B499" s="518"/>
      <c r="C499" s="666"/>
      <c r="D499" s="666"/>
      <c r="E499" s="666"/>
      <c r="F499" s="666"/>
      <c r="G499" s="666"/>
      <c r="H499" s="666"/>
      <c r="I499" s="666"/>
      <c r="J499" s="519"/>
      <c r="K499" s="518"/>
      <c r="L499" s="504"/>
      <c r="M499" s="504"/>
      <c r="N499" s="504"/>
      <c r="O499" s="504"/>
      <c r="P499" s="504"/>
      <c r="Q499" s="504"/>
      <c r="R499" s="504"/>
      <c r="S499" s="520"/>
      <c r="T499" s="518"/>
      <c r="U499" s="504"/>
      <c r="V499" s="504"/>
      <c r="W499" s="504"/>
      <c r="X499" s="504"/>
      <c r="Y499" s="504"/>
      <c r="Z499" s="504"/>
      <c r="AA499" s="504"/>
      <c r="AB499" s="669"/>
      <c r="AC499" s="669"/>
      <c r="AD499" s="669"/>
      <c r="AE499" s="669"/>
      <c r="AF499" s="669"/>
      <c r="AG499" s="669"/>
      <c r="AH499" s="669"/>
      <c r="AI499" s="669"/>
      <c r="AJ499" s="669"/>
      <c r="AK499" s="669"/>
    </row>
    <row r="500" spans="1:37" ht="15">
      <c r="A500" s="504"/>
      <c r="B500" s="518"/>
      <c r="C500" s="666"/>
      <c r="D500" s="666"/>
      <c r="E500" s="666"/>
      <c r="F500" s="666"/>
      <c r="G500" s="666"/>
      <c r="H500" s="666"/>
      <c r="I500" s="666"/>
      <c r="J500" s="519"/>
      <c r="K500" s="518"/>
      <c r="L500" s="504"/>
      <c r="M500" s="504"/>
      <c r="N500" s="504"/>
      <c r="O500" s="504"/>
      <c r="P500" s="504"/>
      <c r="Q500" s="504"/>
      <c r="R500" s="504"/>
      <c r="S500" s="520"/>
      <c r="T500" s="518"/>
      <c r="U500" s="504"/>
      <c r="V500" s="504"/>
      <c r="W500" s="504"/>
      <c r="X500" s="504"/>
      <c r="Y500" s="504"/>
      <c r="Z500" s="504"/>
      <c r="AA500" s="504"/>
      <c r="AB500" s="669"/>
      <c r="AC500" s="669"/>
      <c r="AD500" s="669"/>
      <c r="AE500" s="669"/>
      <c r="AF500" s="669"/>
      <c r="AG500" s="669"/>
      <c r="AH500" s="669"/>
      <c r="AI500" s="669"/>
      <c r="AJ500" s="669"/>
      <c r="AK500" s="669"/>
    </row>
    <row r="501" spans="1:37" ht="15">
      <c r="A501" s="504"/>
      <c r="B501" s="518"/>
      <c r="C501" s="666"/>
      <c r="D501" s="666"/>
      <c r="E501" s="666"/>
      <c r="F501" s="666"/>
      <c r="G501" s="666"/>
      <c r="H501" s="666"/>
      <c r="I501" s="666"/>
      <c r="J501" s="519"/>
      <c r="K501" s="518"/>
      <c r="L501" s="504"/>
      <c r="M501" s="504"/>
      <c r="N501" s="504"/>
      <c r="O501" s="504"/>
      <c r="P501" s="504"/>
      <c r="Q501" s="504"/>
      <c r="R501" s="504"/>
      <c r="S501" s="520"/>
      <c r="T501" s="518"/>
      <c r="U501" s="504"/>
      <c r="V501" s="504"/>
      <c r="W501" s="504"/>
      <c r="X501" s="504"/>
      <c r="Y501" s="504"/>
      <c r="Z501" s="504"/>
      <c r="AA501" s="504"/>
      <c r="AB501" s="669"/>
      <c r="AC501" s="669"/>
      <c r="AD501" s="669"/>
      <c r="AE501" s="669"/>
      <c r="AF501" s="669"/>
      <c r="AG501" s="669"/>
      <c r="AH501" s="669"/>
      <c r="AI501" s="669"/>
      <c r="AJ501" s="669"/>
      <c r="AK501" s="669"/>
    </row>
    <row r="502" spans="1:37" ht="15">
      <c r="A502" s="504"/>
      <c r="B502" s="518"/>
      <c r="C502" s="666"/>
      <c r="D502" s="666"/>
      <c r="E502" s="666"/>
      <c r="F502" s="666"/>
      <c r="G502" s="666"/>
      <c r="H502" s="666"/>
      <c r="I502" s="666"/>
      <c r="J502" s="519"/>
      <c r="K502" s="518"/>
      <c r="L502" s="504"/>
      <c r="M502" s="504"/>
      <c r="N502" s="504"/>
      <c r="O502" s="504"/>
      <c r="P502" s="504"/>
      <c r="Q502" s="504"/>
      <c r="R502" s="504"/>
      <c r="S502" s="520"/>
      <c r="T502" s="518"/>
      <c r="U502" s="504"/>
      <c r="V502" s="504"/>
      <c r="W502" s="504"/>
      <c r="X502" s="504"/>
      <c r="Y502" s="504"/>
      <c r="Z502" s="504"/>
      <c r="AA502" s="504"/>
      <c r="AB502" s="669"/>
      <c r="AC502" s="669"/>
      <c r="AD502" s="669"/>
      <c r="AE502" s="669"/>
      <c r="AF502" s="669"/>
      <c r="AG502" s="669"/>
      <c r="AH502" s="669"/>
      <c r="AI502" s="669"/>
      <c r="AJ502" s="669"/>
      <c r="AK502" s="669"/>
    </row>
    <row r="503" spans="1:37" ht="15">
      <c r="A503" s="504"/>
      <c r="B503" s="518"/>
      <c r="C503" s="666"/>
      <c r="D503" s="666"/>
      <c r="E503" s="666"/>
      <c r="F503" s="666"/>
      <c r="G503" s="666"/>
      <c r="H503" s="666"/>
      <c r="I503" s="666"/>
      <c r="J503" s="519"/>
      <c r="K503" s="518"/>
      <c r="L503" s="504"/>
      <c r="M503" s="504"/>
      <c r="N503" s="504"/>
      <c r="O503" s="504"/>
      <c r="P503" s="504"/>
      <c r="Q503" s="504"/>
      <c r="R503" s="504"/>
      <c r="S503" s="520"/>
      <c r="T503" s="518"/>
      <c r="U503" s="504"/>
      <c r="V503" s="504"/>
      <c r="W503" s="504"/>
      <c r="X503" s="504"/>
      <c r="Y503" s="504"/>
      <c r="Z503" s="504"/>
      <c r="AA503" s="504"/>
      <c r="AB503" s="669"/>
      <c r="AC503" s="669"/>
      <c r="AD503" s="669"/>
      <c r="AE503" s="669"/>
      <c r="AF503" s="669"/>
      <c r="AG503" s="669"/>
      <c r="AH503" s="669"/>
      <c r="AI503" s="669"/>
      <c r="AJ503" s="669"/>
      <c r="AK503" s="669"/>
    </row>
    <row r="504" spans="1:37" ht="15">
      <c r="A504" s="504"/>
      <c r="B504" s="518"/>
      <c r="C504" s="666"/>
      <c r="D504" s="666"/>
      <c r="E504" s="666"/>
      <c r="F504" s="666"/>
      <c r="G504" s="666"/>
      <c r="H504" s="666"/>
      <c r="I504" s="666"/>
      <c r="J504" s="519"/>
      <c r="K504" s="518"/>
      <c r="L504" s="504"/>
      <c r="M504" s="504"/>
      <c r="N504" s="504"/>
      <c r="O504" s="504"/>
      <c r="P504" s="504"/>
      <c r="Q504" s="504"/>
      <c r="R504" s="504"/>
      <c r="S504" s="520"/>
      <c r="T504" s="518"/>
      <c r="U504" s="504"/>
      <c r="V504" s="504"/>
      <c r="W504" s="504"/>
      <c r="X504" s="504"/>
      <c r="Y504" s="504"/>
      <c r="Z504" s="504"/>
      <c r="AA504" s="504"/>
      <c r="AB504" s="669"/>
      <c r="AC504" s="669"/>
      <c r="AD504" s="669"/>
      <c r="AE504" s="669"/>
      <c r="AF504" s="669"/>
      <c r="AG504" s="669"/>
      <c r="AH504" s="669"/>
      <c r="AI504" s="669"/>
      <c r="AJ504" s="669"/>
      <c r="AK504" s="669"/>
    </row>
    <row r="505" spans="1:37" ht="15">
      <c r="A505" s="504"/>
      <c r="B505" s="518"/>
      <c r="C505" s="666"/>
      <c r="D505" s="666"/>
      <c r="E505" s="666"/>
      <c r="F505" s="666"/>
      <c r="G505" s="666"/>
      <c r="H505" s="666"/>
      <c r="I505" s="666"/>
      <c r="J505" s="519"/>
      <c r="K505" s="518"/>
      <c r="L505" s="504"/>
      <c r="M505" s="504"/>
      <c r="N505" s="504"/>
      <c r="O505" s="504"/>
      <c r="P505" s="504"/>
      <c r="Q505" s="504"/>
      <c r="R505" s="504"/>
      <c r="S505" s="520"/>
      <c r="T505" s="518"/>
      <c r="U505" s="504"/>
      <c r="V505" s="504"/>
      <c r="W505" s="504"/>
      <c r="X505" s="504"/>
      <c r="Y505" s="504"/>
      <c r="Z505" s="504"/>
      <c r="AA505" s="504"/>
      <c r="AB505" s="669"/>
      <c r="AC505" s="669"/>
      <c r="AD505" s="669"/>
      <c r="AE505" s="669"/>
      <c r="AF505" s="669"/>
      <c r="AG505" s="669"/>
      <c r="AH505" s="669"/>
      <c r="AI505" s="669"/>
      <c r="AJ505" s="669"/>
      <c r="AK505" s="669"/>
    </row>
    <row r="506" spans="1:37" ht="15">
      <c r="A506" s="504"/>
      <c r="B506" s="518"/>
      <c r="C506" s="666"/>
      <c r="D506" s="666"/>
      <c r="E506" s="666"/>
      <c r="F506" s="666"/>
      <c r="G506" s="666"/>
      <c r="H506" s="666"/>
      <c r="I506" s="666"/>
      <c r="J506" s="519"/>
      <c r="K506" s="518"/>
      <c r="L506" s="504"/>
      <c r="M506" s="504"/>
      <c r="N506" s="504"/>
      <c r="O506" s="504"/>
      <c r="P506" s="504"/>
      <c r="Q506" s="504"/>
      <c r="R506" s="504"/>
      <c r="S506" s="520"/>
      <c r="T506" s="518"/>
      <c r="U506" s="504"/>
      <c r="V506" s="504"/>
      <c r="W506" s="504"/>
      <c r="X506" s="504"/>
      <c r="Y506" s="504"/>
      <c r="Z506" s="504"/>
      <c r="AA506" s="504"/>
      <c r="AB506" s="669"/>
      <c r="AC506" s="669"/>
      <c r="AD506" s="669"/>
      <c r="AE506" s="669"/>
      <c r="AF506" s="669"/>
      <c r="AG506" s="669"/>
      <c r="AH506" s="669"/>
      <c r="AI506" s="669"/>
      <c r="AJ506" s="669"/>
      <c r="AK506" s="669"/>
    </row>
    <row r="507" spans="1:37" ht="15">
      <c r="A507" s="504"/>
      <c r="B507" s="518"/>
      <c r="C507" s="666"/>
      <c r="D507" s="666"/>
      <c r="E507" s="666"/>
      <c r="F507" s="666"/>
      <c r="G507" s="666"/>
      <c r="H507" s="666"/>
      <c r="I507" s="666"/>
      <c r="J507" s="519"/>
      <c r="K507" s="518"/>
      <c r="L507" s="504"/>
      <c r="M507" s="504"/>
      <c r="N507" s="504"/>
      <c r="O507" s="504"/>
      <c r="P507" s="504"/>
      <c r="Q507" s="504"/>
      <c r="R507" s="504"/>
      <c r="S507" s="520"/>
      <c r="T507" s="518"/>
      <c r="U507" s="504"/>
      <c r="V507" s="504"/>
      <c r="W507" s="504"/>
      <c r="X507" s="504"/>
      <c r="Y507" s="504"/>
      <c r="Z507" s="504"/>
      <c r="AA507" s="504"/>
      <c r="AB507" s="669"/>
      <c r="AC507" s="669"/>
      <c r="AD507" s="669"/>
      <c r="AE507" s="669"/>
      <c r="AF507" s="669"/>
      <c r="AG507" s="669"/>
      <c r="AH507" s="669"/>
      <c r="AI507" s="669"/>
      <c r="AJ507" s="669"/>
      <c r="AK507" s="669"/>
    </row>
    <row r="508" spans="1:37" ht="15">
      <c r="A508" s="504"/>
      <c r="B508" s="518"/>
      <c r="C508" s="666"/>
      <c r="D508" s="666"/>
      <c r="E508" s="666"/>
      <c r="F508" s="666"/>
      <c r="G508" s="666"/>
      <c r="H508" s="666"/>
      <c r="I508" s="666"/>
      <c r="J508" s="519"/>
      <c r="K508" s="518"/>
      <c r="L508" s="504"/>
      <c r="M508" s="504"/>
      <c r="N508" s="504"/>
      <c r="O508" s="504"/>
      <c r="P508" s="504"/>
      <c r="Q508" s="504"/>
      <c r="R508" s="504"/>
      <c r="S508" s="520"/>
      <c r="T508" s="518"/>
      <c r="U508" s="504"/>
      <c r="V508" s="504"/>
      <c r="W508" s="504"/>
      <c r="X508" s="504"/>
      <c r="Y508" s="504"/>
      <c r="Z508" s="504"/>
      <c r="AA508" s="504"/>
      <c r="AB508" s="669"/>
      <c r="AC508" s="669"/>
      <c r="AD508" s="669"/>
      <c r="AE508" s="669"/>
      <c r="AF508" s="669"/>
      <c r="AG508" s="669"/>
      <c r="AH508" s="669"/>
      <c r="AI508" s="669"/>
      <c r="AJ508" s="669"/>
      <c r="AK508" s="669"/>
    </row>
    <row r="509" spans="1:37" ht="15">
      <c r="A509" s="504"/>
      <c r="B509" s="518"/>
      <c r="C509" s="666"/>
      <c r="D509" s="666"/>
      <c r="E509" s="666"/>
      <c r="F509" s="666"/>
      <c r="G509" s="666"/>
      <c r="H509" s="666"/>
      <c r="I509" s="666"/>
      <c r="J509" s="519"/>
      <c r="K509" s="518"/>
      <c r="L509" s="504"/>
      <c r="M509" s="504"/>
      <c r="N509" s="504"/>
      <c r="O509" s="504"/>
      <c r="P509" s="504"/>
      <c r="Q509" s="504"/>
      <c r="R509" s="504"/>
      <c r="S509" s="520"/>
      <c r="T509" s="518"/>
      <c r="U509" s="504"/>
      <c r="V509" s="504"/>
      <c r="W509" s="504"/>
      <c r="X509" s="504"/>
      <c r="Y509" s="504"/>
      <c r="Z509" s="504"/>
      <c r="AA509" s="504"/>
      <c r="AB509" s="669"/>
      <c r="AC509" s="669"/>
      <c r="AD509" s="669"/>
      <c r="AE509" s="669"/>
      <c r="AF509" s="669"/>
      <c r="AG509" s="669"/>
      <c r="AH509" s="669"/>
      <c r="AI509" s="669"/>
      <c r="AJ509" s="669"/>
      <c r="AK509" s="669"/>
    </row>
    <row r="510" spans="1:37" ht="15">
      <c r="A510" s="504"/>
      <c r="B510" s="518"/>
      <c r="C510" s="666"/>
      <c r="D510" s="666"/>
      <c r="E510" s="666"/>
      <c r="F510" s="666"/>
      <c r="G510" s="666"/>
      <c r="H510" s="666"/>
      <c r="I510" s="666"/>
      <c r="J510" s="519"/>
      <c r="K510" s="518"/>
      <c r="L510" s="504"/>
      <c r="M510" s="504"/>
      <c r="N510" s="504"/>
      <c r="O510" s="504"/>
      <c r="P510" s="504"/>
      <c r="Q510" s="504"/>
      <c r="R510" s="504"/>
      <c r="S510" s="520"/>
      <c r="T510" s="518"/>
      <c r="U510" s="504"/>
      <c r="V510" s="504"/>
      <c r="W510" s="504"/>
      <c r="X510" s="504"/>
      <c r="Y510" s="504"/>
      <c r="Z510" s="504"/>
      <c r="AA510" s="504"/>
      <c r="AB510" s="669"/>
      <c r="AC510" s="669"/>
      <c r="AD510" s="669"/>
      <c r="AE510" s="669"/>
      <c r="AF510" s="669"/>
      <c r="AG510" s="669"/>
      <c r="AH510" s="669"/>
      <c r="AI510" s="669"/>
      <c r="AJ510" s="669"/>
      <c r="AK510" s="669"/>
    </row>
    <row r="511" spans="1:37" ht="15">
      <c r="A511" s="504"/>
      <c r="B511" s="518"/>
      <c r="C511" s="666"/>
      <c r="D511" s="666"/>
      <c r="E511" s="666"/>
      <c r="F511" s="666"/>
      <c r="G511" s="666"/>
      <c r="H511" s="666"/>
      <c r="I511" s="666"/>
      <c r="J511" s="519"/>
      <c r="K511" s="518"/>
      <c r="L511" s="504"/>
      <c r="M511" s="504"/>
      <c r="N511" s="504"/>
      <c r="O511" s="504"/>
      <c r="P511" s="504"/>
      <c r="Q511" s="504"/>
      <c r="R511" s="504"/>
      <c r="S511" s="520"/>
      <c r="T511" s="518"/>
      <c r="U511" s="504"/>
      <c r="V511" s="504"/>
      <c r="W511" s="504"/>
      <c r="X511" s="504"/>
      <c r="Y511" s="504"/>
      <c r="Z511" s="504"/>
      <c r="AA511" s="504"/>
      <c r="AB511" s="669"/>
      <c r="AC511" s="669"/>
      <c r="AD511" s="669"/>
      <c r="AE511" s="669"/>
      <c r="AF511" s="669"/>
      <c r="AG511" s="669"/>
      <c r="AH511" s="669"/>
      <c r="AI511" s="669"/>
      <c r="AJ511" s="669"/>
      <c r="AK511" s="669"/>
    </row>
    <row r="512" spans="1:37" ht="15">
      <c r="A512" s="504"/>
      <c r="B512" s="518"/>
      <c r="C512" s="666"/>
      <c r="D512" s="666"/>
      <c r="E512" s="666"/>
      <c r="F512" s="666"/>
      <c r="G512" s="666"/>
      <c r="H512" s="666"/>
      <c r="I512" s="666"/>
      <c r="J512" s="519"/>
      <c r="K512" s="518"/>
      <c r="L512" s="504"/>
      <c r="M512" s="504"/>
      <c r="N512" s="504"/>
      <c r="O512" s="504"/>
      <c r="P512" s="504"/>
      <c r="Q512" s="504"/>
      <c r="R512" s="504"/>
      <c r="S512" s="520"/>
      <c r="T512" s="518"/>
      <c r="U512" s="504"/>
      <c r="V512" s="504"/>
      <c r="W512" s="504"/>
      <c r="X512" s="504"/>
      <c r="Y512" s="504"/>
      <c r="Z512" s="504"/>
      <c r="AA512" s="504"/>
      <c r="AB512" s="669"/>
      <c r="AC512" s="669"/>
      <c r="AD512" s="669"/>
      <c r="AE512" s="669"/>
      <c r="AF512" s="669"/>
      <c r="AG512" s="669"/>
      <c r="AH512" s="669"/>
      <c r="AI512" s="669"/>
      <c r="AJ512" s="669"/>
      <c r="AK512" s="669"/>
    </row>
    <row r="513" spans="1:37" ht="15">
      <c r="A513" s="504"/>
      <c r="B513" s="518"/>
      <c r="C513" s="666"/>
      <c r="D513" s="666"/>
      <c r="E513" s="666"/>
      <c r="F513" s="666"/>
      <c r="G513" s="666"/>
      <c r="H513" s="666"/>
      <c r="I513" s="666"/>
      <c r="J513" s="519"/>
      <c r="K513" s="518"/>
      <c r="L513" s="504"/>
      <c r="M513" s="504"/>
      <c r="N513" s="504"/>
      <c r="O513" s="504"/>
      <c r="P513" s="504"/>
      <c r="Q513" s="504"/>
      <c r="R513" s="504"/>
      <c r="S513" s="520"/>
      <c r="T513" s="518"/>
      <c r="U513" s="504"/>
      <c r="V513" s="504"/>
      <c r="W513" s="504"/>
      <c r="X513" s="504"/>
      <c r="Y513" s="504"/>
      <c r="Z513" s="504"/>
      <c r="AA513" s="504"/>
      <c r="AB513" s="669"/>
      <c r="AC513" s="669"/>
      <c r="AD513" s="669"/>
      <c r="AE513" s="669"/>
      <c r="AF513" s="669"/>
      <c r="AG513" s="669"/>
      <c r="AH513" s="669"/>
      <c r="AI513" s="669"/>
      <c r="AJ513" s="669"/>
      <c r="AK513" s="669"/>
    </row>
    <row r="514" spans="1:37" ht="15">
      <c r="A514" s="504"/>
      <c r="B514" s="518"/>
      <c r="C514" s="666"/>
      <c r="D514" s="666"/>
      <c r="E514" s="666"/>
      <c r="F514" s="666"/>
      <c r="G514" s="666"/>
      <c r="H514" s="666"/>
      <c r="I514" s="666"/>
      <c r="J514" s="519"/>
      <c r="K514" s="518"/>
      <c r="L514" s="504"/>
      <c r="M514" s="504"/>
      <c r="N514" s="504"/>
      <c r="O514" s="504"/>
      <c r="P514" s="504"/>
      <c r="Q514" s="504"/>
      <c r="R514" s="504"/>
      <c r="S514" s="520"/>
      <c r="T514" s="518"/>
      <c r="U514" s="504"/>
      <c r="V514" s="504"/>
      <c r="W514" s="504"/>
      <c r="X514" s="504"/>
      <c r="Y514" s="504"/>
      <c r="Z514" s="504"/>
      <c r="AA514" s="504"/>
      <c r="AB514" s="669"/>
      <c r="AC514" s="669"/>
      <c r="AD514" s="669"/>
      <c r="AE514" s="669"/>
      <c r="AF514" s="669"/>
      <c r="AG514" s="669"/>
      <c r="AH514" s="669"/>
      <c r="AI514" s="669"/>
      <c r="AJ514" s="669"/>
      <c r="AK514" s="669"/>
    </row>
    <row r="515" spans="1:37" ht="15">
      <c r="A515" s="504"/>
      <c r="B515" s="518"/>
      <c r="C515" s="666"/>
      <c r="D515" s="666"/>
      <c r="E515" s="666"/>
      <c r="F515" s="666"/>
      <c r="G515" s="666"/>
      <c r="H515" s="666"/>
      <c r="I515" s="666"/>
      <c r="J515" s="519"/>
      <c r="K515" s="518"/>
      <c r="L515" s="504"/>
      <c r="M515" s="504"/>
      <c r="N515" s="504"/>
      <c r="O515" s="504"/>
      <c r="P515" s="504"/>
      <c r="Q515" s="504"/>
      <c r="R515" s="504"/>
      <c r="S515" s="520"/>
      <c r="T515" s="518"/>
      <c r="U515" s="504"/>
      <c r="V515" s="504"/>
      <c r="W515" s="504"/>
      <c r="X515" s="504"/>
      <c r="Y515" s="504"/>
      <c r="Z515" s="504"/>
      <c r="AA515" s="504"/>
      <c r="AB515" s="669"/>
      <c r="AC515" s="669"/>
      <c r="AD515" s="669"/>
      <c r="AE515" s="669"/>
      <c r="AF515" s="669"/>
      <c r="AG515" s="669"/>
      <c r="AH515" s="669"/>
      <c r="AI515" s="669"/>
      <c r="AJ515" s="669"/>
      <c r="AK515" s="669"/>
    </row>
    <row r="516" spans="1:37" ht="15">
      <c r="A516" s="504"/>
      <c r="B516" s="518"/>
      <c r="C516" s="666"/>
      <c r="D516" s="666"/>
      <c r="E516" s="666"/>
      <c r="F516" s="666"/>
      <c r="G516" s="666"/>
      <c r="H516" s="666"/>
      <c r="I516" s="666"/>
      <c r="J516" s="519"/>
      <c r="K516" s="518"/>
      <c r="L516" s="504"/>
      <c r="M516" s="504"/>
      <c r="N516" s="504"/>
      <c r="O516" s="504"/>
      <c r="P516" s="504"/>
      <c r="Q516" s="504"/>
      <c r="R516" s="504"/>
      <c r="S516" s="520"/>
      <c r="T516" s="518"/>
      <c r="U516" s="504"/>
      <c r="V516" s="504"/>
      <c r="W516" s="504"/>
      <c r="X516" s="504"/>
      <c r="Y516" s="504"/>
      <c r="Z516" s="504"/>
      <c r="AA516" s="504"/>
      <c r="AB516" s="669"/>
      <c r="AC516" s="669"/>
      <c r="AD516" s="669"/>
      <c r="AE516" s="669"/>
      <c r="AF516" s="669"/>
      <c r="AG516" s="669"/>
      <c r="AH516" s="669"/>
      <c r="AI516" s="669"/>
      <c r="AJ516" s="669"/>
      <c r="AK516" s="669"/>
    </row>
    <row r="517" spans="1:37" ht="15">
      <c r="A517" s="504"/>
      <c r="B517" s="518"/>
      <c r="C517" s="666"/>
      <c r="D517" s="666"/>
      <c r="E517" s="666"/>
      <c r="F517" s="666"/>
      <c r="G517" s="666"/>
      <c r="H517" s="666"/>
      <c r="I517" s="666"/>
      <c r="J517" s="519"/>
      <c r="K517" s="518"/>
      <c r="L517" s="504"/>
      <c r="M517" s="504"/>
      <c r="N517" s="504"/>
      <c r="O517" s="504"/>
      <c r="P517" s="504"/>
      <c r="Q517" s="504"/>
      <c r="R517" s="504"/>
      <c r="S517" s="520"/>
      <c r="T517" s="518"/>
      <c r="U517" s="504"/>
      <c r="V517" s="504"/>
      <c r="W517" s="504"/>
      <c r="X517" s="504"/>
      <c r="Y517" s="504"/>
      <c r="Z517" s="504"/>
      <c r="AA517" s="504"/>
      <c r="AB517" s="669"/>
      <c r="AC517" s="669"/>
      <c r="AD517" s="669"/>
      <c r="AE517" s="669"/>
      <c r="AF517" s="669"/>
      <c r="AG517" s="669"/>
      <c r="AH517" s="669"/>
      <c r="AI517" s="669"/>
      <c r="AJ517" s="669"/>
      <c r="AK517" s="669"/>
    </row>
    <row r="518" spans="1:37" ht="15">
      <c r="A518" s="504"/>
      <c r="B518" s="518"/>
      <c r="C518" s="666"/>
      <c r="D518" s="666"/>
      <c r="E518" s="666"/>
      <c r="F518" s="666"/>
      <c r="G518" s="666"/>
      <c r="H518" s="666"/>
      <c r="I518" s="666"/>
      <c r="J518" s="519"/>
      <c r="K518" s="518"/>
      <c r="L518" s="504"/>
      <c r="M518" s="504"/>
      <c r="N518" s="504"/>
      <c r="O518" s="504"/>
      <c r="P518" s="504"/>
      <c r="Q518" s="504"/>
      <c r="R518" s="504"/>
      <c r="S518" s="520"/>
      <c r="T518" s="518"/>
      <c r="U518" s="504"/>
      <c r="V518" s="504"/>
      <c r="W518" s="504"/>
      <c r="X518" s="504"/>
      <c r="Y518" s="504"/>
      <c r="Z518" s="504"/>
      <c r="AA518" s="504"/>
      <c r="AB518" s="669"/>
      <c r="AC518" s="669"/>
      <c r="AD518" s="669"/>
      <c r="AE518" s="669"/>
      <c r="AF518" s="669"/>
      <c r="AG518" s="669"/>
      <c r="AH518" s="669"/>
      <c r="AI518" s="669"/>
      <c r="AJ518" s="669"/>
      <c r="AK518" s="669"/>
    </row>
    <row r="519" spans="1:37" ht="15">
      <c r="A519" s="504"/>
      <c r="B519" s="518"/>
      <c r="C519" s="666"/>
      <c r="D519" s="666"/>
      <c r="E519" s="666"/>
      <c r="F519" s="666"/>
      <c r="G519" s="666"/>
      <c r="H519" s="666"/>
      <c r="I519" s="666"/>
      <c r="J519" s="519"/>
      <c r="K519" s="518"/>
      <c r="L519" s="504"/>
      <c r="M519" s="504"/>
      <c r="N519" s="504"/>
      <c r="O519" s="504"/>
      <c r="P519" s="504"/>
      <c r="Q519" s="504"/>
      <c r="R519" s="504"/>
      <c r="S519" s="520"/>
      <c r="T519" s="518"/>
      <c r="U519" s="504"/>
      <c r="V519" s="504"/>
      <c r="W519" s="504"/>
      <c r="X519" s="504"/>
      <c r="Y519" s="504"/>
      <c r="Z519" s="504"/>
      <c r="AA519" s="504"/>
      <c r="AB519" s="669"/>
      <c r="AC519" s="669"/>
      <c r="AD519" s="669"/>
      <c r="AE519" s="669"/>
      <c r="AF519" s="669"/>
      <c r="AG519" s="669"/>
      <c r="AH519" s="669"/>
      <c r="AI519" s="669"/>
      <c r="AJ519" s="669"/>
      <c r="AK519" s="669"/>
    </row>
    <row r="520" spans="1:37" ht="15">
      <c r="A520" s="504"/>
      <c r="B520" s="518"/>
      <c r="C520" s="666"/>
      <c r="D520" s="666"/>
      <c r="E520" s="666"/>
      <c r="F520" s="666"/>
      <c r="G520" s="666"/>
      <c r="H520" s="666"/>
      <c r="I520" s="666"/>
      <c r="J520" s="519"/>
      <c r="K520" s="518"/>
      <c r="L520" s="504"/>
      <c r="M520" s="504"/>
      <c r="N520" s="504"/>
      <c r="O520" s="504"/>
      <c r="P520" s="504"/>
      <c r="Q520" s="504"/>
      <c r="R520" s="504"/>
      <c r="S520" s="520"/>
      <c r="T520" s="518"/>
      <c r="U520" s="504"/>
      <c r="V520" s="504"/>
      <c r="W520" s="504"/>
      <c r="X520" s="504"/>
      <c r="Y520" s="504"/>
      <c r="Z520" s="504"/>
      <c r="AA520" s="504"/>
      <c r="AB520" s="669"/>
      <c r="AC520" s="669"/>
      <c r="AD520" s="669"/>
      <c r="AE520" s="669"/>
      <c r="AF520" s="669"/>
      <c r="AG520" s="669"/>
      <c r="AH520" s="669"/>
      <c r="AI520" s="669"/>
      <c r="AJ520" s="669"/>
      <c r="AK520" s="669"/>
    </row>
    <row r="521" spans="1:37" ht="15">
      <c r="A521" s="504"/>
      <c r="B521" s="518"/>
      <c r="C521" s="666"/>
      <c r="D521" s="666"/>
      <c r="E521" s="666"/>
      <c r="F521" s="666"/>
      <c r="G521" s="666"/>
      <c r="H521" s="666"/>
      <c r="I521" s="666"/>
      <c r="J521" s="519"/>
      <c r="K521" s="518"/>
      <c r="L521" s="504"/>
      <c r="M521" s="504"/>
      <c r="N521" s="504"/>
      <c r="O521" s="504"/>
      <c r="P521" s="504"/>
      <c r="Q521" s="504"/>
      <c r="R521" s="504"/>
      <c r="S521" s="520"/>
      <c r="T521" s="518"/>
      <c r="U521" s="504"/>
      <c r="V521" s="504"/>
      <c r="W521" s="504"/>
      <c r="X521" s="504"/>
      <c r="Y521" s="504"/>
      <c r="Z521" s="504"/>
      <c r="AA521" s="504"/>
      <c r="AB521" s="669"/>
      <c r="AC521" s="669"/>
      <c r="AD521" s="669"/>
      <c r="AE521" s="669"/>
      <c r="AF521" s="669"/>
      <c r="AG521" s="669"/>
      <c r="AH521" s="669"/>
      <c r="AI521" s="669"/>
      <c r="AJ521" s="669"/>
      <c r="AK521" s="669"/>
    </row>
    <row r="522" spans="1:37" ht="15">
      <c r="A522" s="504"/>
      <c r="B522" s="518"/>
      <c r="C522" s="666"/>
      <c r="D522" s="666"/>
      <c r="E522" s="666"/>
      <c r="F522" s="666"/>
      <c r="G522" s="666"/>
      <c r="H522" s="666"/>
      <c r="I522" s="666"/>
      <c r="J522" s="519"/>
      <c r="K522" s="518"/>
      <c r="L522" s="504"/>
      <c r="M522" s="504"/>
      <c r="N522" s="504"/>
      <c r="O522" s="504"/>
      <c r="P522" s="504"/>
      <c r="Q522" s="504"/>
      <c r="R522" s="504"/>
      <c r="S522" s="520"/>
      <c r="T522" s="518"/>
      <c r="U522" s="504"/>
      <c r="V522" s="504"/>
      <c r="W522" s="504"/>
      <c r="X522" s="504"/>
      <c r="Y522" s="504"/>
      <c r="Z522" s="504"/>
      <c r="AA522" s="504"/>
      <c r="AB522" s="669"/>
      <c r="AC522" s="669"/>
      <c r="AD522" s="669"/>
      <c r="AE522" s="669"/>
      <c r="AF522" s="669"/>
      <c r="AG522" s="669"/>
      <c r="AH522" s="669"/>
      <c r="AI522" s="669"/>
      <c r="AJ522" s="669"/>
      <c r="AK522" s="669"/>
    </row>
    <row r="523" spans="1:37" ht="15">
      <c r="A523" s="504"/>
      <c r="B523" s="518"/>
      <c r="C523" s="666"/>
      <c r="D523" s="666"/>
      <c r="E523" s="666"/>
      <c r="F523" s="666"/>
      <c r="G523" s="666"/>
      <c r="H523" s="666"/>
      <c r="I523" s="666"/>
      <c r="J523" s="519"/>
      <c r="K523" s="518"/>
      <c r="L523" s="504"/>
      <c r="M523" s="504"/>
      <c r="N523" s="504"/>
      <c r="O523" s="504"/>
      <c r="P523" s="504"/>
      <c r="Q523" s="504"/>
      <c r="R523" s="504"/>
      <c r="S523" s="520"/>
      <c r="T523" s="518"/>
      <c r="U523" s="504"/>
      <c r="V523" s="504"/>
      <c r="W523" s="504"/>
      <c r="X523" s="504"/>
      <c r="Y523" s="504"/>
      <c r="Z523" s="504"/>
      <c r="AA523" s="504"/>
      <c r="AB523" s="669"/>
      <c r="AC523" s="669"/>
      <c r="AD523" s="669"/>
      <c r="AE523" s="669"/>
      <c r="AF523" s="669"/>
      <c r="AG523" s="669"/>
      <c r="AH523" s="669"/>
      <c r="AI523" s="669"/>
      <c r="AJ523" s="669"/>
      <c r="AK523" s="669"/>
    </row>
    <row r="524" spans="1:37" ht="15">
      <c r="A524" s="504"/>
      <c r="B524" s="518"/>
      <c r="C524" s="666"/>
      <c r="D524" s="666"/>
      <c r="E524" s="666"/>
      <c r="F524" s="666"/>
      <c r="G524" s="666"/>
      <c r="H524" s="666"/>
      <c r="I524" s="666"/>
      <c r="J524" s="519"/>
      <c r="K524" s="518"/>
      <c r="L524" s="504"/>
      <c r="M524" s="504"/>
      <c r="N524" s="504"/>
      <c r="O524" s="504"/>
      <c r="P524" s="504"/>
      <c r="Q524" s="504"/>
      <c r="R524" s="504"/>
      <c r="S524" s="520"/>
      <c r="T524" s="518"/>
      <c r="U524" s="504"/>
      <c r="V524" s="504"/>
      <c r="W524" s="504"/>
      <c r="X524" s="504"/>
      <c r="Y524" s="504"/>
      <c r="Z524" s="504"/>
      <c r="AA524" s="504"/>
      <c r="AB524" s="669"/>
      <c r="AC524" s="669"/>
      <c r="AD524" s="669"/>
      <c r="AE524" s="669"/>
      <c r="AF524" s="669"/>
      <c r="AG524" s="669"/>
      <c r="AH524" s="669"/>
      <c r="AI524" s="669"/>
      <c r="AJ524" s="669"/>
      <c r="AK524" s="669"/>
    </row>
    <row r="525" spans="1:37" ht="15">
      <c r="A525" s="504"/>
      <c r="B525" s="518"/>
      <c r="C525" s="666"/>
      <c r="D525" s="666"/>
      <c r="E525" s="666"/>
      <c r="F525" s="666"/>
      <c r="G525" s="666"/>
      <c r="H525" s="666"/>
      <c r="I525" s="666"/>
      <c r="J525" s="519"/>
      <c r="K525" s="518"/>
      <c r="L525" s="504"/>
      <c r="M525" s="504"/>
      <c r="N525" s="504"/>
      <c r="O525" s="504"/>
      <c r="P525" s="504"/>
      <c r="Q525" s="504"/>
      <c r="R525" s="504"/>
      <c r="S525" s="520"/>
      <c r="T525" s="518"/>
      <c r="U525" s="504"/>
      <c r="V525" s="504"/>
      <c r="W525" s="504"/>
      <c r="X525" s="504"/>
      <c r="Y525" s="504"/>
      <c r="Z525" s="504"/>
      <c r="AA525" s="504"/>
      <c r="AB525" s="669"/>
      <c r="AC525" s="669"/>
      <c r="AD525" s="669"/>
      <c r="AE525" s="669"/>
      <c r="AF525" s="669"/>
      <c r="AG525" s="669"/>
      <c r="AH525" s="669"/>
      <c r="AI525" s="669"/>
      <c r="AJ525" s="669"/>
      <c r="AK525" s="669"/>
    </row>
    <row r="526" spans="1:37" ht="15">
      <c r="A526" s="504"/>
      <c r="B526" s="518"/>
      <c r="C526" s="666"/>
      <c r="D526" s="666"/>
      <c r="E526" s="666"/>
      <c r="F526" s="666"/>
      <c r="G526" s="666"/>
      <c r="H526" s="666"/>
      <c r="I526" s="666"/>
      <c r="J526" s="519"/>
      <c r="K526" s="518"/>
      <c r="L526" s="504"/>
      <c r="M526" s="504"/>
      <c r="N526" s="504"/>
      <c r="O526" s="504"/>
      <c r="P526" s="504"/>
      <c r="Q526" s="504"/>
      <c r="R526" s="504"/>
      <c r="S526" s="520"/>
      <c r="T526" s="518"/>
      <c r="U526" s="504"/>
      <c r="V526" s="504"/>
      <c r="W526" s="504"/>
      <c r="X526" s="504"/>
      <c r="Y526" s="504"/>
      <c r="Z526" s="504"/>
      <c r="AA526" s="504"/>
      <c r="AB526" s="669"/>
      <c r="AC526" s="669"/>
      <c r="AD526" s="669"/>
      <c r="AE526" s="669"/>
      <c r="AF526" s="669"/>
      <c r="AG526" s="669"/>
      <c r="AH526" s="669"/>
      <c r="AI526" s="669"/>
      <c r="AJ526" s="669"/>
      <c r="AK526" s="669"/>
    </row>
    <row r="527" spans="1:37" ht="15">
      <c r="A527" s="504"/>
      <c r="B527" s="518"/>
      <c r="C527" s="666"/>
      <c r="D527" s="666"/>
      <c r="E527" s="666"/>
      <c r="F527" s="666"/>
      <c r="G527" s="666"/>
      <c r="H527" s="666"/>
      <c r="I527" s="666"/>
      <c r="J527" s="519"/>
      <c r="K527" s="518"/>
      <c r="L527" s="504"/>
      <c r="M527" s="504"/>
      <c r="N527" s="504"/>
      <c r="O527" s="504"/>
      <c r="P527" s="504"/>
      <c r="Q527" s="504"/>
      <c r="R527" s="504"/>
      <c r="S527" s="520"/>
      <c r="T527" s="518"/>
      <c r="U527" s="504"/>
      <c r="V527" s="504"/>
      <c r="W527" s="504"/>
      <c r="X527" s="504"/>
      <c r="Y527" s="504"/>
      <c r="Z527" s="504"/>
      <c r="AA527" s="504"/>
      <c r="AB527" s="669"/>
      <c r="AC527" s="669"/>
      <c r="AD527" s="669"/>
      <c r="AE527" s="669"/>
      <c r="AF527" s="669"/>
      <c r="AG527" s="669"/>
      <c r="AH527" s="669"/>
      <c r="AI527" s="669"/>
      <c r="AJ527" s="669"/>
      <c r="AK527" s="669"/>
    </row>
    <row r="528" spans="1:37" ht="15">
      <c r="A528" s="504"/>
      <c r="B528" s="518"/>
      <c r="C528" s="666"/>
      <c r="D528" s="666"/>
      <c r="E528" s="666"/>
      <c r="F528" s="666"/>
      <c r="G528" s="666"/>
      <c r="H528" s="666"/>
      <c r="I528" s="666"/>
      <c r="J528" s="519"/>
      <c r="K528" s="518"/>
      <c r="L528" s="504"/>
      <c r="M528" s="504"/>
      <c r="N528" s="504"/>
      <c r="O528" s="504"/>
      <c r="P528" s="504"/>
      <c r="Q528" s="504"/>
      <c r="R528" s="504"/>
      <c r="S528" s="520"/>
      <c r="T528" s="518"/>
      <c r="U528" s="504"/>
      <c r="V528" s="504"/>
      <c r="W528" s="504"/>
      <c r="X528" s="504"/>
      <c r="Y528" s="504"/>
      <c r="Z528" s="504"/>
      <c r="AA528" s="504"/>
      <c r="AB528" s="669"/>
      <c r="AC528" s="669"/>
      <c r="AD528" s="669"/>
      <c r="AE528" s="669"/>
      <c r="AF528" s="669"/>
      <c r="AG528" s="669"/>
      <c r="AH528" s="669"/>
      <c r="AI528" s="669"/>
      <c r="AJ528" s="669"/>
      <c r="AK528" s="669"/>
    </row>
    <row r="529" spans="1:37" ht="15">
      <c r="A529" s="504"/>
      <c r="B529" s="518"/>
      <c r="C529" s="666"/>
      <c r="D529" s="666"/>
      <c r="E529" s="666"/>
      <c r="F529" s="666"/>
      <c r="G529" s="666"/>
      <c r="H529" s="666"/>
      <c r="I529" s="666"/>
      <c r="J529" s="519"/>
      <c r="K529" s="518"/>
      <c r="L529" s="504"/>
      <c r="M529" s="504"/>
      <c r="N529" s="504"/>
      <c r="O529" s="504"/>
      <c r="P529" s="504"/>
      <c r="Q529" s="504"/>
      <c r="R529" s="504"/>
      <c r="S529" s="520"/>
      <c r="T529" s="518"/>
      <c r="U529" s="504"/>
      <c r="V529" s="504"/>
      <c r="W529" s="504"/>
      <c r="X529" s="504"/>
      <c r="Y529" s="504"/>
      <c r="Z529" s="504"/>
      <c r="AA529" s="504"/>
      <c r="AB529" s="669"/>
      <c r="AC529" s="669"/>
      <c r="AD529" s="669"/>
      <c r="AE529" s="669"/>
      <c r="AF529" s="669"/>
      <c r="AG529" s="669"/>
      <c r="AH529" s="669"/>
      <c r="AI529" s="669"/>
      <c r="AJ529" s="669"/>
      <c r="AK529" s="669"/>
    </row>
    <row r="530" spans="1:37" ht="15">
      <c r="A530" s="504"/>
      <c r="B530" s="518"/>
      <c r="C530" s="666"/>
      <c r="D530" s="666"/>
      <c r="E530" s="666"/>
      <c r="F530" s="666"/>
      <c r="G530" s="666"/>
      <c r="H530" s="666"/>
      <c r="I530" s="666"/>
      <c r="J530" s="519"/>
      <c r="K530" s="518"/>
      <c r="L530" s="504"/>
      <c r="M530" s="504"/>
      <c r="N530" s="504"/>
      <c r="O530" s="504"/>
      <c r="P530" s="504"/>
      <c r="Q530" s="504"/>
      <c r="R530" s="504"/>
      <c r="S530" s="520"/>
      <c r="T530" s="518"/>
      <c r="U530" s="504"/>
      <c r="V530" s="504"/>
      <c r="W530" s="504"/>
      <c r="X530" s="504"/>
      <c r="Y530" s="504"/>
      <c r="Z530" s="504"/>
      <c r="AA530" s="504"/>
      <c r="AB530" s="669"/>
      <c r="AC530" s="669"/>
      <c r="AD530" s="669"/>
      <c r="AE530" s="669"/>
      <c r="AF530" s="669"/>
      <c r="AG530" s="669"/>
      <c r="AH530" s="669"/>
      <c r="AI530" s="669"/>
      <c r="AJ530" s="669"/>
      <c r="AK530" s="669"/>
    </row>
    <row r="531" spans="1:37" ht="15">
      <c r="A531" s="504"/>
      <c r="B531" s="518"/>
      <c r="C531" s="666"/>
      <c r="D531" s="666"/>
      <c r="E531" s="666"/>
      <c r="F531" s="666"/>
      <c r="G531" s="666"/>
      <c r="H531" s="666"/>
      <c r="I531" s="666"/>
      <c r="J531" s="519"/>
      <c r="K531" s="518"/>
      <c r="L531" s="504"/>
      <c r="M531" s="504"/>
      <c r="N531" s="504"/>
      <c r="O531" s="504"/>
      <c r="P531" s="504"/>
      <c r="Q531" s="504"/>
      <c r="R531" s="504"/>
      <c r="S531" s="520"/>
      <c r="T531" s="518"/>
      <c r="U531" s="504"/>
      <c r="V531" s="504"/>
      <c r="W531" s="504"/>
      <c r="X531" s="504"/>
      <c r="Y531" s="504"/>
      <c r="Z531" s="504"/>
      <c r="AA531" s="504"/>
      <c r="AB531" s="669"/>
      <c r="AC531" s="669"/>
      <c r="AD531" s="669"/>
      <c r="AE531" s="669"/>
      <c r="AF531" s="669"/>
      <c r="AG531" s="669"/>
      <c r="AH531" s="669"/>
      <c r="AI531" s="669"/>
      <c r="AJ531" s="669"/>
      <c r="AK531" s="669"/>
    </row>
    <row r="532" spans="1:37" ht="15">
      <c r="A532" s="504"/>
      <c r="B532" s="518"/>
      <c r="C532" s="666"/>
      <c r="D532" s="666"/>
      <c r="E532" s="666"/>
      <c r="F532" s="666"/>
      <c r="G532" s="666"/>
      <c r="H532" s="666"/>
      <c r="I532" s="666"/>
      <c r="J532" s="519"/>
      <c r="K532" s="518"/>
      <c r="L532" s="504"/>
      <c r="M532" s="504"/>
      <c r="N532" s="504"/>
      <c r="O532" s="504"/>
      <c r="P532" s="504"/>
      <c r="Q532" s="504"/>
      <c r="R532" s="504"/>
      <c r="S532" s="520"/>
      <c r="T532" s="518"/>
      <c r="U532" s="504"/>
      <c r="V532" s="504"/>
      <c r="W532" s="504"/>
      <c r="X532" s="504"/>
      <c r="Y532" s="504"/>
      <c r="Z532" s="504"/>
      <c r="AA532" s="504"/>
      <c r="AB532" s="669"/>
      <c r="AC532" s="669"/>
      <c r="AD532" s="669"/>
      <c r="AE532" s="669"/>
      <c r="AF532" s="669"/>
      <c r="AG532" s="669"/>
      <c r="AH532" s="669"/>
      <c r="AI532" s="669"/>
      <c r="AJ532" s="669"/>
      <c r="AK532" s="669"/>
    </row>
    <row r="533" spans="1:37" ht="15">
      <c r="A533" s="504"/>
      <c r="B533" s="518"/>
      <c r="C533" s="666"/>
      <c r="D533" s="666"/>
      <c r="E533" s="666"/>
      <c r="F533" s="666"/>
      <c r="G533" s="666"/>
      <c r="H533" s="666"/>
      <c r="I533" s="666"/>
      <c r="J533" s="519"/>
      <c r="K533" s="518"/>
      <c r="L533" s="504"/>
      <c r="M533" s="504"/>
      <c r="N533" s="504"/>
      <c r="O533" s="504"/>
      <c r="P533" s="504"/>
      <c r="Q533" s="504"/>
      <c r="R533" s="504"/>
      <c r="S533" s="520"/>
      <c r="T533" s="518"/>
      <c r="U533" s="504"/>
      <c r="V533" s="504"/>
      <c r="W533" s="504"/>
      <c r="X533" s="504"/>
      <c r="Y533" s="504"/>
      <c r="Z533" s="504"/>
      <c r="AA533" s="504"/>
      <c r="AB533" s="669"/>
      <c r="AC533" s="669"/>
      <c r="AD533" s="669"/>
      <c r="AE533" s="669"/>
      <c r="AF533" s="669"/>
      <c r="AG533" s="669"/>
      <c r="AH533" s="669"/>
      <c r="AI533" s="669"/>
      <c r="AJ533" s="669"/>
      <c r="AK533" s="669"/>
    </row>
    <row r="534" spans="1:37" ht="15">
      <c r="A534" s="504"/>
      <c r="B534" s="518"/>
      <c r="C534" s="666"/>
      <c r="D534" s="666"/>
      <c r="E534" s="666"/>
      <c r="F534" s="666"/>
      <c r="G534" s="666"/>
      <c r="H534" s="666"/>
      <c r="I534" s="666"/>
      <c r="J534" s="519"/>
      <c r="K534" s="518"/>
      <c r="L534" s="504"/>
      <c r="M534" s="504"/>
      <c r="N534" s="504"/>
      <c r="O534" s="504"/>
      <c r="P534" s="504"/>
      <c r="Q534" s="504"/>
      <c r="R534" s="504"/>
      <c r="S534" s="520"/>
      <c r="T534" s="518"/>
      <c r="U534" s="504"/>
      <c r="V534" s="504"/>
      <c r="W534" s="504"/>
      <c r="X534" s="504"/>
      <c r="Y534" s="504"/>
      <c r="Z534" s="504"/>
      <c r="AA534" s="504"/>
      <c r="AB534" s="669"/>
      <c r="AC534" s="669"/>
      <c r="AD534" s="669"/>
      <c r="AE534" s="669"/>
      <c r="AF534" s="669"/>
      <c r="AG534" s="669"/>
      <c r="AH534" s="669"/>
      <c r="AI534" s="669"/>
      <c r="AJ534" s="669"/>
      <c r="AK534" s="669"/>
    </row>
    <row r="535" spans="1:37" ht="15">
      <c r="A535" s="504"/>
      <c r="B535" s="518"/>
      <c r="C535" s="666"/>
      <c r="D535" s="666"/>
      <c r="E535" s="666"/>
      <c r="F535" s="666"/>
      <c r="G535" s="666"/>
      <c r="H535" s="666"/>
      <c r="I535" s="666"/>
      <c r="J535" s="519"/>
      <c r="K535" s="518"/>
      <c r="L535" s="504"/>
      <c r="M535" s="504"/>
      <c r="N535" s="504"/>
      <c r="O535" s="504"/>
      <c r="P535" s="504"/>
      <c r="Q535" s="504"/>
      <c r="R535" s="504"/>
      <c r="S535" s="520"/>
      <c r="T535" s="518"/>
      <c r="U535" s="504"/>
      <c r="V535" s="504"/>
      <c r="W535" s="504"/>
      <c r="X535" s="504"/>
      <c r="Y535" s="504"/>
      <c r="Z535" s="504"/>
      <c r="AA535" s="504"/>
      <c r="AB535" s="669"/>
      <c r="AC535" s="669"/>
      <c r="AD535" s="669"/>
      <c r="AE535" s="669"/>
      <c r="AF535" s="669"/>
      <c r="AG535" s="669"/>
      <c r="AH535" s="669"/>
      <c r="AI535" s="669"/>
      <c r="AJ535" s="669"/>
      <c r="AK535" s="669"/>
    </row>
    <row r="536" spans="1:37" ht="15">
      <c r="A536" s="504"/>
      <c r="B536" s="518"/>
      <c r="C536" s="666"/>
      <c r="D536" s="666"/>
      <c r="E536" s="666"/>
      <c r="F536" s="666"/>
      <c r="G536" s="666"/>
      <c r="H536" s="666"/>
      <c r="I536" s="666"/>
      <c r="J536" s="519"/>
      <c r="K536" s="518"/>
      <c r="L536" s="504"/>
      <c r="M536" s="504"/>
      <c r="N536" s="504"/>
      <c r="O536" s="504"/>
      <c r="P536" s="504"/>
      <c r="Q536" s="504"/>
      <c r="R536" s="504"/>
      <c r="S536" s="520"/>
      <c r="T536" s="518"/>
      <c r="U536" s="504"/>
      <c r="V536" s="504"/>
      <c r="W536" s="504"/>
      <c r="X536" s="504"/>
      <c r="Y536" s="504"/>
      <c r="Z536" s="504"/>
      <c r="AA536" s="504"/>
      <c r="AB536" s="669"/>
      <c r="AC536" s="669"/>
      <c r="AD536" s="669"/>
      <c r="AE536" s="669"/>
      <c r="AF536" s="669"/>
      <c r="AG536" s="669"/>
      <c r="AH536" s="669"/>
      <c r="AI536" s="669"/>
      <c r="AJ536" s="669"/>
      <c r="AK536" s="669"/>
    </row>
    <row r="537" spans="1:37" ht="15">
      <c r="A537" s="504"/>
      <c r="B537" s="518"/>
      <c r="C537" s="666"/>
      <c r="D537" s="666"/>
      <c r="E537" s="666"/>
      <c r="F537" s="666"/>
      <c r="G537" s="666"/>
      <c r="H537" s="666"/>
      <c r="I537" s="666"/>
      <c r="J537" s="519"/>
      <c r="K537" s="518"/>
      <c r="L537" s="504"/>
      <c r="M537" s="504"/>
      <c r="N537" s="504"/>
      <c r="O537" s="504"/>
      <c r="P537" s="504"/>
      <c r="Q537" s="504"/>
      <c r="R537" s="504"/>
      <c r="S537" s="520"/>
      <c r="T537" s="518"/>
      <c r="U537" s="504"/>
      <c r="V537" s="504"/>
      <c r="W537" s="504"/>
      <c r="X537" s="504"/>
      <c r="Y537" s="504"/>
      <c r="Z537" s="504"/>
      <c r="AA537" s="504"/>
      <c r="AB537" s="669"/>
      <c r="AC537" s="669"/>
      <c r="AD537" s="669"/>
      <c r="AE537" s="669"/>
      <c r="AF537" s="669"/>
      <c r="AG537" s="669"/>
      <c r="AH537" s="669"/>
      <c r="AI537" s="669"/>
      <c r="AJ537" s="669"/>
      <c r="AK537" s="669"/>
    </row>
    <row r="538" spans="1:37" ht="15">
      <c r="A538" s="504"/>
      <c r="B538" s="518"/>
      <c r="C538" s="666"/>
      <c r="D538" s="666"/>
      <c r="E538" s="666"/>
      <c r="F538" s="666"/>
      <c r="G538" s="666"/>
      <c r="H538" s="666"/>
      <c r="I538" s="666"/>
      <c r="J538" s="519"/>
      <c r="K538" s="518"/>
      <c r="L538" s="504"/>
      <c r="M538" s="504"/>
      <c r="N538" s="504"/>
      <c r="O538" s="504"/>
      <c r="P538" s="504"/>
      <c r="Q538" s="504"/>
      <c r="R538" s="504"/>
      <c r="S538" s="520"/>
      <c r="T538" s="518"/>
      <c r="U538" s="504"/>
      <c r="V538" s="504"/>
      <c r="W538" s="504"/>
      <c r="X538" s="504"/>
      <c r="Y538" s="504"/>
      <c r="Z538" s="504"/>
      <c r="AA538" s="504"/>
      <c r="AB538" s="669"/>
      <c r="AC538" s="669"/>
      <c r="AD538" s="669"/>
      <c r="AE538" s="669"/>
      <c r="AF538" s="669"/>
      <c r="AG538" s="669"/>
      <c r="AH538" s="669"/>
      <c r="AI538" s="669"/>
      <c r="AJ538" s="669"/>
      <c r="AK538" s="669"/>
    </row>
    <row r="539" spans="1:37" ht="15">
      <c r="A539" s="504"/>
      <c r="B539" s="518"/>
      <c r="C539" s="666"/>
      <c r="D539" s="666"/>
      <c r="E539" s="666"/>
      <c r="F539" s="666"/>
      <c r="G539" s="666"/>
      <c r="H539" s="666"/>
      <c r="I539" s="666"/>
      <c r="J539" s="519"/>
      <c r="K539" s="518"/>
      <c r="L539" s="504"/>
      <c r="M539" s="504"/>
      <c r="N539" s="504"/>
      <c r="O539" s="504"/>
      <c r="P539" s="504"/>
      <c r="Q539" s="504"/>
      <c r="R539" s="504"/>
      <c r="S539" s="520"/>
      <c r="T539" s="518"/>
      <c r="U539" s="504"/>
      <c r="V539" s="504"/>
      <c r="W539" s="504"/>
      <c r="X539" s="504"/>
      <c r="Y539" s="504"/>
      <c r="Z539" s="504"/>
      <c r="AA539" s="504"/>
      <c r="AB539" s="669"/>
      <c r="AC539" s="669"/>
      <c r="AD539" s="669"/>
      <c r="AE539" s="669"/>
      <c r="AF539" s="669"/>
      <c r="AG539" s="669"/>
      <c r="AH539" s="669"/>
      <c r="AI539" s="669"/>
      <c r="AJ539" s="669"/>
      <c r="AK539" s="669"/>
    </row>
    <row r="540" spans="1:37" ht="15">
      <c r="A540" s="504"/>
      <c r="B540" s="518"/>
      <c r="C540" s="666"/>
      <c r="D540" s="666"/>
      <c r="E540" s="666"/>
      <c r="F540" s="666"/>
      <c r="G540" s="666"/>
      <c r="H540" s="666"/>
      <c r="I540" s="666"/>
      <c r="J540" s="519"/>
      <c r="K540" s="518"/>
      <c r="L540" s="504"/>
      <c r="M540" s="504"/>
      <c r="N540" s="504"/>
      <c r="O540" s="504"/>
      <c r="P540" s="504"/>
      <c r="Q540" s="504"/>
      <c r="R540" s="504"/>
      <c r="S540" s="520"/>
      <c r="T540" s="518"/>
      <c r="U540" s="504"/>
      <c r="V540" s="504"/>
      <c r="W540" s="504"/>
      <c r="X540" s="504"/>
      <c r="Y540" s="504"/>
      <c r="Z540" s="504"/>
      <c r="AA540" s="504"/>
      <c r="AB540" s="669"/>
      <c r="AC540" s="669"/>
      <c r="AD540" s="669"/>
      <c r="AE540" s="669"/>
      <c r="AF540" s="669"/>
      <c r="AG540" s="669"/>
      <c r="AH540" s="669"/>
      <c r="AI540" s="669"/>
      <c r="AJ540" s="669"/>
      <c r="AK540" s="669"/>
    </row>
    <row r="541" spans="1:37" ht="15">
      <c r="A541" s="504"/>
      <c r="B541" s="518"/>
      <c r="C541" s="666"/>
      <c r="D541" s="666"/>
      <c r="E541" s="666"/>
      <c r="F541" s="666"/>
      <c r="G541" s="666"/>
      <c r="H541" s="666"/>
      <c r="I541" s="666"/>
      <c r="J541" s="519"/>
      <c r="K541" s="518"/>
      <c r="L541" s="504"/>
      <c r="M541" s="504"/>
      <c r="N541" s="504"/>
      <c r="O541" s="504"/>
      <c r="P541" s="504"/>
      <c r="Q541" s="504"/>
      <c r="R541" s="504"/>
      <c r="S541" s="520"/>
      <c r="T541" s="518"/>
      <c r="U541" s="504"/>
      <c r="V541" s="504"/>
      <c r="W541" s="504"/>
      <c r="X541" s="504"/>
      <c r="Y541" s="504"/>
      <c r="Z541" s="504"/>
      <c r="AA541" s="504"/>
      <c r="AB541" s="669"/>
      <c r="AC541" s="669"/>
      <c r="AD541" s="669"/>
      <c r="AE541" s="669"/>
      <c r="AF541" s="669"/>
      <c r="AG541" s="669"/>
      <c r="AH541" s="669"/>
      <c r="AI541" s="669"/>
      <c r="AJ541" s="669"/>
      <c r="AK541" s="669"/>
    </row>
    <row r="542" spans="1:37" ht="15">
      <c r="A542" s="504"/>
      <c r="B542" s="518"/>
      <c r="C542" s="666"/>
      <c r="D542" s="666"/>
      <c r="E542" s="666"/>
      <c r="F542" s="666"/>
      <c r="G542" s="666"/>
      <c r="H542" s="666"/>
      <c r="I542" s="666"/>
      <c r="J542" s="519"/>
      <c r="K542" s="518"/>
      <c r="L542" s="504"/>
      <c r="M542" s="504"/>
      <c r="N542" s="504"/>
      <c r="O542" s="504"/>
      <c r="P542" s="504"/>
      <c r="Q542" s="504"/>
      <c r="R542" s="504"/>
      <c r="S542" s="520"/>
      <c r="T542" s="518"/>
      <c r="U542" s="504"/>
      <c r="V542" s="504"/>
      <c r="W542" s="504"/>
      <c r="X542" s="504"/>
      <c r="Y542" s="504"/>
      <c r="Z542" s="504"/>
      <c r="AA542" s="504"/>
      <c r="AB542" s="669"/>
      <c r="AC542" s="669"/>
      <c r="AD542" s="669"/>
      <c r="AE542" s="669"/>
      <c r="AF542" s="669"/>
      <c r="AG542" s="669"/>
      <c r="AH542" s="669"/>
      <c r="AI542" s="669"/>
      <c r="AJ542" s="669"/>
      <c r="AK542" s="669"/>
    </row>
    <row r="543" spans="1:37" ht="15">
      <c r="A543" s="504"/>
      <c r="B543" s="518"/>
      <c r="C543" s="666"/>
      <c r="D543" s="666"/>
      <c r="E543" s="666"/>
      <c r="F543" s="666"/>
      <c r="G543" s="666"/>
      <c r="H543" s="666"/>
      <c r="I543" s="666"/>
      <c r="J543" s="519"/>
      <c r="K543" s="518"/>
      <c r="L543" s="504"/>
      <c r="M543" s="504"/>
      <c r="N543" s="504"/>
      <c r="O543" s="504"/>
      <c r="P543" s="504"/>
      <c r="Q543" s="504"/>
      <c r="R543" s="504"/>
      <c r="S543" s="520"/>
      <c r="T543" s="518"/>
      <c r="U543" s="504"/>
      <c r="V543" s="504"/>
      <c r="W543" s="504"/>
      <c r="X543" s="504"/>
      <c r="Y543" s="504"/>
      <c r="Z543" s="504"/>
      <c r="AA543" s="504"/>
      <c r="AB543" s="669"/>
      <c r="AC543" s="669"/>
      <c r="AD543" s="669"/>
      <c r="AE543" s="669"/>
      <c r="AF543" s="669"/>
      <c r="AG543" s="669"/>
      <c r="AH543" s="669"/>
      <c r="AI543" s="669"/>
      <c r="AJ543" s="669"/>
      <c r="AK543" s="669"/>
    </row>
    <row r="544" spans="1:37" ht="15">
      <c r="A544" s="504"/>
      <c r="B544" s="518"/>
      <c r="C544" s="666"/>
      <c r="D544" s="666"/>
      <c r="E544" s="666"/>
      <c r="F544" s="666"/>
      <c r="G544" s="666"/>
      <c r="H544" s="666"/>
      <c r="I544" s="666"/>
      <c r="J544" s="519"/>
      <c r="K544" s="518"/>
      <c r="L544" s="504"/>
      <c r="M544" s="504"/>
      <c r="N544" s="504"/>
      <c r="O544" s="504"/>
      <c r="P544" s="504"/>
      <c r="Q544" s="504"/>
      <c r="R544" s="504"/>
      <c r="S544" s="520"/>
      <c r="T544" s="518"/>
      <c r="U544" s="504"/>
      <c r="V544" s="504"/>
      <c r="W544" s="504"/>
      <c r="X544" s="504"/>
      <c r="Y544" s="504"/>
      <c r="Z544" s="504"/>
      <c r="AA544" s="504"/>
      <c r="AB544" s="669"/>
      <c r="AC544" s="669"/>
      <c r="AD544" s="669"/>
      <c r="AE544" s="669"/>
      <c r="AF544" s="669"/>
      <c r="AG544" s="669"/>
      <c r="AH544" s="669"/>
      <c r="AI544" s="669"/>
      <c r="AJ544" s="669"/>
      <c r="AK544" s="669"/>
    </row>
    <row r="545" spans="1:37" ht="15">
      <c r="A545" s="504"/>
      <c r="B545" s="518"/>
      <c r="C545" s="666"/>
      <c r="D545" s="666"/>
      <c r="E545" s="666"/>
      <c r="F545" s="666"/>
      <c r="G545" s="666"/>
      <c r="H545" s="666"/>
      <c r="I545" s="666"/>
      <c r="J545" s="519"/>
      <c r="K545" s="518"/>
      <c r="L545" s="504"/>
      <c r="M545" s="504"/>
      <c r="N545" s="504"/>
      <c r="O545" s="504"/>
      <c r="P545" s="504"/>
      <c r="Q545" s="504"/>
      <c r="R545" s="504"/>
      <c r="S545" s="520"/>
      <c r="T545" s="518"/>
      <c r="U545" s="504"/>
      <c r="V545" s="504"/>
      <c r="W545" s="504"/>
      <c r="X545" s="504"/>
      <c r="Y545" s="504"/>
      <c r="Z545" s="504"/>
      <c r="AA545" s="504"/>
      <c r="AB545" s="669"/>
      <c r="AC545" s="669"/>
      <c r="AD545" s="669"/>
      <c r="AE545" s="669"/>
      <c r="AF545" s="669"/>
      <c r="AG545" s="669"/>
      <c r="AH545" s="669"/>
      <c r="AI545" s="669"/>
      <c r="AJ545" s="669"/>
      <c r="AK545" s="669"/>
    </row>
    <row r="546" spans="1:37" ht="15">
      <c r="A546" s="504"/>
      <c r="B546" s="518"/>
      <c r="C546" s="666"/>
      <c r="D546" s="666"/>
      <c r="E546" s="666"/>
      <c r="F546" s="666"/>
      <c r="G546" s="666"/>
      <c r="H546" s="666"/>
      <c r="I546" s="666"/>
      <c r="J546" s="519"/>
      <c r="K546" s="518"/>
      <c r="L546" s="504"/>
      <c r="M546" s="504"/>
      <c r="N546" s="504"/>
      <c r="O546" s="504"/>
      <c r="P546" s="504"/>
      <c r="Q546" s="504"/>
      <c r="R546" s="504"/>
      <c r="S546" s="520"/>
      <c r="T546" s="518"/>
      <c r="U546" s="504"/>
      <c r="V546" s="504"/>
      <c r="W546" s="504"/>
      <c r="X546" s="504"/>
      <c r="Y546" s="504"/>
      <c r="Z546" s="504"/>
      <c r="AA546" s="504"/>
      <c r="AB546" s="669"/>
      <c r="AC546" s="669"/>
      <c r="AD546" s="669"/>
      <c r="AE546" s="669"/>
      <c r="AF546" s="669"/>
      <c r="AG546" s="669"/>
      <c r="AH546" s="669"/>
      <c r="AI546" s="669"/>
      <c r="AJ546" s="669"/>
      <c r="AK546" s="669"/>
    </row>
    <row r="547" spans="1:37" ht="15">
      <c r="A547" s="504"/>
      <c r="B547" s="518"/>
      <c r="C547" s="666"/>
      <c r="D547" s="666"/>
      <c r="E547" s="666"/>
      <c r="F547" s="666"/>
      <c r="G547" s="666"/>
      <c r="H547" s="666"/>
      <c r="I547" s="666"/>
      <c r="J547" s="519"/>
      <c r="K547" s="518"/>
      <c r="L547" s="504"/>
      <c r="M547" s="504"/>
      <c r="N547" s="504"/>
      <c r="O547" s="504"/>
      <c r="P547" s="504"/>
      <c r="Q547" s="504"/>
      <c r="R547" s="504"/>
      <c r="S547" s="520"/>
      <c r="T547" s="518"/>
      <c r="U547" s="504"/>
      <c r="V547" s="504"/>
      <c r="W547" s="504"/>
      <c r="X547" s="504"/>
      <c r="Y547" s="504"/>
      <c r="Z547" s="504"/>
      <c r="AA547" s="504"/>
      <c r="AB547" s="669"/>
      <c r="AC547" s="669"/>
      <c r="AD547" s="669"/>
      <c r="AE547" s="669"/>
      <c r="AF547" s="669"/>
      <c r="AG547" s="669"/>
      <c r="AH547" s="669"/>
      <c r="AI547" s="669"/>
      <c r="AJ547" s="669"/>
      <c r="AK547" s="669"/>
    </row>
    <row r="548" spans="1:37" ht="15">
      <c r="A548" s="504"/>
      <c r="B548" s="518"/>
      <c r="C548" s="666"/>
      <c r="D548" s="666"/>
      <c r="E548" s="666"/>
      <c r="F548" s="666"/>
      <c r="G548" s="666"/>
      <c r="H548" s="666"/>
      <c r="I548" s="666"/>
      <c r="J548" s="519"/>
      <c r="K548" s="518"/>
      <c r="L548" s="504"/>
      <c r="M548" s="504"/>
      <c r="N548" s="504"/>
      <c r="O548" s="504"/>
      <c r="P548" s="504"/>
      <c r="Q548" s="504"/>
      <c r="R548" s="504"/>
      <c r="S548" s="520"/>
      <c r="T548" s="518"/>
      <c r="U548" s="504"/>
      <c r="V548" s="504"/>
      <c r="W548" s="504"/>
      <c r="X548" s="504"/>
      <c r="Y548" s="504"/>
      <c r="Z548" s="504"/>
      <c r="AA548" s="504"/>
      <c r="AB548" s="669"/>
      <c r="AC548" s="669"/>
      <c r="AD548" s="669"/>
      <c r="AE548" s="669"/>
      <c r="AF548" s="669"/>
      <c r="AG548" s="669"/>
      <c r="AH548" s="669"/>
      <c r="AI548" s="669"/>
      <c r="AJ548" s="669"/>
      <c r="AK548" s="669"/>
    </row>
    <row r="549" spans="1:37" ht="15">
      <c r="A549" s="504"/>
      <c r="B549" s="518"/>
      <c r="C549" s="666"/>
      <c r="D549" s="666"/>
      <c r="E549" s="666"/>
      <c r="F549" s="666"/>
      <c r="G549" s="666"/>
      <c r="H549" s="666"/>
      <c r="I549" s="666"/>
      <c r="J549" s="519"/>
      <c r="K549" s="518"/>
      <c r="L549" s="504"/>
      <c r="M549" s="504"/>
      <c r="N549" s="504"/>
      <c r="O549" s="504"/>
      <c r="P549" s="504"/>
      <c r="Q549" s="504"/>
      <c r="R549" s="504"/>
      <c r="S549" s="520"/>
      <c r="T549" s="518"/>
      <c r="U549" s="504"/>
      <c r="V549" s="504"/>
      <c r="W549" s="504"/>
      <c r="X549" s="504"/>
      <c r="Y549" s="504"/>
      <c r="Z549" s="504"/>
      <c r="AA549" s="504"/>
      <c r="AB549" s="669"/>
      <c r="AC549" s="669"/>
      <c r="AD549" s="669"/>
      <c r="AE549" s="669"/>
      <c r="AF549" s="669"/>
      <c r="AG549" s="669"/>
      <c r="AH549" s="669"/>
      <c r="AI549" s="669"/>
      <c r="AJ549" s="669"/>
      <c r="AK549" s="669"/>
    </row>
    <row r="550" spans="1:37" ht="15">
      <c r="A550" s="504"/>
      <c r="B550" s="518"/>
      <c r="C550" s="666"/>
      <c r="D550" s="666"/>
      <c r="E550" s="666"/>
      <c r="F550" s="666"/>
      <c r="G550" s="666"/>
      <c r="H550" s="666"/>
      <c r="I550" s="666"/>
      <c r="J550" s="519"/>
      <c r="K550" s="518"/>
      <c r="L550" s="504"/>
      <c r="M550" s="504"/>
      <c r="N550" s="504"/>
      <c r="O550" s="504"/>
      <c r="P550" s="504"/>
      <c r="Q550" s="504"/>
      <c r="R550" s="504"/>
      <c r="S550" s="520"/>
      <c r="T550" s="518"/>
      <c r="U550" s="504"/>
      <c r="V550" s="504"/>
      <c r="W550" s="504"/>
      <c r="X550" s="504"/>
      <c r="Y550" s="504"/>
      <c r="Z550" s="504"/>
      <c r="AA550" s="504"/>
      <c r="AB550" s="669"/>
      <c r="AC550" s="669"/>
      <c r="AD550" s="669"/>
      <c r="AE550" s="669"/>
      <c r="AF550" s="669"/>
      <c r="AG550" s="669"/>
      <c r="AH550" s="669"/>
      <c r="AI550" s="669"/>
      <c r="AJ550" s="669"/>
      <c r="AK550" s="669"/>
    </row>
    <row r="551" spans="1:37" ht="15">
      <c r="A551" s="504"/>
      <c r="B551" s="518"/>
      <c r="C551" s="666"/>
      <c r="D551" s="666"/>
      <c r="E551" s="666"/>
      <c r="F551" s="666"/>
      <c r="G551" s="666"/>
      <c r="H551" s="666"/>
      <c r="I551" s="666"/>
      <c r="J551" s="519"/>
      <c r="K551" s="518"/>
      <c r="L551" s="504"/>
      <c r="M551" s="504"/>
      <c r="N551" s="504"/>
      <c r="O551" s="504"/>
      <c r="P551" s="504"/>
      <c r="Q551" s="504"/>
      <c r="R551" s="504"/>
      <c r="S551" s="520"/>
      <c r="T551" s="518"/>
      <c r="U551" s="504"/>
      <c r="V551" s="504"/>
      <c r="W551" s="504"/>
      <c r="X551" s="504"/>
      <c r="Y551" s="504"/>
      <c r="Z551" s="504"/>
      <c r="AA551" s="504"/>
      <c r="AB551" s="669"/>
      <c r="AC551" s="669"/>
      <c r="AD551" s="669"/>
      <c r="AE551" s="669"/>
      <c r="AF551" s="669"/>
      <c r="AG551" s="669"/>
      <c r="AH551" s="669"/>
      <c r="AI551" s="669"/>
      <c r="AJ551" s="669"/>
      <c r="AK551" s="669"/>
    </row>
    <row r="552" spans="1:37" ht="15">
      <c r="A552" s="504"/>
      <c r="B552" s="518"/>
      <c r="C552" s="666"/>
      <c r="D552" s="666"/>
      <c r="E552" s="666"/>
      <c r="F552" s="666"/>
      <c r="G552" s="666"/>
      <c r="H552" s="666"/>
      <c r="I552" s="666"/>
      <c r="J552" s="519"/>
      <c r="K552" s="518"/>
      <c r="L552" s="504"/>
      <c r="M552" s="504"/>
      <c r="N552" s="504"/>
      <c r="O552" s="504"/>
      <c r="P552" s="504"/>
      <c r="Q552" s="504"/>
      <c r="R552" s="504"/>
      <c r="S552" s="520"/>
      <c r="T552" s="518"/>
      <c r="U552" s="504"/>
      <c r="V552" s="504"/>
      <c r="W552" s="504"/>
      <c r="X552" s="504"/>
      <c r="Y552" s="504"/>
      <c r="Z552" s="504"/>
      <c r="AA552" s="504"/>
      <c r="AB552" s="669"/>
      <c r="AC552" s="669"/>
      <c r="AD552" s="669"/>
      <c r="AE552" s="669"/>
      <c r="AF552" s="669"/>
      <c r="AG552" s="669"/>
      <c r="AH552" s="669"/>
      <c r="AI552" s="669"/>
      <c r="AJ552" s="669"/>
      <c r="AK552" s="669"/>
    </row>
    <row r="553" spans="1:37" ht="15">
      <c r="A553" s="504"/>
      <c r="B553" s="518"/>
      <c r="C553" s="666"/>
      <c r="D553" s="666"/>
      <c r="E553" s="666"/>
      <c r="F553" s="666"/>
      <c r="G553" s="666"/>
      <c r="H553" s="666"/>
      <c r="I553" s="666"/>
      <c r="J553" s="519"/>
      <c r="K553" s="518"/>
      <c r="L553" s="504"/>
      <c r="M553" s="504"/>
      <c r="N553" s="504"/>
      <c r="O553" s="504"/>
      <c r="P553" s="504"/>
      <c r="Q553" s="504"/>
      <c r="R553" s="504"/>
      <c r="S553" s="520"/>
      <c r="T553" s="518"/>
      <c r="U553" s="504"/>
      <c r="V553" s="504"/>
      <c r="W553" s="504"/>
      <c r="X553" s="504"/>
      <c r="Y553" s="504"/>
      <c r="Z553" s="504"/>
      <c r="AA553" s="504"/>
      <c r="AB553" s="669"/>
      <c r="AC553" s="669"/>
      <c r="AD553" s="669"/>
      <c r="AE553" s="669"/>
      <c r="AF553" s="669"/>
      <c r="AG553" s="669"/>
      <c r="AH553" s="669"/>
      <c r="AI553" s="669"/>
      <c r="AJ553" s="669"/>
      <c r="AK553" s="669"/>
    </row>
    <row r="554" spans="1:37" ht="15">
      <c r="A554" s="504"/>
      <c r="B554" s="518"/>
      <c r="C554" s="666"/>
      <c r="D554" s="666"/>
      <c r="E554" s="666"/>
      <c r="F554" s="666"/>
      <c r="G554" s="666"/>
      <c r="H554" s="666"/>
      <c r="I554" s="666"/>
      <c r="J554" s="519"/>
      <c r="K554" s="518"/>
      <c r="L554" s="504"/>
      <c r="M554" s="504"/>
      <c r="N554" s="504"/>
      <c r="O554" s="504"/>
      <c r="P554" s="504"/>
      <c r="Q554" s="504"/>
      <c r="R554" s="504"/>
      <c r="S554" s="520"/>
      <c r="T554" s="518"/>
      <c r="U554" s="504"/>
      <c r="V554" s="504"/>
      <c r="W554" s="504"/>
      <c r="X554" s="504"/>
      <c r="Y554" s="504"/>
      <c r="Z554" s="504"/>
      <c r="AA554" s="504"/>
      <c r="AB554" s="669"/>
      <c r="AC554" s="669"/>
      <c r="AD554" s="669"/>
      <c r="AE554" s="669"/>
      <c r="AF554" s="669"/>
      <c r="AG554" s="669"/>
      <c r="AH554" s="669"/>
      <c r="AI554" s="669"/>
      <c r="AJ554" s="669"/>
      <c r="AK554" s="669"/>
    </row>
    <row r="555" spans="1:37" ht="15">
      <c r="A555" s="504"/>
      <c r="B555" s="518"/>
      <c r="C555" s="666"/>
      <c r="D555" s="666"/>
      <c r="E555" s="666"/>
      <c r="F555" s="666"/>
      <c r="G555" s="666"/>
      <c r="H555" s="666"/>
      <c r="I555" s="666"/>
      <c r="J555" s="519"/>
      <c r="K555" s="518"/>
      <c r="L555" s="504"/>
      <c r="M555" s="504"/>
      <c r="N555" s="504"/>
      <c r="O555" s="504"/>
      <c r="P555" s="504"/>
      <c r="Q555" s="504"/>
      <c r="R555" s="504"/>
      <c r="S555" s="520"/>
      <c r="T555" s="518"/>
      <c r="U555" s="504"/>
      <c r="V555" s="504"/>
      <c r="W555" s="504"/>
      <c r="X555" s="504"/>
      <c r="Y555" s="504"/>
      <c r="Z555" s="504"/>
      <c r="AA555" s="504"/>
      <c r="AB555" s="669"/>
      <c r="AC555" s="669"/>
      <c r="AD555" s="669"/>
      <c r="AE555" s="669"/>
      <c r="AF555" s="669"/>
      <c r="AG555" s="669"/>
      <c r="AH555" s="669"/>
      <c r="AI555" s="669"/>
      <c r="AJ555" s="669"/>
      <c r="AK555" s="669"/>
    </row>
    <row r="556" spans="1:37" ht="15">
      <c r="A556" s="504"/>
      <c r="B556" s="518"/>
      <c r="C556" s="666"/>
      <c r="D556" s="666"/>
      <c r="E556" s="666"/>
      <c r="F556" s="666"/>
      <c r="G556" s="666"/>
      <c r="H556" s="666"/>
      <c r="I556" s="666"/>
      <c r="J556" s="519"/>
      <c r="K556" s="518"/>
      <c r="L556" s="504"/>
      <c r="M556" s="504"/>
      <c r="N556" s="504"/>
      <c r="O556" s="504"/>
      <c r="P556" s="504"/>
      <c r="Q556" s="504"/>
      <c r="R556" s="504"/>
      <c r="S556" s="520"/>
      <c r="T556" s="518"/>
      <c r="U556" s="504"/>
      <c r="V556" s="504"/>
      <c r="W556" s="504"/>
      <c r="X556" s="504"/>
      <c r="Y556" s="504"/>
      <c r="Z556" s="504"/>
      <c r="AA556" s="504"/>
      <c r="AB556" s="669"/>
      <c r="AC556" s="669"/>
      <c r="AD556" s="669"/>
      <c r="AE556" s="669"/>
      <c r="AF556" s="669"/>
      <c r="AG556" s="669"/>
      <c r="AH556" s="669"/>
      <c r="AI556" s="669"/>
      <c r="AJ556" s="669"/>
      <c r="AK556" s="669"/>
    </row>
    <row r="557" spans="1:37" ht="15">
      <c r="A557" s="504"/>
      <c r="B557" s="518"/>
      <c r="C557" s="666"/>
      <c r="D557" s="666"/>
      <c r="E557" s="666"/>
      <c r="F557" s="666"/>
      <c r="G557" s="666"/>
      <c r="H557" s="666"/>
      <c r="I557" s="666"/>
      <c r="J557" s="519"/>
      <c r="K557" s="518"/>
      <c r="L557" s="504"/>
      <c r="M557" s="504"/>
      <c r="N557" s="504"/>
      <c r="O557" s="504"/>
      <c r="P557" s="504"/>
      <c r="Q557" s="504"/>
      <c r="R557" s="504"/>
      <c r="S557" s="520"/>
      <c r="T557" s="518"/>
      <c r="U557" s="504"/>
      <c r="V557" s="504"/>
      <c r="W557" s="504"/>
      <c r="X557" s="504"/>
      <c r="Y557" s="504"/>
      <c r="Z557" s="504"/>
      <c r="AA557" s="504"/>
      <c r="AB557" s="669"/>
      <c r="AC557" s="669"/>
      <c r="AD557" s="669"/>
      <c r="AE557" s="669"/>
      <c r="AF557" s="669"/>
      <c r="AG557" s="669"/>
      <c r="AH557" s="669"/>
      <c r="AI557" s="669"/>
      <c r="AJ557" s="669"/>
      <c r="AK557" s="669"/>
    </row>
    <row r="558" spans="1:37" ht="15">
      <c r="A558" s="504"/>
      <c r="B558" s="518"/>
      <c r="C558" s="666"/>
      <c r="D558" s="666"/>
      <c r="E558" s="666"/>
      <c r="F558" s="666"/>
      <c r="G558" s="666"/>
      <c r="H558" s="666"/>
      <c r="I558" s="666"/>
      <c r="J558" s="519"/>
      <c r="K558" s="518"/>
      <c r="L558" s="504"/>
      <c r="M558" s="504"/>
      <c r="N558" s="504"/>
      <c r="O558" s="504"/>
      <c r="P558" s="504"/>
      <c r="Q558" s="504"/>
      <c r="R558" s="504"/>
      <c r="S558" s="520"/>
      <c r="T558" s="518"/>
      <c r="U558" s="504"/>
      <c r="V558" s="504"/>
      <c r="W558" s="504"/>
      <c r="X558" s="504"/>
      <c r="Y558" s="504"/>
      <c r="Z558" s="504"/>
      <c r="AA558" s="504"/>
      <c r="AB558" s="669"/>
      <c r="AC558" s="669"/>
      <c r="AD558" s="669"/>
      <c r="AE558" s="669"/>
      <c r="AF558" s="669"/>
      <c r="AG558" s="669"/>
      <c r="AH558" s="669"/>
      <c r="AI558" s="669"/>
      <c r="AJ558" s="669"/>
      <c r="AK558" s="669"/>
    </row>
    <row r="559" spans="1:37" ht="15">
      <c r="A559" s="504"/>
      <c r="B559" s="518"/>
      <c r="C559" s="666"/>
      <c r="D559" s="666"/>
      <c r="E559" s="666"/>
      <c r="F559" s="666"/>
      <c r="G559" s="666"/>
      <c r="H559" s="666"/>
      <c r="I559" s="666"/>
      <c r="J559" s="519"/>
      <c r="K559" s="518"/>
      <c r="L559" s="504"/>
      <c r="M559" s="504"/>
      <c r="N559" s="504"/>
      <c r="O559" s="504"/>
      <c r="P559" s="504"/>
      <c r="Q559" s="504"/>
      <c r="R559" s="504"/>
      <c r="S559" s="520"/>
      <c r="T559" s="518"/>
      <c r="U559" s="504"/>
      <c r="V559" s="504"/>
      <c r="W559" s="504"/>
      <c r="X559" s="504"/>
      <c r="Y559" s="504"/>
      <c r="Z559" s="504"/>
      <c r="AA559" s="504"/>
      <c r="AB559" s="669"/>
      <c r="AC559" s="669"/>
      <c r="AD559" s="669"/>
      <c r="AE559" s="669"/>
      <c r="AF559" s="669"/>
      <c r="AG559" s="669"/>
      <c r="AH559" s="669"/>
      <c r="AI559" s="669"/>
      <c r="AJ559" s="669"/>
      <c r="AK559" s="669"/>
    </row>
    <row r="560" spans="1:37" ht="15">
      <c r="A560" s="504"/>
      <c r="B560" s="518"/>
      <c r="C560" s="666"/>
      <c r="D560" s="666"/>
      <c r="E560" s="666"/>
      <c r="F560" s="666"/>
      <c r="G560" s="666"/>
      <c r="H560" s="666"/>
      <c r="I560" s="666"/>
      <c r="J560" s="519"/>
      <c r="K560" s="518"/>
      <c r="L560" s="504"/>
      <c r="M560" s="504"/>
      <c r="N560" s="504"/>
      <c r="O560" s="504"/>
      <c r="P560" s="504"/>
      <c r="Q560" s="504"/>
      <c r="R560" s="504"/>
      <c r="S560" s="520"/>
      <c r="T560" s="518"/>
      <c r="U560" s="504"/>
      <c r="V560" s="504"/>
      <c r="W560" s="504"/>
      <c r="X560" s="504"/>
      <c r="Y560" s="504"/>
      <c r="Z560" s="504"/>
      <c r="AA560" s="504"/>
      <c r="AB560" s="669"/>
      <c r="AC560" s="669"/>
      <c r="AD560" s="669"/>
      <c r="AE560" s="669"/>
      <c r="AF560" s="669"/>
      <c r="AG560" s="669"/>
      <c r="AH560" s="669"/>
      <c r="AI560" s="669"/>
      <c r="AJ560" s="669"/>
      <c r="AK560" s="669"/>
    </row>
    <row r="561" spans="1:37" ht="15">
      <c r="A561" s="504"/>
      <c r="B561" s="518"/>
      <c r="C561" s="666"/>
      <c r="D561" s="666"/>
      <c r="E561" s="666"/>
      <c r="F561" s="666"/>
      <c r="G561" s="666"/>
      <c r="H561" s="666"/>
      <c r="I561" s="666"/>
      <c r="J561" s="519"/>
      <c r="K561" s="518"/>
      <c r="L561" s="504"/>
      <c r="M561" s="504"/>
      <c r="N561" s="504"/>
      <c r="O561" s="504"/>
      <c r="P561" s="504"/>
      <c r="Q561" s="504"/>
      <c r="R561" s="504"/>
      <c r="S561" s="520"/>
      <c r="T561" s="518"/>
      <c r="U561" s="504"/>
      <c r="V561" s="504"/>
      <c r="W561" s="504"/>
      <c r="X561" s="504"/>
      <c r="Y561" s="504"/>
      <c r="Z561" s="504"/>
      <c r="AA561" s="504"/>
      <c r="AB561" s="669"/>
      <c r="AC561" s="669"/>
      <c r="AD561" s="669"/>
      <c r="AE561" s="669"/>
      <c r="AF561" s="669"/>
      <c r="AG561" s="669"/>
      <c r="AH561" s="669"/>
      <c r="AI561" s="669"/>
      <c r="AJ561" s="669"/>
      <c r="AK561" s="669"/>
    </row>
    <row r="562" spans="1:37" ht="15">
      <c r="A562" s="504"/>
      <c r="B562" s="518"/>
      <c r="C562" s="666"/>
      <c r="D562" s="666"/>
      <c r="E562" s="666"/>
      <c r="F562" s="666"/>
      <c r="G562" s="666"/>
      <c r="H562" s="666"/>
      <c r="I562" s="666"/>
      <c r="J562" s="519"/>
      <c r="K562" s="518"/>
      <c r="L562" s="504"/>
      <c r="M562" s="504"/>
      <c r="N562" s="504"/>
      <c r="O562" s="504"/>
      <c r="P562" s="504"/>
      <c r="Q562" s="504"/>
      <c r="R562" s="504"/>
      <c r="S562" s="520"/>
      <c r="T562" s="518"/>
      <c r="U562" s="504"/>
      <c r="V562" s="504"/>
      <c r="W562" s="504"/>
      <c r="X562" s="504"/>
      <c r="Y562" s="504"/>
      <c r="Z562" s="504"/>
      <c r="AA562" s="504"/>
      <c r="AB562" s="669"/>
      <c r="AC562" s="669"/>
      <c r="AD562" s="669"/>
      <c r="AE562" s="669"/>
      <c r="AF562" s="669"/>
      <c r="AG562" s="669"/>
      <c r="AH562" s="669"/>
      <c r="AI562" s="669"/>
      <c r="AJ562" s="669"/>
      <c r="AK562" s="669"/>
    </row>
    <row r="563" spans="1:37" ht="15">
      <c r="A563" s="504"/>
      <c r="B563" s="518"/>
      <c r="C563" s="666"/>
      <c r="D563" s="666"/>
      <c r="E563" s="666"/>
      <c r="F563" s="666"/>
      <c r="G563" s="666"/>
      <c r="H563" s="666"/>
      <c r="I563" s="666"/>
      <c r="J563" s="519"/>
      <c r="K563" s="518"/>
      <c r="L563" s="504"/>
      <c r="M563" s="504"/>
      <c r="N563" s="504"/>
      <c r="O563" s="504"/>
      <c r="P563" s="504"/>
      <c r="Q563" s="504"/>
      <c r="R563" s="504"/>
      <c r="S563" s="520"/>
      <c r="T563" s="518"/>
      <c r="U563" s="504"/>
      <c r="V563" s="504"/>
      <c r="W563" s="504"/>
      <c r="X563" s="504"/>
      <c r="Y563" s="504"/>
      <c r="Z563" s="504"/>
      <c r="AA563" s="504"/>
      <c r="AB563" s="669"/>
      <c r="AC563" s="669"/>
      <c r="AD563" s="669"/>
      <c r="AE563" s="669"/>
      <c r="AF563" s="669"/>
      <c r="AG563" s="669"/>
      <c r="AH563" s="669"/>
      <c r="AI563" s="669"/>
      <c r="AJ563" s="669"/>
      <c r="AK563" s="669"/>
    </row>
    <row r="564" spans="1:37" ht="15">
      <c r="A564" s="504"/>
      <c r="B564" s="518"/>
      <c r="C564" s="666"/>
      <c r="D564" s="666"/>
      <c r="E564" s="666"/>
      <c r="F564" s="666"/>
      <c r="G564" s="666"/>
      <c r="H564" s="666"/>
      <c r="I564" s="666"/>
      <c r="J564" s="519"/>
      <c r="K564" s="518"/>
      <c r="L564" s="504"/>
      <c r="M564" s="504"/>
      <c r="N564" s="504"/>
      <c r="O564" s="504"/>
      <c r="P564" s="504"/>
      <c r="Q564" s="504"/>
      <c r="R564" s="504"/>
      <c r="S564" s="520"/>
      <c r="T564" s="518"/>
      <c r="U564" s="504"/>
      <c r="V564" s="504"/>
      <c r="W564" s="504"/>
      <c r="X564" s="504"/>
      <c r="Y564" s="504"/>
      <c r="Z564" s="504"/>
      <c r="AA564" s="504"/>
      <c r="AB564" s="669"/>
      <c r="AC564" s="669"/>
      <c r="AD564" s="669"/>
      <c r="AE564" s="669"/>
      <c r="AF564" s="669"/>
      <c r="AG564" s="669"/>
      <c r="AH564" s="669"/>
      <c r="AI564" s="669"/>
      <c r="AJ564" s="669"/>
      <c r="AK564" s="669"/>
    </row>
    <row r="565" spans="1:37" ht="15">
      <c r="A565" s="504"/>
      <c r="B565" s="518"/>
      <c r="C565" s="666"/>
      <c r="D565" s="666"/>
      <c r="E565" s="666"/>
      <c r="F565" s="666"/>
      <c r="G565" s="666"/>
      <c r="H565" s="666"/>
      <c r="I565" s="666"/>
      <c r="J565" s="519"/>
      <c r="K565" s="518"/>
      <c r="L565" s="504"/>
      <c r="M565" s="504"/>
      <c r="N565" s="504"/>
      <c r="O565" s="504"/>
      <c r="P565" s="504"/>
      <c r="Q565" s="504"/>
      <c r="R565" s="504"/>
      <c r="S565" s="520"/>
      <c r="T565" s="518"/>
      <c r="U565" s="504"/>
      <c r="V565" s="504"/>
      <c r="W565" s="504"/>
      <c r="X565" s="504"/>
      <c r="Y565" s="504"/>
      <c r="Z565" s="504"/>
      <c r="AA565" s="504"/>
      <c r="AB565" s="669"/>
      <c r="AC565" s="669"/>
      <c r="AD565" s="669"/>
      <c r="AE565" s="669"/>
      <c r="AF565" s="669"/>
      <c r="AG565" s="669"/>
      <c r="AH565" s="669"/>
      <c r="AI565" s="669"/>
      <c r="AJ565" s="669"/>
      <c r="AK565" s="669"/>
    </row>
    <row r="566" spans="1:37" ht="15">
      <c r="A566" s="504"/>
      <c r="B566" s="518"/>
      <c r="C566" s="666"/>
      <c r="D566" s="666"/>
      <c r="E566" s="666"/>
      <c r="F566" s="666"/>
      <c r="G566" s="666"/>
      <c r="H566" s="666"/>
      <c r="I566" s="666"/>
      <c r="J566" s="519"/>
      <c r="K566" s="518"/>
      <c r="L566" s="504"/>
      <c r="M566" s="504"/>
      <c r="N566" s="504"/>
      <c r="O566" s="504"/>
      <c r="P566" s="504"/>
      <c r="Q566" s="504"/>
      <c r="R566" s="504"/>
      <c r="S566" s="520"/>
      <c r="T566" s="518"/>
      <c r="U566" s="504"/>
      <c r="V566" s="504"/>
      <c r="W566" s="504"/>
      <c r="X566" s="504"/>
      <c r="Y566" s="504"/>
      <c r="Z566" s="504"/>
      <c r="AA566" s="504"/>
      <c r="AB566" s="669"/>
      <c r="AC566" s="669"/>
      <c r="AD566" s="669"/>
      <c r="AE566" s="669"/>
      <c r="AF566" s="669"/>
      <c r="AG566" s="669"/>
      <c r="AH566" s="669"/>
      <c r="AI566" s="669"/>
      <c r="AJ566" s="669"/>
      <c r="AK566" s="669"/>
    </row>
    <row r="567" spans="1:37" ht="15">
      <c r="A567" s="504"/>
      <c r="B567" s="518"/>
      <c r="C567" s="666"/>
      <c r="D567" s="666"/>
      <c r="E567" s="666"/>
      <c r="F567" s="666"/>
      <c r="G567" s="666"/>
      <c r="H567" s="666"/>
      <c r="I567" s="666"/>
      <c r="J567" s="519"/>
      <c r="K567" s="518"/>
      <c r="L567" s="504"/>
      <c r="M567" s="504"/>
      <c r="N567" s="504"/>
      <c r="O567" s="504"/>
      <c r="P567" s="504"/>
      <c r="Q567" s="504"/>
      <c r="R567" s="504"/>
      <c r="S567" s="520"/>
      <c r="T567" s="518"/>
      <c r="U567" s="504"/>
      <c r="V567" s="504"/>
      <c r="W567" s="504"/>
      <c r="X567" s="504"/>
      <c r="Y567" s="504"/>
      <c r="Z567" s="504"/>
      <c r="AA567" s="504"/>
      <c r="AB567" s="669"/>
      <c r="AC567" s="669"/>
      <c r="AD567" s="669"/>
      <c r="AE567" s="669"/>
      <c r="AF567" s="669"/>
      <c r="AG567" s="669"/>
      <c r="AH567" s="669"/>
      <c r="AI567" s="669"/>
      <c r="AJ567" s="669"/>
      <c r="AK567" s="669"/>
    </row>
    <row r="568" spans="1:37" ht="15">
      <c r="A568" s="504"/>
      <c r="B568" s="518"/>
      <c r="C568" s="666"/>
      <c r="D568" s="666"/>
      <c r="E568" s="666"/>
      <c r="F568" s="666"/>
      <c r="G568" s="666"/>
      <c r="H568" s="666"/>
      <c r="I568" s="666"/>
      <c r="J568" s="519"/>
      <c r="K568" s="518"/>
      <c r="L568" s="504"/>
      <c r="M568" s="504"/>
      <c r="N568" s="504"/>
      <c r="O568" s="504"/>
      <c r="P568" s="504"/>
      <c r="Q568" s="504"/>
      <c r="R568" s="504"/>
      <c r="S568" s="520"/>
      <c r="T568" s="518"/>
      <c r="U568" s="504"/>
      <c r="V568" s="504"/>
      <c r="W568" s="504"/>
      <c r="X568" s="504"/>
      <c r="Y568" s="504"/>
      <c r="Z568" s="504"/>
      <c r="AA568" s="504"/>
      <c r="AB568" s="669"/>
      <c r="AC568" s="669"/>
      <c r="AD568" s="669"/>
      <c r="AE568" s="669"/>
      <c r="AF568" s="669"/>
      <c r="AG568" s="669"/>
      <c r="AH568" s="669"/>
      <c r="AI568" s="669"/>
      <c r="AJ568" s="669"/>
      <c r="AK568" s="669"/>
    </row>
    <row r="569" spans="1:37" ht="15">
      <c r="A569" s="504"/>
      <c r="B569" s="518"/>
      <c r="C569" s="666"/>
      <c r="D569" s="666"/>
      <c r="E569" s="666"/>
      <c r="F569" s="666"/>
      <c r="G569" s="666"/>
      <c r="H569" s="666"/>
      <c r="I569" s="666"/>
      <c r="J569" s="519"/>
      <c r="K569" s="518"/>
      <c r="L569" s="504"/>
      <c r="M569" s="504"/>
      <c r="N569" s="504"/>
      <c r="O569" s="504"/>
      <c r="P569" s="504"/>
      <c r="Q569" s="504"/>
      <c r="R569" s="504"/>
      <c r="S569" s="520"/>
      <c r="T569" s="518"/>
      <c r="U569" s="504"/>
      <c r="V569" s="504"/>
      <c r="W569" s="504"/>
      <c r="X569" s="504"/>
      <c r="Y569" s="504"/>
      <c r="Z569" s="504"/>
      <c r="AA569" s="504"/>
      <c r="AB569" s="669"/>
      <c r="AC569" s="669"/>
      <c r="AD569" s="669"/>
      <c r="AE569" s="669"/>
      <c r="AF569" s="669"/>
      <c r="AG569" s="669"/>
      <c r="AH569" s="669"/>
      <c r="AI569" s="669"/>
      <c r="AJ569" s="669"/>
      <c r="AK569" s="669"/>
    </row>
    <row r="570" spans="1:37" ht="15">
      <c r="A570" s="504"/>
      <c r="B570" s="518"/>
      <c r="C570" s="666"/>
      <c r="D570" s="666"/>
      <c r="E570" s="666"/>
      <c r="F570" s="666"/>
      <c r="G570" s="666"/>
      <c r="H570" s="666"/>
      <c r="I570" s="666"/>
      <c r="J570" s="519"/>
      <c r="K570" s="518"/>
      <c r="L570" s="504"/>
      <c r="M570" s="504"/>
      <c r="N570" s="504"/>
      <c r="O570" s="504"/>
      <c r="P570" s="504"/>
      <c r="Q570" s="504"/>
      <c r="R570" s="504"/>
      <c r="S570" s="520"/>
      <c r="T570" s="518"/>
      <c r="U570" s="504"/>
      <c r="V570" s="504"/>
      <c r="W570" s="504"/>
      <c r="X570" s="504"/>
      <c r="Y570" s="504"/>
      <c r="Z570" s="504"/>
      <c r="AA570" s="504"/>
      <c r="AB570" s="669"/>
      <c r="AC570" s="669"/>
      <c r="AD570" s="669"/>
      <c r="AE570" s="669"/>
      <c r="AF570" s="669"/>
      <c r="AG570" s="669"/>
      <c r="AH570" s="669"/>
      <c r="AI570" s="669"/>
      <c r="AJ570" s="669"/>
      <c r="AK570" s="669"/>
    </row>
    <row r="571" spans="1:37" ht="15">
      <c r="A571" s="504"/>
      <c r="B571" s="518"/>
      <c r="C571" s="666"/>
      <c r="D571" s="666"/>
      <c r="E571" s="666"/>
      <c r="F571" s="666"/>
      <c r="G571" s="666"/>
      <c r="H571" s="666"/>
      <c r="I571" s="666"/>
      <c r="J571" s="519"/>
      <c r="K571" s="518"/>
      <c r="L571" s="504"/>
      <c r="M571" s="504"/>
      <c r="N571" s="504"/>
      <c r="O571" s="504"/>
      <c r="P571" s="504"/>
      <c r="Q571" s="504"/>
      <c r="R571" s="504"/>
      <c r="S571" s="520"/>
      <c r="T571" s="518"/>
      <c r="U571" s="504"/>
      <c r="V571" s="504"/>
      <c r="W571" s="504"/>
      <c r="X571" s="504"/>
      <c r="Y571" s="504"/>
      <c r="Z571" s="504"/>
      <c r="AA571" s="504"/>
      <c r="AB571" s="669"/>
      <c r="AC571" s="669"/>
      <c r="AD571" s="669"/>
      <c r="AE571" s="669"/>
      <c r="AF571" s="669"/>
      <c r="AG571" s="669"/>
      <c r="AH571" s="669"/>
      <c r="AI571" s="669"/>
      <c r="AJ571" s="669"/>
      <c r="AK571" s="669"/>
    </row>
    <row r="572" spans="1:37" ht="15">
      <c r="A572" s="504"/>
      <c r="B572" s="518"/>
      <c r="C572" s="666"/>
      <c r="D572" s="666"/>
      <c r="E572" s="666"/>
      <c r="F572" s="666"/>
      <c r="G572" s="666"/>
      <c r="H572" s="666"/>
      <c r="I572" s="666"/>
      <c r="J572" s="519"/>
      <c r="K572" s="518"/>
      <c r="L572" s="504"/>
      <c r="M572" s="504"/>
      <c r="N572" s="504"/>
      <c r="O572" s="504"/>
      <c r="P572" s="504"/>
      <c r="Q572" s="504"/>
      <c r="R572" s="504"/>
      <c r="S572" s="520"/>
      <c r="T572" s="518"/>
      <c r="U572" s="504"/>
      <c r="V572" s="504"/>
      <c r="W572" s="504"/>
      <c r="X572" s="504"/>
      <c r="Y572" s="504"/>
      <c r="Z572" s="504"/>
      <c r="AA572" s="504"/>
      <c r="AB572" s="669"/>
      <c r="AC572" s="669"/>
      <c r="AD572" s="669"/>
      <c r="AE572" s="669"/>
      <c r="AF572" s="669"/>
      <c r="AG572" s="669"/>
      <c r="AH572" s="669"/>
      <c r="AI572" s="669"/>
      <c r="AJ572" s="669"/>
      <c r="AK572" s="669"/>
    </row>
    <row r="573" spans="1:37" ht="15">
      <c r="A573" s="504"/>
      <c r="B573" s="518"/>
      <c r="C573" s="666"/>
      <c r="D573" s="666"/>
      <c r="E573" s="666"/>
      <c r="F573" s="666"/>
      <c r="G573" s="666"/>
      <c r="H573" s="666"/>
      <c r="I573" s="666"/>
      <c r="J573" s="519"/>
      <c r="K573" s="518"/>
      <c r="L573" s="504"/>
      <c r="M573" s="504"/>
      <c r="N573" s="504"/>
      <c r="O573" s="504"/>
      <c r="P573" s="504"/>
      <c r="Q573" s="504"/>
      <c r="R573" s="504"/>
      <c r="S573" s="520"/>
      <c r="T573" s="518"/>
      <c r="U573" s="504"/>
      <c r="V573" s="504"/>
      <c r="W573" s="504"/>
      <c r="X573" s="504"/>
      <c r="Y573" s="504"/>
      <c r="Z573" s="504"/>
      <c r="AA573" s="504"/>
      <c r="AB573" s="669"/>
      <c r="AC573" s="669"/>
      <c r="AD573" s="669"/>
      <c r="AE573" s="669"/>
      <c r="AF573" s="669"/>
      <c r="AG573" s="669"/>
      <c r="AH573" s="669"/>
      <c r="AI573" s="669"/>
      <c r="AJ573" s="669"/>
      <c r="AK573" s="669"/>
    </row>
    <row r="574" spans="1:37" ht="15">
      <c r="A574" s="504"/>
      <c r="B574" s="518"/>
      <c r="C574" s="666"/>
      <c r="D574" s="666"/>
      <c r="E574" s="666"/>
      <c r="F574" s="666"/>
      <c r="G574" s="666"/>
      <c r="H574" s="666"/>
      <c r="I574" s="666"/>
      <c r="J574" s="519"/>
      <c r="K574" s="518"/>
      <c r="L574" s="504"/>
      <c r="M574" s="504"/>
      <c r="N574" s="504"/>
      <c r="O574" s="504"/>
      <c r="P574" s="504"/>
      <c r="Q574" s="504"/>
      <c r="R574" s="504"/>
      <c r="S574" s="520"/>
      <c r="T574" s="518"/>
      <c r="U574" s="504"/>
      <c r="V574" s="504"/>
      <c r="W574" s="504"/>
      <c r="X574" s="504"/>
      <c r="Y574" s="504"/>
      <c r="Z574" s="504"/>
      <c r="AA574" s="504"/>
      <c r="AB574" s="669"/>
      <c r="AC574" s="669"/>
      <c r="AD574" s="669"/>
      <c r="AE574" s="669"/>
      <c r="AF574" s="669"/>
      <c r="AG574" s="669"/>
      <c r="AH574" s="669"/>
      <c r="AI574" s="669"/>
      <c r="AJ574" s="669"/>
      <c r="AK574" s="669"/>
    </row>
    <row r="575" spans="1:37" ht="15">
      <c r="A575" s="504"/>
      <c r="B575" s="518"/>
      <c r="C575" s="666"/>
      <c r="D575" s="666"/>
      <c r="E575" s="666"/>
      <c r="F575" s="666"/>
      <c r="G575" s="666"/>
      <c r="H575" s="666"/>
      <c r="I575" s="666"/>
      <c r="J575" s="519"/>
      <c r="K575" s="518"/>
      <c r="L575" s="504"/>
      <c r="M575" s="504"/>
      <c r="N575" s="504"/>
      <c r="O575" s="504"/>
      <c r="P575" s="504"/>
      <c r="Q575" s="504"/>
      <c r="R575" s="504"/>
      <c r="S575" s="520"/>
      <c r="T575" s="518"/>
      <c r="U575" s="504"/>
      <c r="V575" s="504"/>
      <c r="W575" s="504"/>
      <c r="X575" s="504"/>
      <c r="Y575" s="504"/>
      <c r="Z575" s="504"/>
      <c r="AA575" s="504"/>
      <c r="AB575" s="669"/>
      <c r="AC575" s="669"/>
      <c r="AD575" s="669"/>
      <c r="AE575" s="669"/>
      <c r="AF575" s="669"/>
      <c r="AG575" s="669"/>
      <c r="AH575" s="669"/>
      <c r="AI575" s="669"/>
      <c r="AJ575" s="669"/>
      <c r="AK575" s="669"/>
    </row>
    <row r="576" spans="1:37" ht="15">
      <c r="A576" s="504"/>
      <c r="B576" s="518"/>
      <c r="C576" s="666"/>
      <c r="D576" s="666"/>
      <c r="E576" s="666"/>
      <c r="F576" s="666"/>
      <c r="G576" s="666"/>
      <c r="H576" s="666"/>
      <c r="I576" s="666"/>
      <c r="J576" s="519"/>
      <c r="K576" s="518"/>
      <c r="L576" s="504"/>
      <c r="M576" s="504"/>
      <c r="N576" s="504"/>
      <c r="O576" s="504"/>
      <c r="P576" s="504"/>
      <c r="Q576" s="504"/>
      <c r="R576" s="504"/>
      <c r="S576" s="520"/>
      <c r="T576" s="518"/>
      <c r="U576" s="504"/>
      <c r="V576" s="504"/>
      <c r="W576" s="504"/>
      <c r="X576" s="504"/>
      <c r="Y576" s="504"/>
      <c r="Z576" s="504"/>
      <c r="AA576" s="504"/>
      <c r="AB576" s="669"/>
      <c r="AC576" s="669"/>
      <c r="AD576" s="669"/>
      <c r="AE576" s="669"/>
      <c r="AF576" s="669"/>
      <c r="AG576" s="669"/>
      <c r="AH576" s="669"/>
      <c r="AI576" s="669"/>
      <c r="AJ576" s="669"/>
      <c r="AK576" s="669"/>
    </row>
    <row r="577" spans="1:37" ht="15">
      <c r="A577" s="504"/>
      <c r="B577" s="518"/>
      <c r="C577" s="666"/>
      <c r="D577" s="666"/>
      <c r="E577" s="666"/>
      <c r="F577" s="666"/>
      <c r="G577" s="666"/>
      <c r="H577" s="666"/>
      <c r="I577" s="666"/>
      <c r="J577" s="519"/>
      <c r="K577" s="518"/>
      <c r="L577" s="504"/>
      <c r="M577" s="504"/>
      <c r="N577" s="504"/>
      <c r="O577" s="504"/>
      <c r="P577" s="504"/>
      <c r="Q577" s="504"/>
      <c r="R577" s="504"/>
      <c r="S577" s="520"/>
      <c r="T577" s="518"/>
      <c r="U577" s="504"/>
      <c r="V577" s="504"/>
      <c r="W577" s="504"/>
      <c r="X577" s="504"/>
      <c r="Y577" s="504"/>
      <c r="Z577" s="504"/>
      <c r="AA577" s="504"/>
      <c r="AB577" s="669"/>
      <c r="AC577" s="669"/>
      <c r="AD577" s="669"/>
      <c r="AE577" s="669"/>
      <c r="AF577" s="669"/>
      <c r="AG577" s="669"/>
      <c r="AH577" s="669"/>
      <c r="AI577" s="669"/>
      <c r="AJ577" s="669"/>
      <c r="AK577" s="669"/>
    </row>
    <row r="578" spans="1:37" ht="15">
      <c r="A578" s="504"/>
      <c r="B578" s="518"/>
      <c r="C578" s="666"/>
      <c r="D578" s="666"/>
      <c r="E578" s="666"/>
      <c r="F578" s="666"/>
      <c r="G578" s="666"/>
      <c r="H578" s="666"/>
      <c r="I578" s="666"/>
      <c r="J578" s="519"/>
      <c r="K578" s="518"/>
      <c r="L578" s="504"/>
      <c r="M578" s="504"/>
      <c r="N578" s="504"/>
      <c r="O578" s="504"/>
      <c r="P578" s="504"/>
      <c r="Q578" s="504"/>
      <c r="R578" s="504"/>
      <c r="S578" s="520"/>
      <c r="T578" s="518"/>
      <c r="U578" s="504"/>
      <c r="V578" s="504"/>
      <c r="W578" s="504"/>
      <c r="X578" s="504"/>
      <c r="Y578" s="504"/>
      <c r="Z578" s="504"/>
      <c r="AA578" s="504"/>
      <c r="AB578" s="669"/>
      <c r="AC578" s="669"/>
      <c r="AD578" s="669"/>
      <c r="AE578" s="669"/>
      <c r="AF578" s="669"/>
      <c r="AG578" s="669"/>
      <c r="AH578" s="669"/>
      <c r="AI578" s="669"/>
      <c r="AJ578" s="669"/>
      <c r="AK578" s="669"/>
    </row>
    <row r="579" spans="1:37" ht="15">
      <c r="A579" s="504"/>
      <c r="B579" s="518"/>
      <c r="C579" s="666"/>
      <c r="D579" s="666"/>
      <c r="E579" s="666"/>
      <c r="F579" s="666"/>
      <c r="G579" s="666"/>
      <c r="H579" s="666"/>
      <c r="I579" s="666"/>
      <c r="J579" s="519"/>
      <c r="K579" s="518"/>
      <c r="L579" s="504"/>
      <c r="M579" s="504"/>
      <c r="N579" s="504"/>
      <c r="O579" s="504"/>
      <c r="P579" s="504"/>
      <c r="Q579" s="504"/>
      <c r="R579" s="504"/>
      <c r="S579" s="520"/>
      <c r="T579" s="518"/>
      <c r="U579" s="504"/>
      <c r="V579" s="504"/>
      <c r="W579" s="504"/>
      <c r="X579" s="504"/>
      <c r="Y579" s="504"/>
      <c r="Z579" s="504"/>
      <c r="AA579" s="504"/>
      <c r="AB579" s="669"/>
      <c r="AC579" s="669"/>
      <c r="AD579" s="669"/>
      <c r="AE579" s="669"/>
      <c r="AF579" s="669"/>
      <c r="AG579" s="669"/>
      <c r="AH579" s="669"/>
      <c r="AI579" s="669"/>
      <c r="AJ579" s="669"/>
      <c r="AK579" s="669"/>
    </row>
    <row r="580" spans="1:37" ht="15">
      <c r="A580" s="504"/>
      <c r="B580" s="518"/>
      <c r="C580" s="666"/>
      <c r="D580" s="666"/>
      <c r="E580" s="666"/>
      <c r="F580" s="666"/>
      <c r="G580" s="666"/>
      <c r="H580" s="666"/>
      <c r="I580" s="666"/>
      <c r="J580" s="519"/>
      <c r="K580" s="518"/>
      <c r="L580" s="504"/>
      <c r="M580" s="504"/>
      <c r="N580" s="504"/>
      <c r="O580" s="504"/>
      <c r="P580" s="504"/>
      <c r="Q580" s="504"/>
      <c r="R580" s="504"/>
      <c r="S580" s="520"/>
      <c r="T580" s="518"/>
      <c r="U580" s="504"/>
      <c r="V580" s="504"/>
      <c r="W580" s="504"/>
      <c r="X580" s="504"/>
      <c r="Y580" s="504"/>
      <c r="Z580" s="504"/>
      <c r="AA580" s="504"/>
      <c r="AB580" s="669"/>
      <c r="AC580" s="669"/>
      <c r="AD580" s="669"/>
      <c r="AE580" s="669"/>
      <c r="AF580" s="669"/>
      <c r="AG580" s="669"/>
      <c r="AH580" s="669"/>
      <c r="AI580" s="669"/>
      <c r="AJ580" s="669"/>
      <c r="AK580" s="669"/>
    </row>
    <row r="581" spans="1:37" ht="15">
      <c r="A581" s="504"/>
      <c r="B581" s="518"/>
      <c r="C581" s="666"/>
      <c r="D581" s="666"/>
      <c r="E581" s="666"/>
      <c r="F581" s="666"/>
      <c r="G581" s="666"/>
      <c r="H581" s="666"/>
      <c r="I581" s="666"/>
      <c r="J581" s="519"/>
      <c r="K581" s="518"/>
      <c r="L581" s="504"/>
      <c r="M581" s="504"/>
      <c r="N581" s="504"/>
      <c r="O581" s="504"/>
      <c r="P581" s="504"/>
      <c r="Q581" s="504"/>
      <c r="R581" s="504"/>
      <c r="S581" s="520"/>
      <c r="T581" s="518"/>
      <c r="U581" s="504"/>
      <c r="V581" s="504"/>
      <c r="W581" s="504"/>
      <c r="X581" s="504"/>
      <c r="Y581" s="504"/>
      <c r="Z581" s="504"/>
      <c r="AA581" s="504"/>
      <c r="AB581" s="669"/>
      <c r="AC581" s="669"/>
      <c r="AD581" s="669"/>
      <c r="AE581" s="669"/>
      <c r="AF581" s="669"/>
      <c r="AG581" s="669"/>
      <c r="AH581" s="669"/>
      <c r="AI581" s="669"/>
      <c r="AJ581" s="669"/>
      <c r="AK581" s="669"/>
    </row>
    <row r="582" spans="1:37" ht="15">
      <c r="A582" s="504"/>
      <c r="B582" s="518"/>
      <c r="C582" s="666"/>
      <c r="D582" s="666"/>
      <c r="E582" s="666"/>
      <c r="F582" s="666"/>
      <c r="G582" s="666"/>
      <c r="H582" s="666"/>
      <c r="I582" s="666"/>
      <c r="J582" s="519"/>
      <c r="K582" s="518"/>
      <c r="L582" s="504"/>
      <c r="M582" s="504"/>
      <c r="N582" s="504"/>
      <c r="O582" s="504"/>
      <c r="P582" s="504"/>
      <c r="Q582" s="504"/>
      <c r="R582" s="504"/>
      <c r="S582" s="520"/>
      <c r="T582" s="518"/>
      <c r="U582" s="504"/>
      <c r="V582" s="504"/>
      <c r="W582" s="504"/>
      <c r="X582" s="504"/>
      <c r="Y582" s="504"/>
      <c r="Z582" s="504"/>
      <c r="AA582" s="504"/>
      <c r="AB582" s="669"/>
      <c r="AC582" s="669"/>
      <c r="AD582" s="669"/>
      <c r="AE582" s="669"/>
      <c r="AF582" s="669"/>
      <c r="AG582" s="669"/>
      <c r="AH582" s="669"/>
      <c r="AI582" s="669"/>
      <c r="AJ582" s="669"/>
      <c r="AK582" s="669"/>
    </row>
    <row r="583" spans="1:37" ht="15">
      <c r="A583" s="504"/>
      <c r="B583" s="518"/>
      <c r="C583" s="666"/>
      <c r="D583" s="666"/>
      <c r="E583" s="666"/>
      <c r="F583" s="666"/>
      <c r="G583" s="666"/>
      <c r="H583" s="666"/>
      <c r="I583" s="666"/>
      <c r="J583" s="519"/>
      <c r="K583" s="518"/>
      <c r="L583" s="504"/>
      <c r="M583" s="504"/>
      <c r="N583" s="504"/>
      <c r="O583" s="504"/>
      <c r="P583" s="504"/>
      <c r="Q583" s="504"/>
      <c r="R583" s="504"/>
      <c r="S583" s="520"/>
      <c r="T583" s="518"/>
      <c r="U583" s="504"/>
      <c r="V583" s="504"/>
      <c r="W583" s="504"/>
      <c r="X583" s="504"/>
      <c r="Y583" s="504"/>
      <c r="Z583" s="504"/>
      <c r="AA583" s="504"/>
      <c r="AB583" s="669"/>
      <c r="AC583" s="669"/>
      <c r="AD583" s="669"/>
      <c r="AE583" s="669"/>
      <c r="AF583" s="669"/>
      <c r="AG583" s="669"/>
      <c r="AH583" s="669"/>
      <c r="AI583" s="669"/>
      <c r="AJ583" s="669"/>
      <c r="AK583" s="669"/>
    </row>
    <row r="584" spans="1:37" ht="15">
      <c r="A584" s="504"/>
      <c r="B584" s="518"/>
      <c r="C584" s="666"/>
      <c r="D584" s="666"/>
      <c r="E584" s="666"/>
      <c r="F584" s="666"/>
      <c r="G584" s="666"/>
      <c r="H584" s="666"/>
      <c r="I584" s="666"/>
      <c r="J584" s="519"/>
      <c r="K584" s="518"/>
      <c r="L584" s="504"/>
      <c r="M584" s="504"/>
      <c r="N584" s="504"/>
      <c r="O584" s="504"/>
      <c r="P584" s="504"/>
      <c r="Q584" s="504"/>
      <c r="R584" s="504"/>
      <c r="S584" s="520"/>
      <c r="T584" s="518"/>
      <c r="U584" s="504"/>
      <c r="V584" s="504"/>
      <c r="W584" s="504"/>
      <c r="X584" s="504"/>
      <c r="Y584" s="504"/>
      <c r="Z584" s="504"/>
      <c r="AA584" s="504"/>
      <c r="AB584" s="669"/>
      <c r="AC584" s="669"/>
      <c r="AD584" s="669"/>
      <c r="AE584" s="669"/>
      <c r="AF584" s="669"/>
      <c r="AG584" s="669"/>
      <c r="AH584" s="669"/>
      <c r="AI584" s="669"/>
      <c r="AJ584" s="669"/>
      <c r="AK584" s="669"/>
    </row>
    <row r="585" spans="1:37" ht="15">
      <c r="A585" s="504"/>
      <c r="B585" s="518"/>
      <c r="C585" s="666"/>
      <c r="D585" s="666"/>
      <c r="E585" s="666"/>
      <c r="F585" s="666"/>
      <c r="G585" s="666"/>
      <c r="H585" s="666"/>
      <c r="I585" s="666"/>
      <c r="J585" s="519"/>
      <c r="K585" s="518"/>
      <c r="L585" s="504"/>
      <c r="M585" s="504"/>
      <c r="N585" s="504"/>
      <c r="O585" s="504"/>
      <c r="P585" s="504"/>
      <c r="Q585" s="504"/>
      <c r="R585" s="504"/>
      <c r="S585" s="520"/>
      <c r="T585" s="518"/>
      <c r="U585" s="504"/>
      <c r="V585" s="504"/>
      <c r="W585" s="504"/>
      <c r="X585" s="504"/>
      <c r="Y585" s="504"/>
      <c r="Z585" s="504"/>
      <c r="AA585" s="504"/>
      <c r="AB585" s="669"/>
      <c r="AC585" s="669"/>
      <c r="AD585" s="669"/>
      <c r="AE585" s="669"/>
      <c r="AF585" s="669"/>
      <c r="AG585" s="669"/>
      <c r="AH585" s="669"/>
      <c r="AI585" s="669"/>
      <c r="AJ585" s="669"/>
      <c r="AK585" s="669"/>
    </row>
    <row r="586" spans="1:37" ht="15">
      <c r="A586" s="504"/>
      <c r="B586" s="518"/>
      <c r="C586" s="666"/>
      <c r="D586" s="666"/>
      <c r="E586" s="666"/>
      <c r="F586" s="666"/>
      <c r="G586" s="666"/>
      <c r="H586" s="666"/>
      <c r="I586" s="666"/>
      <c r="J586" s="519"/>
      <c r="K586" s="518"/>
      <c r="L586" s="504"/>
      <c r="M586" s="504"/>
      <c r="N586" s="504"/>
      <c r="O586" s="504"/>
      <c r="P586" s="504"/>
      <c r="Q586" s="504"/>
      <c r="R586" s="504"/>
      <c r="S586" s="520"/>
      <c r="T586" s="518"/>
      <c r="U586" s="504"/>
      <c r="V586" s="504"/>
      <c r="W586" s="504"/>
      <c r="X586" s="504"/>
      <c r="Y586" s="504"/>
      <c r="Z586" s="504"/>
      <c r="AA586" s="504"/>
      <c r="AB586" s="669"/>
      <c r="AC586" s="669"/>
      <c r="AD586" s="669"/>
      <c r="AE586" s="669"/>
      <c r="AF586" s="669"/>
      <c r="AG586" s="669"/>
      <c r="AH586" s="669"/>
      <c r="AI586" s="669"/>
      <c r="AJ586" s="669"/>
      <c r="AK586" s="669"/>
    </row>
    <row r="587" spans="1:37" ht="15">
      <c r="A587" s="504"/>
      <c r="B587" s="518"/>
      <c r="C587" s="666"/>
      <c r="D587" s="666"/>
      <c r="E587" s="666"/>
      <c r="F587" s="666"/>
      <c r="G587" s="666"/>
      <c r="H587" s="666"/>
      <c r="I587" s="666"/>
      <c r="J587" s="519"/>
      <c r="K587" s="518"/>
      <c r="L587" s="504"/>
      <c r="M587" s="504"/>
      <c r="N587" s="504"/>
      <c r="O587" s="504"/>
      <c r="P587" s="504"/>
      <c r="Q587" s="504"/>
      <c r="R587" s="504"/>
      <c r="S587" s="520"/>
      <c r="T587" s="518"/>
      <c r="U587" s="504"/>
      <c r="V587" s="504"/>
      <c r="W587" s="504"/>
      <c r="X587" s="504"/>
      <c r="Y587" s="504"/>
      <c r="Z587" s="504"/>
      <c r="AA587" s="504"/>
      <c r="AB587" s="669"/>
      <c r="AC587" s="669"/>
      <c r="AD587" s="669"/>
      <c r="AE587" s="669"/>
      <c r="AF587" s="669"/>
      <c r="AG587" s="669"/>
      <c r="AH587" s="669"/>
      <c r="AI587" s="669"/>
      <c r="AJ587" s="669"/>
      <c r="AK587" s="669"/>
    </row>
    <row r="588" spans="1:37" ht="15">
      <c r="A588" s="504"/>
      <c r="B588" s="518"/>
      <c r="C588" s="666"/>
      <c r="D588" s="666"/>
      <c r="E588" s="666"/>
      <c r="F588" s="666"/>
      <c r="G588" s="666"/>
      <c r="H588" s="666"/>
      <c r="I588" s="666"/>
      <c r="J588" s="519"/>
      <c r="K588" s="518"/>
      <c r="L588" s="504"/>
      <c r="M588" s="504"/>
      <c r="N588" s="504"/>
      <c r="O588" s="504"/>
      <c r="P588" s="504"/>
      <c r="Q588" s="504"/>
      <c r="R588" s="504"/>
      <c r="S588" s="520"/>
      <c r="T588" s="518"/>
      <c r="U588" s="504"/>
      <c r="V588" s="504"/>
      <c r="W588" s="504"/>
      <c r="X588" s="504"/>
      <c r="Y588" s="504"/>
      <c r="Z588" s="504"/>
      <c r="AA588" s="504"/>
      <c r="AB588" s="669"/>
      <c r="AC588" s="669"/>
      <c r="AD588" s="669"/>
      <c r="AE588" s="669"/>
      <c r="AF588" s="669"/>
      <c r="AG588" s="669"/>
      <c r="AH588" s="669"/>
      <c r="AI588" s="669"/>
      <c r="AJ588" s="669"/>
      <c r="AK588" s="669"/>
    </row>
    <row r="589" spans="1:37" ht="15">
      <c r="A589" s="504"/>
      <c r="B589" s="518"/>
      <c r="C589" s="666"/>
      <c r="D589" s="666"/>
      <c r="E589" s="666"/>
      <c r="F589" s="666"/>
      <c r="G589" s="666"/>
      <c r="H589" s="666"/>
      <c r="I589" s="666"/>
      <c r="J589" s="519"/>
      <c r="K589" s="518"/>
      <c r="L589" s="504"/>
      <c r="M589" s="504"/>
      <c r="N589" s="504"/>
      <c r="O589" s="504"/>
      <c r="P589" s="504"/>
      <c r="Q589" s="504"/>
      <c r="R589" s="504"/>
      <c r="S589" s="520"/>
      <c r="T589" s="518"/>
      <c r="U589" s="504"/>
      <c r="V589" s="504"/>
      <c r="W589" s="504"/>
      <c r="X589" s="504"/>
      <c r="Y589" s="504"/>
      <c r="Z589" s="504"/>
      <c r="AA589" s="504"/>
      <c r="AB589" s="669"/>
      <c r="AC589" s="669"/>
      <c r="AD589" s="669"/>
      <c r="AE589" s="669"/>
      <c r="AF589" s="669"/>
      <c r="AG589" s="669"/>
      <c r="AH589" s="669"/>
      <c r="AI589" s="669"/>
      <c r="AJ589" s="669"/>
      <c r="AK589" s="669"/>
    </row>
    <row r="590" spans="1:37" ht="15">
      <c r="A590" s="504"/>
      <c r="B590" s="518"/>
      <c r="C590" s="666"/>
      <c r="D590" s="666"/>
      <c r="E590" s="666"/>
      <c r="F590" s="666"/>
      <c r="G590" s="666"/>
      <c r="H590" s="666"/>
      <c r="I590" s="666"/>
      <c r="J590" s="519"/>
      <c r="K590" s="518"/>
      <c r="L590" s="504"/>
      <c r="M590" s="504"/>
      <c r="N590" s="504"/>
      <c r="O590" s="504"/>
      <c r="P590" s="504"/>
      <c r="Q590" s="504"/>
      <c r="R590" s="504"/>
      <c r="S590" s="520"/>
      <c r="T590" s="518"/>
      <c r="U590" s="504"/>
      <c r="V590" s="504"/>
      <c r="W590" s="504"/>
      <c r="X590" s="504"/>
      <c r="Y590" s="504"/>
      <c r="Z590" s="504"/>
      <c r="AA590" s="504"/>
      <c r="AB590" s="669"/>
      <c r="AC590" s="669"/>
      <c r="AD590" s="669"/>
      <c r="AE590" s="669"/>
      <c r="AF590" s="669"/>
      <c r="AG590" s="669"/>
      <c r="AH590" s="669"/>
      <c r="AI590" s="669"/>
      <c r="AJ590" s="669"/>
      <c r="AK590" s="669"/>
    </row>
    <row r="591" spans="1:37" ht="15">
      <c r="A591" s="504"/>
      <c r="B591" s="518"/>
      <c r="C591" s="666"/>
      <c r="D591" s="666"/>
      <c r="E591" s="666"/>
      <c r="F591" s="666"/>
      <c r="G591" s="666"/>
      <c r="H591" s="666"/>
      <c r="I591" s="666"/>
      <c r="J591" s="519"/>
      <c r="K591" s="518"/>
      <c r="L591" s="504"/>
      <c r="M591" s="504"/>
      <c r="N591" s="504"/>
      <c r="O591" s="504"/>
      <c r="P591" s="504"/>
      <c r="Q591" s="504"/>
      <c r="R591" s="504"/>
      <c r="S591" s="520"/>
      <c r="T591" s="518"/>
      <c r="U591" s="504"/>
      <c r="V591" s="504"/>
      <c r="W591" s="504"/>
      <c r="X591" s="504"/>
      <c r="Y591" s="504"/>
      <c r="Z591" s="504"/>
      <c r="AA591" s="504"/>
      <c r="AB591" s="669"/>
      <c r="AC591" s="669"/>
      <c r="AD591" s="669"/>
      <c r="AE591" s="669"/>
      <c r="AF591" s="669"/>
      <c r="AG591" s="669"/>
      <c r="AH591" s="669"/>
      <c r="AI591" s="669"/>
      <c r="AJ591" s="669"/>
      <c r="AK591" s="669"/>
    </row>
    <row r="592" spans="1:37" ht="15">
      <c r="A592" s="504"/>
      <c r="B592" s="518"/>
      <c r="C592" s="666"/>
      <c r="D592" s="666"/>
      <c r="E592" s="666"/>
      <c r="F592" s="666"/>
      <c r="G592" s="666"/>
      <c r="H592" s="666"/>
      <c r="I592" s="666"/>
      <c r="J592" s="519"/>
      <c r="K592" s="518"/>
      <c r="L592" s="504"/>
      <c r="M592" s="504"/>
      <c r="N592" s="504"/>
      <c r="O592" s="504"/>
      <c r="P592" s="504"/>
      <c r="Q592" s="504"/>
      <c r="R592" s="504"/>
      <c r="S592" s="520"/>
      <c r="T592" s="518"/>
      <c r="U592" s="504"/>
      <c r="V592" s="504"/>
      <c r="W592" s="504"/>
      <c r="X592" s="504"/>
      <c r="Y592" s="504"/>
      <c r="Z592" s="504"/>
      <c r="AA592" s="504"/>
      <c r="AB592" s="669"/>
      <c r="AC592" s="669"/>
      <c r="AD592" s="669"/>
      <c r="AE592" s="669"/>
      <c r="AF592" s="669"/>
      <c r="AG592" s="669"/>
      <c r="AH592" s="669"/>
      <c r="AI592" s="669"/>
      <c r="AJ592" s="669"/>
      <c r="AK592" s="669"/>
    </row>
    <row r="593" spans="1:37" ht="15">
      <c r="A593" s="504"/>
      <c r="B593" s="518"/>
      <c r="C593" s="666"/>
      <c r="D593" s="666"/>
      <c r="E593" s="666"/>
      <c r="F593" s="666"/>
      <c r="G593" s="666"/>
      <c r="H593" s="666"/>
      <c r="I593" s="666"/>
      <c r="J593" s="519"/>
      <c r="K593" s="518"/>
      <c r="L593" s="504"/>
      <c r="M593" s="504"/>
      <c r="N593" s="504"/>
      <c r="O593" s="504"/>
      <c r="P593" s="504"/>
      <c r="Q593" s="504"/>
      <c r="R593" s="504"/>
      <c r="S593" s="520"/>
      <c r="T593" s="518"/>
      <c r="U593" s="504"/>
      <c r="V593" s="504"/>
      <c r="W593" s="504"/>
      <c r="X593" s="504"/>
      <c r="Y593" s="504"/>
      <c r="Z593" s="504"/>
      <c r="AA593" s="504"/>
      <c r="AB593" s="669"/>
      <c r="AC593" s="669"/>
      <c r="AD593" s="669"/>
      <c r="AE593" s="669"/>
      <c r="AF593" s="669"/>
      <c r="AG593" s="669"/>
      <c r="AH593" s="669"/>
      <c r="AI593" s="669"/>
      <c r="AJ593" s="669"/>
      <c r="AK593" s="669"/>
    </row>
    <row r="594" spans="1:37" ht="15">
      <c r="A594" s="504"/>
      <c r="B594" s="518"/>
      <c r="C594" s="666"/>
      <c r="D594" s="666"/>
      <c r="E594" s="666"/>
      <c r="F594" s="666"/>
      <c r="G594" s="666"/>
      <c r="H594" s="666"/>
      <c r="I594" s="666"/>
      <c r="J594" s="519"/>
      <c r="K594" s="518"/>
      <c r="L594" s="504"/>
      <c r="M594" s="504"/>
      <c r="N594" s="504"/>
      <c r="O594" s="504"/>
      <c r="P594" s="504"/>
      <c r="Q594" s="504"/>
      <c r="R594" s="504"/>
      <c r="S594" s="520"/>
      <c r="T594" s="518"/>
      <c r="U594" s="504"/>
      <c r="V594" s="504"/>
      <c r="W594" s="504"/>
      <c r="X594" s="504"/>
      <c r="Y594" s="504"/>
      <c r="Z594" s="504"/>
      <c r="AA594" s="504"/>
      <c r="AB594" s="669"/>
      <c r="AC594" s="669"/>
      <c r="AD594" s="669"/>
      <c r="AE594" s="669"/>
      <c r="AF594" s="669"/>
      <c r="AG594" s="669"/>
      <c r="AH594" s="669"/>
      <c r="AI594" s="669"/>
      <c r="AJ594" s="669"/>
      <c r="AK594" s="669"/>
    </row>
    <row r="595" spans="1:37" ht="15">
      <c r="A595" s="504"/>
      <c r="B595" s="518"/>
      <c r="C595" s="666"/>
      <c r="D595" s="666"/>
      <c r="E595" s="666"/>
      <c r="F595" s="666"/>
      <c r="G595" s="666"/>
      <c r="H595" s="666"/>
      <c r="I595" s="666"/>
      <c r="J595" s="519"/>
      <c r="K595" s="518"/>
      <c r="L595" s="504"/>
      <c r="M595" s="504"/>
      <c r="N595" s="504"/>
      <c r="O595" s="504"/>
      <c r="P595" s="504"/>
      <c r="Q595" s="504"/>
      <c r="R595" s="504"/>
      <c r="S595" s="520"/>
      <c r="T595" s="518"/>
      <c r="U595" s="504"/>
      <c r="V595" s="504"/>
      <c r="W595" s="504"/>
      <c r="X595" s="504"/>
      <c r="Y595" s="504"/>
      <c r="Z595" s="504"/>
      <c r="AA595" s="504"/>
      <c r="AB595" s="669"/>
      <c r="AC595" s="669"/>
      <c r="AD595" s="669"/>
      <c r="AE595" s="669"/>
      <c r="AF595" s="669"/>
      <c r="AG595" s="669"/>
      <c r="AH595" s="669"/>
      <c r="AI595" s="669"/>
      <c r="AJ595" s="669"/>
      <c r="AK595" s="669"/>
    </row>
    <row r="596" spans="1:37" ht="15">
      <c r="A596" s="504"/>
      <c r="B596" s="518"/>
      <c r="C596" s="666"/>
      <c r="D596" s="666"/>
      <c r="E596" s="666"/>
      <c r="F596" s="666"/>
      <c r="G596" s="666"/>
      <c r="H596" s="666"/>
      <c r="I596" s="666"/>
      <c r="J596" s="519"/>
      <c r="K596" s="518"/>
      <c r="L596" s="504"/>
      <c r="M596" s="504"/>
      <c r="N596" s="504"/>
      <c r="O596" s="504"/>
      <c r="P596" s="504"/>
      <c r="Q596" s="504"/>
      <c r="R596" s="504"/>
      <c r="S596" s="520"/>
      <c r="T596" s="518"/>
      <c r="U596" s="504"/>
      <c r="V596" s="504"/>
      <c r="W596" s="504"/>
      <c r="X596" s="504"/>
      <c r="Y596" s="504"/>
      <c r="Z596" s="504"/>
      <c r="AA596" s="504"/>
      <c r="AB596" s="669"/>
      <c r="AC596" s="669"/>
      <c r="AD596" s="669"/>
      <c r="AE596" s="669"/>
      <c r="AF596" s="669"/>
      <c r="AG596" s="669"/>
      <c r="AH596" s="669"/>
      <c r="AI596" s="669"/>
      <c r="AJ596" s="669"/>
      <c r="AK596" s="669"/>
    </row>
    <row r="597" spans="1:37" ht="15">
      <c r="A597" s="504"/>
      <c r="B597" s="518"/>
      <c r="C597" s="666"/>
      <c r="D597" s="666"/>
      <c r="E597" s="666"/>
      <c r="F597" s="666"/>
      <c r="G597" s="666"/>
      <c r="H597" s="666"/>
      <c r="I597" s="666"/>
      <c r="J597" s="519"/>
      <c r="K597" s="518"/>
      <c r="L597" s="504"/>
      <c r="M597" s="504"/>
      <c r="N597" s="504"/>
      <c r="O597" s="504"/>
      <c r="P597" s="504"/>
      <c r="Q597" s="504"/>
      <c r="R597" s="504"/>
      <c r="S597" s="520"/>
      <c r="T597" s="518"/>
      <c r="U597" s="504"/>
      <c r="V597" s="504"/>
      <c r="W597" s="504"/>
      <c r="X597" s="504"/>
      <c r="Y597" s="504"/>
      <c r="Z597" s="504"/>
      <c r="AA597" s="504"/>
      <c r="AB597" s="669"/>
      <c r="AC597" s="669"/>
      <c r="AD597" s="669"/>
      <c r="AE597" s="669"/>
      <c r="AF597" s="669"/>
      <c r="AG597" s="669"/>
      <c r="AH597" s="669"/>
      <c r="AI597" s="669"/>
      <c r="AJ597" s="669"/>
      <c r="AK597" s="669"/>
    </row>
    <row r="598" spans="1:37" ht="15">
      <c r="A598" s="504"/>
      <c r="B598" s="518"/>
      <c r="C598" s="666"/>
      <c r="D598" s="666"/>
      <c r="E598" s="666"/>
      <c r="F598" s="666"/>
      <c r="G598" s="666"/>
      <c r="H598" s="666"/>
      <c r="I598" s="666"/>
      <c r="J598" s="519"/>
      <c r="K598" s="518"/>
      <c r="L598" s="504"/>
      <c r="M598" s="504"/>
      <c r="N598" s="504"/>
      <c r="O598" s="504"/>
      <c r="P598" s="504"/>
      <c r="Q598" s="504"/>
      <c r="R598" s="504"/>
      <c r="S598" s="520"/>
      <c r="T598" s="518"/>
      <c r="U598" s="504"/>
      <c r="V598" s="504"/>
      <c r="W598" s="504"/>
      <c r="X598" s="504"/>
      <c r="Y598" s="504"/>
      <c r="Z598" s="504"/>
      <c r="AA598" s="504"/>
      <c r="AB598" s="669"/>
      <c r="AC598" s="669"/>
      <c r="AD598" s="669"/>
      <c r="AE598" s="669"/>
      <c r="AF598" s="669"/>
      <c r="AG598" s="669"/>
      <c r="AH598" s="669"/>
      <c r="AI598" s="669"/>
      <c r="AJ598" s="669"/>
      <c r="AK598" s="669"/>
    </row>
    <row r="599" spans="1:37" ht="15">
      <c r="A599" s="504"/>
      <c r="B599" s="518"/>
      <c r="C599" s="666"/>
      <c r="D599" s="666"/>
      <c r="E599" s="666"/>
      <c r="F599" s="666"/>
      <c r="G599" s="666"/>
      <c r="H599" s="666"/>
      <c r="I599" s="666"/>
      <c r="J599" s="519"/>
      <c r="K599" s="518"/>
      <c r="L599" s="504"/>
      <c r="M599" s="504"/>
      <c r="N599" s="504"/>
      <c r="O599" s="504"/>
      <c r="P599" s="504"/>
      <c r="Q599" s="504"/>
      <c r="R599" s="504"/>
      <c r="S599" s="520"/>
      <c r="T599" s="518"/>
      <c r="U599" s="504"/>
      <c r="V599" s="504"/>
      <c r="W599" s="504"/>
      <c r="X599" s="504"/>
      <c r="Y599" s="504"/>
      <c r="Z599" s="504"/>
      <c r="AA599" s="504"/>
      <c r="AB599" s="669"/>
      <c r="AC599" s="669"/>
      <c r="AD599" s="669"/>
      <c r="AE599" s="669"/>
      <c r="AF599" s="669"/>
      <c r="AG599" s="669"/>
      <c r="AH599" s="669"/>
      <c r="AI599" s="669"/>
      <c r="AJ599" s="669"/>
      <c r="AK599" s="669"/>
    </row>
    <row r="600" spans="1:37" ht="15">
      <c r="A600" s="504"/>
      <c r="B600" s="518"/>
      <c r="C600" s="666"/>
      <c r="D600" s="666"/>
      <c r="E600" s="666"/>
      <c r="F600" s="666"/>
      <c r="G600" s="666"/>
      <c r="H600" s="666"/>
      <c r="I600" s="666"/>
      <c r="J600" s="519"/>
      <c r="K600" s="518"/>
      <c r="L600" s="504"/>
      <c r="M600" s="504"/>
      <c r="N600" s="504"/>
      <c r="O600" s="504"/>
      <c r="P600" s="504"/>
      <c r="Q600" s="504"/>
      <c r="R600" s="504"/>
      <c r="S600" s="520"/>
      <c r="T600" s="518"/>
      <c r="U600" s="504"/>
      <c r="V600" s="504"/>
      <c r="W600" s="504"/>
      <c r="X600" s="504"/>
      <c r="Y600" s="504"/>
      <c r="Z600" s="504"/>
      <c r="AA600" s="504"/>
      <c r="AB600" s="669"/>
      <c r="AC600" s="669"/>
      <c r="AD600" s="669"/>
      <c r="AE600" s="669"/>
      <c r="AF600" s="669"/>
      <c r="AG600" s="669"/>
      <c r="AH600" s="669"/>
      <c r="AI600" s="669"/>
      <c r="AJ600" s="669"/>
      <c r="AK600" s="669"/>
    </row>
    <row r="601" spans="1:37" ht="15">
      <c r="A601" s="504"/>
      <c r="B601" s="518"/>
      <c r="C601" s="666"/>
      <c r="D601" s="666"/>
      <c r="E601" s="666"/>
      <c r="F601" s="666"/>
      <c r="G601" s="666"/>
      <c r="H601" s="666"/>
      <c r="I601" s="666"/>
      <c r="J601" s="519"/>
      <c r="K601" s="518"/>
      <c r="L601" s="504"/>
      <c r="M601" s="504"/>
      <c r="N601" s="504"/>
      <c r="O601" s="504"/>
      <c r="P601" s="504"/>
      <c r="Q601" s="504"/>
      <c r="R601" s="504"/>
      <c r="S601" s="520"/>
      <c r="T601" s="518"/>
      <c r="U601" s="504"/>
      <c r="V601" s="504"/>
      <c r="W601" s="504"/>
      <c r="X601" s="504"/>
      <c r="Y601" s="504"/>
      <c r="Z601" s="504"/>
      <c r="AA601" s="504"/>
      <c r="AB601" s="669"/>
      <c r="AC601" s="669"/>
      <c r="AD601" s="669"/>
      <c r="AE601" s="669"/>
      <c r="AF601" s="669"/>
      <c r="AG601" s="669"/>
      <c r="AH601" s="669"/>
      <c r="AI601" s="669"/>
      <c r="AJ601" s="669"/>
      <c r="AK601" s="669"/>
    </row>
    <row r="602" spans="1:37" ht="15">
      <c r="A602" s="504"/>
      <c r="B602" s="518"/>
      <c r="C602" s="666"/>
      <c r="D602" s="666"/>
      <c r="E602" s="666"/>
      <c r="F602" s="666"/>
      <c r="G602" s="666"/>
      <c r="H602" s="666"/>
      <c r="I602" s="666"/>
      <c r="J602" s="519"/>
      <c r="K602" s="518"/>
      <c r="L602" s="504"/>
      <c r="M602" s="504"/>
      <c r="N602" s="504"/>
      <c r="O602" s="504"/>
      <c r="P602" s="504"/>
      <c r="Q602" s="504"/>
      <c r="R602" s="504"/>
      <c r="S602" s="520"/>
      <c r="T602" s="518"/>
      <c r="U602" s="504"/>
      <c r="V602" s="504"/>
      <c r="W602" s="504"/>
      <c r="X602" s="504"/>
      <c r="Y602" s="504"/>
      <c r="Z602" s="504"/>
      <c r="AA602" s="504"/>
      <c r="AB602" s="669"/>
      <c r="AC602" s="669"/>
      <c r="AD602" s="669"/>
      <c r="AE602" s="669"/>
      <c r="AF602" s="669"/>
      <c r="AG602" s="669"/>
      <c r="AH602" s="669"/>
      <c r="AI602" s="669"/>
      <c r="AJ602" s="669"/>
      <c r="AK602" s="669"/>
    </row>
    <row r="603" spans="1:37" ht="15">
      <c r="A603" s="504"/>
      <c r="B603" s="518"/>
      <c r="C603" s="666"/>
      <c r="D603" s="666"/>
      <c r="E603" s="666"/>
      <c r="F603" s="666"/>
      <c r="G603" s="666"/>
      <c r="H603" s="666"/>
      <c r="I603" s="666"/>
      <c r="J603" s="519"/>
      <c r="K603" s="518"/>
      <c r="L603" s="504"/>
      <c r="M603" s="504"/>
      <c r="N603" s="504"/>
      <c r="O603" s="504"/>
      <c r="P603" s="504"/>
      <c r="Q603" s="504"/>
      <c r="R603" s="504"/>
      <c r="S603" s="520"/>
      <c r="T603" s="518"/>
      <c r="U603" s="504"/>
      <c r="V603" s="504"/>
      <c r="W603" s="504"/>
      <c r="X603" s="504"/>
      <c r="Y603" s="504"/>
      <c r="Z603" s="504"/>
      <c r="AA603" s="504"/>
      <c r="AB603" s="669"/>
      <c r="AC603" s="669"/>
      <c r="AD603" s="669"/>
      <c r="AE603" s="669"/>
      <c r="AF603" s="669"/>
      <c r="AG603" s="669"/>
      <c r="AH603" s="669"/>
      <c r="AI603" s="669"/>
      <c r="AJ603" s="669"/>
      <c r="AK603" s="669"/>
    </row>
    <row r="604" spans="1:37" ht="15">
      <c r="A604" s="504"/>
      <c r="B604" s="518"/>
      <c r="C604" s="666"/>
      <c r="D604" s="666"/>
      <c r="E604" s="666"/>
      <c r="F604" s="666"/>
      <c r="G604" s="666"/>
      <c r="H604" s="666"/>
      <c r="I604" s="666"/>
      <c r="J604" s="519"/>
      <c r="K604" s="518"/>
      <c r="L604" s="504"/>
      <c r="M604" s="504"/>
      <c r="N604" s="504"/>
      <c r="O604" s="504"/>
      <c r="P604" s="504"/>
      <c r="Q604" s="504"/>
      <c r="R604" s="504"/>
      <c r="S604" s="520"/>
      <c r="T604" s="518"/>
      <c r="U604" s="504"/>
      <c r="V604" s="504"/>
      <c r="W604" s="504"/>
      <c r="X604" s="504"/>
      <c r="Y604" s="504"/>
      <c r="Z604" s="504"/>
      <c r="AA604" s="504"/>
      <c r="AB604" s="669"/>
      <c r="AC604" s="669"/>
      <c r="AD604" s="669"/>
      <c r="AE604" s="669"/>
      <c r="AF604" s="669"/>
      <c r="AG604" s="669"/>
      <c r="AH604" s="669"/>
      <c r="AI604" s="669"/>
      <c r="AJ604" s="669"/>
      <c r="AK604" s="669"/>
    </row>
    <row r="605" spans="1:37" ht="15">
      <c r="A605" s="504"/>
      <c r="B605" s="518"/>
      <c r="C605" s="666"/>
      <c r="D605" s="666"/>
      <c r="E605" s="666"/>
      <c r="F605" s="666"/>
      <c r="G605" s="666"/>
      <c r="H605" s="666"/>
      <c r="I605" s="666"/>
      <c r="J605" s="519"/>
      <c r="K605" s="518"/>
      <c r="L605" s="504"/>
      <c r="M605" s="504"/>
      <c r="N605" s="504"/>
      <c r="O605" s="504"/>
      <c r="P605" s="504"/>
      <c r="Q605" s="504"/>
      <c r="R605" s="504"/>
      <c r="S605" s="520"/>
      <c r="T605" s="518"/>
      <c r="U605" s="504"/>
      <c r="V605" s="504"/>
      <c r="W605" s="504"/>
      <c r="X605" s="504"/>
      <c r="Y605" s="504"/>
      <c r="Z605" s="504"/>
      <c r="AA605" s="504"/>
      <c r="AB605" s="669"/>
      <c r="AC605" s="669"/>
      <c r="AD605" s="669"/>
      <c r="AE605" s="669"/>
      <c r="AF605" s="669"/>
      <c r="AG605" s="669"/>
      <c r="AH605" s="669"/>
      <c r="AI605" s="669"/>
      <c r="AJ605" s="669"/>
      <c r="AK605" s="669"/>
    </row>
    <row r="606" spans="1:37" ht="15">
      <c r="A606" s="504"/>
      <c r="B606" s="518"/>
      <c r="C606" s="666"/>
      <c r="D606" s="666"/>
      <c r="E606" s="666"/>
      <c r="F606" s="666"/>
      <c r="G606" s="666"/>
      <c r="H606" s="666"/>
      <c r="I606" s="666"/>
      <c r="J606" s="519"/>
      <c r="K606" s="518"/>
      <c r="L606" s="504"/>
      <c r="M606" s="504"/>
      <c r="N606" s="504"/>
      <c r="O606" s="504"/>
      <c r="P606" s="504"/>
      <c r="Q606" s="504"/>
      <c r="R606" s="504"/>
      <c r="S606" s="520"/>
      <c r="T606" s="518"/>
      <c r="U606" s="504"/>
      <c r="V606" s="504"/>
      <c r="W606" s="504"/>
      <c r="X606" s="504"/>
      <c r="Y606" s="504"/>
      <c r="Z606" s="504"/>
      <c r="AA606" s="504"/>
      <c r="AB606" s="669"/>
      <c r="AC606" s="669"/>
      <c r="AD606" s="669"/>
      <c r="AE606" s="669"/>
      <c r="AF606" s="669"/>
      <c r="AG606" s="669"/>
      <c r="AH606" s="669"/>
      <c r="AI606" s="669"/>
      <c r="AJ606" s="669"/>
      <c r="AK606" s="669"/>
    </row>
    <row r="607" spans="1:37" ht="15">
      <c r="A607" s="504"/>
      <c r="B607" s="518"/>
      <c r="C607" s="666"/>
      <c r="D607" s="666"/>
      <c r="E607" s="666"/>
      <c r="F607" s="666"/>
      <c r="G607" s="666"/>
      <c r="H607" s="666"/>
      <c r="I607" s="666"/>
      <c r="J607" s="519"/>
      <c r="K607" s="518"/>
      <c r="L607" s="504"/>
      <c r="M607" s="504"/>
      <c r="N607" s="504"/>
      <c r="O607" s="504"/>
      <c r="P607" s="504"/>
      <c r="Q607" s="504"/>
      <c r="R607" s="504"/>
      <c r="S607" s="520"/>
      <c r="T607" s="518"/>
      <c r="U607" s="504"/>
      <c r="V607" s="504"/>
      <c r="W607" s="504"/>
      <c r="X607" s="504"/>
      <c r="Y607" s="504"/>
      <c r="Z607" s="504"/>
      <c r="AA607" s="504"/>
      <c r="AB607" s="669"/>
      <c r="AC607" s="669"/>
      <c r="AD607" s="669"/>
      <c r="AE607" s="669"/>
      <c r="AF607" s="669"/>
      <c r="AG607" s="669"/>
      <c r="AH607" s="669"/>
      <c r="AI607" s="669"/>
      <c r="AJ607" s="669"/>
      <c r="AK607" s="669"/>
    </row>
    <row r="608" spans="1:37" ht="15">
      <c r="A608" s="504"/>
      <c r="B608" s="518"/>
      <c r="C608" s="666"/>
      <c r="D608" s="666"/>
      <c r="E608" s="666"/>
      <c r="F608" s="666"/>
      <c r="G608" s="666"/>
      <c r="H608" s="666"/>
      <c r="I608" s="666"/>
      <c r="J608" s="519"/>
      <c r="K608" s="518"/>
      <c r="L608" s="504"/>
      <c r="M608" s="504"/>
      <c r="N608" s="504"/>
      <c r="O608" s="504"/>
      <c r="P608" s="504"/>
      <c r="Q608" s="504"/>
      <c r="R608" s="504"/>
      <c r="S608" s="520"/>
      <c r="T608" s="518"/>
      <c r="U608" s="504"/>
      <c r="V608" s="504"/>
      <c r="W608" s="504"/>
      <c r="X608" s="504"/>
      <c r="Y608" s="504"/>
      <c r="Z608" s="504"/>
      <c r="AA608" s="504"/>
      <c r="AB608" s="669"/>
      <c r="AC608" s="669"/>
      <c r="AD608" s="669"/>
      <c r="AE608" s="669"/>
      <c r="AF608" s="669"/>
      <c r="AG608" s="669"/>
      <c r="AH608" s="669"/>
      <c r="AI608" s="669"/>
      <c r="AJ608" s="669"/>
      <c r="AK608" s="669"/>
    </row>
    <row r="609" spans="1:37" ht="15">
      <c r="A609" s="504"/>
      <c r="B609" s="518"/>
      <c r="C609" s="666"/>
      <c r="D609" s="666"/>
      <c r="E609" s="666"/>
      <c r="F609" s="666"/>
      <c r="G609" s="666"/>
      <c r="H609" s="666"/>
      <c r="I609" s="666"/>
      <c r="J609" s="519"/>
      <c r="K609" s="518"/>
      <c r="L609" s="504"/>
      <c r="M609" s="504"/>
      <c r="N609" s="504"/>
      <c r="O609" s="504"/>
      <c r="P609" s="504"/>
      <c r="Q609" s="504"/>
      <c r="R609" s="504"/>
      <c r="S609" s="520"/>
      <c r="T609" s="518"/>
      <c r="U609" s="504"/>
      <c r="V609" s="504"/>
      <c r="W609" s="504"/>
      <c r="X609" s="504"/>
      <c r="Y609" s="504"/>
      <c r="Z609" s="504"/>
      <c r="AA609" s="504"/>
      <c r="AB609" s="669"/>
      <c r="AC609" s="669"/>
      <c r="AD609" s="669"/>
      <c r="AE609" s="669"/>
      <c r="AF609" s="669"/>
      <c r="AG609" s="669"/>
      <c r="AH609" s="669"/>
      <c r="AI609" s="669"/>
      <c r="AJ609" s="669"/>
      <c r="AK609" s="669"/>
    </row>
    <row r="610" spans="1:37" ht="15">
      <c r="A610" s="504"/>
      <c r="B610" s="518"/>
      <c r="C610" s="666"/>
      <c r="D610" s="666"/>
      <c r="E610" s="666"/>
      <c r="F610" s="666"/>
      <c r="G610" s="666"/>
      <c r="H610" s="666"/>
      <c r="I610" s="666"/>
      <c r="J610" s="519"/>
      <c r="K610" s="518"/>
      <c r="L610" s="504"/>
      <c r="M610" s="504"/>
      <c r="N610" s="504"/>
      <c r="O610" s="504"/>
      <c r="P610" s="504"/>
      <c r="Q610" s="504"/>
      <c r="R610" s="504"/>
      <c r="S610" s="520"/>
      <c r="T610" s="518"/>
      <c r="U610" s="504"/>
      <c r="V610" s="504"/>
      <c r="W610" s="504"/>
      <c r="X610" s="504"/>
      <c r="Y610" s="504"/>
      <c r="Z610" s="504"/>
      <c r="AA610" s="504"/>
      <c r="AB610" s="669"/>
      <c r="AC610" s="669"/>
      <c r="AD610" s="669"/>
      <c r="AE610" s="669"/>
      <c r="AF610" s="669"/>
      <c r="AG610" s="669"/>
      <c r="AH610" s="669"/>
      <c r="AI610" s="669"/>
      <c r="AJ610" s="669"/>
      <c r="AK610" s="669"/>
    </row>
    <row r="611" spans="1:37" ht="15">
      <c r="A611" s="504"/>
      <c r="B611" s="518"/>
      <c r="C611" s="666"/>
      <c r="D611" s="666"/>
      <c r="E611" s="666"/>
      <c r="F611" s="666"/>
      <c r="G611" s="666"/>
      <c r="H611" s="666"/>
      <c r="I611" s="666"/>
      <c r="J611" s="519"/>
      <c r="K611" s="518"/>
      <c r="L611" s="504"/>
      <c r="M611" s="504"/>
      <c r="N611" s="504"/>
      <c r="O611" s="504"/>
      <c r="P611" s="504"/>
      <c r="Q611" s="504"/>
      <c r="R611" s="504"/>
      <c r="S611" s="520"/>
      <c r="T611" s="518"/>
      <c r="U611" s="504"/>
      <c r="V611" s="504"/>
      <c r="W611" s="504"/>
      <c r="X611" s="504"/>
      <c r="Y611" s="504"/>
      <c r="Z611" s="504"/>
      <c r="AA611" s="504"/>
      <c r="AB611" s="669"/>
      <c r="AC611" s="669"/>
      <c r="AD611" s="669"/>
      <c r="AE611" s="669"/>
      <c r="AF611" s="669"/>
      <c r="AG611" s="669"/>
      <c r="AH611" s="669"/>
      <c r="AI611" s="669"/>
      <c r="AJ611" s="669"/>
      <c r="AK611" s="669"/>
    </row>
    <row r="612" spans="1:37" ht="15">
      <c r="A612" s="504"/>
      <c r="B612" s="518"/>
      <c r="C612" s="666"/>
      <c r="D612" s="666"/>
      <c r="E612" s="666"/>
      <c r="F612" s="666"/>
      <c r="G612" s="666"/>
      <c r="H612" s="666"/>
      <c r="I612" s="666"/>
      <c r="J612" s="519"/>
      <c r="K612" s="518"/>
      <c r="L612" s="504"/>
      <c r="M612" s="504"/>
      <c r="N612" s="504"/>
      <c r="O612" s="504"/>
      <c r="P612" s="504"/>
      <c r="Q612" s="504"/>
      <c r="R612" s="504"/>
      <c r="S612" s="520"/>
      <c r="T612" s="518"/>
      <c r="U612" s="504"/>
      <c r="V612" s="504"/>
      <c r="W612" s="504"/>
      <c r="X612" s="504"/>
      <c r="Y612" s="504"/>
      <c r="Z612" s="504"/>
      <c r="AA612" s="504"/>
      <c r="AB612" s="669"/>
      <c r="AC612" s="669"/>
      <c r="AD612" s="669"/>
      <c r="AE612" s="669"/>
      <c r="AF612" s="669"/>
      <c r="AG612" s="669"/>
      <c r="AH612" s="669"/>
      <c r="AI612" s="669"/>
      <c r="AJ612" s="669"/>
      <c r="AK612" s="669"/>
    </row>
    <row r="613" spans="1:37" ht="15">
      <c r="A613" s="504"/>
      <c r="B613" s="518"/>
      <c r="C613" s="666"/>
      <c r="D613" s="666"/>
      <c r="E613" s="666"/>
      <c r="F613" s="666"/>
      <c r="G613" s="666"/>
      <c r="H613" s="666"/>
      <c r="I613" s="666"/>
      <c r="J613" s="519"/>
      <c r="K613" s="518"/>
      <c r="L613" s="504"/>
      <c r="M613" s="504"/>
      <c r="N613" s="504"/>
      <c r="O613" s="504"/>
      <c r="P613" s="504"/>
      <c r="Q613" s="504"/>
      <c r="R613" s="504"/>
      <c r="S613" s="520"/>
      <c r="T613" s="518"/>
      <c r="U613" s="504"/>
      <c r="V613" s="504"/>
      <c r="W613" s="504"/>
      <c r="X613" s="504"/>
      <c r="Y613" s="504"/>
      <c r="Z613" s="504"/>
      <c r="AA613" s="504"/>
      <c r="AB613" s="669"/>
      <c r="AC613" s="669"/>
      <c r="AD613" s="669"/>
      <c r="AE613" s="669"/>
      <c r="AF613" s="669"/>
      <c r="AG613" s="669"/>
      <c r="AH613" s="669"/>
      <c r="AI613" s="669"/>
      <c r="AJ613" s="669"/>
      <c r="AK613" s="669"/>
    </row>
    <row r="614" spans="1:37" ht="15">
      <c r="A614" s="504"/>
      <c r="B614" s="518"/>
      <c r="C614" s="666"/>
      <c r="D614" s="666"/>
      <c r="E614" s="666"/>
      <c r="F614" s="666"/>
      <c r="G614" s="666"/>
      <c r="H614" s="666"/>
      <c r="I614" s="666"/>
      <c r="J614" s="519"/>
      <c r="K614" s="518"/>
      <c r="L614" s="504"/>
      <c r="M614" s="504"/>
      <c r="N614" s="504"/>
      <c r="O614" s="504"/>
      <c r="P614" s="504"/>
      <c r="Q614" s="504"/>
      <c r="R614" s="504"/>
      <c r="S614" s="520"/>
      <c r="T614" s="518"/>
      <c r="U614" s="504"/>
      <c r="V614" s="504"/>
      <c r="W614" s="504"/>
      <c r="X614" s="504"/>
      <c r="Y614" s="504"/>
      <c r="Z614" s="504"/>
      <c r="AA614" s="504"/>
      <c r="AB614" s="669"/>
      <c r="AC614" s="669"/>
      <c r="AD614" s="669"/>
      <c r="AE614" s="669"/>
      <c r="AF614" s="669"/>
      <c r="AG614" s="669"/>
      <c r="AH614" s="669"/>
      <c r="AI614" s="669"/>
      <c r="AJ614" s="669"/>
      <c r="AK614" s="669"/>
    </row>
    <row r="615" spans="1:37" ht="15">
      <c r="A615" s="504"/>
      <c r="B615" s="518"/>
      <c r="C615" s="666"/>
      <c r="D615" s="666"/>
      <c r="E615" s="666"/>
      <c r="F615" s="666"/>
      <c r="G615" s="666"/>
      <c r="H615" s="666"/>
      <c r="I615" s="666"/>
      <c r="J615" s="519"/>
      <c r="K615" s="518"/>
      <c r="L615" s="504"/>
      <c r="M615" s="504"/>
      <c r="N615" s="504"/>
      <c r="O615" s="504"/>
      <c r="P615" s="504"/>
      <c r="Q615" s="504"/>
      <c r="R615" s="504"/>
      <c r="S615" s="520"/>
      <c r="T615" s="518"/>
      <c r="U615" s="504"/>
      <c r="V615" s="504"/>
      <c r="W615" s="504"/>
      <c r="X615" s="504"/>
      <c r="Y615" s="504"/>
      <c r="Z615" s="504"/>
      <c r="AA615" s="504"/>
      <c r="AB615" s="669"/>
      <c r="AC615" s="669"/>
      <c r="AD615" s="669"/>
      <c r="AE615" s="669"/>
      <c r="AF615" s="669"/>
      <c r="AG615" s="669"/>
      <c r="AH615" s="669"/>
      <c r="AI615" s="669"/>
      <c r="AJ615" s="669"/>
      <c r="AK615" s="669"/>
    </row>
    <row r="616" spans="1:37" ht="15">
      <c r="A616" s="504"/>
      <c r="B616" s="518"/>
      <c r="C616" s="666"/>
      <c r="D616" s="666"/>
      <c r="E616" s="666"/>
      <c r="F616" s="666"/>
      <c r="G616" s="666"/>
      <c r="H616" s="666"/>
      <c r="I616" s="666"/>
      <c r="J616" s="519"/>
      <c r="K616" s="518"/>
      <c r="L616" s="504"/>
      <c r="M616" s="504"/>
      <c r="N616" s="504"/>
      <c r="O616" s="504"/>
      <c r="P616" s="504"/>
      <c r="Q616" s="504"/>
      <c r="R616" s="504"/>
      <c r="S616" s="520"/>
      <c r="T616" s="518"/>
      <c r="U616" s="504"/>
      <c r="V616" s="504"/>
      <c r="W616" s="504"/>
      <c r="X616" s="504"/>
      <c r="Y616" s="504"/>
      <c r="Z616" s="504"/>
      <c r="AA616" s="504"/>
      <c r="AB616" s="669"/>
      <c r="AC616" s="669"/>
      <c r="AD616" s="669"/>
      <c r="AE616" s="669"/>
      <c r="AF616" s="669"/>
      <c r="AG616" s="669"/>
      <c r="AH616" s="669"/>
      <c r="AI616" s="669"/>
      <c r="AJ616" s="669"/>
      <c r="AK616" s="669"/>
    </row>
    <row r="617" spans="1:37" ht="15">
      <c r="A617" s="504"/>
      <c r="B617" s="518"/>
      <c r="C617" s="666"/>
      <c r="D617" s="666"/>
      <c r="E617" s="666"/>
      <c r="F617" s="666"/>
      <c r="G617" s="666"/>
      <c r="H617" s="666"/>
      <c r="I617" s="666"/>
      <c r="J617" s="519"/>
      <c r="K617" s="518"/>
      <c r="L617" s="504"/>
      <c r="M617" s="504"/>
      <c r="N617" s="504"/>
      <c r="O617" s="504"/>
      <c r="P617" s="504"/>
      <c r="Q617" s="504"/>
      <c r="R617" s="504"/>
      <c r="S617" s="520"/>
      <c r="T617" s="518"/>
      <c r="U617" s="504"/>
      <c r="V617" s="504"/>
      <c r="W617" s="504"/>
      <c r="X617" s="504"/>
      <c r="Y617" s="504"/>
      <c r="Z617" s="504"/>
      <c r="AA617" s="504"/>
      <c r="AB617" s="669"/>
      <c r="AC617" s="669"/>
      <c r="AD617" s="669"/>
      <c r="AE617" s="669"/>
      <c r="AF617" s="669"/>
      <c r="AG617" s="669"/>
      <c r="AH617" s="669"/>
      <c r="AI617" s="669"/>
      <c r="AJ617" s="669"/>
      <c r="AK617" s="669"/>
    </row>
    <row r="618" spans="1:37" ht="15">
      <c r="A618" s="504"/>
      <c r="B618" s="518"/>
      <c r="C618" s="666"/>
      <c r="D618" s="666"/>
      <c r="E618" s="666"/>
      <c r="F618" s="666"/>
      <c r="G618" s="666"/>
      <c r="H618" s="666"/>
      <c r="I618" s="666"/>
      <c r="J618" s="519"/>
      <c r="K618" s="518"/>
      <c r="L618" s="504"/>
      <c r="M618" s="504"/>
      <c r="N618" s="504"/>
      <c r="O618" s="504"/>
      <c r="P618" s="504"/>
      <c r="Q618" s="504"/>
      <c r="R618" s="504"/>
      <c r="S618" s="520"/>
      <c r="T618" s="518"/>
      <c r="U618" s="504"/>
      <c r="V618" s="504"/>
      <c r="W618" s="504"/>
      <c r="X618" s="504"/>
      <c r="Y618" s="504"/>
      <c r="Z618" s="504"/>
      <c r="AA618" s="504"/>
      <c r="AB618" s="669"/>
      <c r="AC618" s="669"/>
      <c r="AD618" s="669"/>
      <c r="AE618" s="669"/>
      <c r="AF618" s="669"/>
      <c r="AG618" s="669"/>
      <c r="AH618" s="669"/>
      <c r="AI618" s="669"/>
      <c r="AJ618" s="669"/>
      <c r="AK618" s="669"/>
    </row>
    <row r="619" spans="1:37" ht="15">
      <c r="A619" s="504"/>
      <c r="B619" s="518"/>
      <c r="C619" s="666"/>
      <c r="D619" s="666"/>
      <c r="E619" s="666"/>
      <c r="F619" s="666"/>
      <c r="G619" s="666"/>
      <c r="H619" s="666"/>
      <c r="I619" s="666"/>
      <c r="J619" s="519"/>
      <c r="K619" s="518"/>
      <c r="L619" s="504"/>
      <c r="M619" s="504"/>
      <c r="N619" s="504"/>
      <c r="O619" s="504"/>
      <c r="P619" s="504"/>
      <c r="Q619" s="504"/>
      <c r="R619" s="504"/>
      <c r="S619" s="520"/>
      <c r="T619" s="518"/>
      <c r="U619" s="504"/>
      <c r="V619" s="504"/>
      <c r="W619" s="504"/>
      <c r="X619" s="504"/>
      <c r="Y619" s="504"/>
      <c r="Z619" s="504"/>
      <c r="AA619" s="504"/>
      <c r="AB619" s="669"/>
      <c r="AC619" s="669"/>
      <c r="AD619" s="669"/>
      <c r="AE619" s="669"/>
      <c r="AF619" s="669"/>
      <c r="AG619" s="669"/>
      <c r="AH619" s="669"/>
      <c r="AI619" s="669"/>
      <c r="AJ619" s="669"/>
      <c r="AK619" s="669"/>
    </row>
    <row r="620" spans="1:37" ht="15">
      <c r="A620" s="504"/>
      <c r="B620" s="518"/>
      <c r="C620" s="666"/>
      <c r="D620" s="666"/>
      <c r="E620" s="666"/>
      <c r="F620" s="666"/>
      <c r="G620" s="666"/>
      <c r="H620" s="666"/>
      <c r="I620" s="666"/>
      <c r="J620" s="519"/>
      <c r="K620" s="518"/>
      <c r="L620" s="504"/>
      <c r="M620" s="504"/>
      <c r="N620" s="504"/>
      <c r="O620" s="504"/>
      <c r="P620" s="504"/>
      <c r="Q620" s="504"/>
      <c r="R620" s="504"/>
      <c r="S620" s="520"/>
      <c r="T620" s="518"/>
      <c r="U620" s="504"/>
      <c r="V620" s="504"/>
      <c r="W620" s="504"/>
      <c r="X620" s="504"/>
      <c r="Y620" s="504"/>
      <c r="Z620" s="504"/>
      <c r="AA620" s="504"/>
      <c r="AB620" s="669"/>
      <c r="AC620" s="669"/>
      <c r="AD620" s="669"/>
      <c r="AE620" s="669"/>
      <c r="AF620" s="669"/>
      <c r="AG620" s="669"/>
      <c r="AH620" s="669"/>
      <c r="AI620" s="669"/>
      <c r="AJ620" s="669"/>
      <c r="AK620" s="669"/>
    </row>
    <row r="621" spans="1:37" ht="15">
      <c r="A621" s="504"/>
      <c r="B621" s="518"/>
      <c r="C621" s="666"/>
      <c r="D621" s="666"/>
      <c r="E621" s="666"/>
      <c r="F621" s="666"/>
      <c r="G621" s="666"/>
      <c r="H621" s="666"/>
      <c r="I621" s="666"/>
      <c r="J621" s="519"/>
      <c r="K621" s="518"/>
      <c r="L621" s="504"/>
      <c r="M621" s="504"/>
      <c r="N621" s="504"/>
      <c r="O621" s="504"/>
      <c r="P621" s="504"/>
      <c r="Q621" s="504"/>
      <c r="R621" s="504"/>
      <c r="S621" s="520"/>
      <c r="T621" s="518"/>
      <c r="U621" s="504"/>
      <c r="V621" s="504"/>
      <c r="W621" s="504"/>
      <c r="X621" s="504"/>
      <c r="Y621" s="504"/>
      <c r="Z621" s="504"/>
      <c r="AA621" s="504"/>
      <c r="AB621" s="669"/>
      <c r="AC621" s="669"/>
      <c r="AD621" s="669"/>
      <c r="AE621" s="669"/>
      <c r="AF621" s="669"/>
      <c r="AG621" s="669"/>
      <c r="AH621" s="669"/>
      <c r="AI621" s="669"/>
      <c r="AJ621" s="669"/>
      <c r="AK621" s="669"/>
    </row>
    <row r="622" spans="1:37" ht="15">
      <c r="A622" s="504"/>
      <c r="B622" s="518"/>
      <c r="C622" s="666"/>
      <c r="D622" s="666"/>
      <c r="E622" s="666"/>
      <c r="F622" s="666"/>
      <c r="G622" s="666"/>
      <c r="H622" s="666"/>
      <c r="I622" s="666"/>
      <c r="J622" s="519"/>
      <c r="K622" s="518"/>
      <c r="L622" s="504"/>
      <c r="M622" s="504"/>
      <c r="N622" s="504"/>
      <c r="O622" s="504"/>
      <c r="P622" s="504"/>
      <c r="Q622" s="504"/>
      <c r="R622" s="504"/>
      <c r="S622" s="520"/>
      <c r="T622" s="518"/>
      <c r="U622" s="504"/>
      <c r="V622" s="504"/>
      <c r="W622" s="504"/>
      <c r="X622" s="504"/>
      <c r="Y622" s="504"/>
      <c r="Z622" s="504"/>
      <c r="AA622" s="504"/>
      <c r="AB622" s="669"/>
      <c r="AC622" s="669"/>
      <c r="AD622" s="669"/>
      <c r="AE622" s="669"/>
      <c r="AF622" s="669"/>
      <c r="AG622" s="669"/>
      <c r="AH622" s="669"/>
      <c r="AI622" s="669"/>
      <c r="AJ622" s="669"/>
      <c r="AK622" s="669"/>
    </row>
    <row r="623" spans="1:37" ht="15">
      <c r="A623" s="504"/>
      <c r="B623" s="518"/>
      <c r="C623" s="666"/>
      <c r="D623" s="666"/>
      <c r="E623" s="666"/>
      <c r="F623" s="666"/>
      <c r="G623" s="666"/>
      <c r="H623" s="666"/>
      <c r="I623" s="666"/>
      <c r="J623" s="519"/>
      <c r="K623" s="518"/>
      <c r="L623" s="504"/>
      <c r="M623" s="504"/>
      <c r="N623" s="504"/>
      <c r="O623" s="504"/>
      <c r="P623" s="504"/>
      <c r="Q623" s="504"/>
      <c r="R623" s="504"/>
      <c r="S623" s="520"/>
      <c r="T623" s="518"/>
      <c r="U623" s="504"/>
      <c r="V623" s="504"/>
      <c r="W623" s="504"/>
      <c r="X623" s="504"/>
      <c r="Y623" s="504"/>
      <c r="Z623" s="504"/>
      <c r="AA623" s="504"/>
      <c r="AB623" s="669"/>
      <c r="AC623" s="669"/>
      <c r="AD623" s="669"/>
      <c r="AE623" s="669"/>
      <c r="AF623" s="669"/>
      <c r="AG623" s="669"/>
      <c r="AH623" s="669"/>
      <c r="AI623" s="669"/>
      <c r="AJ623" s="669"/>
      <c r="AK623" s="669"/>
    </row>
    <row r="624" spans="1:37" ht="15">
      <c r="A624" s="504"/>
      <c r="B624" s="518"/>
      <c r="C624" s="666"/>
      <c r="D624" s="666"/>
      <c r="E624" s="666"/>
      <c r="F624" s="666"/>
      <c r="G624" s="666"/>
      <c r="H624" s="666"/>
      <c r="I624" s="666"/>
      <c r="J624" s="519"/>
      <c r="K624" s="518"/>
      <c r="L624" s="504"/>
      <c r="M624" s="504"/>
      <c r="N624" s="504"/>
      <c r="O624" s="504"/>
      <c r="P624" s="504"/>
      <c r="Q624" s="504"/>
      <c r="R624" s="504"/>
      <c r="S624" s="520"/>
      <c r="T624" s="518"/>
      <c r="U624" s="504"/>
      <c r="V624" s="504"/>
      <c r="W624" s="504"/>
      <c r="X624" s="504"/>
      <c r="Y624" s="504"/>
      <c r="Z624" s="504"/>
      <c r="AA624" s="504"/>
      <c r="AB624" s="669"/>
      <c r="AC624" s="669"/>
      <c r="AD624" s="669"/>
      <c r="AE624" s="669"/>
      <c r="AF624" s="669"/>
      <c r="AG624" s="669"/>
      <c r="AH624" s="669"/>
      <c r="AI624" s="669"/>
      <c r="AJ624" s="669"/>
      <c r="AK624" s="669"/>
    </row>
    <row r="625" spans="1:37" ht="15">
      <c r="A625" s="504"/>
      <c r="B625" s="518"/>
      <c r="C625" s="666"/>
      <c r="D625" s="666"/>
      <c r="E625" s="666"/>
      <c r="F625" s="666"/>
      <c r="G625" s="666"/>
      <c r="H625" s="666"/>
      <c r="I625" s="666"/>
      <c r="J625" s="519"/>
      <c r="K625" s="518"/>
      <c r="L625" s="504"/>
      <c r="M625" s="504"/>
      <c r="N625" s="504"/>
      <c r="O625" s="504"/>
      <c r="P625" s="504"/>
      <c r="Q625" s="504"/>
      <c r="R625" s="504"/>
      <c r="S625" s="520"/>
      <c r="T625" s="518"/>
      <c r="U625" s="504"/>
      <c r="V625" s="504"/>
      <c r="W625" s="504"/>
      <c r="X625" s="504"/>
      <c r="Y625" s="504"/>
      <c r="Z625" s="504"/>
      <c r="AA625" s="504"/>
      <c r="AB625" s="669"/>
      <c r="AC625" s="669"/>
      <c r="AD625" s="669"/>
      <c r="AE625" s="669"/>
      <c r="AF625" s="669"/>
      <c r="AG625" s="669"/>
      <c r="AH625" s="669"/>
      <c r="AI625" s="669"/>
      <c r="AJ625" s="669"/>
      <c r="AK625" s="669"/>
    </row>
    <row r="626" spans="1:37" ht="15">
      <c r="A626" s="504"/>
      <c r="B626" s="518"/>
      <c r="C626" s="666"/>
      <c r="D626" s="666"/>
      <c r="E626" s="666"/>
      <c r="F626" s="666"/>
      <c r="G626" s="666"/>
      <c r="H626" s="666"/>
      <c r="I626" s="666"/>
      <c r="J626" s="519"/>
      <c r="K626" s="518"/>
      <c r="L626" s="504"/>
      <c r="M626" s="504"/>
      <c r="N626" s="504"/>
      <c r="O626" s="504"/>
      <c r="P626" s="504"/>
      <c r="Q626" s="504"/>
      <c r="R626" s="504"/>
      <c r="S626" s="520"/>
      <c r="T626" s="518"/>
      <c r="U626" s="504"/>
      <c r="V626" s="504"/>
      <c r="W626" s="504"/>
      <c r="X626" s="504"/>
      <c r="Y626" s="504"/>
      <c r="Z626" s="504"/>
      <c r="AA626" s="504"/>
      <c r="AB626" s="669"/>
      <c r="AC626" s="669"/>
      <c r="AD626" s="669"/>
      <c r="AE626" s="669"/>
      <c r="AF626" s="669"/>
      <c r="AG626" s="669"/>
      <c r="AH626" s="669"/>
      <c r="AI626" s="669"/>
      <c r="AJ626" s="669"/>
      <c r="AK626" s="669"/>
    </row>
    <row r="627" spans="1:37" ht="15">
      <c r="A627" s="504"/>
      <c r="B627" s="518"/>
      <c r="C627" s="666"/>
      <c r="D627" s="666"/>
      <c r="E627" s="666"/>
      <c r="F627" s="666"/>
      <c r="G627" s="666"/>
      <c r="H627" s="666"/>
      <c r="I627" s="666"/>
      <c r="J627" s="519"/>
      <c r="K627" s="518"/>
      <c r="L627" s="504"/>
      <c r="M627" s="504"/>
      <c r="N627" s="504"/>
      <c r="O627" s="504"/>
      <c r="P627" s="504"/>
      <c r="Q627" s="504"/>
      <c r="R627" s="504"/>
      <c r="S627" s="520"/>
      <c r="T627" s="518"/>
      <c r="U627" s="504"/>
      <c r="V627" s="504"/>
      <c r="W627" s="504"/>
      <c r="X627" s="504"/>
      <c r="Y627" s="504"/>
      <c r="Z627" s="504"/>
      <c r="AA627" s="504"/>
      <c r="AB627" s="669"/>
      <c r="AC627" s="669"/>
      <c r="AD627" s="669"/>
      <c r="AE627" s="669"/>
      <c r="AF627" s="669"/>
      <c r="AG627" s="669"/>
      <c r="AH627" s="669"/>
      <c r="AI627" s="669"/>
      <c r="AJ627" s="669"/>
      <c r="AK627" s="669"/>
    </row>
    <row r="628" spans="1:37" ht="15">
      <c r="A628" s="504"/>
      <c r="B628" s="518"/>
      <c r="C628" s="666"/>
      <c r="D628" s="666"/>
      <c r="E628" s="666"/>
      <c r="F628" s="666"/>
      <c r="G628" s="666"/>
      <c r="H628" s="666"/>
      <c r="I628" s="666"/>
      <c r="J628" s="519"/>
      <c r="K628" s="518"/>
      <c r="L628" s="504"/>
      <c r="M628" s="504"/>
      <c r="N628" s="504"/>
      <c r="O628" s="504"/>
      <c r="P628" s="504"/>
      <c r="Q628" s="504"/>
      <c r="R628" s="504"/>
      <c r="S628" s="520"/>
      <c r="T628" s="518"/>
      <c r="U628" s="504"/>
      <c r="V628" s="504"/>
      <c r="W628" s="504"/>
      <c r="X628" s="504"/>
      <c r="Y628" s="504"/>
      <c r="Z628" s="504"/>
      <c r="AA628" s="504"/>
      <c r="AB628" s="669"/>
      <c r="AC628" s="669"/>
      <c r="AD628" s="669"/>
      <c r="AE628" s="669"/>
      <c r="AF628" s="669"/>
      <c r="AG628" s="669"/>
      <c r="AH628" s="669"/>
      <c r="AI628" s="669"/>
      <c r="AJ628" s="669"/>
      <c r="AK628" s="669"/>
    </row>
    <row r="629" spans="1:37" ht="15">
      <c r="A629" s="504"/>
      <c r="B629" s="518"/>
      <c r="C629" s="666"/>
      <c r="D629" s="666"/>
      <c r="E629" s="666"/>
      <c r="F629" s="666"/>
      <c r="G629" s="666"/>
      <c r="H629" s="666"/>
      <c r="I629" s="666"/>
      <c r="J629" s="519"/>
      <c r="K629" s="518"/>
      <c r="L629" s="504"/>
      <c r="M629" s="504"/>
      <c r="N629" s="504"/>
      <c r="O629" s="504"/>
      <c r="P629" s="504"/>
      <c r="Q629" s="504"/>
      <c r="R629" s="504"/>
      <c r="S629" s="520"/>
      <c r="T629" s="518"/>
      <c r="U629" s="504"/>
      <c r="V629" s="504"/>
      <c r="W629" s="504"/>
      <c r="X629" s="504"/>
      <c r="Y629" s="504"/>
      <c r="Z629" s="504"/>
      <c r="AA629" s="504"/>
      <c r="AB629" s="669"/>
      <c r="AC629" s="669"/>
      <c r="AD629" s="669"/>
      <c r="AE629" s="669"/>
      <c r="AF629" s="669"/>
      <c r="AG629" s="669"/>
      <c r="AH629" s="669"/>
      <c r="AI629" s="669"/>
      <c r="AJ629" s="669"/>
      <c r="AK629" s="669"/>
    </row>
    <row r="630" spans="1:37" ht="15">
      <c r="A630" s="504"/>
      <c r="B630" s="518"/>
      <c r="C630" s="666"/>
      <c r="D630" s="666"/>
      <c r="E630" s="666"/>
      <c r="F630" s="666"/>
      <c r="G630" s="666"/>
      <c r="H630" s="666"/>
      <c r="I630" s="666"/>
      <c r="J630" s="519"/>
      <c r="K630" s="518"/>
      <c r="L630" s="504"/>
      <c r="M630" s="504"/>
      <c r="N630" s="504"/>
      <c r="O630" s="504"/>
      <c r="P630" s="504"/>
      <c r="Q630" s="504"/>
      <c r="R630" s="504"/>
      <c r="S630" s="520"/>
      <c r="T630" s="518"/>
      <c r="U630" s="504"/>
      <c r="V630" s="504"/>
      <c r="W630" s="504"/>
      <c r="X630" s="504"/>
      <c r="Y630" s="504"/>
      <c r="Z630" s="504"/>
      <c r="AA630" s="504"/>
      <c r="AB630" s="669"/>
      <c r="AC630" s="669"/>
      <c r="AD630" s="669"/>
      <c r="AE630" s="669"/>
      <c r="AF630" s="669"/>
      <c r="AG630" s="669"/>
      <c r="AH630" s="669"/>
      <c r="AI630" s="669"/>
      <c r="AJ630" s="669"/>
      <c r="AK630" s="669"/>
    </row>
    <row r="631" spans="1:37" ht="15">
      <c r="A631" s="504"/>
      <c r="B631" s="518"/>
      <c r="C631" s="666"/>
      <c r="D631" s="666"/>
      <c r="E631" s="666"/>
      <c r="F631" s="666"/>
      <c r="G631" s="666"/>
      <c r="H631" s="666"/>
      <c r="I631" s="666"/>
      <c r="J631" s="519"/>
      <c r="K631" s="518"/>
      <c r="L631" s="504"/>
      <c r="M631" s="504"/>
      <c r="N631" s="504"/>
      <c r="O631" s="504"/>
      <c r="P631" s="504"/>
      <c r="Q631" s="504"/>
      <c r="R631" s="504"/>
      <c r="S631" s="520"/>
      <c r="T631" s="518"/>
      <c r="U631" s="504"/>
      <c r="V631" s="504"/>
      <c r="W631" s="504"/>
      <c r="X631" s="504"/>
      <c r="Y631" s="504"/>
      <c r="Z631" s="504"/>
      <c r="AA631" s="504"/>
      <c r="AB631" s="669"/>
      <c r="AC631" s="669"/>
      <c r="AD631" s="669"/>
      <c r="AE631" s="669"/>
      <c r="AF631" s="669"/>
      <c r="AG631" s="669"/>
      <c r="AH631" s="669"/>
      <c r="AI631" s="669"/>
      <c r="AJ631" s="669"/>
      <c r="AK631" s="669"/>
    </row>
    <row r="632" spans="1:37" ht="15">
      <c r="A632" s="504"/>
      <c r="B632" s="518"/>
      <c r="C632" s="666"/>
      <c r="D632" s="666"/>
      <c r="E632" s="666"/>
      <c r="F632" s="666"/>
      <c r="G632" s="666"/>
      <c r="H632" s="666"/>
      <c r="I632" s="666"/>
      <c r="J632" s="519"/>
      <c r="K632" s="518"/>
      <c r="L632" s="504"/>
      <c r="M632" s="504"/>
      <c r="N632" s="504"/>
      <c r="O632" s="504"/>
      <c r="P632" s="504"/>
      <c r="Q632" s="504"/>
      <c r="R632" s="504"/>
      <c r="S632" s="520"/>
      <c r="T632" s="518"/>
      <c r="U632" s="504"/>
      <c r="V632" s="504"/>
      <c r="W632" s="504"/>
      <c r="X632" s="504"/>
      <c r="Y632" s="504"/>
      <c r="Z632" s="504"/>
      <c r="AA632" s="504"/>
      <c r="AB632" s="669"/>
      <c r="AC632" s="669"/>
      <c r="AD632" s="669"/>
      <c r="AE632" s="669"/>
      <c r="AF632" s="669"/>
      <c r="AG632" s="669"/>
      <c r="AH632" s="669"/>
      <c r="AI632" s="669"/>
      <c r="AJ632" s="669"/>
      <c r="AK632" s="669"/>
    </row>
    <row r="633" spans="1:37" ht="15">
      <c r="A633" s="504"/>
      <c r="B633" s="518"/>
      <c r="C633" s="666"/>
      <c r="D633" s="666"/>
      <c r="E633" s="666"/>
      <c r="F633" s="666"/>
      <c r="G633" s="666"/>
      <c r="H633" s="666"/>
      <c r="I633" s="666"/>
      <c r="J633" s="519"/>
      <c r="K633" s="518"/>
      <c r="L633" s="504"/>
      <c r="M633" s="504"/>
      <c r="N633" s="504"/>
      <c r="O633" s="504"/>
      <c r="P633" s="504"/>
      <c r="Q633" s="504"/>
      <c r="R633" s="504"/>
      <c r="S633" s="520"/>
      <c r="T633" s="518"/>
      <c r="U633" s="504"/>
      <c r="V633" s="504"/>
      <c r="W633" s="504"/>
      <c r="X633" s="504"/>
      <c r="Y633" s="504"/>
      <c r="Z633" s="504"/>
      <c r="AA633" s="504"/>
      <c r="AB633" s="669"/>
      <c r="AC633" s="669"/>
      <c r="AD633" s="669"/>
      <c r="AE633" s="669"/>
      <c r="AF633" s="669"/>
      <c r="AG633" s="669"/>
      <c r="AH633" s="669"/>
      <c r="AI633" s="669"/>
      <c r="AJ633" s="669"/>
      <c r="AK633" s="669"/>
    </row>
    <row r="634" spans="1:37" ht="15">
      <c r="A634" s="504"/>
      <c r="B634" s="518"/>
      <c r="C634" s="666"/>
      <c r="D634" s="666"/>
      <c r="E634" s="666"/>
      <c r="F634" s="666"/>
      <c r="G634" s="666"/>
      <c r="H634" s="666"/>
      <c r="I634" s="666"/>
      <c r="J634" s="519"/>
      <c r="K634" s="518"/>
      <c r="L634" s="504"/>
      <c r="M634" s="504"/>
      <c r="N634" s="504"/>
      <c r="O634" s="504"/>
      <c r="P634" s="504"/>
      <c r="Q634" s="504"/>
      <c r="R634" s="504"/>
      <c r="S634" s="520"/>
      <c r="T634" s="518"/>
      <c r="U634" s="504"/>
      <c r="V634" s="504"/>
      <c r="W634" s="504"/>
      <c r="X634" s="504"/>
      <c r="Y634" s="504"/>
      <c r="Z634" s="504"/>
      <c r="AA634" s="504"/>
      <c r="AB634" s="669"/>
      <c r="AC634" s="669"/>
      <c r="AD634" s="669"/>
      <c r="AE634" s="669"/>
      <c r="AF634" s="669"/>
      <c r="AG634" s="669"/>
      <c r="AH634" s="669"/>
      <c r="AI634" s="669"/>
      <c r="AJ634" s="669"/>
      <c r="AK634" s="669"/>
    </row>
    <row r="635" spans="1:37" ht="15">
      <c r="A635" s="504"/>
      <c r="B635" s="518"/>
      <c r="C635" s="666"/>
      <c r="D635" s="666"/>
      <c r="E635" s="666"/>
      <c r="F635" s="666"/>
      <c r="G635" s="666"/>
      <c r="H635" s="666"/>
      <c r="I635" s="666"/>
      <c r="J635" s="519"/>
      <c r="K635" s="518"/>
      <c r="L635" s="504"/>
      <c r="M635" s="504"/>
      <c r="N635" s="504"/>
      <c r="O635" s="504"/>
      <c r="P635" s="504"/>
      <c r="Q635" s="504"/>
      <c r="R635" s="504"/>
      <c r="S635" s="520"/>
      <c r="T635" s="518"/>
      <c r="U635" s="504"/>
      <c r="V635" s="504"/>
      <c r="W635" s="504"/>
      <c r="X635" s="504"/>
      <c r="Y635" s="504"/>
      <c r="Z635" s="504"/>
      <c r="AA635" s="504"/>
      <c r="AB635" s="669"/>
      <c r="AC635" s="669"/>
      <c r="AD635" s="669"/>
      <c r="AE635" s="669"/>
      <c r="AF635" s="669"/>
      <c r="AG635" s="669"/>
      <c r="AH635" s="669"/>
      <c r="AI635" s="669"/>
      <c r="AJ635" s="669"/>
      <c r="AK635" s="669"/>
    </row>
    <row r="636" spans="1:37" ht="15">
      <c r="A636" s="504"/>
      <c r="B636" s="518"/>
      <c r="C636" s="666"/>
      <c r="D636" s="666"/>
      <c r="E636" s="666"/>
      <c r="F636" s="666"/>
      <c r="G636" s="666"/>
      <c r="H636" s="666"/>
      <c r="I636" s="666"/>
      <c r="J636" s="519"/>
      <c r="K636" s="518"/>
      <c r="L636" s="504"/>
      <c r="M636" s="504"/>
      <c r="N636" s="504"/>
      <c r="O636" s="504"/>
      <c r="P636" s="504"/>
      <c r="Q636" s="504"/>
      <c r="R636" s="504"/>
      <c r="S636" s="520"/>
      <c r="T636" s="518"/>
      <c r="U636" s="504"/>
      <c r="V636" s="504"/>
      <c r="W636" s="504"/>
      <c r="X636" s="504"/>
      <c r="Y636" s="504"/>
      <c r="Z636" s="504"/>
      <c r="AA636" s="504"/>
      <c r="AB636" s="669"/>
      <c r="AC636" s="669"/>
      <c r="AD636" s="669"/>
      <c r="AE636" s="669"/>
      <c r="AF636" s="669"/>
      <c r="AG636" s="669"/>
      <c r="AH636" s="669"/>
      <c r="AI636" s="669"/>
      <c r="AJ636" s="669"/>
      <c r="AK636" s="669"/>
    </row>
    <row r="637" spans="1:37" ht="15">
      <c r="A637" s="504"/>
      <c r="B637" s="518"/>
      <c r="C637" s="666"/>
      <c r="D637" s="666"/>
      <c r="E637" s="666"/>
      <c r="F637" s="666"/>
      <c r="G637" s="666"/>
      <c r="H637" s="666"/>
      <c r="I637" s="666"/>
      <c r="J637" s="519"/>
      <c r="K637" s="518"/>
      <c r="L637" s="504"/>
      <c r="M637" s="504"/>
      <c r="N637" s="504"/>
      <c r="O637" s="504"/>
      <c r="P637" s="504"/>
      <c r="Q637" s="504"/>
      <c r="R637" s="504"/>
      <c r="S637" s="520"/>
      <c r="T637" s="518"/>
      <c r="U637" s="504"/>
      <c r="V637" s="504"/>
      <c r="W637" s="504"/>
      <c r="X637" s="504"/>
      <c r="Y637" s="504"/>
      <c r="Z637" s="504"/>
      <c r="AA637" s="504"/>
      <c r="AB637" s="669"/>
      <c r="AC637" s="669"/>
      <c r="AD637" s="669"/>
      <c r="AE637" s="669"/>
      <c r="AF637" s="669"/>
      <c r="AG637" s="669"/>
      <c r="AH637" s="669"/>
      <c r="AI637" s="669"/>
      <c r="AJ637" s="669"/>
      <c r="AK637" s="669"/>
    </row>
    <row r="638" spans="1:37" ht="15">
      <c r="A638" s="504"/>
      <c r="B638" s="518"/>
      <c r="C638" s="666"/>
      <c r="D638" s="666"/>
      <c r="E638" s="666"/>
      <c r="F638" s="666"/>
      <c r="G638" s="666"/>
      <c r="H638" s="666"/>
      <c r="I638" s="666"/>
      <c r="J638" s="519"/>
      <c r="K638" s="518"/>
      <c r="L638" s="504"/>
      <c r="M638" s="504"/>
      <c r="N638" s="504"/>
      <c r="O638" s="504"/>
      <c r="P638" s="504"/>
      <c r="Q638" s="504"/>
      <c r="R638" s="504"/>
      <c r="S638" s="520"/>
      <c r="T638" s="518"/>
      <c r="U638" s="504"/>
      <c r="V638" s="504"/>
      <c r="W638" s="504"/>
      <c r="X638" s="504"/>
      <c r="Y638" s="504"/>
      <c r="Z638" s="504"/>
      <c r="AA638" s="504"/>
      <c r="AB638" s="669"/>
      <c r="AC638" s="669"/>
      <c r="AD638" s="669"/>
      <c r="AE638" s="669"/>
      <c r="AF638" s="669"/>
      <c r="AG638" s="669"/>
      <c r="AH638" s="669"/>
      <c r="AI638" s="669"/>
      <c r="AJ638" s="669"/>
      <c r="AK638" s="669"/>
    </row>
    <row r="639" spans="1:37" ht="15">
      <c r="A639" s="504"/>
      <c r="B639" s="518"/>
      <c r="C639" s="666"/>
      <c r="D639" s="666"/>
      <c r="E639" s="666"/>
      <c r="F639" s="666"/>
      <c r="G639" s="666"/>
      <c r="H639" s="666"/>
      <c r="I639" s="666"/>
      <c r="J639" s="519"/>
      <c r="K639" s="518"/>
      <c r="L639" s="504"/>
      <c r="M639" s="504"/>
      <c r="N639" s="504"/>
      <c r="O639" s="504"/>
      <c r="P639" s="504"/>
      <c r="Q639" s="504"/>
      <c r="R639" s="504"/>
      <c r="S639" s="520"/>
      <c r="T639" s="518"/>
      <c r="U639" s="504"/>
      <c r="V639" s="504"/>
      <c r="W639" s="504"/>
      <c r="X639" s="504"/>
      <c r="Y639" s="504"/>
      <c r="Z639" s="504"/>
      <c r="AA639" s="504"/>
      <c r="AB639" s="669"/>
      <c r="AC639" s="669"/>
      <c r="AD639" s="669"/>
      <c r="AE639" s="669"/>
      <c r="AF639" s="669"/>
      <c r="AG639" s="669"/>
      <c r="AH639" s="669"/>
      <c r="AI639" s="669"/>
      <c r="AJ639" s="669"/>
      <c r="AK639" s="669"/>
    </row>
    <row r="640" spans="1:37" ht="15">
      <c r="A640" s="504"/>
      <c r="B640" s="518"/>
      <c r="C640" s="666"/>
      <c r="D640" s="666"/>
      <c r="E640" s="666"/>
      <c r="F640" s="666"/>
      <c r="G640" s="666"/>
      <c r="H640" s="666"/>
      <c r="I640" s="666"/>
      <c r="J640" s="519"/>
      <c r="K640" s="518"/>
      <c r="L640" s="504"/>
      <c r="M640" s="504"/>
      <c r="N640" s="504"/>
      <c r="O640" s="504"/>
      <c r="P640" s="504"/>
      <c r="Q640" s="504"/>
      <c r="R640" s="504"/>
      <c r="S640" s="520"/>
      <c r="T640" s="518"/>
      <c r="U640" s="504"/>
      <c r="V640" s="504"/>
      <c r="W640" s="504"/>
      <c r="X640" s="504"/>
      <c r="Y640" s="504"/>
      <c r="Z640" s="504"/>
      <c r="AA640" s="504"/>
      <c r="AB640" s="669"/>
      <c r="AC640" s="669"/>
      <c r="AD640" s="669"/>
      <c r="AE640" s="669"/>
      <c r="AF640" s="669"/>
      <c r="AG640" s="669"/>
      <c r="AH640" s="669"/>
      <c r="AI640" s="669"/>
      <c r="AJ640" s="669"/>
      <c r="AK640" s="669"/>
    </row>
    <row r="641" spans="1:37" ht="15">
      <c r="A641" s="504"/>
      <c r="B641" s="518"/>
      <c r="C641" s="666"/>
      <c r="D641" s="666"/>
      <c r="E641" s="666"/>
      <c r="F641" s="666"/>
      <c r="G641" s="666"/>
      <c r="H641" s="666"/>
      <c r="I641" s="666"/>
      <c r="J641" s="519"/>
      <c r="K641" s="518"/>
      <c r="L641" s="504"/>
      <c r="M641" s="504"/>
      <c r="N641" s="504"/>
      <c r="O641" s="504"/>
      <c r="P641" s="504"/>
      <c r="Q641" s="504"/>
      <c r="R641" s="504"/>
      <c r="S641" s="520"/>
      <c r="T641" s="518"/>
      <c r="U641" s="504"/>
      <c r="V641" s="504"/>
      <c r="W641" s="504"/>
      <c r="X641" s="504"/>
      <c r="Y641" s="504"/>
      <c r="Z641" s="504"/>
      <c r="AA641" s="504"/>
      <c r="AB641" s="669"/>
      <c r="AC641" s="669"/>
      <c r="AD641" s="669"/>
      <c r="AE641" s="669"/>
      <c r="AF641" s="669"/>
      <c r="AG641" s="669"/>
      <c r="AH641" s="669"/>
      <c r="AI641" s="669"/>
      <c r="AJ641" s="669"/>
      <c r="AK641" s="669"/>
    </row>
    <row r="642" spans="1:37" ht="15">
      <c r="A642" s="504"/>
      <c r="B642" s="518"/>
      <c r="C642" s="666"/>
      <c r="D642" s="666"/>
      <c r="E642" s="666"/>
      <c r="F642" s="666"/>
      <c r="G642" s="666"/>
      <c r="H642" s="666"/>
      <c r="I642" s="666"/>
      <c r="J642" s="519"/>
      <c r="K642" s="518"/>
      <c r="L642" s="504"/>
      <c r="M642" s="504"/>
      <c r="N642" s="504"/>
      <c r="O642" s="504"/>
      <c r="P642" s="504"/>
      <c r="Q642" s="504"/>
      <c r="R642" s="504"/>
      <c r="S642" s="520"/>
      <c r="T642" s="518"/>
      <c r="U642" s="504"/>
      <c r="V642" s="504"/>
      <c r="W642" s="504"/>
      <c r="X642" s="504"/>
      <c r="Y642" s="504"/>
      <c r="Z642" s="504"/>
      <c r="AA642" s="504"/>
      <c r="AB642" s="669"/>
      <c r="AC642" s="669"/>
      <c r="AD642" s="669"/>
      <c r="AE642" s="669"/>
      <c r="AF642" s="669"/>
      <c r="AG642" s="669"/>
      <c r="AH642" s="669"/>
      <c r="AI642" s="669"/>
      <c r="AJ642" s="669"/>
      <c r="AK642" s="669"/>
    </row>
    <row r="643" spans="1:37" ht="15">
      <c r="A643" s="504"/>
      <c r="B643" s="518"/>
      <c r="C643" s="666"/>
      <c r="D643" s="666"/>
      <c r="E643" s="666"/>
      <c r="F643" s="666"/>
      <c r="G643" s="666"/>
      <c r="H643" s="666"/>
      <c r="I643" s="666"/>
      <c r="J643" s="519"/>
      <c r="K643" s="518"/>
      <c r="L643" s="504"/>
      <c r="M643" s="504"/>
      <c r="N643" s="504"/>
      <c r="O643" s="504"/>
      <c r="P643" s="504"/>
      <c r="Q643" s="504"/>
      <c r="R643" s="504"/>
      <c r="S643" s="520"/>
      <c r="T643" s="518"/>
      <c r="U643" s="504"/>
      <c r="V643" s="504"/>
      <c r="W643" s="504"/>
      <c r="X643" s="504"/>
      <c r="Y643" s="504"/>
      <c r="Z643" s="504"/>
      <c r="AA643" s="504"/>
      <c r="AB643" s="669"/>
      <c r="AC643" s="669"/>
      <c r="AD643" s="669"/>
      <c r="AE643" s="669"/>
      <c r="AF643" s="669"/>
      <c r="AG643" s="669"/>
      <c r="AH643" s="669"/>
      <c r="AI643" s="669"/>
      <c r="AJ643" s="669"/>
      <c r="AK643" s="669"/>
    </row>
    <row r="644" spans="1:37" ht="15">
      <c r="A644" s="504"/>
      <c r="B644" s="518"/>
      <c r="C644" s="666"/>
      <c r="D644" s="666"/>
      <c r="E644" s="666"/>
      <c r="F644" s="666"/>
      <c r="G644" s="666"/>
      <c r="H644" s="666"/>
      <c r="I644" s="666"/>
      <c r="J644" s="519"/>
      <c r="K644" s="518"/>
      <c r="L644" s="504"/>
      <c r="M644" s="504"/>
      <c r="N644" s="504"/>
      <c r="O644" s="504"/>
      <c r="P644" s="504"/>
      <c r="Q644" s="504"/>
      <c r="R644" s="504"/>
      <c r="S644" s="520"/>
      <c r="T644" s="518"/>
      <c r="U644" s="504"/>
      <c r="V644" s="504"/>
      <c r="W644" s="504"/>
      <c r="X644" s="504"/>
      <c r="Y644" s="504"/>
      <c r="Z644" s="504"/>
      <c r="AA644" s="504"/>
      <c r="AB644" s="669"/>
      <c r="AC644" s="669"/>
      <c r="AD644" s="669"/>
      <c r="AE644" s="669"/>
      <c r="AF644" s="669"/>
      <c r="AG644" s="669"/>
      <c r="AH644" s="669"/>
      <c r="AI644" s="669"/>
      <c r="AJ644" s="669"/>
      <c r="AK644" s="669"/>
    </row>
    <row r="645" spans="1:37" ht="15">
      <c r="A645" s="504"/>
      <c r="B645" s="518"/>
      <c r="C645" s="666"/>
      <c r="D645" s="666"/>
      <c r="E645" s="666"/>
      <c r="F645" s="666"/>
      <c r="G645" s="666"/>
      <c r="H645" s="666"/>
      <c r="I645" s="666"/>
      <c r="J645" s="519"/>
      <c r="K645" s="518"/>
      <c r="L645" s="504"/>
      <c r="M645" s="504"/>
      <c r="N645" s="504"/>
      <c r="O645" s="504"/>
      <c r="P645" s="504"/>
      <c r="Q645" s="504"/>
      <c r="R645" s="504"/>
      <c r="S645" s="520"/>
      <c r="T645" s="518"/>
      <c r="U645" s="504"/>
      <c r="V645" s="504"/>
      <c r="W645" s="504"/>
      <c r="X645" s="504"/>
      <c r="Y645" s="504"/>
      <c r="Z645" s="504"/>
      <c r="AA645" s="504"/>
      <c r="AB645" s="669"/>
      <c r="AC645" s="669"/>
      <c r="AD645" s="669"/>
      <c r="AE645" s="669"/>
      <c r="AF645" s="669"/>
      <c r="AG645" s="669"/>
      <c r="AH645" s="669"/>
      <c r="AI645" s="669"/>
      <c r="AJ645" s="669"/>
      <c r="AK645" s="669"/>
    </row>
    <row r="646" spans="1:37" ht="15">
      <c r="A646" s="504"/>
      <c r="B646" s="518"/>
      <c r="C646" s="666"/>
      <c r="D646" s="666"/>
      <c r="E646" s="666"/>
      <c r="F646" s="666"/>
      <c r="G646" s="666"/>
      <c r="H646" s="666"/>
      <c r="I646" s="666"/>
      <c r="J646" s="519"/>
      <c r="K646" s="518"/>
      <c r="L646" s="504"/>
      <c r="M646" s="504"/>
      <c r="N646" s="504"/>
      <c r="O646" s="504"/>
      <c r="P646" s="504"/>
      <c r="Q646" s="504"/>
      <c r="R646" s="504"/>
      <c r="S646" s="520"/>
      <c r="T646" s="518"/>
      <c r="U646" s="504"/>
      <c r="V646" s="504"/>
      <c r="W646" s="504"/>
      <c r="X646" s="504"/>
      <c r="Y646" s="504"/>
      <c r="Z646" s="504"/>
      <c r="AA646" s="504"/>
      <c r="AB646" s="669"/>
      <c r="AC646" s="669"/>
      <c r="AD646" s="669"/>
      <c r="AE646" s="669"/>
      <c r="AF646" s="669"/>
      <c r="AG646" s="669"/>
      <c r="AH646" s="669"/>
      <c r="AI646" s="669"/>
      <c r="AJ646" s="669"/>
      <c r="AK646" s="669"/>
    </row>
    <row r="647" spans="1:37" ht="15">
      <c r="A647" s="504"/>
      <c r="B647" s="518"/>
      <c r="C647" s="666"/>
      <c r="D647" s="666"/>
      <c r="E647" s="666"/>
      <c r="F647" s="666"/>
      <c r="G647" s="666"/>
      <c r="H647" s="666"/>
      <c r="I647" s="666"/>
      <c r="J647" s="519"/>
      <c r="K647" s="518"/>
      <c r="L647" s="504"/>
      <c r="M647" s="504"/>
      <c r="N647" s="504"/>
      <c r="O647" s="504"/>
      <c r="P647" s="504"/>
      <c r="Q647" s="504"/>
      <c r="R647" s="504"/>
      <c r="S647" s="520"/>
      <c r="T647" s="518"/>
      <c r="U647" s="504"/>
      <c r="V647" s="504"/>
      <c r="W647" s="504"/>
      <c r="X647" s="504"/>
      <c r="Y647" s="504"/>
      <c r="Z647" s="504"/>
      <c r="AA647" s="504"/>
      <c r="AB647" s="669"/>
      <c r="AC647" s="669"/>
      <c r="AD647" s="669"/>
      <c r="AE647" s="669"/>
      <c r="AF647" s="669"/>
      <c r="AG647" s="669"/>
      <c r="AH647" s="669"/>
      <c r="AI647" s="669"/>
      <c r="AJ647" s="669"/>
      <c r="AK647" s="669"/>
    </row>
    <row r="648" spans="1:37" ht="15">
      <c r="A648" s="504"/>
      <c r="B648" s="518"/>
      <c r="C648" s="666"/>
      <c r="D648" s="666"/>
      <c r="E648" s="666"/>
      <c r="F648" s="666"/>
      <c r="G648" s="666"/>
      <c r="H648" s="666"/>
      <c r="I648" s="666"/>
      <c r="J648" s="519"/>
      <c r="K648" s="518"/>
      <c r="L648" s="504"/>
      <c r="M648" s="504"/>
      <c r="N648" s="504"/>
      <c r="O648" s="504"/>
      <c r="P648" s="504"/>
      <c r="Q648" s="504"/>
      <c r="R648" s="504"/>
      <c r="S648" s="520"/>
      <c r="T648" s="518"/>
      <c r="U648" s="504"/>
      <c r="V648" s="504"/>
      <c r="W648" s="504"/>
      <c r="X648" s="504"/>
      <c r="Y648" s="504"/>
      <c r="Z648" s="504"/>
      <c r="AA648" s="504"/>
      <c r="AB648" s="669"/>
      <c r="AC648" s="669"/>
      <c r="AD648" s="669"/>
      <c r="AE648" s="669"/>
      <c r="AF648" s="669"/>
      <c r="AG648" s="669"/>
      <c r="AH648" s="669"/>
      <c r="AI648" s="669"/>
      <c r="AJ648" s="669"/>
      <c r="AK648" s="669"/>
    </row>
    <row r="649" spans="1:37" ht="15">
      <c r="A649" s="504"/>
      <c r="B649" s="518"/>
      <c r="C649" s="666"/>
      <c r="D649" s="666"/>
      <c r="E649" s="666"/>
      <c r="F649" s="666"/>
      <c r="G649" s="666"/>
      <c r="H649" s="666"/>
      <c r="I649" s="666"/>
      <c r="J649" s="519"/>
      <c r="K649" s="518"/>
      <c r="L649" s="504"/>
      <c r="M649" s="504"/>
      <c r="N649" s="504"/>
      <c r="O649" s="504"/>
      <c r="P649" s="504"/>
      <c r="Q649" s="504"/>
      <c r="R649" s="504"/>
      <c r="S649" s="520"/>
      <c r="T649" s="518"/>
      <c r="U649" s="504"/>
      <c r="V649" s="504"/>
      <c r="W649" s="504"/>
      <c r="X649" s="504"/>
      <c r="Y649" s="504"/>
      <c r="Z649" s="504"/>
      <c r="AA649" s="504"/>
      <c r="AB649" s="669"/>
      <c r="AC649" s="669"/>
      <c r="AD649" s="669"/>
      <c r="AE649" s="669"/>
      <c r="AF649" s="669"/>
      <c r="AG649" s="669"/>
      <c r="AH649" s="669"/>
      <c r="AI649" s="669"/>
      <c r="AJ649" s="669"/>
      <c r="AK649" s="669"/>
    </row>
    <row r="650" spans="1:37" ht="15">
      <c r="A650" s="504"/>
      <c r="B650" s="518"/>
      <c r="C650" s="666"/>
      <c r="D650" s="666"/>
      <c r="E650" s="666"/>
      <c r="F650" s="666"/>
      <c r="G650" s="666"/>
      <c r="H650" s="666"/>
      <c r="I650" s="666"/>
      <c r="J650" s="519"/>
      <c r="K650" s="518"/>
      <c r="L650" s="504"/>
      <c r="M650" s="504"/>
      <c r="N650" s="504"/>
      <c r="O650" s="504"/>
      <c r="P650" s="504"/>
      <c r="Q650" s="504"/>
      <c r="R650" s="504"/>
      <c r="S650" s="520"/>
      <c r="T650" s="518"/>
      <c r="U650" s="504"/>
      <c r="V650" s="504"/>
      <c r="W650" s="504"/>
      <c r="X650" s="504"/>
      <c r="Y650" s="504"/>
      <c r="Z650" s="504"/>
      <c r="AA650" s="504"/>
      <c r="AB650" s="669"/>
      <c r="AC650" s="669"/>
      <c r="AD650" s="669"/>
      <c r="AE650" s="669"/>
      <c r="AF650" s="669"/>
      <c r="AG650" s="669"/>
      <c r="AH650" s="669"/>
      <c r="AI650" s="669"/>
      <c r="AJ650" s="669"/>
      <c r="AK650" s="669"/>
    </row>
    <row r="651" spans="1:37" ht="15">
      <c r="A651" s="504"/>
      <c r="B651" s="518"/>
      <c r="C651" s="666"/>
      <c r="D651" s="666"/>
      <c r="E651" s="666"/>
      <c r="F651" s="666"/>
      <c r="G651" s="666"/>
      <c r="H651" s="666"/>
      <c r="I651" s="666"/>
      <c r="J651" s="519"/>
      <c r="K651" s="518"/>
      <c r="L651" s="504"/>
      <c r="M651" s="504"/>
      <c r="N651" s="504"/>
      <c r="O651" s="504"/>
      <c r="P651" s="504"/>
      <c r="Q651" s="504"/>
      <c r="R651" s="504"/>
      <c r="S651" s="520"/>
      <c r="T651" s="518"/>
      <c r="U651" s="504"/>
      <c r="V651" s="504"/>
      <c r="W651" s="504"/>
      <c r="X651" s="504"/>
      <c r="Y651" s="504"/>
      <c r="Z651" s="504"/>
      <c r="AA651" s="504"/>
      <c r="AB651" s="669"/>
      <c r="AC651" s="669"/>
      <c r="AD651" s="669"/>
      <c r="AE651" s="669"/>
      <c r="AF651" s="669"/>
      <c r="AG651" s="669"/>
      <c r="AH651" s="669"/>
      <c r="AI651" s="669"/>
      <c r="AJ651" s="669"/>
      <c r="AK651" s="669"/>
    </row>
    <row r="652" spans="1:37" ht="15">
      <c r="A652" s="504"/>
      <c r="B652" s="518"/>
      <c r="C652" s="666"/>
      <c r="D652" s="666"/>
      <c r="E652" s="666"/>
      <c r="F652" s="666"/>
      <c r="G652" s="666"/>
      <c r="H652" s="666"/>
      <c r="I652" s="666"/>
      <c r="J652" s="519"/>
      <c r="K652" s="518"/>
      <c r="L652" s="504"/>
      <c r="M652" s="504"/>
      <c r="N652" s="504"/>
      <c r="O652" s="504"/>
      <c r="P652" s="504"/>
      <c r="Q652" s="504"/>
      <c r="R652" s="504"/>
      <c r="S652" s="520"/>
      <c r="T652" s="518"/>
      <c r="U652" s="504"/>
      <c r="V652" s="504"/>
      <c r="W652" s="504"/>
      <c r="X652" s="504"/>
      <c r="Y652" s="504"/>
      <c r="Z652" s="504"/>
      <c r="AA652" s="504"/>
      <c r="AB652" s="669"/>
      <c r="AC652" s="669"/>
      <c r="AD652" s="669"/>
      <c r="AE652" s="669"/>
      <c r="AF652" s="669"/>
      <c r="AG652" s="669"/>
      <c r="AH652" s="669"/>
      <c r="AI652" s="669"/>
      <c r="AJ652" s="669"/>
      <c r="AK652" s="669"/>
    </row>
    <row r="653" spans="1:37" ht="15">
      <c r="A653" s="504"/>
      <c r="B653" s="518"/>
      <c r="C653" s="666"/>
      <c r="D653" s="666"/>
      <c r="E653" s="666"/>
      <c r="F653" s="666"/>
      <c r="G653" s="666"/>
      <c r="H653" s="666"/>
      <c r="I653" s="666"/>
      <c r="J653" s="519"/>
      <c r="K653" s="518"/>
      <c r="L653" s="504"/>
      <c r="M653" s="504"/>
      <c r="N653" s="504"/>
      <c r="O653" s="504"/>
      <c r="P653" s="504"/>
      <c r="Q653" s="504"/>
      <c r="R653" s="504"/>
      <c r="S653" s="520"/>
      <c r="T653" s="518"/>
      <c r="U653" s="504"/>
      <c r="V653" s="504"/>
      <c r="W653" s="504"/>
      <c r="X653" s="504"/>
      <c r="Y653" s="504"/>
      <c r="Z653" s="504"/>
      <c r="AA653" s="504"/>
      <c r="AB653" s="669"/>
      <c r="AC653" s="669"/>
      <c r="AD653" s="669"/>
      <c r="AE653" s="669"/>
      <c r="AF653" s="669"/>
      <c r="AG653" s="669"/>
      <c r="AH653" s="669"/>
      <c r="AI653" s="669"/>
      <c r="AJ653" s="669"/>
      <c r="AK653" s="669"/>
    </row>
    <row r="654" spans="1:37" ht="15">
      <c r="A654" s="504"/>
      <c r="B654" s="518"/>
      <c r="C654" s="666"/>
      <c r="D654" s="666"/>
      <c r="E654" s="666"/>
      <c r="F654" s="666"/>
      <c r="G654" s="666"/>
      <c r="H654" s="666"/>
      <c r="I654" s="666"/>
      <c r="J654" s="519"/>
      <c r="K654" s="518"/>
      <c r="L654" s="504"/>
      <c r="M654" s="504"/>
      <c r="N654" s="504"/>
      <c r="O654" s="504"/>
      <c r="P654" s="504"/>
      <c r="Q654" s="504"/>
      <c r="R654" s="504"/>
      <c r="S654" s="520"/>
      <c r="T654" s="518"/>
      <c r="U654" s="504"/>
      <c r="V654" s="504"/>
      <c r="W654" s="504"/>
      <c r="X654" s="504"/>
      <c r="Y654" s="504"/>
      <c r="Z654" s="504"/>
      <c r="AA654" s="504"/>
      <c r="AB654" s="669"/>
      <c r="AC654" s="669"/>
      <c r="AD654" s="669"/>
      <c r="AE654" s="669"/>
      <c r="AF654" s="669"/>
      <c r="AG654" s="669"/>
      <c r="AH654" s="669"/>
      <c r="AI654" s="669"/>
      <c r="AJ654" s="669"/>
      <c r="AK654" s="669"/>
    </row>
    <row r="655" spans="1:37" ht="15">
      <c r="A655" s="504"/>
      <c r="B655" s="518"/>
      <c r="C655" s="666"/>
      <c r="D655" s="666"/>
      <c r="E655" s="666"/>
      <c r="F655" s="666"/>
      <c r="G655" s="666"/>
      <c r="H655" s="666"/>
      <c r="I655" s="666"/>
      <c r="J655" s="519"/>
      <c r="K655" s="518"/>
      <c r="L655" s="504"/>
      <c r="M655" s="504"/>
      <c r="N655" s="504"/>
      <c r="O655" s="504"/>
      <c r="P655" s="504"/>
      <c r="Q655" s="504"/>
      <c r="R655" s="504"/>
      <c r="S655" s="520"/>
      <c r="T655" s="518"/>
      <c r="U655" s="504"/>
      <c r="V655" s="504"/>
      <c r="W655" s="504"/>
      <c r="X655" s="504"/>
      <c r="Y655" s="504"/>
      <c r="Z655" s="504"/>
      <c r="AA655" s="504"/>
      <c r="AB655" s="669"/>
      <c r="AC655" s="669"/>
      <c r="AD655" s="669"/>
      <c r="AE655" s="669"/>
      <c r="AF655" s="669"/>
      <c r="AG655" s="669"/>
      <c r="AH655" s="669"/>
      <c r="AI655" s="669"/>
      <c r="AJ655" s="669"/>
      <c r="AK655" s="669"/>
    </row>
    <row r="656" spans="1:37" ht="15">
      <c r="A656" s="504"/>
      <c r="B656" s="518"/>
      <c r="C656" s="666"/>
      <c r="D656" s="666"/>
      <c r="E656" s="666"/>
      <c r="F656" s="666"/>
      <c r="G656" s="666"/>
      <c r="H656" s="666"/>
      <c r="I656" s="666"/>
      <c r="J656" s="519"/>
      <c r="K656" s="518"/>
      <c r="L656" s="504"/>
      <c r="M656" s="504"/>
      <c r="N656" s="504"/>
      <c r="O656" s="504"/>
      <c r="P656" s="504"/>
      <c r="Q656" s="504"/>
      <c r="R656" s="504"/>
      <c r="S656" s="520"/>
      <c r="T656" s="518"/>
      <c r="U656" s="504"/>
      <c r="V656" s="504"/>
      <c r="W656" s="504"/>
      <c r="X656" s="504"/>
      <c r="Y656" s="504"/>
      <c r="Z656" s="504"/>
      <c r="AA656" s="504"/>
      <c r="AB656" s="669"/>
      <c r="AC656" s="669"/>
      <c r="AD656" s="669"/>
      <c r="AE656" s="669"/>
      <c r="AF656" s="669"/>
      <c r="AG656" s="669"/>
      <c r="AH656" s="669"/>
      <c r="AI656" s="669"/>
      <c r="AJ656" s="669"/>
      <c r="AK656" s="669"/>
    </row>
    <row r="657" spans="1:37" ht="15">
      <c r="A657" s="504"/>
      <c r="B657" s="518"/>
      <c r="C657" s="666"/>
      <c r="D657" s="666"/>
      <c r="E657" s="666"/>
      <c r="F657" s="666"/>
      <c r="G657" s="666"/>
      <c r="H657" s="666"/>
      <c r="I657" s="666"/>
      <c r="J657" s="519"/>
      <c r="K657" s="518"/>
      <c r="L657" s="504"/>
      <c r="M657" s="504"/>
      <c r="N657" s="504"/>
      <c r="O657" s="504"/>
      <c r="P657" s="504"/>
      <c r="Q657" s="504"/>
      <c r="R657" s="504"/>
      <c r="S657" s="520"/>
      <c r="T657" s="518"/>
      <c r="U657" s="504"/>
      <c r="V657" s="504"/>
      <c r="W657" s="504"/>
      <c r="X657" s="504"/>
      <c r="Y657" s="504"/>
      <c r="Z657" s="504"/>
      <c r="AA657" s="504"/>
      <c r="AB657" s="669"/>
      <c r="AC657" s="669"/>
      <c r="AD657" s="669"/>
      <c r="AE657" s="669"/>
      <c r="AF657" s="669"/>
      <c r="AG657" s="669"/>
      <c r="AH657" s="669"/>
      <c r="AI657" s="669"/>
      <c r="AJ657" s="669"/>
      <c r="AK657" s="669"/>
    </row>
    <row r="658" spans="1:37" ht="15">
      <c r="A658" s="504"/>
      <c r="B658" s="518"/>
      <c r="C658" s="666"/>
      <c r="D658" s="666"/>
      <c r="E658" s="666"/>
      <c r="F658" s="666"/>
      <c r="G658" s="666"/>
      <c r="H658" s="666"/>
      <c r="I658" s="666"/>
      <c r="J658" s="519"/>
      <c r="K658" s="518"/>
      <c r="L658" s="504"/>
      <c r="M658" s="504"/>
      <c r="N658" s="504"/>
      <c r="O658" s="504"/>
      <c r="P658" s="504"/>
      <c r="Q658" s="504"/>
      <c r="R658" s="504"/>
      <c r="S658" s="520"/>
      <c r="T658" s="518"/>
      <c r="U658" s="504"/>
      <c r="V658" s="504"/>
      <c r="W658" s="504"/>
      <c r="X658" s="504"/>
      <c r="Y658" s="504"/>
      <c r="Z658" s="504"/>
      <c r="AA658" s="504"/>
      <c r="AB658" s="669"/>
      <c r="AC658" s="669"/>
      <c r="AD658" s="669"/>
      <c r="AE658" s="669"/>
      <c r="AF658" s="669"/>
      <c r="AG658" s="669"/>
      <c r="AH658" s="669"/>
      <c r="AI658" s="669"/>
      <c r="AJ658" s="669"/>
      <c r="AK658" s="669"/>
    </row>
    <row r="659" spans="1:37" ht="15">
      <c r="A659" s="504"/>
      <c r="B659" s="518"/>
      <c r="C659" s="666"/>
      <c r="D659" s="666"/>
      <c r="E659" s="666"/>
      <c r="F659" s="666"/>
      <c r="G659" s="666"/>
      <c r="H659" s="666"/>
      <c r="I659" s="666"/>
      <c r="J659" s="519"/>
      <c r="K659" s="518"/>
      <c r="L659" s="504"/>
      <c r="M659" s="504"/>
      <c r="N659" s="504"/>
      <c r="O659" s="504"/>
      <c r="P659" s="504"/>
      <c r="Q659" s="504"/>
      <c r="R659" s="504"/>
      <c r="S659" s="520"/>
      <c r="T659" s="518"/>
      <c r="U659" s="504"/>
      <c r="V659" s="504"/>
      <c r="W659" s="504"/>
      <c r="X659" s="504"/>
      <c r="Y659" s="504"/>
      <c r="Z659" s="504"/>
      <c r="AA659" s="504"/>
      <c r="AB659" s="669"/>
      <c r="AC659" s="669"/>
      <c r="AD659" s="669"/>
      <c r="AE659" s="669"/>
      <c r="AF659" s="669"/>
      <c r="AG659" s="669"/>
      <c r="AH659" s="669"/>
      <c r="AI659" s="669"/>
      <c r="AJ659" s="669"/>
      <c r="AK659" s="669"/>
    </row>
    <row r="660" spans="1:37" ht="15">
      <c r="A660" s="504"/>
      <c r="B660" s="518"/>
      <c r="C660" s="666"/>
      <c r="D660" s="666"/>
      <c r="E660" s="666"/>
      <c r="F660" s="666"/>
      <c r="G660" s="666"/>
      <c r="H660" s="666"/>
      <c r="I660" s="666"/>
      <c r="J660" s="519"/>
      <c r="K660" s="518"/>
      <c r="L660" s="504"/>
      <c r="M660" s="504"/>
      <c r="N660" s="504"/>
      <c r="O660" s="504"/>
      <c r="P660" s="504"/>
      <c r="Q660" s="504"/>
      <c r="R660" s="504"/>
      <c r="S660" s="520"/>
      <c r="T660" s="518"/>
      <c r="U660" s="504"/>
      <c r="V660" s="504"/>
      <c r="W660" s="504"/>
      <c r="X660" s="504"/>
      <c r="Y660" s="504"/>
      <c r="Z660" s="504"/>
      <c r="AA660" s="504"/>
      <c r="AB660" s="669"/>
      <c r="AC660" s="669"/>
      <c r="AD660" s="669"/>
      <c r="AE660" s="669"/>
      <c r="AF660" s="669"/>
      <c r="AG660" s="669"/>
      <c r="AH660" s="669"/>
      <c r="AI660" s="669"/>
      <c r="AJ660" s="669"/>
      <c r="AK660" s="669"/>
    </row>
    <row r="661" spans="1:37" ht="15">
      <c r="A661" s="504"/>
      <c r="B661" s="518"/>
      <c r="C661" s="666"/>
      <c r="D661" s="666"/>
      <c r="E661" s="666"/>
      <c r="F661" s="666"/>
      <c r="G661" s="666"/>
      <c r="H661" s="666"/>
      <c r="I661" s="666"/>
      <c r="J661" s="519"/>
      <c r="K661" s="518"/>
      <c r="L661" s="504"/>
      <c r="M661" s="504"/>
      <c r="N661" s="504"/>
      <c r="O661" s="504"/>
      <c r="P661" s="504"/>
      <c r="Q661" s="504"/>
      <c r="R661" s="504"/>
      <c r="S661" s="520"/>
      <c r="T661" s="518"/>
      <c r="U661" s="504"/>
      <c r="V661" s="504"/>
      <c r="W661" s="504"/>
      <c r="X661" s="504"/>
      <c r="Y661" s="504"/>
      <c r="Z661" s="504"/>
      <c r="AA661" s="504"/>
      <c r="AB661" s="669"/>
      <c r="AC661" s="669"/>
      <c r="AD661" s="669"/>
      <c r="AE661" s="669"/>
      <c r="AF661" s="669"/>
      <c r="AG661" s="669"/>
      <c r="AH661" s="669"/>
      <c r="AI661" s="669"/>
      <c r="AJ661" s="669"/>
      <c r="AK661" s="669"/>
    </row>
    <row r="662" spans="1:37" ht="15">
      <c r="A662" s="504"/>
      <c r="B662" s="518"/>
      <c r="C662" s="666"/>
      <c r="D662" s="666"/>
      <c r="E662" s="666"/>
      <c r="F662" s="666"/>
      <c r="G662" s="666"/>
      <c r="H662" s="666"/>
      <c r="I662" s="666"/>
      <c r="J662" s="519"/>
      <c r="K662" s="518"/>
      <c r="L662" s="504"/>
      <c r="M662" s="504"/>
      <c r="N662" s="504"/>
      <c r="O662" s="504"/>
      <c r="P662" s="504"/>
      <c r="Q662" s="504"/>
      <c r="R662" s="504"/>
      <c r="S662" s="520"/>
      <c r="T662" s="518"/>
      <c r="U662" s="504"/>
      <c r="V662" s="504"/>
      <c r="W662" s="504"/>
      <c r="X662" s="504"/>
      <c r="Y662" s="504"/>
      <c r="Z662" s="504"/>
      <c r="AA662" s="504"/>
      <c r="AB662" s="669"/>
      <c r="AC662" s="669"/>
      <c r="AD662" s="669"/>
      <c r="AE662" s="669"/>
      <c r="AF662" s="669"/>
      <c r="AG662" s="669"/>
      <c r="AH662" s="669"/>
      <c r="AI662" s="669"/>
      <c r="AJ662" s="669"/>
      <c r="AK662" s="669"/>
    </row>
    <row r="663" spans="1:37" ht="15">
      <c r="A663" s="504"/>
      <c r="B663" s="518"/>
      <c r="C663" s="666"/>
      <c r="D663" s="666"/>
      <c r="E663" s="666"/>
      <c r="F663" s="666"/>
      <c r="G663" s="666"/>
      <c r="H663" s="666"/>
      <c r="I663" s="666"/>
      <c r="J663" s="519"/>
      <c r="K663" s="518"/>
      <c r="L663" s="504"/>
      <c r="M663" s="504"/>
      <c r="N663" s="504"/>
      <c r="O663" s="504"/>
      <c r="P663" s="504"/>
      <c r="Q663" s="504"/>
      <c r="R663" s="504"/>
      <c r="S663" s="520"/>
      <c r="T663" s="518"/>
      <c r="U663" s="504"/>
      <c r="V663" s="504"/>
      <c r="W663" s="504"/>
      <c r="X663" s="504"/>
      <c r="Y663" s="504"/>
      <c r="Z663" s="504"/>
      <c r="AA663" s="504"/>
      <c r="AB663" s="669"/>
      <c r="AC663" s="669"/>
      <c r="AD663" s="669"/>
      <c r="AE663" s="669"/>
      <c r="AF663" s="669"/>
      <c r="AG663" s="669"/>
      <c r="AH663" s="669"/>
      <c r="AI663" s="669"/>
      <c r="AJ663" s="669"/>
      <c r="AK663" s="669"/>
    </row>
    <row r="664" spans="1:37" ht="15">
      <c r="A664" s="504"/>
      <c r="B664" s="518"/>
      <c r="C664" s="666"/>
      <c r="D664" s="666"/>
      <c r="E664" s="666"/>
      <c r="F664" s="666"/>
      <c r="G664" s="666"/>
      <c r="H664" s="666"/>
      <c r="I664" s="666"/>
      <c r="J664" s="519"/>
      <c r="K664" s="518"/>
      <c r="L664" s="504"/>
      <c r="M664" s="504"/>
      <c r="N664" s="504"/>
      <c r="O664" s="504"/>
      <c r="P664" s="504"/>
      <c r="Q664" s="504"/>
      <c r="R664" s="504"/>
      <c r="S664" s="520"/>
      <c r="T664" s="518"/>
      <c r="U664" s="504"/>
      <c r="V664" s="504"/>
      <c r="W664" s="504"/>
      <c r="X664" s="504"/>
      <c r="Y664" s="504"/>
      <c r="Z664" s="504"/>
      <c r="AA664" s="504"/>
      <c r="AB664" s="669"/>
      <c r="AC664" s="669"/>
      <c r="AD664" s="669"/>
      <c r="AE664" s="669"/>
      <c r="AF664" s="669"/>
      <c r="AG664" s="669"/>
      <c r="AH664" s="669"/>
      <c r="AI664" s="669"/>
      <c r="AJ664" s="669"/>
      <c r="AK664" s="669"/>
    </row>
    <row r="665" spans="1:37" ht="15">
      <c r="A665" s="504"/>
      <c r="B665" s="518"/>
      <c r="C665" s="666"/>
      <c r="D665" s="666"/>
      <c r="E665" s="666"/>
      <c r="F665" s="666"/>
      <c r="G665" s="666"/>
      <c r="H665" s="666"/>
      <c r="I665" s="666"/>
      <c r="J665" s="519"/>
      <c r="K665" s="518"/>
      <c r="L665" s="504"/>
      <c r="M665" s="504"/>
      <c r="N665" s="504"/>
      <c r="O665" s="504"/>
      <c r="P665" s="504"/>
      <c r="Q665" s="504"/>
      <c r="R665" s="504"/>
      <c r="S665" s="520"/>
      <c r="T665" s="518"/>
      <c r="U665" s="504"/>
      <c r="V665" s="504"/>
      <c r="W665" s="504"/>
      <c r="X665" s="504"/>
      <c r="Y665" s="504"/>
      <c r="Z665" s="504"/>
      <c r="AA665" s="504"/>
      <c r="AB665" s="669"/>
      <c r="AC665" s="669"/>
      <c r="AD665" s="669"/>
      <c r="AE665" s="669"/>
      <c r="AF665" s="669"/>
      <c r="AG665" s="669"/>
      <c r="AH665" s="669"/>
      <c r="AI665" s="669"/>
      <c r="AJ665" s="669"/>
      <c r="AK665" s="669"/>
    </row>
    <row r="666" spans="1:37" ht="15">
      <c r="A666" s="504"/>
      <c r="B666" s="518"/>
      <c r="C666" s="666"/>
      <c r="D666" s="666"/>
      <c r="E666" s="666"/>
      <c r="F666" s="666"/>
      <c r="G666" s="666"/>
      <c r="H666" s="666"/>
      <c r="I666" s="666"/>
      <c r="J666" s="519"/>
      <c r="K666" s="518"/>
      <c r="L666" s="504"/>
      <c r="M666" s="504"/>
      <c r="N666" s="504"/>
      <c r="O666" s="504"/>
      <c r="P666" s="504"/>
      <c r="Q666" s="504"/>
      <c r="R666" s="504"/>
      <c r="S666" s="520"/>
      <c r="T666" s="518"/>
      <c r="U666" s="504"/>
      <c r="V666" s="504"/>
      <c r="W666" s="504"/>
      <c r="X666" s="504"/>
      <c r="Y666" s="504"/>
      <c r="Z666" s="504"/>
      <c r="AA666" s="504"/>
      <c r="AB666" s="669"/>
      <c r="AC666" s="669"/>
      <c r="AD666" s="669"/>
      <c r="AE666" s="669"/>
      <c r="AF666" s="669"/>
      <c r="AG666" s="669"/>
      <c r="AH666" s="669"/>
      <c r="AI666" s="669"/>
      <c r="AJ666" s="669"/>
      <c r="AK666" s="669"/>
    </row>
    <row r="667" spans="1:37" ht="15">
      <c r="A667" s="504"/>
      <c r="B667" s="518"/>
      <c r="C667" s="666"/>
      <c r="D667" s="666"/>
      <c r="E667" s="666"/>
      <c r="F667" s="666"/>
      <c r="G667" s="666"/>
      <c r="H667" s="666"/>
      <c r="I667" s="666"/>
      <c r="J667" s="519"/>
      <c r="K667" s="518"/>
      <c r="L667" s="504"/>
      <c r="M667" s="504"/>
      <c r="N667" s="504"/>
      <c r="O667" s="504"/>
      <c r="P667" s="504"/>
      <c r="Q667" s="504"/>
      <c r="R667" s="504"/>
      <c r="S667" s="520"/>
      <c r="T667" s="518"/>
      <c r="U667" s="504"/>
      <c r="V667" s="504"/>
      <c r="W667" s="504"/>
      <c r="X667" s="504"/>
      <c r="Y667" s="504"/>
      <c r="Z667" s="504"/>
      <c r="AA667" s="504"/>
      <c r="AB667" s="669"/>
      <c r="AC667" s="669"/>
      <c r="AD667" s="669"/>
      <c r="AE667" s="669"/>
      <c r="AF667" s="669"/>
      <c r="AG667" s="669"/>
      <c r="AH667" s="669"/>
      <c r="AI667" s="669"/>
      <c r="AJ667" s="669"/>
      <c r="AK667" s="669"/>
    </row>
    <row r="668" spans="1:37" ht="15">
      <c r="A668" s="504"/>
      <c r="B668" s="518"/>
      <c r="C668" s="666"/>
      <c r="D668" s="666"/>
      <c r="E668" s="666"/>
      <c r="F668" s="666"/>
      <c r="G668" s="666"/>
      <c r="H668" s="666"/>
      <c r="I668" s="666"/>
      <c r="J668" s="519"/>
      <c r="K668" s="518"/>
      <c r="L668" s="504"/>
      <c r="M668" s="504"/>
      <c r="N668" s="504"/>
      <c r="O668" s="504"/>
      <c r="P668" s="504"/>
      <c r="Q668" s="504"/>
      <c r="R668" s="504"/>
      <c r="S668" s="520"/>
      <c r="T668" s="518"/>
      <c r="U668" s="504"/>
      <c r="V668" s="504"/>
      <c r="W668" s="504"/>
      <c r="X668" s="504"/>
      <c r="Y668" s="504"/>
      <c r="Z668" s="504"/>
      <c r="AA668" s="504"/>
      <c r="AB668" s="669"/>
      <c r="AC668" s="669"/>
      <c r="AD668" s="669"/>
      <c r="AE668" s="669"/>
      <c r="AF668" s="669"/>
      <c r="AG668" s="669"/>
      <c r="AH668" s="669"/>
      <c r="AI668" s="669"/>
      <c r="AJ668" s="669"/>
      <c r="AK668" s="669"/>
    </row>
    <row r="669" spans="1:37" ht="15">
      <c r="A669" s="504"/>
      <c r="B669" s="518"/>
      <c r="C669" s="666"/>
      <c r="D669" s="666"/>
      <c r="E669" s="666"/>
      <c r="F669" s="666"/>
      <c r="G669" s="666"/>
      <c r="H669" s="666"/>
      <c r="I669" s="666"/>
      <c r="J669" s="519"/>
      <c r="K669" s="518"/>
      <c r="L669" s="504"/>
      <c r="M669" s="504"/>
      <c r="N669" s="504"/>
      <c r="O669" s="504"/>
      <c r="P669" s="504"/>
      <c r="Q669" s="504"/>
      <c r="R669" s="504"/>
      <c r="S669" s="520"/>
      <c r="T669" s="518"/>
      <c r="U669" s="504"/>
      <c r="V669" s="504"/>
      <c r="W669" s="504"/>
      <c r="X669" s="504"/>
      <c r="Y669" s="504"/>
      <c r="Z669" s="504"/>
      <c r="AA669" s="504"/>
      <c r="AB669" s="669"/>
      <c r="AC669" s="669"/>
      <c r="AD669" s="669"/>
      <c r="AE669" s="669"/>
      <c r="AF669" s="669"/>
      <c r="AG669" s="669"/>
      <c r="AH669" s="669"/>
      <c r="AI669" s="669"/>
      <c r="AJ669" s="669"/>
      <c r="AK669" s="669"/>
    </row>
    <row r="670" spans="1:37" ht="15">
      <c r="A670" s="504"/>
      <c r="B670" s="518"/>
      <c r="C670" s="666"/>
      <c r="D670" s="666"/>
      <c r="E670" s="666"/>
      <c r="F670" s="666"/>
      <c r="G670" s="666"/>
      <c r="H670" s="666"/>
      <c r="I670" s="666"/>
      <c r="J670" s="519"/>
      <c r="K670" s="518"/>
      <c r="L670" s="504"/>
      <c r="M670" s="504"/>
      <c r="N670" s="504"/>
      <c r="O670" s="504"/>
      <c r="P670" s="504"/>
      <c r="Q670" s="504"/>
      <c r="R670" s="504"/>
      <c r="S670" s="520"/>
      <c r="T670" s="518"/>
      <c r="U670" s="504"/>
      <c r="V670" s="504"/>
      <c r="W670" s="504"/>
      <c r="X670" s="504"/>
      <c r="Y670" s="504"/>
      <c r="Z670" s="504"/>
      <c r="AA670" s="504"/>
      <c r="AB670" s="669"/>
      <c r="AC670" s="669"/>
      <c r="AD670" s="669"/>
      <c r="AE670" s="669"/>
      <c r="AF670" s="669"/>
      <c r="AG670" s="669"/>
      <c r="AH670" s="669"/>
      <c r="AI670" s="669"/>
      <c r="AJ670" s="669"/>
      <c r="AK670" s="669"/>
    </row>
    <row r="671" spans="1:37" ht="15">
      <c r="A671" s="504"/>
      <c r="B671" s="518"/>
      <c r="C671" s="666"/>
      <c r="D671" s="666"/>
      <c r="E671" s="666"/>
      <c r="F671" s="666"/>
      <c r="G671" s="666"/>
      <c r="H671" s="666"/>
      <c r="I671" s="666"/>
      <c r="J671" s="519"/>
      <c r="K671" s="518"/>
      <c r="L671" s="504"/>
      <c r="M671" s="504"/>
      <c r="N671" s="504"/>
      <c r="O671" s="504"/>
      <c r="P671" s="504"/>
      <c r="Q671" s="504"/>
      <c r="R671" s="504"/>
      <c r="S671" s="520"/>
      <c r="T671" s="518"/>
      <c r="U671" s="504"/>
      <c r="V671" s="504"/>
      <c r="W671" s="504"/>
      <c r="X671" s="504"/>
      <c r="Y671" s="504"/>
      <c r="Z671" s="504"/>
      <c r="AA671" s="504"/>
      <c r="AB671" s="669"/>
      <c r="AC671" s="669"/>
      <c r="AD671" s="669"/>
      <c r="AE671" s="669"/>
      <c r="AF671" s="669"/>
      <c r="AG671" s="669"/>
      <c r="AH671" s="669"/>
      <c r="AI671" s="669"/>
      <c r="AJ671" s="669"/>
      <c r="AK671" s="669"/>
    </row>
    <row r="672" spans="1:37" ht="15">
      <c r="A672" s="504"/>
      <c r="B672" s="518"/>
      <c r="C672" s="666"/>
      <c r="D672" s="666"/>
      <c r="E672" s="666"/>
      <c r="F672" s="666"/>
      <c r="G672" s="666"/>
      <c r="H672" s="666"/>
      <c r="I672" s="666"/>
      <c r="J672" s="519"/>
      <c r="K672" s="518"/>
      <c r="L672" s="504"/>
      <c r="M672" s="504"/>
      <c r="N672" s="504"/>
      <c r="O672" s="504"/>
      <c r="P672" s="504"/>
      <c r="Q672" s="504"/>
      <c r="R672" s="504"/>
      <c r="S672" s="520"/>
      <c r="T672" s="518"/>
      <c r="U672" s="504"/>
      <c r="V672" s="504"/>
      <c r="W672" s="504"/>
      <c r="X672" s="504"/>
      <c r="Y672" s="504"/>
      <c r="Z672" s="504"/>
      <c r="AA672" s="504"/>
      <c r="AB672" s="669"/>
      <c r="AC672" s="669"/>
      <c r="AD672" s="669"/>
      <c r="AE672" s="669"/>
      <c r="AF672" s="669"/>
      <c r="AG672" s="669"/>
      <c r="AH672" s="669"/>
      <c r="AI672" s="669"/>
      <c r="AJ672" s="669"/>
      <c r="AK672" s="669"/>
    </row>
    <row r="673" spans="1:37" ht="15">
      <c r="A673" s="504"/>
      <c r="B673" s="518"/>
      <c r="C673" s="666"/>
      <c r="D673" s="666"/>
      <c r="E673" s="666"/>
      <c r="F673" s="666"/>
      <c r="G673" s="666"/>
      <c r="H673" s="666"/>
      <c r="I673" s="666"/>
      <c r="J673" s="519"/>
      <c r="K673" s="518"/>
      <c r="L673" s="504"/>
      <c r="M673" s="504"/>
      <c r="N673" s="504"/>
      <c r="O673" s="504"/>
      <c r="P673" s="504"/>
      <c r="Q673" s="504"/>
      <c r="R673" s="504"/>
      <c r="S673" s="520"/>
      <c r="T673" s="518"/>
      <c r="U673" s="504"/>
      <c r="V673" s="504"/>
      <c r="W673" s="504"/>
      <c r="X673" s="504"/>
      <c r="Y673" s="504"/>
      <c r="Z673" s="504"/>
      <c r="AA673" s="504"/>
      <c r="AB673" s="669"/>
      <c r="AC673" s="669"/>
      <c r="AD673" s="669"/>
      <c r="AE673" s="669"/>
      <c r="AF673" s="669"/>
      <c r="AG673" s="669"/>
      <c r="AH673" s="669"/>
      <c r="AI673" s="669"/>
      <c r="AJ673" s="669"/>
      <c r="AK673" s="669"/>
    </row>
    <row r="674" spans="1:37" ht="15">
      <c r="A674" s="504"/>
      <c r="B674" s="518"/>
      <c r="C674" s="666"/>
      <c r="D674" s="666"/>
      <c r="E674" s="666"/>
      <c r="F674" s="666"/>
      <c r="G674" s="666"/>
      <c r="H674" s="666"/>
      <c r="I674" s="666"/>
      <c r="J674" s="519"/>
      <c r="K674" s="518"/>
      <c r="L674" s="504"/>
      <c r="M674" s="504"/>
      <c r="N674" s="504"/>
      <c r="O674" s="504"/>
      <c r="P674" s="504"/>
      <c r="Q674" s="504"/>
      <c r="R674" s="504"/>
      <c r="S674" s="520"/>
      <c r="T674" s="518"/>
      <c r="U674" s="504"/>
      <c r="V674" s="504"/>
      <c r="W674" s="504"/>
      <c r="X674" s="504"/>
      <c r="Y674" s="504"/>
      <c r="Z674" s="504"/>
      <c r="AA674" s="504"/>
      <c r="AB674" s="669"/>
      <c r="AC674" s="669"/>
      <c r="AD674" s="669"/>
      <c r="AE674" s="669"/>
      <c r="AF674" s="669"/>
      <c r="AG674" s="669"/>
      <c r="AH674" s="669"/>
      <c r="AI674" s="669"/>
      <c r="AJ674" s="669"/>
      <c r="AK674" s="669"/>
    </row>
    <row r="675" spans="1:37" ht="15">
      <c r="A675" s="504"/>
      <c r="B675" s="518"/>
      <c r="C675" s="666"/>
      <c r="D675" s="666"/>
      <c r="E675" s="666"/>
      <c r="F675" s="666"/>
      <c r="G675" s="666"/>
      <c r="H675" s="666"/>
      <c r="I675" s="666"/>
      <c r="J675" s="519"/>
      <c r="K675" s="518"/>
      <c r="L675" s="504"/>
      <c r="M675" s="504"/>
      <c r="N675" s="504"/>
      <c r="O675" s="504"/>
      <c r="P675" s="504"/>
      <c r="Q675" s="504"/>
      <c r="R675" s="504"/>
      <c r="S675" s="520"/>
      <c r="T675" s="518"/>
      <c r="U675" s="504"/>
      <c r="V675" s="504"/>
      <c r="W675" s="504"/>
      <c r="X675" s="504"/>
      <c r="Y675" s="504"/>
      <c r="Z675" s="504"/>
      <c r="AA675" s="504"/>
      <c r="AB675" s="669"/>
      <c r="AC675" s="669"/>
      <c r="AD675" s="669"/>
      <c r="AE675" s="669"/>
      <c r="AF675" s="669"/>
      <c r="AG675" s="669"/>
      <c r="AH675" s="669"/>
      <c r="AI675" s="669"/>
      <c r="AJ675" s="669"/>
      <c r="AK675" s="669"/>
    </row>
    <row r="676" spans="1:37" ht="15">
      <c r="A676" s="504"/>
      <c r="B676" s="518"/>
      <c r="C676" s="666"/>
      <c r="D676" s="666"/>
      <c r="E676" s="666"/>
      <c r="F676" s="666"/>
      <c r="G676" s="666"/>
      <c r="H676" s="666"/>
      <c r="I676" s="666"/>
      <c r="J676" s="519"/>
      <c r="K676" s="518"/>
      <c r="L676" s="504"/>
      <c r="M676" s="504"/>
      <c r="N676" s="504"/>
      <c r="O676" s="504"/>
      <c r="P676" s="504"/>
      <c r="Q676" s="504"/>
      <c r="R676" s="504"/>
      <c r="S676" s="520"/>
      <c r="T676" s="518"/>
      <c r="U676" s="504"/>
      <c r="V676" s="504"/>
      <c r="W676" s="504"/>
      <c r="X676" s="504"/>
      <c r="Y676" s="504"/>
      <c r="Z676" s="504"/>
      <c r="AA676" s="504"/>
      <c r="AB676" s="669"/>
      <c r="AC676" s="669"/>
      <c r="AD676" s="669"/>
      <c r="AE676" s="669"/>
      <c r="AF676" s="669"/>
      <c r="AG676" s="669"/>
      <c r="AH676" s="669"/>
      <c r="AI676" s="669"/>
      <c r="AJ676" s="669"/>
      <c r="AK676" s="669"/>
    </row>
    <row r="677" spans="1:37" ht="15">
      <c r="A677" s="504"/>
      <c r="B677" s="518"/>
      <c r="C677" s="666"/>
      <c r="D677" s="666"/>
      <c r="E677" s="666"/>
      <c r="F677" s="666"/>
      <c r="G677" s="666"/>
      <c r="H677" s="666"/>
      <c r="I677" s="666"/>
      <c r="J677" s="519"/>
      <c r="K677" s="518"/>
      <c r="L677" s="504"/>
      <c r="M677" s="504"/>
      <c r="N677" s="504"/>
      <c r="O677" s="504"/>
      <c r="P677" s="504"/>
      <c r="Q677" s="504"/>
      <c r="R677" s="504"/>
      <c r="S677" s="520"/>
      <c r="T677" s="518"/>
      <c r="U677" s="504"/>
      <c r="V677" s="504"/>
      <c r="W677" s="504"/>
      <c r="X677" s="504"/>
      <c r="Y677" s="504"/>
      <c r="Z677" s="504"/>
      <c r="AA677" s="504"/>
      <c r="AB677" s="669"/>
      <c r="AC677" s="669"/>
      <c r="AD677" s="669"/>
      <c r="AE677" s="669"/>
      <c r="AF677" s="669"/>
      <c r="AG677" s="669"/>
      <c r="AH677" s="669"/>
      <c r="AI677" s="669"/>
      <c r="AJ677" s="669"/>
      <c r="AK677" s="669"/>
    </row>
    <row r="678" spans="1:37" ht="15">
      <c r="A678" s="504"/>
      <c r="B678" s="518"/>
      <c r="C678" s="666"/>
      <c r="D678" s="666"/>
      <c r="E678" s="666"/>
      <c r="F678" s="666"/>
      <c r="G678" s="666"/>
      <c r="H678" s="666"/>
      <c r="I678" s="666"/>
      <c r="J678" s="519"/>
      <c r="K678" s="518"/>
      <c r="L678" s="504"/>
      <c r="M678" s="504"/>
      <c r="N678" s="504"/>
      <c r="O678" s="504"/>
      <c r="P678" s="504"/>
      <c r="Q678" s="504"/>
      <c r="R678" s="504"/>
      <c r="S678" s="520"/>
      <c r="T678" s="518"/>
      <c r="U678" s="504"/>
      <c r="V678" s="504"/>
      <c r="W678" s="504"/>
      <c r="X678" s="504"/>
      <c r="Y678" s="504"/>
      <c r="Z678" s="504"/>
      <c r="AA678" s="504"/>
      <c r="AB678" s="669"/>
      <c r="AC678" s="669"/>
      <c r="AD678" s="669"/>
      <c r="AE678" s="669"/>
      <c r="AF678" s="669"/>
      <c r="AG678" s="669"/>
      <c r="AH678" s="669"/>
      <c r="AI678" s="669"/>
      <c r="AJ678" s="669"/>
      <c r="AK678" s="669"/>
    </row>
    <row r="679" spans="1:37" ht="15">
      <c r="A679" s="504"/>
      <c r="B679" s="518"/>
      <c r="C679" s="666"/>
      <c r="D679" s="666"/>
      <c r="E679" s="666"/>
      <c r="F679" s="666"/>
      <c r="G679" s="666"/>
      <c r="H679" s="666"/>
      <c r="I679" s="666"/>
      <c r="J679" s="519"/>
      <c r="K679" s="518"/>
      <c r="L679" s="504"/>
      <c r="M679" s="504"/>
      <c r="N679" s="504"/>
      <c r="O679" s="504"/>
      <c r="P679" s="504"/>
      <c r="Q679" s="504"/>
      <c r="R679" s="504"/>
      <c r="S679" s="520"/>
      <c r="T679" s="518"/>
      <c r="U679" s="504"/>
      <c r="V679" s="504"/>
      <c r="W679" s="504"/>
      <c r="X679" s="504"/>
      <c r="Y679" s="504"/>
      <c r="Z679" s="504"/>
      <c r="AA679" s="504"/>
      <c r="AB679" s="669"/>
      <c r="AC679" s="669"/>
      <c r="AD679" s="669"/>
      <c r="AE679" s="669"/>
      <c r="AF679" s="669"/>
      <c r="AG679" s="669"/>
      <c r="AH679" s="669"/>
      <c r="AI679" s="669"/>
      <c r="AJ679" s="669"/>
      <c r="AK679" s="669"/>
    </row>
    <row r="680" spans="1:37" ht="15">
      <c r="A680" s="504"/>
      <c r="B680" s="518"/>
      <c r="C680" s="666"/>
      <c r="D680" s="666"/>
      <c r="E680" s="666"/>
      <c r="F680" s="666"/>
      <c r="G680" s="666"/>
      <c r="H680" s="666"/>
      <c r="I680" s="666"/>
      <c r="J680" s="519"/>
      <c r="K680" s="518"/>
      <c r="L680" s="504"/>
      <c r="M680" s="504"/>
      <c r="N680" s="504"/>
      <c r="O680" s="504"/>
      <c r="P680" s="504"/>
      <c r="Q680" s="504"/>
      <c r="R680" s="504"/>
      <c r="S680" s="520"/>
      <c r="T680" s="518"/>
      <c r="U680" s="504"/>
      <c r="V680" s="504"/>
      <c r="W680" s="504"/>
      <c r="X680" s="504"/>
      <c r="Y680" s="504"/>
      <c r="Z680" s="504"/>
      <c r="AA680" s="504"/>
      <c r="AB680" s="669"/>
      <c r="AC680" s="669"/>
      <c r="AD680" s="669"/>
      <c r="AE680" s="669"/>
      <c r="AF680" s="669"/>
      <c r="AG680" s="669"/>
      <c r="AH680" s="669"/>
      <c r="AI680" s="669"/>
      <c r="AJ680" s="669"/>
      <c r="AK680" s="669"/>
    </row>
    <row r="681" spans="1:37" ht="15">
      <c r="A681" s="504"/>
      <c r="B681" s="518"/>
      <c r="C681" s="666"/>
      <c r="D681" s="666"/>
      <c r="E681" s="666"/>
      <c r="F681" s="666"/>
      <c r="G681" s="666"/>
      <c r="H681" s="666"/>
      <c r="I681" s="666"/>
      <c r="J681" s="519"/>
      <c r="K681" s="518"/>
      <c r="L681" s="504"/>
      <c r="M681" s="504"/>
      <c r="N681" s="504"/>
      <c r="O681" s="504"/>
      <c r="P681" s="504"/>
      <c r="Q681" s="504"/>
      <c r="R681" s="504"/>
      <c r="S681" s="520"/>
      <c r="T681" s="518"/>
      <c r="U681" s="504"/>
      <c r="V681" s="504"/>
      <c r="W681" s="504"/>
      <c r="X681" s="504"/>
      <c r="Y681" s="504"/>
      <c r="Z681" s="504"/>
      <c r="AA681" s="504"/>
      <c r="AB681" s="669"/>
      <c r="AC681" s="669"/>
      <c r="AD681" s="669"/>
      <c r="AE681" s="669"/>
      <c r="AF681" s="669"/>
      <c r="AG681" s="669"/>
      <c r="AH681" s="669"/>
      <c r="AI681" s="669"/>
      <c r="AJ681" s="669"/>
      <c r="AK681" s="669"/>
    </row>
    <row r="682" spans="1:37" ht="15">
      <c r="A682" s="504"/>
      <c r="B682" s="518"/>
      <c r="C682" s="666"/>
      <c r="D682" s="666"/>
      <c r="E682" s="666"/>
      <c r="F682" s="666"/>
      <c r="G682" s="666"/>
      <c r="H682" s="666"/>
      <c r="I682" s="666"/>
      <c r="J682" s="519"/>
      <c r="K682" s="518"/>
      <c r="L682" s="504"/>
      <c r="M682" s="504"/>
      <c r="N682" s="504"/>
      <c r="O682" s="504"/>
      <c r="P682" s="504"/>
      <c r="Q682" s="504"/>
      <c r="R682" s="504"/>
      <c r="S682" s="520"/>
      <c r="T682" s="518"/>
      <c r="U682" s="504"/>
      <c r="V682" s="504"/>
      <c r="W682" s="504"/>
      <c r="X682" s="504"/>
      <c r="Y682" s="504"/>
      <c r="Z682" s="504"/>
      <c r="AA682" s="504"/>
      <c r="AB682" s="669"/>
      <c r="AC682" s="669"/>
      <c r="AD682" s="669"/>
      <c r="AE682" s="669"/>
      <c r="AF682" s="669"/>
      <c r="AG682" s="669"/>
      <c r="AH682" s="669"/>
      <c r="AI682" s="669"/>
      <c r="AJ682" s="669"/>
      <c r="AK682" s="669"/>
    </row>
    <row r="683" spans="1:37" ht="15">
      <c r="A683" s="504"/>
      <c r="B683" s="518"/>
      <c r="C683" s="666"/>
      <c r="D683" s="666"/>
      <c r="E683" s="666"/>
      <c r="F683" s="666"/>
      <c r="G683" s="666"/>
      <c r="H683" s="666"/>
      <c r="I683" s="666"/>
      <c r="J683" s="519"/>
      <c r="K683" s="518"/>
      <c r="L683" s="504"/>
      <c r="M683" s="504"/>
      <c r="N683" s="504"/>
      <c r="O683" s="504"/>
      <c r="P683" s="504"/>
      <c r="Q683" s="504"/>
      <c r="R683" s="504"/>
      <c r="S683" s="520"/>
      <c r="T683" s="518"/>
      <c r="U683" s="504"/>
      <c r="V683" s="504"/>
      <c r="W683" s="504"/>
      <c r="X683" s="504"/>
      <c r="Y683" s="504"/>
      <c r="Z683" s="504"/>
      <c r="AA683" s="504"/>
      <c r="AB683" s="669"/>
      <c r="AC683" s="669"/>
      <c r="AD683" s="669"/>
      <c r="AE683" s="669"/>
      <c r="AF683" s="669"/>
      <c r="AG683" s="669"/>
      <c r="AH683" s="669"/>
      <c r="AI683" s="669"/>
      <c r="AJ683" s="669"/>
      <c r="AK683" s="669"/>
    </row>
    <row r="684" spans="1:37" ht="15">
      <c r="A684" s="504"/>
      <c r="B684" s="518"/>
      <c r="C684" s="666"/>
      <c r="D684" s="666"/>
      <c r="E684" s="666"/>
      <c r="F684" s="666"/>
      <c r="G684" s="666"/>
      <c r="H684" s="666"/>
      <c r="I684" s="666"/>
      <c r="J684" s="519"/>
      <c r="K684" s="518"/>
      <c r="L684" s="504"/>
      <c r="M684" s="504"/>
      <c r="N684" s="504"/>
      <c r="O684" s="504"/>
      <c r="P684" s="504"/>
      <c r="Q684" s="504"/>
      <c r="R684" s="504"/>
      <c r="S684" s="520"/>
      <c r="T684" s="518"/>
      <c r="U684" s="504"/>
      <c r="V684" s="504"/>
      <c r="W684" s="504"/>
      <c r="X684" s="504"/>
      <c r="Y684" s="504"/>
      <c r="Z684" s="504"/>
      <c r="AA684" s="504"/>
      <c r="AB684" s="669"/>
      <c r="AC684" s="669"/>
      <c r="AD684" s="669"/>
      <c r="AE684" s="669"/>
      <c r="AF684" s="669"/>
      <c r="AG684" s="669"/>
      <c r="AH684" s="669"/>
      <c r="AI684" s="669"/>
      <c r="AJ684" s="669"/>
      <c r="AK684" s="669"/>
    </row>
    <row r="685" spans="1:37" ht="15">
      <c r="A685" s="504"/>
      <c r="B685" s="518"/>
      <c r="C685" s="666"/>
      <c r="D685" s="666"/>
      <c r="E685" s="666"/>
      <c r="F685" s="666"/>
      <c r="G685" s="666"/>
      <c r="H685" s="666"/>
      <c r="I685" s="666"/>
      <c r="J685" s="519"/>
      <c r="K685" s="518"/>
      <c r="L685" s="504"/>
      <c r="M685" s="504"/>
      <c r="N685" s="504"/>
      <c r="O685" s="504"/>
      <c r="P685" s="504"/>
      <c r="Q685" s="504"/>
      <c r="R685" s="504"/>
      <c r="S685" s="520"/>
      <c r="T685" s="518"/>
      <c r="U685" s="504"/>
      <c r="V685" s="504"/>
      <c r="W685" s="504"/>
      <c r="X685" s="504"/>
      <c r="Y685" s="504"/>
      <c r="Z685" s="504"/>
      <c r="AA685" s="504"/>
      <c r="AB685" s="669"/>
      <c r="AC685" s="669"/>
      <c r="AD685" s="669"/>
      <c r="AE685" s="669"/>
      <c r="AF685" s="669"/>
      <c r="AG685" s="669"/>
      <c r="AH685" s="669"/>
      <c r="AI685" s="669"/>
      <c r="AJ685" s="669"/>
      <c r="AK685" s="669"/>
    </row>
    <row r="686" spans="1:37" ht="15">
      <c r="A686" s="504"/>
      <c r="B686" s="518"/>
      <c r="C686" s="666"/>
      <c r="D686" s="666"/>
      <c r="E686" s="666"/>
      <c r="F686" s="666"/>
      <c r="G686" s="666"/>
      <c r="H686" s="666"/>
      <c r="I686" s="666"/>
      <c r="J686" s="519"/>
      <c r="K686" s="518"/>
      <c r="L686" s="504"/>
      <c r="M686" s="504"/>
      <c r="N686" s="504"/>
      <c r="O686" s="504"/>
      <c r="P686" s="504"/>
      <c r="Q686" s="504"/>
      <c r="R686" s="504"/>
      <c r="S686" s="520"/>
      <c r="T686" s="518"/>
      <c r="U686" s="504"/>
      <c r="V686" s="504"/>
      <c r="W686" s="504"/>
      <c r="X686" s="504"/>
      <c r="Y686" s="504"/>
      <c r="Z686" s="504"/>
      <c r="AA686" s="504"/>
      <c r="AB686" s="669"/>
      <c r="AC686" s="669"/>
      <c r="AD686" s="669"/>
      <c r="AE686" s="669"/>
      <c r="AF686" s="669"/>
      <c r="AG686" s="669"/>
      <c r="AH686" s="669"/>
      <c r="AI686" s="669"/>
      <c r="AJ686" s="669"/>
      <c r="AK686" s="669"/>
    </row>
    <row r="687" spans="1:37" ht="15">
      <c r="A687" s="504"/>
      <c r="B687" s="518"/>
      <c r="C687" s="666"/>
      <c r="D687" s="666"/>
      <c r="E687" s="666"/>
      <c r="F687" s="666"/>
      <c r="G687" s="666"/>
      <c r="H687" s="666"/>
      <c r="I687" s="666"/>
      <c r="J687" s="519"/>
      <c r="K687" s="518"/>
      <c r="L687" s="504"/>
      <c r="M687" s="504"/>
      <c r="N687" s="504"/>
      <c r="O687" s="504"/>
      <c r="P687" s="504"/>
      <c r="Q687" s="504"/>
      <c r="R687" s="504"/>
      <c r="S687" s="520"/>
      <c r="T687" s="518"/>
      <c r="U687" s="504"/>
      <c r="V687" s="504"/>
      <c r="W687" s="504"/>
      <c r="X687" s="504"/>
      <c r="Y687" s="504"/>
      <c r="Z687" s="504"/>
      <c r="AA687" s="504"/>
      <c r="AB687" s="669"/>
      <c r="AC687" s="669"/>
      <c r="AD687" s="669"/>
      <c r="AE687" s="669"/>
      <c r="AF687" s="669"/>
      <c r="AG687" s="669"/>
      <c r="AH687" s="669"/>
      <c r="AI687" s="669"/>
      <c r="AJ687" s="669"/>
      <c r="AK687" s="669"/>
    </row>
    <row r="688" spans="1:37" ht="15">
      <c r="A688" s="504"/>
      <c r="B688" s="518"/>
      <c r="C688" s="666"/>
      <c r="D688" s="666"/>
      <c r="E688" s="666"/>
      <c r="F688" s="666"/>
      <c r="G688" s="666"/>
      <c r="H688" s="666"/>
      <c r="I688" s="666"/>
      <c r="J688" s="519"/>
      <c r="K688" s="518"/>
      <c r="L688" s="504"/>
      <c r="M688" s="504"/>
      <c r="N688" s="504"/>
      <c r="O688" s="504"/>
      <c r="P688" s="504"/>
      <c r="Q688" s="504"/>
      <c r="R688" s="504"/>
      <c r="S688" s="520"/>
      <c r="T688" s="518"/>
      <c r="U688" s="504"/>
      <c r="V688" s="504"/>
      <c r="W688" s="504"/>
      <c r="X688" s="504"/>
      <c r="Y688" s="504"/>
      <c r="Z688" s="504"/>
      <c r="AA688" s="504"/>
      <c r="AB688" s="669"/>
      <c r="AC688" s="669"/>
      <c r="AD688" s="669"/>
      <c r="AE688" s="669"/>
      <c r="AF688" s="669"/>
      <c r="AG688" s="669"/>
      <c r="AH688" s="669"/>
      <c r="AI688" s="669"/>
      <c r="AJ688" s="669"/>
      <c r="AK688" s="669"/>
    </row>
    <row r="689" spans="1:37" ht="15">
      <c r="A689" s="504"/>
      <c r="B689" s="518"/>
      <c r="C689" s="666"/>
      <c r="D689" s="666"/>
      <c r="E689" s="666"/>
      <c r="F689" s="666"/>
      <c r="G689" s="666"/>
      <c r="H689" s="666"/>
      <c r="I689" s="666"/>
      <c r="J689" s="519"/>
      <c r="K689" s="518"/>
      <c r="L689" s="504"/>
      <c r="M689" s="504"/>
      <c r="N689" s="504"/>
      <c r="O689" s="504"/>
      <c r="P689" s="504"/>
      <c r="Q689" s="504"/>
      <c r="R689" s="504"/>
      <c r="S689" s="520"/>
      <c r="T689" s="518"/>
      <c r="U689" s="504"/>
      <c r="V689" s="504"/>
      <c r="W689" s="504"/>
      <c r="X689" s="504"/>
      <c r="Y689" s="504"/>
      <c r="Z689" s="504"/>
      <c r="AA689" s="504"/>
      <c r="AB689" s="669"/>
      <c r="AC689" s="669"/>
      <c r="AD689" s="669"/>
      <c r="AE689" s="669"/>
      <c r="AF689" s="669"/>
      <c r="AG689" s="669"/>
      <c r="AH689" s="669"/>
      <c r="AI689" s="669"/>
      <c r="AJ689" s="669"/>
      <c r="AK689" s="669"/>
    </row>
    <row r="690" spans="1:37" ht="15">
      <c r="A690" s="504"/>
      <c r="B690" s="518"/>
      <c r="C690" s="666"/>
      <c r="D690" s="666"/>
      <c r="E690" s="666"/>
      <c r="F690" s="666"/>
      <c r="G690" s="666"/>
      <c r="H690" s="666"/>
      <c r="I690" s="666"/>
      <c r="J690" s="519"/>
      <c r="K690" s="518"/>
      <c r="L690" s="504"/>
      <c r="M690" s="504"/>
      <c r="N690" s="504"/>
      <c r="O690" s="504"/>
      <c r="P690" s="504"/>
      <c r="Q690" s="504"/>
      <c r="R690" s="504"/>
      <c r="S690" s="520"/>
      <c r="T690" s="518"/>
      <c r="U690" s="504"/>
      <c r="V690" s="504"/>
      <c r="W690" s="504"/>
      <c r="X690" s="504"/>
      <c r="Y690" s="504"/>
      <c r="Z690" s="504"/>
      <c r="AA690" s="504"/>
      <c r="AB690" s="669"/>
      <c r="AC690" s="669"/>
      <c r="AD690" s="669"/>
      <c r="AE690" s="669"/>
      <c r="AF690" s="669"/>
      <c r="AG690" s="669"/>
      <c r="AH690" s="669"/>
      <c r="AI690" s="669"/>
      <c r="AJ690" s="669"/>
      <c r="AK690" s="669"/>
    </row>
    <row r="691" spans="1:37" ht="15">
      <c r="A691" s="504"/>
      <c r="B691" s="518"/>
      <c r="C691" s="666"/>
      <c r="D691" s="666"/>
      <c r="E691" s="666"/>
      <c r="F691" s="666"/>
      <c r="G691" s="666"/>
      <c r="H691" s="666"/>
      <c r="I691" s="666"/>
      <c r="J691" s="519"/>
      <c r="K691" s="518"/>
      <c r="L691" s="504"/>
      <c r="M691" s="504"/>
      <c r="N691" s="504"/>
      <c r="O691" s="504"/>
      <c r="P691" s="504"/>
      <c r="Q691" s="504"/>
      <c r="R691" s="504"/>
      <c r="S691" s="520"/>
      <c r="T691" s="518"/>
      <c r="U691" s="504"/>
      <c r="V691" s="504"/>
      <c r="W691" s="504"/>
      <c r="X691" s="504"/>
      <c r="Y691" s="504"/>
      <c r="Z691" s="504"/>
      <c r="AA691" s="504"/>
      <c r="AB691" s="669"/>
      <c r="AC691" s="669"/>
      <c r="AD691" s="669"/>
      <c r="AE691" s="669"/>
      <c r="AF691" s="669"/>
      <c r="AG691" s="669"/>
      <c r="AH691" s="669"/>
      <c r="AI691" s="669"/>
      <c r="AJ691" s="669"/>
      <c r="AK691" s="669"/>
    </row>
    <row r="692" spans="1:37" ht="15">
      <c r="A692" s="504"/>
      <c r="B692" s="518"/>
      <c r="C692" s="666"/>
      <c r="D692" s="666"/>
      <c r="E692" s="666"/>
      <c r="F692" s="666"/>
      <c r="G692" s="666"/>
      <c r="H692" s="666"/>
      <c r="I692" s="666"/>
      <c r="J692" s="519"/>
      <c r="K692" s="518"/>
      <c r="L692" s="504"/>
      <c r="M692" s="504"/>
      <c r="N692" s="504"/>
      <c r="O692" s="504"/>
      <c r="P692" s="504"/>
      <c r="Q692" s="504"/>
      <c r="R692" s="504"/>
      <c r="S692" s="520"/>
      <c r="T692" s="518"/>
      <c r="U692" s="504"/>
      <c r="V692" s="504"/>
      <c r="W692" s="504"/>
      <c r="X692" s="504"/>
      <c r="Y692" s="504"/>
      <c r="Z692" s="504"/>
      <c r="AA692" s="504"/>
      <c r="AB692" s="669"/>
      <c r="AC692" s="669"/>
      <c r="AD692" s="669"/>
      <c r="AE692" s="669"/>
      <c r="AF692" s="669"/>
      <c r="AG692" s="669"/>
      <c r="AH692" s="669"/>
      <c r="AI692" s="669"/>
      <c r="AJ692" s="669"/>
      <c r="AK692" s="669"/>
    </row>
    <row r="693" spans="1:37" ht="15">
      <c r="A693" s="504"/>
      <c r="B693" s="518"/>
      <c r="C693" s="666"/>
      <c r="D693" s="666"/>
      <c r="E693" s="666"/>
      <c r="F693" s="666"/>
      <c r="G693" s="666"/>
      <c r="H693" s="666"/>
      <c r="I693" s="666"/>
      <c r="J693" s="519"/>
      <c r="K693" s="518"/>
      <c r="L693" s="504"/>
      <c r="M693" s="504"/>
      <c r="N693" s="504"/>
      <c r="O693" s="504"/>
      <c r="P693" s="504"/>
      <c r="Q693" s="504"/>
      <c r="R693" s="504"/>
      <c r="S693" s="520"/>
      <c r="T693" s="518"/>
      <c r="U693" s="504"/>
      <c r="V693" s="504"/>
      <c r="W693" s="504"/>
      <c r="X693" s="504"/>
      <c r="Y693" s="504"/>
      <c r="Z693" s="504"/>
      <c r="AA693" s="504"/>
      <c r="AB693" s="669"/>
      <c r="AC693" s="669"/>
      <c r="AD693" s="669"/>
      <c r="AE693" s="669"/>
      <c r="AF693" s="669"/>
      <c r="AG693" s="669"/>
      <c r="AH693" s="669"/>
      <c r="AI693" s="669"/>
      <c r="AJ693" s="669"/>
      <c r="AK693" s="669"/>
    </row>
    <row r="694" spans="1:37" ht="15">
      <c r="A694" s="504"/>
      <c r="B694" s="518"/>
      <c r="C694" s="666"/>
      <c r="D694" s="666"/>
      <c r="E694" s="666"/>
      <c r="F694" s="666"/>
      <c r="G694" s="666"/>
      <c r="H694" s="666"/>
      <c r="I694" s="666"/>
      <c r="J694" s="519"/>
      <c r="K694" s="518"/>
      <c r="L694" s="504"/>
      <c r="M694" s="504"/>
      <c r="N694" s="504"/>
      <c r="O694" s="504"/>
      <c r="P694" s="504"/>
      <c r="Q694" s="504"/>
      <c r="R694" s="504"/>
      <c r="S694" s="520"/>
      <c r="T694" s="518"/>
      <c r="U694" s="504"/>
      <c r="V694" s="504"/>
      <c r="W694" s="504"/>
      <c r="X694" s="504"/>
      <c r="Y694" s="504"/>
      <c r="Z694" s="504"/>
      <c r="AA694" s="504"/>
      <c r="AB694" s="669"/>
      <c r="AC694" s="669"/>
      <c r="AD694" s="669"/>
      <c r="AE694" s="669"/>
      <c r="AF694" s="669"/>
      <c r="AG694" s="669"/>
      <c r="AH694" s="669"/>
      <c r="AI694" s="669"/>
      <c r="AJ694" s="669"/>
      <c r="AK694" s="669"/>
    </row>
    <row r="695" spans="1:37" ht="15">
      <c r="A695" s="504"/>
      <c r="B695" s="518"/>
      <c r="C695" s="666"/>
      <c r="D695" s="666"/>
      <c r="E695" s="666"/>
      <c r="F695" s="666"/>
      <c r="G695" s="666"/>
      <c r="H695" s="666"/>
      <c r="I695" s="666"/>
      <c r="J695" s="519"/>
      <c r="K695" s="518"/>
      <c r="L695" s="504"/>
      <c r="M695" s="504"/>
      <c r="N695" s="504"/>
      <c r="O695" s="504"/>
      <c r="P695" s="504"/>
      <c r="Q695" s="504"/>
      <c r="R695" s="504"/>
      <c r="S695" s="520"/>
      <c r="T695" s="518"/>
      <c r="U695" s="504"/>
      <c r="V695" s="504"/>
      <c r="W695" s="504"/>
      <c r="X695" s="504"/>
      <c r="Y695" s="504"/>
      <c r="Z695" s="504"/>
      <c r="AA695" s="504"/>
      <c r="AB695" s="669"/>
      <c r="AC695" s="669"/>
      <c r="AD695" s="669"/>
      <c r="AE695" s="669"/>
      <c r="AF695" s="669"/>
      <c r="AG695" s="669"/>
      <c r="AH695" s="669"/>
      <c r="AI695" s="669"/>
      <c r="AJ695" s="669"/>
      <c r="AK695" s="669"/>
    </row>
    <row r="696" spans="1:37" ht="15">
      <c r="A696" s="504"/>
      <c r="B696" s="518"/>
      <c r="C696" s="666"/>
      <c r="D696" s="666"/>
      <c r="E696" s="666"/>
      <c r="F696" s="666"/>
      <c r="G696" s="666"/>
      <c r="H696" s="666"/>
      <c r="I696" s="666"/>
      <c r="J696" s="519"/>
      <c r="K696" s="518"/>
      <c r="L696" s="504"/>
      <c r="M696" s="504"/>
      <c r="N696" s="504"/>
      <c r="O696" s="504"/>
      <c r="P696" s="504"/>
      <c r="Q696" s="504"/>
      <c r="R696" s="504"/>
      <c r="S696" s="520"/>
      <c r="T696" s="518"/>
      <c r="U696" s="504"/>
      <c r="V696" s="504"/>
      <c r="W696" s="504"/>
      <c r="X696" s="504"/>
      <c r="Y696" s="504"/>
      <c r="Z696" s="504"/>
      <c r="AA696" s="504"/>
      <c r="AB696" s="669"/>
      <c r="AC696" s="669"/>
      <c r="AD696" s="669"/>
      <c r="AE696" s="669"/>
      <c r="AF696" s="669"/>
      <c r="AG696" s="669"/>
      <c r="AH696" s="669"/>
      <c r="AI696" s="669"/>
      <c r="AJ696" s="669"/>
      <c r="AK696" s="669"/>
    </row>
    <row r="697" spans="1:37" ht="15">
      <c r="A697" s="504"/>
      <c r="B697" s="518"/>
      <c r="C697" s="666"/>
      <c r="D697" s="666"/>
      <c r="E697" s="666"/>
      <c r="F697" s="666"/>
      <c r="G697" s="666"/>
      <c r="H697" s="666"/>
      <c r="I697" s="666"/>
      <c r="J697" s="519"/>
      <c r="K697" s="518"/>
      <c r="L697" s="504"/>
      <c r="M697" s="504"/>
      <c r="N697" s="504"/>
      <c r="O697" s="504"/>
      <c r="P697" s="504"/>
      <c r="Q697" s="504"/>
      <c r="R697" s="504"/>
      <c r="S697" s="520"/>
      <c r="T697" s="518"/>
      <c r="U697" s="504"/>
      <c r="V697" s="504"/>
      <c r="W697" s="504"/>
      <c r="X697" s="504"/>
      <c r="Y697" s="504"/>
      <c r="Z697" s="504"/>
      <c r="AA697" s="504"/>
      <c r="AB697" s="669"/>
      <c r="AC697" s="669"/>
      <c r="AD697" s="669"/>
      <c r="AE697" s="669"/>
      <c r="AF697" s="669"/>
      <c r="AG697" s="669"/>
      <c r="AH697" s="669"/>
      <c r="AI697" s="669"/>
      <c r="AJ697" s="669"/>
      <c r="AK697" s="669"/>
    </row>
    <row r="698" spans="1:37" ht="15">
      <c r="A698" s="504"/>
      <c r="B698" s="518"/>
      <c r="C698" s="666"/>
      <c r="D698" s="666"/>
      <c r="E698" s="666"/>
      <c r="F698" s="666"/>
      <c r="G698" s="666"/>
      <c r="H698" s="666"/>
      <c r="I698" s="666"/>
      <c r="J698" s="519"/>
      <c r="K698" s="518"/>
      <c r="L698" s="504"/>
      <c r="M698" s="504"/>
      <c r="N698" s="504"/>
      <c r="O698" s="504"/>
      <c r="P698" s="504"/>
      <c r="Q698" s="504"/>
      <c r="R698" s="504"/>
      <c r="S698" s="520"/>
      <c r="T698" s="518"/>
      <c r="U698" s="504"/>
      <c r="V698" s="504"/>
      <c r="W698" s="504"/>
      <c r="X698" s="504"/>
      <c r="Y698" s="504"/>
      <c r="Z698" s="504"/>
      <c r="AA698" s="504"/>
      <c r="AB698" s="669"/>
      <c r="AC698" s="669"/>
      <c r="AD698" s="669"/>
      <c r="AE698" s="669"/>
      <c r="AF698" s="669"/>
      <c r="AG698" s="669"/>
      <c r="AH698" s="669"/>
      <c r="AI698" s="669"/>
      <c r="AJ698" s="669"/>
      <c r="AK698" s="669"/>
    </row>
    <row r="699" spans="1:37" ht="15">
      <c r="A699" s="504"/>
      <c r="B699" s="518"/>
      <c r="C699" s="666"/>
      <c r="D699" s="666"/>
      <c r="E699" s="666"/>
      <c r="F699" s="666"/>
      <c r="G699" s="666"/>
      <c r="H699" s="666"/>
      <c r="I699" s="666"/>
      <c r="J699" s="519"/>
      <c r="K699" s="518"/>
      <c r="L699" s="504"/>
      <c r="M699" s="504"/>
      <c r="N699" s="504"/>
      <c r="O699" s="504"/>
      <c r="P699" s="504"/>
      <c r="Q699" s="504"/>
      <c r="R699" s="504"/>
      <c r="S699" s="520"/>
      <c r="T699" s="518"/>
      <c r="U699" s="504"/>
      <c r="V699" s="504"/>
      <c r="W699" s="504"/>
      <c r="X699" s="504"/>
      <c r="Y699" s="504"/>
      <c r="Z699" s="504"/>
      <c r="AA699" s="504"/>
      <c r="AB699" s="669"/>
      <c r="AC699" s="669"/>
      <c r="AD699" s="669"/>
      <c r="AE699" s="669"/>
      <c r="AF699" s="669"/>
      <c r="AG699" s="669"/>
      <c r="AH699" s="669"/>
      <c r="AI699" s="669"/>
      <c r="AJ699" s="669"/>
      <c r="AK699" s="669"/>
    </row>
    <row r="700" spans="1:37" ht="15">
      <c r="A700" s="504"/>
      <c r="B700" s="518"/>
      <c r="C700" s="666"/>
      <c r="D700" s="666"/>
      <c r="E700" s="666"/>
      <c r="F700" s="666"/>
      <c r="G700" s="666"/>
      <c r="H700" s="666"/>
      <c r="I700" s="666"/>
      <c r="J700" s="519"/>
      <c r="K700" s="518"/>
      <c r="L700" s="504"/>
      <c r="M700" s="504"/>
      <c r="N700" s="504"/>
      <c r="O700" s="504"/>
      <c r="P700" s="504"/>
      <c r="Q700" s="504"/>
      <c r="R700" s="504"/>
      <c r="S700" s="520"/>
      <c r="T700" s="518"/>
      <c r="U700" s="504"/>
      <c r="V700" s="504"/>
      <c r="W700" s="504"/>
      <c r="X700" s="504"/>
      <c r="Y700" s="504"/>
      <c r="Z700" s="504"/>
      <c r="AA700" s="504"/>
      <c r="AB700" s="669"/>
      <c r="AC700" s="669"/>
      <c r="AD700" s="669"/>
      <c r="AE700" s="669"/>
      <c r="AF700" s="669"/>
      <c r="AG700" s="669"/>
      <c r="AH700" s="669"/>
      <c r="AI700" s="669"/>
      <c r="AJ700" s="669"/>
      <c r="AK700" s="669"/>
    </row>
    <row r="701" spans="1:37" ht="15">
      <c r="A701" s="504"/>
      <c r="B701" s="518"/>
      <c r="C701" s="666"/>
      <c r="D701" s="666"/>
      <c r="E701" s="666"/>
      <c r="F701" s="666"/>
      <c r="G701" s="666"/>
      <c r="H701" s="666"/>
      <c r="I701" s="666"/>
      <c r="J701" s="519"/>
      <c r="K701" s="518"/>
      <c r="L701" s="504"/>
      <c r="M701" s="504"/>
      <c r="N701" s="504"/>
      <c r="O701" s="504"/>
      <c r="P701" s="504"/>
      <c r="Q701" s="504"/>
      <c r="R701" s="504"/>
      <c r="S701" s="520"/>
      <c r="T701" s="518"/>
      <c r="U701" s="504"/>
      <c r="V701" s="504"/>
      <c r="W701" s="504"/>
      <c r="X701" s="504"/>
      <c r="Y701" s="504"/>
      <c r="Z701" s="504"/>
      <c r="AA701" s="504"/>
      <c r="AB701" s="669"/>
      <c r="AC701" s="669"/>
      <c r="AD701" s="669"/>
      <c r="AE701" s="669"/>
      <c r="AF701" s="669"/>
      <c r="AG701" s="669"/>
      <c r="AH701" s="669"/>
      <c r="AI701" s="669"/>
      <c r="AJ701" s="669"/>
      <c r="AK701" s="669"/>
    </row>
    <row r="702" spans="1:37" ht="15">
      <c r="A702" s="504"/>
      <c r="B702" s="518"/>
      <c r="C702" s="666"/>
      <c r="D702" s="666"/>
      <c r="E702" s="666"/>
      <c r="F702" s="666"/>
      <c r="G702" s="666"/>
      <c r="H702" s="666"/>
      <c r="I702" s="666"/>
      <c r="J702" s="519"/>
      <c r="K702" s="518"/>
      <c r="L702" s="504"/>
      <c r="M702" s="504"/>
      <c r="N702" s="504"/>
      <c r="O702" s="504"/>
      <c r="P702" s="504"/>
      <c r="Q702" s="504"/>
      <c r="R702" s="504"/>
      <c r="S702" s="520"/>
      <c r="T702" s="518"/>
      <c r="U702" s="504"/>
      <c r="V702" s="504"/>
      <c r="W702" s="504"/>
      <c r="X702" s="504"/>
      <c r="Y702" s="504"/>
      <c r="Z702" s="504"/>
      <c r="AA702" s="504"/>
      <c r="AB702" s="669"/>
      <c r="AC702" s="669"/>
      <c r="AD702" s="669"/>
      <c r="AE702" s="669"/>
      <c r="AF702" s="669"/>
      <c r="AG702" s="669"/>
      <c r="AH702" s="669"/>
      <c r="AI702" s="669"/>
      <c r="AJ702" s="669"/>
      <c r="AK702" s="669"/>
    </row>
    <row r="703" spans="1:37" ht="15">
      <c r="A703" s="504"/>
      <c r="B703" s="518"/>
      <c r="C703" s="666"/>
      <c r="D703" s="666"/>
      <c r="E703" s="666"/>
      <c r="F703" s="666"/>
      <c r="G703" s="666"/>
      <c r="H703" s="666"/>
      <c r="I703" s="666"/>
      <c r="J703" s="519"/>
      <c r="K703" s="518"/>
      <c r="L703" s="504"/>
      <c r="M703" s="504"/>
      <c r="N703" s="504"/>
      <c r="O703" s="504"/>
      <c r="P703" s="504"/>
      <c r="Q703" s="504"/>
      <c r="R703" s="504"/>
      <c r="S703" s="520"/>
      <c r="T703" s="518"/>
      <c r="U703" s="504"/>
      <c r="V703" s="504"/>
      <c r="W703" s="504"/>
      <c r="X703" s="504"/>
      <c r="Y703" s="504"/>
      <c r="Z703" s="504"/>
      <c r="AA703" s="504"/>
      <c r="AB703" s="669"/>
      <c r="AC703" s="669"/>
      <c r="AD703" s="669"/>
      <c r="AE703" s="669"/>
      <c r="AF703" s="669"/>
      <c r="AG703" s="669"/>
      <c r="AH703" s="669"/>
      <c r="AI703" s="669"/>
      <c r="AJ703" s="669"/>
      <c r="AK703" s="669"/>
    </row>
    <row r="704" spans="1:37" ht="15">
      <c r="A704" s="504"/>
      <c r="B704" s="518"/>
      <c r="C704" s="666"/>
      <c r="D704" s="666"/>
      <c r="E704" s="666"/>
      <c r="F704" s="666"/>
      <c r="G704" s="666"/>
      <c r="H704" s="666"/>
      <c r="I704" s="666"/>
      <c r="J704" s="519"/>
      <c r="K704" s="518"/>
      <c r="L704" s="504"/>
      <c r="M704" s="504"/>
      <c r="N704" s="504"/>
      <c r="O704" s="504"/>
      <c r="P704" s="504"/>
      <c r="Q704" s="504"/>
      <c r="R704" s="504"/>
      <c r="S704" s="520"/>
      <c r="T704" s="518"/>
      <c r="U704" s="504"/>
      <c r="V704" s="504"/>
      <c r="W704" s="504"/>
      <c r="X704" s="504"/>
      <c r="Y704" s="504"/>
      <c r="Z704" s="504"/>
      <c r="AA704" s="504"/>
      <c r="AB704" s="669"/>
      <c r="AC704" s="669"/>
      <c r="AD704" s="669"/>
      <c r="AE704" s="669"/>
      <c r="AF704" s="669"/>
      <c r="AG704" s="669"/>
      <c r="AH704" s="669"/>
      <c r="AI704" s="669"/>
      <c r="AJ704" s="669"/>
      <c r="AK704" s="669"/>
    </row>
    <row r="705" spans="1:37" ht="15">
      <c r="A705" s="504"/>
      <c r="B705" s="518"/>
      <c r="C705" s="666"/>
      <c r="D705" s="666"/>
      <c r="E705" s="666"/>
      <c r="F705" s="666"/>
      <c r="G705" s="666"/>
      <c r="H705" s="666"/>
      <c r="I705" s="666"/>
      <c r="J705" s="519"/>
      <c r="K705" s="518"/>
      <c r="L705" s="504"/>
      <c r="M705" s="504"/>
      <c r="N705" s="504"/>
      <c r="O705" s="504"/>
      <c r="P705" s="504"/>
      <c r="Q705" s="504"/>
      <c r="R705" s="504"/>
      <c r="S705" s="520"/>
      <c r="T705" s="518"/>
      <c r="U705" s="504"/>
      <c r="V705" s="504"/>
      <c r="W705" s="504"/>
      <c r="X705" s="504"/>
      <c r="Y705" s="504"/>
      <c r="Z705" s="504"/>
      <c r="AA705" s="504"/>
      <c r="AB705" s="669"/>
      <c r="AC705" s="669"/>
      <c r="AD705" s="669"/>
      <c r="AE705" s="669"/>
      <c r="AF705" s="669"/>
      <c r="AG705" s="669"/>
      <c r="AH705" s="669"/>
      <c r="AI705" s="669"/>
      <c r="AJ705" s="669"/>
      <c r="AK705" s="669"/>
    </row>
    <row r="706" spans="1:37" ht="15">
      <c r="A706" s="504"/>
      <c r="B706" s="518"/>
      <c r="C706" s="666"/>
      <c r="D706" s="666"/>
      <c r="E706" s="666"/>
      <c r="F706" s="666"/>
      <c r="G706" s="666"/>
      <c r="H706" s="666"/>
      <c r="I706" s="666"/>
      <c r="J706" s="519"/>
      <c r="K706" s="518"/>
      <c r="L706" s="504"/>
      <c r="M706" s="504"/>
      <c r="N706" s="504"/>
      <c r="O706" s="504"/>
      <c r="P706" s="504"/>
      <c r="Q706" s="504"/>
      <c r="R706" s="504"/>
      <c r="S706" s="520"/>
      <c r="T706" s="518"/>
      <c r="U706" s="504"/>
      <c r="V706" s="504"/>
      <c r="W706" s="504"/>
      <c r="X706" s="504"/>
      <c r="Y706" s="504"/>
      <c r="Z706" s="504"/>
      <c r="AA706" s="504"/>
      <c r="AB706" s="669"/>
      <c r="AC706" s="669"/>
      <c r="AD706" s="669"/>
      <c r="AE706" s="669"/>
      <c r="AF706" s="669"/>
      <c r="AG706" s="669"/>
      <c r="AH706" s="669"/>
      <c r="AI706" s="669"/>
      <c r="AJ706" s="669"/>
      <c r="AK706" s="669"/>
    </row>
    <row r="707" spans="1:37" ht="15">
      <c r="A707" s="504"/>
      <c r="B707" s="518"/>
      <c r="C707" s="666"/>
      <c r="D707" s="666"/>
      <c r="E707" s="666"/>
      <c r="F707" s="666"/>
      <c r="G707" s="666"/>
      <c r="H707" s="666"/>
      <c r="I707" s="666"/>
      <c r="J707" s="519"/>
      <c r="K707" s="518"/>
      <c r="L707" s="504"/>
      <c r="M707" s="504"/>
      <c r="N707" s="504"/>
      <c r="O707" s="504"/>
      <c r="P707" s="504"/>
      <c r="Q707" s="504"/>
      <c r="R707" s="504"/>
      <c r="S707" s="520"/>
      <c r="T707" s="518"/>
      <c r="U707" s="504"/>
      <c r="V707" s="504"/>
      <c r="W707" s="504"/>
      <c r="X707" s="504"/>
      <c r="Y707" s="504"/>
      <c r="Z707" s="504"/>
      <c r="AA707" s="504"/>
      <c r="AB707" s="669"/>
      <c r="AC707" s="669"/>
      <c r="AD707" s="669"/>
      <c r="AE707" s="669"/>
      <c r="AF707" s="669"/>
      <c r="AG707" s="669"/>
      <c r="AH707" s="669"/>
      <c r="AI707" s="669"/>
      <c r="AJ707" s="669"/>
      <c r="AK707" s="669"/>
    </row>
    <row r="708" spans="1:37" ht="15">
      <c r="A708" s="504"/>
      <c r="B708" s="518"/>
      <c r="C708" s="666"/>
      <c r="D708" s="666"/>
      <c r="E708" s="666"/>
      <c r="F708" s="666"/>
      <c r="G708" s="666"/>
      <c r="H708" s="666"/>
      <c r="I708" s="666"/>
      <c r="J708" s="519"/>
      <c r="K708" s="518"/>
      <c r="L708" s="504"/>
      <c r="M708" s="504"/>
      <c r="N708" s="504"/>
      <c r="O708" s="504"/>
      <c r="P708" s="504"/>
      <c r="Q708" s="504"/>
      <c r="R708" s="504"/>
      <c r="S708" s="520"/>
      <c r="T708" s="518"/>
      <c r="U708" s="504"/>
      <c r="V708" s="504"/>
      <c r="W708" s="504"/>
      <c r="X708" s="504"/>
      <c r="Y708" s="504"/>
      <c r="Z708" s="504"/>
      <c r="AA708" s="504"/>
      <c r="AB708" s="669"/>
      <c r="AC708" s="669"/>
      <c r="AD708" s="669"/>
      <c r="AE708" s="669"/>
      <c r="AF708" s="669"/>
      <c r="AG708" s="669"/>
      <c r="AH708" s="669"/>
      <c r="AI708" s="669"/>
      <c r="AJ708" s="669"/>
      <c r="AK708" s="669"/>
    </row>
    <row r="709" spans="1:37" ht="15">
      <c r="A709" s="504"/>
      <c r="B709" s="518"/>
      <c r="C709" s="666"/>
      <c r="D709" s="666"/>
      <c r="E709" s="666"/>
      <c r="F709" s="666"/>
      <c r="G709" s="666"/>
      <c r="H709" s="666"/>
      <c r="I709" s="666"/>
      <c r="J709" s="519"/>
      <c r="K709" s="518"/>
      <c r="L709" s="504"/>
      <c r="M709" s="504"/>
      <c r="N709" s="504"/>
      <c r="O709" s="504"/>
      <c r="P709" s="504"/>
      <c r="Q709" s="504"/>
      <c r="R709" s="504"/>
      <c r="S709" s="520"/>
      <c r="T709" s="518"/>
      <c r="U709" s="504"/>
      <c r="V709" s="504"/>
      <c r="W709" s="504"/>
      <c r="X709" s="504"/>
      <c r="Y709" s="504"/>
      <c r="Z709" s="504"/>
      <c r="AA709" s="504"/>
      <c r="AB709" s="669"/>
      <c r="AC709" s="669"/>
      <c r="AD709" s="669"/>
      <c r="AE709" s="669"/>
      <c r="AF709" s="669"/>
      <c r="AG709" s="669"/>
      <c r="AH709" s="669"/>
      <c r="AI709" s="669"/>
      <c r="AJ709" s="669"/>
      <c r="AK709" s="669"/>
    </row>
    <row r="710" spans="1:37" ht="15">
      <c r="A710" s="504"/>
      <c r="B710" s="518"/>
      <c r="C710" s="666"/>
      <c r="D710" s="666"/>
      <c r="E710" s="666"/>
      <c r="F710" s="666"/>
      <c r="G710" s="666"/>
      <c r="H710" s="666"/>
      <c r="I710" s="666"/>
      <c r="J710" s="519"/>
      <c r="K710" s="518"/>
      <c r="L710" s="504"/>
      <c r="M710" s="504"/>
      <c r="N710" s="504"/>
      <c r="O710" s="504"/>
      <c r="P710" s="504"/>
      <c r="Q710" s="504"/>
      <c r="R710" s="504"/>
      <c r="S710" s="520"/>
      <c r="T710" s="518"/>
      <c r="U710" s="504"/>
      <c r="V710" s="504"/>
      <c r="W710" s="504"/>
      <c r="X710" s="504"/>
      <c r="Y710" s="504"/>
      <c r="Z710" s="504"/>
      <c r="AA710" s="504"/>
      <c r="AB710" s="669"/>
      <c r="AC710" s="669"/>
      <c r="AD710" s="669"/>
      <c r="AE710" s="669"/>
      <c r="AF710" s="669"/>
      <c r="AG710" s="669"/>
      <c r="AH710" s="669"/>
      <c r="AI710" s="669"/>
      <c r="AJ710" s="669"/>
      <c r="AK710" s="669"/>
    </row>
    <row r="711" spans="1:37" ht="15">
      <c r="A711" s="504"/>
      <c r="B711" s="518"/>
      <c r="C711" s="666"/>
      <c r="D711" s="666"/>
      <c r="E711" s="666"/>
      <c r="F711" s="666"/>
      <c r="G711" s="666"/>
      <c r="H711" s="666"/>
      <c r="I711" s="666"/>
      <c r="J711" s="519"/>
      <c r="K711" s="518"/>
      <c r="L711" s="504"/>
      <c r="M711" s="504"/>
      <c r="N711" s="504"/>
      <c r="O711" s="504"/>
      <c r="P711" s="504"/>
      <c r="Q711" s="504"/>
      <c r="R711" s="504"/>
      <c r="S711" s="520"/>
      <c r="T711" s="518"/>
      <c r="U711" s="504"/>
      <c r="V711" s="504"/>
      <c r="W711" s="504"/>
      <c r="X711" s="504"/>
      <c r="Y711" s="504"/>
      <c r="Z711" s="504"/>
      <c r="AA711" s="504"/>
      <c r="AB711" s="669"/>
      <c r="AC711" s="669"/>
      <c r="AD711" s="669"/>
      <c r="AE711" s="669"/>
      <c r="AF711" s="669"/>
      <c r="AG711" s="669"/>
      <c r="AH711" s="669"/>
      <c r="AI711" s="669"/>
      <c r="AJ711" s="669"/>
      <c r="AK711" s="669"/>
    </row>
    <row r="712" spans="1:37" ht="15">
      <c r="A712" s="504"/>
      <c r="B712" s="518"/>
      <c r="C712" s="666"/>
      <c r="D712" s="666"/>
      <c r="E712" s="666"/>
      <c r="F712" s="666"/>
      <c r="G712" s="666"/>
      <c r="H712" s="666"/>
      <c r="I712" s="666"/>
      <c r="J712" s="519"/>
      <c r="K712" s="518"/>
      <c r="L712" s="504"/>
      <c r="M712" s="504"/>
      <c r="N712" s="504"/>
      <c r="O712" s="504"/>
      <c r="P712" s="504"/>
      <c r="Q712" s="504"/>
      <c r="R712" s="504"/>
      <c r="S712" s="520"/>
      <c r="T712" s="518"/>
      <c r="U712" s="504"/>
      <c r="V712" s="504"/>
      <c r="W712" s="504"/>
      <c r="X712" s="504"/>
      <c r="Y712" s="504"/>
      <c r="Z712" s="504"/>
      <c r="AA712" s="504"/>
      <c r="AB712" s="669"/>
      <c r="AC712" s="669"/>
      <c r="AD712" s="669"/>
      <c r="AE712" s="669"/>
      <c r="AF712" s="669"/>
      <c r="AG712" s="669"/>
      <c r="AH712" s="669"/>
      <c r="AI712" s="669"/>
      <c r="AJ712" s="669"/>
      <c r="AK712" s="669"/>
    </row>
    <row r="713" spans="1:37" ht="15">
      <c r="A713" s="504"/>
      <c r="B713" s="518"/>
      <c r="C713" s="666"/>
      <c r="D713" s="666"/>
      <c r="E713" s="666"/>
      <c r="F713" s="666"/>
      <c r="G713" s="666"/>
      <c r="H713" s="666"/>
      <c r="I713" s="666"/>
      <c r="J713" s="519"/>
      <c r="K713" s="518"/>
      <c r="L713" s="504"/>
      <c r="M713" s="504"/>
      <c r="N713" s="504"/>
      <c r="O713" s="504"/>
      <c r="P713" s="504"/>
      <c r="Q713" s="504"/>
      <c r="R713" s="504"/>
      <c r="S713" s="520"/>
      <c r="T713" s="518"/>
      <c r="U713" s="504"/>
      <c r="V713" s="504"/>
      <c r="W713" s="504"/>
      <c r="X713" s="504"/>
      <c r="Y713" s="504"/>
      <c r="Z713" s="504"/>
      <c r="AA713" s="504"/>
      <c r="AB713" s="669"/>
      <c r="AC713" s="669"/>
      <c r="AD713" s="669"/>
      <c r="AE713" s="669"/>
      <c r="AF713" s="669"/>
      <c r="AG713" s="669"/>
      <c r="AH713" s="669"/>
      <c r="AI713" s="669"/>
      <c r="AJ713" s="669"/>
      <c r="AK713" s="669"/>
    </row>
    <row r="714" spans="1:37" ht="15">
      <c r="A714" s="504"/>
      <c r="B714" s="518"/>
      <c r="C714" s="666"/>
      <c r="D714" s="666"/>
      <c r="E714" s="666"/>
      <c r="F714" s="666"/>
      <c r="G714" s="666"/>
      <c r="H714" s="666"/>
      <c r="I714" s="666"/>
      <c r="J714" s="519"/>
      <c r="K714" s="518"/>
      <c r="L714" s="504"/>
      <c r="M714" s="504"/>
      <c r="N714" s="504"/>
      <c r="O714" s="504"/>
      <c r="P714" s="504"/>
      <c r="Q714" s="504"/>
      <c r="R714" s="504"/>
      <c r="S714" s="520"/>
      <c r="T714" s="518"/>
      <c r="U714" s="504"/>
      <c r="V714" s="504"/>
      <c r="W714" s="504"/>
      <c r="X714" s="504"/>
      <c r="Y714" s="504"/>
      <c r="Z714" s="504"/>
      <c r="AA714" s="504"/>
      <c r="AB714" s="669"/>
      <c r="AC714" s="669"/>
      <c r="AD714" s="669"/>
      <c r="AE714" s="669"/>
      <c r="AF714" s="669"/>
      <c r="AG714" s="669"/>
      <c r="AH714" s="669"/>
      <c r="AI714" s="669"/>
      <c r="AJ714" s="669"/>
      <c r="AK714" s="669"/>
    </row>
    <row r="715" spans="1:37" ht="15">
      <c r="A715" s="504"/>
      <c r="B715" s="518"/>
      <c r="C715" s="666"/>
      <c r="D715" s="666"/>
      <c r="E715" s="666"/>
      <c r="F715" s="666"/>
      <c r="G715" s="666"/>
      <c r="H715" s="666"/>
      <c r="I715" s="666"/>
      <c r="J715" s="519"/>
      <c r="K715" s="518"/>
      <c r="L715" s="504"/>
      <c r="M715" s="504"/>
      <c r="N715" s="504"/>
      <c r="O715" s="504"/>
      <c r="P715" s="504"/>
      <c r="Q715" s="504"/>
      <c r="R715" s="504"/>
      <c r="S715" s="520"/>
      <c r="T715" s="518"/>
      <c r="U715" s="504"/>
      <c r="V715" s="504"/>
      <c r="W715" s="504"/>
      <c r="X715" s="504"/>
      <c r="Y715" s="504"/>
      <c r="Z715" s="504"/>
      <c r="AA715" s="504"/>
      <c r="AB715" s="669"/>
      <c r="AC715" s="669"/>
      <c r="AD715" s="669"/>
      <c r="AE715" s="669"/>
      <c r="AF715" s="669"/>
      <c r="AG715" s="669"/>
      <c r="AH715" s="669"/>
      <c r="AI715" s="669"/>
      <c r="AJ715" s="669"/>
      <c r="AK715" s="669"/>
    </row>
    <row r="716" spans="1:37" ht="15">
      <c r="A716" s="504"/>
      <c r="B716" s="518"/>
      <c r="C716" s="666"/>
      <c r="D716" s="666"/>
      <c r="E716" s="666"/>
      <c r="F716" s="666"/>
      <c r="G716" s="666"/>
      <c r="H716" s="666"/>
      <c r="I716" s="666"/>
      <c r="J716" s="519"/>
      <c r="K716" s="518"/>
      <c r="L716" s="504"/>
      <c r="M716" s="504"/>
      <c r="N716" s="504"/>
      <c r="O716" s="504"/>
      <c r="P716" s="504"/>
      <c r="Q716" s="504"/>
      <c r="R716" s="504"/>
      <c r="S716" s="520"/>
      <c r="T716" s="518"/>
      <c r="U716" s="504"/>
      <c r="V716" s="504"/>
      <c r="W716" s="504"/>
      <c r="X716" s="504"/>
      <c r="Y716" s="504"/>
      <c r="Z716" s="504"/>
      <c r="AA716" s="504"/>
      <c r="AB716" s="669"/>
      <c r="AC716" s="669"/>
      <c r="AD716" s="669"/>
      <c r="AE716" s="669"/>
      <c r="AF716" s="669"/>
      <c r="AG716" s="669"/>
      <c r="AH716" s="669"/>
      <c r="AI716" s="669"/>
      <c r="AJ716" s="669"/>
      <c r="AK716" s="669"/>
    </row>
    <row r="717" spans="1:37" ht="15">
      <c r="A717" s="504"/>
      <c r="B717" s="518"/>
      <c r="C717" s="666"/>
      <c r="D717" s="666"/>
      <c r="E717" s="666"/>
      <c r="F717" s="666"/>
      <c r="G717" s="666"/>
      <c r="H717" s="666"/>
      <c r="I717" s="666"/>
      <c r="J717" s="519"/>
      <c r="K717" s="518"/>
      <c r="L717" s="504"/>
      <c r="M717" s="504"/>
      <c r="N717" s="504"/>
      <c r="O717" s="504"/>
      <c r="P717" s="504"/>
      <c r="Q717" s="504"/>
      <c r="R717" s="504"/>
      <c r="S717" s="520"/>
      <c r="T717" s="518"/>
      <c r="U717" s="504"/>
      <c r="V717" s="504"/>
      <c r="W717" s="504"/>
      <c r="X717" s="504"/>
      <c r="Y717" s="504"/>
      <c r="Z717" s="504"/>
      <c r="AA717" s="504"/>
      <c r="AB717" s="669"/>
      <c r="AC717" s="669"/>
      <c r="AD717" s="669"/>
      <c r="AE717" s="669"/>
      <c r="AF717" s="669"/>
      <c r="AG717" s="669"/>
      <c r="AH717" s="669"/>
      <c r="AI717" s="669"/>
      <c r="AJ717" s="669"/>
      <c r="AK717" s="669"/>
    </row>
    <row r="718" spans="1:37" ht="15">
      <c r="A718" s="504"/>
      <c r="B718" s="518"/>
      <c r="C718" s="666"/>
      <c r="D718" s="666"/>
      <c r="E718" s="666"/>
      <c r="F718" s="666"/>
      <c r="G718" s="666"/>
      <c r="H718" s="666"/>
      <c r="I718" s="666"/>
      <c r="J718" s="519"/>
      <c r="K718" s="518"/>
      <c r="L718" s="504"/>
      <c r="M718" s="504"/>
      <c r="N718" s="504"/>
      <c r="O718" s="504"/>
      <c r="P718" s="504"/>
      <c r="Q718" s="504"/>
      <c r="R718" s="504"/>
      <c r="S718" s="520"/>
      <c r="T718" s="518"/>
      <c r="U718" s="504"/>
      <c r="V718" s="504"/>
      <c r="W718" s="504"/>
      <c r="X718" s="504"/>
      <c r="Y718" s="504"/>
      <c r="Z718" s="504"/>
      <c r="AA718" s="504"/>
      <c r="AB718" s="669"/>
      <c r="AC718" s="669"/>
      <c r="AD718" s="669"/>
      <c r="AE718" s="669"/>
      <c r="AF718" s="669"/>
      <c r="AG718" s="669"/>
      <c r="AH718" s="669"/>
      <c r="AI718" s="669"/>
      <c r="AJ718" s="669"/>
      <c r="AK718" s="669"/>
    </row>
    <row r="719" spans="1:37" ht="15">
      <c r="A719" s="504"/>
      <c r="B719" s="518"/>
      <c r="C719" s="666"/>
      <c r="D719" s="666"/>
      <c r="E719" s="666"/>
      <c r="F719" s="666"/>
      <c r="G719" s="666"/>
      <c r="H719" s="666"/>
      <c r="I719" s="666"/>
      <c r="J719" s="519"/>
      <c r="K719" s="518"/>
      <c r="L719" s="504"/>
      <c r="M719" s="504"/>
      <c r="N719" s="504"/>
      <c r="O719" s="504"/>
      <c r="P719" s="504"/>
      <c r="Q719" s="504"/>
      <c r="R719" s="504"/>
      <c r="S719" s="520"/>
      <c r="T719" s="518"/>
      <c r="U719" s="504"/>
      <c r="V719" s="504"/>
      <c r="W719" s="504"/>
      <c r="X719" s="504"/>
      <c r="Y719" s="504"/>
      <c r="Z719" s="504"/>
      <c r="AA719" s="504"/>
      <c r="AB719" s="669"/>
      <c r="AC719" s="669"/>
      <c r="AD719" s="669"/>
      <c r="AE719" s="669"/>
      <c r="AF719" s="669"/>
      <c r="AG719" s="669"/>
      <c r="AH719" s="669"/>
      <c r="AI719" s="669"/>
      <c r="AJ719" s="669"/>
      <c r="AK719" s="669"/>
    </row>
    <row r="720" spans="1:37" ht="15">
      <c r="A720" s="504"/>
      <c r="B720" s="518"/>
      <c r="C720" s="666"/>
      <c r="D720" s="666"/>
      <c r="E720" s="666"/>
      <c r="F720" s="666"/>
      <c r="G720" s="666"/>
      <c r="H720" s="666"/>
      <c r="I720" s="666"/>
      <c r="J720" s="519"/>
      <c r="K720" s="518"/>
      <c r="L720" s="504"/>
      <c r="M720" s="504"/>
      <c r="N720" s="504"/>
      <c r="O720" s="504"/>
      <c r="P720" s="504"/>
      <c r="Q720" s="504"/>
      <c r="R720" s="504"/>
      <c r="S720" s="520"/>
      <c r="T720" s="518"/>
      <c r="U720" s="504"/>
      <c r="V720" s="504"/>
      <c r="W720" s="504"/>
      <c r="X720" s="504"/>
      <c r="Y720" s="504"/>
      <c r="Z720" s="504"/>
      <c r="AA720" s="504"/>
      <c r="AB720" s="669"/>
      <c r="AC720" s="669"/>
      <c r="AD720" s="669"/>
      <c r="AE720" s="669"/>
      <c r="AF720" s="669"/>
      <c r="AG720" s="669"/>
      <c r="AH720" s="669"/>
      <c r="AI720" s="669"/>
      <c r="AJ720" s="669"/>
      <c r="AK720" s="669"/>
    </row>
    <row r="721" spans="1:37" ht="15">
      <c r="A721" s="504"/>
      <c r="B721" s="518"/>
      <c r="C721" s="666"/>
      <c r="D721" s="666"/>
      <c r="E721" s="666"/>
      <c r="F721" s="666"/>
      <c r="G721" s="666"/>
      <c r="H721" s="666"/>
      <c r="I721" s="666"/>
      <c r="J721" s="519"/>
      <c r="K721" s="518"/>
      <c r="L721" s="504"/>
      <c r="M721" s="504"/>
      <c r="N721" s="504"/>
      <c r="O721" s="504"/>
      <c r="P721" s="504"/>
      <c r="Q721" s="504"/>
      <c r="R721" s="504"/>
      <c r="S721" s="520"/>
      <c r="T721" s="518"/>
      <c r="U721" s="504"/>
      <c r="V721" s="504"/>
      <c r="W721" s="504"/>
      <c r="X721" s="504"/>
      <c r="Y721" s="504"/>
      <c r="Z721" s="504"/>
      <c r="AA721" s="504"/>
      <c r="AB721" s="669"/>
      <c r="AC721" s="669"/>
      <c r="AD721" s="669"/>
      <c r="AE721" s="669"/>
      <c r="AF721" s="669"/>
      <c r="AG721" s="669"/>
      <c r="AH721" s="669"/>
      <c r="AI721" s="669"/>
      <c r="AJ721" s="669"/>
      <c r="AK721" s="669"/>
    </row>
    <row r="722" spans="1:37" ht="15">
      <c r="A722" s="504"/>
      <c r="B722" s="518"/>
      <c r="C722" s="666"/>
      <c r="D722" s="666"/>
      <c r="E722" s="666"/>
      <c r="F722" s="666"/>
      <c r="G722" s="666"/>
      <c r="H722" s="666"/>
      <c r="I722" s="666"/>
      <c r="J722" s="519"/>
      <c r="K722" s="518"/>
      <c r="L722" s="504"/>
      <c r="M722" s="504"/>
      <c r="N722" s="504"/>
      <c r="O722" s="504"/>
      <c r="P722" s="504"/>
      <c r="Q722" s="504"/>
      <c r="R722" s="504"/>
      <c r="S722" s="520"/>
      <c r="T722" s="518"/>
      <c r="U722" s="504"/>
      <c r="V722" s="504"/>
      <c r="W722" s="504"/>
      <c r="X722" s="504"/>
      <c r="Y722" s="504"/>
      <c r="Z722" s="504"/>
      <c r="AA722" s="504"/>
      <c r="AB722" s="669"/>
      <c r="AC722" s="669"/>
      <c r="AD722" s="669"/>
      <c r="AE722" s="669"/>
      <c r="AF722" s="669"/>
      <c r="AG722" s="669"/>
      <c r="AH722" s="669"/>
      <c r="AI722" s="669"/>
      <c r="AJ722" s="669"/>
      <c r="AK722" s="669"/>
    </row>
    <row r="723" spans="1:37" ht="15">
      <c r="A723" s="504"/>
      <c r="B723" s="518"/>
      <c r="C723" s="666"/>
      <c r="D723" s="666"/>
      <c r="E723" s="666"/>
      <c r="F723" s="666"/>
      <c r="G723" s="666"/>
      <c r="H723" s="666"/>
      <c r="I723" s="666"/>
      <c r="J723" s="519"/>
      <c r="K723" s="518"/>
      <c r="L723" s="504"/>
      <c r="M723" s="504"/>
      <c r="N723" s="504"/>
      <c r="O723" s="504"/>
      <c r="P723" s="504"/>
      <c r="Q723" s="504"/>
      <c r="R723" s="504"/>
      <c r="S723" s="520"/>
      <c r="T723" s="518"/>
      <c r="U723" s="504"/>
      <c r="V723" s="504"/>
      <c r="W723" s="504"/>
      <c r="X723" s="504"/>
      <c r="Y723" s="504"/>
      <c r="Z723" s="504"/>
      <c r="AA723" s="504"/>
      <c r="AB723" s="669"/>
      <c r="AC723" s="669"/>
      <c r="AD723" s="669"/>
      <c r="AE723" s="669"/>
      <c r="AF723" s="669"/>
      <c r="AG723" s="669"/>
      <c r="AH723" s="669"/>
      <c r="AI723" s="669"/>
      <c r="AJ723" s="669"/>
      <c r="AK723" s="669"/>
    </row>
    <row r="724" spans="1:37" ht="15">
      <c r="A724" s="504"/>
      <c r="B724" s="518"/>
      <c r="C724" s="666"/>
      <c r="D724" s="666"/>
      <c r="E724" s="666"/>
      <c r="F724" s="666"/>
      <c r="G724" s="666"/>
      <c r="H724" s="666"/>
      <c r="I724" s="666"/>
      <c r="J724" s="519"/>
      <c r="K724" s="518"/>
      <c r="L724" s="504"/>
      <c r="M724" s="504"/>
      <c r="N724" s="504"/>
      <c r="O724" s="504"/>
      <c r="P724" s="504"/>
      <c r="Q724" s="504"/>
      <c r="R724" s="504"/>
      <c r="S724" s="520"/>
      <c r="T724" s="518"/>
      <c r="U724" s="504"/>
      <c r="V724" s="504"/>
      <c r="W724" s="504"/>
      <c r="X724" s="504"/>
      <c r="Y724" s="504"/>
      <c r="Z724" s="504"/>
      <c r="AA724" s="504"/>
      <c r="AB724" s="669"/>
      <c r="AC724" s="669"/>
      <c r="AD724" s="669"/>
      <c r="AE724" s="669"/>
      <c r="AF724" s="669"/>
      <c r="AG724" s="669"/>
      <c r="AH724" s="669"/>
      <c r="AI724" s="669"/>
      <c r="AJ724" s="669"/>
      <c r="AK724" s="669"/>
    </row>
    <row r="725" spans="1:37" ht="15">
      <c r="A725" s="504"/>
      <c r="B725" s="518"/>
      <c r="C725" s="666"/>
      <c r="D725" s="666"/>
      <c r="E725" s="666"/>
      <c r="F725" s="666"/>
      <c r="G725" s="666"/>
      <c r="H725" s="666"/>
      <c r="I725" s="666"/>
      <c r="J725" s="519"/>
      <c r="K725" s="518"/>
      <c r="L725" s="504"/>
      <c r="M725" s="504"/>
      <c r="N725" s="504"/>
      <c r="O725" s="504"/>
      <c r="P725" s="504"/>
      <c r="Q725" s="504"/>
      <c r="R725" s="504"/>
      <c r="S725" s="520"/>
      <c r="T725" s="518"/>
      <c r="U725" s="504"/>
      <c r="V725" s="504"/>
      <c r="W725" s="504"/>
      <c r="X725" s="504"/>
      <c r="Y725" s="504"/>
      <c r="Z725" s="504"/>
      <c r="AA725" s="504"/>
      <c r="AB725" s="669"/>
      <c r="AC725" s="669"/>
      <c r="AD725" s="669"/>
      <c r="AE725" s="669"/>
      <c r="AF725" s="669"/>
      <c r="AG725" s="669"/>
      <c r="AH725" s="669"/>
      <c r="AI725" s="669"/>
      <c r="AJ725" s="669"/>
      <c r="AK725" s="669"/>
    </row>
    <row r="726" spans="1:37" ht="15">
      <c r="A726" s="504"/>
      <c r="B726" s="518"/>
      <c r="C726" s="666"/>
      <c r="D726" s="666"/>
      <c r="E726" s="666"/>
      <c r="F726" s="666"/>
      <c r="G726" s="666"/>
      <c r="H726" s="666"/>
      <c r="I726" s="666"/>
      <c r="J726" s="519"/>
      <c r="K726" s="518"/>
      <c r="L726" s="504"/>
      <c r="M726" s="504"/>
      <c r="N726" s="504"/>
      <c r="O726" s="504"/>
      <c r="P726" s="504"/>
      <c r="Q726" s="504"/>
      <c r="R726" s="504"/>
      <c r="S726" s="520"/>
      <c r="T726" s="518"/>
      <c r="U726" s="504"/>
      <c r="V726" s="504"/>
      <c r="W726" s="504"/>
      <c r="X726" s="504"/>
      <c r="Y726" s="504"/>
      <c r="Z726" s="504"/>
      <c r="AA726" s="504"/>
      <c r="AB726" s="669"/>
      <c r="AC726" s="669"/>
      <c r="AD726" s="669"/>
      <c r="AE726" s="669"/>
      <c r="AF726" s="669"/>
      <c r="AG726" s="669"/>
      <c r="AH726" s="669"/>
      <c r="AI726" s="669"/>
      <c r="AJ726" s="669"/>
      <c r="AK726" s="669"/>
    </row>
    <row r="727" spans="1:37" ht="15">
      <c r="A727" s="504"/>
      <c r="B727" s="518"/>
      <c r="C727" s="666"/>
      <c r="D727" s="666"/>
      <c r="E727" s="666"/>
      <c r="F727" s="666"/>
      <c r="G727" s="666"/>
      <c r="H727" s="666"/>
      <c r="I727" s="666"/>
      <c r="J727" s="519"/>
      <c r="K727" s="518"/>
      <c r="L727" s="504"/>
      <c r="M727" s="504"/>
      <c r="N727" s="504"/>
      <c r="O727" s="504"/>
      <c r="P727" s="504"/>
      <c r="Q727" s="504"/>
      <c r="R727" s="504"/>
      <c r="S727" s="520"/>
      <c r="T727" s="518"/>
      <c r="U727" s="504"/>
      <c r="V727" s="504"/>
      <c r="W727" s="504"/>
      <c r="X727" s="504"/>
      <c r="Y727" s="504"/>
      <c r="Z727" s="504"/>
      <c r="AA727" s="504"/>
      <c r="AB727" s="669"/>
      <c r="AC727" s="669"/>
      <c r="AD727" s="669"/>
      <c r="AE727" s="669"/>
      <c r="AF727" s="669"/>
      <c r="AG727" s="669"/>
      <c r="AH727" s="669"/>
      <c r="AI727" s="669"/>
      <c r="AJ727" s="669"/>
      <c r="AK727" s="669"/>
    </row>
    <row r="728" spans="1:37" ht="15">
      <c r="A728" s="504"/>
      <c r="B728" s="518"/>
      <c r="C728" s="666"/>
      <c r="D728" s="666"/>
      <c r="E728" s="666"/>
      <c r="F728" s="666"/>
      <c r="G728" s="666"/>
      <c r="H728" s="666"/>
      <c r="I728" s="666"/>
      <c r="J728" s="519"/>
      <c r="K728" s="518"/>
      <c r="L728" s="504"/>
      <c r="M728" s="504"/>
      <c r="N728" s="504"/>
      <c r="O728" s="504"/>
      <c r="P728" s="504"/>
      <c r="Q728" s="504"/>
      <c r="R728" s="504"/>
      <c r="S728" s="520"/>
      <c r="T728" s="518"/>
      <c r="U728" s="504"/>
      <c r="V728" s="504"/>
      <c r="W728" s="504"/>
      <c r="X728" s="504"/>
      <c r="Y728" s="504"/>
      <c r="Z728" s="504"/>
      <c r="AA728" s="504"/>
      <c r="AB728" s="669"/>
      <c r="AC728" s="669"/>
      <c r="AD728" s="669"/>
      <c r="AE728" s="669"/>
      <c r="AF728" s="669"/>
      <c r="AG728" s="669"/>
      <c r="AH728" s="669"/>
      <c r="AI728" s="669"/>
      <c r="AJ728" s="669"/>
      <c r="AK728" s="669"/>
    </row>
    <row r="729" spans="1:37" ht="15">
      <c r="A729" s="504"/>
      <c r="B729" s="518"/>
      <c r="C729" s="666"/>
      <c r="D729" s="666"/>
      <c r="E729" s="666"/>
      <c r="F729" s="666"/>
      <c r="G729" s="666"/>
      <c r="H729" s="666"/>
      <c r="I729" s="666"/>
      <c r="J729" s="519"/>
      <c r="K729" s="518"/>
      <c r="L729" s="504"/>
      <c r="M729" s="504"/>
      <c r="N729" s="504"/>
      <c r="O729" s="504"/>
      <c r="P729" s="504"/>
      <c r="Q729" s="504"/>
      <c r="R729" s="504"/>
      <c r="S729" s="520"/>
      <c r="T729" s="518"/>
      <c r="U729" s="504"/>
      <c r="V729" s="504"/>
      <c r="W729" s="504"/>
      <c r="X729" s="504"/>
      <c r="Y729" s="504"/>
      <c r="Z729" s="504"/>
      <c r="AA729" s="504"/>
      <c r="AB729" s="669"/>
      <c r="AC729" s="669"/>
      <c r="AD729" s="669"/>
      <c r="AE729" s="669"/>
      <c r="AF729" s="669"/>
      <c r="AG729" s="669"/>
      <c r="AH729" s="669"/>
      <c r="AI729" s="669"/>
      <c r="AJ729" s="669"/>
      <c r="AK729" s="669"/>
    </row>
    <row r="730" spans="1:37" ht="15">
      <c r="A730" s="504"/>
      <c r="B730" s="518"/>
      <c r="C730" s="666"/>
      <c r="D730" s="666"/>
      <c r="E730" s="666"/>
      <c r="F730" s="666"/>
      <c r="G730" s="666"/>
      <c r="H730" s="666"/>
      <c r="I730" s="666"/>
      <c r="J730" s="519"/>
      <c r="K730" s="518"/>
      <c r="L730" s="504"/>
      <c r="M730" s="504"/>
      <c r="N730" s="504"/>
      <c r="O730" s="504"/>
      <c r="P730" s="504"/>
      <c r="Q730" s="504"/>
      <c r="R730" s="504"/>
      <c r="S730" s="520"/>
      <c r="T730" s="518"/>
      <c r="U730" s="504"/>
      <c r="V730" s="504"/>
      <c r="W730" s="504"/>
      <c r="X730" s="504"/>
      <c r="Y730" s="504"/>
      <c r="Z730" s="504"/>
      <c r="AA730" s="504"/>
      <c r="AB730" s="669"/>
      <c r="AC730" s="669"/>
      <c r="AD730" s="669"/>
      <c r="AE730" s="669"/>
      <c r="AF730" s="669"/>
      <c r="AG730" s="669"/>
      <c r="AH730" s="669"/>
      <c r="AI730" s="669"/>
      <c r="AJ730" s="669"/>
      <c r="AK730" s="669"/>
    </row>
    <row r="731" spans="1:37" ht="15">
      <c r="A731" s="504"/>
      <c r="B731" s="518"/>
      <c r="C731" s="666"/>
      <c r="D731" s="666"/>
      <c r="E731" s="666"/>
      <c r="F731" s="666"/>
      <c r="G731" s="666"/>
      <c r="H731" s="666"/>
      <c r="I731" s="666"/>
      <c r="J731" s="519"/>
      <c r="K731" s="518"/>
      <c r="L731" s="504"/>
      <c r="M731" s="504"/>
      <c r="N731" s="504"/>
      <c r="O731" s="504"/>
      <c r="P731" s="504"/>
      <c r="Q731" s="504"/>
      <c r="R731" s="504"/>
      <c r="S731" s="520"/>
      <c r="T731" s="518"/>
      <c r="U731" s="504"/>
      <c r="V731" s="504"/>
      <c r="W731" s="504"/>
      <c r="X731" s="504"/>
      <c r="Y731" s="504"/>
      <c r="Z731" s="504"/>
      <c r="AA731" s="504"/>
      <c r="AB731" s="669"/>
      <c r="AC731" s="669"/>
      <c r="AD731" s="669"/>
      <c r="AE731" s="669"/>
      <c r="AF731" s="669"/>
      <c r="AG731" s="669"/>
      <c r="AH731" s="669"/>
      <c r="AI731" s="669"/>
      <c r="AJ731" s="669"/>
      <c r="AK731" s="669"/>
    </row>
    <row r="732" spans="1:37" ht="15">
      <c r="A732" s="504"/>
      <c r="B732" s="518"/>
      <c r="C732" s="666"/>
      <c r="D732" s="666"/>
      <c r="E732" s="666"/>
      <c r="F732" s="666"/>
      <c r="G732" s="666"/>
      <c r="H732" s="666"/>
      <c r="I732" s="666"/>
      <c r="J732" s="519"/>
      <c r="K732" s="518"/>
      <c r="L732" s="504"/>
      <c r="M732" s="504"/>
      <c r="N732" s="504"/>
      <c r="O732" s="504"/>
      <c r="P732" s="504"/>
      <c r="Q732" s="504"/>
      <c r="R732" s="504"/>
      <c r="S732" s="520"/>
      <c r="T732" s="518"/>
      <c r="U732" s="504"/>
      <c r="V732" s="504"/>
      <c r="W732" s="504"/>
      <c r="X732" s="504"/>
      <c r="Y732" s="504"/>
      <c r="Z732" s="504"/>
      <c r="AA732" s="504"/>
      <c r="AB732" s="669"/>
      <c r="AC732" s="669"/>
      <c r="AD732" s="669"/>
      <c r="AE732" s="669"/>
      <c r="AF732" s="669"/>
      <c r="AG732" s="669"/>
      <c r="AH732" s="669"/>
      <c r="AI732" s="669"/>
      <c r="AJ732" s="669"/>
      <c r="AK732" s="669"/>
    </row>
    <row r="733" spans="1:37" ht="15">
      <c r="A733" s="504"/>
      <c r="B733" s="518"/>
      <c r="C733" s="666"/>
      <c r="D733" s="666"/>
      <c r="E733" s="666"/>
      <c r="F733" s="666"/>
      <c r="G733" s="666"/>
      <c r="H733" s="666"/>
      <c r="I733" s="666"/>
      <c r="J733" s="519"/>
      <c r="K733" s="518"/>
      <c r="L733" s="504"/>
      <c r="M733" s="504"/>
      <c r="N733" s="504"/>
      <c r="O733" s="504"/>
      <c r="P733" s="504"/>
      <c r="Q733" s="504"/>
      <c r="R733" s="504"/>
      <c r="S733" s="520"/>
      <c r="T733" s="518"/>
      <c r="U733" s="504"/>
      <c r="V733" s="504"/>
      <c r="W733" s="504"/>
      <c r="X733" s="504"/>
      <c r="Y733" s="504"/>
      <c r="Z733" s="504"/>
      <c r="AA733" s="504"/>
      <c r="AB733" s="669"/>
      <c r="AC733" s="669"/>
      <c r="AD733" s="669"/>
      <c r="AE733" s="669"/>
      <c r="AF733" s="669"/>
      <c r="AG733" s="669"/>
      <c r="AH733" s="669"/>
      <c r="AI733" s="669"/>
      <c r="AJ733" s="669"/>
      <c r="AK733" s="669"/>
    </row>
    <row r="734" spans="1:37" ht="15">
      <c r="A734" s="504"/>
      <c r="B734" s="518"/>
      <c r="C734" s="666"/>
      <c r="D734" s="666"/>
      <c r="E734" s="666"/>
      <c r="F734" s="666"/>
      <c r="G734" s="666"/>
      <c r="H734" s="666"/>
      <c r="I734" s="666"/>
      <c r="J734" s="519"/>
      <c r="K734" s="518"/>
      <c r="L734" s="504"/>
      <c r="M734" s="504"/>
      <c r="N734" s="504"/>
      <c r="O734" s="504"/>
      <c r="P734" s="504"/>
      <c r="Q734" s="504"/>
      <c r="R734" s="504"/>
      <c r="S734" s="520"/>
      <c r="T734" s="518"/>
      <c r="U734" s="504"/>
      <c r="V734" s="504"/>
      <c r="W734" s="504"/>
      <c r="X734" s="504"/>
      <c r="Y734" s="504"/>
      <c r="Z734" s="504"/>
      <c r="AA734" s="504"/>
      <c r="AB734" s="669"/>
      <c r="AC734" s="669"/>
      <c r="AD734" s="669"/>
      <c r="AE734" s="669"/>
      <c r="AF734" s="669"/>
      <c r="AG734" s="669"/>
      <c r="AH734" s="669"/>
      <c r="AI734" s="669"/>
      <c r="AJ734" s="669"/>
      <c r="AK734" s="669"/>
    </row>
    <row r="735" spans="1:37" ht="15">
      <c r="A735" s="504"/>
      <c r="B735" s="518"/>
      <c r="C735" s="666"/>
      <c r="D735" s="666"/>
      <c r="E735" s="666"/>
      <c r="F735" s="666"/>
      <c r="G735" s="666"/>
      <c r="H735" s="666"/>
      <c r="I735" s="666"/>
      <c r="J735" s="519"/>
      <c r="K735" s="518"/>
      <c r="L735" s="504"/>
      <c r="M735" s="504"/>
      <c r="N735" s="504"/>
      <c r="O735" s="504"/>
      <c r="P735" s="504"/>
      <c r="Q735" s="504"/>
      <c r="R735" s="504"/>
      <c r="S735" s="520"/>
      <c r="T735" s="518"/>
      <c r="U735" s="504"/>
      <c r="V735" s="504"/>
      <c r="W735" s="504"/>
      <c r="X735" s="504"/>
      <c r="Y735" s="504"/>
      <c r="Z735" s="504"/>
      <c r="AA735" s="504"/>
      <c r="AB735" s="669"/>
      <c r="AC735" s="669"/>
      <c r="AD735" s="669"/>
      <c r="AE735" s="669"/>
      <c r="AF735" s="669"/>
      <c r="AG735" s="669"/>
      <c r="AH735" s="669"/>
      <c r="AI735" s="669"/>
      <c r="AJ735" s="669"/>
      <c r="AK735" s="669"/>
    </row>
    <row r="736" spans="1:37" ht="15">
      <c r="A736" s="504"/>
      <c r="B736" s="518"/>
      <c r="C736" s="666"/>
      <c r="D736" s="666"/>
      <c r="E736" s="666"/>
      <c r="F736" s="666"/>
      <c r="G736" s="666"/>
      <c r="H736" s="666"/>
      <c r="I736" s="666"/>
      <c r="J736" s="519"/>
      <c r="K736" s="518"/>
      <c r="L736" s="504"/>
      <c r="M736" s="504"/>
      <c r="N736" s="504"/>
      <c r="O736" s="504"/>
      <c r="P736" s="504"/>
      <c r="Q736" s="504"/>
      <c r="R736" s="504"/>
      <c r="S736" s="520"/>
      <c r="T736" s="518"/>
      <c r="U736" s="504"/>
      <c r="V736" s="504"/>
      <c r="W736" s="504"/>
      <c r="X736" s="504"/>
      <c r="Y736" s="504"/>
      <c r="Z736" s="504"/>
      <c r="AA736" s="504"/>
      <c r="AB736" s="669"/>
      <c r="AC736" s="669"/>
      <c r="AD736" s="669"/>
      <c r="AE736" s="669"/>
      <c r="AF736" s="669"/>
      <c r="AG736" s="669"/>
      <c r="AH736" s="669"/>
      <c r="AI736" s="669"/>
      <c r="AJ736" s="669"/>
      <c r="AK736" s="669"/>
    </row>
    <row r="737" spans="1:37" ht="15">
      <c r="A737" s="504"/>
      <c r="B737" s="518"/>
      <c r="C737" s="666"/>
      <c r="D737" s="666"/>
      <c r="E737" s="666"/>
      <c r="F737" s="666"/>
      <c r="G737" s="666"/>
      <c r="H737" s="666"/>
      <c r="I737" s="666"/>
      <c r="J737" s="519"/>
      <c r="K737" s="518"/>
      <c r="L737" s="504"/>
      <c r="M737" s="504"/>
      <c r="N737" s="504"/>
      <c r="O737" s="504"/>
      <c r="P737" s="504"/>
      <c r="Q737" s="504"/>
      <c r="R737" s="504"/>
      <c r="S737" s="520"/>
      <c r="T737" s="518"/>
      <c r="U737" s="504"/>
      <c r="V737" s="504"/>
      <c r="W737" s="504"/>
      <c r="X737" s="504"/>
      <c r="Y737" s="504"/>
      <c r="Z737" s="504"/>
      <c r="AA737" s="504"/>
      <c r="AB737" s="669"/>
      <c r="AC737" s="669"/>
      <c r="AD737" s="669"/>
      <c r="AE737" s="669"/>
      <c r="AF737" s="669"/>
      <c r="AG737" s="669"/>
      <c r="AH737" s="669"/>
      <c r="AI737" s="669"/>
      <c r="AJ737" s="669"/>
      <c r="AK737" s="669"/>
    </row>
    <row r="738" spans="1:37" ht="15">
      <c r="A738" s="504"/>
      <c r="B738" s="518"/>
      <c r="C738" s="666"/>
      <c r="D738" s="666"/>
      <c r="E738" s="666"/>
      <c r="F738" s="666"/>
      <c r="G738" s="666"/>
      <c r="H738" s="666"/>
      <c r="I738" s="666"/>
      <c r="J738" s="519"/>
      <c r="K738" s="518"/>
      <c r="L738" s="504"/>
      <c r="M738" s="504"/>
      <c r="N738" s="504"/>
      <c r="O738" s="504"/>
      <c r="P738" s="504"/>
      <c r="Q738" s="504"/>
      <c r="R738" s="504"/>
      <c r="S738" s="520"/>
      <c r="T738" s="518"/>
      <c r="U738" s="504"/>
      <c r="V738" s="504"/>
      <c r="W738" s="504"/>
      <c r="X738" s="504"/>
      <c r="Y738" s="504"/>
      <c r="Z738" s="504"/>
      <c r="AA738" s="504"/>
      <c r="AB738" s="669"/>
      <c r="AC738" s="669"/>
      <c r="AD738" s="669"/>
      <c r="AE738" s="669"/>
      <c r="AF738" s="669"/>
      <c r="AG738" s="669"/>
      <c r="AH738" s="669"/>
      <c r="AI738" s="669"/>
      <c r="AJ738" s="669"/>
      <c r="AK738" s="669"/>
    </row>
    <row r="739" spans="1:37" ht="15">
      <c r="A739" s="504"/>
      <c r="B739" s="518"/>
      <c r="C739" s="666"/>
      <c r="D739" s="666"/>
      <c r="E739" s="666"/>
      <c r="F739" s="666"/>
      <c r="G739" s="666"/>
      <c r="H739" s="666"/>
      <c r="I739" s="666"/>
      <c r="J739" s="519"/>
      <c r="K739" s="518"/>
      <c r="L739" s="504"/>
      <c r="M739" s="504"/>
      <c r="N739" s="504"/>
      <c r="O739" s="504"/>
      <c r="P739" s="504"/>
      <c r="Q739" s="504"/>
      <c r="R739" s="504"/>
      <c r="S739" s="520"/>
      <c r="T739" s="518"/>
      <c r="U739" s="504"/>
      <c r="V739" s="504"/>
      <c r="W739" s="504"/>
      <c r="X739" s="504"/>
      <c r="Y739" s="504"/>
      <c r="Z739" s="504"/>
      <c r="AA739" s="504"/>
      <c r="AB739" s="669"/>
      <c r="AC739" s="669"/>
      <c r="AD739" s="669"/>
      <c r="AE739" s="669"/>
      <c r="AF739" s="669"/>
      <c r="AG739" s="669"/>
      <c r="AH739" s="669"/>
      <c r="AI739" s="669"/>
      <c r="AJ739" s="669"/>
      <c r="AK739" s="669"/>
    </row>
    <row r="740" spans="1:37" ht="15">
      <c r="A740" s="504"/>
      <c r="B740" s="518"/>
      <c r="C740" s="666"/>
      <c r="D740" s="666"/>
      <c r="E740" s="666"/>
      <c r="F740" s="666"/>
      <c r="G740" s="666"/>
      <c r="H740" s="666"/>
      <c r="I740" s="666"/>
      <c r="J740" s="519"/>
      <c r="K740" s="518"/>
      <c r="L740" s="504"/>
      <c r="M740" s="504"/>
      <c r="N740" s="504"/>
      <c r="O740" s="504"/>
      <c r="P740" s="504"/>
      <c r="Q740" s="504"/>
      <c r="R740" s="504"/>
      <c r="S740" s="520"/>
      <c r="T740" s="518"/>
      <c r="U740" s="504"/>
      <c r="V740" s="504"/>
      <c r="W740" s="504"/>
      <c r="X740" s="504"/>
      <c r="Y740" s="504"/>
      <c r="Z740" s="504"/>
      <c r="AA740" s="504"/>
      <c r="AB740" s="669"/>
      <c r="AC740" s="669"/>
      <c r="AD740" s="669"/>
      <c r="AE740" s="669"/>
      <c r="AF740" s="669"/>
      <c r="AG740" s="669"/>
      <c r="AH740" s="669"/>
      <c r="AI740" s="669"/>
      <c r="AJ740" s="669"/>
      <c r="AK740" s="669"/>
    </row>
    <row r="741" spans="1:37" ht="15">
      <c r="A741" s="504"/>
      <c r="B741" s="518"/>
      <c r="C741" s="666"/>
      <c r="D741" s="666"/>
      <c r="E741" s="666"/>
      <c r="F741" s="666"/>
      <c r="G741" s="666"/>
      <c r="H741" s="666"/>
      <c r="I741" s="666"/>
      <c r="J741" s="519"/>
      <c r="K741" s="518"/>
      <c r="L741" s="504"/>
      <c r="M741" s="504"/>
      <c r="N741" s="504"/>
      <c r="O741" s="504"/>
      <c r="P741" s="504"/>
      <c r="Q741" s="504"/>
      <c r="R741" s="504"/>
      <c r="S741" s="520"/>
      <c r="T741" s="518"/>
      <c r="U741" s="504"/>
      <c r="V741" s="504"/>
      <c r="W741" s="504"/>
      <c r="X741" s="504"/>
      <c r="Y741" s="504"/>
      <c r="Z741" s="504"/>
      <c r="AA741" s="504"/>
      <c r="AB741" s="669"/>
      <c r="AC741" s="669"/>
      <c r="AD741" s="669"/>
      <c r="AE741" s="669"/>
      <c r="AF741" s="669"/>
      <c r="AG741" s="669"/>
      <c r="AH741" s="669"/>
      <c r="AI741" s="669"/>
      <c r="AJ741" s="669"/>
      <c r="AK741" s="669"/>
    </row>
    <row r="742" spans="1:37" ht="15">
      <c r="A742" s="504"/>
      <c r="B742" s="518"/>
      <c r="C742" s="666"/>
      <c r="D742" s="666"/>
      <c r="E742" s="666"/>
      <c r="F742" s="666"/>
      <c r="G742" s="666"/>
      <c r="H742" s="666"/>
      <c r="I742" s="666"/>
      <c r="J742" s="519"/>
      <c r="K742" s="518"/>
      <c r="L742" s="504"/>
      <c r="M742" s="504"/>
      <c r="N742" s="504"/>
      <c r="O742" s="504"/>
      <c r="P742" s="504"/>
      <c r="Q742" s="504"/>
      <c r="R742" s="504"/>
      <c r="S742" s="520"/>
      <c r="T742" s="518"/>
      <c r="U742" s="504"/>
      <c r="V742" s="504"/>
      <c r="W742" s="504"/>
      <c r="X742" s="504"/>
      <c r="Y742" s="504"/>
      <c r="Z742" s="504"/>
      <c r="AA742" s="504"/>
      <c r="AB742" s="669"/>
      <c r="AC742" s="669"/>
      <c r="AD742" s="669"/>
      <c r="AE742" s="669"/>
      <c r="AF742" s="669"/>
      <c r="AG742" s="669"/>
      <c r="AH742" s="669"/>
      <c r="AI742" s="669"/>
      <c r="AJ742" s="669"/>
      <c r="AK742" s="669"/>
    </row>
    <row r="743" spans="1:37" ht="15">
      <c r="A743" s="504"/>
      <c r="B743" s="518"/>
      <c r="C743" s="666"/>
      <c r="D743" s="666"/>
      <c r="E743" s="666"/>
      <c r="F743" s="666"/>
      <c r="G743" s="666"/>
      <c r="H743" s="666"/>
      <c r="I743" s="666"/>
      <c r="J743" s="519"/>
      <c r="K743" s="518"/>
      <c r="L743" s="504"/>
      <c r="M743" s="504"/>
      <c r="N743" s="504"/>
      <c r="O743" s="504"/>
      <c r="P743" s="504"/>
      <c r="Q743" s="504"/>
      <c r="R743" s="504"/>
      <c r="S743" s="520"/>
      <c r="T743" s="518"/>
      <c r="U743" s="504"/>
      <c r="V743" s="504"/>
      <c r="W743" s="504"/>
      <c r="X743" s="504"/>
      <c r="Y743" s="504"/>
      <c r="Z743" s="504"/>
      <c r="AA743" s="504"/>
      <c r="AB743" s="669"/>
      <c r="AC743" s="669"/>
      <c r="AD743" s="669"/>
      <c r="AE743" s="669"/>
      <c r="AF743" s="669"/>
      <c r="AG743" s="669"/>
      <c r="AH743" s="669"/>
      <c r="AI743" s="669"/>
      <c r="AJ743" s="669"/>
      <c r="AK743" s="669"/>
    </row>
    <row r="744" spans="1:37" ht="15">
      <c r="A744" s="504"/>
      <c r="B744" s="518"/>
      <c r="C744" s="666"/>
      <c r="D744" s="666"/>
      <c r="E744" s="666"/>
      <c r="F744" s="666"/>
      <c r="G744" s="666"/>
      <c r="H744" s="666"/>
      <c r="I744" s="666"/>
      <c r="J744" s="519"/>
      <c r="K744" s="518"/>
      <c r="L744" s="504"/>
      <c r="M744" s="504"/>
      <c r="N744" s="504"/>
      <c r="O744" s="504"/>
      <c r="P744" s="504"/>
      <c r="Q744" s="504"/>
      <c r="R744" s="504"/>
      <c r="S744" s="520"/>
      <c r="T744" s="518"/>
      <c r="U744" s="504"/>
      <c r="V744" s="504"/>
      <c r="W744" s="504"/>
      <c r="X744" s="504"/>
      <c r="Y744" s="504"/>
      <c r="Z744" s="504"/>
      <c r="AA744" s="504"/>
      <c r="AB744" s="669"/>
      <c r="AC744" s="669"/>
      <c r="AD744" s="669"/>
      <c r="AE744" s="669"/>
      <c r="AF744" s="669"/>
      <c r="AG744" s="669"/>
      <c r="AH744" s="669"/>
      <c r="AI744" s="669"/>
      <c r="AJ744" s="669"/>
      <c r="AK744" s="669"/>
    </row>
    <row r="745" spans="1:37" ht="15">
      <c r="A745" s="504"/>
      <c r="B745" s="518"/>
      <c r="C745" s="666"/>
      <c r="D745" s="666"/>
      <c r="E745" s="666"/>
      <c r="F745" s="666"/>
      <c r="G745" s="666"/>
      <c r="H745" s="666"/>
      <c r="I745" s="666"/>
      <c r="J745" s="519"/>
      <c r="K745" s="518"/>
      <c r="L745" s="504"/>
      <c r="M745" s="504"/>
      <c r="N745" s="504"/>
      <c r="O745" s="504"/>
      <c r="P745" s="504"/>
      <c r="Q745" s="504"/>
      <c r="R745" s="504"/>
      <c r="S745" s="520"/>
      <c r="T745" s="518"/>
      <c r="U745" s="504"/>
      <c r="V745" s="504"/>
      <c r="W745" s="504"/>
      <c r="X745" s="504"/>
      <c r="Y745" s="504"/>
      <c r="Z745" s="504"/>
      <c r="AA745" s="504"/>
      <c r="AB745" s="669"/>
      <c r="AC745" s="669"/>
      <c r="AD745" s="669"/>
      <c r="AE745" s="669"/>
      <c r="AF745" s="669"/>
      <c r="AG745" s="669"/>
      <c r="AH745" s="669"/>
      <c r="AI745" s="669"/>
      <c r="AJ745" s="669"/>
      <c r="AK745" s="669"/>
    </row>
    <row r="746" spans="1:37" ht="15">
      <c r="A746" s="504"/>
      <c r="B746" s="518"/>
      <c r="C746" s="666"/>
      <c r="D746" s="666"/>
      <c r="E746" s="666"/>
      <c r="F746" s="666"/>
      <c r="G746" s="666"/>
      <c r="H746" s="666"/>
      <c r="I746" s="666"/>
      <c r="J746" s="519"/>
      <c r="K746" s="518"/>
      <c r="L746" s="504"/>
      <c r="M746" s="504"/>
      <c r="N746" s="504"/>
      <c r="O746" s="504"/>
      <c r="P746" s="504"/>
      <c r="Q746" s="504"/>
      <c r="R746" s="504"/>
      <c r="S746" s="520"/>
      <c r="T746" s="518"/>
      <c r="U746" s="504"/>
      <c r="V746" s="504"/>
      <c r="W746" s="504"/>
      <c r="X746" s="504"/>
      <c r="Y746" s="504"/>
      <c r="Z746" s="504"/>
      <c r="AA746" s="504"/>
      <c r="AB746" s="669"/>
      <c r="AC746" s="669"/>
      <c r="AD746" s="669"/>
      <c r="AE746" s="669"/>
      <c r="AF746" s="669"/>
      <c r="AG746" s="669"/>
      <c r="AH746" s="669"/>
      <c r="AI746" s="669"/>
      <c r="AJ746" s="669"/>
      <c r="AK746" s="669"/>
    </row>
    <row r="747" spans="1:37" ht="15">
      <c r="A747" s="504"/>
      <c r="B747" s="518"/>
      <c r="C747" s="666"/>
      <c r="D747" s="666"/>
      <c r="E747" s="666"/>
      <c r="F747" s="666"/>
      <c r="G747" s="666"/>
      <c r="H747" s="666"/>
      <c r="I747" s="666"/>
      <c r="J747" s="519"/>
      <c r="K747" s="518"/>
      <c r="L747" s="504"/>
      <c r="M747" s="504"/>
      <c r="N747" s="504"/>
      <c r="O747" s="504"/>
      <c r="P747" s="504"/>
      <c r="Q747" s="504"/>
      <c r="R747" s="504"/>
      <c r="S747" s="520"/>
      <c r="T747" s="518"/>
      <c r="U747" s="504"/>
      <c r="V747" s="504"/>
      <c r="W747" s="504"/>
      <c r="X747" s="504"/>
      <c r="Y747" s="504"/>
      <c r="Z747" s="504"/>
      <c r="AA747" s="504"/>
      <c r="AB747" s="669"/>
      <c r="AC747" s="669"/>
      <c r="AD747" s="669"/>
      <c r="AE747" s="669"/>
      <c r="AF747" s="669"/>
      <c r="AG747" s="669"/>
      <c r="AH747" s="669"/>
      <c r="AI747" s="669"/>
      <c r="AJ747" s="669"/>
      <c r="AK747" s="669"/>
    </row>
    <row r="748" spans="1:37" ht="15">
      <c r="A748" s="504"/>
      <c r="B748" s="518"/>
      <c r="C748" s="666"/>
      <c r="D748" s="666"/>
      <c r="E748" s="666"/>
      <c r="F748" s="666"/>
      <c r="G748" s="666"/>
      <c r="H748" s="666"/>
      <c r="I748" s="666"/>
      <c r="J748" s="519"/>
      <c r="K748" s="518"/>
      <c r="L748" s="504"/>
      <c r="M748" s="504"/>
      <c r="N748" s="504"/>
      <c r="O748" s="504"/>
      <c r="P748" s="504"/>
      <c r="Q748" s="504"/>
      <c r="R748" s="504"/>
      <c r="S748" s="520"/>
      <c r="T748" s="518"/>
      <c r="U748" s="504"/>
      <c r="V748" s="504"/>
      <c r="W748" s="504"/>
      <c r="X748" s="504"/>
      <c r="Y748" s="504"/>
      <c r="Z748" s="504"/>
      <c r="AA748" s="504"/>
      <c r="AB748" s="669"/>
      <c r="AC748" s="669"/>
      <c r="AD748" s="669"/>
      <c r="AE748" s="669"/>
      <c r="AF748" s="669"/>
      <c r="AG748" s="669"/>
      <c r="AH748" s="669"/>
      <c r="AI748" s="669"/>
      <c r="AJ748" s="669"/>
      <c r="AK748" s="669"/>
    </row>
    <row r="749" spans="1:37" ht="15">
      <c r="A749" s="504"/>
      <c r="B749" s="518"/>
      <c r="C749" s="666"/>
      <c r="D749" s="666"/>
      <c r="E749" s="666"/>
      <c r="F749" s="666"/>
      <c r="G749" s="666"/>
      <c r="H749" s="666"/>
      <c r="I749" s="666"/>
      <c r="J749" s="519"/>
      <c r="K749" s="518"/>
      <c r="L749" s="504"/>
      <c r="M749" s="504"/>
      <c r="N749" s="504"/>
      <c r="O749" s="504"/>
      <c r="P749" s="504"/>
      <c r="Q749" s="504"/>
      <c r="R749" s="504"/>
      <c r="S749" s="520"/>
      <c r="T749" s="518"/>
      <c r="U749" s="504"/>
      <c r="V749" s="504"/>
      <c r="W749" s="504"/>
      <c r="X749" s="504"/>
      <c r="Y749" s="504"/>
      <c r="Z749" s="504"/>
      <c r="AA749" s="504"/>
      <c r="AB749" s="669"/>
      <c r="AC749" s="669"/>
      <c r="AD749" s="669"/>
      <c r="AE749" s="669"/>
      <c r="AF749" s="669"/>
      <c r="AG749" s="669"/>
      <c r="AH749" s="669"/>
      <c r="AI749" s="669"/>
      <c r="AJ749" s="669"/>
      <c r="AK749" s="669"/>
    </row>
    <row r="750" spans="1:37" ht="15">
      <c r="A750" s="504"/>
      <c r="B750" s="518"/>
      <c r="C750" s="666"/>
      <c r="D750" s="666"/>
      <c r="E750" s="666"/>
      <c r="F750" s="666"/>
      <c r="G750" s="666"/>
      <c r="H750" s="666"/>
      <c r="I750" s="666"/>
      <c r="J750" s="519"/>
      <c r="K750" s="518"/>
      <c r="L750" s="504"/>
      <c r="M750" s="504"/>
      <c r="N750" s="504"/>
      <c r="O750" s="504"/>
      <c r="P750" s="504"/>
      <c r="Q750" s="504"/>
      <c r="R750" s="504"/>
      <c r="S750" s="520"/>
      <c r="T750" s="518"/>
      <c r="U750" s="504"/>
      <c r="V750" s="504"/>
      <c r="W750" s="504"/>
      <c r="X750" s="504"/>
      <c r="Y750" s="504"/>
      <c r="Z750" s="504"/>
      <c r="AA750" s="504"/>
      <c r="AB750" s="669"/>
      <c r="AC750" s="669"/>
      <c r="AD750" s="669"/>
      <c r="AE750" s="669"/>
      <c r="AF750" s="669"/>
      <c r="AG750" s="669"/>
      <c r="AH750" s="669"/>
      <c r="AI750" s="669"/>
      <c r="AJ750" s="669"/>
      <c r="AK750" s="669"/>
    </row>
    <row r="751" spans="1:37" ht="15">
      <c r="A751" s="504"/>
      <c r="B751" s="518"/>
      <c r="C751" s="666"/>
      <c r="D751" s="666"/>
      <c r="E751" s="666"/>
      <c r="F751" s="666"/>
      <c r="G751" s="666"/>
      <c r="H751" s="666"/>
      <c r="I751" s="666"/>
      <c r="J751" s="519"/>
      <c r="K751" s="518"/>
      <c r="L751" s="504"/>
      <c r="M751" s="504"/>
      <c r="N751" s="504"/>
      <c r="O751" s="504"/>
      <c r="P751" s="504"/>
      <c r="Q751" s="504"/>
      <c r="R751" s="504"/>
      <c r="S751" s="520"/>
      <c r="T751" s="518"/>
      <c r="U751" s="504"/>
      <c r="V751" s="504"/>
      <c r="W751" s="504"/>
      <c r="X751" s="504"/>
      <c r="Y751" s="504"/>
      <c r="Z751" s="504"/>
      <c r="AA751" s="504"/>
      <c r="AB751" s="669"/>
      <c r="AC751" s="669"/>
      <c r="AD751" s="669"/>
      <c r="AE751" s="669"/>
      <c r="AF751" s="669"/>
      <c r="AG751" s="669"/>
      <c r="AH751" s="669"/>
      <c r="AI751" s="669"/>
      <c r="AJ751" s="669"/>
      <c r="AK751" s="669"/>
    </row>
    <row r="752" spans="1:37" ht="15">
      <c r="A752" s="504"/>
      <c r="B752" s="518"/>
      <c r="C752" s="666"/>
      <c r="D752" s="666"/>
      <c r="E752" s="666"/>
      <c r="F752" s="666"/>
      <c r="G752" s="666"/>
      <c r="H752" s="666"/>
      <c r="I752" s="666"/>
      <c r="J752" s="519"/>
      <c r="K752" s="518"/>
      <c r="L752" s="504"/>
      <c r="M752" s="504"/>
      <c r="N752" s="504"/>
      <c r="O752" s="504"/>
      <c r="P752" s="504"/>
      <c r="Q752" s="504"/>
      <c r="R752" s="504"/>
      <c r="S752" s="520"/>
      <c r="T752" s="518"/>
      <c r="U752" s="504"/>
      <c r="V752" s="504"/>
      <c r="W752" s="504"/>
      <c r="X752" s="504"/>
      <c r="Y752" s="504"/>
      <c r="Z752" s="504"/>
      <c r="AA752" s="504"/>
      <c r="AB752" s="669"/>
      <c r="AC752" s="669"/>
      <c r="AD752" s="669"/>
      <c r="AE752" s="669"/>
      <c r="AF752" s="669"/>
      <c r="AG752" s="669"/>
      <c r="AH752" s="669"/>
      <c r="AI752" s="669"/>
      <c r="AJ752" s="669"/>
      <c r="AK752" s="669"/>
    </row>
    <row r="753" spans="1:37" ht="15">
      <c r="A753" s="504"/>
      <c r="B753" s="518"/>
      <c r="C753" s="666"/>
      <c r="D753" s="666"/>
      <c r="E753" s="666"/>
      <c r="F753" s="666"/>
      <c r="G753" s="666"/>
      <c r="H753" s="666"/>
      <c r="I753" s="666"/>
      <c r="J753" s="519"/>
      <c r="K753" s="518"/>
      <c r="L753" s="504"/>
      <c r="M753" s="504"/>
      <c r="N753" s="504"/>
      <c r="O753" s="504"/>
      <c r="P753" s="504"/>
      <c r="Q753" s="504"/>
      <c r="R753" s="504"/>
      <c r="S753" s="520"/>
      <c r="T753" s="518"/>
      <c r="U753" s="504"/>
      <c r="V753" s="504"/>
      <c r="W753" s="504"/>
      <c r="X753" s="504"/>
      <c r="Y753" s="504"/>
      <c r="Z753" s="504"/>
      <c r="AA753" s="504"/>
      <c r="AB753" s="669"/>
      <c r="AC753" s="669"/>
      <c r="AD753" s="669"/>
      <c r="AE753" s="669"/>
      <c r="AF753" s="669"/>
      <c r="AG753" s="669"/>
      <c r="AH753" s="669"/>
      <c r="AI753" s="669"/>
      <c r="AJ753" s="669"/>
      <c r="AK753" s="669"/>
    </row>
    <row r="754" spans="1:37" ht="15">
      <c r="A754" s="504"/>
      <c r="B754" s="518"/>
      <c r="C754" s="666"/>
      <c r="D754" s="666"/>
      <c r="E754" s="666"/>
      <c r="F754" s="666"/>
      <c r="G754" s="666"/>
      <c r="H754" s="666"/>
      <c r="I754" s="666"/>
      <c r="J754" s="519"/>
      <c r="K754" s="518"/>
      <c r="L754" s="504"/>
      <c r="M754" s="504"/>
      <c r="N754" s="504"/>
      <c r="O754" s="504"/>
      <c r="P754" s="504"/>
      <c r="Q754" s="504"/>
      <c r="R754" s="504"/>
      <c r="S754" s="520"/>
      <c r="T754" s="518"/>
      <c r="U754" s="504"/>
      <c r="V754" s="504"/>
      <c r="W754" s="504"/>
      <c r="X754" s="504"/>
      <c r="Y754" s="504"/>
      <c r="Z754" s="504"/>
      <c r="AA754" s="504"/>
      <c r="AB754" s="669"/>
      <c r="AC754" s="669"/>
      <c r="AD754" s="669"/>
      <c r="AE754" s="669"/>
      <c r="AF754" s="669"/>
      <c r="AG754" s="669"/>
      <c r="AH754" s="669"/>
      <c r="AI754" s="669"/>
      <c r="AJ754" s="669"/>
      <c r="AK754" s="669"/>
    </row>
    <row r="755" spans="1:37" ht="15">
      <c r="A755" s="504"/>
      <c r="B755" s="518"/>
      <c r="C755" s="666"/>
      <c r="D755" s="666"/>
      <c r="E755" s="666"/>
      <c r="F755" s="666"/>
      <c r="G755" s="666"/>
      <c r="H755" s="666"/>
      <c r="I755" s="666"/>
      <c r="J755" s="519"/>
      <c r="K755" s="518"/>
      <c r="L755" s="504"/>
      <c r="M755" s="504"/>
      <c r="N755" s="504"/>
      <c r="O755" s="504"/>
      <c r="P755" s="504"/>
      <c r="Q755" s="504"/>
      <c r="R755" s="504"/>
      <c r="S755" s="520"/>
      <c r="T755" s="518"/>
      <c r="U755" s="504"/>
      <c r="V755" s="504"/>
      <c r="W755" s="504"/>
      <c r="X755" s="504"/>
      <c r="Y755" s="504"/>
      <c r="Z755" s="504"/>
      <c r="AA755" s="504"/>
      <c r="AB755" s="669"/>
      <c r="AC755" s="669"/>
      <c r="AD755" s="669"/>
      <c r="AE755" s="669"/>
      <c r="AF755" s="669"/>
      <c r="AG755" s="669"/>
      <c r="AH755" s="669"/>
      <c r="AI755" s="669"/>
      <c r="AJ755" s="669"/>
      <c r="AK755" s="669"/>
    </row>
    <row r="756" spans="1:37" ht="15">
      <c r="A756" s="504"/>
      <c r="B756" s="518"/>
      <c r="C756" s="666"/>
      <c r="D756" s="666"/>
      <c r="E756" s="666"/>
      <c r="F756" s="666"/>
      <c r="G756" s="666"/>
      <c r="H756" s="666"/>
      <c r="I756" s="666"/>
      <c r="J756" s="519"/>
      <c r="K756" s="518"/>
      <c r="L756" s="504"/>
      <c r="M756" s="504"/>
      <c r="N756" s="504"/>
      <c r="O756" s="504"/>
      <c r="P756" s="504"/>
      <c r="Q756" s="504"/>
      <c r="R756" s="504"/>
      <c r="S756" s="520"/>
      <c r="T756" s="518"/>
      <c r="U756" s="504"/>
      <c r="V756" s="504"/>
      <c r="W756" s="504"/>
      <c r="X756" s="504"/>
      <c r="Y756" s="504"/>
      <c r="Z756" s="504"/>
      <c r="AA756" s="504"/>
      <c r="AB756" s="669"/>
      <c r="AC756" s="669"/>
      <c r="AD756" s="669"/>
      <c r="AE756" s="669"/>
      <c r="AF756" s="669"/>
      <c r="AG756" s="669"/>
      <c r="AH756" s="669"/>
      <c r="AI756" s="669"/>
      <c r="AJ756" s="669"/>
      <c r="AK756" s="669"/>
    </row>
    <row r="757" spans="1:37" ht="15">
      <c r="A757" s="504"/>
      <c r="B757" s="518"/>
      <c r="C757" s="666"/>
      <c r="D757" s="666"/>
      <c r="E757" s="666"/>
      <c r="F757" s="666"/>
      <c r="G757" s="666"/>
      <c r="H757" s="666"/>
      <c r="I757" s="666"/>
      <c r="J757" s="519"/>
      <c r="K757" s="518"/>
      <c r="L757" s="504"/>
      <c r="M757" s="504"/>
      <c r="N757" s="504"/>
      <c r="O757" s="504"/>
      <c r="P757" s="504"/>
      <c r="Q757" s="504"/>
      <c r="R757" s="504"/>
      <c r="S757" s="520"/>
      <c r="T757" s="518"/>
      <c r="U757" s="504"/>
      <c r="V757" s="504"/>
      <c r="W757" s="504"/>
      <c r="X757" s="504"/>
      <c r="Y757" s="504"/>
      <c r="Z757" s="504"/>
      <c r="AA757" s="504"/>
      <c r="AB757" s="669"/>
      <c r="AC757" s="669"/>
      <c r="AD757" s="669"/>
      <c r="AE757" s="669"/>
      <c r="AF757" s="669"/>
      <c r="AG757" s="669"/>
      <c r="AH757" s="669"/>
      <c r="AI757" s="669"/>
      <c r="AJ757" s="669"/>
      <c r="AK757" s="669"/>
    </row>
    <row r="758" spans="1:37" ht="15">
      <c r="A758" s="504"/>
      <c r="B758" s="518"/>
      <c r="C758" s="666"/>
      <c r="D758" s="666"/>
      <c r="E758" s="666"/>
      <c r="F758" s="666"/>
      <c r="G758" s="666"/>
      <c r="H758" s="666"/>
      <c r="I758" s="666"/>
      <c r="J758" s="519"/>
      <c r="K758" s="518"/>
      <c r="L758" s="504"/>
      <c r="M758" s="504"/>
      <c r="N758" s="504"/>
      <c r="O758" s="504"/>
      <c r="P758" s="504"/>
      <c r="Q758" s="504"/>
      <c r="R758" s="504"/>
      <c r="S758" s="520"/>
      <c r="T758" s="518"/>
      <c r="U758" s="504"/>
      <c r="V758" s="504"/>
      <c r="W758" s="504"/>
      <c r="X758" s="504"/>
      <c r="Y758" s="504"/>
      <c r="Z758" s="504"/>
      <c r="AA758" s="504"/>
      <c r="AB758" s="669"/>
      <c r="AC758" s="669"/>
      <c r="AD758" s="669"/>
      <c r="AE758" s="669"/>
      <c r="AF758" s="669"/>
      <c r="AG758" s="669"/>
      <c r="AH758" s="669"/>
      <c r="AI758" s="669"/>
      <c r="AJ758" s="669"/>
      <c r="AK758" s="669"/>
    </row>
    <row r="759" spans="1:37" ht="15">
      <c r="A759" s="504"/>
      <c r="B759" s="518"/>
      <c r="C759" s="666"/>
      <c r="D759" s="666"/>
      <c r="E759" s="666"/>
      <c r="F759" s="666"/>
      <c r="G759" s="666"/>
      <c r="H759" s="666"/>
      <c r="I759" s="666"/>
      <c r="J759" s="519"/>
      <c r="K759" s="518"/>
      <c r="L759" s="504"/>
      <c r="M759" s="504"/>
      <c r="N759" s="504"/>
      <c r="O759" s="504"/>
      <c r="P759" s="504"/>
      <c r="Q759" s="504"/>
      <c r="R759" s="504"/>
      <c r="S759" s="520"/>
      <c r="T759" s="518"/>
      <c r="U759" s="504"/>
      <c r="V759" s="504"/>
      <c r="W759" s="504"/>
      <c r="X759" s="504"/>
      <c r="Y759" s="504"/>
      <c r="Z759" s="504"/>
      <c r="AA759" s="504"/>
      <c r="AB759" s="669"/>
      <c r="AC759" s="669"/>
      <c r="AD759" s="669"/>
      <c r="AE759" s="669"/>
      <c r="AF759" s="669"/>
      <c r="AG759" s="669"/>
      <c r="AH759" s="669"/>
      <c r="AI759" s="669"/>
      <c r="AJ759" s="669"/>
      <c r="AK759" s="669"/>
    </row>
    <row r="760" spans="1:37" ht="15">
      <c r="A760" s="504"/>
      <c r="B760" s="518"/>
      <c r="C760" s="666"/>
      <c r="D760" s="666"/>
      <c r="E760" s="666"/>
      <c r="F760" s="666"/>
      <c r="G760" s="666"/>
      <c r="H760" s="666"/>
      <c r="I760" s="666"/>
      <c r="J760" s="519"/>
      <c r="K760" s="518"/>
      <c r="L760" s="504"/>
      <c r="M760" s="504"/>
      <c r="N760" s="504"/>
      <c r="O760" s="504"/>
      <c r="P760" s="504"/>
      <c r="Q760" s="504"/>
      <c r="R760" s="504"/>
      <c r="S760" s="520"/>
      <c r="T760" s="518"/>
      <c r="U760" s="504"/>
      <c r="V760" s="504"/>
      <c r="W760" s="504"/>
      <c r="X760" s="504"/>
      <c r="Y760" s="504"/>
      <c r="Z760" s="504"/>
      <c r="AA760" s="504"/>
      <c r="AB760" s="669"/>
      <c r="AC760" s="669"/>
      <c r="AD760" s="669"/>
      <c r="AE760" s="669"/>
      <c r="AF760" s="669"/>
      <c r="AG760" s="669"/>
      <c r="AH760" s="669"/>
      <c r="AI760" s="669"/>
      <c r="AJ760" s="669"/>
      <c r="AK760" s="669"/>
    </row>
    <row r="761" spans="1:37" ht="15">
      <c r="A761" s="504"/>
      <c r="B761" s="518"/>
      <c r="C761" s="666"/>
      <c r="D761" s="666"/>
      <c r="E761" s="666"/>
      <c r="F761" s="666"/>
      <c r="G761" s="666"/>
      <c r="H761" s="666"/>
      <c r="I761" s="666"/>
      <c r="J761" s="519"/>
      <c r="K761" s="518"/>
      <c r="L761" s="504"/>
      <c r="M761" s="504"/>
      <c r="N761" s="504"/>
      <c r="O761" s="504"/>
      <c r="P761" s="504"/>
      <c r="Q761" s="504"/>
      <c r="R761" s="504"/>
      <c r="S761" s="520"/>
      <c r="T761" s="518"/>
      <c r="U761" s="504"/>
      <c r="V761" s="504"/>
      <c r="W761" s="504"/>
      <c r="X761" s="504"/>
      <c r="Y761" s="504"/>
      <c r="Z761" s="504"/>
      <c r="AA761" s="504"/>
      <c r="AB761" s="669"/>
      <c r="AC761" s="669"/>
      <c r="AD761" s="669"/>
      <c r="AE761" s="669"/>
      <c r="AF761" s="669"/>
      <c r="AG761" s="669"/>
      <c r="AH761" s="669"/>
      <c r="AI761" s="669"/>
      <c r="AJ761" s="669"/>
      <c r="AK761" s="669"/>
    </row>
    <row r="762" spans="1:37" ht="15">
      <c r="A762" s="504"/>
      <c r="B762" s="518"/>
      <c r="C762" s="666"/>
      <c r="D762" s="666"/>
      <c r="E762" s="666"/>
      <c r="F762" s="666"/>
      <c r="G762" s="666"/>
      <c r="H762" s="666"/>
      <c r="I762" s="666"/>
      <c r="J762" s="519"/>
      <c r="K762" s="518"/>
      <c r="L762" s="504"/>
      <c r="M762" s="504"/>
      <c r="N762" s="504"/>
      <c r="O762" s="504"/>
      <c r="P762" s="504"/>
      <c r="Q762" s="504"/>
      <c r="R762" s="504"/>
      <c r="S762" s="520"/>
      <c r="T762" s="518"/>
      <c r="U762" s="504"/>
      <c r="V762" s="504"/>
      <c r="W762" s="504"/>
      <c r="X762" s="504"/>
      <c r="Y762" s="504"/>
      <c r="Z762" s="504"/>
      <c r="AA762" s="504"/>
      <c r="AB762" s="669"/>
      <c r="AC762" s="669"/>
      <c r="AD762" s="669"/>
      <c r="AE762" s="669"/>
      <c r="AF762" s="669"/>
      <c r="AG762" s="669"/>
      <c r="AH762" s="669"/>
      <c r="AI762" s="669"/>
      <c r="AJ762" s="669"/>
      <c r="AK762" s="669"/>
    </row>
    <row r="763" spans="1:37" ht="15">
      <c r="A763" s="504"/>
      <c r="B763" s="518"/>
      <c r="C763" s="666"/>
      <c r="D763" s="666"/>
      <c r="E763" s="666"/>
      <c r="F763" s="666"/>
      <c r="G763" s="666"/>
      <c r="H763" s="666"/>
      <c r="I763" s="666"/>
      <c r="J763" s="519"/>
      <c r="K763" s="518"/>
      <c r="L763" s="504"/>
      <c r="M763" s="504"/>
      <c r="N763" s="504"/>
      <c r="O763" s="504"/>
      <c r="P763" s="504"/>
      <c r="Q763" s="504"/>
      <c r="R763" s="504"/>
      <c r="S763" s="520"/>
      <c r="T763" s="518"/>
      <c r="U763" s="504"/>
      <c r="V763" s="504"/>
      <c r="W763" s="504"/>
      <c r="X763" s="504"/>
      <c r="Y763" s="504"/>
      <c r="Z763" s="504"/>
      <c r="AA763" s="504"/>
      <c r="AB763" s="669"/>
      <c r="AC763" s="669"/>
      <c r="AD763" s="669"/>
      <c r="AE763" s="669"/>
      <c r="AF763" s="669"/>
      <c r="AG763" s="669"/>
      <c r="AH763" s="669"/>
      <c r="AI763" s="669"/>
      <c r="AJ763" s="669"/>
      <c r="AK763" s="669"/>
    </row>
    <row r="764" spans="1:37" ht="15">
      <c r="A764" s="504"/>
      <c r="B764" s="518"/>
      <c r="C764" s="666"/>
      <c r="D764" s="666"/>
      <c r="E764" s="666"/>
      <c r="F764" s="666"/>
      <c r="G764" s="666"/>
      <c r="H764" s="666"/>
      <c r="I764" s="666"/>
      <c r="J764" s="519"/>
      <c r="K764" s="518"/>
      <c r="L764" s="504"/>
      <c r="M764" s="504"/>
      <c r="N764" s="504"/>
      <c r="O764" s="504"/>
      <c r="P764" s="504"/>
      <c r="Q764" s="504"/>
      <c r="R764" s="504"/>
      <c r="S764" s="520"/>
      <c r="T764" s="518"/>
      <c r="U764" s="504"/>
      <c r="V764" s="504"/>
      <c r="W764" s="504"/>
      <c r="X764" s="504"/>
      <c r="Y764" s="504"/>
      <c r="Z764" s="504"/>
      <c r="AA764" s="504"/>
      <c r="AB764" s="669"/>
      <c r="AC764" s="669"/>
      <c r="AD764" s="669"/>
      <c r="AE764" s="669"/>
      <c r="AF764" s="669"/>
      <c r="AG764" s="669"/>
      <c r="AH764" s="669"/>
      <c r="AI764" s="669"/>
      <c r="AJ764" s="669"/>
      <c r="AK764" s="669"/>
    </row>
    <row r="765" spans="1:37" ht="15">
      <c r="A765" s="504"/>
      <c r="B765" s="518"/>
      <c r="C765" s="666"/>
      <c r="D765" s="666"/>
      <c r="E765" s="666"/>
      <c r="F765" s="666"/>
      <c r="G765" s="666"/>
      <c r="H765" s="666"/>
      <c r="I765" s="666"/>
      <c r="J765" s="519"/>
      <c r="K765" s="518"/>
      <c r="L765" s="504"/>
      <c r="M765" s="504"/>
      <c r="N765" s="504"/>
      <c r="O765" s="504"/>
      <c r="P765" s="504"/>
      <c r="Q765" s="504"/>
      <c r="R765" s="504"/>
      <c r="S765" s="520"/>
      <c r="T765" s="518"/>
      <c r="U765" s="504"/>
      <c r="V765" s="504"/>
      <c r="W765" s="504"/>
      <c r="X765" s="504"/>
      <c r="Y765" s="504"/>
      <c r="Z765" s="504"/>
      <c r="AA765" s="504"/>
      <c r="AB765" s="669"/>
      <c r="AC765" s="669"/>
      <c r="AD765" s="669"/>
      <c r="AE765" s="669"/>
      <c r="AF765" s="669"/>
      <c r="AG765" s="669"/>
      <c r="AH765" s="669"/>
      <c r="AI765" s="669"/>
      <c r="AJ765" s="669"/>
      <c r="AK765" s="669"/>
    </row>
    <row r="766" spans="1:37" ht="15">
      <c r="A766" s="504"/>
      <c r="B766" s="518"/>
      <c r="C766" s="666"/>
      <c r="D766" s="666"/>
      <c r="E766" s="666"/>
      <c r="F766" s="666"/>
      <c r="G766" s="666"/>
      <c r="H766" s="666"/>
      <c r="I766" s="666"/>
      <c r="J766" s="519"/>
      <c r="K766" s="518"/>
      <c r="L766" s="504"/>
      <c r="M766" s="504"/>
      <c r="N766" s="504"/>
      <c r="O766" s="504"/>
      <c r="P766" s="504"/>
      <c r="Q766" s="504"/>
      <c r="R766" s="504"/>
      <c r="S766" s="520"/>
      <c r="T766" s="518"/>
      <c r="U766" s="504"/>
      <c r="V766" s="504"/>
      <c r="W766" s="504"/>
      <c r="X766" s="504"/>
      <c r="Y766" s="504"/>
      <c r="Z766" s="504"/>
      <c r="AA766" s="504"/>
      <c r="AB766" s="669"/>
      <c r="AC766" s="669"/>
      <c r="AD766" s="669"/>
      <c r="AE766" s="669"/>
      <c r="AF766" s="669"/>
      <c r="AG766" s="669"/>
      <c r="AH766" s="669"/>
      <c r="AI766" s="669"/>
      <c r="AJ766" s="669"/>
      <c r="AK766" s="669"/>
    </row>
    <row r="767" spans="1:37" ht="15">
      <c r="A767" s="504"/>
      <c r="B767" s="518"/>
      <c r="C767" s="666"/>
      <c r="D767" s="666"/>
      <c r="E767" s="666"/>
      <c r="F767" s="666"/>
      <c r="G767" s="666"/>
      <c r="H767" s="666"/>
      <c r="I767" s="666"/>
      <c r="J767" s="519"/>
      <c r="K767" s="518"/>
      <c r="L767" s="504"/>
      <c r="M767" s="504"/>
      <c r="N767" s="504"/>
      <c r="O767" s="504"/>
      <c r="P767" s="504"/>
      <c r="Q767" s="504"/>
      <c r="R767" s="504"/>
      <c r="S767" s="520"/>
      <c r="T767" s="518"/>
      <c r="U767" s="504"/>
      <c r="V767" s="504"/>
      <c r="W767" s="504"/>
      <c r="X767" s="504"/>
      <c r="Y767" s="504"/>
      <c r="Z767" s="504"/>
      <c r="AA767" s="504"/>
      <c r="AB767" s="669"/>
      <c r="AC767" s="669"/>
      <c r="AD767" s="669"/>
      <c r="AE767" s="669"/>
      <c r="AF767" s="669"/>
      <c r="AG767" s="669"/>
      <c r="AH767" s="669"/>
      <c r="AI767" s="669"/>
      <c r="AJ767" s="669"/>
      <c r="AK767" s="669"/>
    </row>
    <row r="768" spans="1:37" ht="15">
      <c r="A768" s="504"/>
      <c r="B768" s="518"/>
      <c r="C768" s="666"/>
      <c r="D768" s="666"/>
      <c r="E768" s="666"/>
      <c r="F768" s="666"/>
      <c r="G768" s="666"/>
      <c r="H768" s="666"/>
      <c r="I768" s="666"/>
      <c r="J768" s="519"/>
      <c r="K768" s="518"/>
      <c r="L768" s="504"/>
      <c r="M768" s="504"/>
      <c r="N768" s="504"/>
      <c r="O768" s="504"/>
      <c r="P768" s="504"/>
      <c r="Q768" s="504"/>
      <c r="R768" s="504"/>
      <c r="S768" s="520"/>
      <c r="T768" s="518"/>
      <c r="U768" s="504"/>
      <c r="V768" s="504"/>
      <c r="W768" s="504"/>
      <c r="X768" s="504"/>
      <c r="Y768" s="504"/>
      <c r="Z768" s="504"/>
      <c r="AA768" s="504"/>
      <c r="AB768" s="669"/>
      <c r="AC768" s="669"/>
      <c r="AD768" s="669"/>
      <c r="AE768" s="669"/>
      <c r="AF768" s="669"/>
      <c r="AG768" s="669"/>
      <c r="AH768" s="669"/>
      <c r="AI768" s="669"/>
      <c r="AJ768" s="669"/>
      <c r="AK768" s="669"/>
    </row>
    <row r="769" spans="1:37" ht="15">
      <c r="A769" s="504"/>
      <c r="B769" s="518"/>
      <c r="C769" s="666"/>
      <c r="D769" s="666"/>
      <c r="E769" s="666"/>
      <c r="F769" s="666"/>
      <c r="G769" s="666"/>
      <c r="H769" s="666"/>
      <c r="I769" s="666"/>
      <c r="J769" s="519"/>
      <c r="K769" s="518"/>
      <c r="L769" s="504"/>
      <c r="M769" s="504"/>
      <c r="N769" s="504"/>
      <c r="O769" s="504"/>
      <c r="P769" s="504"/>
      <c r="Q769" s="504"/>
      <c r="R769" s="504"/>
      <c r="S769" s="520"/>
      <c r="T769" s="518"/>
      <c r="U769" s="504"/>
      <c r="V769" s="504"/>
      <c r="W769" s="504"/>
      <c r="X769" s="504"/>
      <c r="Y769" s="504"/>
      <c r="Z769" s="504"/>
      <c r="AA769" s="504"/>
      <c r="AB769" s="669"/>
      <c r="AC769" s="669"/>
      <c r="AD769" s="669"/>
      <c r="AE769" s="669"/>
      <c r="AF769" s="669"/>
      <c r="AG769" s="669"/>
      <c r="AH769" s="669"/>
      <c r="AI769" s="669"/>
      <c r="AJ769" s="669"/>
      <c r="AK769" s="669"/>
    </row>
    <row r="770" spans="1:37" ht="15">
      <c r="A770" s="504"/>
      <c r="B770" s="518"/>
      <c r="C770" s="666"/>
      <c r="D770" s="666"/>
      <c r="E770" s="666"/>
      <c r="F770" s="666"/>
      <c r="G770" s="666"/>
      <c r="H770" s="666"/>
      <c r="I770" s="666"/>
      <c r="J770" s="519"/>
      <c r="K770" s="518"/>
      <c r="L770" s="504"/>
      <c r="M770" s="504"/>
      <c r="N770" s="504"/>
      <c r="O770" s="504"/>
      <c r="P770" s="504"/>
      <c r="Q770" s="504"/>
      <c r="R770" s="504"/>
      <c r="S770" s="520"/>
      <c r="T770" s="518"/>
      <c r="U770" s="504"/>
      <c r="V770" s="504"/>
      <c r="W770" s="504"/>
      <c r="X770" s="504"/>
      <c r="Y770" s="504"/>
      <c r="Z770" s="504"/>
      <c r="AA770" s="504"/>
      <c r="AB770" s="669"/>
      <c r="AC770" s="669"/>
      <c r="AD770" s="669"/>
      <c r="AE770" s="669"/>
      <c r="AF770" s="669"/>
      <c r="AG770" s="669"/>
      <c r="AH770" s="669"/>
      <c r="AI770" s="669"/>
      <c r="AJ770" s="669"/>
      <c r="AK770" s="669"/>
    </row>
    <row r="771" spans="1:37" ht="15">
      <c r="A771" s="504"/>
      <c r="B771" s="518"/>
      <c r="C771" s="666"/>
      <c r="D771" s="666"/>
      <c r="E771" s="666"/>
      <c r="F771" s="666"/>
      <c r="G771" s="666"/>
      <c r="H771" s="666"/>
      <c r="I771" s="666"/>
      <c r="J771" s="519"/>
      <c r="K771" s="518"/>
      <c r="L771" s="504"/>
      <c r="M771" s="504"/>
      <c r="N771" s="504"/>
      <c r="O771" s="504"/>
      <c r="P771" s="504"/>
      <c r="Q771" s="504"/>
      <c r="R771" s="504"/>
      <c r="S771" s="520"/>
      <c r="T771" s="518"/>
      <c r="U771" s="504"/>
      <c r="V771" s="504"/>
      <c r="W771" s="504"/>
      <c r="X771" s="504"/>
      <c r="Y771" s="504"/>
      <c r="Z771" s="504"/>
      <c r="AA771" s="504"/>
      <c r="AB771" s="669"/>
      <c r="AC771" s="669"/>
      <c r="AD771" s="669"/>
      <c r="AE771" s="669"/>
      <c r="AF771" s="669"/>
      <c r="AG771" s="669"/>
      <c r="AH771" s="669"/>
      <c r="AI771" s="669"/>
      <c r="AJ771" s="669"/>
      <c r="AK771" s="669"/>
    </row>
    <row r="772" spans="1:37" ht="15">
      <c r="A772" s="504"/>
      <c r="B772" s="518"/>
      <c r="C772" s="666"/>
      <c r="D772" s="666"/>
      <c r="E772" s="666"/>
      <c r="F772" s="666"/>
      <c r="G772" s="666"/>
      <c r="H772" s="666"/>
      <c r="I772" s="666"/>
      <c r="J772" s="519"/>
      <c r="K772" s="518"/>
      <c r="L772" s="504"/>
      <c r="M772" s="504"/>
      <c r="N772" s="504"/>
      <c r="O772" s="504"/>
      <c r="P772" s="504"/>
      <c r="Q772" s="504"/>
      <c r="R772" s="504"/>
      <c r="S772" s="520"/>
      <c r="T772" s="518"/>
      <c r="U772" s="504"/>
      <c r="V772" s="504"/>
      <c r="W772" s="504"/>
      <c r="X772" s="504"/>
      <c r="Y772" s="504"/>
      <c r="Z772" s="504"/>
      <c r="AA772" s="504"/>
      <c r="AB772" s="669"/>
      <c r="AC772" s="669"/>
      <c r="AD772" s="669"/>
      <c r="AE772" s="669"/>
      <c r="AF772" s="669"/>
      <c r="AG772" s="669"/>
      <c r="AH772" s="669"/>
      <c r="AI772" s="669"/>
      <c r="AJ772" s="669"/>
      <c r="AK772" s="669"/>
    </row>
    <row r="773" spans="1:37" ht="15">
      <c r="A773" s="504"/>
      <c r="B773" s="518"/>
      <c r="C773" s="666"/>
      <c r="D773" s="666"/>
      <c r="E773" s="666"/>
      <c r="F773" s="666"/>
      <c r="G773" s="666"/>
      <c r="H773" s="666"/>
      <c r="I773" s="666"/>
      <c r="J773" s="519"/>
      <c r="K773" s="518"/>
      <c r="L773" s="504"/>
      <c r="M773" s="504"/>
      <c r="N773" s="504"/>
      <c r="O773" s="504"/>
      <c r="P773" s="504"/>
      <c r="Q773" s="504"/>
      <c r="R773" s="504"/>
      <c r="S773" s="520"/>
      <c r="T773" s="518"/>
      <c r="U773" s="504"/>
      <c r="V773" s="504"/>
      <c r="W773" s="504"/>
      <c r="X773" s="504"/>
      <c r="Y773" s="504"/>
      <c r="Z773" s="504"/>
      <c r="AA773" s="504"/>
      <c r="AB773" s="669"/>
      <c r="AC773" s="669"/>
      <c r="AD773" s="669"/>
      <c r="AE773" s="669"/>
      <c r="AF773" s="669"/>
      <c r="AG773" s="669"/>
      <c r="AH773" s="669"/>
      <c r="AI773" s="669"/>
      <c r="AJ773" s="669"/>
      <c r="AK773" s="669"/>
    </row>
    <row r="774" spans="1:37" ht="15">
      <c r="A774" s="504"/>
      <c r="B774" s="518"/>
      <c r="C774" s="666"/>
      <c r="D774" s="666"/>
      <c r="E774" s="666"/>
      <c r="F774" s="666"/>
      <c r="G774" s="666"/>
      <c r="H774" s="666"/>
      <c r="I774" s="666"/>
      <c r="J774" s="519"/>
      <c r="K774" s="518"/>
      <c r="L774" s="504"/>
      <c r="M774" s="504"/>
      <c r="N774" s="504"/>
      <c r="O774" s="504"/>
      <c r="P774" s="504"/>
      <c r="Q774" s="504"/>
      <c r="R774" s="504"/>
      <c r="S774" s="520"/>
      <c r="T774" s="518"/>
      <c r="U774" s="504"/>
      <c r="V774" s="504"/>
      <c r="W774" s="504"/>
      <c r="X774" s="504"/>
      <c r="Y774" s="504"/>
      <c r="Z774" s="504"/>
      <c r="AA774" s="504"/>
      <c r="AB774" s="669"/>
      <c r="AC774" s="669"/>
      <c r="AD774" s="669"/>
      <c r="AE774" s="669"/>
      <c r="AF774" s="669"/>
      <c r="AG774" s="669"/>
      <c r="AH774" s="669"/>
      <c r="AI774" s="669"/>
      <c r="AJ774" s="669"/>
      <c r="AK774" s="669"/>
    </row>
    <row r="775" spans="1:37" ht="15">
      <c r="A775" s="504"/>
      <c r="B775" s="518"/>
      <c r="C775" s="666"/>
      <c r="D775" s="666"/>
      <c r="E775" s="666"/>
      <c r="F775" s="666"/>
      <c r="G775" s="666"/>
      <c r="H775" s="666"/>
      <c r="I775" s="666"/>
      <c r="J775" s="519"/>
      <c r="K775" s="518"/>
      <c r="L775" s="504"/>
      <c r="M775" s="504"/>
      <c r="N775" s="504"/>
      <c r="O775" s="504"/>
      <c r="P775" s="504"/>
      <c r="Q775" s="504"/>
      <c r="R775" s="504"/>
      <c r="S775" s="520"/>
      <c r="T775" s="518"/>
      <c r="U775" s="504"/>
      <c r="V775" s="504"/>
      <c r="W775" s="504"/>
      <c r="X775" s="504"/>
      <c r="Y775" s="504"/>
      <c r="Z775" s="504"/>
      <c r="AA775" s="504"/>
      <c r="AB775" s="669"/>
      <c r="AC775" s="669"/>
      <c r="AD775" s="669"/>
      <c r="AE775" s="669"/>
      <c r="AF775" s="669"/>
      <c r="AG775" s="669"/>
      <c r="AH775" s="669"/>
      <c r="AI775" s="669"/>
      <c r="AJ775" s="669"/>
      <c r="AK775" s="669"/>
    </row>
    <row r="776" spans="1:37" ht="15">
      <c r="A776" s="504"/>
      <c r="B776" s="518"/>
      <c r="C776" s="666"/>
      <c r="D776" s="666"/>
      <c r="E776" s="666"/>
      <c r="F776" s="666"/>
      <c r="G776" s="666"/>
      <c r="H776" s="666"/>
      <c r="I776" s="666"/>
      <c r="J776" s="519"/>
      <c r="K776" s="518"/>
      <c r="L776" s="504"/>
      <c r="M776" s="504"/>
      <c r="N776" s="504"/>
      <c r="O776" s="504"/>
      <c r="P776" s="504"/>
      <c r="Q776" s="504"/>
      <c r="R776" s="504"/>
      <c r="S776" s="520"/>
      <c r="T776" s="518"/>
      <c r="U776" s="504"/>
      <c r="V776" s="504"/>
      <c r="W776" s="504"/>
      <c r="X776" s="504"/>
      <c r="Y776" s="504"/>
      <c r="Z776" s="504"/>
      <c r="AA776" s="504"/>
      <c r="AB776" s="669"/>
      <c r="AC776" s="669"/>
      <c r="AD776" s="669"/>
      <c r="AE776" s="669"/>
      <c r="AF776" s="669"/>
      <c r="AG776" s="669"/>
      <c r="AH776" s="669"/>
      <c r="AI776" s="669"/>
      <c r="AJ776" s="669"/>
      <c r="AK776" s="669"/>
    </row>
    <row r="777" spans="1:37" ht="15">
      <c r="A777" s="504"/>
      <c r="B777" s="518"/>
      <c r="C777" s="666"/>
      <c r="D777" s="666"/>
      <c r="E777" s="666"/>
      <c r="F777" s="666"/>
      <c r="G777" s="666"/>
      <c r="H777" s="666"/>
      <c r="I777" s="666"/>
      <c r="J777" s="519"/>
      <c r="K777" s="518"/>
      <c r="L777" s="504"/>
      <c r="M777" s="504"/>
      <c r="N777" s="504"/>
      <c r="O777" s="504"/>
      <c r="P777" s="504"/>
      <c r="Q777" s="504"/>
      <c r="R777" s="504"/>
      <c r="S777" s="520"/>
      <c r="T777" s="518"/>
      <c r="U777" s="504"/>
      <c r="V777" s="504"/>
      <c r="W777" s="504"/>
      <c r="X777" s="504"/>
      <c r="Y777" s="504"/>
      <c r="Z777" s="504"/>
      <c r="AA777" s="504"/>
      <c r="AB777" s="669"/>
      <c r="AC777" s="669"/>
      <c r="AD777" s="669"/>
      <c r="AE777" s="669"/>
      <c r="AF777" s="669"/>
      <c r="AG777" s="669"/>
      <c r="AH777" s="669"/>
      <c r="AI777" s="669"/>
      <c r="AJ777" s="669"/>
      <c r="AK777" s="669"/>
    </row>
    <row r="778" spans="1:37" ht="15">
      <c r="A778" s="504"/>
      <c r="B778" s="518"/>
      <c r="C778" s="666"/>
      <c r="D778" s="666"/>
      <c r="E778" s="666"/>
      <c r="F778" s="666"/>
      <c r="G778" s="666"/>
      <c r="H778" s="666"/>
      <c r="I778" s="666"/>
      <c r="J778" s="519"/>
      <c r="K778" s="518"/>
      <c r="L778" s="504"/>
      <c r="M778" s="504"/>
      <c r="N778" s="504"/>
      <c r="O778" s="504"/>
      <c r="P778" s="504"/>
      <c r="Q778" s="504"/>
      <c r="R778" s="504"/>
      <c r="S778" s="520"/>
      <c r="T778" s="518"/>
      <c r="U778" s="504"/>
      <c r="V778" s="504"/>
      <c r="W778" s="504"/>
      <c r="X778" s="504"/>
      <c r="Y778" s="504"/>
      <c r="Z778" s="504"/>
      <c r="AA778" s="504"/>
      <c r="AB778" s="669"/>
      <c r="AC778" s="669"/>
      <c r="AD778" s="669"/>
      <c r="AE778" s="669"/>
      <c r="AF778" s="669"/>
      <c r="AG778" s="669"/>
      <c r="AH778" s="669"/>
      <c r="AI778" s="669"/>
      <c r="AJ778" s="669"/>
      <c r="AK778" s="669"/>
    </row>
    <row r="779" spans="1:37" ht="15">
      <c r="A779" s="504"/>
      <c r="B779" s="518"/>
      <c r="C779" s="666"/>
      <c r="D779" s="666"/>
      <c r="E779" s="666"/>
      <c r="F779" s="666"/>
      <c r="G779" s="666"/>
      <c r="H779" s="666"/>
      <c r="I779" s="666"/>
      <c r="J779" s="519"/>
      <c r="K779" s="518"/>
      <c r="L779" s="504"/>
      <c r="M779" s="504"/>
      <c r="N779" s="504"/>
      <c r="O779" s="504"/>
      <c r="P779" s="504"/>
      <c r="Q779" s="504"/>
      <c r="R779" s="504"/>
      <c r="S779" s="520"/>
      <c r="T779" s="518"/>
      <c r="U779" s="504"/>
      <c r="V779" s="504"/>
      <c r="W779" s="504"/>
      <c r="X779" s="504"/>
      <c r="Y779" s="504"/>
      <c r="Z779" s="504"/>
      <c r="AA779" s="504"/>
      <c r="AB779" s="669"/>
      <c r="AC779" s="669"/>
      <c r="AD779" s="669"/>
      <c r="AE779" s="669"/>
      <c r="AF779" s="669"/>
      <c r="AG779" s="669"/>
      <c r="AH779" s="669"/>
      <c r="AI779" s="669"/>
      <c r="AJ779" s="669"/>
      <c r="AK779" s="669"/>
    </row>
    <row r="780" spans="1:37" ht="15">
      <c r="A780" s="504"/>
      <c r="B780" s="518"/>
      <c r="C780" s="666"/>
      <c r="D780" s="666"/>
      <c r="E780" s="666"/>
      <c r="F780" s="666"/>
      <c r="G780" s="666"/>
      <c r="H780" s="666"/>
      <c r="I780" s="666"/>
      <c r="J780" s="519"/>
      <c r="K780" s="518"/>
      <c r="L780" s="504"/>
      <c r="M780" s="504"/>
      <c r="N780" s="504"/>
      <c r="O780" s="504"/>
      <c r="P780" s="504"/>
      <c r="Q780" s="504"/>
      <c r="R780" s="504"/>
      <c r="S780" s="520"/>
      <c r="T780" s="518"/>
      <c r="U780" s="504"/>
      <c r="V780" s="504"/>
      <c r="W780" s="504"/>
      <c r="X780" s="504"/>
      <c r="Y780" s="504"/>
      <c r="Z780" s="504"/>
      <c r="AA780" s="504"/>
      <c r="AB780" s="669"/>
      <c r="AC780" s="669"/>
      <c r="AD780" s="669"/>
      <c r="AE780" s="669"/>
      <c r="AF780" s="669"/>
      <c r="AG780" s="669"/>
      <c r="AH780" s="669"/>
      <c r="AI780" s="669"/>
      <c r="AJ780" s="669"/>
      <c r="AK780" s="669"/>
    </row>
    <row r="781" spans="1:37" ht="15">
      <c r="A781" s="504"/>
      <c r="B781" s="518"/>
      <c r="C781" s="666"/>
      <c r="D781" s="666"/>
      <c r="E781" s="666"/>
      <c r="F781" s="666"/>
      <c r="G781" s="666"/>
      <c r="H781" s="666"/>
      <c r="I781" s="666"/>
      <c r="J781" s="519"/>
      <c r="K781" s="518"/>
      <c r="L781" s="504"/>
      <c r="M781" s="504"/>
      <c r="N781" s="504"/>
      <c r="O781" s="504"/>
      <c r="P781" s="504"/>
      <c r="Q781" s="504"/>
      <c r="R781" s="504"/>
      <c r="S781" s="520"/>
      <c r="T781" s="518"/>
      <c r="U781" s="504"/>
      <c r="V781" s="504"/>
      <c r="W781" s="504"/>
      <c r="X781" s="504"/>
      <c r="Y781" s="504"/>
      <c r="Z781" s="504"/>
      <c r="AA781" s="504"/>
      <c r="AB781" s="669"/>
      <c r="AC781" s="669"/>
      <c r="AD781" s="669"/>
      <c r="AE781" s="669"/>
      <c r="AF781" s="669"/>
      <c r="AG781" s="669"/>
      <c r="AH781" s="669"/>
      <c r="AI781" s="669"/>
      <c r="AJ781" s="669"/>
      <c r="AK781" s="669"/>
    </row>
    <row r="782" spans="1:37" ht="15">
      <c r="A782" s="504"/>
      <c r="B782" s="518"/>
      <c r="C782" s="666"/>
      <c r="D782" s="666"/>
      <c r="E782" s="666"/>
      <c r="F782" s="666"/>
      <c r="G782" s="666"/>
      <c r="H782" s="666"/>
      <c r="I782" s="666"/>
      <c r="J782" s="519"/>
      <c r="K782" s="518"/>
      <c r="L782" s="504"/>
      <c r="M782" s="504"/>
      <c r="N782" s="504"/>
      <c r="O782" s="504"/>
      <c r="P782" s="504"/>
      <c r="Q782" s="504"/>
      <c r="R782" s="504"/>
      <c r="S782" s="520"/>
      <c r="T782" s="518"/>
      <c r="U782" s="504"/>
      <c r="V782" s="504"/>
      <c r="W782" s="504"/>
      <c r="X782" s="504"/>
      <c r="Y782" s="504"/>
      <c r="Z782" s="504"/>
      <c r="AA782" s="504"/>
      <c r="AB782" s="669"/>
      <c r="AC782" s="669"/>
      <c r="AD782" s="669"/>
      <c r="AE782" s="669"/>
      <c r="AF782" s="669"/>
      <c r="AG782" s="669"/>
      <c r="AH782" s="669"/>
      <c r="AI782" s="669"/>
      <c r="AJ782" s="669"/>
      <c r="AK782" s="669"/>
    </row>
    <row r="783" spans="1:37" ht="15">
      <c r="A783" s="504"/>
      <c r="B783" s="518"/>
      <c r="C783" s="666"/>
      <c r="D783" s="666"/>
      <c r="E783" s="666"/>
      <c r="F783" s="666"/>
      <c r="G783" s="666"/>
      <c r="H783" s="666"/>
      <c r="I783" s="666"/>
      <c r="J783" s="519"/>
      <c r="K783" s="518"/>
      <c r="L783" s="504"/>
      <c r="M783" s="504"/>
      <c r="N783" s="504"/>
      <c r="O783" s="504"/>
      <c r="P783" s="504"/>
      <c r="Q783" s="504"/>
      <c r="R783" s="504"/>
      <c r="S783" s="520"/>
      <c r="T783" s="518"/>
      <c r="U783" s="504"/>
      <c r="V783" s="504"/>
      <c r="W783" s="504"/>
      <c r="X783" s="504"/>
      <c r="Y783" s="504"/>
      <c r="Z783" s="504"/>
      <c r="AA783" s="504"/>
      <c r="AB783" s="669"/>
      <c r="AC783" s="669"/>
      <c r="AD783" s="669"/>
      <c r="AE783" s="669"/>
      <c r="AF783" s="669"/>
      <c r="AG783" s="669"/>
      <c r="AH783" s="669"/>
      <c r="AI783" s="669"/>
      <c r="AJ783" s="669"/>
      <c r="AK783" s="669"/>
    </row>
    <row r="784" spans="1:37" ht="15">
      <c r="A784" s="504"/>
      <c r="B784" s="518"/>
      <c r="C784" s="666"/>
      <c r="D784" s="666"/>
      <c r="E784" s="666"/>
      <c r="F784" s="666"/>
      <c r="G784" s="666"/>
      <c r="H784" s="666"/>
      <c r="I784" s="666"/>
      <c r="J784" s="519"/>
      <c r="K784" s="518"/>
      <c r="L784" s="504"/>
      <c r="M784" s="504"/>
      <c r="N784" s="504"/>
      <c r="O784" s="504"/>
      <c r="P784" s="504"/>
      <c r="Q784" s="504"/>
      <c r="R784" s="504"/>
      <c r="S784" s="520"/>
      <c r="T784" s="518"/>
      <c r="U784" s="504"/>
      <c r="V784" s="504"/>
      <c r="W784" s="504"/>
      <c r="X784" s="504"/>
      <c r="Y784" s="504"/>
      <c r="Z784" s="504"/>
      <c r="AA784" s="504"/>
      <c r="AB784" s="669"/>
      <c r="AC784" s="669"/>
      <c r="AD784" s="669"/>
      <c r="AE784" s="669"/>
      <c r="AF784" s="669"/>
      <c r="AG784" s="669"/>
      <c r="AH784" s="669"/>
      <c r="AI784" s="669"/>
      <c r="AJ784" s="669"/>
      <c r="AK784" s="669"/>
    </row>
    <row r="785" spans="1:37" ht="15">
      <c r="A785" s="504"/>
      <c r="B785" s="518"/>
      <c r="C785" s="666"/>
      <c r="D785" s="666"/>
      <c r="E785" s="666"/>
      <c r="F785" s="666"/>
      <c r="G785" s="666"/>
      <c r="H785" s="666"/>
      <c r="I785" s="666"/>
      <c r="J785" s="519"/>
      <c r="K785" s="518"/>
      <c r="L785" s="504"/>
      <c r="M785" s="504"/>
      <c r="N785" s="504"/>
      <c r="O785" s="504"/>
      <c r="P785" s="504"/>
      <c r="Q785" s="504"/>
      <c r="R785" s="504"/>
      <c r="S785" s="520"/>
      <c r="T785" s="518"/>
      <c r="U785" s="504"/>
      <c r="V785" s="504"/>
      <c r="W785" s="504"/>
      <c r="X785" s="504"/>
      <c r="Y785" s="504"/>
      <c r="Z785" s="504"/>
      <c r="AA785" s="504"/>
      <c r="AB785" s="669"/>
      <c r="AC785" s="669"/>
      <c r="AD785" s="669"/>
      <c r="AE785" s="669"/>
      <c r="AF785" s="669"/>
      <c r="AG785" s="669"/>
      <c r="AH785" s="669"/>
      <c r="AI785" s="669"/>
      <c r="AJ785" s="669"/>
      <c r="AK785" s="669"/>
    </row>
    <row r="786" spans="1:37" ht="15">
      <c r="A786" s="504"/>
      <c r="B786" s="518"/>
      <c r="C786" s="666"/>
      <c r="D786" s="666"/>
      <c r="E786" s="666"/>
      <c r="F786" s="666"/>
      <c r="G786" s="666"/>
      <c r="H786" s="666"/>
      <c r="I786" s="666"/>
      <c r="J786" s="519"/>
      <c r="K786" s="518"/>
      <c r="L786" s="504"/>
      <c r="M786" s="504"/>
      <c r="N786" s="504"/>
      <c r="O786" s="504"/>
      <c r="P786" s="504"/>
      <c r="Q786" s="504"/>
      <c r="R786" s="504"/>
      <c r="S786" s="520"/>
      <c r="T786" s="518"/>
      <c r="U786" s="504"/>
      <c r="V786" s="504"/>
      <c r="W786" s="504"/>
      <c r="X786" s="504"/>
      <c r="Y786" s="504"/>
      <c r="Z786" s="504"/>
      <c r="AA786" s="504"/>
      <c r="AB786" s="669"/>
      <c r="AC786" s="669"/>
      <c r="AD786" s="669"/>
      <c r="AE786" s="669"/>
      <c r="AF786" s="669"/>
      <c r="AG786" s="669"/>
      <c r="AH786" s="669"/>
      <c r="AI786" s="669"/>
      <c r="AJ786" s="669"/>
      <c r="AK786" s="669"/>
    </row>
    <row r="787" spans="1:37" ht="15">
      <c r="A787" s="504"/>
      <c r="B787" s="518"/>
      <c r="C787" s="666"/>
      <c r="D787" s="666"/>
      <c r="E787" s="666"/>
      <c r="F787" s="666"/>
      <c r="G787" s="666"/>
      <c r="H787" s="666"/>
      <c r="I787" s="666"/>
      <c r="J787" s="519"/>
      <c r="K787" s="518"/>
      <c r="L787" s="504"/>
      <c r="M787" s="504"/>
      <c r="N787" s="504"/>
      <c r="O787" s="504"/>
      <c r="P787" s="504"/>
      <c r="Q787" s="504"/>
      <c r="R787" s="504"/>
      <c r="S787" s="520"/>
      <c r="T787" s="518"/>
      <c r="U787" s="504"/>
      <c r="V787" s="504"/>
      <c r="W787" s="504"/>
      <c r="X787" s="504"/>
      <c r="Y787" s="504"/>
      <c r="Z787" s="504"/>
      <c r="AA787" s="504"/>
      <c r="AB787" s="669"/>
      <c r="AC787" s="669"/>
      <c r="AD787" s="669"/>
      <c r="AE787" s="669"/>
      <c r="AF787" s="669"/>
      <c r="AG787" s="669"/>
      <c r="AH787" s="669"/>
      <c r="AI787" s="669"/>
      <c r="AJ787" s="669"/>
      <c r="AK787" s="669"/>
    </row>
    <row r="788" spans="1:37" ht="15">
      <c r="A788" s="504"/>
      <c r="B788" s="518"/>
      <c r="C788" s="666"/>
      <c r="D788" s="666"/>
      <c r="E788" s="666"/>
      <c r="F788" s="666"/>
      <c r="G788" s="666"/>
      <c r="H788" s="666"/>
      <c r="I788" s="666"/>
      <c r="J788" s="519"/>
      <c r="K788" s="518"/>
      <c r="L788" s="504"/>
      <c r="M788" s="504"/>
      <c r="N788" s="504"/>
      <c r="O788" s="504"/>
      <c r="P788" s="504"/>
      <c r="Q788" s="504"/>
      <c r="R788" s="504"/>
      <c r="S788" s="520"/>
      <c r="T788" s="518"/>
      <c r="U788" s="504"/>
      <c r="V788" s="504"/>
      <c r="W788" s="504"/>
      <c r="X788" s="504"/>
      <c r="Y788" s="504"/>
      <c r="Z788" s="504"/>
      <c r="AA788" s="504"/>
      <c r="AB788" s="669"/>
      <c r="AC788" s="669"/>
      <c r="AD788" s="669"/>
      <c r="AE788" s="669"/>
      <c r="AF788" s="669"/>
      <c r="AG788" s="669"/>
      <c r="AH788" s="669"/>
      <c r="AI788" s="669"/>
      <c r="AJ788" s="669"/>
      <c r="AK788" s="669"/>
    </row>
    <row r="789" spans="1:37" ht="15">
      <c r="A789" s="504"/>
      <c r="B789" s="518"/>
      <c r="C789" s="666"/>
      <c r="D789" s="666"/>
      <c r="E789" s="666"/>
      <c r="F789" s="666"/>
      <c r="G789" s="666"/>
      <c r="H789" s="666"/>
      <c r="I789" s="666"/>
      <c r="J789" s="519"/>
      <c r="K789" s="518"/>
      <c r="L789" s="504"/>
      <c r="M789" s="504"/>
      <c r="N789" s="504"/>
      <c r="O789" s="504"/>
      <c r="P789" s="504"/>
      <c r="Q789" s="504"/>
      <c r="R789" s="504"/>
      <c r="S789" s="520"/>
      <c r="T789" s="518"/>
      <c r="U789" s="504"/>
      <c r="V789" s="504"/>
      <c r="W789" s="504"/>
      <c r="X789" s="504"/>
      <c r="Y789" s="504"/>
      <c r="Z789" s="504"/>
      <c r="AA789" s="504"/>
      <c r="AB789" s="669"/>
      <c r="AC789" s="669"/>
      <c r="AD789" s="669"/>
      <c r="AE789" s="669"/>
      <c r="AF789" s="669"/>
      <c r="AG789" s="669"/>
      <c r="AH789" s="669"/>
      <c r="AI789" s="669"/>
      <c r="AJ789" s="669"/>
      <c r="AK789" s="669"/>
    </row>
    <row r="790" spans="1:37" ht="15">
      <c r="A790" s="504"/>
      <c r="B790" s="518"/>
      <c r="C790" s="666"/>
      <c r="D790" s="666"/>
      <c r="E790" s="666"/>
      <c r="F790" s="666"/>
      <c r="G790" s="666"/>
      <c r="H790" s="666"/>
      <c r="I790" s="666"/>
      <c r="J790" s="519"/>
      <c r="K790" s="518"/>
      <c r="L790" s="504"/>
      <c r="M790" s="504"/>
      <c r="N790" s="504"/>
      <c r="O790" s="504"/>
      <c r="P790" s="504"/>
      <c r="Q790" s="504"/>
      <c r="R790" s="504"/>
      <c r="S790" s="520"/>
      <c r="T790" s="518"/>
      <c r="U790" s="504"/>
      <c r="V790" s="504"/>
      <c r="W790" s="504"/>
      <c r="X790" s="504"/>
      <c r="Y790" s="504"/>
      <c r="Z790" s="504"/>
      <c r="AA790" s="504"/>
      <c r="AB790" s="669"/>
      <c r="AC790" s="669"/>
      <c r="AD790" s="669"/>
      <c r="AE790" s="669"/>
      <c r="AF790" s="669"/>
      <c r="AG790" s="669"/>
      <c r="AH790" s="669"/>
      <c r="AI790" s="669"/>
      <c r="AJ790" s="669"/>
      <c r="AK790" s="669"/>
    </row>
    <row r="791" spans="1:37" ht="15">
      <c r="A791" s="504"/>
      <c r="B791" s="518"/>
      <c r="C791" s="666"/>
      <c r="D791" s="666"/>
      <c r="E791" s="666"/>
      <c r="F791" s="666"/>
      <c r="G791" s="666"/>
      <c r="H791" s="666"/>
      <c r="I791" s="666"/>
      <c r="J791" s="519"/>
      <c r="K791" s="518"/>
      <c r="L791" s="504"/>
      <c r="M791" s="504"/>
      <c r="N791" s="504"/>
      <c r="O791" s="504"/>
      <c r="P791" s="504"/>
      <c r="Q791" s="504"/>
      <c r="R791" s="504"/>
      <c r="S791" s="520"/>
      <c r="T791" s="518"/>
      <c r="U791" s="504"/>
      <c r="V791" s="504"/>
      <c r="W791" s="504"/>
      <c r="X791" s="504"/>
      <c r="Y791" s="504"/>
      <c r="Z791" s="504"/>
      <c r="AA791" s="504"/>
      <c r="AB791" s="669"/>
      <c r="AC791" s="669"/>
      <c r="AD791" s="669"/>
      <c r="AE791" s="669"/>
      <c r="AF791" s="669"/>
      <c r="AG791" s="669"/>
      <c r="AH791" s="669"/>
      <c r="AI791" s="669"/>
      <c r="AJ791" s="669"/>
      <c r="AK791" s="669"/>
    </row>
    <row r="792" spans="1:37" ht="15">
      <c r="A792" s="504"/>
      <c r="B792" s="518"/>
      <c r="C792" s="666"/>
      <c r="D792" s="666"/>
      <c r="E792" s="666"/>
      <c r="F792" s="666"/>
      <c r="G792" s="666"/>
      <c r="H792" s="666"/>
      <c r="I792" s="666"/>
      <c r="J792" s="519"/>
      <c r="K792" s="518"/>
      <c r="L792" s="504"/>
      <c r="M792" s="504"/>
      <c r="N792" s="504"/>
      <c r="O792" s="504"/>
      <c r="P792" s="504"/>
      <c r="Q792" s="504"/>
      <c r="R792" s="504"/>
      <c r="S792" s="520"/>
      <c r="T792" s="518"/>
      <c r="U792" s="504"/>
      <c r="V792" s="504"/>
      <c r="W792" s="504"/>
      <c r="X792" s="504"/>
      <c r="Y792" s="504"/>
      <c r="Z792" s="504"/>
      <c r="AA792" s="504"/>
      <c r="AB792" s="669"/>
      <c r="AC792" s="669"/>
      <c r="AD792" s="669"/>
      <c r="AE792" s="669"/>
      <c r="AF792" s="669"/>
      <c r="AG792" s="669"/>
      <c r="AH792" s="669"/>
      <c r="AI792" s="669"/>
      <c r="AJ792" s="669"/>
      <c r="AK792" s="669"/>
    </row>
    <row r="793" spans="1:37" ht="15">
      <c r="A793" s="504"/>
      <c r="B793" s="518"/>
      <c r="C793" s="666"/>
      <c r="D793" s="666"/>
      <c r="E793" s="666"/>
      <c r="F793" s="666"/>
      <c r="G793" s="666"/>
      <c r="H793" s="666"/>
      <c r="I793" s="666"/>
      <c r="J793" s="519"/>
      <c r="K793" s="518"/>
      <c r="L793" s="504"/>
      <c r="M793" s="504"/>
      <c r="N793" s="504"/>
      <c r="O793" s="504"/>
      <c r="P793" s="504"/>
      <c r="Q793" s="504"/>
      <c r="R793" s="504"/>
      <c r="S793" s="520"/>
      <c r="T793" s="518"/>
      <c r="U793" s="504"/>
      <c r="V793" s="504"/>
      <c r="W793" s="504"/>
      <c r="X793" s="504"/>
      <c r="Y793" s="504"/>
      <c r="Z793" s="504"/>
      <c r="AA793" s="504"/>
      <c r="AB793" s="669"/>
      <c r="AC793" s="669"/>
      <c r="AD793" s="669"/>
      <c r="AE793" s="669"/>
      <c r="AF793" s="669"/>
      <c r="AG793" s="669"/>
      <c r="AH793" s="669"/>
      <c r="AI793" s="669"/>
      <c r="AJ793" s="669"/>
      <c r="AK793" s="669"/>
    </row>
    <row r="794" spans="1:37" ht="15">
      <c r="A794" s="504"/>
      <c r="B794" s="518"/>
      <c r="C794" s="666"/>
      <c r="D794" s="666"/>
      <c r="E794" s="666"/>
      <c r="F794" s="666"/>
      <c r="G794" s="666"/>
      <c r="H794" s="666"/>
      <c r="I794" s="666"/>
      <c r="J794" s="519"/>
      <c r="K794" s="518"/>
      <c r="L794" s="504"/>
      <c r="M794" s="504"/>
      <c r="N794" s="504"/>
      <c r="O794" s="504"/>
      <c r="P794" s="504"/>
      <c r="Q794" s="504"/>
      <c r="R794" s="504"/>
      <c r="S794" s="520"/>
      <c r="T794" s="518"/>
      <c r="U794" s="504"/>
      <c r="V794" s="504"/>
      <c r="W794" s="504"/>
      <c r="X794" s="504"/>
      <c r="Y794" s="504"/>
      <c r="Z794" s="504"/>
      <c r="AA794" s="504"/>
      <c r="AB794" s="669"/>
      <c r="AC794" s="669"/>
      <c r="AD794" s="669"/>
      <c r="AE794" s="669"/>
      <c r="AF794" s="669"/>
      <c r="AG794" s="669"/>
      <c r="AH794" s="669"/>
      <c r="AI794" s="669"/>
      <c r="AJ794" s="669"/>
      <c r="AK794" s="669"/>
    </row>
    <row r="795" spans="1:37" ht="15">
      <c r="A795" s="504"/>
      <c r="B795" s="518"/>
      <c r="C795" s="666"/>
      <c r="D795" s="666"/>
      <c r="E795" s="666"/>
      <c r="F795" s="666"/>
      <c r="G795" s="666"/>
      <c r="H795" s="666"/>
      <c r="I795" s="666"/>
      <c r="J795" s="519"/>
      <c r="K795" s="518"/>
      <c r="L795" s="504"/>
      <c r="M795" s="504"/>
      <c r="N795" s="504"/>
      <c r="O795" s="504"/>
      <c r="P795" s="504"/>
      <c r="Q795" s="504"/>
      <c r="R795" s="504"/>
      <c r="S795" s="520"/>
      <c r="T795" s="518"/>
      <c r="U795" s="504"/>
      <c r="V795" s="504"/>
      <c r="W795" s="504"/>
      <c r="X795" s="504"/>
      <c r="Y795" s="504"/>
      <c r="Z795" s="504"/>
      <c r="AA795" s="504"/>
      <c r="AB795" s="669"/>
      <c r="AC795" s="669"/>
      <c r="AD795" s="669"/>
      <c r="AE795" s="669"/>
      <c r="AF795" s="669"/>
      <c r="AG795" s="669"/>
      <c r="AH795" s="669"/>
      <c r="AI795" s="669"/>
      <c r="AJ795" s="669"/>
      <c r="AK795" s="669"/>
    </row>
    <row r="796" spans="1:37" ht="15">
      <c r="A796" s="504"/>
      <c r="B796" s="518"/>
      <c r="C796" s="666"/>
      <c r="D796" s="666"/>
      <c r="E796" s="666"/>
      <c r="F796" s="666"/>
      <c r="G796" s="666"/>
      <c r="H796" s="666"/>
      <c r="I796" s="666"/>
      <c r="J796" s="519"/>
      <c r="K796" s="518"/>
      <c r="L796" s="504"/>
      <c r="M796" s="504"/>
      <c r="N796" s="504"/>
      <c r="O796" s="504"/>
      <c r="P796" s="504"/>
      <c r="Q796" s="504"/>
      <c r="R796" s="504"/>
      <c r="S796" s="520"/>
      <c r="T796" s="518"/>
      <c r="U796" s="504"/>
      <c r="V796" s="504"/>
      <c r="W796" s="504"/>
      <c r="X796" s="504"/>
      <c r="Y796" s="504"/>
      <c r="Z796" s="504"/>
      <c r="AA796" s="504"/>
      <c r="AB796" s="669"/>
      <c r="AC796" s="669"/>
      <c r="AD796" s="669"/>
      <c r="AE796" s="669"/>
      <c r="AF796" s="669"/>
      <c r="AG796" s="669"/>
      <c r="AH796" s="669"/>
      <c r="AI796" s="669"/>
      <c r="AJ796" s="669"/>
      <c r="AK796" s="669"/>
    </row>
    <row r="797" spans="1:37" ht="15">
      <c r="A797" s="504"/>
      <c r="B797" s="518"/>
      <c r="C797" s="666"/>
      <c r="D797" s="666"/>
      <c r="E797" s="666"/>
      <c r="F797" s="666"/>
      <c r="G797" s="666"/>
      <c r="H797" s="666"/>
      <c r="I797" s="666"/>
      <c r="J797" s="519"/>
      <c r="K797" s="518"/>
      <c r="L797" s="504"/>
      <c r="M797" s="504"/>
      <c r="N797" s="504"/>
      <c r="O797" s="504"/>
      <c r="P797" s="504"/>
      <c r="Q797" s="504"/>
      <c r="R797" s="504"/>
      <c r="S797" s="520"/>
      <c r="T797" s="518"/>
      <c r="U797" s="504"/>
      <c r="V797" s="504"/>
      <c r="W797" s="504"/>
      <c r="X797" s="504"/>
      <c r="Y797" s="504"/>
      <c r="Z797" s="504"/>
      <c r="AA797" s="504"/>
      <c r="AB797" s="669"/>
      <c r="AC797" s="669"/>
      <c r="AD797" s="669"/>
      <c r="AE797" s="669"/>
      <c r="AF797" s="669"/>
      <c r="AG797" s="669"/>
      <c r="AH797" s="669"/>
      <c r="AI797" s="669"/>
      <c r="AJ797" s="669"/>
      <c r="AK797" s="669"/>
    </row>
    <row r="798" spans="1:37" ht="15">
      <c r="A798" s="504"/>
      <c r="B798" s="518"/>
      <c r="C798" s="666"/>
      <c r="D798" s="666"/>
      <c r="E798" s="666"/>
      <c r="F798" s="666"/>
      <c r="G798" s="666"/>
      <c r="H798" s="666"/>
      <c r="I798" s="666"/>
      <c r="J798" s="519"/>
      <c r="K798" s="518"/>
      <c r="L798" s="504"/>
      <c r="M798" s="504"/>
      <c r="N798" s="504"/>
      <c r="O798" s="504"/>
      <c r="P798" s="504"/>
      <c r="Q798" s="504"/>
      <c r="R798" s="504"/>
      <c r="S798" s="520"/>
      <c r="T798" s="518"/>
      <c r="U798" s="504"/>
      <c r="V798" s="504"/>
      <c r="W798" s="504"/>
      <c r="X798" s="504"/>
      <c r="Y798" s="504"/>
      <c r="Z798" s="504"/>
      <c r="AA798" s="504"/>
      <c r="AB798" s="669"/>
      <c r="AC798" s="669"/>
      <c r="AD798" s="669"/>
      <c r="AE798" s="669"/>
      <c r="AF798" s="669"/>
      <c r="AG798" s="669"/>
      <c r="AH798" s="669"/>
      <c r="AI798" s="669"/>
      <c r="AJ798" s="669"/>
      <c r="AK798" s="669"/>
    </row>
    <row r="799" spans="1:37" ht="15">
      <c r="A799" s="504"/>
      <c r="B799" s="518"/>
      <c r="C799" s="666"/>
      <c r="D799" s="666"/>
      <c r="E799" s="666"/>
      <c r="F799" s="666"/>
      <c r="G799" s="666"/>
      <c r="H799" s="666"/>
      <c r="I799" s="666"/>
      <c r="J799" s="519"/>
      <c r="K799" s="518"/>
      <c r="L799" s="504"/>
      <c r="M799" s="504"/>
      <c r="N799" s="504"/>
      <c r="O799" s="504"/>
      <c r="P799" s="504"/>
      <c r="Q799" s="504"/>
      <c r="R799" s="504"/>
      <c r="S799" s="520"/>
      <c r="T799" s="518"/>
      <c r="U799" s="504"/>
      <c r="V799" s="504"/>
      <c r="W799" s="504"/>
      <c r="X799" s="504"/>
      <c r="Y799" s="504"/>
      <c r="Z799" s="504"/>
      <c r="AA799" s="504"/>
      <c r="AB799" s="669"/>
      <c r="AC799" s="669"/>
      <c r="AD799" s="669"/>
      <c r="AE799" s="669"/>
      <c r="AF799" s="669"/>
      <c r="AG799" s="669"/>
      <c r="AH799" s="669"/>
      <c r="AI799" s="669"/>
      <c r="AJ799" s="669"/>
      <c r="AK799" s="669"/>
    </row>
    <row r="800" spans="1:37" ht="15">
      <c r="A800" s="504"/>
      <c r="B800" s="518"/>
      <c r="C800" s="666"/>
      <c r="D800" s="666"/>
      <c r="E800" s="666"/>
      <c r="F800" s="666"/>
      <c r="G800" s="666"/>
      <c r="H800" s="666"/>
      <c r="I800" s="666"/>
      <c r="J800" s="519"/>
      <c r="K800" s="518"/>
      <c r="L800" s="504"/>
      <c r="M800" s="504"/>
      <c r="N800" s="504"/>
      <c r="O800" s="504"/>
      <c r="P800" s="504"/>
      <c r="Q800" s="504"/>
      <c r="R800" s="504"/>
      <c r="S800" s="520"/>
      <c r="T800" s="518"/>
      <c r="U800" s="504"/>
      <c r="V800" s="504"/>
      <c r="W800" s="504"/>
      <c r="X800" s="504"/>
      <c r="Y800" s="504"/>
      <c r="Z800" s="504"/>
      <c r="AA800" s="504"/>
      <c r="AB800" s="669"/>
      <c r="AC800" s="669"/>
      <c r="AD800" s="669"/>
      <c r="AE800" s="669"/>
      <c r="AF800" s="669"/>
      <c r="AG800" s="669"/>
      <c r="AH800" s="669"/>
      <c r="AI800" s="669"/>
      <c r="AJ800" s="669"/>
      <c r="AK800" s="669"/>
    </row>
    <row r="801" spans="1:37" ht="15">
      <c r="A801" s="504"/>
      <c r="B801" s="518"/>
      <c r="C801" s="666"/>
      <c r="D801" s="666"/>
      <c r="E801" s="666"/>
      <c r="F801" s="666"/>
      <c r="G801" s="666"/>
      <c r="H801" s="666"/>
      <c r="I801" s="666"/>
      <c r="J801" s="519"/>
      <c r="K801" s="518"/>
      <c r="L801" s="504"/>
      <c r="M801" s="504"/>
      <c r="N801" s="504"/>
      <c r="O801" s="504"/>
      <c r="P801" s="504"/>
      <c r="Q801" s="504"/>
      <c r="R801" s="504"/>
      <c r="S801" s="520"/>
      <c r="T801" s="518"/>
      <c r="U801" s="504"/>
      <c r="V801" s="504"/>
      <c r="W801" s="504"/>
      <c r="X801" s="504"/>
      <c r="Y801" s="504"/>
      <c r="Z801" s="504"/>
      <c r="AA801" s="504"/>
      <c r="AB801" s="669"/>
      <c r="AC801" s="669"/>
      <c r="AD801" s="669"/>
      <c r="AE801" s="669"/>
      <c r="AF801" s="669"/>
      <c r="AG801" s="669"/>
      <c r="AH801" s="669"/>
      <c r="AI801" s="669"/>
      <c r="AJ801" s="669"/>
      <c r="AK801" s="669"/>
    </row>
    <row r="802" spans="1:37" ht="15">
      <c r="A802" s="504"/>
      <c r="B802" s="518"/>
      <c r="C802" s="666"/>
      <c r="D802" s="666"/>
      <c r="E802" s="666"/>
      <c r="F802" s="666"/>
      <c r="G802" s="666"/>
      <c r="H802" s="666"/>
      <c r="I802" s="666"/>
      <c r="J802" s="519"/>
      <c r="K802" s="518"/>
      <c r="L802" s="504"/>
      <c r="M802" s="504"/>
      <c r="N802" s="504"/>
      <c r="O802" s="504"/>
      <c r="P802" s="504"/>
      <c r="Q802" s="504"/>
      <c r="R802" s="504"/>
      <c r="S802" s="520"/>
      <c r="T802" s="518"/>
      <c r="U802" s="504"/>
      <c r="V802" s="504"/>
      <c r="W802" s="504"/>
      <c r="X802" s="504"/>
      <c r="Y802" s="504"/>
      <c r="Z802" s="504"/>
      <c r="AA802" s="504"/>
      <c r="AB802" s="669"/>
      <c r="AC802" s="669"/>
      <c r="AD802" s="669"/>
      <c r="AE802" s="669"/>
      <c r="AF802" s="669"/>
      <c r="AG802" s="669"/>
      <c r="AH802" s="669"/>
      <c r="AI802" s="669"/>
      <c r="AJ802" s="669"/>
      <c r="AK802" s="669"/>
    </row>
    <row r="803" spans="1:37" ht="15">
      <c r="A803" s="504"/>
      <c r="B803" s="518"/>
      <c r="C803" s="666"/>
      <c r="D803" s="666"/>
      <c r="E803" s="666"/>
      <c r="F803" s="666"/>
      <c r="G803" s="666"/>
      <c r="H803" s="666"/>
      <c r="I803" s="666"/>
      <c r="J803" s="519"/>
      <c r="K803" s="518"/>
      <c r="L803" s="504"/>
      <c r="M803" s="504"/>
      <c r="N803" s="504"/>
      <c r="O803" s="504"/>
      <c r="P803" s="504"/>
      <c r="Q803" s="504"/>
      <c r="R803" s="504"/>
      <c r="S803" s="520"/>
      <c r="T803" s="518"/>
      <c r="U803" s="504"/>
      <c r="V803" s="504"/>
      <c r="W803" s="504"/>
      <c r="X803" s="504"/>
      <c r="Y803" s="504"/>
      <c r="Z803" s="504"/>
      <c r="AA803" s="504"/>
      <c r="AB803" s="669"/>
      <c r="AC803" s="669"/>
      <c r="AD803" s="669"/>
      <c r="AE803" s="669"/>
      <c r="AF803" s="669"/>
      <c r="AG803" s="669"/>
      <c r="AH803" s="669"/>
      <c r="AI803" s="669"/>
      <c r="AJ803" s="669"/>
      <c r="AK803" s="669"/>
    </row>
    <row r="804" spans="1:37" ht="15">
      <c r="A804" s="504"/>
      <c r="B804" s="518"/>
      <c r="C804" s="666"/>
      <c r="D804" s="666"/>
      <c r="E804" s="666"/>
      <c r="F804" s="666"/>
      <c r="G804" s="666"/>
      <c r="H804" s="666"/>
      <c r="I804" s="666"/>
      <c r="J804" s="519"/>
      <c r="K804" s="518"/>
      <c r="L804" s="504"/>
      <c r="M804" s="504"/>
      <c r="N804" s="504"/>
      <c r="O804" s="504"/>
      <c r="P804" s="504"/>
      <c r="Q804" s="504"/>
      <c r="R804" s="504"/>
      <c r="S804" s="520"/>
      <c r="T804" s="518"/>
      <c r="U804" s="504"/>
      <c r="V804" s="504"/>
      <c r="W804" s="504"/>
      <c r="X804" s="504"/>
      <c r="Y804" s="504"/>
      <c r="Z804" s="504"/>
      <c r="AA804" s="504"/>
      <c r="AB804" s="669"/>
      <c r="AC804" s="669"/>
      <c r="AD804" s="669"/>
      <c r="AE804" s="669"/>
      <c r="AF804" s="669"/>
      <c r="AG804" s="669"/>
      <c r="AH804" s="669"/>
      <c r="AI804" s="669"/>
      <c r="AJ804" s="669"/>
      <c r="AK804" s="669"/>
    </row>
    <row r="805" spans="1:37" ht="15">
      <c r="A805" s="504"/>
      <c r="B805" s="518"/>
      <c r="C805" s="666"/>
      <c r="D805" s="666"/>
      <c r="E805" s="666"/>
      <c r="F805" s="666"/>
      <c r="G805" s="666"/>
      <c r="H805" s="666"/>
      <c r="I805" s="666"/>
      <c r="J805" s="519"/>
      <c r="K805" s="518"/>
      <c r="L805" s="504"/>
      <c r="M805" s="504"/>
      <c r="N805" s="504"/>
      <c r="O805" s="504"/>
      <c r="P805" s="504"/>
      <c r="Q805" s="504"/>
      <c r="R805" s="504"/>
      <c r="S805" s="520"/>
      <c r="T805" s="518"/>
      <c r="U805" s="504"/>
      <c r="V805" s="504"/>
      <c r="W805" s="504"/>
      <c r="X805" s="504"/>
      <c r="Y805" s="504"/>
      <c r="Z805" s="504"/>
      <c r="AA805" s="504"/>
      <c r="AB805" s="669"/>
      <c r="AC805" s="669"/>
      <c r="AD805" s="669"/>
      <c r="AE805" s="669"/>
      <c r="AF805" s="669"/>
      <c r="AG805" s="669"/>
      <c r="AH805" s="669"/>
      <c r="AI805" s="669"/>
      <c r="AJ805" s="669"/>
      <c r="AK805" s="669"/>
    </row>
    <row r="806" spans="1:37" ht="15">
      <c r="A806" s="504"/>
      <c r="B806" s="518"/>
      <c r="C806" s="666"/>
      <c r="D806" s="666"/>
      <c r="E806" s="666"/>
      <c r="F806" s="666"/>
      <c r="G806" s="666"/>
      <c r="H806" s="666"/>
      <c r="I806" s="666"/>
      <c r="J806" s="519"/>
      <c r="K806" s="518"/>
      <c r="L806" s="504"/>
      <c r="M806" s="504"/>
      <c r="N806" s="504"/>
      <c r="O806" s="504"/>
      <c r="P806" s="504"/>
      <c r="Q806" s="504"/>
      <c r="R806" s="504"/>
      <c r="S806" s="520"/>
      <c r="T806" s="518"/>
      <c r="U806" s="504"/>
      <c r="V806" s="504"/>
      <c r="W806" s="504"/>
      <c r="X806" s="504"/>
      <c r="Y806" s="504"/>
      <c r="Z806" s="504"/>
      <c r="AA806" s="504"/>
      <c r="AB806" s="669"/>
      <c r="AC806" s="669"/>
      <c r="AD806" s="669"/>
      <c r="AE806" s="669"/>
      <c r="AF806" s="669"/>
      <c r="AG806" s="669"/>
      <c r="AH806" s="669"/>
      <c r="AI806" s="669"/>
      <c r="AJ806" s="669"/>
      <c r="AK806" s="669"/>
    </row>
    <row r="807" spans="1:37" ht="15">
      <c r="A807" s="504"/>
      <c r="B807" s="518"/>
      <c r="C807" s="666"/>
      <c r="D807" s="666"/>
      <c r="E807" s="666"/>
      <c r="F807" s="666"/>
      <c r="G807" s="666"/>
      <c r="H807" s="666"/>
      <c r="I807" s="666"/>
      <c r="J807" s="519"/>
      <c r="K807" s="518"/>
      <c r="L807" s="504"/>
      <c r="M807" s="504"/>
      <c r="N807" s="504"/>
      <c r="O807" s="504"/>
      <c r="P807" s="504"/>
      <c r="Q807" s="504"/>
      <c r="R807" s="504"/>
      <c r="S807" s="520"/>
      <c r="T807" s="518"/>
      <c r="U807" s="504"/>
      <c r="V807" s="504"/>
      <c r="W807" s="504"/>
      <c r="X807" s="504"/>
      <c r="Y807" s="504"/>
      <c r="Z807" s="504"/>
      <c r="AA807" s="504"/>
      <c r="AB807" s="669"/>
      <c r="AC807" s="669"/>
      <c r="AD807" s="669"/>
      <c r="AE807" s="669"/>
      <c r="AF807" s="669"/>
      <c r="AG807" s="669"/>
      <c r="AH807" s="669"/>
      <c r="AI807" s="669"/>
      <c r="AJ807" s="669"/>
      <c r="AK807" s="669"/>
    </row>
    <row r="808" spans="1:37" ht="15">
      <c r="A808" s="504"/>
      <c r="B808" s="518"/>
      <c r="C808" s="666"/>
      <c r="D808" s="666"/>
      <c r="E808" s="666"/>
      <c r="F808" s="666"/>
      <c r="G808" s="666"/>
      <c r="H808" s="666"/>
      <c r="I808" s="666"/>
      <c r="J808" s="519"/>
      <c r="K808" s="518"/>
      <c r="L808" s="504"/>
      <c r="M808" s="504"/>
      <c r="N808" s="504"/>
      <c r="O808" s="504"/>
      <c r="P808" s="504"/>
      <c r="Q808" s="504"/>
      <c r="R808" s="504"/>
      <c r="S808" s="520"/>
      <c r="T808" s="518"/>
      <c r="U808" s="504"/>
      <c r="V808" s="504"/>
      <c r="W808" s="504"/>
      <c r="X808" s="504"/>
      <c r="Y808" s="504"/>
      <c r="Z808" s="504"/>
      <c r="AA808" s="504"/>
      <c r="AB808" s="669"/>
      <c r="AC808" s="669"/>
      <c r="AD808" s="669"/>
      <c r="AE808" s="669"/>
      <c r="AF808" s="669"/>
      <c r="AG808" s="669"/>
      <c r="AH808" s="669"/>
      <c r="AI808" s="669"/>
      <c r="AJ808" s="669"/>
      <c r="AK808" s="669"/>
    </row>
    <row r="809" spans="1:37" ht="15">
      <c r="A809" s="504"/>
      <c r="B809" s="518"/>
      <c r="C809" s="666"/>
      <c r="D809" s="666"/>
      <c r="E809" s="666"/>
      <c r="F809" s="666"/>
      <c r="G809" s="666"/>
      <c r="H809" s="666"/>
      <c r="I809" s="666"/>
      <c r="J809" s="519"/>
      <c r="K809" s="518"/>
      <c r="L809" s="504"/>
      <c r="M809" s="504"/>
      <c r="N809" s="504"/>
      <c r="O809" s="504"/>
      <c r="P809" s="504"/>
      <c r="Q809" s="504"/>
      <c r="R809" s="504"/>
      <c r="S809" s="520"/>
      <c r="T809" s="518"/>
      <c r="U809" s="504"/>
      <c r="V809" s="504"/>
      <c r="W809" s="504"/>
      <c r="X809" s="504"/>
      <c r="Y809" s="504"/>
      <c r="Z809" s="504"/>
      <c r="AA809" s="504"/>
      <c r="AB809" s="669"/>
      <c r="AC809" s="669"/>
      <c r="AD809" s="669"/>
      <c r="AE809" s="669"/>
      <c r="AF809" s="669"/>
      <c r="AG809" s="669"/>
      <c r="AH809" s="669"/>
      <c r="AI809" s="669"/>
      <c r="AJ809" s="669"/>
      <c r="AK809" s="669"/>
    </row>
    <row r="810" spans="1:37" ht="15">
      <c r="A810" s="504"/>
      <c r="B810" s="518"/>
      <c r="C810" s="666"/>
      <c r="D810" s="666"/>
      <c r="E810" s="666"/>
      <c r="F810" s="666"/>
      <c r="G810" s="666"/>
      <c r="H810" s="666"/>
      <c r="I810" s="666"/>
      <c r="J810" s="519"/>
      <c r="K810" s="518"/>
      <c r="L810" s="504"/>
      <c r="M810" s="504"/>
      <c r="N810" s="504"/>
      <c r="O810" s="504"/>
      <c r="P810" s="504"/>
      <c r="Q810" s="504"/>
      <c r="R810" s="504"/>
      <c r="S810" s="520"/>
      <c r="T810" s="518"/>
      <c r="U810" s="504"/>
      <c r="V810" s="504"/>
      <c r="W810" s="504"/>
      <c r="X810" s="504"/>
      <c r="Y810" s="504"/>
      <c r="Z810" s="504"/>
      <c r="AA810" s="504"/>
      <c r="AB810" s="669"/>
      <c r="AC810" s="669"/>
      <c r="AD810" s="669"/>
      <c r="AE810" s="669"/>
      <c r="AF810" s="669"/>
      <c r="AG810" s="669"/>
      <c r="AH810" s="669"/>
      <c r="AI810" s="669"/>
      <c r="AJ810" s="669"/>
      <c r="AK810" s="669"/>
    </row>
    <row r="811" spans="1:37" ht="15">
      <c r="A811" s="504"/>
      <c r="B811" s="518"/>
      <c r="C811" s="666"/>
      <c r="D811" s="666"/>
      <c r="E811" s="666"/>
      <c r="F811" s="666"/>
      <c r="G811" s="666"/>
      <c r="H811" s="666"/>
      <c r="I811" s="666"/>
      <c r="J811" s="519"/>
      <c r="K811" s="518"/>
      <c r="L811" s="504"/>
      <c r="M811" s="504"/>
      <c r="N811" s="504"/>
      <c r="O811" s="504"/>
      <c r="P811" s="504"/>
      <c r="Q811" s="504"/>
      <c r="R811" s="504"/>
      <c r="S811" s="520"/>
      <c r="T811" s="518"/>
      <c r="U811" s="504"/>
      <c r="V811" s="504"/>
      <c r="W811" s="504"/>
      <c r="X811" s="504"/>
      <c r="Y811" s="504"/>
      <c r="Z811" s="504"/>
      <c r="AA811" s="504"/>
      <c r="AB811" s="669"/>
      <c r="AC811" s="669"/>
      <c r="AD811" s="669"/>
      <c r="AE811" s="669"/>
      <c r="AF811" s="669"/>
      <c r="AG811" s="669"/>
      <c r="AH811" s="669"/>
      <c r="AI811" s="669"/>
      <c r="AJ811" s="669"/>
      <c r="AK811" s="669"/>
    </row>
    <row r="812" spans="1:37" ht="15">
      <c r="A812" s="504"/>
      <c r="B812" s="518"/>
      <c r="C812" s="666"/>
      <c r="D812" s="666"/>
      <c r="E812" s="666"/>
      <c r="F812" s="666"/>
      <c r="G812" s="666"/>
      <c r="H812" s="666"/>
      <c r="I812" s="666"/>
      <c r="J812" s="519"/>
      <c r="K812" s="518"/>
      <c r="L812" s="504"/>
      <c r="M812" s="504"/>
      <c r="N812" s="504"/>
      <c r="O812" s="504"/>
      <c r="P812" s="504"/>
      <c r="Q812" s="504"/>
      <c r="R812" s="504"/>
      <c r="S812" s="520"/>
      <c r="T812" s="518"/>
      <c r="U812" s="504"/>
      <c r="V812" s="504"/>
      <c r="W812" s="504"/>
      <c r="X812" s="504"/>
      <c r="Y812" s="504"/>
      <c r="Z812" s="504"/>
      <c r="AA812" s="504"/>
      <c r="AB812" s="669"/>
      <c r="AC812" s="669"/>
      <c r="AD812" s="669"/>
      <c r="AE812" s="669"/>
      <c r="AF812" s="669"/>
      <c r="AG812" s="669"/>
      <c r="AH812" s="669"/>
      <c r="AI812" s="669"/>
      <c r="AJ812" s="669"/>
      <c r="AK812" s="669"/>
    </row>
    <row r="813" spans="1:37" ht="15">
      <c r="A813" s="504"/>
      <c r="B813" s="518"/>
      <c r="C813" s="666"/>
      <c r="D813" s="666"/>
      <c r="E813" s="666"/>
      <c r="F813" s="666"/>
      <c r="G813" s="666"/>
      <c r="H813" s="666"/>
      <c r="I813" s="666"/>
      <c r="J813" s="519"/>
      <c r="K813" s="518"/>
      <c r="L813" s="504"/>
      <c r="M813" s="504"/>
      <c r="N813" s="504"/>
      <c r="O813" s="504"/>
      <c r="P813" s="504"/>
      <c r="Q813" s="504"/>
      <c r="R813" s="504"/>
      <c r="S813" s="520"/>
      <c r="T813" s="518"/>
      <c r="U813" s="504"/>
      <c r="V813" s="504"/>
      <c r="W813" s="504"/>
      <c r="X813" s="504"/>
      <c r="Y813" s="504"/>
      <c r="Z813" s="504"/>
      <c r="AA813" s="504"/>
      <c r="AB813" s="669"/>
      <c r="AC813" s="669"/>
      <c r="AD813" s="669"/>
      <c r="AE813" s="669"/>
      <c r="AF813" s="669"/>
      <c r="AG813" s="669"/>
      <c r="AH813" s="669"/>
      <c r="AI813" s="669"/>
      <c r="AJ813" s="669"/>
      <c r="AK813" s="669"/>
    </row>
    <row r="814" spans="1:37" ht="15">
      <c r="A814" s="504"/>
      <c r="B814" s="518"/>
      <c r="C814" s="666"/>
      <c r="D814" s="666"/>
      <c r="E814" s="666"/>
      <c r="F814" s="666"/>
      <c r="G814" s="666"/>
      <c r="H814" s="666"/>
      <c r="I814" s="666"/>
      <c r="J814" s="519"/>
      <c r="K814" s="518"/>
      <c r="L814" s="504"/>
      <c r="M814" s="504"/>
      <c r="N814" s="504"/>
      <c r="O814" s="504"/>
      <c r="P814" s="504"/>
      <c r="Q814" s="504"/>
      <c r="R814" s="504"/>
      <c r="S814" s="520"/>
      <c r="T814" s="518"/>
      <c r="U814" s="504"/>
      <c r="V814" s="504"/>
      <c r="W814" s="504"/>
      <c r="X814" s="504"/>
      <c r="Y814" s="504"/>
      <c r="Z814" s="504"/>
      <c r="AA814" s="504"/>
      <c r="AB814" s="669"/>
      <c r="AC814" s="669"/>
      <c r="AD814" s="669"/>
      <c r="AE814" s="669"/>
      <c r="AF814" s="669"/>
      <c r="AG814" s="669"/>
      <c r="AH814" s="669"/>
      <c r="AI814" s="669"/>
      <c r="AJ814" s="669"/>
      <c r="AK814" s="669"/>
    </row>
    <row r="815" spans="1:37" ht="15">
      <c r="A815" s="504"/>
      <c r="B815" s="518"/>
      <c r="C815" s="666"/>
      <c r="D815" s="666"/>
      <c r="E815" s="666"/>
      <c r="F815" s="666"/>
      <c r="G815" s="666"/>
      <c r="H815" s="666"/>
      <c r="I815" s="666"/>
      <c r="J815" s="519"/>
      <c r="K815" s="518"/>
      <c r="L815" s="504"/>
      <c r="M815" s="504"/>
      <c r="N815" s="504"/>
      <c r="O815" s="504"/>
      <c r="P815" s="504"/>
      <c r="Q815" s="504"/>
      <c r="R815" s="504"/>
      <c r="S815" s="520"/>
      <c r="T815" s="518"/>
      <c r="U815" s="504"/>
      <c r="V815" s="504"/>
      <c r="W815" s="504"/>
      <c r="X815" s="504"/>
      <c r="Y815" s="504"/>
      <c r="Z815" s="504"/>
      <c r="AA815" s="504"/>
      <c r="AB815" s="669"/>
      <c r="AC815" s="669"/>
      <c r="AD815" s="669"/>
      <c r="AE815" s="669"/>
      <c r="AF815" s="669"/>
      <c r="AG815" s="669"/>
      <c r="AH815" s="669"/>
      <c r="AI815" s="669"/>
      <c r="AJ815" s="669"/>
      <c r="AK815" s="669"/>
    </row>
    <row r="816" spans="1:37" ht="15">
      <c r="A816" s="504"/>
      <c r="B816" s="518"/>
      <c r="C816" s="666"/>
      <c r="D816" s="666"/>
      <c r="E816" s="666"/>
      <c r="F816" s="666"/>
      <c r="G816" s="666"/>
      <c r="H816" s="666"/>
      <c r="I816" s="666"/>
      <c r="J816" s="519"/>
      <c r="K816" s="518"/>
      <c r="L816" s="504"/>
      <c r="M816" s="504"/>
      <c r="N816" s="504"/>
      <c r="O816" s="504"/>
      <c r="P816" s="504"/>
      <c r="Q816" s="504"/>
      <c r="R816" s="504"/>
      <c r="S816" s="520"/>
      <c r="T816" s="518"/>
      <c r="U816" s="504"/>
      <c r="V816" s="504"/>
      <c r="W816" s="504"/>
      <c r="X816" s="504"/>
      <c r="Y816" s="504"/>
      <c r="Z816" s="504"/>
      <c r="AA816" s="504"/>
      <c r="AB816" s="669"/>
      <c r="AC816" s="669"/>
      <c r="AD816" s="669"/>
      <c r="AE816" s="669"/>
      <c r="AF816" s="669"/>
      <c r="AG816" s="669"/>
      <c r="AH816" s="669"/>
      <c r="AI816" s="669"/>
      <c r="AJ816" s="669"/>
      <c r="AK816" s="669"/>
    </row>
    <row r="817" spans="1:37" ht="15">
      <c r="A817" s="504"/>
      <c r="B817" s="518"/>
      <c r="C817" s="666"/>
      <c r="D817" s="666"/>
      <c r="E817" s="666"/>
      <c r="F817" s="666"/>
      <c r="G817" s="666"/>
      <c r="H817" s="666"/>
      <c r="I817" s="666"/>
      <c r="J817" s="519"/>
      <c r="K817" s="518"/>
      <c r="L817" s="504"/>
      <c r="M817" s="504"/>
      <c r="N817" s="504"/>
      <c r="O817" s="504"/>
      <c r="P817" s="504"/>
      <c r="Q817" s="504"/>
      <c r="R817" s="504"/>
      <c r="S817" s="520"/>
      <c r="T817" s="518"/>
      <c r="U817" s="504"/>
      <c r="V817" s="504"/>
      <c r="W817" s="504"/>
      <c r="X817" s="504"/>
      <c r="Y817" s="504"/>
      <c r="Z817" s="504"/>
      <c r="AA817" s="504"/>
      <c r="AB817" s="669"/>
      <c r="AC817" s="669"/>
      <c r="AD817" s="669"/>
      <c r="AE817" s="669"/>
      <c r="AF817" s="669"/>
      <c r="AG817" s="669"/>
      <c r="AH817" s="669"/>
      <c r="AI817" s="669"/>
      <c r="AJ817" s="669"/>
      <c r="AK817" s="669"/>
    </row>
    <row r="818" spans="1:37" ht="15">
      <c r="A818" s="504"/>
      <c r="B818" s="518"/>
      <c r="C818" s="666"/>
      <c r="D818" s="666"/>
      <c r="E818" s="666"/>
      <c r="F818" s="666"/>
      <c r="G818" s="666"/>
      <c r="H818" s="666"/>
      <c r="I818" s="666"/>
      <c r="J818" s="519"/>
      <c r="K818" s="518"/>
      <c r="L818" s="504"/>
      <c r="M818" s="504"/>
      <c r="N818" s="504"/>
      <c r="O818" s="504"/>
      <c r="P818" s="504"/>
      <c r="Q818" s="504"/>
      <c r="R818" s="504"/>
      <c r="S818" s="520"/>
      <c r="T818" s="518"/>
      <c r="U818" s="504"/>
      <c r="V818" s="504"/>
      <c r="W818" s="504"/>
      <c r="X818" s="504"/>
      <c r="Y818" s="504"/>
      <c r="Z818" s="504"/>
      <c r="AA818" s="504"/>
      <c r="AB818" s="669"/>
      <c r="AC818" s="669"/>
      <c r="AD818" s="669"/>
      <c r="AE818" s="669"/>
      <c r="AF818" s="669"/>
      <c r="AG818" s="669"/>
      <c r="AH818" s="669"/>
      <c r="AI818" s="669"/>
      <c r="AJ818" s="669"/>
      <c r="AK818" s="669"/>
    </row>
    <row r="819" spans="1:37" ht="15">
      <c r="A819" s="504"/>
      <c r="B819" s="518"/>
      <c r="C819" s="666"/>
      <c r="D819" s="666"/>
      <c r="E819" s="666"/>
      <c r="F819" s="666"/>
      <c r="G819" s="666"/>
      <c r="H819" s="666"/>
      <c r="I819" s="666"/>
      <c r="J819" s="519"/>
      <c r="K819" s="518"/>
      <c r="L819" s="504"/>
      <c r="M819" s="504"/>
      <c r="N819" s="504"/>
      <c r="O819" s="504"/>
      <c r="P819" s="504"/>
      <c r="Q819" s="504"/>
      <c r="R819" s="504"/>
      <c r="S819" s="520"/>
      <c r="T819" s="518"/>
      <c r="U819" s="504"/>
      <c r="V819" s="504"/>
      <c r="W819" s="504"/>
      <c r="X819" s="504"/>
      <c r="Y819" s="504"/>
      <c r="Z819" s="504"/>
      <c r="AA819" s="504"/>
      <c r="AB819" s="669"/>
      <c r="AC819" s="669"/>
      <c r="AD819" s="669"/>
      <c r="AE819" s="669"/>
      <c r="AF819" s="669"/>
      <c r="AG819" s="669"/>
      <c r="AH819" s="669"/>
      <c r="AI819" s="669"/>
      <c r="AJ819" s="669"/>
      <c r="AK819" s="669"/>
    </row>
    <row r="820" spans="1:37" ht="15">
      <c r="A820" s="504"/>
      <c r="B820" s="518"/>
      <c r="C820" s="666"/>
      <c r="D820" s="666"/>
      <c r="E820" s="666"/>
      <c r="F820" s="666"/>
      <c r="G820" s="666"/>
      <c r="H820" s="666"/>
      <c r="I820" s="666"/>
      <c r="J820" s="519"/>
      <c r="K820" s="518"/>
      <c r="L820" s="504"/>
      <c r="M820" s="504"/>
      <c r="N820" s="504"/>
      <c r="O820" s="504"/>
      <c r="P820" s="504"/>
      <c r="Q820" s="504"/>
      <c r="R820" s="504"/>
      <c r="S820" s="520"/>
      <c r="T820" s="518"/>
      <c r="U820" s="504"/>
      <c r="V820" s="504"/>
      <c r="W820" s="504"/>
      <c r="X820" s="504"/>
      <c r="Y820" s="504"/>
      <c r="Z820" s="504"/>
      <c r="AA820" s="504"/>
      <c r="AB820" s="669"/>
      <c r="AC820" s="669"/>
      <c r="AD820" s="669"/>
      <c r="AE820" s="669"/>
      <c r="AF820" s="669"/>
      <c r="AG820" s="669"/>
      <c r="AH820" s="669"/>
      <c r="AI820" s="669"/>
      <c r="AJ820" s="669"/>
      <c r="AK820" s="669"/>
    </row>
    <row r="821" spans="1:37" ht="15">
      <c r="A821" s="504"/>
      <c r="B821" s="518"/>
      <c r="C821" s="666"/>
      <c r="D821" s="666"/>
      <c r="E821" s="666"/>
      <c r="F821" s="666"/>
      <c r="G821" s="666"/>
      <c r="H821" s="666"/>
      <c r="I821" s="666"/>
      <c r="J821" s="519"/>
      <c r="K821" s="518"/>
      <c r="L821" s="504"/>
      <c r="M821" s="504"/>
      <c r="N821" s="504"/>
      <c r="O821" s="504"/>
      <c r="P821" s="504"/>
      <c r="Q821" s="504"/>
      <c r="R821" s="504"/>
      <c r="S821" s="520"/>
      <c r="T821" s="518"/>
      <c r="U821" s="504"/>
      <c r="V821" s="504"/>
      <c r="W821" s="504"/>
      <c r="X821" s="504"/>
      <c r="Y821" s="504"/>
      <c r="Z821" s="504"/>
      <c r="AA821" s="504"/>
      <c r="AB821" s="669"/>
      <c r="AC821" s="669"/>
      <c r="AD821" s="669"/>
      <c r="AE821" s="669"/>
      <c r="AF821" s="669"/>
      <c r="AG821" s="669"/>
      <c r="AH821" s="669"/>
      <c r="AI821" s="669"/>
      <c r="AJ821" s="669"/>
      <c r="AK821" s="669"/>
    </row>
    <row r="822" spans="1:37" ht="15">
      <c r="A822" s="504"/>
      <c r="B822" s="518"/>
      <c r="C822" s="666"/>
      <c r="D822" s="666"/>
      <c r="E822" s="666"/>
      <c r="F822" s="666"/>
      <c r="G822" s="666"/>
      <c r="H822" s="666"/>
      <c r="I822" s="666"/>
      <c r="J822" s="519"/>
      <c r="K822" s="518"/>
      <c r="L822" s="504"/>
      <c r="M822" s="504"/>
      <c r="N822" s="504"/>
      <c r="O822" s="504"/>
      <c r="P822" s="504"/>
      <c r="Q822" s="504"/>
      <c r="R822" s="504"/>
      <c r="S822" s="520"/>
      <c r="T822" s="518"/>
      <c r="U822" s="504"/>
      <c r="V822" s="504"/>
      <c r="W822" s="504"/>
      <c r="X822" s="504"/>
      <c r="Y822" s="504"/>
      <c r="Z822" s="504"/>
      <c r="AA822" s="504"/>
      <c r="AB822" s="669"/>
      <c r="AC822" s="669"/>
      <c r="AD822" s="669"/>
      <c r="AE822" s="669"/>
      <c r="AF822" s="669"/>
      <c r="AG822" s="669"/>
      <c r="AH822" s="669"/>
      <c r="AI822" s="669"/>
      <c r="AJ822" s="669"/>
      <c r="AK822" s="669"/>
    </row>
    <row r="823" spans="1:37" ht="15">
      <c r="A823" s="504"/>
      <c r="B823" s="518"/>
      <c r="C823" s="666"/>
      <c r="D823" s="666"/>
      <c r="E823" s="666"/>
      <c r="F823" s="666"/>
      <c r="G823" s="666"/>
      <c r="H823" s="666"/>
      <c r="I823" s="666"/>
      <c r="J823" s="519"/>
      <c r="K823" s="518"/>
      <c r="L823" s="504"/>
      <c r="M823" s="504"/>
      <c r="N823" s="504"/>
      <c r="O823" s="504"/>
      <c r="P823" s="504"/>
      <c r="Q823" s="504"/>
      <c r="R823" s="504"/>
      <c r="S823" s="520"/>
      <c r="T823" s="518"/>
      <c r="U823" s="504"/>
      <c r="V823" s="504"/>
      <c r="W823" s="504"/>
      <c r="X823" s="504"/>
      <c r="Y823" s="504"/>
      <c r="Z823" s="504"/>
      <c r="AA823" s="504"/>
      <c r="AB823" s="669"/>
      <c r="AC823" s="669"/>
      <c r="AD823" s="669"/>
      <c r="AE823" s="669"/>
      <c r="AF823" s="669"/>
      <c r="AG823" s="669"/>
      <c r="AH823" s="669"/>
      <c r="AI823" s="669"/>
      <c r="AJ823" s="669"/>
      <c r="AK823" s="669"/>
    </row>
    <row r="824" spans="1:37" ht="15">
      <c r="A824" s="504"/>
      <c r="B824" s="518"/>
      <c r="C824" s="666"/>
      <c r="D824" s="666"/>
      <c r="E824" s="666"/>
      <c r="F824" s="666"/>
      <c r="G824" s="666"/>
      <c r="H824" s="666"/>
      <c r="I824" s="666"/>
      <c r="J824" s="519"/>
      <c r="K824" s="518"/>
      <c r="L824" s="504"/>
      <c r="M824" s="504"/>
      <c r="N824" s="504"/>
      <c r="O824" s="504"/>
      <c r="P824" s="504"/>
      <c r="Q824" s="504"/>
      <c r="R824" s="504"/>
      <c r="S824" s="520"/>
      <c r="T824" s="518"/>
      <c r="U824" s="504"/>
      <c r="V824" s="504"/>
      <c r="W824" s="504"/>
      <c r="X824" s="504"/>
      <c r="Y824" s="504"/>
      <c r="Z824" s="504"/>
      <c r="AA824" s="504"/>
      <c r="AB824" s="669"/>
      <c r="AC824" s="669"/>
      <c r="AD824" s="669"/>
      <c r="AE824" s="669"/>
      <c r="AF824" s="669"/>
      <c r="AG824" s="669"/>
      <c r="AH824" s="669"/>
      <c r="AI824" s="669"/>
      <c r="AJ824" s="669"/>
      <c r="AK824" s="669"/>
    </row>
    <row r="825" spans="1:37" ht="15">
      <c r="A825" s="504"/>
      <c r="B825" s="518"/>
      <c r="C825" s="666"/>
      <c r="D825" s="666"/>
      <c r="E825" s="666"/>
      <c r="F825" s="666"/>
      <c r="G825" s="666"/>
      <c r="H825" s="666"/>
      <c r="I825" s="666"/>
      <c r="J825" s="519"/>
      <c r="K825" s="518"/>
      <c r="L825" s="504"/>
      <c r="M825" s="504"/>
      <c r="N825" s="504"/>
      <c r="O825" s="504"/>
      <c r="P825" s="504"/>
      <c r="Q825" s="504"/>
      <c r="R825" s="504"/>
      <c r="S825" s="520"/>
      <c r="T825" s="518"/>
      <c r="U825" s="504"/>
      <c r="V825" s="504"/>
      <c r="W825" s="504"/>
      <c r="X825" s="504"/>
      <c r="Y825" s="504"/>
      <c r="Z825" s="504"/>
      <c r="AA825" s="504"/>
      <c r="AB825" s="669"/>
      <c r="AC825" s="669"/>
      <c r="AD825" s="669"/>
      <c r="AE825" s="669"/>
      <c r="AF825" s="669"/>
      <c r="AG825" s="669"/>
      <c r="AH825" s="669"/>
      <c r="AI825" s="669"/>
      <c r="AJ825" s="669"/>
      <c r="AK825" s="669"/>
    </row>
    <row r="826" spans="1:37" ht="15">
      <c r="A826" s="504"/>
      <c r="B826" s="518"/>
      <c r="C826" s="666"/>
      <c r="D826" s="666"/>
      <c r="E826" s="666"/>
      <c r="F826" s="666"/>
      <c r="G826" s="666"/>
      <c r="H826" s="666"/>
      <c r="I826" s="666"/>
      <c r="J826" s="519"/>
      <c r="K826" s="518"/>
      <c r="L826" s="504"/>
      <c r="M826" s="504"/>
      <c r="N826" s="504"/>
      <c r="O826" s="504"/>
      <c r="P826" s="504"/>
      <c r="Q826" s="504"/>
      <c r="R826" s="504"/>
      <c r="S826" s="520"/>
      <c r="T826" s="518"/>
      <c r="U826" s="504"/>
      <c r="V826" s="504"/>
      <c r="W826" s="504"/>
      <c r="X826" s="504"/>
      <c r="Y826" s="504"/>
      <c r="Z826" s="504"/>
      <c r="AA826" s="504"/>
      <c r="AB826" s="669"/>
      <c r="AC826" s="669"/>
      <c r="AD826" s="669"/>
      <c r="AE826" s="669"/>
      <c r="AF826" s="669"/>
      <c r="AG826" s="669"/>
      <c r="AH826" s="669"/>
      <c r="AI826" s="669"/>
      <c r="AJ826" s="669"/>
      <c r="AK826" s="669"/>
    </row>
    <row r="827" spans="1:37" ht="15">
      <c r="A827" s="504"/>
      <c r="B827" s="518"/>
      <c r="C827" s="666"/>
      <c r="D827" s="666"/>
      <c r="E827" s="666"/>
      <c r="F827" s="666"/>
      <c r="G827" s="666"/>
      <c r="H827" s="666"/>
      <c r="I827" s="666"/>
      <c r="J827" s="519"/>
      <c r="K827" s="518"/>
      <c r="L827" s="504"/>
      <c r="M827" s="504"/>
      <c r="N827" s="504"/>
      <c r="O827" s="504"/>
      <c r="P827" s="504"/>
      <c r="Q827" s="504"/>
      <c r="R827" s="504"/>
      <c r="S827" s="520"/>
      <c r="T827" s="518"/>
      <c r="U827" s="504"/>
      <c r="V827" s="504"/>
      <c r="W827" s="504"/>
      <c r="X827" s="504"/>
      <c r="Y827" s="504"/>
      <c r="Z827" s="504"/>
      <c r="AA827" s="504"/>
      <c r="AB827" s="669"/>
      <c r="AC827" s="669"/>
      <c r="AD827" s="669"/>
      <c r="AE827" s="669"/>
      <c r="AF827" s="669"/>
      <c r="AG827" s="669"/>
      <c r="AH827" s="669"/>
      <c r="AI827" s="669"/>
      <c r="AJ827" s="669"/>
      <c r="AK827" s="669"/>
    </row>
    <row r="828" spans="1:37" ht="15">
      <c r="A828" s="504"/>
      <c r="B828" s="518"/>
      <c r="C828" s="666"/>
      <c r="D828" s="666"/>
      <c r="E828" s="666"/>
      <c r="F828" s="666"/>
      <c r="G828" s="666"/>
      <c r="H828" s="666"/>
      <c r="I828" s="666"/>
      <c r="J828" s="519"/>
      <c r="K828" s="518"/>
      <c r="L828" s="504"/>
      <c r="M828" s="504"/>
      <c r="N828" s="504"/>
      <c r="O828" s="504"/>
      <c r="P828" s="504"/>
      <c r="Q828" s="504"/>
      <c r="R828" s="504"/>
      <c r="S828" s="520"/>
      <c r="T828" s="518"/>
      <c r="U828" s="504"/>
      <c r="V828" s="504"/>
      <c r="W828" s="504"/>
      <c r="X828" s="504"/>
      <c r="Y828" s="504"/>
      <c r="Z828" s="504"/>
      <c r="AA828" s="504"/>
      <c r="AB828" s="669"/>
      <c r="AC828" s="669"/>
      <c r="AD828" s="669"/>
      <c r="AE828" s="669"/>
      <c r="AF828" s="669"/>
      <c r="AG828" s="669"/>
      <c r="AH828" s="669"/>
      <c r="AI828" s="669"/>
      <c r="AJ828" s="669"/>
      <c r="AK828" s="669"/>
    </row>
    <row r="829" spans="1:37" ht="15">
      <c r="A829" s="504"/>
      <c r="B829" s="518"/>
      <c r="C829" s="666"/>
      <c r="D829" s="666"/>
      <c r="E829" s="666"/>
      <c r="F829" s="666"/>
      <c r="G829" s="666"/>
      <c r="H829" s="666"/>
      <c r="I829" s="666"/>
      <c r="J829" s="519"/>
      <c r="K829" s="518"/>
      <c r="L829" s="504"/>
      <c r="M829" s="504"/>
      <c r="N829" s="504"/>
      <c r="O829" s="504"/>
      <c r="P829" s="504"/>
      <c r="Q829" s="504"/>
      <c r="R829" s="504"/>
      <c r="S829" s="520"/>
      <c r="T829" s="518"/>
      <c r="U829" s="504"/>
      <c r="V829" s="504"/>
      <c r="W829" s="504"/>
      <c r="X829" s="504"/>
      <c r="Y829" s="504"/>
      <c r="Z829" s="504"/>
      <c r="AA829" s="504"/>
      <c r="AB829" s="669"/>
      <c r="AC829" s="669"/>
      <c r="AD829" s="669"/>
      <c r="AE829" s="669"/>
      <c r="AF829" s="669"/>
      <c r="AG829" s="669"/>
      <c r="AH829" s="669"/>
      <c r="AI829" s="669"/>
      <c r="AJ829" s="669"/>
      <c r="AK829" s="669"/>
    </row>
    <row r="830" spans="1:37" ht="15">
      <c r="A830" s="504"/>
      <c r="B830" s="518"/>
      <c r="C830" s="666"/>
      <c r="D830" s="666"/>
      <c r="E830" s="666"/>
      <c r="F830" s="666"/>
      <c r="G830" s="666"/>
      <c r="H830" s="666"/>
      <c r="I830" s="666"/>
      <c r="J830" s="519"/>
      <c r="K830" s="518"/>
      <c r="L830" s="504"/>
      <c r="M830" s="504"/>
      <c r="N830" s="504"/>
      <c r="O830" s="504"/>
      <c r="P830" s="504"/>
      <c r="Q830" s="504"/>
      <c r="R830" s="504"/>
      <c r="S830" s="520"/>
      <c r="T830" s="518"/>
      <c r="U830" s="504"/>
      <c r="V830" s="504"/>
      <c r="W830" s="504"/>
      <c r="X830" s="504"/>
      <c r="Y830" s="504"/>
      <c r="Z830" s="504"/>
      <c r="AA830" s="504"/>
      <c r="AB830" s="669"/>
      <c r="AC830" s="669"/>
      <c r="AD830" s="669"/>
      <c r="AE830" s="669"/>
      <c r="AF830" s="669"/>
      <c r="AG830" s="669"/>
      <c r="AH830" s="669"/>
      <c r="AI830" s="669"/>
      <c r="AJ830" s="669"/>
      <c r="AK830" s="669"/>
    </row>
    <row r="831" spans="1:37" ht="15">
      <c r="A831" s="504"/>
      <c r="B831" s="518"/>
      <c r="C831" s="666"/>
      <c r="D831" s="666"/>
      <c r="E831" s="666"/>
      <c r="F831" s="666"/>
      <c r="G831" s="666"/>
      <c r="H831" s="666"/>
      <c r="I831" s="666"/>
      <c r="J831" s="519"/>
      <c r="K831" s="518"/>
      <c r="L831" s="504"/>
      <c r="M831" s="504"/>
      <c r="N831" s="504"/>
      <c r="O831" s="504"/>
      <c r="P831" s="504"/>
      <c r="Q831" s="504"/>
      <c r="R831" s="504"/>
      <c r="S831" s="520"/>
      <c r="T831" s="518"/>
      <c r="U831" s="504"/>
      <c r="V831" s="504"/>
      <c r="W831" s="504"/>
      <c r="X831" s="504"/>
      <c r="Y831" s="504"/>
      <c r="Z831" s="504"/>
      <c r="AA831" s="504"/>
      <c r="AB831" s="669"/>
      <c r="AC831" s="669"/>
      <c r="AD831" s="669"/>
      <c r="AE831" s="669"/>
      <c r="AF831" s="669"/>
      <c r="AG831" s="669"/>
      <c r="AH831" s="669"/>
      <c r="AI831" s="669"/>
      <c r="AJ831" s="669"/>
      <c r="AK831" s="669"/>
    </row>
    <row r="832" spans="1:37" ht="15">
      <c r="A832" s="504"/>
      <c r="B832" s="518"/>
      <c r="C832" s="666"/>
      <c r="D832" s="666"/>
      <c r="E832" s="666"/>
      <c r="F832" s="666"/>
      <c r="G832" s="666"/>
      <c r="H832" s="666"/>
      <c r="I832" s="666"/>
      <c r="J832" s="519"/>
      <c r="K832" s="518"/>
      <c r="L832" s="504"/>
      <c r="M832" s="504"/>
      <c r="N832" s="504"/>
      <c r="O832" s="504"/>
      <c r="P832" s="504"/>
      <c r="Q832" s="504"/>
      <c r="R832" s="504"/>
      <c r="S832" s="520"/>
      <c r="T832" s="518"/>
      <c r="U832" s="504"/>
      <c r="V832" s="504"/>
      <c r="W832" s="504"/>
      <c r="X832" s="504"/>
      <c r="Y832" s="504"/>
      <c r="Z832" s="504"/>
      <c r="AA832" s="504"/>
      <c r="AB832" s="669"/>
      <c r="AC832" s="669"/>
      <c r="AD832" s="669"/>
      <c r="AE832" s="669"/>
      <c r="AF832" s="669"/>
      <c r="AG832" s="669"/>
      <c r="AH832" s="669"/>
      <c r="AI832" s="669"/>
      <c r="AJ832" s="669"/>
      <c r="AK832" s="669"/>
    </row>
    <row r="833" spans="1:37" ht="15">
      <c r="A833" s="504"/>
      <c r="B833" s="518"/>
      <c r="C833" s="666"/>
      <c r="D833" s="666"/>
      <c r="E833" s="666"/>
      <c r="F833" s="666"/>
      <c r="G833" s="666"/>
      <c r="H833" s="666"/>
      <c r="I833" s="666"/>
      <c r="J833" s="519"/>
      <c r="K833" s="518"/>
      <c r="L833" s="504"/>
      <c r="M833" s="504"/>
      <c r="N833" s="504"/>
      <c r="O833" s="504"/>
      <c r="P833" s="504"/>
      <c r="Q833" s="504"/>
      <c r="R833" s="504"/>
      <c r="S833" s="520"/>
      <c r="T833" s="518"/>
      <c r="U833" s="504"/>
      <c r="V833" s="504"/>
      <c r="W833" s="504"/>
      <c r="X833" s="504"/>
      <c r="Y833" s="504"/>
      <c r="Z833" s="504"/>
      <c r="AA833" s="504"/>
      <c r="AB833" s="669"/>
      <c r="AC833" s="669"/>
      <c r="AD833" s="669"/>
      <c r="AE833" s="669"/>
      <c r="AF833" s="669"/>
      <c r="AG833" s="669"/>
      <c r="AH833" s="669"/>
      <c r="AI833" s="669"/>
      <c r="AJ833" s="669"/>
      <c r="AK833" s="669"/>
    </row>
    <row r="834" spans="1:37" ht="15">
      <c r="A834" s="504"/>
      <c r="B834" s="518"/>
      <c r="C834" s="666"/>
      <c r="D834" s="666"/>
      <c r="E834" s="666"/>
      <c r="F834" s="666"/>
      <c r="G834" s="666"/>
      <c r="H834" s="666"/>
      <c r="I834" s="666"/>
      <c r="J834" s="519"/>
      <c r="K834" s="518"/>
      <c r="L834" s="504"/>
      <c r="M834" s="504"/>
      <c r="N834" s="504"/>
      <c r="O834" s="504"/>
      <c r="P834" s="504"/>
      <c r="Q834" s="504"/>
      <c r="R834" s="504"/>
      <c r="S834" s="520"/>
      <c r="T834" s="518"/>
      <c r="U834" s="504"/>
      <c r="V834" s="504"/>
      <c r="W834" s="504"/>
      <c r="X834" s="504"/>
      <c r="Y834" s="504"/>
      <c r="Z834" s="504"/>
      <c r="AA834" s="504"/>
      <c r="AB834" s="669"/>
      <c r="AC834" s="669"/>
      <c r="AD834" s="669"/>
      <c r="AE834" s="669"/>
      <c r="AF834" s="669"/>
      <c r="AG834" s="669"/>
      <c r="AH834" s="669"/>
      <c r="AI834" s="669"/>
      <c r="AJ834" s="669"/>
      <c r="AK834" s="669"/>
    </row>
    <row r="835" spans="1:37" ht="15">
      <c r="A835" s="504"/>
      <c r="B835" s="518"/>
      <c r="C835" s="666"/>
      <c r="D835" s="666"/>
      <c r="E835" s="666"/>
      <c r="F835" s="666"/>
      <c r="G835" s="666"/>
      <c r="H835" s="666"/>
      <c r="I835" s="666"/>
      <c r="J835" s="519"/>
      <c r="K835" s="518"/>
      <c r="L835" s="504"/>
      <c r="M835" s="504"/>
      <c r="N835" s="504"/>
      <c r="O835" s="504"/>
      <c r="P835" s="504"/>
      <c r="Q835" s="504"/>
      <c r="R835" s="504"/>
      <c r="S835" s="520"/>
      <c r="T835" s="518"/>
      <c r="U835" s="504"/>
      <c r="V835" s="504"/>
      <c r="W835" s="504"/>
      <c r="X835" s="504"/>
      <c r="Y835" s="504"/>
      <c r="Z835" s="504"/>
      <c r="AA835" s="504"/>
      <c r="AB835" s="669"/>
      <c r="AC835" s="669"/>
      <c r="AD835" s="669"/>
      <c r="AE835" s="669"/>
      <c r="AF835" s="669"/>
      <c r="AG835" s="669"/>
      <c r="AH835" s="669"/>
      <c r="AI835" s="669"/>
      <c r="AJ835" s="669"/>
      <c r="AK835" s="669"/>
    </row>
    <row r="836" spans="1:37" ht="15">
      <c r="A836" s="504"/>
      <c r="B836" s="518"/>
      <c r="C836" s="666"/>
      <c r="D836" s="666"/>
      <c r="E836" s="666"/>
      <c r="F836" s="666"/>
      <c r="G836" s="666"/>
      <c r="H836" s="666"/>
      <c r="I836" s="666"/>
      <c r="J836" s="519"/>
      <c r="K836" s="518"/>
      <c r="L836" s="504"/>
      <c r="M836" s="504"/>
      <c r="N836" s="504"/>
      <c r="O836" s="504"/>
      <c r="P836" s="504"/>
      <c r="Q836" s="504"/>
      <c r="R836" s="504"/>
      <c r="S836" s="520"/>
      <c r="T836" s="518"/>
      <c r="U836" s="504"/>
      <c r="V836" s="504"/>
      <c r="W836" s="504"/>
      <c r="X836" s="504"/>
      <c r="Y836" s="504"/>
      <c r="Z836" s="504"/>
      <c r="AA836" s="504"/>
      <c r="AB836" s="669"/>
      <c r="AC836" s="669"/>
      <c r="AD836" s="669"/>
      <c r="AE836" s="669"/>
      <c r="AF836" s="669"/>
      <c r="AG836" s="669"/>
      <c r="AH836" s="669"/>
      <c r="AI836" s="669"/>
      <c r="AJ836" s="669"/>
      <c r="AK836" s="669"/>
    </row>
    <row r="837" spans="1:37" ht="15">
      <c r="A837" s="504"/>
      <c r="B837" s="518"/>
      <c r="C837" s="666"/>
      <c r="D837" s="666"/>
      <c r="E837" s="666"/>
      <c r="F837" s="666"/>
      <c r="G837" s="666"/>
      <c r="H837" s="666"/>
      <c r="I837" s="666"/>
      <c r="J837" s="519"/>
      <c r="K837" s="518"/>
      <c r="L837" s="504"/>
      <c r="M837" s="504"/>
      <c r="N837" s="504"/>
      <c r="O837" s="504"/>
      <c r="P837" s="504"/>
      <c r="Q837" s="504"/>
      <c r="R837" s="504"/>
      <c r="S837" s="520"/>
      <c r="T837" s="518"/>
      <c r="U837" s="504"/>
      <c r="V837" s="504"/>
      <c r="W837" s="504"/>
      <c r="X837" s="504"/>
      <c r="Y837" s="504"/>
      <c r="Z837" s="504"/>
      <c r="AA837" s="504"/>
      <c r="AB837" s="669"/>
      <c r="AC837" s="669"/>
      <c r="AD837" s="669"/>
      <c r="AE837" s="669"/>
      <c r="AF837" s="669"/>
      <c r="AG837" s="669"/>
      <c r="AH837" s="669"/>
      <c r="AI837" s="669"/>
      <c r="AJ837" s="669"/>
      <c r="AK837" s="669"/>
    </row>
    <row r="838" spans="1:37" ht="15">
      <c r="A838" s="504"/>
      <c r="B838" s="518"/>
      <c r="C838" s="666"/>
      <c r="D838" s="666"/>
      <c r="E838" s="666"/>
      <c r="F838" s="666"/>
      <c r="G838" s="666"/>
      <c r="H838" s="666"/>
      <c r="I838" s="666"/>
      <c r="J838" s="519"/>
      <c r="K838" s="518"/>
      <c r="L838" s="504"/>
      <c r="M838" s="504"/>
      <c r="N838" s="504"/>
      <c r="O838" s="504"/>
      <c r="P838" s="504"/>
      <c r="Q838" s="504"/>
      <c r="R838" s="504"/>
      <c r="S838" s="520"/>
      <c r="T838" s="518"/>
      <c r="U838" s="504"/>
      <c r="V838" s="504"/>
      <c r="W838" s="504"/>
      <c r="X838" s="504"/>
      <c r="Y838" s="504"/>
      <c r="Z838" s="504"/>
      <c r="AA838" s="504"/>
      <c r="AB838" s="669"/>
      <c r="AC838" s="669"/>
      <c r="AD838" s="669"/>
      <c r="AE838" s="669"/>
      <c r="AF838" s="669"/>
      <c r="AG838" s="669"/>
      <c r="AH838" s="669"/>
      <c r="AI838" s="669"/>
      <c r="AJ838" s="669"/>
      <c r="AK838" s="669"/>
    </row>
    <row r="839" spans="1:37" ht="15">
      <c r="A839" s="504"/>
      <c r="B839" s="518"/>
      <c r="C839" s="666"/>
      <c r="D839" s="666"/>
      <c r="E839" s="666"/>
      <c r="F839" s="666"/>
      <c r="G839" s="666"/>
      <c r="H839" s="666"/>
      <c r="I839" s="666"/>
      <c r="J839" s="519"/>
      <c r="K839" s="518"/>
      <c r="L839" s="504"/>
      <c r="M839" s="504"/>
      <c r="N839" s="504"/>
      <c r="O839" s="504"/>
      <c r="P839" s="504"/>
      <c r="Q839" s="504"/>
      <c r="R839" s="504"/>
      <c r="S839" s="520"/>
      <c r="T839" s="518"/>
      <c r="U839" s="504"/>
      <c r="V839" s="504"/>
      <c r="W839" s="504"/>
      <c r="X839" s="504"/>
      <c r="Y839" s="504"/>
      <c r="Z839" s="504"/>
      <c r="AA839" s="504"/>
      <c r="AB839" s="669"/>
      <c r="AC839" s="669"/>
      <c r="AD839" s="669"/>
      <c r="AE839" s="669"/>
      <c r="AF839" s="669"/>
      <c r="AG839" s="669"/>
      <c r="AH839" s="669"/>
      <c r="AI839" s="669"/>
      <c r="AJ839" s="669"/>
      <c r="AK839" s="669"/>
    </row>
    <row r="840" spans="1:37" ht="15">
      <c r="A840" s="504"/>
      <c r="B840" s="518"/>
      <c r="C840" s="666"/>
      <c r="D840" s="666"/>
      <c r="E840" s="666"/>
      <c r="F840" s="666"/>
      <c r="G840" s="666"/>
      <c r="H840" s="666"/>
      <c r="I840" s="666"/>
      <c r="J840" s="519"/>
      <c r="K840" s="518"/>
      <c r="L840" s="504"/>
      <c r="M840" s="504"/>
      <c r="N840" s="504"/>
      <c r="O840" s="504"/>
      <c r="P840" s="504"/>
      <c r="Q840" s="504"/>
      <c r="R840" s="504"/>
      <c r="S840" s="520"/>
      <c r="T840" s="518"/>
      <c r="U840" s="504"/>
      <c r="V840" s="504"/>
      <c r="W840" s="504"/>
      <c r="X840" s="504"/>
      <c r="Y840" s="504"/>
      <c r="Z840" s="504"/>
      <c r="AA840" s="504"/>
      <c r="AB840" s="669"/>
      <c r="AC840" s="669"/>
      <c r="AD840" s="669"/>
      <c r="AE840" s="669"/>
      <c r="AF840" s="669"/>
      <c r="AG840" s="669"/>
      <c r="AH840" s="669"/>
      <c r="AI840" s="669"/>
      <c r="AJ840" s="669"/>
      <c r="AK840" s="669"/>
    </row>
    <row r="841" spans="1:37" ht="15">
      <c r="A841" s="504"/>
      <c r="B841" s="518"/>
      <c r="C841" s="666"/>
      <c r="D841" s="666"/>
      <c r="E841" s="666"/>
      <c r="F841" s="666"/>
      <c r="G841" s="666"/>
      <c r="H841" s="666"/>
      <c r="I841" s="666"/>
      <c r="J841" s="519"/>
      <c r="K841" s="518"/>
      <c r="L841" s="504"/>
      <c r="M841" s="504"/>
      <c r="N841" s="504"/>
      <c r="O841" s="504"/>
      <c r="P841" s="504"/>
      <c r="Q841" s="504"/>
      <c r="R841" s="504"/>
      <c r="S841" s="520"/>
      <c r="T841" s="518"/>
      <c r="U841" s="504"/>
      <c r="V841" s="504"/>
      <c r="W841" s="504"/>
      <c r="X841" s="504"/>
      <c r="Y841" s="504"/>
      <c r="Z841" s="504"/>
      <c r="AA841" s="504"/>
      <c r="AB841" s="669"/>
      <c r="AC841" s="669"/>
      <c r="AD841" s="669"/>
      <c r="AE841" s="669"/>
      <c r="AF841" s="669"/>
      <c r="AG841" s="669"/>
      <c r="AH841" s="669"/>
      <c r="AI841" s="669"/>
      <c r="AJ841" s="669"/>
      <c r="AK841" s="669"/>
    </row>
    <row r="842" spans="1:37" ht="15">
      <c r="A842" s="504"/>
      <c r="B842" s="518"/>
      <c r="C842" s="666"/>
      <c r="D842" s="666"/>
      <c r="E842" s="666"/>
      <c r="F842" s="666"/>
      <c r="G842" s="666"/>
      <c r="H842" s="666"/>
      <c r="I842" s="666"/>
      <c r="J842" s="519"/>
      <c r="K842" s="518"/>
      <c r="L842" s="504"/>
      <c r="M842" s="504"/>
      <c r="N842" s="504"/>
      <c r="O842" s="504"/>
      <c r="P842" s="504"/>
      <c r="Q842" s="504"/>
      <c r="R842" s="504"/>
      <c r="S842" s="520"/>
      <c r="T842" s="518"/>
      <c r="U842" s="504"/>
      <c r="V842" s="504"/>
      <c r="W842" s="504"/>
      <c r="X842" s="504"/>
      <c r="Y842" s="504"/>
      <c r="Z842" s="504"/>
      <c r="AA842" s="504"/>
      <c r="AB842" s="669"/>
      <c r="AC842" s="669"/>
      <c r="AD842" s="669"/>
      <c r="AE842" s="669"/>
      <c r="AF842" s="669"/>
      <c r="AG842" s="669"/>
      <c r="AH842" s="669"/>
      <c r="AI842" s="669"/>
      <c r="AJ842" s="669"/>
      <c r="AK842" s="669"/>
    </row>
    <row r="843" spans="1:37" ht="15">
      <c r="A843" s="504"/>
      <c r="B843" s="518"/>
      <c r="C843" s="666"/>
      <c r="D843" s="666"/>
      <c r="E843" s="666"/>
      <c r="F843" s="666"/>
      <c r="G843" s="666"/>
      <c r="H843" s="666"/>
      <c r="I843" s="666"/>
      <c r="J843" s="519"/>
      <c r="K843" s="518"/>
      <c r="L843" s="504"/>
      <c r="M843" s="504"/>
      <c r="N843" s="504"/>
      <c r="O843" s="504"/>
      <c r="P843" s="504"/>
      <c r="Q843" s="504"/>
      <c r="R843" s="504"/>
      <c r="S843" s="520"/>
      <c r="T843" s="518"/>
      <c r="U843" s="504"/>
      <c r="V843" s="504"/>
      <c r="W843" s="504"/>
      <c r="X843" s="504"/>
      <c r="Y843" s="504"/>
      <c r="Z843" s="504"/>
      <c r="AA843" s="504"/>
      <c r="AB843" s="669"/>
      <c r="AC843" s="669"/>
      <c r="AD843" s="669"/>
      <c r="AE843" s="669"/>
      <c r="AF843" s="669"/>
      <c r="AG843" s="669"/>
      <c r="AH843" s="669"/>
      <c r="AI843" s="669"/>
      <c r="AJ843" s="669"/>
      <c r="AK843" s="669"/>
    </row>
    <row r="844" spans="1:37" ht="15">
      <c r="A844" s="504"/>
      <c r="B844" s="518"/>
      <c r="C844" s="666"/>
      <c r="D844" s="666"/>
      <c r="E844" s="666"/>
      <c r="F844" s="666"/>
      <c r="G844" s="666"/>
      <c r="H844" s="666"/>
      <c r="I844" s="666"/>
      <c r="J844" s="519"/>
      <c r="K844" s="518"/>
      <c r="L844" s="504"/>
      <c r="M844" s="504"/>
      <c r="N844" s="504"/>
      <c r="O844" s="504"/>
      <c r="P844" s="504"/>
      <c r="Q844" s="504"/>
      <c r="R844" s="504"/>
      <c r="S844" s="520"/>
      <c r="T844" s="518"/>
      <c r="U844" s="504"/>
      <c r="V844" s="504"/>
      <c r="W844" s="504"/>
      <c r="X844" s="504"/>
      <c r="Y844" s="504"/>
      <c r="Z844" s="504"/>
      <c r="AA844" s="504"/>
      <c r="AB844" s="669"/>
      <c r="AC844" s="669"/>
      <c r="AD844" s="669"/>
      <c r="AE844" s="669"/>
      <c r="AF844" s="669"/>
      <c r="AG844" s="669"/>
      <c r="AH844" s="669"/>
      <c r="AI844" s="669"/>
      <c r="AJ844" s="669"/>
      <c r="AK844" s="669"/>
    </row>
    <row r="845" spans="1:37" ht="15">
      <c r="A845" s="504"/>
      <c r="B845" s="518"/>
      <c r="C845" s="666"/>
      <c r="D845" s="666"/>
      <c r="E845" s="666"/>
      <c r="F845" s="666"/>
      <c r="G845" s="666"/>
      <c r="H845" s="666"/>
      <c r="I845" s="666"/>
      <c r="J845" s="519"/>
      <c r="K845" s="518"/>
      <c r="L845" s="504"/>
      <c r="M845" s="504"/>
      <c r="N845" s="504"/>
      <c r="O845" s="504"/>
      <c r="P845" s="504"/>
      <c r="Q845" s="504"/>
      <c r="R845" s="504"/>
      <c r="S845" s="520"/>
      <c r="T845" s="518"/>
      <c r="U845" s="504"/>
      <c r="V845" s="504"/>
      <c r="W845" s="504"/>
      <c r="X845" s="504"/>
      <c r="Y845" s="504"/>
      <c r="Z845" s="504"/>
      <c r="AA845" s="504"/>
      <c r="AB845" s="669"/>
      <c r="AC845" s="669"/>
      <c r="AD845" s="669"/>
      <c r="AE845" s="669"/>
      <c r="AF845" s="669"/>
      <c r="AG845" s="669"/>
      <c r="AH845" s="669"/>
      <c r="AI845" s="669"/>
      <c r="AJ845" s="669"/>
      <c r="AK845" s="669"/>
    </row>
    <row r="846" spans="1:37" ht="15">
      <c r="A846" s="504"/>
      <c r="B846" s="518"/>
      <c r="C846" s="666"/>
      <c r="D846" s="666"/>
      <c r="E846" s="666"/>
      <c r="F846" s="666"/>
      <c r="G846" s="666"/>
      <c r="H846" s="666"/>
      <c r="I846" s="666"/>
      <c r="J846" s="519"/>
      <c r="K846" s="518"/>
      <c r="L846" s="504"/>
      <c r="M846" s="504"/>
      <c r="N846" s="504"/>
      <c r="O846" s="504"/>
      <c r="P846" s="504"/>
      <c r="Q846" s="504"/>
      <c r="R846" s="504"/>
      <c r="S846" s="520"/>
      <c r="T846" s="518"/>
      <c r="U846" s="504"/>
      <c r="V846" s="504"/>
      <c r="W846" s="504"/>
      <c r="X846" s="504"/>
      <c r="Y846" s="504"/>
      <c r="Z846" s="504"/>
      <c r="AA846" s="504"/>
      <c r="AB846" s="669"/>
      <c r="AC846" s="669"/>
      <c r="AD846" s="669"/>
      <c r="AE846" s="669"/>
      <c r="AF846" s="669"/>
      <c r="AG846" s="669"/>
      <c r="AH846" s="669"/>
      <c r="AI846" s="669"/>
      <c r="AJ846" s="669"/>
      <c r="AK846" s="669"/>
    </row>
    <row r="847" spans="1:37" ht="15">
      <c r="A847" s="504"/>
      <c r="B847" s="518"/>
      <c r="C847" s="666"/>
      <c r="D847" s="666"/>
      <c r="E847" s="666"/>
      <c r="F847" s="666"/>
      <c r="G847" s="666"/>
      <c r="H847" s="666"/>
      <c r="I847" s="666"/>
      <c r="J847" s="519"/>
      <c r="K847" s="518"/>
      <c r="L847" s="504"/>
      <c r="M847" s="504"/>
      <c r="N847" s="504"/>
      <c r="O847" s="504"/>
      <c r="P847" s="504"/>
      <c r="Q847" s="504"/>
      <c r="R847" s="504"/>
      <c r="S847" s="520"/>
      <c r="T847" s="518"/>
      <c r="U847" s="504"/>
      <c r="V847" s="504"/>
      <c r="W847" s="504"/>
      <c r="X847" s="504"/>
      <c r="Y847" s="504"/>
      <c r="Z847" s="504"/>
      <c r="AA847" s="504"/>
      <c r="AB847" s="669"/>
      <c r="AC847" s="669"/>
      <c r="AD847" s="669"/>
      <c r="AE847" s="669"/>
      <c r="AF847" s="669"/>
      <c r="AG847" s="669"/>
      <c r="AH847" s="669"/>
      <c r="AI847" s="669"/>
      <c r="AJ847" s="669"/>
      <c r="AK847" s="669"/>
    </row>
    <row r="848" spans="1:37" ht="15">
      <c r="A848" s="504"/>
      <c r="B848" s="518"/>
      <c r="C848" s="666"/>
      <c r="D848" s="666"/>
      <c r="E848" s="666"/>
      <c r="F848" s="666"/>
      <c r="G848" s="666"/>
      <c r="H848" s="666"/>
      <c r="I848" s="666"/>
      <c r="J848" s="519"/>
      <c r="K848" s="518"/>
      <c r="L848" s="504"/>
      <c r="M848" s="504"/>
      <c r="N848" s="504"/>
      <c r="O848" s="504"/>
      <c r="P848" s="504"/>
      <c r="Q848" s="504"/>
      <c r="R848" s="504"/>
      <c r="S848" s="520"/>
      <c r="T848" s="518"/>
      <c r="U848" s="504"/>
      <c r="V848" s="504"/>
      <c r="W848" s="504"/>
      <c r="X848" s="504"/>
      <c r="Y848" s="504"/>
      <c r="Z848" s="504"/>
      <c r="AA848" s="504"/>
      <c r="AB848" s="669"/>
      <c r="AC848" s="669"/>
      <c r="AD848" s="669"/>
      <c r="AE848" s="669"/>
      <c r="AF848" s="669"/>
      <c r="AG848" s="669"/>
      <c r="AH848" s="669"/>
      <c r="AI848" s="669"/>
      <c r="AJ848" s="669"/>
      <c r="AK848" s="669"/>
    </row>
    <row r="849" spans="1:37" ht="15">
      <c r="A849" s="504"/>
      <c r="B849" s="518"/>
      <c r="C849" s="666"/>
      <c r="D849" s="666"/>
      <c r="E849" s="666"/>
      <c r="F849" s="666"/>
      <c r="G849" s="666"/>
      <c r="H849" s="666"/>
      <c r="I849" s="666"/>
      <c r="J849" s="519"/>
      <c r="K849" s="518"/>
      <c r="L849" s="504"/>
      <c r="M849" s="504"/>
      <c r="N849" s="504"/>
      <c r="O849" s="504"/>
      <c r="P849" s="504"/>
      <c r="Q849" s="504"/>
      <c r="R849" s="504"/>
      <c r="S849" s="520"/>
      <c r="T849" s="518"/>
      <c r="U849" s="504"/>
      <c r="V849" s="504"/>
      <c r="W849" s="504"/>
      <c r="X849" s="504"/>
      <c r="Y849" s="504"/>
      <c r="Z849" s="504"/>
      <c r="AA849" s="504"/>
      <c r="AB849" s="669"/>
      <c r="AC849" s="669"/>
      <c r="AD849" s="669"/>
      <c r="AE849" s="669"/>
      <c r="AF849" s="669"/>
      <c r="AG849" s="669"/>
      <c r="AH849" s="669"/>
      <c r="AI849" s="669"/>
      <c r="AJ849" s="669"/>
      <c r="AK849" s="669"/>
    </row>
    <row r="850" spans="1:37" ht="15">
      <c r="A850" s="504"/>
      <c r="B850" s="518"/>
      <c r="C850" s="666"/>
      <c r="D850" s="666"/>
      <c r="E850" s="666"/>
      <c r="F850" s="666"/>
      <c r="G850" s="666"/>
      <c r="H850" s="666"/>
      <c r="I850" s="666"/>
      <c r="J850" s="519"/>
      <c r="K850" s="518"/>
      <c r="L850" s="504"/>
      <c r="M850" s="504"/>
      <c r="N850" s="504"/>
      <c r="O850" s="504"/>
      <c r="P850" s="504"/>
      <c r="Q850" s="504"/>
      <c r="R850" s="504"/>
      <c r="S850" s="520"/>
      <c r="T850" s="518"/>
      <c r="U850" s="504"/>
      <c r="V850" s="504"/>
      <c r="W850" s="504"/>
      <c r="X850" s="504"/>
      <c r="Y850" s="504"/>
      <c r="Z850" s="504"/>
      <c r="AA850" s="504"/>
      <c r="AB850" s="669"/>
      <c r="AC850" s="669"/>
      <c r="AD850" s="669"/>
      <c r="AE850" s="669"/>
      <c r="AF850" s="669"/>
      <c r="AG850" s="669"/>
      <c r="AH850" s="669"/>
      <c r="AI850" s="669"/>
      <c r="AJ850" s="669"/>
      <c r="AK850" s="669"/>
    </row>
    <row r="851" spans="1:37" ht="15">
      <c r="A851" s="504"/>
      <c r="B851" s="518"/>
      <c r="C851" s="666"/>
      <c r="D851" s="666"/>
      <c r="E851" s="666"/>
      <c r="F851" s="666"/>
      <c r="G851" s="666"/>
      <c r="H851" s="666"/>
      <c r="I851" s="666"/>
      <c r="J851" s="519"/>
      <c r="K851" s="518"/>
      <c r="L851" s="504"/>
      <c r="M851" s="504"/>
      <c r="N851" s="504"/>
      <c r="O851" s="504"/>
      <c r="P851" s="504"/>
      <c r="Q851" s="504"/>
      <c r="R851" s="504"/>
      <c r="S851" s="520"/>
      <c r="T851" s="518"/>
      <c r="U851" s="504"/>
      <c r="V851" s="504"/>
      <c r="W851" s="504"/>
      <c r="X851" s="504"/>
      <c r="Y851" s="504"/>
      <c r="Z851" s="504"/>
      <c r="AA851" s="504"/>
      <c r="AB851" s="669"/>
      <c r="AC851" s="669"/>
      <c r="AD851" s="669"/>
      <c r="AE851" s="669"/>
      <c r="AF851" s="669"/>
      <c r="AG851" s="669"/>
      <c r="AH851" s="669"/>
      <c r="AI851" s="669"/>
      <c r="AJ851" s="669"/>
      <c r="AK851" s="669"/>
    </row>
    <row r="852" spans="1:37" ht="15">
      <c r="A852" s="504"/>
      <c r="B852" s="518"/>
      <c r="C852" s="666"/>
      <c r="D852" s="666"/>
      <c r="E852" s="666"/>
      <c r="F852" s="666"/>
      <c r="G852" s="666"/>
      <c r="H852" s="666"/>
      <c r="I852" s="666"/>
      <c r="J852" s="519"/>
      <c r="K852" s="518"/>
      <c r="L852" s="504"/>
      <c r="M852" s="504"/>
      <c r="N852" s="504"/>
      <c r="O852" s="504"/>
      <c r="P852" s="504"/>
      <c r="Q852" s="504"/>
      <c r="R852" s="504"/>
      <c r="S852" s="520"/>
      <c r="T852" s="518"/>
      <c r="U852" s="504"/>
      <c r="V852" s="504"/>
      <c r="W852" s="504"/>
      <c r="X852" s="504"/>
      <c r="Y852" s="504"/>
      <c r="Z852" s="504"/>
      <c r="AA852" s="504"/>
      <c r="AB852" s="669"/>
      <c r="AC852" s="669"/>
      <c r="AD852" s="669"/>
      <c r="AE852" s="669"/>
      <c r="AF852" s="669"/>
      <c r="AG852" s="669"/>
      <c r="AH852" s="669"/>
      <c r="AI852" s="669"/>
      <c r="AJ852" s="669"/>
      <c r="AK852" s="669"/>
    </row>
    <row r="853" spans="1:37" ht="15">
      <c r="A853" s="504"/>
      <c r="B853" s="518"/>
      <c r="C853" s="666"/>
      <c r="D853" s="666"/>
      <c r="E853" s="666"/>
      <c r="F853" s="666"/>
      <c r="G853" s="666"/>
      <c r="H853" s="666"/>
      <c r="I853" s="666"/>
      <c r="J853" s="519"/>
      <c r="K853" s="518"/>
      <c r="L853" s="504"/>
      <c r="M853" s="504"/>
      <c r="N853" s="504"/>
      <c r="O853" s="504"/>
      <c r="P853" s="504"/>
      <c r="Q853" s="504"/>
      <c r="R853" s="504"/>
      <c r="S853" s="520"/>
      <c r="T853" s="518"/>
      <c r="U853" s="504"/>
      <c r="V853" s="504"/>
      <c r="W853" s="504"/>
      <c r="X853" s="504"/>
      <c r="Y853" s="504"/>
      <c r="Z853" s="504"/>
      <c r="AA853" s="504"/>
      <c r="AB853" s="669"/>
      <c r="AC853" s="669"/>
      <c r="AD853" s="669"/>
      <c r="AE853" s="669"/>
      <c r="AF853" s="669"/>
      <c r="AG853" s="669"/>
      <c r="AH853" s="669"/>
      <c r="AI853" s="669"/>
      <c r="AJ853" s="669"/>
      <c r="AK853" s="669"/>
    </row>
    <row r="854" spans="1:37" ht="15">
      <c r="A854" s="504"/>
      <c r="B854" s="518"/>
      <c r="C854" s="666"/>
      <c r="D854" s="666"/>
      <c r="E854" s="666"/>
      <c r="F854" s="666"/>
      <c r="G854" s="666"/>
      <c r="H854" s="666"/>
      <c r="I854" s="666"/>
      <c r="J854" s="519"/>
      <c r="K854" s="518"/>
      <c r="L854" s="504"/>
      <c r="M854" s="504"/>
      <c r="N854" s="504"/>
      <c r="O854" s="504"/>
      <c r="P854" s="504"/>
      <c r="Q854" s="504"/>
      <c r="R854" s="504"/>
      <c r="S854" s="520"/>
      <c r="T854" s="518"/>
      <c r="U854" s="504"/>
      <c r="V854" s="504"/>
      <c r="W854" s="504"/>
      <c r="X854" s="504"/>
      <c r="Y854" s="504"/>
      <c r="Z854" s="504"/>
      <c r="AA854" s="504"/>
      <c r="AB854" s="669"/>
      <c r="AC854" s="669"/>
      <c r="AD854" s="669"/>
      <c r="AE854" s="669"/>
      <c r="AF854" s="669"/>
      <c r="AG854" s="669"/>
      <c r="AH854" s="669"/>
      <c r="AI854" s="669"/>
      <c r="AJ854" s="669"/>
      <c r="AK854" s="669"/>
    </row>
    <row r="855" spans="1:37" ht="15">
      <c r="A855" s="504"/>
      <c r="B855" s="518"/>
      <c r="C855" s="666"/>
      <c r="D855" s="666"/>
      <c r="E855" s="666"/>
      <c r="F855" s="666"/>
      <c r="G855" s="666"/>
      <c r="H855" s="666"/>
      <c r="I855" s="666"/>
      <c r="J855" s="519"/>
      <c r="K855" s="518"/>
      <c r="L855" s="504"/>
      <c r="M855" s="504"/>
      <c r="N855" s="504"/>
      <c r="O855" s="504"/>
      <c r="P855" s="504"/>
      <c r="Q855" s="504"/>
      <c r="R855" s="504"/>
      <c r="S855" s="520"/>
      <c r="T855" s="518"/>
      <c r="U855" s="504"/>
      <c r="V855" s="504"/>
      <c r="W855" s="504"/>
      <c r="X855" s="504"/>
      <c r="Y855" s="504"/>
      <c r="Z855" s="504"/>
      <c r="AA855" s="504"/>
      <c r="AB855" s="669"/>
      <c r="AC855" s="669"/>
      <c r="AD855" s="669"/>
      <c r="AE855" s="669"/>
      <c r="AF855" s="669"/>
      <c r="AG855" s="669"/>
      <c r="AH855" s="669"/>
      <c r="AI855" s="669"/>
      <c r="AJ855" s="669"/>
      <c r="AK855" s="669"/>
    </row>
    <row r="856" spans="1:37" ht="15">
      <c r="A856" s="504"/>
      <c r="B856" s="518"/>
      <c r="C856" s="666"/>
      <c r="D856" s="666"/>
      <c r="E856" s="666"/>
      <c r="F856" s="666"/>
      <c r="G856" s="666"/>
      <c r="H856" s="666"/>
      <c r="I856" s="666"/>
      <c r="J856" s="519"/>
      <c r="K856" s="518"/>
      <c r="L856" s="504"/>
      <c r="M856" s="504"/>
      <c r="N856" s="504"/>
      <c r="O856" s="504"/>
      <c r="P856" s="504"/>
      <c r="Q856" s="504"/>
      <c r="R856" s="504"/>
      <c r="S856" s="520"/>
      <c r="T856" s="518"/>
      <c r="U856" s="504"/>
      <c r="V856" s="504"/>
      <c r="W856" s="504"/>
      <c r="X856" s="504"/>
      <c r="Y856" s="504"/>
      <c r="Z856" s="504"/>
      <c r="AA856" s="504"/>
      <c r="AB856" s="669"/>
      <c r="AC856" s="669"/>
      <c r="AD856" s="669"/>
      <c r="AE856" s="669"/>
      <c r="AF856" s="669"/>
      <c r="AG856" s="669"/>
      <c r="AH856" s="669"/>
      <c r="AI856" s="669"/>
      <c r="AJ856" s="669"/>
      <c r="AK856" s="669"/>
    </row>
    <row r="857" spans="1:37" ht="15">
      <c r="A857" s="504"/>
      <c r="B857" s="518"/>
      <c r="C857" s="666"/>
      <c r="D857" s="666"/>
      <c r="E857" s="666"/>
      <c r="F857" s="666"/>
      <c r="G857" s="666"/>
      <c r="H857" s="666"/>
      <c r="I857" s="666"/>
      <c r="J857" s="519"/>
      <c r="K857" s="518"/>
      <c r="L857" s="504"/>
      <c r="M857" s="504"/>
      <c r="N857" s="504"/>
      <c r="O857" s="504"/>
      <c r="P857" s="504"/>
      <c r="Q857" s="504"/>
      <c r="R857" s="504"/>
      <c r="S857" s="520"/>
      <c r="T857" s="518"/>
      <c r="U857" s="504"/>
      <c r="V857" s="504"/>
      <c r="W857" s="504"/>
      <c r="X857" s="504"/>
      <c r="Y857" s="504"/>
      <c r="Z857" s="504"/>
      <c r="AA857" s="504"/>
      <c r="AB857" s="669"/>
      <c r="AC857" s="669"/>
      <c r="AD857" s="669"/>
      <c r="AE857" s="669"/>
      <c r="AF857" s="669"/>
      <c r="AG857" s="669"/>
      <c r="AH857" s="669"/>
      <c r="AI857" s="669"/>
      <c r="AJ857" s="669"/>
      <c r="AK857" s="669"/>
    </row>
    <row r="858" spans="1:37" ht="15">
      <c r="A858" s="504"/>
      <c r="B858" s="518"/>
      <c r="C858" s="666"/>
      <c r="D858" s="666"/>
      <c r="E858" s="666"/>
      <c r="F858" s="666"/>
      <c r="G858" s="666"/>
      <c r="H858" s="666"/>
      <c r="I858" s="666"/>
      <c r="J858" s="519"/>
      <c r="K858" s="518"/>
      <c r="L858" s="504"/>
      <c r="M858" s="504"/>
      <c r="N858" s="504"/>
      <c r="O858" s="504"/>
      <c r="P858" s="504"/>
      <c r="Q858" s="504"/>
      <c r="R858" s="504"/>
      <c r="S858" s="520"/>
      <c r="T858" s="518"/>
      <c r="U858" s="504"/>
      <c r="V858" s="504"/>
      <c r="W858" s="504"/>
      <c r="X858" s="504"/>
      <c r="Y858" s="504"/>
      <c r="Z858" s="504"/>
      <c r="AA858" s="504"/>
      <c r="AB858" s="669"/>
      <c r="AC858" s="669"/>
      <c r="AD858" s="669"/>
      <c r="AE858" s="669"/>
      <c r="AF858" s="669"/>
      <c r="AG858" s="669"/>
      <c r="AH858" s="669"/>
      <c r="AI858" s="669"/>
      <c r="AJ858" s="669"/>
      <c r="AK858" s="669"/>
    </row>
    <row r="859" spans="1:37" ht="15">
      <c r="A859" s="504"/>
      <c r="B859" s="518"/>
      <c r="C859" s="666"/>
      <c r="D859" s="666"/>
      <c r="E859" s="666"/>
      <c r="F859" s="666"/>
      <c r="G859" s="666"/>
      <c r="H859" s="666"/>
      <c r="I859" s="666"/>
      <c r="J859" s="519"/>
      <c r="K859" s="518"/>
      <c r="L859" s="504"/>
      <c r="M859" s="504"/>
      <c r="N859" s="504"/>
      <c r="O859" s="504"/>
      <c r="P859" s="504"/>
      <c r="Q859" s="504"/>
      <c r="R859" s="504"/>
      <c r="S859" s="520"/>
      <c r="T859" s="518"/>
      <c r="U859" s="504"/>
      <c r="V859" s="504"/>
      <c r="W859" s="504"/>
      <c r="X859" s="504"/>
      <c r="Y859" s="504"/>
      <c r="Z859" s="504"/>
      <c r="AA859" s="504"/>
      <c r="AB859" s="669"/>
      <c r="AC859" s="669"/>
      <c r="AD859" s="669"/>
      <c r="AE859" s="669"/>
      <c r="AF859" s="669"/>
      <c r="AG859" s="669"/>
      <c r="AH859" s="669"/>
      <c r="AI859" s="669"/>
      <c r="AJ859" s="669"/>
      <c r="AK859" s="669"/>
    </row>
    <row r="860" spans="1:37" ht="15">
      <c r="A860" s="504"/>
      <c r="B860" s="518"/>
      <c r="C860" s="666"/>
      <c r="D860" s="666"/>
      <c r="E860" s="666"/>
      <c r="F860" s="666"/>
      <c r="G860" s="666"/>
      <c r="H860" s="666"/>
      <c r="I860" s="666"/>
      <c r="J860" s="519"/>
      <c r="K860" s="518"/>
      <c r="L860" s="504"/>
      <c r="M860" s="504"/>
      <c r="N860" s="504"/>
      <c r="O860" s="504"/>
      <c r="P860" s="504"/>
      <c r="Q860" s="504"/>
      <c r="R860" s="504"/>
      <c r="S860" s="520"/>
      <c r="T860" s="518"/>
      <c r="U860" s="504"/>
      <c r="V860" s="504"/>
      <c r="W860" s="504"/>
      <c r="X860" s="504"/>
      <c r="Y860" s="504"/>
      <c r="Z860" s="504"/>
      <c r="AA860" s="504"/>
      <c r="AB860" s="669"/>
      <c r="AC860" s="669"/>
      <c r="AD860" s="669"/>
      <c r="AE860" s="669"/>
      <c r="AF860" s="669"/>
      <c r="AG860" s="669"/>
      <c r="AH860" s="669"/>
      <c r="AI860" s="669"/>
      <c r="AJ860" s="669"/>
      <c r="AK860" s="669"/>
    </row>
    <row r="861" spans="1:37" ht="15">
      <c r="A861" s="504"/>
      <c r="B861" s="518"/>
      <c r="C861" s="666"/>
      <c r="D861" s="666"/>
      <c r="E861" s="666"/>
      <c r="F861" s="666"/>
      <c r="G861" s="666"/>
      <c r="H861" s="666"/>
      <c r="I861" s="666"/>
      <c r="J861" s="519"/>
      <c r="K861" s="518"/>
      <c r="L861" s="504"/>
      <c r="M861" s="504"/>
      <c r="N861" s="504"/>
      <c r="O861" s="504"/>
      <c r="P861" s="504"/>
      <c r="Q861" s="504"/>
      <c r="R861" s="504"/>
      <c r="S861" s="520"/>
      <c r="T861" s="518"/>
      <c r="U861" s="504"/>
      <c r="V861" s="504"/>
      <c r="W861" s="504"/>
      <c r="X861" s="504"/>
      <c r="Y861" s="504"/>
      <c r="Z861" s="504"/>
      <c r="AA861" s="504"/>
      <c r="AB861" s="669"/>
      <c r="AC861" s="669"/>
      <c r="AD861" s="669"/>
      <c r="AE861" s="669"/>
      <c r="AF861" s="669"/>
      <c r="AG861" s="669"/>
      <c r="AH861" s="669"/>
      <c r="AI861" s="669"/>
      <c r="AJ861" s="669"/>
      <c r="AK861" s="669"/>
    </row>
    <row r="862" spans="1:37" ht="15">
      <c r="A862" s="504"/>
      <c r="B862" s="518"/>
      <c r="C862" s="666"/>
      <c r="D862" s="666"/>
      <c r="E862" s="666"/>
      <c r="F862" s="666"/>
      <c r="G862" s="666"/>
      <c r="H862" s="666"/>
      <c r="I862" s="666"/>
      <c r="J862" s="519"/>
      <c r="K862" s="518"/>
      <c r="L862" s="504"/>
      <c r="M862" s="504"/>
      <c r="N862" s="504"/>
      <c r="O862" s="504"/>
      <c r="P862" s="504"/>
      <c r="Q862" s="504"/>
      <c r="R862" s="504"/>
      <c r="S862" s="520"/>
      <c r="T862" s="518"/>
      <c r="U862" s="504"/>
      <c r="V862" s="504"/>
      <c r="W862" s="504"/>
      <c r="X862" s="504"/>
      <c r="Y862" s="504"/>
      <c r="Z862" s="504"/>
      <c r="AA862" s="504"/>
      <c r="AB862" s="669"/>
      <c r="AC862" s="669"/>
      <c r="AD862" s="669"/>
      <c r="AE862" s="669"/>
      <c r="AF862" s="669"/>
      <c r="AG862" s="669"/>
      <c r="AH862" s="669"/>
      <c r="AI862" s="669"/>
      <c r="AJ862" s="669"/>
      <c r="AK862" s="669"/>
    </row>
    <row r="863" spans="1:37" ht="15">
      <c r="A863" s="504"/>
      <c r="B863" s="518"/>
      <c r="C863" s="666"/>
      <c r="D863" s="666"/>
      <c r="E863" s="666"/>
      <c r="F863" s="666"/>
      <c r="G863" s="666"/>
      <c r="H863" s="666"/>
      <c r="I863" s="666"/>
      <c r="J863" s="519"/>
      <c r="K863" s="518"/>
      <c r="L863" s="504"/>
      <c r="M863" s="504"/>
      <c r="N863" s="504"/>
      <c r="O863" s="504"/>
      <c r="P863" s="504"/>
      <c r="Q863" s="504"/>
      <c r="R863" s="504"/>
      <c r="S863" s="520"/>
      <c r="T863" s="518"/>
      <c r="U863" s="504"/>
      <c r="V863" s="504"/>
      <c r="W863" s="504"/>
      <c r="X863" s="504"/>
      <c r="Y863" s="504"/>
      <c r="Z863" s="504"/>
      <c r="AA863" s="504"/>
      <c r="AB863" s="669"/>
      <c r="AC863" s="669"/>
      <c r="AD863" s="669"/>
      <c r="AE863" s="669"/>
      <c r="AF863" s="669"/>
      <c r="AG863" s="669"/>
      <c r="AH863" s="669"/>
      <c r="AI863" s="669"/>
      <c r="AJ863" s="669"/>
      <c r="AK863" s="669"/>
    </row>
    <row r="864" spans="1:37" ht="15">
      <c r="A864" s="504"/>
      <c r="B864" s="518"/>
      <c r="C864" s="666"/>
      <c r="D864" s="666"/>
      <c r="E864" s="666"/>
      <c r="F864" s="666"/>
      <c r="G864" s="666"/>
      <c r="H864" s="666"/>
      <c r="I864" s="666"/>
      <c r="J864" s="519"/>
      <c r="K864" s="518"/>
      <c r="L864" s="504"/>
      <c r="M864" s="504"/>
      <c r="N864" s="504"/>
      <c r="O864" s="504"/>
      <c r="P864" s="504"/>
      <c r="Q864" s="504"/>
      <c r="R864" s="504"/>
      <c r="S864" s="520"/>
      <c r="T864" s="518"/>
      <c r="U864" s="504"/>
      <c r="V864" s="504"/>
      <c r="W864" s="504"/>
      <c r="X864" s="504"/>
      <c r="Y864" s="504"/>
      <c r="Z864" s="504"/>
      <c r="AA864" s="504"/>
      <c r="AB864" s="669"/>
      <c r="AC864" s="669"/>
      <c r="AD864" s="669"/>
      <c r="AE864" s="669"/>
      <c r="AF864" s="669"/>
      <c r="AG864" s="669"/>
      <c r="AH864" s="669"/>
      <c r="AI864" s="669"/>
      <c r="AJ864" s="669"/>
      <c r="AK864" s="669"/>
    </row>
    <row r="865" spans="1:37" ht="15">
      <c r="A865" s="504"/>
      <c r="B865" s="518"/>
      <c r="C865" s="666"/>
      <c r="D865" s="666"/>
      <c r="E865" s="666"/>
      <c r="F865" s="666"/>
      <c r="G865" s="666"/>
      <c r="H865" s="666"/>
      <c r="I865" s="666"/>
      <c r="J865" s="519"/>
      <c r="K865" s="518"/>
      <c r="L865" s="504"/>
      <c r="M865" s="504"/>
      <c r="N865" s="504"/>
      <c r="O865" s="504"/>
      <c r="P865" s="504"/>
      <c r="Q865" s="504"/>
      <c r="R865" s="504"/>
      <c r="S865" s="520"/>
      <c r="T865" s="518"/>
      <c r="U865" s="504"/>
      <c r="V865" s="504"/>
      <c r="W865" s="504"/>
      <c r="X865" s="504"/>
      <c r="Y865" s="504"/>
      <c r="Z865" s="504"/>
      <c r="AA865" s="504"/>
      <c r="AB865" s="669"/>
      <c r="AC865" s="669"/>
      <c r="AD865" s="669"/>
      <c r="AE865" s="669"/>
      <c r="AF865" s="669"/>
      <c r="AG865" s="669"/>
      <c r="AH865" s="669"/>
      <c r="AI865" s="669"/>
      <c r="AJ865" s="669"/>
      <c r="AK865" s="669"/>
    </row>
    <row r="866" spans="1:37" ht="15">
      <c r="A866" s="504"/>
      <c r="B866" s="518"/>
      <c r="C866" s="666"/>
      <c r="D866" s="666"/>
      <c r="E866" s="666"/>
      <c r="F866" s="666"/>
      <c r="G866" s="666"/>
      <c r="H866" s="666"/>
      <c r="I866" s="666"/>
      <c r="J866" s="519"/>
      <c r="K866" s="518"/>
      <c r="L866" s="504"/>
      <c r="M866" s="504"/>
      <c r="N866" s="504"/>
      <c r="O866" s="504"/>
      <c r="P866" s="504"/>
      <c r="Q866" s="504"/>
      <c r="R866" s="504"/>
      <c r="S866" s="520"/>
      <c r="T866" s="518"/>
      <c r="U866" s="504"/>
      <c r="V866" s="504"/>
      <c r="W866" s="504"/>
      <c r="X866" s="504"/>
      <c r="Y866" s="504"/>
      <c r="Z866" s="504"/>
      <c r="AA866" s="504"/>
      <c r="AB866" s="669"/>
      <c r="AC866" s="669"/>
      <c r="AD866" s="669"/>
      <c r="AE866" s="669"/>
      <c r="AF866" s="669"/>
      <c r="AG866" s="669"/>
      <c r="AH866" s="669"/>
      <c r="AI866" s="669"/>
      <c r="AJ866" s="669"/>
      <c r="AK866" s="669"/>
    </row>
    <row r="867" spans="1:37" ht="15">
      <c r="A867" s="504"/>
      <c r="B867" s="518"/>
      <c r="C867" s="666"/>
      <c r="D867" s="666"/>
      <c r="E867" s="666"/>
      <c r="F867" s="666"/>
      <c r="G867" s="666"/>
      <c r="H867" s="666"/>
      <c r="I867" s="666"/>
      <c r="J867" s="519"/>
      <c r="K867" s="518"/>
      <c r="L867" s="504"/>
      <c r="M867" s="504"/>
      <c r="N867" s="504"/>
      <c r="O867" s="504"/>
      <c r="P867" s="504"/>
      <c r="Q867" s="504"/>
      <c r="R867" s="504"/>
      <c r="S867" s="520"/>
      <c r="T867" s="518"/>
      <c r="U867" s="504"/>
      <c r="V867" s="504"/>
      <c r="W867" s="504"/>
      <c r="X867" s="504"/>
      <c r="Y867" s="504"/>
      <c r="Z867" s="504"/>
      <c r="AA867" s="504"/>
      <c r="AB867" s="669"/>
      <c r="AC867" s="669"/>
      <c r="AD867" s="669"/>
      <c r="AE867" s="669"/>
      <c r="AF867" s="669"/>
      <c r="AG867" s="669"/>
      <c r="AH867" s="669"/>
      <c r="AI867" s="669"/>
      <c r="AJ867" s="669"/>
      <c r="AK867" s="669"/>
    </row>
    <row r="868" spans="1:37" ht="15">
      <c r="A868" s="504"/>
      <c r="B868" s="518"/>
      <c r="C868" s="666"/>
      <c r="D868" s="666"/>
      <c r="E868" s="666"/>
      <c r="F868" s="666"/>
      <c r="G868" s="666"/>
      <c r="H868" s="666"/>
      <c r="I868" s="666"/>
      <c r="J868" s="519"/>
      <c r="K868" s="518"/>
      <c r="L868" s="504"/>
      <c r="M868" s="504"/>
      <c r="N868" s="504"/>
      <c r="O868" s="504"/>
      <c r="P868" s="504"/>
      <c r="Q868" s="504"/>
      <c r="R868" s="504"/>
      <c r="S868" s="520"/>
      <c r="T868" s="518"/>
      <c r="U868" s="504"/>
      <c r="V868" s="504"/>
      <c r="W868" s="504"/>
      <c r="X868" s="504"/>
      <c r="Y868" s="504"/>
      <c r="Z868" s="504"/>
      <c r="AA868" s="504"/>
      <c r="AB868" s="669"/>
      <c r="AC868" s="669"/>
      <c r="AD868" s="669"/>
      <c r="AE868" s="669"/>
      <c r="AF868" s="669"/>
      <c r="AG868" s="669"/>
      <c r="AH868" s="669"/>
      <c r="AI868" s="669"/>
      <c r="AJ868" s="669"/>
      <c r="AK868" s="669"/>
    </row>
    <row r="869" spans="1:37" ht="15">
      <c r="A869" s="504"/>
      <c r="B869" s="518"/>
      <c r="C869" s="666"/>
      <c r="D869" s="666"/>
      <c r="E869" s="666"/>
      <c r="F869" s="666"/>
      <c r="G869" s="666"/>
      <c r="H869" s="666"/>
      <c r="I869" s="666"/>
      <c r="J869" s="519"/>
      <c r="K869" s="518"/>
      <c r="L869" s="504"/>
      <c r="M869" s="504"/>
      <c r="N869" s="504"/>
      <c r="O869" s="504"/>
      <c r="P869" s="504"/>
      <c r="Q869" s="504"/>
      <c r="R869" s="504"/>
      <c r="S869" s="520"/>
      <c r="T869" s="518"/>
      <c r="U869" s="504"/>
      <c r="V869" s="504"/>
      <c r="W869" s="504"/>
      <c r="X869" s="504"/>
      <c r="Y869" s="504"/>
      <c r="Z869" s="504"/>
      <c r="AA869" s="504"/>
      <c r="AB869" s="669"/>
      <c r="AC869" s="669"/>
      <c r="AD869" s="669"/>
      <c r="AE869" s="669"/>
      <c r="AF869" s="669"/>
      <c r="AG869" s="669"/>
      <c r="AH869" s="669"/>
      <c r="AI869" s="669"/>
      <c r="AJ869" s="669"/>
      <c r="AK869" s="669"/>
    </row>
    <row r="870" spans="1:37" ht="15">
      <c r="A870" s="504"/>
      <c r="B870" s="518"/>
      <c r="C870" s="666"/>
      <c r="D870" s="666"/>
      <c r="E870" s="666"/>
      <c r="F870" s="666"/>
      <c r="G870" s="666"/>
      <c r="H870" s="666"/>
      <c r="I870" s="666"/>
      <c r="J870" s="519"/>
      <c r="K870" s="518"/>
      <c r="L870" s="504"/>
      <c r="M870" s="504"/>
      <c r="N870" s="504"/>
      <c r="O870" s="504"/>
      <c r="P870" s="504"/>
      <c r="Q870" s="504"/>
      <c r="R870" s="504"/>
      <c r="S870" s="520"/>
      <c r="T870" s="518"/>
      <c r="U870" s="504"/>
      <c r="V870" s="504"/>
      <c r="W870" s="504"/>
      <c r="X870" s="504"/>
      <c r="Y870" s="504"/>
      <c r="Z870" s="504"/>
      <c r="AA870" s="504"/>
      <c r="AB870" s="669"/>
      <c r="AC870" s="669"/>
      <c r="AD870" s="669"/>
      <c r="AE870" s="669"/>
      <c r="AF870" s="669"/>
      <c r="AG870" s="669"/>
      <c r="AH870" s="669"/>
      <c r="AI870" s="669"/>
      <c r="AJ870" s="669"/>
      <c r="AK870" s="669"/>
    </row>
    <row r="871" spans="1:37" ht="15">
      <c r="A871" s="504"/>
      <c r="B871" s="518"/>
      <c r="C871" s="666"/>
      <c r="D871" s="666"/>
      <c r="E871" s="666"/>
      <c r="F871" s="666"/>
      <c r="G871" s="666"/>
      <c r="H871" s="666"/>
      <c r="I871" s="666"/>
      <c r="J871" s="519"/>
      <c r="K871" s="518"/>
      <c r="L871" s="504"/>
      <c r="M871" s="504"/>
      <c r="N871" s="504"/>
      <c r="O871" s="504"/>
      <c r="P871" s="504"/>
      <c r="Q871" s="504"/>
      <c r="R871" s="504"/>
      <c r="S871" s="520"/>
      <c r="T871" s="518"/>
      <c r="U871" s="504"/>
      <c r="V871" s="504"/>
      <c r="W871" s="504"/>
      <c r="X871" s="504"/>
      <c r="Y871" s="504"/>
      <c r="Z871" s="504"/>
      <c r="AA871" s="504"/>
      <c r="AB871" s="669"/>
      <c r="AC871" s="669"/>
      <c r="AD871" s="669"/>
      <c r="AE871" s="669"/>
      <c r="AF871" s="669"/>
      <c r="AG871" s="669"/>
      <c r="AH871" s="669"/>
      <c r="AI871" s="669"/>
      <c r="AJ871" s="669"/>
      <c r="AK871" s="669"/>
    </row>
    <row r="872" spans="1:37" ht="15">
      <c r="A872" s="504"/>
      <c r="B872" s="518"/>
      <c r="C872" s="666"/>
      <c r="D872" s="666"/>
      <c r="E872" s="666"/>
      <c r="F872" s="666"/>
      <c r="G872" s="666"/>
      <c r="H872" s="666"/>
      <c r="I872" s="666"/>
      <c r="J872" s="519"/>
      <c r="K872" s="518"/>
      <c r="L872" s="504"/>
      <c r="M872" s="504"/>
      <c r="N872" s="504"/>
      <c r="O872" s="504"/>
      <c r="P872" s="504"/>
      <c r="Q872" s="504"/>
      <c r="R872" s="504"/>
      <c r="S872" s="520"/>
      <c r="T872" s="518"/>
      <c r="U872" s="504"/>
      <c r="V872" s="504"/>
      <c r="W872" s="504"/>
      <c r="X872" s="504"/>
      <c r="Y872" s="504"/>
      <c r="Z872" s="504"/>
      <c r="AA872" s="504"/>
      <c r="AB872" s="669"/>
      <c r="AC872" s="669"/>
      <c r="AD872" s="669"/>
      <c r="AE872" s="669"/>
      <c r="AF872" s="669"/>
      <c r="AG872" s="669"/>
      <c r="AH872" s="669"/>
      <c r="AI872" s="669"/>
      <c r="AJ872" s="669"/>
      <c r="AK872" s="669"/>
    </row>
    <row r="873" spans="1:37" ht="15">
      <c r="A873" s="504"/>
      <c r="B873" s="518"/>
      <c r="C873" s="666"/>
      <c r="D873" s="666"/>
      <c r="E873" s="666"/>
      <c r="F873" s="666"/>
      <c r="G873" s="666"/>
      <c r="H873" s="666"/>
      <c r="I873" s="666"/>
      <c r="J873" s="519"/>
      <c r="K873" s="518"/>
      <c r="L873" s="504"/>
      <c r="M873" s="504"/>
      <c r="N873" s="504"/>
      <c r="O873" s="504"/>
      <c r="P873" s="504"/>
      <c r="Q873" s="504"/>
      <c r="R873" s="504"/>
      <c r="S873" s="520"/>
      <c r="T873" s="518"/>
      <c r="U873" s="504"/>
      <c r="V873" s="504"/>
      <c r="W873" s="504"/>
      <c r="X873" s="504"/>
      <c r="Y873" s="504"/>
      <c r="Z873" s="504"/>
      <c r="AA873" s="504"/>
      <c r="AB873" s="669"/>
      <c r="AC873" s="669"/>
      <c r="AD873" s="669"/>
      <c r="AE873" s="669"/>
      <c r="AF873" s="669"/>
      <c r="AG873" s="669"/>
      <c r="AH873" s="669"/>
      <c r="AI873" s="669"/>
      <c r="AJ873" s="669"/>
      <c r="AK873" s="669"/>
    </row>
    <row r="874" spans="1:37" ht="15">
      <c r="A874" s="504"/>
      <c r="B874" s="518"/>
      <c r="C874" s="666"/>
      <c r="D874" s="666"/>
      <c r="E874" s="666"/>
      <c r="F874" s="666"/>
      <c r="G874" s="666"/>
      <c r="H874" s="666"/>
      <c r="I874" s="666"/>
      <c r="J874" s="519"/>
      <c r="K874" s="518"/>
      <c r="L874" s="504"/>
      <c r="M874" s="504"/>
      <c r="N874" s="504"/>
      <c r="O874" s="504"/>
      <c r="P874" s="504"/>
      <c r="Q874" s="504"/>
      <c r="R874" s="504"/>
      <c r="S874" s="520"/>
      <c r="T874" s="518"/>
      <c r="U874" s="504"/>
      <c r="V874" s="504"/>
      <c r="W874" s="504"/>
      <c r="X874" s="504"/>
      <c r="Y874" s="504"/>
      <c r="Z874" s="504"/>
      <c r="AA874" s="504"/>
      <c r="AB874" s="669"/>
      <c r="AC874" s="669"/>
      <c r="AD874" s="669"/>
      <c r="AE874" s="669"/>
      <c r="AF874" s="669"/>
      <c r="AG874" s="669"/>
      <c r="AH874" s="669"/>
      <c r="AI874" s="669"/>
      <c r="AJ874" s="669"/>
      <c r="AK874" s="669"/>
    </row>
    <row r="875" spans="1:37" ht="15">
      <c r="A875" s="504"/>
      <c r="B875" s="518"/>
      <c r="C875" s="666"/>
      <c r="D875" s="666"/>
      <c r="E875" s="666"/>
      <c r="F875" s="666"/>
      <c r="G875" s="666"/>
      <c r="H875" s="666"/>
      <c r="I875" s="666"/>
      <c r="J875" s="519"/>
      <c r="K875" s="518"/>
      <c r="L875" s="504"/>
      <c r="M875" s="504"/>
      <c r="N875" s="504"/>
      <c r="O875" s="504"/>
      <c r="P875" s="504"/>
      <c r="Q875" s="504"/>
      <c r="R875" s="504"/>
      <c r="S875" s="520"/>
      <c r="T875" s="518"/>
      <c r="U875" s="504"/>
      <c r="V875" s="504"/>
      <c r="W875" s="504"/>
      <c r="X875" s="504"/>
      <c r="Y875" s="504"/>
      <c r="Z875" s="504"/>
      <c r="AA875" s="504"/>
      <c r="AB875" s="669"/>
      <c r="AC875" s="669"/>
      <c r="AD875" s="669"/>
      <c r="AE875" s="669"/>
      <c r="AF875" s="669"/>
      <c r="AG875" s="669"/>
      <c r="AH875" s="669"/>
      <c r="AI875" s="669"/>
      <c r="AJ875" s="669"/>
      <c r="AK875" s="669"/>
    </row>
    <row r="876" spans="1:37" ht="15">
      <c r="A876" s="504"/>
      <c r="B876" s="518"/>
      <c r="C876" s="666"/>
      <c r="D876" s="666"/>
      <c r="E876" s="666"/>
      <c r="F876" s="666"/>
      <c r="G876" s="666"/>
      <c r="H876" s="666"/>
      <c r="I876" s="666"/>
      <c r="J876" s="519"/>
      <c r="K876" s="518"/>
      <c r="L876" s="504"/>
      <c r="M876" s="504"/>
      <c r="N876" s="504"/>
      <c r="O876" s="504"/>
      <c r="P876" s="504"/>
      <c r="Q876" s="504"/>
      <c r="R876" s="504"/>
      <c r="S876" s="520"/>
      <c r="T876" s="518"/>
      <c r="U876" s="504"/>
      <c r="V876" s="504"/>
      <c r="W876" s="504"/>
      <c r="X876" s="504"/>
      <c r="Y876" s="504"/>
      <c r="Z876" s="504"/>
      <c r="AA876" s="504"/>
      <c r="AB876" s="669"/>
      <c r="AC876" s="669"/>
      <c r="AD876" s="669"/>
      <c r="AE876" s="669"/>
      <c r="AF876" s="669"/>
      <c r="AG876" s="669"/>
      <c r="AH876" s="669"/>
      <c r="AI876" s="669"/>
      <c r="AJ876" s="669"/>
      <c r="AK876" s="669"/>
    </row>
    <row r="877" spans="1:37" ht="15">
      <c r="A877" s="504"/>
      <c r="B877" s="518"/>
      <c r="C877" s="666"/>
      <c r="D877" s="666"/>
      <c r="E877" s="666"/>
      <c r="F877" s="666"/>
      <c r="G877" s="666"/>
      <c r="H877" s="666"/>
      <c r="I877" s="666"/>
      <c r="J877" s="519"/>
      <c r="K877" s="518"/>
      <c r="L877" s="504"/>
      <c r="M877" s="504"/>
      <c r="N877" s="504"/>
      <c r="O877" s="504"/>
      <c r="P877" s="504"/>
      <c r="Q877" s="504"/>
      <c r="R877" s="504"/>
      <c r="S877" s="520"/>
      <c r="T877" s="518"/>
      <c r="U877" s="504"/>
      <c r="V877" s="504"/>
      <c r="W877" s="504"/>
      <c r="X877" s="504"/>
      <c r="Y877" s="504"/>
      <c r="Z877" s="504"/>
      <c r="AA877" s="504"/>
      <c r="AB877" s="669"/>
      <c r="AC877" s="669"/>
      <c r="AD877" s="669"/>
      <c r="AE877" s="669"/>
      <c r="AF877" s="669"/>
      <c r="AG877" s="669"/>
      <c r="AH877" s="669"/>
      <c r="AI877" s="669"/>
      <c r="AJ877" s="669"/>
      <c r="AK877" s="669"/>
    </row>
    <row r="878" spans="1:37" ht="15">
      <c r="A878" s="504"/>
      <c r="B878" s="518"/>
      <c r="C878" s="666"/>
      <c r="D878" s="666"/>
      <c r="E878" s="666"/>
      <c r="F878" s="666"/>
      <c r="G878" s="666"/>
      <c r="H878" s="666"/>
      <c r="I878" s="666"/>
      <c r="J878" s="519"/>
      <c r="K878" s="518"/>
      <c r="L878" s="504"/>
      <c r="M878" s="504"/>
      <c r="N878" s="504"/>
      <c r="O878" s="504"/>
      <c r="P878" s="504"/>
      <c r="Q878" s="504"/>
      <c r="R878" s="504"/>
      <c r="S878" s="520"/>
      <c r="T878" s="518"/>
      <c r="U878" s="504"/>
      <c r="V878" s="504"/>
      <c r="W878" s="504"/>
      <c r="X878" s="504"/>
      <c r="Y878" s="504"/>
      <c r="Z878" s="504"/>
      <c r="AA878" s="504"/>
      <c r="AB878" s="669"/>
      <c r="AC878" s="669"/>
      <c r="AD878" s="669"/>
      <c r="AE878" s="669"/>
      <c r="AF878" s="669"/>
      <c r="AG878" s="669"/>
      <c r="AH878" s="669"/>
      <c r="AI878" s="669"/>
      <c r="AJ878" s="669"/>
      <c r="AK878" s="669"/>
    </row>
    <row r="879" spans="1:37" ht="15">
      <c r="A879" s="504"/>
      <c r="B879" s="518"/>
      <c r="C879" s="666"/>
      <c r="D879" s="666"/>
      <c r="E879" s="666"/>
      <c r="F879" s="666"/>
      <c r="G879" s="666"/>
      <c r="H879" s="666"/>
      <c r="I879" s="666"/>
      <c r="J879" s="519"/>
      <c r="K879" s="518"/>
      <c r="L879" s="504"/>
      <c r="M879" s="504"/>
      <c r="N879" s="504"/>
      <c r="O879" s="504"/>
      <c r="P879" s="504"/>
      <c r="Q879" s="504"/>
      <c r="R879" s="504"/>
      <c r="S879" s="520"/>
      <c r="T879" s="518"/>
      <c r="U879" s="504"/>
      <c r="V879" s="504"/>
      <c r="W879" s="504"/>
      <c r="X879" s="504"/>
      <c r="Y879" s="504"/>
      <c r="Z879" s="504"/>
      <c r="AA879" s="504"/>
      <c r="AB879" s="669"/>
      <c r="AC879" s="669"/>
      <c r="AD879" s="669"/>
      <c r="AE879" s="669"/>
      <c r="AF879" s="669"/>
      <c r="AG879" s="669"/>
      <c r="AH879" s="669"/>
      <c r="AI879" s="669"/>
      <c r="AJ879" s="669"/>
      <c r="AK879" s="669"/>
    </row>
    <row r="880" spans="1:37" ht="15">
      <c r="A880" s="504"/>
      <c r="B880" s="518"/>
      <c r="C880" s="666"/>
      <c r="D880" s="666"/>
      <c r="E880" s="666"/>
      <c r="F880" s="666"/>
      <c r="G880" s="666"/>
      <c r="H880" s="666"/>
      <c r="I880" s="666"/>
      <c r="J880" s="519"/>
      <c r="K880" s="518"/>
      <c r="L880" s="504"/>
      <c r="M880" s="504"/>
      <c r="N880" s="504"/>
      <c r="O880" s="504"/>
      <c r="P880" s="504"/>
      <c r="Q880" s="504"/>
      <c r="R880" s="504"/>
      <c r="S880" s="520"/>
      <c r="T880" s="518"/>
      <c r="U880" s="504"/>
      <c r="V880" s="504"/>
      <c r="W880" s="504"/>
      <c r="X880" s="504"/>
      <c r="Y880" s="504"/>
      <c r="Z880" s="504"/>
      <c r="AA880" s="504"/>
      <c r="AB880" s="669"/>
      <c r="AC880" s="669"/>
      <c r="AD880" s="669"/>
      <c r="AE880" s="669"/>
      <c r="AF880" s="669"/>
      <c r="AG880" s="669"/>
      <c r="AH880" s="669"/>
      <c r="AI880" s="669"/>
      <c r="AJ880" s="669"/>
      <c r="AK880" s="669"/>
    </row>
    <row r="881" spans="1:37" ht="15">
      <c r="A881" s="504"/>
      <c r="B881" s="518"/>
      <c r="C881" s="666"/>
      <c r="D881" s="666"/>
      <c r="E881" s="666"/>
      <c r="F881" s="666"/>
      <c r="G881" s="666"/>
      <c r="H881" s="666"/>
      <c r="I881" s="666"/>
      <c r="J881" s="519"/>
      <c r="K881" s="518"/>
      <c r="L881" s="504"/>
      <c r="M881" s="504"/>
      <c r="N881" s="504"/>
      <c r="O881" s="504"/>
      <c r="P881" s="504"/>
      <c r="Q881" s="504"/>
      <c r="R881" s="504"/>
      <c r="S881" s="520"/>
      <c r="T881" s="518"/>
      <c r="U881" s="504"/>
      <c r="V881" s="504"/>
      <c r="W881" s="504"/>
      <c r="X881" s="504"/>
      <c r="Y881" s="504"/>
      <c r="Z881" s="504"/>
      <c r="AA881" s="504"/>
      <c r="AB881" s="669"/>
      <c r="AC881" s="669"/>
      <c r="AD881" s="669"/>
      <c r="AE881" s="669"/>
      <c r="AF881" s="669"/>
      <c r="AG881" s="669"/>
      <c r="AH881" s="669"/>
      <c r="AI881" s="669"/>
      <c r="AJ881" s="669"/>
      <c r="AK881" s="669"/>
    </row>
    <row r="882" spans="1:37" ht="15">
      <c r="A882" s="504"/>
      <c r="B882" s="518"/>
      <c r="C882" s="666"/>
      <c r="D882" s="666"/>
      <c r="E882" s="666"/>
      <c r="F882" s="666"/>
      <c r="G882" s="666"/>
      <c r="H882" s="666"/>
      <c r="I882" s="666"/>
      <c r="J882" s="519"/>
      <c r="K882" s="518"/>
      <c r="L882" s="504"/>
      <c r="M882" s="504"/>
      <c r="N882" s="504"/>
      <c r="O882" s="504"/>
      <c r="P882" s="504"/>
      <c r="Q882" s="504"/>
      <c r="R882" s="504"/>
      <c r="S882" s="520"/>
      <c r="T882" s="518"/>
      <c r="U882" s="504"/>
      <c r="V882" s="504"/>
      <c r="W882" s="504"/>
      <c r="X882" s="504"/>
      <c r="Y882" s="504"/>
      <c r="Z882" s="504"/>
      <c r="AA882" s="504"/>
      <c r="AB882" s="669"/>
      <c r="AC882" s="669"/>
      <c r="AD882" s="669"/>
      <c r="AE882" s="669"/>
      <c r="AF882" s="669"/>
      <c r="AG882" s="669"/>
      <c r="AH882" s="669"/>
      <c r="AI882" s="669"/>
      <c r="AJ882" s="669"/>
      <c r="AK882" s="669"/>
    </row>
    <row r="883" spans="1:37" ht="15">
      <c r="A883" s="504"/>
      <c r="B883" s="518"/>
      <c r="C883" s="666"/>
      <c r="D883" s="666"/>
      <c r="E883" s="666"/>
      <c r="F883" s="666"/>
      <c r="G883" s="666"/>
      <c r="H883" s="666"/>
      <c r="I883" s="666"/>
      <c r="J883" s="519"/>
      <c r="K883" s="518"/>
      <c r="L883" s="504"/>
      <c r="M883" s="504"/>
      <c r="N883" s="504"/>
      <c r="O883" s="504"/>
      <c r="P883" s="504"/>
      <c r="Q883" s="504"/>
      <c r="R883" s="504"/>
      <c r="S883" s="520"/>
      <c r="T883" s="518"/>
      <c r="U883" s="504"/>
      <c r="V883" s="504"/>
      <c r="W883" s="504"/>
      <c r="X883" s="504"/>
      <c r="Y883" s="504"/>
      <c r="Z883" s="504"/>
      <c r="AA883" s="504"/>
      <c r="AB883" s="669"/>
      <c r="AC883" s="669"/>
      <c r="AD883" s="669"/>
      <c r="AE883" s="669"/>
      <c r="AF883" s="669"/>
      <c r="AG883" s="669"/>
      <c r="AH883" s="669"/>
      <c r="AI883" s="669"/>
      <c r="AJ883" s="669"/>
      <c r="AK883" s="669"/>
    </row>
    <row r="884" spans="1:37" ht="15">
      <c r="A884" s="504"/>
      <c r="B884" s="518"/>
      <c r="C884" s="666"/>
      <c r="D884" s="666"/>
      <c r="E884" s="666"/>
      <c r="F884" s="666"/>
      <c r="G884" s="666"/>
      <c r="H884" s="666"/>
      <c r="I884" s="666"/>
      <c r="J884" s="519"/>
      <c r="K884" s="518"/>
      <c r="L884" s="504"/>
      <c r="M884" s="504"/>
      <c r="N884" s="504"/>
      <c r="O884" s="504"/>
      <c r="P884" s="504"/>
      <c r="Q884" s="504"/>
      <c r="R884" s="504"/>
      <c r="S884" s="520"/>
      <c r="T884" s="518"/>
      <c r="U884" s="504"/>
      <c r="V884" s="504"/>
      <c r="W884" s="504"/>
      <c r="X884" s="504"/>
      <c r="Y884" s="504"/>
      <c r="Z884" s="504"/>
      <c r="AA884" s="504"/>
      <c r="AB884" s="669"/>
      <c r="AC884" s="669"/>
      <c r="AD884" s="669"/>
      <c r="AE884" s="669"/>
      <c r="AF884" s="669"/>
      <c r="AG884" s="669"/>
      <c r="AH884" s="669"/>
      <c r="AI884" s="669"/>
      <c r="AJ884" s="669"/>
      <c r="AK884" s="669"/>
    </row>
    <row r="885" spans="1:37" ht="15">
      <c r="A885" s="504"/>
      <c r="B885" s="518"/>
      <c r="C885" s="666"/>
      <c r="D885" s="666"/>
      <c r="E885" s="666"/>
      <c r="F885" s="666"/>
      <c r="G885" s="666"/>
      <c r="H885" s="666"/>
      <c r="I885" s="666"/>
      <c r="J885" s="519"/>
      <c r="K885" s="518"/>
      <c r="L885" s="504"/>
      <c r="M885" s="504"/>
      <c r="N885" s="504"/>
      <c r="O885" s="504"/>
      <c r="P885" s="504"/>
      <c r="Q885" s="504"/>
      <c r="R885" s="504"/>
      <c r="S885" s="520"/>
      <c r="T885" s="518"/>
      <c r="U885" s="504"/>
      <c r="V885" s="504"/>
      <c r="W885" s="504"/>
      <c r="X885" s="504"/>
      <c r="Y885" s="504"/>
      <c r="Z885" s="504"/>
      <c r="AA885" s="504"/>
      <c r="AB885" s="669"/>
      <c r="AC885" s="669"/>
      <c r="AD885" s="669"/>
      <c r="AE885" s="669"/>
      <c r="AF885" s="669"/>
      <c r="AG885" s="669"/>
      <c r="AH885" s="669"/>
      <c r="AI885" s="669"/>
      <c r="AJ885" s="669"/>
      <c r="AK885" s="669"/>
    </row>
    <row r="886" spans="1:37" ht="15">
      <c r="A886" s="504"/>
      <c r="B886" s="518"/>
      <c r="C886" s="666"/>
      <c r="D886" s="666"/>
      <c r="E886" s="666"/>
      <c r="F886" s="666"/>
      <c r="G886" s="666"/>
      <c r="H886" s="666"/>
      <c r="I886" s="666"/>
      <c r="J886" s="519"/>
      <c r="K886" s="518"/>
      <c r="L886" s="504"/>
      <c r="M886" s="504"/>
      <c r="N886" s="504"/>
      <c r="O886" s="504"/>
      <c r="P886" s="504"/>
      <c r="Q886" s="504"/>
      <c r="R886" s="504"/>
      <c r="S886" s="520"/>
      <c r="T886" s="518"/>
      <c r="U886" s="504"/>
      <c r="V886" s="504"/>
      <c r="W886" s="504"/>
      <c r="X886" s="504"/>
      <c r="Y886" s="504"/>
      <c r="Z886" s="504"/>
      <c r="AA886" s="504"/>
      <c r="AB886" s="669"/>
      <c r="AC886" s="669"/>
      <c r="AD886" s="669"/>
      <c r="AE886" s="669"/>
      <c r="AF886" s="669"/>
      <c r="AG886" s="669"/>
      <c r="AH886" s="669"/>
      <c r="AI886" s="669"/>
      <c r="AJ886" s="669"/>
      <c r="AK886" s="669"/>
    </row>
    <row r="887" spans="1:37" ht="15">
      <c r="A887" s="504"/>
      <c r="B887" s="518"/>
      <c r="C887" s="666"/>
      <c r="D887" s="666"/>
      <c r="E887" s="666"/>
      <c r="F887" s="666"/>
      <c r="G887" s="666"/>
      <c r="H887" s="666"/>
      <c r="I887" s="666"/>
      <c r="J887" s="519"/>
      <c r="K887" s="518"/>
      <c r="L887" s="504"/>
      <c r="M887" s="504"/>
      <c r="N887" s="504"/>
      <c r="O887" s="504"/>
      <c r="P887" s="504"/>
      <c r="Q887" s="504"/>
      <c r="R887" s="504"/>
      <c r="S887" s="520"/>
      <c r="T887" s="518"/>
      <c r="U887" s="504"/>
      <c r="V887" s="504"/>
      <c r="W887" s="504"/>
      <c r="X887" s="504"/>
      <c r="Y887" s="504"/>
      <c r="Z887" s="504"/>
      <c r="AA887" s="504"/>
      <c r="AB887" s="669"/>
      <c r="AC887" s="669"/>
      <c r="AD887" s="669"/>
      <c r="AE887" s="669"/>
      <c r="AF887" s="669"/>
      <c r="AG887" s="669"/>
      <c r="AH887" s="669"/>
      <c r="AI887" s="669"/>
      <c r="AJ887" s="669"/>
      <c r="AK887" s="669"/>
    </row>
    <row r="888" spans="1:37" ht="15">
      <c r="A888" s="504"/>
      <c r="B888" s="518"/>
      <c r="C888" s="666"/>
      <c r="D888" s="666"/>
      <c r="E888" s="666"/>
      <c r="F888" s="666"/>
      <c r="G888" s="666"/>
      <c r="H888" s="666"/>
      <c r="I888" s="666"/>
      <c r="J888" s="519"/>
      <c r="K888" s="518"/>
      <c r="L888" s="504"/>
      <c r="M888" s="504"/>
      <c r="N888" s="504"/>
      <c r="O888" s="504"/>
      <c r="P888" s="504"/>
      <c r="Q888" s="504"/>
      <c r="R888" s="504"/>
      <c r="S888" s="520"/>
      <c r="T888" s="518"/>
      <c r="U888" s="504"/>
      <c r="V888" s="504"/>
      <c r="W888" s="504"/>
      <c r="X888" s="504"/>
      <c r="Y888" s="504"/>
      <c r="Z888" s="504"/>
      <c r="AA888" s="504"/>
      <c r="AB888" s="669"/>
      <c r="AC888" s="669"/>
      <c r="AD888" s="669"/>
      <c r="AE888" s="669"/>
      <c r="AF888" s="669"/>
      <c r="AG888" s="669"/>
      <c r="AH888" s="669"/>
      <c r="AI888" s="669"/>
      <c r="AJ888" s="669"/>
      <c r="AK888" s="669"/>
    </row>
    <row r="889" spans="1:37" ht="15">
      <c r="A889" s="504"/>
      <c r="B889" s="518"/>
      <c r="C889" s="666"/>
      <c r="D889" s="666"/>
      <c r="E889" s="666"/>
      <c r="F889" s="666"/>
      <c r="G889" s="666"/>
      <c r="H889" s="666"/>
      <c r="I889" s="666"/>
      <c r="J889" s="519"/>
      <c r="K889" s="518"/>
      <c r="L889" s="504"/>
      <c r="M889" s="504"/>
      <c r="N889" s="504"/>
      <c r="O889" s="504"/>
      <c r="P889" s="504"/>
      <c r="Q889" s="504"/>
      <c r="R889" s="504"/>
      <c r="S889" s="520"/>
      <c r="T889" s="518"/>
      <c r="U889" s="504"/>
      <c r="V889" s="504"/>
      <c r="W889" s="504"/>
      <c r="X889" s="504"/>
      <c r="Y889" s="504"/>
      <c r="Z889" s="504"/>
      <c r="AA889" s="504"/>
      <c r="AB889" s="669"/>
      <c r="AC889" s="669"/>
      <c r="AD889" s="669"/>
      <c r="AE889" s="669"/>
      <c r="AF889" s="669"/>
      <c r="AG889" s="669"/>
      <c r="AH889" s="669"/>
      <c r="AI889" s="669"/>
      <c r="AJ889" s="669"/>
      <c r="AK889" s="669"/>
    </row>
    <row r="890" spans="1:37" ht="15">
      <c r="A890" s="504"/>
      <c r="B890" s="518"/>
      <c r="C890" s="666"/>
      <c r="D890" s="666"/>
      <c r="E890" s="666"/>
      <c r="F890" s="666"/>
      <c r="G890" s="666"/>
      <c r="H890" s="666"/>
      <c r="I890" s="666"/>
      <c r="J890" s="519"/>
      <c r="K890" s="518"/>
      <c r="L890" s="504"/>
      <c r="M890" s="504"/>
      <c r="N890" s="504"/>
      <c r="O890" s="504"/>
      <c r="P890" s="504"/>
      <c r="Q890" s="504"/>
      <c r="R890" s="504"/>
      <c r="S890" s="520"/>
      <c r="T890" s="518"/>
      <c r="U890" s="504"/>
      <c r="V890" s="504"/>
      <c r="W890" s="504"/>
      <c r="X890" s="504"/>
      <c r="Y890" s="504"/>
      <c r="Z890" s="504"/>
      <c r="AA890" s="504"/>
      <c r="AB890" s="669"/>
      <c r="AC890" s="669"/>
      <c r="AD890" s="669"/>
      <c r="AE890" s="669"/>
      <c r="AF890" s="669"/>
      <c r="AG890" s="669"/>
      <c r="AH890" s="669"/>
      <c r="AI890" s="669"/>
      <c r="AJ890" s="669"/>
      <c r="AK890" s="669"/>
    </row>
    <row r="891" spans="1:37" ht="15">
      <c r="A891" s="504"/>
      <c r="B891" s="518"/>
      <c r="C891" s="666"/>
      <c r="D891" s="666"/>
      <c r="E891" s="666"/>
      <c r="F891" s="666"/>
      <c r="G891" s="666"/>
      <c r="H891" s="666"/>
      <c r="I891" s="666"/>
      <c r="J891" s="519"/>
      <c r="K891" s="518"/>
      <c r="L891" s="504"/>
      <c r="M891" s="504"/>
      <c r="N891" s="504"/>
      <c r="O891" s="504"/>
      <c r="P891" s="504"/>
      <c r="Q891" s="504"/>
      <c r="R891" s="504"/>
      <c r="S891" s="520"/>
      <c r="T891" s="518"/>
      <c r="U891" s="504"/>
      <c r="V891" s="504"/>
      <c r="W891" s="504"/>
      <c r="X891" s="504"/>
      <c r="Y891" s="504"/>
      <c r="Z891" s="504"/>
      <c r="AA891" s="504"/>
      <c r="AB891" s="669"/>
      <c r="AC891" s="669"/>
      <c r="AD891" s="669"/>
      <c r="AE891" s="669"/>
      <c r="AF891" s="669"/>
      <c r="AG891" s="669"/>
      <c r="AH891" s="669"/>
      <c r="AI891" s="669"/>
      <c r="AJ891" s="669"/>
      <c r="AK891" s="669"/>
    </row>
    <row r="892" spans="1:37" ht="15">
      <c r="A892" s="504"/>
      <c r="B892" s="518"/>
      <c r="C892" s="666"/>
      <c r="D892" s="666"/>
      <c r="E892" s="666"/>
      <c r="F892" s="666"/>
      <c r="G892" s="666"/>
      <c r="H892" s="666"/>
      <c r="I892" s="666"/>
      <c r="J892" s="519"/>
      <c r="K892" s="518"/>
      <c r="L892" s="504"/>
      <c r="M892" s="504"/>
      <c r="N892" s="504"/>
      <c r="O892" s="504"/>
      <c r="P892" s="504"/>
      <c r="Q892" s="504"/>
      <c r="R892" s="504"/>
      <c r="S892" s="520"/>
      <c r="T892" s="518"/>
      <c r="U892" s="504"/>
      <c r="V892" s="504"/>
      <c r="W892" s="504"/>
      <c r="X892" s="504"/>
      <c r="Y892" s="504"/>
      <c r="Z892" s="504"/>
      <c r="AA892" s="504"/>
      <c r="AB892" s="669"/>
      <c r="AC892" s="669"/>
      <c r="AD892" s="669"/>
      <c r="AE892" s="669"/>
      <c r="AF892" s="669"/>
      <c r="AG892" s="669"/>
      <c r="AH892" s="669"/>
      <c r="AI892" s="669"/>
      <c r="AJ892" s="669"/>
      <c r="AK892" s="669"/>
    </row>
    <row r="893" spans="1:37" ht="15">
      <c r="A893" s="504"/>
      <c r="B893" s="518"/>
      <c r="C893" s="666"/>
      <c r="D893" s="666"/>
      <c r="E893" s="666"/>
      <c r="F893" s="666"/>
      <c r="G893" s="666"/>
      <c r="H893" s="666"/>
      <c r="I893" s="666"/>
      <c r="J893" s="519"/>
      <c r="K893" s="518"/>
      <c r="L893" s="504"/>
      <c r="M893" s="504"/>
      <c r="N893" s="504"/>
      <c r="O893" s="504"/>
      <c r="P893" s="504"/>
      <c r="Q893" s="504"/>
      <c r="R893" s="504"/>
      <c r="S893" s="520"/>
      <c r="T893" s="518"/>
      <c r="U893" s="504"/>
      <c r="V893" s="504"/>
      <c r="W893" s="504"/>
      <c r="X893" s="504"/>
      <c r="Y893" s="504"/>
      <c r="Z893" s="504"/>
      <c r="AA893" s="504"/>
      <c r="AB893" s="669"/>
      <c r="AC893" s="669"/>
      <c r="AD893" s="669"/>
      <c r="AE893" s="669"/>
      <c r="AF893" s="669"/>
      <c r="AG893" s="669"/>
      <c r="AH893" s="669"/>
      <c r="AI893" s="669"/>
      <c r="AJ893" s="669"/>
      <c r="AK893" s="669"/>
    </row>
    <row r="894" spans="1:37" ht="15">
      <c r="A894" s="504"/>
      <c r="B894" s="518"/>
      <c r="C894" s="666"/>
      <c r="D894" s="666"/>
      <c r="E894" s="666"/>
      <c r="F894" s="666"/>
      <c r="G894" s="666"/>
      <c r="H894" s="666"/>
      <c r="I894" s="666"/>
      <c r="J894" s="519"/>
      <c r="K894" s="518"/>
      <c r="L894" s="504"/>
      <c r="M894" s="504"/>
      <c r="N894" s="504"/>
      <c r="O894" s="504"/>
      <c r="P894" s="504"/>
      <c r="Q894" s="504"/>
      <c r="R894" s="504"/>
      <c r="S894" s="520"/>
      <c r="T894" s="518"/>
      <c r="U894" s="504"/>
      <c r="V894" s="504"/>
      <c r="W894" s="504"/>
      <c r="X894" s="504"/>
      <c r="Y894" s="504"/>
      <c r="Z894" s="504"/>
      <c r="AA894" s="504"/>
      <c r="AB894" s="669"/>
      <c r="AC894" s="669"/>
      <c r="AD894" s="669"/>
      <c r="AE894" s="669"/>
      <c r="AF894" s="669"/>
      <c r="AG894" s="669"/>
      <c r="AH894" s="669"/>
      <c r="AI894" s="669"/>
      <c r="AJ894" s="669"/>
      <c r="AK894" s="669"/>
    </row>
    <row r="895" spans="1:37" ht="15">
      <c r="A895" s="504"/>
      <c r="B895" s="518"/>
      <c r="C895" s="666"/>
      <c r="D895" s="666"/>
      <c r="E895" s="666"/>
      <c r="F895" s="666"/>
      <c r="G895" s="666"/>
      <c r="H895" s="666"/>
      <c r="I895" s="666"/>
      <c r="J895" s="519"/>
      <c r="K895" s="518"/>
      <c r="L895" s="504"/>
      <c r="M895" s="504"/>
      <c r="N895" s="504"/>
      <c r="O895" s="504"/>
      <c r="P895" s="504"/>
      <c r="Q895" s="504"/>
      <c r="R895" s="504"/>
      <c r="S895" s="520"/>
      <c r="T895" s="518"/>
      <c r="U895" s="504"/>
      <c r="V895" s="504"/>
      <c r="W895" s="504"/>
      <c r="X895" s="504"/>
      <c r="Y895" s="504"/>
      <c r="Z895" s="504"/>
      <c r="AA895" s="504"/>
      <c r="AB895" s="669"/>
      <c r="AC895" s="669"/>
      <c r="AD895" s="669"/>
      <c r="AE895" s="669"/>
      <c r="AF895" s="669"/>
      <c r="AG895" s="669"/>
      <c r="AH895" s="669"/>
      <c r="AI895" s="669"/>
      <c r="AJ895" s="669"/>
      <c r="AK895" s="669"/>
    </row>
    <row r="896" spans="1:37" ht="15">
      <c r="A896" s="504"/>
      <c r="B896" s="518"/>
      <c r="C896" s="666"/>
      <c r="D896" s="666"/>
      <c r="E896" s="666"/>
      <c r="F896" s="666"/>
      <c r="G896" s="666"/>
      <c r="H896" s="666"/>
      <c r="I896" s="666"/>
      <c r="J896" s="519"/>
      <c r="K896" s="518"/>
      <c r="L896" s="504"/>
      <c r="M896" s="504"/>
      <c r="N896" s="504"/>
      <c r="O896" s="504"/>
      <c r="P896" s="504"/>
      <c r="Q896" s="504"/>
      <c r="R896" s="504"/>
      <c r="S896" s="520"/>
      <c r="T896" s="518"/>
      <c r="U896" s="504"/>
      <c r="V896" s="504"/>
      <c r="W896" s="504"/>
      <c r="X896" s="504"/>
      <c r="Y896" s="504"/>
      <c r="Z896" s="504"/>
      <c r="AA896" s="504"/>
      <c r="AB896" s="669"/>
      <c r="AC896" s="669"/>
      <c r="AD896" s="669"/>
      <c r="AE896" s="669"/>
      <c r="AF896" s="669"/>
      <c r="AG896" s="669"/>
      <c r="AH896" s="669"/>
      <c r="AI896" s="669"/>
      <c r="AJ896" s="669"/>
      <c r="AK896" s="669"/>
    </row>
    <row r="897" spans="1:37" ht="15">
      <c r="A897" s="504"/>
      <c r="B897" s="518"/>
      <c r="C897" s="666"/>
      <c r="D897" s="666"/>
      <c r="E897" s="666"/>
      <c r="F897" s="666"/>
      <c r="G897" s="666"/>
      <c r="H897" s="666"/>
      <c r="I897" s="666"/>
      <c r="J897" s="519"/>
      <c r="K897" s="518"/>
      <c r="L897" s="504"/>
      <c r="M897" s="504"/>
      <c r="N897" s="504"/>
      <c r="O897" s="504"/>
      <c r="P897" s="504"/>
      <c r="Q897" s="504"/>
      <c r="R897" s="504"/>
      <c r="S897" s="520"/>
      <c r="T897" s="518"/>
      <c r="U897" s="504"/>
      <c r="V897" s="504"/>
      <c r="W897" s="504"/>
      <c r="X897" s="504"/>
      <c r="Y897" s="504"/>
      <c r="Z897" s="504"/>
      <c r="AA897" s="504"/>
      <c r="AB897" s="669"/>
      <c r="AC897" s="669"/>
      <c r="AD897" s="669"/>
      <c r="AE897" s="669"/>
      <c r="AF897" s="669"/>
      <c r="AG897" s="669"/>
      <c r="AH897" s="669"/>
      <c r="AI897" s="669"/>
      <c r="AJ897" s="669"/>
      <c r="AK897" s="669"/>
    </row>
    <row r="898" spans="1:37" ht="15">
      <c r="A898" s="504"/>
      <c r="B898" s="518"/>
      <c r="C898" s="666"/>
      <c r="D898" s="666"/>
      <c r="E898" s="666"/>
      <c r="F898" s="666"/>
      <c r="G898" s="666"/>
      <c r="H898" s="666"/>
      <c r="I898" s="666"/>
      <c r="J898" s="519"/>
      <c r="K898" s="518"/>
      <c r="L898" s="504"/>
      <c r="M898" s="504"/>
      <c r="N898" s="504"/>
      <c r="O898" s="504"/>
      <c r="P898" s="504"/>
      <c r="Q898" s="504"/>
      <c r="R898" s="504"/>
      <c r="S898" s="520"/>
      <c r="T898" s="518"/>
      <c r="U898" s="504"/>
      <c r="V898" s="504"/>
      <c r="W898" s="504"/>
      <c r="X898" s="504"/>
      <c r="Y898" s="504"/>
      <c r="Z898" s="504"/>
      <c r="AA898" s="504"/>
      <c r="AB898" s="669"/>
      <c r="AC898" s="669"/>
      <c r="AD898" s="669"/>
      <c r="AE898" s="669"/>
      <c r="AF898" s="669"/>
      <c r="AG898" s="669"/>
      <c r="AH898" s="669"/>
      <c r="AI898" s="669"/>
      <c r="AJ898" s="669"/>
      <c r="AK898" s="669"/>
    </row>
    <row r="899" spans="1:37" ht="15">
      <c r="A899" s="504"/>
      <c r="B899" s="518"/>
      <c r="C899" s="666"/>
      <c r="D899" s="666"/>
      <c r="E899" s="666"/>
      <c r="F899" s="666"/>
      <c r="G899" s="666"/>
      <c r="H899" s="666"/>
      <c r="I899" s="666"/>
      <c r="J899" s="519"/>
      <c r="K899" s="518"/>
      <c r="L899" s="504"/>
      <c r="M899" s="504"/>
      <c r="N899" s="504"/>
      <c r="O899" s="504"/>
      <c r="P899" s="504"/>
      <c r="Q899" s="504"/>
      <c r="R899" s="504"/>
      <c r="S899" s="520"/>
      <c r="T899" s="518"/>
      <c r="U899" s="504"/>
      <c r="V899" s="504"/>
      <c r="W899" s="504"/>
      <c r="X899" s="504"/>
      <c r="Y899" s="504"/>
      <c r="Z899" s="504"/>
      <c r="AA899" s="504"/>
      <c r="AB899" s="669"/>
      <c r="AC899" s="669"/>
      <c r="AD899" s="669"/>
      <c r="AE899" s="669"/>
      <c r="AF899" s="669"/>
      <c r="AG899" s="669"/>
      <c r="AH899" s="669"/>
      <c r="AI899" s="669"/>
      <c r="AJ899" s="669"/>
      <c r="AK899" s="669"/>
    </row>
    <row r="900" spans="1:37" ht="15">
      <c r="A900" s="504"/>
      <c r="B900" s="518"/>
      <c r="C900" s="666"/>
      <c r="D900" s="666"/>
      <c r="E900" s="666"/>
      <c r="F900" s="666"/>
      <c r="G900" s="666"/>
      <c r="H900" s="666"/>
      <c r="I900" s="666"/>
      <c r="J900" s="519"/>
      <c r="K900" s="518"/>
      <c r="L900" s="504"/>
      <c r="M900" s="504"/>
      <c r="N900" s="504"/>
      <c r="O900" s="504"/>
      <c r="P900" s="504"/>
      <c r="Q900" s="504"/>
      <c r="R900" s="504"/>
      <c r="S900" s="520"/>
      <c r="T900" s="518"/>
      <c r="U900" s="504"/>
      <c r="V900" s="504"/>
      <c r="W900" s="504"/>
      <c r="X900" s="504"/>
      <c r="Y900" s="504"/>
      <c r="Z900" s="504"/>
      <c r="AA900" s="504"/>
      <c r="AB900" s="669"/>
      <c r="AC900" s="669"/>
      <c r="AD900" s="669"/>
      <c r="AE900" s="669"/>
      <c r="AF900" s="669"/>
      <c r="AG900" s="669"/>
      <c r="AH900" s="669"/>
      <c r="AI900" s="669"/>
      <c r="AJ900" s="669"/>
      <c r="AK900" s="669"/>
    </row>
    <row r="901" spans="1:37" ht="15">
      <c r="A901" s="504"/>
      <c r="B901" s="518"/>
      <c r="C901" s="666"/>
      <c r="D901" s="666"/>
      <c r="E901" s="666"/>
      <c r="F901" s="666"/>
      <c r="G901" s="666"/>
      <c r="H901" s="666"/>
      <c r="I901" s="666"/>
      <c r="J901" s="519"/>
      <c r="K901" s="518"/>
      <c r="L901" s="504"/>
      <c r="M901" s="504"/>
      <c r="N901" s="504"/>
      <c r="O901" s="504"/>
      <c r="P901" s="504"/>
      <c r="Q901" s="504"/>
      <c r="R901" s="504"/>
      <c r="S901" s="520"/>
      <c r="T901" s="518"/>
      <c r="U901" s="504"/>
      <c r="V901" s="504"/>
      <c r="W901" s="504"/>
      <c r="X901" s="504"/>
      <c r="Y901" s="504"/>
      <c r="Z901" s="504"/>
      <c r="AA901" s="504"/>
      <c r="AB901" s="669"/>
      <c r="AC901" s="669"/>
      <c r="AD901" s="669"/>
      <c r="AE901" s="669"/>
      <c r="AF901" s="669"/>
      <c r="AG901" s="669"/>
      <c r="AH901" s="669"/>
      <c r="AI901" s="669"/>
      <c r="AJ901" s="669"/>
      <c r="AK901" s="669"/>
    </row>
    <row r="902" spans="1:37" ht="15">
      <c r="A902" s="504"/>
      <c r="B902" s="518"/>
      <c r="C902" s="666"/>
      <c r="D902" s="666"/>
      <c r="E902" s="666"/>
      <c r="F902" s="666"/>
      <c r="G902" s="666"/>
      <c r="H902" s="666"/>
      <c r="I902" s="666"/>
      <c r="J902" s="519"/>
      <c r="K902" s="518"/>
      <c r="L902" s="504"/>
      <c r="M902" s="504"/>
      <c r="N902" s="504"/>
      <c r="O902" s="504"/>
      <c r="P902" s="504"/>
      <c r="Q902" s="504"/>
      <c r="R902" s="504"/>
      <c r="S902" s="520"/>
      <c r="T902" s="518"/>
      <c r="U902" s="504"/>
      <c r="V902" s="504"/>
      <c r="W902" s="504"/>
      <c r="X902" s="504"/>
      <c r="Y902" s="504"/>
      <c r="Z902" s="504"/>
      <c r="AA902" s="504"/>
      <c r="AB902" s="669"/>
      <c r="AC902" s="669"/>
      <c r="AD902" s="669"/>
      <c r="AE902" s="669"/>
      <c r="AF902" s="669"/>
      <c r="AG902" s="669"/>
      <c r="AH902" s="669"/>
      <c r="AI902" s="669"/>
      <c r="AJ902" s="669"/>
      <c r="AK902" s="669"/>
    </row>
    <row r="903" spans="1:37" ht="15">
      <c r="A903" s="504"/>
      <c r="B903" s="518"/>
      <c r="C903" s="666"/>
      <c r="D903" s="666"/>
      <c r="E903" s="666"/>
      <c r="F903" s="666"/>
      <c r="G903" s="666"/>
      <c r="H903" s="666"/>
      <c r="I903" s="666"/>
      <c r="J903" s="519"/>
      <c r="K903" s="518"/>
      <c r="L903" s="504"/>
      <c r="M903" s="504"/>
      <c r="N903" s="504"/>
      <c r="O903" s="504"/>
      <c r="P903" s="504"/>
      <c r="Q903" s="504"/>
      <c r="R903" s="504"/>
      <c r="S903" s="520"/>
      <c r="T903" s="518"/>
      <c r="U903" s="504"/>
      <c r="V903" s="504"/>
      <c r="W903" s="504"/>
      <c r="X903" s="504"/>
      <c r="Y903" s="504"/>
      <c r="Z903" s="504"/>
      <c r="AA903" s="504"/>
      <c r="AB903" s="669"/>
      <c r="AC903" s="669"/>
      <c r="AD903" s="669"/>
      <c r="AE903" s="669"/>
      <c r="AF903" s="669"/>
      <c r="AG903" s="669"/>
      <c r="AH903" s="669"/>
      <c r="AI903" s="669"/>
      <c r="AJ903" s="669"/>
      <c r="AK903" s="669"/>
    </row>
    <row r="904" spans="1:37" ht="15">
      <c r="A904" s="504"/>
      <c r="B904" s="518"/>
      <c r="C904" s="666"/>
      <c r="D904" s="666"/>
      <c r="E904" s="666"/>
      <c r="F904" s="666"/>
      <c r="G904" s="666"/>
      <c r="H904" s="666"/>
      <c r="I904" s="666"/>
      <c r="J904" s="519"/>
      <c r="K904" s="518"/>
      <c r="L904" s="504"/>
      <c r="M904" s="504"/>
      <c r="N904" s="504"/>
      <c r="O904" s="504"/>
      <c r="P904" s="504"/>
      <c r="Q904" s="504"/>
      <c r="R904" s="504"/>
      <c r="S904" s="520"/>
      <c r="T904" s="518"/>
      <c r="U904" s="504"/>
      <c r="V904" s="504"/>
      <c r="W904" s="504"/>
      <c r="X904" s="504"/>
      <c r="Y904" s="504"/>
      <c r="Z904" s="504"/>
      <c r="AA904" s="504"/>
      <c r="AB904" s="669"/>
      <c r="AC904" s="669"/>
      <c r="AD904" s="669"/>
      <c r="AE904" s="669"/>
      <c r="AF904" s="669"/>
      <c r="AG904" s="669"/>
      <c r="AH904" s="669"/>
      <c r="AI904" s="669"/>
      <c r="AJ904" s="669"/>
      <c r="AK904" s="669"/>
    </row>
    <row r="905" spans="1:37" ht="15">
      <c r="A905" s="504"/>
      <c r="B905" s="518"/>
      <c r="C905" s="666"/>
      <c r="D905" s="666"/>
      <c r="E905" s="666"/>
      <c r="F905" s="666"/>
      <c r="G905" s="666"/>
      <c r="H905" s="666"/>
      <c r="I905" s="666"/>
      <c r="J905" s="519"/>
      <c r="K905" s="518"/>
      <c r="L905" s="504"/>
      <c r="M905" s="504"/>
      <c r="N905" s="504"/>
      <c r="O905" s="504"/>
      <c r="P905" s="504"/>
      <c r="Q905" s="504"/>
      <c r="R905" s="504"/>
      <c r="S905" s="520"/>
      <c r="T905" s="518"/>
      <c r="U905" s="504"/>
      <c r="V905" s="504"/>
      <c r="W905" s="504"/>
      <c r="X905" s="504"/>
      <c r="Y905" s="504"/>
      <c r="Z905" s="504"/>
      <c r="AA905" s="504"/>
      <c r="AB905" s="669"/>
      <c r="AC905" s="669"/>
      <c r="AD905" s="669"/>
      <c r="AE905" s="669"/>
      <c r="AF905" s="669"/>
      <c r="AG905" s="669"/>
      <c r="AH905" s="669"/>
      <c r="AI905" s="669"/>
      <c r="AJ905" s="669"/>
      <c r="AK905" s="669"/>
    </row>
    <row r="906" spans="1:37" ht="15">
      <c r="A906" s="504"/>
      <c r="B906" s="518"/>
      <c r="C906" s="666"/>
      <c r="D906" s="666"/>
      <c r="E906" s="666"/>
      <c r="F906" s="666"/>
      <c r="G906" s="666"/>
      <c r="H906" s="666"/>
      <c r="I906" s="666"/>
      <c r="J906" s="519"/>
      <c r="K906" s="518"/>
      <c r="L906" s="504"/>
      <c r="M906" s="504"/>
      <c r="N906" s="504"/>
      <c r="O906" s="504"/>
      <c r="P906" s="504"/>
      <c r="Q906" s="504"/>
      <c r="R906" s="504"/>
      <c r="S906" s="520"/>
      <c r="T906" s="518"/>
      <c r="U906" s="504"/>
      <c r="V906" s="504"/>
      <c r="W906" s="504"/>
      <c r="X906" s="504"/>
      <c r="Y906" s="504"/>
      <c r="Z906" s="504"/>
      <c r="AA906" s="504"/>
      <c r="AB906" s="669"/>
      <c r="AC906" s="669"/>
      <c r="AD906" s="669"/>
      <c r="AE906" s="669"/>
      <c r="AF906" s="669"/>
      <c r="AG906" s="669"/>
      <c r="AH906" s="669"/>
      <c r="AI906" s="669"/>
      <c r="AJ906" s="669"/>
      <c r="AK906" s="669"/>
    </row>
    <row r="907" spans="1:37" ht="15">
      <c r="A907" s="504"/>
      <c r="B907" s="518"/>
      <c r="C907" s="666"/>
      <c r="D907" s="666"/>
      <c r="E907" s="666"/>
      <c r="F907" s="666"/>
      <c r="G907" s="666"/>
      <c r="H907" s="666"/>
      <c r="I907" s="666"/>
      <c r="J907" s="519"/>
      <c r="K907" s="518"/>
      <c r="L907" s="504"/>
      <c r="M907" s="504"/>
      <c r="N907" s="504"/>
      <c r="O907" s="504"/>
      <c r="P907" s="504"/>
      <c r="Q907" s="504"/>
      <c r="R907" s="504"/>
      <c r="S907" s="520"/>
      <c r="T907" s="518"/>
      <c r="U907" s="504"/>
      <c r="V907" s="504"/>
      <c r="W907" s="504"/>
      <c r="X907" s="504"/>
      <c r="Y907" s="504"/>
      <c r="Z907" s="504"/>
      <c r="AA907" s="504"/>
      <c r="AB907" s="669"/>
      <c r="AC907" s="669"/>
      <c r="AD907" s="669"/>
      <c r="AE907" s="669"/>
      <c r="AF907" s="669"/>
      <c r="AG907" s="669"/>
      <c r="AH907" s="669"/>
      <c r="AI907" s="669"/>
      <c r="AJ907" s="669"/>
      <c r="AK907" s="669"/>
    </row>
    <row r="908" spans="1:37" ht="15">
      <c r="A908" s="504"/>
      <c r="B908" s="518"/>
      <c r="C908" s="666"/>
      <c r="D908" s="666"/>
      <c r="E908" s="666"/>
      <c r="F908" s="666"/>
      <c r="G908" s="666"/>
      <c r="H908" s="666"/>
      <c r="I908" s="666"/>
      <c r="J908" s="519"/>
      <c r="K908" s="518"/>
      <c r="L908" s="504"/>
      <c r="M908" s="504"/>
      <c r="N908" s="504"/>
      <c r="O908" s="504"/>
      <c r="P908" s="504"/>
      <c r="Q908" s="504"/>
      <c r="R908" s="504"/>
      <c r="S908" s="520"/>
      <c r="T908" s="518"/>
      <c r="U908" s="504"/>
      <c r="V908" s="504"/>
      <c r="W908" s="504"/>
      <c r="X908" s="504"/>
      <c r="Y908" s="504"/>
      <c r="Z908" s="504"/>
      <c r="AA908" s="504"/>
      <c r="AB908" s="669"/>
      <c r="AC908" s="669"/>
      <c r="AD908" s="669"/>
      <c r="AE908" s="669"/>
      <c r="AF908" s="669"/>
      <c r="AG908" s="669"/>
      <c r="AH908" s="669"/>
      <c r="AI908" s="669"/>
      <c r="AJ908" s="669"/>
      <c r="AK908" s="669"/>
    </row>
    <row r="909" spans="1:37" ht="15">
      <c r="A909" s="504"/>
      <c r="B909" s="518"/>
      <c r="C909" s="666"/>
      <c r="D909" s="666"/>
      <c r="E909" s="666"/>
      <c r="F909" s="666"/>
      <c r="G909" s="666"/>
      <c r="H909" s="666"/>
      <c r="I909" s="666"/>
      <c r="J909" s="519"/>
      <c r="K909" s="518"/>
      <c r="L909" s="504"/>
      <c r="M909" s="504"/>
      <c r="N909" s="504"/>
      <c r="O909" s="504"/>
      <c r="P909" s="504"/>
      <c r="Q909" s="504"/>
      <c r="R909" s="504"/>
      <c r="S909" s="520"/>
      <c r="T909" s="518"/>
      <c r="U909" s="504"/>
      <c r="V909" s="504"/>
      <c r="W909" s="504"/>
      <c r="X909" s="504"/>
      <c r="Y909" s="504"/>
      <c r="Z909" s="504"/>
      <c r="AA909" s="504"/>
      <c r="AB909" s="669"/>
      <c r="AC909" s="669"/>
      <c r="AD909" s="669"/>
      <c r="AE909" s="669"/>
      <c r="AF909" s="669"/>
      <c r="AG909" s="669"/>
      <c r="AH909" s="669"/>
      <c r="AI909" s="669"/>
      <c r="AJ909" s="669"/>
      <c r="AK909" s="669"/>
    </row>
    <row r="910" spans="1:37" ht="15">
      <c r="A910" s="504"/>
      <c r="B910" s="518"/>
      <c r="C910" s="666"/>
      <c r="D910" s="666"/>
      <c r="E910" s="666"/>
      <c r="F910" s="666"/>
      <c r="G910" s="666"/>
      <c r="H910" s="666"/>
      <c r="I910" s="666"/>
      <c r="J910" s="519"/>
      <c r="K910" s="518"/>
      <c r="L910" s="504"/>
      <c r="M910" s="504"/>
      <c r="N910" s="504"/>
      <c r="O910" s="504"/>
      <c r="P910" s="504"/>
      <c r="Q910" s="504"/>
      <c r="R910" s="504"/>
      <c r="S910" s="520"/>
      <c r="T910" s="518"/>
      <c r="U910" s="504"/>
      <c r="V910" s="504"/>
      <c r="W910" s="504"/>
      <c r="X910" s="504"/>
      <c r="Y910" s="504"/>
      <c r="Z910" s="504"/>
      <c r="AA910" s="504"/>
      <c r="AB910" s="669"/>
      <c r="AC910" s="669"/>
      <c r="AD910" s="669"/>
      <c r="AE910" s="669"/>
      <c r="AF910" s="669"/>
      <c r="AG910" s="669"/>
      <c r="AH910" s="669"/>
      <c r="AI910" s="669"/>
      <c r="AJ910" s="669"/>
      <c r="AK910" s="669"/>
    </row>
    <row r="911" spans="1:37" ht="15">
      <c r="A911" s="504"/>
      <c r="B911" s="518"/>
      <c r="C911" s="666"/>
      <c r="D911" s="666"/>
      <c r="E911" s="666"/>
      <c r="F911" s="666"/>
      <c r="G911" s="666"/>
      <c r="H911" s="666"/>
      <c r="I911" s="666"/>
      <c r="J911" s="519"/>
      <c r="K911" s="518"/>
      <c r="L911" s="504"/>
      <c r="M911" s="504"/>
      <c r="N911" s="504"/>
      <c r="O911" s="504"/>
      <c r="P911" s="504"/>
      <c r="Q911" s="504"/>
      <c r="R911" s="504"/>
      <c r="S911" s="520"/>
      <c r="T911" s="518"/>
      <c r="U911" s="504"/>
      <c r="V911" s="504"/>
      <c r="W911" s="504"/>
      <c r="X911" s="504"/>
      <c r="Y911" s="504"/>
      <c r="Z911" s="504"/>
      <c r="AA911" s="504"/>
      <c r="AB911" s="669"/>
      <c r="AC911" s="669"/>
      <c r="AD911" s="669"/>
      <c r="AE911" s="669"/>
      <c r="AF911" s="669"/>
      <c r="AG911" s="669"/>
      <c r="AH911" s="669"/>
      <c r="AI911" s="669"/>
      <c r="AJ911" s="669"/>
      <c r="AK911" s="669"/>
    </row>
    <row r="912" spans="1:37" ht="15">
      <c r="A912" s="504"/>
      <c r="B912" s="518"/>
      <c r="C912" s="666"/>
      <c r="D912" s="666"/>
      <c r="E912" s="666"/>
      <c r="F912" s="666"/>
      <c r="G912" s="666"/>
      <c r="H912" s="666"/>
      <c r="I912" s="666"/>
      <c r="J912" s="519"/>
      <c r="K912" s="518"/>
      <c r="L912" s="504"/>
      <c r="M912" s="504"/>
      <c r="N912" s="504"/>
      <c r="O912" s="504"/>
      <c r="P912" s="504"/>
      <c r="Q912" s="504"/>
      <c r="R912" s="504"/>
      <c r="S912" s="520"/>
      <c r="T912" s="518"/>
      <c r="U912" s="504"/>
      <c r="V912" s="504"/>
      <c r="W912" s="504"/>
      <c r="X912" s="504"/>
      <c r="Y912" s="504"/>
      <c r="Z912" s="504"/>
      <c r="AA912" s="504"/>
      <c r="AB912" s="669"/>
      <c r="AC912" s="669"/>
      <c r="AD912" s="669"/>
      <c r="AE912" s="669"/>
      <c r="AF912" s="669"/>
      <c r="AG912" s="669"/>
      <c r="AH912" s="669"/>
      <c r="AI912" s="669"/>
      <c r="AJ912" s="669"/>
      <c r="AK912" s="669"/>
    </row>
    <row r="913" spans="1:37" ht="15">
      <c r="A913" s="504"/>
      <c r="B913" s="518"/>
      <c r="C913" s="666"/>
      <c r="D913" s="666"/>
      <c r="E913" s="666"/>
      <c r="F913" s="666"/>
      <c r="G913" s="666"/>
      <c r="H913" s="666"/>
      <c r="I913" s="666"/>
      <c r="J913" s="519"/>
      <c r="K913" s="518"/>
      <c r="L913" s="504"/>
      <c r="M913" s="504"/>
      <c r="N913" s="504"/>
      <c r="O913" s="504"/>
      <c r="P913" s="504"/>
      <c r="Q913" s="504"/>
      <c r="R913" s="504"/>
      <c r="S913" s="520"/>
      <c r="T913" s="518"/>
      <c r="U913" s="504"/>
      <c r="V913" s="504"/>
      <c r="W913" s="504"/>
      <c r="X913" s="504"/>
      <c r="Y913" s="504"/>
      <c r="Z913" s="504"/>
      <c r="AA913" s="504"/>
      <c r="AB913" s="669"/>
      <c r="AC913" s="669"/>
      <c r="AD913" s="669"/>
      <c r="AE913" s="669"/>
      <c r="AF913" s="669"/>
      <c r="AG913" s="669"/>
      <c r="AH913" s="669"/>
      <c r="AI913" s="669"/>
      <c r="AJ913" s="669"/>
      <c r="AK913" s="669"/>
    </row>
    <row r="914" spans="1:37" ht="15">
      <c r="A914" s="504"/>
      <c r="B914" s="518"/>
      <c r="C914" s="666"/>
      <c r="D914" s="666"/>
      <c r="E914" s="666"/>
      <c r="F914" s="666"/>
      <c r="G914" s="666"/>
      <c r="H914" s="666"/>
      <c r="I914" s="666"/>
      <c r="J914" s="519"/>
      <c r="K914" s="518"/>
      <c r="L914" s="504"/>
      <c r="M914" s="504"/>
      <c r="N914" s="504"/>
      <c r="O914" s="504"/>
      <c r="P914" s="504"/>
      <c r="Q914" s="504"/>
      <c r="R914" s="504"/>
      <c r="S914" s="520"/>
      <c r="T914" s="518"/>
      <c r="U914" s="504"/>
      <c r="V914" s="504"/>
      <c r="W914" s="504"/>
      <c r="X914" s="504"/>
      <c r="Y914" s="504"/>
      <c r="Z914" s="504"/>
      <c r="AA914" s="504"/>
      <c r="AB914" s="669"/>
      <c r="AC914" s="669"/>
      <c r="AD914" s="669"/>
      <c r="AE914" s="669"/>
      <c r="AF914" s="669"/>
      <c r="AG914" s="669"/>
      <c r="AH914" s="669"/>
      <c r="AI914" s="669"/>
      <c r="AJ914" s="669"/>
      <c r="AK914" s="669"/>
    </row>
    <row r="915" spans="1:37" ht="15">
      <c r="A915" s="504"/>
      <c r="B915" s="518"/>
      <c r="C915" s="666"/>
      <c r="D915" s="666"/>
      <c r="E915" s="666"/>
      <c r="F915" s="666"/>
      <c r="G915" s="666"/>
      <c r="H915" s="666"/>
      <c r="I915" s="666"/>
      <c r="J915" s="519"/>
      <c r="K915" s="518"/>
      <c r="L915" s="504"/>
      <c r="M915" s="504"/>
      <c r="N915" s="504"/>
      <c r="O915" s="504"/>
      <c r="P915" s="504"/>
      <c r="Q915" s="504"/>
      <c r="R915" s="504"/>
      <c r="S915" s="520"/>
      <c r="T915" s="518"/>
      <c r="U915" s="504"/>
      <c r="V915" s="504"/>
      <c r="W915" s="504"/>
      <c r="X915" s="504"/>
      <c r="Y915" s="504"/>
      <c r="Z915" s="504"/>
      <c r="AA915" s="504"/>
      <c r="AB915" s="669"/>
      <c r="AC915" s="669"/>
      <c r="AD915" s="669"/>
      <c r="AE915" s="669"/>
      <c r="AF915" s="669"/>
      <c r="AG915" s="669"/>
      <c r="AH915" s="669"/>
      <c r="AI915" s="669"/>
      <c r="AJ915" s="669"/>
      <c r="AK915" s="669"/>
    </row>
    <row r="916" spans="1:37" ht="15">
      <c r="A916" s="504"/>
      <c r="B916" s="518"/>
      <c r="C916" s="666"/>
      <c r="D916" s="666"/>
      <c r="E916" s="666"/>
      <c r="F916" s="666"/>
      <c r="G916" s="666"/>
      <c r="H916" s="666"/>
      <c r="I916" s="666"/>
      <c r="J916" s="519"/>
      <c r="K916" s="518"/>
      <c r="L916" s="504"/>
      <c r="M916" s="504"/>
      <c r="N916" s="504"/>
      <c r="O916" s="504"/>
      <c r="P916" s="504"/>
      <c r="Q916" s="504"/>
      <c r="R916" s="504"/>
      <c r="S916" s="520"/>
      <c r="T916" s="518"/>
      <c r="U916" s="504"/>
      <c r="V916" s="504"/>
      <c r="W916" s="504"/>
      <c r="X916" s="504"/>
      <c r="Y916" s="504"/>
      <c r="Z916" s="504"/>
      <c r="AA916" s="504"/>
      <c r="AB916" s="669"/>
      <c r="AC916" s="669"/>
      <c r="AD916" s="669"/>
      <c r="AE916" s="669"/>
      <c r="AF916" s="669"/>
      <c r="AG916" s="669"/>
      <c r="AH916" s="669"/>
      <c r="AI916" s="669"/>
      <c r="AJ916" s="669"/>
      <c r="AK916" s="669"/>
    </row>
    <row r="917" spans="1:37" ht="15">
      <c r="A917" s="504"/>
      <c r="B917" s="518"/>
      <c r="C917" s="666"/>
      <c r="D917" s="666"/>
      <c r="E917" s="666"/>
      <c r="F917" s="666"/>
      <c r="G917" s="666"/>
      <c r="H917" s="666"/>
      <c r="I917" s="666"/>
      <c r="J917" s="519"/>
      <c r="K917" s="518"/>
      <c r="L917" s="504"/>
      <c r="M917" s="504"/>
      <c r="N917" s="504"/>
      <c r="O917" s="504"/>
      <c r="P917" s="504"/>
      <c r="Q917" s="504"/>
      <c r="R917" s="504"/>
      <c r="S917" s="520"/>
      <c r="T917" s="518"/>
      <c r="U917" s="504"/>
      <c r="V917" s="504"/>
      <c r="W917" s="504"/>
      <c r="X917" s="504"/>
      <c r="Y917" s="504"/>
      <c r="Z917" s="504"/>
      <c r="AA917" s="504"/>
      <c r="AB917" s="669"/>
      <c r="AC917" s="669"/>
      <c r="AD917" s="669"/>
      <c r="AE917" s="669"/>
      <c r="AF917" s="669"/>
      <c r="AG917" s="669"/>
      <c r="AH917" s="669"/>
      <c r="AI917" s="669"/>
      <c r="AJ917" s="669"/>
      <c r="AK917" s="669"/>
    </row>
    <row r="918" spans="1:37" ht="15">
      <c r="A918" s="504"/>
      <c r="B918" s="518"/>
      <c r="C918" s="666"/>
      <c r="D918" s="666"/>
      <c r="E918" s="666"/>
      <c r="F918" s="666"/>
      <c r="G918" s="666"/>
      <c r="H918" s="666"/>
      <c r="I918" s="666"/>
      <c r="J918" s="519"/>
      <c r="K918" s="518"/>
      <c r="L918" s="504"/>
      <c r="M918" s="504"/>
      <c r="N918" s="504"/>
      <c r="O918" s="504"/>
      <c r="P918" s="504"/>
      <c r="Q918" s="504"/>
      <c r="R918" s="504"/>
      <c r="S918" s="520"/>
      <c r="T918" s="518"/>
      <c r="U918" s="504"/>
      <c r="V918" s="504"/>
      <c r="W918" s="504"/>
      <c r="X918" s="504"/>
      <c r="Y918" s="504"/>
      <c r="Z918" s="504"/>
      <c r="AA918" s="504"/>
      <c r="AB918" s="669"/>
      <c r="AC918" s="669"/>
      <c r="AD918" s="669"/>
      <c r="AE918" s="669"/>
      <c r="AF918" s="669"/>
      <c r="AG918" s="669"/>
      <c r="AH918" s="669"/>
      <c r="AI918" s="669"/>
      <c r="AJ918" s="669"/>
      <c r="AK918" s="669"/>
    </row>
    <row r="919" spans="1:37" ht="15">
      <c r="A919" s="504"/>
      <c r="B919" s="518"/>
      <c r="C919" s="666"/>
      <c r="D919" s="666"/>
      <c r="E919" s="666"/>
      <c r="F919" s="666"/>
      <c r="G919" s="666"/>
      <c r="H919" s="666"/>
      <c r="I919" s="666"/>
      <c r="J919" s="519"/>
      <c r="K919" s="518"/>
      <c r="L919" s="504"/>
      <c r="M919" s="504"/>
      <c r="N919" s="504"/>
      <c r="O919" s="504"/>
      <c r="P919" s="504"/>
      <c r="Q919" s="504"/>
      <c r="R919" s="504"/>
      <c r="S919" s="520"/>
      <c r="T919" s="518"/>
      <c r="U919" s="504"/>
      <c r="V919" s="504"/>
      <c r="W919" s="504"/>
      <c r="X919" s="504"/>
      <c r="Y919" s="504"/>
      <c r="Z919" s="504"/>
      <c r="AA919" s="504"/>
      <c r="AB919" s="669"/>
      <c r="AC919" s="669"/>
      <c r="AD919" s="669"/>
      <c r="AE919" s="669"/>
      <c r="AF919" s="669"/>
      <c r="AG919" s="669"/>
      <c r="AH919" s="669"/>
      <c r="AI919" s="669"/>
      <c r="AJ919" s="669"/>
      <c r="AK919" s="669"/>
    </row>
    <row r="920" spans="1:37" ht="15">
      <c r="A920" s="504"/>
      <c r="B920" s="518"/>
      <c r="C920" s="666"/>
      <c r="D920" s="666"/>
      <c r="E920" s="666"/>
      <c r="F920" s="666"/>
      <c r="G920" s="666"/>
      <c r="H920" s="666"/>
      <c r="I920" s="666"/>
      <c r="J920" s="519"/>
      <c r="K920" s="518"/>
      <c r="L920" s="504"/>
      <c r="M920" s="504"/>
      <c r="N920" s="504"/>
      <c r="O920" s="504"/>
      <c r="P920" s="504"/>
      <c r="Q920" s="504"/>
      <c r="R920" s="504"/>
      <c r="S920" s="520"/>
      <c r="T920" s="518"/>
      <c r="U920" s="504"/>
      <c r="V920" s="504"/>
      <c r="W920" s="504"/>
      <c r="X920" s="504"/>
      <c r="Y920" s="504"/>
      <c r="Z920" s="504"/>
      <c r="AA920" s="504"/>
      <c r="AB920" s="669"/>
      <c r="AC920" s="669"/>
      <c r="AD920" s="669"/>
      <c r="AE920" s="669"/>
      <c r="AF920" s="669"/>
      <c r="AG920" s="669"/>
      <c r="AH920" s="669"/>
      <c r="AI920" s="669"/>
      <c r="AJ920" s="669"/>
      <c r="AK920" s="669"/>
    </row>
    <row r="921" spans="1:37" ht="15">
      <c r="A921" s="504"/>
      <c r="B921" s="518"/>
      <c r="C921" s="666"/>
      <c r="D921" s="666"/>
      <c r="E921" s="666"/>
      <c r="F921" s="666"/>
      <c r="G921" s="666"/>
      <c r="H921" s="666"/>
      <c r="I921" s="666"/>
      <c r="J921" s="519"/>
      <c r="K921" s="518"/>
      <c r="L921" s="504"/>
      <c r="M921" s="504"/>
      <c r="N921" s="504"/>
      <c r="O921" s="504"/>
      <c r="P921" s="504"/>
      <c r="Q921" s="504"/>
      <c r="R921" s="504"/>
      <c r="S921" s="520"/>
      <c r="T921" s="518"/>
      <c r="U921" s="504"/>
      <c r="V921" s="504"/>
      <c r="W921" s="504"/>
      <c r="X921" s="504"/>
      <c r="Y921" s="504"/>
      <c r="Z921" s="504"/>
      <c r="AA921" s="504"/>
      <c r="AB921" s="669"/>
      <c r="AC921" s="669"/>
      <c r="AD921" s="669"/>
      <c r="AE921" s="669"/>
      <c r="AF921" s="669"/>
      <c r="AG921" s="669"/>
      <c r="AH921" s="669"/>
      <c r="AI921" s="669"/>
      <c r="AJ921" s="669"/>
      <c r="AK921" s="669"/>
    </row>
    <row r="922" spans="1:37" ht="15">
      <c r="A922" s="504"/>
      <c r="B922" s="518"/>
      <c r="C922" s="666"/>
      <c r="D922" s="666"/>
      <c r="E922" s="666"/>
      <c r="F922" s="666"/>
      <c r="G922" s="666"/>
      <c r="H922" s="666"/>
      <c r="I922" s="666"/>
      <c r="J922" s="519"/>
      <c r="K922" s="518"/>
      <c r="L922" s="504"/>
      <c r="M922" s="504"/>
      <c r="N922" s="504"/>
      <c r="O922" s="504"/>
      <c r="P922" s="504"/>
      <c r="Q922" s="504"/>
      <c r="R922" s="504"/>
      <c r="S922" s="520"/>
      <c r="T922" s="518"/>
      <c r="U922" s="504"/>
      <c r="V922" s="504"/>
      <c r="W922" s="504"/>
      <c r="X922" s="504"/>
      <c r="Y922" s="504"/>
      <c r="Z922" s="504"/>
      <c r="AA922" s="504"/>
      <c r="AB922" s="669"/>
      <c r="AC922" s="669"/>
      <c r="AD922" s="669"/>
      <c r="AE922" s="669"/>
      <c r="AF922" s="669"/>
      <c r="AG922" s="669"/>
      <c r="AH922" s="669"/>
      <c r="AI922" s="669"/>
      <c r="AJ922" s="669"/>
      <c r="AK922" s="669"/>
    </row>
    <row r="923" spans="1:37" ht="15">
      <c r="A923" s="504"/>
      <c r="B923" s="518"/>
      <c r="C923" s="666"/>
      <c r="D923" s="666"/>
      <c r="E923" s="666"/>
      <c r="F923" s="666"/>
      <c r="G923" s="666"/>
      <c r="H923" s="666"/>
      <c r="I923" s="666"/>
      <c r="J923" s="519"/>
      <c r="K923" s="518"/>
      <c r="L923" s="504"/>
      <c r="M923" s="504"/>
      <c r="N923" s="504"/>
      <c r="O923" s="504"/>
      <c r="P923" s="504"/>
      <c r="Q923" s="504"/>
      <c r="R923" s="504"/>
      <c r="S923" s="520"/>
      <c r="T923" s="518"/>
      <c r="U923" s="504"/>
      <c r="V923" s="504"/>
      <c r="W923" s="504"/>
      <c r="X923" s="504"/>
      <c r="Y923" s="504"/>
      <c r="Z923" s="504"/>
      <c r="AA923" s="504"/>
      <c r="AB923" s="669"/>
      <c r="AC923" s="669"/>
      <c r="AD923" s="669"/>
      <c r="AE923" s="669"/>
      <c r="AF923" s="669"/>
      <c r="AG923" s="669"/>
      <c r="AH923" s="669"/>
      <c r="AI923" s="669"/>
      <c r="AJ923" s="669"/>
      <c r="AK923" s="669"/>
    </row>
    <row r="924" spans="1:37" ht="15">
      <c r="A924" s="504"/>
      <c r="B924" s="518"/>
      <c r="C924" s="666"/>
      <c r="D924" s="666"/>
      <c r="E924" s="666"/>
      <c r="F924" s="666"/>
      <c r="G924" s="666"/>
      <c r="H924" s="666"/>
      <c r="I924" s="666"/>
      <c r="J924" s="519"/>
      <c r="K924" s="518"/>
      <c r="L924" s="504"/>
      <c r="M924" s="504"/>
      <c r="N924" s="504"/>
      <c r="O924" s="504"/>
      <c r="P924" s="504"/>
      <c r="Q924" s="504"/>
      <c r="R924" s="504"/>
      <c r="S924" s="520"/>
      <c r="T924" s="518"/>
      <c r="U924" s="504"/>
      <c r="V924" s="504"/>
      <c r="W924" s="504"/>
      <c r="X924" s="504"/>
      <c r="Y924" s="504"/>
      <c r="Z924" s="504"/>
      <c r="AA924" s="504"/>
      <c r="AB924" s="669"/>
      <c r="AC924" s="669"/>
      <c r="AD924" s="669"/>
      <c r="AE924" s="669"/>
      <c r="AF924" s="669"/>
      <c r="AG924" s="669"/>
      <c r="AH924" s="669"/>
      <c r="AI924" s="669"/>
      <c r="AJ924" s="669"/>
      <c r="AK924" s="669"/>
    </row>
    <row r="925" spans="1:37" ht="15">
      <c r="A925" s="504"/>
      <c r="B925" s="518"/>
      <c r="C925" s="666"/>
      <c r="D925" s="666"/>
      <c r="E925" s="666"/>
      <c r="F925" s="666"/>
      <c r="G925" s="666"/>
      <c r="H925" s="666"/>
      <c r="I925" s="666"/>
      <c r="J925" s="519"/>
      <c r="K925" s="518"/>
      <c r="L925" s="504"/>
      <c r="M925" s="504"/>
      <c r="N925" s="504"/>
      <c r="O925" s="504"/>
      <c r="P925" s="504"/>
      <c r="Q925" s="504"/>
      <c r="R925" s="504"/>
      <c r="S925" s="520"/>
      <c r="T925" s="518"/>
      <c r="U925" s="504"/>
      <c r="V925" s="504"/>
      <c r="W925" s="504"/>
      <c r="X925" s="504"/>
      <c r="Y925" s="504"/>
      <c r="Z925" s="504"/>
      <c r="AA925" s="504"/>
      <c r="AB925" s="669"/>
      <c r="AC925" s="669"/>
      <c r="AD925" s="669"/>
      <c r="AE925" s="669"/>
      <c r="AF925" s="669"/>
      <c r="AG925" s="669"/>
      <c r="AH925" s="669"/>
      <c r="AI925" s="669"/>
      <c r="AJ925" s="669"/>
      <c r="AK925" s="669"/>
    </row>
    <row r="926" spans="1:37" ht="15">
      <c r="A926" s="504"/>
      <c r="B926" s="518"/>
      <c r="C926" s="666"/>
      <c r="D926" s="666"/>
      <c r="E926" s="666"/>
      <c r="F926" s="666"/>
      <c r="G926" s="666"/>
      <c r="H926" s="666"/>
      <c r="I926" s="666"/>
      <c r="J926" s="519"/>
      <c r="K926" s="518"/>
      <c r="L926" s="504"/>
      <c r="M926" s="504"/>
      <c r="N926" s="504"/>
      <c r="O926" s="504"/>
      <c r="P926" s="504"/>
      <c r="Q926" s="504"/>
      <c r="R926" s="504"/>
      <c r="S926" s="520"/>
      <c r="T926" s="518"/>
      <c r="U926" s="504"/>
      <c r="V926" s="504"/>
      <c r="W926" s="504"/>
      <c r="X926" s="504"/>
      <c r="Y926" s="504"/>
      <c r="Z926" s="504"/>
      <c r="AA926" s="504"/>
      <c r="AB926" s="669"/>
      <c r="AC926" s="669"/>
      <c r="AD926" s="669"/>
      <c r="AE926" s="669"/>
      <c r="AF926" s="669"/>
      <c r="AG926" s="669"/>
      <c r="AH926" s="669"/>
      <c r="AI926" s="669"/>
      <c r="AJ926" s="669"/>
      <c r="AK926" s="669"/>
    </row>
    <row r="927" spans="1:37" ht="15">
      <c r="A927" s="504"/>
      <c r="B927" s="518"/>
      <c r="C927" s="666"/>
      <c r="D927" s="666"/>
      <c r="E927" s="666"/>
      <c r="F927" s="666"/>
      <c r="G927" s="666"/>
      <c r="H927" s="666"/>
      <c r="I927" s="666"/>
      <c r="J927" s="519"/>
      <c r="K927" s="518"/>
      <c r="L927" s="504"/>
      <c r="M927" s="504"/>
      <c r="N927" s="504"/>
      <c r="O927" s="504"/>
      <c r="P927" s="504"/>
      <c r="Q927" s="504"/>
      <c r="R927" s="504"/>
      <c r="S927" s="520"/>
      <c r="T927" s="518"/>
      <c r="U927" s="504"/>
      <c r="V927" s="504"/>
      <c r="W927" s="504"/>
      <c r="X927" s="504"/>
      <c r="Y927" s="504"/>
      <c r="Z927" s="504"/>
      <c r="AA927" s="504"/>
      <c r="AB927" s="669"/>
      <c r="AC927" s="669"/>
      <c r="AD927" s="669"/>
      <c r="AE927" s="669"/>
      <c r="AF927" s="669"/>
      <c r="AG927" s="669"/>
      <c r="AH927" s="669"/>
      <c r="AI927" s="669"/>
      <c r="AJ927" s="669"/>
      <c r="AK927" s="669"/>
    </row>
    <row r="928" spans="1:37" ht="15">
      <c r="A928" s="504"/>
      <c r="B928" s="518"/>
      <c r="C928" s="666"/>
      <c r="D928" s="666"/>
      <c r="E928" s="666"/>
      <c r="F928" s="666"/>
      <c r="G928" s="666"/>
      <c r="H928" s="666"/>
      <c r="I928" s="666"/>
      <c r="J928" s="519"/>
      <c r="K928" s="518"/>
      <c r="L928" s="504"/>
      <c r="M928" s="504"/>
      <c r="N928" s="504"/>
      <c r="O928" s="504"/>
      <c r="P928" s="504"/>
      <c r="Q928" s="504"/>
      <c r="R928" s="504"/>
      <c r="S928" s="520"/>
      <c r="T928" s="518"/>
      <c r="U928" s="504"/>
      <c r="V928" s="504"/>
      <c r="W928" s="504"/>
      <c r="X928" s="504"/>
      <c r="Y928" s="504"/>
      <c r="Z928" s="504"/>
      <c r="AA928" s="504"/>
      <c r="AB928" s="669"/>
      <c r="AC928" s="669"/>
      <c r="AD928" s="669"/>
      <c r="AE928" s="669"/>
      <c r="AF928" s="669"/>
      <c r="AG928" s="669"/>
      <c r="AH928" s="669"/>
      <c r="AI928" s="669"/>
      <c r="AJ928" s="669"/>
      <c r="AK928" s="669"/>
    </row>
    <row r="929" spans="1:37" ht="15">
      <c r="A929" s="504"/>
      <c r="B929" s="518"/>
      <c r="C929" s="666"/>
      <c r="D929" s="666"/>
      <c r="E929" s="666"/>
      <c r="F929" s="666"/>
      <c r="G929" s="666"/>
      <c r="H929" s="666"/>
      <c r="I929" s="666"/>
      <c r="J929" s="519"/>
      <c r="K929" s="518"/>
      <c r="L929" s="504"/>
      <c r="M929" s="504"/>
      <c r="N929" s="504"/>
      <c r="O929" s="504"/>
      <c r="P929" s="504"/>
      <c r="Q929" s="504"/>
      <c r="R929" s="504"/>
      <c r="S929" s="520"/>
      <c r="T929" s="518"/>
      <c r="U929" s="504"/>
      <c r="V929" s="504"/>
      <c r="W929" s="504"/>
      <c r="X929" s="504"/>
      <c r="Y929" s="504"/>
      <c r="Z929" s="504"/>
      <c r="AA929" s="504"/>
      <c r="AB929" s="669"/>
      <c r="AC929" s="669"/>
      <c r="AD929" s="669"/>
      <c r="AE929" s="669"/>
      <c r="AF929" s="669"/>
      <c r="AG929" s="669"/>
      <c r="AH929" s="669"/>
      <c r="AI929" s="669"/>
      <c r="AJ929" s="669"/>
      <c r="AK929" s="669"/>
    </row>
    <row r="930" spans="1:37" ht="15">
      <c r="A930" s="504"/>
      <c r="B930" s="518"/>
      <c r="C930" s="666"/>
      <c r="D930" s="666"/>
      <c r="E930" s="666"/>
      <c r="F930" s="666"/>
      <c r="G930" s="666"/>
      <c r="H930" s="666"/>
      <c r="I930" s="666"/>
      <c r="J930" s="519"/>
      <c r="K930" s="518"/>
      <c r="L930" s="504"/>
      <c r="M930" s="504"/>
      <c r="N930" s="504"/>
      <c r="O930" s="504"/>
      <c r="P930" s="504"/>
      <c r="Q930" s="504"/>
      <c r="R930" s="504"/>
      <c r="S930" s="520"/>
      <c r="T930" s="518"/>
      <c r="U930" s="504"/>
      <c r="V930" s="504"/>
      <c r="W930" s="504"/>
      <c r="X930" s="504"/>
      <c r="Y930" s="504"/>
      <c r="Z930" s="504"/>
      <c r="AA930" s="504"/>
      <c r="AB930" s="669"/>
      <c r="AC930" s="669"/>
      <c r="AD930" s="669"/>
      <c r="AE930" s="669"/>
      <c r="AF930" s="669"/>
      <c r="AG930" s="669"/>
      <c r="AH930" s="669"/>
      <c r="AI930" s="669"/>
      <c r="AJ930" s="669"/>
      <c r="AK930" s="669"/>
    </row>
    <row r="931" spans="1:37" ht="15">
      <c r="A931" s="504"/>
      <c r="B931" s="518"/>
      <c r="C931" s="666"/>
      <c r="D931" s="666"/>
      <c r="E931" s="666"/>
      <c r="F931" s="666"/>
      <c r="G931" s="666"/>
      <c r="H931" s="666"/>
      <c r="I931" s="666"/>
      <c r="J931" s="519"/>
      <c r="K931" s="518"/>
      <c r="L931" s="504"/>
      <c r="M931" s="504"/>
      <c r="N931" s="504"/>
      <c r="O931" s="504"/>
      <c r="P931" s="504"/>
      <c r="Q931" s="504"/>
      <c r="R931" s="504"/>
      <c r="S931" s="520"/>
      <c r="T931" s="518"/>
      <c r="U931" s="504"/>
      <c r="V931" s="504"/>
      <c r="W931" s="504"/>
      <c r="X931" s="504"/>
      <c r="Y931" s="504"/>
      <c r="Z931" s="504"/>
      <c r="AA931" s="504"/>
      <c r="AB931" s="669"/>
      <c r="AC931" s="669"/>
      <c r="AD931" s="669"/>
      <c r="AE931" s="669"/>
      <c r="AF931" s="669"/>
      <c r="AG931" s="669"/>
      <c r="AH931" s="669"/>
      <c r="AI931" s="669"/>
      <c r="AJ931" s="669"/>
      <c r="AK931" s="669"/>
    </row>
    <row r="932" spans="1:37" ht="15">
      <c r="A932" s="504"/>
      <c r="B932" s="518"/>
      <c r="C932" s="666"/>
      <c r="D932" s="666"/>
      <c r="E932" s="666"/>
      <c r="F932" s="666"/>
      <c r="G932" s="666"/>
      <c r="H932" s="666"/>
      <c r="I932" s="666"/>
      <c r="J932" s="519"/>
      <c r="K932" s="518"/>
      <c r="L932" s="504"/>
      <c r="M932" s="504"/>
      <c r="N932" s="504"/>
      <c r="O932" s="504"/>
      <c r="P932" s="504"/>
      <c r="Q932" s="504"/>
      <c r="R932" s="504"/>
      <c r="S932" s="520"/>
      <c r="T932" s="518"/>
      <c r="U932" s="504"/>
      <c r="V932" s="504"/>
      <c r="W932" s="504"/>
      <c r="X932" s="504"/>
      <c r="Y932" s="504"/>
      <c r="Z932" s="504"/>
      <c r="AA932" s="504"/>
      <c r="AB932" s="669"/>
      <c r="AC932" s="669"/>
      <c r="AD932" s="669"/>
      <c r="AE932" s="669"/>
      <c r="AF932" s="669"/>
      <c r="AG932" s="669"/>
      <c r="AH932" s="669"/>
      <c r="AI932" s="669"/>
      <c r="AJ932" s="669"/>
      <c r="AK932" s="669"/>
    </row>
    <row r="933" spans="1:37" ht="15">
      <c r="A933" s="504"/>
      <c r="B933" s="518"/>
      <c r="C933" s="666"/>
      <c r="D933" s="666"/>
      <c r="E933" s="666"/>
      <c r="F933" s="666"/>
      <c r="G933" s="666"/>
      <c r="H933" s="666"/>
      <c r="I933" s="666"/>
      <c r="J933" s="519"/>
      <c r="K933" s="518"/>
      <c r="L933" s="504"/>
      <c r="M933" s="504"/>
      <c r="N933" s="504"/>
      <c r="O933" s="504"/>
      <c r="P933" s="504"/>
      <c r="Q933" s="504"/>
      <c r="R933" s="504"/>
      <c r="S933" s="520"/>
      <c r="T933" s="518"/>
      <c r="U933" s="504"/>
      <c r="V933" s="504"/>
      <c r="W933" s="504"/>
      <c r="X933" s="504"/>
      <c r="Y933" s="504"/>
      <c r="Z933" s="504"/>
      <c r="AA933" s="504"/>
      <c r="AB933" s="669"/>
      <c r="AC933" s="669"/>
      <c r="AD933" s="669"/>
      <c r="AE933" s="669"/>
      <c r="AF933" s="669"/>
      <c r="AG933" s="669"/>
      <c r="AH933" s="669"/>
      <c r="AI933" s="669"/>
      <c r="AJ933" s="669"/>
      <c r="AK933" s="669"/>
    </row>
    <row r="934" spans="1:37" ht="15">
      <c r="A934" s="504"/>
      <c r="B934" s="518"/>
      <c r="C934" s="666"/>
      <c r="D934" s="666"/>
      <c r="E934" s="666"/>
      <c r="F934" s="666"/>
      <c r="G934" s="666"/>
      <c r="H934" s="666"/>
      <c r="I934" s="666"/>
      <c r="J934" s="519"/>
      <c r="K934" s="518"/>
      <c r="L934" s="504"/>
      <c r="M934" s="504"/>
      <c r="N934" s="504"/>
      <c r="O934" s="504"/>
      <c r="P934" s="504"/>
      <c r="Q934" s="504"/>
      <c r="R934" s="504"/>
      <c r="S934" s="520"/>
      <c r="T934" s="518"/>
      <c r="U934" s="504"/>
      <c r="V934" s="504"/>
      <c r="W934" s="504"/>
      <c r="X934" s="504"/>
      <c r="Y934" s="504"/>
      <c r="Z934" s="504"/>
      <c r="AA934" s="504"/>
      <c r="AB934" s="669"/>
      <c r="AC934" s="669"/>
      <c r="AD934" s="669"/>
      <c r="AE934" s="669"/>
      <c r="AF934" s="669"/>
      <c r="AG934" s="669"/>
      <c r="AH934" s="669"/>
      <c r="AI934" s="669"/>
      <c r="AJ934" s="669"/>
      <c r="AK934" s="669"/>
    </row>
    <row r="935" spans="1:37" ht="15">
      <c r="A935" s="504"/>
      <c r="B935" s="518"/>
      <c r="C935" s="666"/>
      <c r="D935" s="666"/>
      <c r="E935" s="666"/>
      <c r="F935" s="666"/>
      <c r="G935" s="666"/>
      <c r="H935" s="666"/>
      <c r="I935" s="666"/>
      <c r="J935" s="519"/>
      <c r="K935" s="518"/>
      <c r="L935" s="504"/>
      <c r="M935" s="504"/>
      <c r="N935" s="504"/>
      <c r="O935" s="504"/>
      <c r="P935" s="504"/>
      <c r="Q935" s="504"/>
      <c r="R935" s="504"/>
      <c r="S935" s="520"/>
      <c r="T935" s="518"/>
      <c r="U935" s="504"/>
      <c r="V935" s="504"/>
      <c r="W935" s="504"/>
      <c r="X935" s="504"/>
      <c r="Y935" s="504"/>
      <c r="Z935" s="504"/>
      <c r="AA935" s="504"/>
      <c r="AB935" s="669"/>
      <c r="AC935" s="669"/>
      <c r="AD935" s="669"/>
      <c r="AE935" s="669"/>
      <c r="AF935" s="669"/>
      <c r="AG935" s="669"/>
      <c r="AH935" s="669"/>
      <c r="AI935" s="669"/>
      <c r="AJ935" s="669"/>
      <c r="AK935" s="669"/>
    </row>
    <row r="936" spans="1:37" ht="15">
      <c r="A936" s="504"/>
      <c r="B936" s="518"/>
      <c r="C936" s="666"/>
      <c r="D936" s="666"/>
      <c r="E936" s="666"/>
      <c r="F936" s="666"/>
      <c r="G936" s="666"/>
      <c r="H936" s="666"/>
      <c r="I936" s="666"/>
      <c r="J936" s="519"/>
      <c r="K936" s="518"/>
      <c r="L936" s="504"/>
      <c r="M936" s="504"/>
      <c r="N936" s="504"/>
      <c r="O936" s="504"/>
      <c r="P936" s="504"/>
      <c r="Q936" s="504"/>
      <c r="R936" s="504"/>
      <c r="S936" s="520"/>
      <c r="T936" s="518"/>
      <c r="U936" s="504"/>
      <c r="V936" s="504"/>
      <c r="W936" s="504"/>
      <c r="X936" s="504"/>
      <c r="Y936" s="504"/>
      <c r="Z936" s="504"/>
      <c r="AA936" s="504"/>
      <c r="AB936" s="669"/>
      <c r="AC936" s="669"/>
      <c r="AD936" s="669"/>
      <c r="AE936" s="669"/>
      <c r="AF936" s="669"/>
      <c r="AG936" s="669"/>
      <c r="AH936" s="669"/>
      <c r="AI936" s="669"/>
      <c r="AJ936" s="669"/>
      <c r="AK936" s="669"/>
    </row>
    <row r="937" spans="1:37" ht="15">
      <c r="A937" s="504"/>
      <c r="B937" s="518"/>
      <c r="C937" s="666"/>
      <c r="D937" s="666"/>
      <c r="E937" s="666"/>
      <c r="F937" s="666"/>
      <c r="G937" s="666"/>
      <c r="H937" s="666"/>
      <c r="I937" s="666"/>
      <c r="J937" s="519"/>
      <c r="K937" s="518"/>
      <c r="L937" s="504"/>
      <c r="M937" s="504"/>
      <c r="N937" s="504"/>
      <c r="O937" s="504"/>
      <c r="P937" s="504"/>
      <c r="Q937" s="504"/>
      <c r="R937" s="504"/>
      <c r="S937" s="520"/>
      <c r="T937" s="518"/>
      <c r="U937" s="504"/>
      <c r="V937" s="504"/>
      <c r="W937" s="504"/>
      <c r="X937" s="504"/>
      <c r="Y937" s="504"/>
      <c r="Z937" s="504"/>
      <c r="AA937" s="504"/>
      <c r="AB937" s="669"/>
      <c r="AC937" s="669"/>
      <c r="AD937" s="669"/>
      <c r="AE937" s="669"/>
      <c r="AF937" s="669"/>
      <c r="AG937" s="669"/>
      <c r="AH937" s="669"/>
      <c r="AI937" s="669"/>
      <c r="AJ937" s="669"/>
      <c r="AK937" s="669"/>
    </row>
    <row r="938" spans="1:37" ht="15">
      <c r="A938" s="504"/>
      <c r="B938" s="518"/>
      <c r="C938" s="666"/>
      <c r="D938" s="666"/>
      <c r="E938" s="666"/>
      <c r="F938" s="666"/>
      <c r="G938" s="666"/>
      <c r="H938" s="666"/>
      <c r="I938" s="666"/>
      <c r="J938" s="519"/>
      <c r="K938" s="518"/>
      <c r="L938" s="504"/>
      <c r="M938" s="504"/>
      <c r="N938" s="504"/>
      <c r="O938" s="504"/>
      <c r="P938" s="504"/>
      <c r="Q938" s="504"/>
      <c r="R938" s="504"/>
      <c r="S938" s="520"/>
      <c r="T938" s="518"/>
      <c r="U938" s="504"/>
      <c r="V938" s="504"/>
      <c r="W938" s="504"/>
      <c r="X938" s="504"/>
      <c r="Y938" s="504"/>
      <c r="Z938" s="504"/>
      <c r="AA938" s="504"/>
      <c r="AB938" s="669"/>
      <c r="AC938" s="669"/>
      <c r="AD938" s="669"/>
      <c r="AE938" s="669"/>
      <c r="AF938" s="669"/>
      <c r="AG938" s="669"/>
      <c r="AH938" s="669"/>
      <c r="AI938" s="669"/>
      <c r="AJ938" s="669"/>
      <c r="AK938" s="669"/>
    </row>
    <row r="939" spans="1:37" ht="15">
      <c r="A939" s="504"/>
      <c r="B939" s="518"/>
      <c r="C939" s="666"/>
      <c r="D939" s="666"/>
      <c r="E939" s="666"/>
      <c r="F939" s="666"/>
      <c r="G939" s="666"/>
      <c r="H939" s="666"/>
      <c r="I939" s="666"/>
      <c r="J939" s="519"/>
      <c r="K939" s="518"/>
      <c r="L939" s="504"/>
      <c r="M939" s="504"/>
      <c r="N939" s="504"/>
      <c r="O939" s="504"/>
      <c r="P939" s="504"/>
      <c r="Q939" s="504"/>
      <c r="R939" s="504"/>
      <c r="S939" s="520"/>
      <c r="T939" s="518"/>
      <c r="U939" s="504"/>
      <c r="V939" s="504"/>
      <c r="W939" s="504"/>
      <c r="X939" s="504"/>
      <c r="Y939" s="504"/>
      <c r="Z939" s="504"/>
      <c r="AA939" s="504"/>
      <c r="AB939" s="669"/>
      <c r="AC939" s="669"/>
      <c r="AD939" s="669"/>
      <c r="AE939" s="669"/>
      <c r="AF939" s="669"/>
      <c r="AG939" s="669"/>
      <c r="AH939" s="669"/>
      <c r="AI939" s="669"/>
      <c r="AJ939" s="669"/>
      <c r="AK939" s="669"/>
    </row>
    <row r="940" spans="1:37" ht="15">
      <c r="A940" s="504"/>
      <c r="B940" s="518"/>
      <c r="C940" s="666"/>
      <c r="D940" s="666"/>
      <c r="E940" s="666"/>
      <c r="F940" s="666"/>
      <c r="G940" s="666"/>
      <c r="H940" s="666"/>
      <c r="I940" s="666"/>
      <c r="J940" s="519"/>
      <c r="K940" s="518"/>
      <c r="L940" s="504"/>
      <c r="M940" s="504"/>
      <c r="N940" s="504"/>
      <c r="O940" s="504"/>
      <c r="P940" s="504"/>
      <c r="Q940" s="504"/>
      <c r="R940" s="504"/>
      <c r="S940" s="520"/>
      <c r="T940" s="518"/>
      <c r="U940" s="504"/>
      <c r="V940" s="504"/>
      <c r="W940" s="504"/>
      <c r="X940" s="504"/>
      <c r="Y940" s="504"/>
      <c r="Z940" s="504"/>
      <c r="AA940" s="504"/>
      <c r="AB940" s="669"/>
      <c r="AC940" s="669"/>
      <c r="AD940" s="669"/>
      <c r="AE940" s="669"/>
      <c r="AF940" s="669"/>
      <c r="AG940" s="669"/>
      <c r="AH940" s="669"/>
      <c r="AI940" s="669"/>
      <c r="AJ940" s="669"/>
      <c r="AK940" s="669"/>
    </row>
    <row r="941" spans="1:37" ht="15">
      <c r="A941" s="504"/>
      <c r="B941" s="518"/>
      <c r="C941" s="666"/>
      <c r="D941" s="666"/>
      <c r="E941" s="666"/>
      <c r="F941" s="666"/>
      <c r="G941" s="666"/>
      <c r="H941" s="666"/>
      <c r="I941" s="666"/>
      <c r="J941" s="519"/>
      <c r="K941" s="518"/>
      <c r="L941" s="504"/>
      <c r="M941" s="504"/>
      <c r="N941" s="504"/>
      <c r="O941" s="504"/>
      <c r="P941" s="504"/>
      <c r="Q941" s="504"/>
      <c r="R941" s="504"/>
      <c r="S941" s="520"/>
      <c r="T941" s="518"/>
      <c r="U941" s="504"/>
      <c r="V941" s="504"/>
      <c r="W941" s="504"/>
      <c r="X941" s="504"/>
      <c r="Y941" s="504"/>
      <c r="Z941" s="504"/>
      <c r="AA941" s="504"/>
      <c r="AB941" s="669"/>
      <c r="AC941" s="669"/>
      <c r="AD941" s="669"/>
      <c r="AE941" s="669"/>
      <c r="AF941" s="669"/>
      <c r="AG941" s="669"/>
      <c r="AH941" s="669"/>
      <c r="AI941" s="669"/>
      <c r="AJ941" s="669"/>
      <c r="AK941" s="669"/>
    </row>
    <row r="942" spans="1:37" ht="15">
      <c r="A942" s="504"/>
      <c r="B942" s="518"/>
      <c r="C942" s="666"/>
      <c r="D942" s="666"/>
      <c r="E942" s="666"/>
      <c r="F942" s="666"/>
      <c r="G942" s="666"/>
      <c r="H942" s="666"/>
      <c r="I942" s="666"/>
      <c r="J942" s="519"/>
      <c r="K942" s="518"/>
      <c r="L942" s="504"/>
      <c r="M942" s="504"/>
      <c r="N942" s="504"/>
      <c r="O942" s="504"/>
      <c r="P942" s="504"/>
      <c r="Q942" s="504"/>
      <c r="R942" s="504"/>
      <c r="S942" s="520"/>
      <c r="T942" s="518"/>
      <c r="U942" s="504"/>
      <c r="V942" s="504"/>
      <c r="W942" s="504"/>
      <c r="X942" s="504"/>
      <c r="Y942" s="504"/>
      <c r="Z942" s="504"/>
      <c r="AA942" s="504"/>
      <c r="AB942" s="669"/>
      <c r="AC942" s="669"/>
      <c r="AD942" s="669"/>
      <c r="AE942" s="669"/>
      <c r="AF942" s="669"/>
      <c r="AG942" s="669"/>
      <c r="AH942" s="669"/>
      <c r="AI942" s="669"/>
      <c r="AJ942" s="669"/>
      <c r="AK942" s="669"/>
    </row>
    <row r="943" spans="1:37" ht="15">
      <c r="A943" s="504"/>
      <c r="B943" s="518"/>
      <c r="C943" s="666"/>
      <c r="D943" s="666"/>
      <c r="E943" s="666"/>
      <c r="F943" s="666"/>
      <c r="G943" s="666"/>
      <c r="H943" s="666"/>
      <c r="I943" s="666"/>
      <c r="J943" s="519"/>
      <c r="K943" s="518"/>
      <c r="L943" s="504"/>
      <c r="M943" s="504"/>
      <c r="N943" s="504"/>
      <c r="O943" s="504"/>
      <c r="P943" s="504"/>
      <c r="Q943" s="504"/>
      <c r="R943" s="504"/>
      <c r="S943" s="520"/>
      <c r="T943" s="518"/>
      <c r="U943" s="504"/>
      <c r="V943" s="504"/>
      <c r="W943" s="504"/>
      <c r="X943" s="504"/>
      <c r="Y943" s="504"/>
      <c r="Z943" s="504"/>
      <c r="AA943" s="504"/>
      <c r="AB943" s="669"/>
      <c r="AC943" s="669"/>
      <c r="AD943" s="669"/>
      <c r="AE943" s="669"/>
      <c r="AF943" s="669"/>
      <c r="AG943" s="669"/>
      <c r="AH943" s="669"/>
      <c r="AI943" s="669"/>
      <c r="AJ943" s="669"/>
      <c r="AK943" s="669"/>
    </row>
    <row r="944" spans="1:37" ht="15">
      <c r="A944" s="504"/>
      <c r="B944" s="518"/>
      <c r="C944" s="666"/>
      <c r="D944" s="666"/>
      <c r="E944" s="666"/>
      <c r="F944" s="666"/>
      <c r="G944" s="666"/>
      <c r="H944" s="666"/>
      <c r="I944" s="666"/>
      <c r="J944" s="519"/>
      <c r="K944" s="518"/>
      <c r="L944" s="504"/>
      <c r="M944" s="504"/>
      <c r="N944" s="504"/>
      <c r="O944" s="504"/>
      <c r="P944" s="504"/>
      <c r="Q944" s="504"/>
      <c r="R944" s="504"/>
      <c r="S944" s="520"/>
      <c r="T944" s="518"/>
      <c r="U944" s="504"/>
      <c r="V944" s="504"/>
      <c r="W944" s="504"/>
      <c r="X944" s="504"/>
      <c r="Y944" s="504"/>
      <c r="Z944" s="504"/>
      <c r="AA944" s="504"/>
      <c r="AB944" s="669"/>
      <c r="AC944" s="669"/>
      <c r="AD944" s="669"/>
      <c r="AE944" s="669"/>
      <c r="AF944" s="669"/>
      <c r="AG944" s="669"/>
      <c r="AH944" s="669"/>
      <c r="AI944" s="669"/>
      <c r="AJ944" s="669"/>
      <c r="AK944" s="669"/>
    </row>
    <row r="945" spans="1:37" ht="15">
      <c r="A945" s="504"/>
      <c r="B945" s="518"/>
      <c r="C945" s="666"/>
      <c r="D945" s="666"/>
      <c r="E945" s="666"/>
      <c r="F945" s="666"/>
      <c r="G945" s="666"/>
      <c r="H945" s="666"/>
      <c r="I945" s="666"/>
      <c r="J945" s="519"/>
      <c r="K945" s="518"/>
      <c r="L945" s="504"/>
      <c r="M945" s="504"/>
      <c r="N945" s="504"/>
      <c r="O945" s="504"/>
      <c r="P945" s="504"/>
      <c r="Q945" s="504"/>
      <c r="R945" s="504"/>
      <c r="S945" s="520"/>
      <c r="T945" s="518"/>
      <c r="U945" s="504"/>
      <c r="V945" s="504"/>
      <c r="W945" s="504"/>
      <c r="X945" s="504"/>
      <c r="Y945" s="504"/>
      <c r="Z945" s="504"/>
      <c r="AA945" s="504"/>
      <c r="AB945" s="669"/>
      <c r="AC945" s="669"/>
      <c r="AD945" s="669"/>
      <c r="AE945" s="669"/>
      <c r="AF945" s="669"/>
      <c r="AG945" s="669"/>
      <c r="AH945" s="669"/>
      <c r="AI945" s="669"/>
      <c r="AJ945" s="669"/>
      <c r="AK945" s="669"/>
    </row>
    <row r="946" spans="1:37" ht="15">
      <c r="A946" s="504"/>
      <c r="B946" s="518"/>
      <c r="C946" s="666"/>
      <c r="D946" s="666"/>
      <c r="E946" s="666"/>
      <c r="F946" s="666"/>
      <c r="G946" s="666"/>
      <c r="H946" s="666"/>
      <c r="I946" s="666"/>
      <c r="J946" s="519"/>
      <c r="K946" s="518"/>
      <c r="L946" s="504"/>
      <c r="M946" s="504"/>
      <c r="N946" s="504"/>
      <c r="O946" s="504"/>
      <c r="P946" s="504"/>
      <c r="Q946" s="504"/>
      <c r="R946" s="504"/>
      <c r="S946" s="520"/>
      <c r="T946" s="518"/>
      <c r="U946" s="504"/>
      <c r="V946" s="504"/>
      <c r="W946" s="504"/>
      <c r="X946" s="504"/>
      <c r="Y946" s="504"/>
      <c r="Z946" s="504"/>
      <c r="AA946" s="504"/>
      <c r="AB946" s="669"/>
      <c r="AC946" s="669"/>
      <c r="AD946" s="669"/>
      <c r="AE946" s="669"/>
      <c r="AF946" s="669"/>
      <c r="AG946" s="669"/>
      <c r="AH946" s="669"/>
      <c r="AI946" s="669"/>
      <c r="AJ946" s="669"/>
      <c r="AK946" s="669"/>
    </row>
    <row r="947" spans="1:37" ht="15">
      <c r="A947" s="504"/>
      <c r="B947" s="518"/>
      <c r="C947" s="666"/>
      <c r="D947" s="666"/>
      <c r="E947" s="666"/>
      <c r="F947" s="666"/>
      <c r="G947" s="666"/>
      <c r="H947" s="666"/>
      <c r="I947" s="666"/>
      <c r="J947" s="519"/>
      <c r="K947" s="518"/>
      <c r="L947" s="504"/>
      <c r="M947" s="504"/>
      <c r="N947" s="504"/>
      <c r="O947" s="504"/>
      <c r="P947" s="504"/>
      <c r="Q947" s="504"/>
      <c r="R947" s="504"/>
      <c r="S947" s="520"/>
      <c r="T947" s="518"/>
      <c r="U947" s="504"/>
      <c r="V947" s="504"/>
      <c r="W947" s="504"/>
      <c r="X947" s="504"/>
      <c r="Y947" s="504"/>
      <c r="Z947" s="504"/>
      <c r="AA947" s="504"/>
      <c r="AB947" s="669"/>
      <c r="AC947" s="669"/>
      <c r="AD947" s="669"/>
      <c r="AE947" s="669"/>
      <c r="AF947" s="669"/>
      <c r="AG947" s="669"/>
      <c r="AH947" s="669"/>
      <c r="AI947" s="669"/>
      <c r="AJ947" s="669"/>
      <c r="AK947" s="669"/>
    </row>
    <row r="948" spans="1:37" ht="15">
      <c r="A948" s="504"/>
      <c r="B948" s="518"/>
      <c r="C948" s="666"/>
      <c r="D948" s="666"/>
      <c r="E948" s="666"/>
      <c r="F948" s="666"/>
      <c r="G948" s="666"/>
      <c r="H948" s="666"/>
      <c r="I948" s="666"/>
      <c r="J948" s="519"/>
      <c r="K948" s="518"/>
      <c r="L948" s="504"/>
      <c r="M948" s="504"/>
      <c r="N948" s="504"/>
      <c r="O948" s="504"/>
      <c r="P948" s="504"/>
      <c r="Q948" s="504"/>
      <c r="R948" s="504"/>
      <c r="S948" s="520"/>
      <c r="T948" s="518"/>
      <c r="U948" s="504"/>
      <c r="V948" s="504"/>
      <c r="W948" s="504"/>
      <c r="X948" s="504"/>
      <c r="Y948" s="504"/>
      <c r="Z948" s="504"/>
      <c r="AA948" s="504"/>
      <c r="AB948" s="669"/>
      <c r="AC948" s="669"/>
      <c r="AD948" s="669"/>
      <c r="AE948" s="669"/>
      <c r="AF948" s="669"/>
      <c r="AG948" s="669"/>
      <c r="AH948" s="669"/>
      <c r="AI948" s="669"/>
      <c r="AJ948" s="669"/>
      <c r="AK948" s="669"/>
    </row>
    <row r="949" spans="1:37" ht="15">
      <c r="A949" s="504"/>
      <c r="B949" s="518"/>
      <c r="C949" s="666"/>
      <c r="D949" s="666"/>
      <c r="E949" s="666"/>
      <c r="F949" s="666"/>
      <c r="G949" s="666"/>
      <c r="H949" s="666"/>
      <c r="I949" s="666"/>
      <c r="J949" s="519"/>
      <c r="K949" s="518"/>
      <c r="L949" s="504"/>
      <c r="M949" s="504"/>
      <c r="N949" s="504"/>
      <c r="O949" s="504"/>
      <c r="P949" s="504"/>
      <c r="Q949" s="504"/>
      <c r="R949" s="504"/>
      <c r="S949" s="520"/>
      <c r="T949" s="518"/>
      <c r="U949" s="504"/>
      <c r="V949" s="504"/>
      <c r="W949" s="504"/>
      <c r="X949" s="504"/>
      <c r="Y949" s="504"/>
      <c r="Z949" s="504"/>
      <c r="AA949" s="504"/>
      <c r="AB949" s="669"/>
      <c r="AC949" s="669"/>
      <c r="AD949" s="669"/>
      <c r="AE949" s="669"/>
      <c r="AF949" s="669"/>
      <c r="AG949" s="669"/>
      <c r="AH949" s="669"/>
      <c r="AI949" s="669"/>
      <c r="AJ949" s="669"/>
      <c r="AK949" s="669"/>
    </row>
    <row r="950" spans="1:37" ht="15">
      <c r="A950" s="504"/>
      <c r="B950" s="518"/>
      <c r="C950" s="666"/>
      <c r="D950" s="666"/>
      <c r="E950" s="666"/>
      <c r="F950" s="666"/>
      <c r="G950" s="666"/>
      <c r="H950" s="666"/>
      <c r="I950" s="666"/>
      <c r="J950" s="519"/>
      <c r="K950" s="518"/>
      <c r="L950" s="504"/>
      <c r="M950" s="504"/>
      <c r="N950" s="504"/>
      <c r="O950" s="504"/>
      <c r="P950" s="504"/>
      <c r="Q950" s="504"/>
      <c r="R950" s="504"/>
      <c r="S950" s="520"/>
      <c r="T950" s="518"/>
      <c r="U950" s="504"/>
      <c r="V950" s="504"/>
      <c r="W950" s="504"/>
      <c r="X950" s="504"/>
      <c r="Y950" s="504"/>
      <c r="Z950" s="504"/>
      <c r="AA950" s="504"/>
      <c r="AB950" s="669"/>
      <c r="AC950" s="669"/>
      <c r="AD950" s="669"/>
      <c r="AE950" s="669"/>
      <c r="AF950" s="669"/>
      <c r="AG950" s="669"/>
      <c r="AH950" s="669"/>
      <c r="AI950" s="669"/>
      <c r="AJ950" s="669"/>
      <c r="AK950" s="669"/>
    </row>
    <row r="951" spans="1:37" ht="15">
      <c r="A951" s="504"/>
      <c r="B951" s="518"/>
      <c r="C951" s="666"/>
      <c r="D951" s="666"/>
      <c r="E951" s="666"/>
      <c r="F951" s="666"/>
      <c r="G951" s="666"/>
      <c r="H951" s="666"/>
      <c r="I951" s="666"/>
      <c r="J951" s="519"/>
      <c r="K951" s="518"/>
      <c r="L951" s="504"/>
      <c r="M951" s="504"/>
      <c r="N951" s="504"/>
      <c r="O951" s="504"/>
      <c r="P951" s="504"/>
      <c r="Q951" s="504"/>
      <c r="R951" s="504"/>
      <c r="S951" s="520"/>
      <c r="T951" s="518"/>
      <c r="U951" s="504"/>
      <c r="V951" s="504"/>
      <c r="W951" s="504"/>
      <c r="X951" s="504"/>
      <c r="Y951" s="504"/>
      <c r="Z951" s="504"/>
      <c r="AA951" s="504"/>
      <c r="AB951" s="669"/>
      <c r="AC951" s="669"/>
      <c r="AD951" s="669"/>
      <c r="AE951" s="669"/>
      <c r="AF951" s="669"/>
      <c r="AG951" s="669"/>
      <c r="AH951" s="669"/>
      <c r="AI951" s="669"/>
      <c r="AJ951" s="669"/>
      <c r="AK951" s="669"/>
    </row>
    <row r="952" spans="1:37" ht="15">
      <c r="A952" s="504"/>
      <c r="B952" s="518"/>
      <c r="C952" s="666"/>
      <c r="D952" s="666"/>
      <c r="E952" s="666"/>
      <c r="F952" s="666"/>
      <c r="G952" s="666"/>
      <c r="H952" s="666"/>
      <c r="I952" s="666"/>
      <c r="J952" s="519"/>
      <c r="K952" s="518"/>
      <c r="L952" s="504"/>
      <c r="M952" s="504"/>
      <c r="N952" s="504"/>
      <c r="O952" s="504"/>
      <c r="P952" s="504"/>
      <c r="Q952" s="504"/>
      <c r="R952" s="504"/>
      <c r="S952" s="520"/>
      <c r="T952" s="518"/>
      <c r="U952" s="504"/>
      <c r="V952" s="504"/>
      <c r="W952" s="504"/>
      <c r="X952" s="504"/>
      <c r="Y952" s="504"/>
      <c r="Z952" s="504"/>
      <c r="AA952" s="504"/>
      <c r="AB952" s="669"/>
      <c r="AC952" s="669"/>
      <c r="AD952" s="669"/>
      <c r="AE952" s="669"/>
      <c r="AF952" s="669"/>
      <c r="AG952" s="669"/>
      <c r="AH952" s="669"/>
      <c r="AI952" s="669"/>
      <c r="AJ952" s="669"/>
      <c r="AK952" s="669"/>
    </row>
    <row r="953" spans="1:37" ht="15">
      <c r="A953" s="504"/>
      <c r="B953" s="518"/>
      <c r="C953" s="666"/>
      <c r="D953" s="666"/>
      <c r="E953" s="666"/>
      <c r="F953" s="666"/>
      <c r="G953" s="666"/>
      <c r="H953" s="666"/>
      <c r="I953" s="666"/>
      <c r="J953" s="519"/>
      <c r="K953" s="518"/>
      <c r="L953" s="504"/>
      <c r="M953" s="504"/>
      <c r="N953" s="504"/>
      <c r="O953" s="504"/>
      <c r="P953" s="504"/>
      <c r="Q953" s="504"/>
      <c r="R953" s="504"/>
      <c r="S953" s="520"/>
      <c r="T953" s="518"/>
      <c r="U953" s="504"/>
      <c r="V953" s="504"/>
      <c r="W953" s="504"/>
      <c r="X953" s="504"/>
      <c r="Y953" s="504"/>
      <c r="Z953" s="504"/>
      <c r="AA953" s="504"/>
      <c r="AB953" s="669"/>
      <c r="AC953" s="669"/>
      <c r="AD953" s="669"/>
      <c r="AE953" s="669"/>
      <c r="AF953" s="669"/>
      <c r="AG953" s="669"/>
      <c r="AH953" s="669"/>
      <c r="AI953" s="669"/>
      <c r="AJ953" s="669"/>
      <c r="AK953" s="669"/>
    </row>
    <row r="954" spans="1:37" ht="15">
      <c r="A954" s="504"/>
      <c r="B954" s="518"/>
      <c r="C954" s="666"/>
      <c r="D954" s="666"/>
      <c r="E954" s="666"/>
      <c r="F954" s="666"/>
      <c r="G954" s="666"/>
      <c r="H954" s="666"/>
      <c r="I954" s="666"/>
      <c r="J954" s="519"/>
      <c r="K954" s="518"/>
      <c r="L954" s="504"/>
      <c r="M954" s="504"/>
      <c r="N954" s="504"/>
      <c r="O954" s="504"/>
      <c r="P954" s="504"/>
      <c r="Q954" s="504"/>
      <c r="R954" s="504"/>
      <c r="S954" s="520"/>
      <c r="T954" s="518"/>
      <c r="U954" s="504"/>
      <c r="V954" s="504"/>
      <c r="W954" s="504"/>
      <c r="X954" s="504"/>
      <c r="Y954" s="504"/>
      <c r="Z954" s="504"/>
      <c r="AA954" s="504"/>
      <c r="AB954" s="669"/>
      <c r="AC954" s="669"/>
      <c r="AD954" s="669"/>
      <c r="AE954" s="669"/>
      <c r="AF954" s="669"/>
      <c r="AG954" s="669"/>
      <c r="AH954" s="669"/>
      <c r="AI954" s="669"/>
      <c r="AJ954" s="669"/>
      <c r="AK954" s="669"/>
    </row>
    <row r="955" spans="1:37" ht="15">
      <c r="A955" s="504"/>
      <c r="B955" s="518"/>
      <c r="C955" s="666"/>
      <c r="D955" s="666"/>
      <c r="E955" s="666"/>
      <c r="F955" s="666"/>
      <c r="G955" s="666"/>
      <c r="H955" s="666"/>
      <c r="I955" s="666"/>
      <c r="J955" s="519"/>
      <c r="K955" s="518"/>
      <c r="L955" s="504"/>
      <c r="M955" s="504"/>
      <c r="N955" s="504"/>
      <c r="O955" s="504"/>
      <c r="P955" s="504"/>
      <c r="Q955" s="504"/>
      <c r="R955" s="504"/>
      <c r="S955" s="520"/>
      <c r="T955" s="518"/>
      <c r="U955" s="504"/>
      <c r="V955" s="504"/>
      <c r="W955" s="504"/>
      <c r="X955" s="504"/>
      <c r="Y955" s="504"/>
      <c r="Z955" s="504"/>
      <c r="AA955" s="504"/>
      <c r="AB955" s="669"/>
      <c r="AC955" s="669"/>
      <c r="AD955" s="669"/>
      <c r="AE955" s="669"/>
      <c r="AF955" s="669"/>
      <c r="AG955" s="669"/>
      <c r="AH955" s="669"/>
      <c r="AI955" s="669"/>
      <c r="AJ955" s="669"/>
      <c r="AK955" s="669"/>
    </row>
    <row r="956" spans="1:37" ht="15">
      <c r="A956" s="504"/>
      <c r="B956" s="518"/>
      <c r="C956" s="666"/>
      <c r="D956" s="666"/>
      <c r="E956" s="666"/>
      <c r="F956" s="666"/>
      <c r="G956" s="666"/>
      <c r="H956" s="666"/>
      <c r="I956" s="666"/>
      <c r="J956" s="519"/>
      <c r="K956" s="518"/>
      <c r="L956" s="504"/>
      <c r="M956" s="504"/>
      <c r="N956" s="504"/>
      <c r="O956" s="504"/>
      <c r="P956" s="504"/>
      <c r="Q956" s="504"/>
      <c r="R956" s="504"/>
      <c r="S956" s="520"/>
      <c r="T956" s="518"/>
      <c r="U956" s="504"/>
      <c r="V956" s="504"/>
      <c r="W956" s="504"/>
      <c r="X956" s="504"/>
      <c r="Y956" s="504"/>
      <c r="Z956" s="504"/>
      <c r="AA956" s="504"/>
      <c r="AB956" s="669"/>
      <c r="AC956" s="669"/>
      <c r="AD956" s="669"/>
      <c r="AE956" s="669"/>
      <c r="AF956" s="669"/>
      <c r="AG956" s="669"/>
      <c r="AH956" s="669"/>
      <c r="AI956" s="669"/>
      <c r="AJ956" s="669"/>
      <c r="AK956" s="669"/>
    </row>
    <row r="957" spans="1:37" ht="15">
      <c r="A957" s="504"/>
      <c r="B957" s="518"/>
      <c r="C957" s="666"/>
      <c r="D957" s="666"/>
      <c r="E957" s="666"/>
      <c r="F957" s="666"/>
      <c r="G957" s="666"/>
      <c r="H957" s="666"/>
      <c r="I957" s="666"/>
      <c r="J957" s="519"/>
      <c r="K957" s="518"/>
      <c r="L957" s="504"/>
      <c r="M957" s="504"/>
      <c r="N957" s="504"/>
      <c r="O957" s="504"/>
      <c r="P957" s="504"/>
      <c r="Q957" s="504"/>
      <c r="R957" s="504"/>
      <c r="S957" s="520"/>
      <c r="T957" s="518"/>
      <c r="U957" s="504"/>
      <c r="V957" s="504"/>
      <c r="W957" s="504"/>
      <c r="X957" s="504"/>
      <c r="Y957" s="504"/>
      <c r="Z957" s="504"/>
      <c r="AA957" s="504"/>
      <c r="AB957" s="669"/>
      <c r="AC957" s="669"/>
      <c r="AD957" s="669"/>
      <c r="AE957" s="669"/>
      <c r="AF957" s="669"/>
      <c r="AG957" s="669"/>
      <c r="AH957" s="669"/>
      <c r="AI957" s="669"/>
      <c r="AJ957" s="669"/>
      <c r="AK957" s="669"/>
    </row>
    <row r="958" spans="1:37" ht="15">
      <c r="A958" s="504"/>
      <c r="B958" s="518"/>
      <c r="C958" s="666"/>
      <c r="D958" s="666"/>
      <c r="E958" s="666"/>
      <c r="F958" s="666"/>
      <c r="G958" s="666"/>
      <c r="H958" s="666"/>
      <c r="I958" s="666"/>
      <c r="J958" s="519"/>
      <c r="K958" s="518"/>
      <c r="L958" s="504"/>
      <c r="M958" s="504"/>
      <c r="N958" s="504"/>
      <c r="O958" s="504"/>
      <c r="P958" s="504"/>
      <c r="Q958" s="504"/>
      <c r="R958" s="504"/>
      <c r="S958" s="520"/>
      <c r="T958" s="518"/>
      <c r="U958" s="504"/>
      <c r="V958" s="504"/>
      <c r="W958" s="504"/>
      <c r="X958" s="504"/>
      <c r="Y958" s="504"/>
      <c r="Z958" s="504"/>
      <c r="AA958" s="504"/>
      <c r="AB958" s="669"/>
      <c r="AC958" s="669"/>
      <c r="AD958" s="669"/>
      <c r="AE958" s="669"/>
      <c r="AF958" s="669"/>
      <c r="AG958" s="669"/>
      <c r="AH958" s="669"/>
      <c r="AI958" s="669"/>
      <c r="AJ958" s="669"/>
      <c r="AK958" s="669"/>
    </row>
    <row r="959" spans="1:37" ht="15">
      <c r="A959" s="504"/>
      <c r="B959" s="518"/>
      <c r="C959" s="666"/>
      <c r="D959" s="666"/>
      <c r="E959" s="666"/>
      <c r="F959" s="666"/>
      <c r="G959" s="666"/>
      <c r="H959" s="666"/>
      <c r="I959" s="666"/>
      <c r="J959" s="519"/>
      <c r="K959" s="518"/>
      <c r="L959" s="504"/>
      <c r="M959" s="504"/>
      <c r="N959" s="504"/>
      <c r="O959" s="504"/>
      <c r="P959" s="504"/>
      <c r="Q959" s="504"/>
      <c r="R959" s="504"/>
      <c r="S959" s="520"/>
      <c r="T959" s="518"/>
      <c r="U959" s="504"/>
      <c r="V959" s="504"/>
      <c r="W959" s="504"/>
      <c r="X959" s="504"/>
      <c r="Y959" s="504"/>
      <c r="Z959" s="504"/>
      <c r="AA959" s="504"/>
      <c r="AB959" s="669"/>
      <c r="AC959" s="669"/>
      <c r="AD959" s="669"/>
      <c r="AE959" s="669"/>
      <c r="AF959" s="669"/>
      <c r="AG959" s="669"/>
      <c r="AH959" s="669"/>
      <c r="AI959" s="669"/>
      <c r="AJ959" s="669"/>
      <c r="AK959" s="669"/>
    </row>
    <row r="960" spans="1:37" ht="15">
      <c r="A960" s="504"/>
      <c r="B960" s="518"/>
      <c r="C960" s="666"/>
      <c r="D960" s="666"/>
      <c r="F960" s="666"/>
      <c r="G960" s="666"/>
      <c r="H960" s="666"/>
      <c r="I960" s="666"/>
      <c r="J960" s="519"/>
      <c r="K960" s="518"/>
      <c r="L960" s="504"/>
      <c r="M960" s="504"/>
      <c r="N960" s="504"/>
      <c r="O960" s="504"/>
      <c r="P960" s="504"/>
      <c r="Q960" s="504"/>
      <c r="R960" s="504"/>
      <c r="S960" s="520"/>
      <c r="T960" s="518"/>
      <c r="U960" s="504"/>
      <c r="V960" s="504"/>
      <c r="W960" s="504"/>
      <c r="X960" s="504"/>
      <c r="Y960" s="504"/>
      <c r="Z960" s="504"/>
      <c r="AA960" s="504"/>
      <c r="AB960" s="669"/>
      <c r="AC960" s="669"/>
      <c r="AD960" s="669"/>
      <c r="AE960" s="669"/>
      <c r="AF960" s="669"/>
      <c r="AG960" s="669"/>
      <c r="AH960" s="669"/>
      <c r="AI960" s="669"/>
      <c r="AJ960" s="669"/>
      <c r="AK960" s="669"/>
    </row>
    <row r="961" spans="1:37" ht="15">
      <c r="A961" s="504"/>
      <c r="B961" s="518"/>
      <c r="C961" s="666"/>
      <c r="D961" s="666"/>
      <c r="F961" s="666"/>
      <c r="G961" s="666"/>
      <c r="H961" s="666"/>
      <c r="I961" s="666"/>
      <c r="J961" s="519"/>
      <c r="K961" s="518"/>
      <c r="L961" s="504"/>
      <c r="M961" s="504"/>
      <c r="O961" s="504"/>
      <c r="P961" s="504"/>
      <c r="Q961" s="504"/>
      <c r="R961" s="504"/>
      <c r="S961" s="520"/>
      <c r="T961" s="518"/>
      <c r="U961" s="504"/>
      <c r="V961" s="504"/>
      <c r="X961" s="504"/>
      <c r="Y961" s="504"/>
      <c r="Z961" s="504"/>
      <c r="AA961" s="504"/>
      <c r="AB961" s="669"/>
      <c r="AC961" s="669"/>
      <c r="AD961" s="669"/>
      <c r="AE961" s="669"/>
      <c r="AF961" s="669"/>
      <c r="AG961" s="669"/>
      <c r="AH961" s="669"/>
      <c r="AI961" s="669"/>
      <c r="AJ961" s="669"/>
      <c r="AK961" s="669"/>
    </row>
    <row r="962" spans="1:37" ht="15">
      <c r="A962" s="504"/>
      <c r="B962" s="518"/>
      <c r="C962" s="666"/>
      <c r="D962" s="666"/>
      <c r="F962" s="666"/>
      <c r="G962" s="666"/>
      <c r="H962" s="666"/>
      <c r="I962" s="666"/>
      <c r="J962" s="519"/>
      <c r="K962" s="518"/>
      <c r="L962" s="504"/>
      <c r="M962" s="504"/>
      <c r="O962" s="504"/>
      <c r="P962" s="504"/>
      <c r="Q962" s="504"/>
      <c r="R962" s="504"/>
      <c r="S962" s="520"/>
      <c r="T962" s="518"/>
      <c r="U962" s="504"/>
      <c r="V962" s="504"/>
      <c r="X962" s="504"/>
      <c r="Y962" s="504"/>
      <c r="Z962" s="504"/>
      <c r="AA962" s="504"/>
      <c r="AB962" s="669"/>
      <c r="AC962" s="669"/>
      <c r="AD962" s="669"/>
      <c r="AE962" s="669"/>
      <c r="AF962" s="669"/>
      <c r="AG962" s="669"/>
      <c r="AH962" s="669"/>
      <c r="AI962" s="669"/>
      <c r="AJ962" s="669"/>
      <c r="AK962" s="669"/>
    </row>
    <row r="963" spans="1:37" ht="15">
      <c r="A963" s="504"/>
      <c r="B963" s="518"/>
      <c r="C963" s="666"/>
      <c r="D963" s="666"/>
      <c r="F963" s="666"/>
      <c r="G963" s="666"/>
      <c r="H963" s="666"/>
      <c r="I963" s="666"/>
      <c r="J963" s="519"/>
      <c r="K963" s="518"/>
      <c r="L963" s="504"/>
      <c r="M963" s="504"/>
      <c r="O963" s="504"/>
      <c r="P963" s="504"/>
      <c r="Q963" s="504"/>
      <c r="R963" s="504"/>
      <c r="S963" s="520"/>
      <c r="T963" s="518"/>
      <c r="U963" s="504"/>
      <c r="V963" s="504"/>
      <c r="X963" s="504"/>
      <c r="Y963" s="504"/>
      <c r="Z963" s="504"/>
      <c r="AA963" s="504"/>
      <c r="AB963" s="669"/>
      <c r="AC963" s="669"/>
      <c r="AD963" s="669"/>
      <c r="AE963" s="669"/>
      <c r="AF963" s="669"/>
      <c r="AG963" s="669"/>
      <c r="AH963" s="669"/>
      <c r="AI963" s="669"/>
      <c r="AJ963" s="669"/>
      <c r="AK963" s="669"/>
    </row>
    <row r="964" spans="1:37" ht="15">
      <c r="A964" s="504"/>
      <c r="B964" s="518"/>
      <c r="C964" s="666"/>
      <c r="D964" s="666"/>
      <c r="F964" s="666"/>
      <c r="G964" s="666"/>
      <c r="H964" s="666"/>
      <c r="I964" s="666"/>
      <c r="J964" s="519"/>
      <c r="K964" s="518"/>
      <c r="L964" s="504"/>
      <c r="M964" s="504"/>
      <c r="O964" s="504"/>
      <c r="P964" s="504"/>
      <c r="Q964" s="504"/>
      <c r="R964" s="504"/>
      <c r="S964" s="520"/>
      <c r="T964" s="518"/>
      <c r="U964" s="504"/>
      <c r="V964" s="504"/>
      <c r="X964" s="504"/>
      <c r="Y964" s="504"/>
      <c r="Z964" s="504"/>
      <c r="AA964" s="504"/>
      <c r="AB964" s="669"/>
      <c r="AC964" s="669"/>
      <c r="AD964" s="669"/>
      <c r="AE964" s="669"/>
      <c r="AF964" s="669"/>
      <c r="AG964" s="669"/>
      <c r="AH964" s="669"/>
      <c r="AI964" s="669"/>
      <c r="AJ964" s="669"/>
      <c r="AK964" s="669"/>
    </row>
    <row r="965" spans="1:37" ht="15">
      <c r="A965" s="504"/>
      <c r="B965" s="518"/>
      <c r="C965" s="666"/>
      <c r="D965" s="666"/>
      <c r="F965" s="666"/>
      <c r="G965" s="666"/>
      <c r="H965" s="666"/>
      <c r="I965" s="666"/>
      <c r="J965" s="519"/>
      <c r="K965" s="518"/>
      <c r="L965" s="504"/>
      <c r="M965" s="504"/>
      <c r="O965" s="504"/>
      <c r="P965" s="504"/>
      <c r="Q965" s="504"/>
      <c r="R965" s="504"/>
      <c r="S965" s="520"/>
      <c r="T965" s="518"/>
      <c r="U965" s="504"/>
      <c r="V965" s="504"/>
      <c r="X965" s="504"/>
      <c r="Y965" s="504"/>
      <c r="Z965" s="504"/>
      <c r="AA965" s="504"/>
      <c r="AB965" s="669"/>
      <c r="AC965" s="669"/>
      <c r="AD965" s="669"/>
      <c r="AE965" s="669"/>
      <c r="AF965" s="669"/>
      <c r="AG965" s="669"/>
      <c r="AH965" s="669"/>
      <c r="AI965" s="669"/>
      <c r="AJ965" s="669"/>
      <c r="AK965" s="669"/>
    </row>
    <row r="966" spans="1:37" ht="15">
      <c r="A966" s="504"/>
      <c r="B966" s="518"/>
      <c r="C966" s="666"/>
      <c r="D966" s="666"/>
      <c r="F966" s="666"/>
      <c r="G966" s="666"/>
      <c r="H966" s="666"/>
      <c r="I966" s="666"/>
      <c r="J966" s="519"/>
      <c r="K966" s="518"/>
      <c r="L966" s="504"/>
      <c r="M966" s="504"/>
      <c r="O966" s="504"/>
      <c r="P966" s="504"/>
      <c r="Q966" s="504"/>
      <c r="R966" s="504"/>
      <c r="S966" s="520"/>
      <c r="T966" s="518"/>
      <c r="U966" s="504"/>
      <c r="V966" s="504"/>
      <c r="X966" s="504"/>
      <c r="Y966" s="504"/>
      <c r="Z966" s="504"/>
      <c r="AA966" s="504"/>
      <c r="AB966" s="669"/>
      <c r="AC966" s="669"/>
      <c r="AD966" s="669"/>
      <c r="AE966" s="669"/>
      <c r="AF966" s="669"/>
      <c r="AG966" s="669"/>
      <c r="AH966" s="669"/>
      <c r="AI966" s="669"/>
      <c r="AJ966" s="669"/>
      <c r="AK966" s="669"/>
    </row>
    <row r="967" spans="1:37" ht="15">
      <c r="A967" s="504"/>
      <c r="B967" s="518"/>
      <c r="C967" s="666"/>
      <c r="D967" s="666"/>
      <c r="F967" s="666"/>
      <c r="G967" s="666"/>
      <c r="H967" s="666"/>
      <c r="I967" s="666"/>
      <c r="J967" s="519"/>
      <c r="K967" s="518"/>
      <c r="L967" s="504"/>
      <c r="M967" s="504"/>
      <c r="O967" s="504"/>
      <c r="P967" s="504"/>
      <c r="Q967" s="504"/>
      <c r="R967" s="504"/>
      <c r="S967" s="520"/>
      <c r="T967" s="518"/>
      <c r="U967" s="504"/>
      <c r="V967" s="504"/>
      <c r="X967" s="504"/>
      <c r="Y967" s="504"/>
      <c r="Z967" s="504"/>
      <c r="AA967" s="504"/>
      <c r="AB967" s="669"/>
      <c r="AC967" s="669"/>
      <c r="AD967" s="669"/>
      <c r="AE967" s="669"/>
      <c r="AF967" s="669"/>
      <c r="AG967" s="669"/>
      <c r="AH967" s="669"/>
      <c r="AI967" s="669"/>
      <c r="AJ967" s="669"/>
      <c r="AK967" s="669"/>
    </row>
    <row r="968" spans="1:37" ht="15">
      <c r="A968" s="504"/>
      <c r="B968" s="518"/>
      <c r="C968" s="666"/>
      <c r="D968" s="666"/>
      <c r="F968" s="666"/>
      <c r="G968" s="666"/>
      <c r="H968" s="666"/>
      <c r="I968" s="666"/>
      <c r="J968" s="519"/>
      <c r="K968" s="518"/>
      <c r="L968" s="504"/>
      <c r="M968" s="504"/>
      <c r="O968" s="504"/>
      <c r="P968" s="504"/>
      <c r="Q968" s="504"/>
      <c r="R968" s="504"/>
      <c r="S968" s="520"/>
      <c r="T968" s="518"/>
      <c r="U968" s="504"/>
      <c r="V968" s="504"/>
      <c r="X968" s="504"/>
      <c r="Y968" s="504"/>
      <c r="Z968" s="504"/>
      <c r="AA968" s="504"/>
      <c r="AB968" s="669"/>
      <c r="AC968" s="669"/>
      <c r="AD968" s="669"/>
      <c r="AE968" s="669"/>
      <c r="AF968" s="669"/>
      <c r="AG968" s="669"/>
      <c r="AH968" s="669"/>
      <c r="AI968" s="669"/>
      <c r="AJ968" s="669"/>
      <c r="AK968" s="669"/>
    </row>
    <row r="969" spans="1:37" ht="15">
      <c r="A969" s="504"/>
      <c r="B969" s="518"/>
      <c r="C969" s="666"/>
      <c r="D969" s="666"/>
      <c r="F969" s="666"/>
      <c r="G969" s="666"/>
      <c r="H969" s="666"/>
      <c r="I969" s="666"/>
      <c r="J969" s="519"/>
      <c r="K969" s="518"/>
      <c r="L969" s="504"/>
      <c r="M969" s="504"/>
      <c r="O969" s="504"/>
      <c r="P969" s="504"/>
      <c r="Q969" s="504"/>
      <c r="R969" s="504"/>
      <c r="S969" s="520"/>
      <c r="T969" s="518"/>
      <c r="U969" s="504"/>
      <c r="V969" s="504"/>
      <c r="X969" s="504"/>
      <c r="Y969" s="504"/>
      <c r="Z969" s="504"/>
      <c r="AA969" s="504"/>
      <c r="AB969" s="669"/>
      <c r="AC969" s="669"/>
      <c r="AD969" s="669"/>
      <c r="AE969" s="669"/>
      <c r="AF969" s="669"/>
      <c r="AG969" s="669"/>
      <c r="AH969" s="669"/>
      <c r="AI969" s="669"/>
      <c r="AJ969" s="669"/>
      <c r="AK969" s="669"/>
    </row>
    <row r="970" spans="1:37" ht="15">
      <c r="A970" s="504"/>
      <c r="B970" s="518"/>
      <c r="C970" s="666"/>
      <c r="D970" s="666"/>
      <c r="F970" s="666"/>
      <c r="G970" s="666"/>
      <c r="H970" s="666"/>
      <c r="I970" s="666"/>
      <c r="J970" s="519"/>
      <c r="K970" s="518"/>
      <c r="L970" s="504"/>
      <c r="M970" s="504"/>
      <c r="O970" s="504"/>
      <c r="P970" s="504"/>
      <c r="Q970" s="504"/>
      <c r="R970" s="504"/>
      <c r="S970" s="520"/>
      <c r="T970" s="518"/>
      <c r="U970" s="504"/>
      <c r="V970" s="504"/>
      <c r="X970" s="504"/>
      <c r="Y970" s="504"/>
      <c r="Z970" s="504"/>
      <c r="AA970" s="504"/>
      <c r="AB970" s="669"/>
      <c r="AC970" s="669"/>
      <c r="AD970" s="669"/>
      <c r="AE970" s="669"/>
      <c r="AF970" s="669"/>
      <c r="AG970" s="669"/>
      <c r="AH970" s="669"/>
      <c r="AI970" s="669"/>
      <c r="AJ970" s="669"/>
      <c r="AK970" s="669"/>
    </row>
    <row r="971" spans="1:37" ht="15">
      <c r="A971" s="504"/>
      <c r="B971" s="518"/>
      <c r="C971" s="666"/>
      <c r="D971" s="666"/>
      <c r="F971" s="666"/>
      <c r="G971" s="666"/>
      <c r="H971" s="666"/>
      <c r="I971" s="666"/>
      <c r="J971" s="519"/>
      <c r="K971" s="518"/>
      <c r="L971" s="504"/>
      <c r="M971" s="504"/>
      <c r="O971" s="504"/>
      <c r="P971" s="504"/>
      <c r="Q971" s="504"/>
      <c r="R971" s="504"/>
      <c r="S971" s="520"/>
      <c r="T971" s="518"/>
      <c r="U971" s="504"/>
      <c r="V971" s="504"/>
      <c r="X971" s="504"/>
      <c r="Y971" s="504"/>
      <c r="Z971" s="504"/>
      <c r="AA971" s="504"/>
      <c r="AB971" s="669"/>
      <c r="AC971" s="669"/>
      <c r="AD971" s="669"/>
      <c r="AE971" s="669"/>
      <c r="AF971" s="669"/>
      <c r="AG971" s="669"/>
      <c r="AH971" s="669"/>
      <c r="AI971" s="669"/>
      <c r="AJ971" s="669"/>
      <c r="AK971" s="669"/>
    </row>
    <row r="972" spans="1:37" ht="15">
      <c r="A972" s="504"/>
      <c r="B972" s="518"/>
      <c r="C972" s="666"/>
      <c r="D972" s="666"/>
      <c r="F972" s="666"/>
      <c r="G972" s="666"/>
      <c r="H972" s="666"/>
      <c r="I972" s="666"/>
      <c r="J972" s="519"/>
      <c r="K972" s="518"/>
      <c r="L972" s="504"/>
      <c r="M972" s="504"/>
      <c r="O972" s="504"/>
      <c r="P972" s="504"/>
      <c r="Q972" s="504"/>
      <c r="R972" s="504"/>
      <c r="S972" s="520"/>
      <c r="T972" s="518"/>
      <c r="U972" s="504"/>
      <c r="V972" s="504"/>
      <c r="X972" s="504"/>
      <c r="Y972" s="504"/>
      <c r="Z972" s="504"/>
      <c r="AA972" s="504"/>
      <c r="AB972" s="669"/>
      <c r="AC972" s="669"/>
      <c r="AD972" s="669"/>
      <c r="AE972" s="669"/>
      <c r="AF972" s="669"/>
      <c r="AG972" s="669"/>
      <c r="AH972" s="669"/>
      <c r="AI972" s="669"/>
      <c r="AJ972" s="669"/>
      <c r="AK972" s="669"/>
    </row>
    <row r="973" spans="1:37" ht="15">
      <c r="A973" s="504"/>
      <c r="B973" s="518"/>
      <c r="C973" s="666"/>
      <c r="D973" s="666"/>
      <c r="F973" s="666"/>
      <c r="G973" s="666"/>
      <c r="H973" s="666"/>
      <c r="I973" s="666"/>
      <c r="J973" s="519"/>
      <c r="K973" s="518"/>
      <c r="L973" s="504"/>
      <c r="M973" s="504"/>
      <c r="O973" s="504"/>
      <c r="P973" s="504"/>
      <c r="Q973" s="504"/>
      <c r="R973" s="504"/>
      <c r="S973" s="520"/>
      <c r="T973" s="518"/>
      <c r="U973" s="504"/>
      <c r="V973" s="504"/>
      <c r="X973" s="504"/>
      <c r="Y973" s="504"/>
      <c r="Z973" s="504"/>
      <c r="AA973" s="504"/>
      <c r="AB973" s="669"/>
      <c r="AC973" s="669"/>
      <c r="AD973" s="669"/>
      <c r="AE973" s="669"/>
      <c r="AF973" s="669"/>
      <c r="AG973" s="669"/>
      <c r="AH973" s="669"/>
      <c r="AI973" s="669"/>
      <c r="AJ973" s="669"/>
      <c r="AK973" s="669"/>
    </row>
    <row r="974" spans="1:37" ht="15">
      <c r="A974" s="504"/>
      <c r="B974" s="518"/>
      <c r="C974" s="666"/>
      <c r="D974" s="666"/>
      <c r="F974" s="666"/>
      <c r="G974" s="666"/>
      <c r="H974" s="666"/>
      <c r="I974" s="666"/>
      <c r="J974" s="519"/>
      <c r="K974" s="518"/>
      <c r="L974" s="504"/>
      <c r="M974" s="504"/>
      <c r="O974" s="504"/>
      <c r="P974" s="504"/>
      <c r="Q974" s="504"/>
      <c r="R974" s="504"/>
      <c r="S974" s="520"/>
      <c r="T974" s="518"/>
      <c r="U974" s="504"/>
      <c r="V974" s="504"/>
      <c r="X974" s="504"/>
      <c r="Y974" s="504"/>
      <c r="Z974" s="504"/>
      <c r="AA974" s="504"/>
      <c r="AB974" s="669"/>
      <c r="AC974" s="669"/>
      <c r="AD974" s="669"/>
      <c r="AE974" s="669"/>
      <c r="AF974" s="669"/>
      <c r="AG974" s="669"/>
      <c r="AH974" s="669"/>
      <c r="AI974" s="669"/>
      <c r="AJ974" s="669"/>
      <c r="AK974" s="669"/>
    </row>
    <row r="975" spans="1:37" ht="15">
      <c r="A975" s="504"/>
      <c r="B975" s="518"/>
      <c r="C975" s="666"/>
      <c r="D975" s="666"/>
      <c r="F975" s="666"/>
      <c r="G975" s="666"/>
      <c r="H975" s="666"/>
      <c r="I975" s="666"/>
      <c r="J975" s="519"/>
      <c r="K975" s="518"/>
      <c r="L975" s="504"/>
      <c r="M975" s="504"/>
      <c r="O975" s="504"/>
      <c r="P975" s="504"/>
      <c r="Q975" s="504"/>
      <c r="R975" s="504"/>
      <c r="S975" s="520"/>
      <c r="T975" s="518"/>
      <c r="U975" s="504"/>
      <c r="V975" s="504"/>
      <c r="X975" s="504"/>
      <c r="Y975" s="504"/>
      <c r="Z975" s="504"/>
      <c r="AA975" s="504"/>
      <c r="AB975" s="669"/>
      <c r="AC975" s="669"/>
      <c r="AD975" s="669"/>
      <c r="AE975" s="669"/>
      <c r="AF975" s="669"/>
      <c r="AG975" s="669"/>
      <c r="AH975" s="669"/>
      <c r="AI975" s="669"/>
      <c r="AJ975" s="669"/>
      <c r="AK975" s="669"/>
    </row>
    <row r="976" spans="1:37" ht="15">
      <c r="A976" s="504"/>
      <c r="B976" s="518"/>
      <c r="C976" s="666"/>
      <c r="D976" s="666"/>
      <c r="F976" s="666"/>
      <c r="G976" s="666"/>
      <c r="H976" s="666"/>
      <c r="I976" s="666"/>
      <c r="J976" s="519"/>
      <c r="K976" s="518"/>
      <c r="L976" s="504"/>
      <c r="M976" s="504"/>
      <c r="O976" s="504"/>
      <c r="P976" s="504"/>
      <c r="Q976" s="504"/>
      <c r="R976" s="504"/>
      <c r="S976" s="520"/>
      <c r="T976" s="518"/>
      <c r="U976" s="504"/>
      <c r="V976" s="504"/>
      <c r="X976" s="504"/>
      <c r="Y976" s="504"/>
      <c r="Z976" s="504"/>
      <c r="AA976" s="504"/>
      <c r="AB976" s="669"/>
      <c r="AC976" s="669"/>
      <c r="AD976" s="669"/>
      <c r="AE976" s="669"/>
      <c r="AF976" s="669"/>
      <c r="AG976" s="669"/>
      <c r="AH976" s="669"/>
      <c r="AI976" s="669"/>
      <c r="AJ976" s="669"/>
      <c r="AK976" s="669"/>
    </row>
    <row r="977" spans="1:37" ht="15">
      <c r="A977" s="504"/>
      <c r="B977" s="518"/>
      <c r="C977" s="666"/>
      <c r="D977" s="666"/>
      <c r="F977" s="666"/>
      <c r="G977" s="666"/>
      <c r="H977" s="666"/>
      <c r="I977" s="666"/>
      <c r="J977" s="519"/>
      <c r="K977" s="518"/>
      <c r="L977" s="504"/>
      <c r="M977" s="504"/>
      <c r="O977" s="504"/>
      <c r="P977" s="504"/>
      <c r="Q977" s="504"/>
      <c r="R977" s="504"/>
      <c r="S977" s="520"/>
      <c r="T977" s="518"/>
      <c r="U977" s="504"/>
      <c r="V977" s="504"/>
      <c r="X977" s="504"/>
      <c r="Y977" s="504"/>
      <c r="Z977" s="504"/>
      <c r="AA977" s="504"/>
      <c r="AB977" s="669"/>
      <c r="AC977" s="669"/>
      <c r="AD977" s="669"/>
      <c r="AE977" s="669"/>
      <c r="AF977" s="669"/>
      <c r="AG977" s="669"/>
      <c r="AH977" s="669"/>
      <c r="AI977" s="669"/>
      <c r="AJ977" s="669"/>
      <c r="AK977" s="669"/>
    </row>
    <row r="978" spans="1:37" ht="15">
      <c r="A978" s="504"/>
      <c r="B978" s="518"/>
      <c r="C978" s="666"/>
      <c r="D978" s="666"/>
      <c r="F978" s="666"/>
      <c r="G978" s="666"/>
      <c r="H978" s="666"/>
      <c r="I978" s="666"/>
      <c r="J978" s="519"/>
      <c r="K978" s="518"/>
      <c r="L978" s="504"/>
      <c r="M978" s="504"/>
      <c r="O978" s="504"/>
      <c r="P978" s="504"/>
      <c r="Q978" s="504"/>
      <c r="R978" s="504"/>
      <c r="S978" s="520"/>
      <c r="T978" s="518"/>
      <c r="U978" s="504"/>
      <c r="V978" s="504"/>
      <c r="X978" s="504"/>
      <c r="Y978" s="504"/>
      <c r="Z978" s="504"/>
      <c r="AA978" s="504"/>
      <c r="AB978" s="669"/>
      <c r="AC978" s="669"/>
      <c r="AD978" s="669"/>
      <c r="AE978" s="669"/>
      <c r="AF978" s="669"/>
      <c r="AG978" s="669"/>
      <c r="AH978" s="669"/>
      <c r="AI978" s="669"/>
      <c r="AJ978" s="669"/>
      <c r="AK978" s="669"/>
    </row>
    <row r="979" spans="1:37" ht="15">
      <c r="A979" s="504"/>
      <c r="B979" s="518"/>
      <c r="C979" s="666"/>
      <c r="D979" s="666"/>
      <c r="F979" s="666"/>
      <c r="G979" s="666"/>
      <c r="H979" s="666"/>
      <c r="I979" s="666"/>
      <c r="J979" s="519"/>
      <c r="K979" s="518"/>
      <c r="L979" s="504"/>
      <c r="M979" s="504"/>
      <c r="O979" s="504"/>
      <c r="P979" s="504"/>
      <c r="Q979" s="504"/>
      <c r="R979" s="504"/>
      <c r="S979" s="520"/>
      <c r="T979" s="518"/>
      <c r="U979" s="504"/>
      <c r="V979" s="504"/>
      <c r="X979" s="504"/>
      <c r="Y979" s="504"/>
      <c r="Z979" s="504"/>
      <c r="AA979" s="504"/>
      <c r="AB979" s="669"/>
      <c r="AC979" s="669"/>
      <c r="AD979" s="669"/>
      <c r="AE979" s="669"/>
      <c r="AF979" s="669"/>
      <c r="AG979" s="669"/>
      <c r="AH979" s="669"/>
      <c r="AI979" s="669"/>
      <c r="AJ979" s="669"/>
      <c r="AK979" s="669"/>
    </row>
    <row r="980" spans="1:37" ht="15">
      <c r="A980" s="504"/>
      <c r="B980" s="518"/>
      <c r="C980" s="666"/>
      <c r="D980" s="666"/>
      <c r="F980" s="666"/>
      <c r="G980" s="666"/>
      <c r="H980" s="666"/>
      <c r="I980" s="666"/>
      <c r="J980" s="519"/>
      <c r="K980" s="518"/>
      <c r="L980" s="504"/>
      <c r="M980" s="504"/>
      <c r="O980" s="504"/>
      <c r="P980" s="504"/>
      <c r="Q980" s="504"/>
      <c r="R980" s="504"/>
      <c r="S980" s="520"/>
      <c r="T980" s="518"/>
      <c r="U980" s="504"/>
      <c r="V980" s="504"/>
      <c r="X980" s="504"/>
      <c r="Y980" s="504"/>
      <c r="Z980" s="504"/>
      <c r="AA980" s="504"/>
      <c r="AB980" s="669"/>
      <c r="AC980" s="669"/>
      <c r="AD980" s="669"/>
      <c r="AE980" s="669"/>
      <c r="AF980" s="669"/>
      <c r="AG980" s="669"/>
      <c r="AH980" s="669"/>
      <c r="AI980" s="669"/>
      <c r="AJ980" s="669"/>
      <c r="AK980" s="669"/>
    </row>
    <row r="981" spans="1:37" ht="15">
      <c r="A981" s="504"/>
      <c r="B981" s="518"/>
      <c r="C981" s="666"/>
      <c r="D981" s="666"/>
      <c r="F981" s="666"/>
      <c r="G981" s="666"/>
      <c r="H981" s="666"/>
      <c r="I981" s="666"/>
      <c r="J981" s="519"/>
      <c r="K981" s="518"/>
      <c r="L981" s="504"/>
      <c r="M981" s="504"/>
      <c r="O981" s="504"/>
      <c r="P981" s="504"/>
      <c r="Q981" s="504"/>
      <c r="R981" s="504"/>
      <c r="S981" s="520"/>
      <c r="T981" s="518"/>
      <c r="U981" s="504"/>
      <c r="V981" s="504"/>
      <c r="X981" s="504"/>
      <c r="Y981" s="504"/>
      <c r="Z981" s="504"/>
      <c r="AA981" s="504"/>
      <c r="AB981" s="669"/>
      <c r="AC981" s="669"/>
      <c r="AD981" s="669"/>
      <c r="AE981" s="669"/>
      <c r="AF981" s="669"/>
      <c r="AG981" s="669"/>
      <c r="AH981" s="669"/>
      <c r="AI981" s="669"/>
      <c r="AJ981" s="669"/>
      <c r="AK981" s="669"/>
    </row>
    <row r="982" spans="1:37" ht="15">
      <c r="A982" s="504"/>
      <c r="B982" s="518"/>
      <c r="C982" s="666"/>
      <c r="D982" s="666"/>
      <c r="F982" s="666"/>
      <c r="G982" s="666"/>
      <c r="H982" s="666"/>
      <c r="I982" s="666"/>
      <c r="J982" s="519"/>
      <c r="K982" s="518"/>
      <c r="L982" s="504"/>
      <c r="M982" s="504"/>
      <c r="O982" s="504"/>
      <c r="P982" s="504"/>
      <c r="Q982" s="504"/>
      <c r="R982" s="504"/>
      <c r="S982" s="520"/>
      <c r="T982" s="518"/>
      <c r="U982" s="504"/>
      <c r="V982" s="504"/>
      <c r="X982" s="504"/>
      <c r="Y982" s="504"/>
      <c r="Z982" s="504"/>
      <c r="AA982" s="504"/>
      <c r="AB982" s="669"/>
      <c r="AC982" s="669"/>
      <c r="AD982" s="669"/>
      <c r="AE982" s="669"/>
      <c r="AF982" s="669"/>
      <c r="AG982" s="669"/>
      <c r="AH982" s="669"/>
      <c r="AI982" s="669"/>
      <c r="AJ982" s="669"/>
      <c r="AK982" s="669"/>
    </row>
    <row r="983" spans="1:37" ht="15">
      <c r="A983" s="504"/>
      <c r="B983" s="518"/>
      <c r="C983" s="666"/>
      <c r="D983" s="666"/>
      <c r="F983" s="666"/>
      <c r="G983" s="666"/>
      <c r="H983" s="666"/>
      <c r="I983" s="666"/>
      <c r="J983" s="519"/>
      <c r="K983" s="518"/>
      <c r="L983" s="504"/>
      <c r="M983" s="504"/>
      <c r="O983" s="504"/>
      <c r="P983" s="504"/>
      <c r="Q983" s="504"/>
      <c r="R983" s="504"/>
      <c r="S983" s="520"/>
      <c r="T983" s="518"/>
      <c r="U983" s="504"/>
      <c r="V983" s="504"/>
      <c r="X983" s="504"/>
      <c r="Y983" s="504"/>
      <c r="Z983" s="504"/>
      <c r="AA983" s="504"/>
      <c r="AB983" s="669"/>
      <c r="AC983" s="669"/>
      <c r="AD983" s="669"/>
      <c r="AE983" s="669"/>
      <c r="AF983" s="669"/>
      <c r="AG983" s="669"/>
      <c r="AH983" s="669"/>
      <c r="AI983" s="669"/>
      <c r="AJ983" s="669"/>
      <c r="AK983" s="669"/>
    </row>
    <row r="984" spans="1:37" ht="15">
      <c r="A984" s="504"/>
      <c r="B984" s="518"/>
      <c r="C984" s="666"/>
      <c r="D984" s="666"/>
      <c r="F984" s="666"/>
      <c r="G984" s="666"/>
      <c r="H984" s="666"/>
      <c r="I984" s="666"/>
      <c r="J984" s="519"/>
      <c r="K984" s="518"/>
      <c r="L984" s="504"/>
      <c r="M984" s="504"/>
      <c r="O984" s="504"/>
      <c r="P984" s="504"/>
      <c r="Q984" s="504"/>
      <c r="R984" s="504"/>
      <c r="S984" s="520"/>
      <c r="T984" s="518"/>
      <c r="U984" s="504"/>
      <c r="V984" s="504"/>
      <c r="X984" s="504"/>
      <c r="Y984" s="504"/>
      <c r="Z984" s="504"/>
      <c r="AA984" s="504"/>
      <c r="AB984" s="669"/>
      <c r="AC984" s="669"/>
      <c r="AD984" s="669"/>
      <c r="AE984" s="669"/>
      <c r="AF984" s="669"/>
      <c r="AG984" s="669"/>
      <c r="AH984" s="669"/>
      <c r="AI984" s="669"/>
      <c r="AJ984" s="669"/>
      <c r="AK984" s="669"/>
    </row>
    <row r="985" spans="1:37" ht="15">
      <c r="A985" s="504"/>
      <c r="B985" s="518"/>
      <c r="C985" s="666"/>
      <c r="D985" s="666"/>
      <c r="F985" s="666"/>
      <c r="G985" s="666"/>
      <c r="H985" s="666"/>
      <c r="I985" s="666"/>
      <c r="J985" s="519"/>
      <c r="K985" s="518"/>
      <c r="L985" s="504"/>
      <c r="M985" s="504"/>
      <c r="O985" s="504"/>
      <c r="P985" s="504"/>
      <c r="Q985" s="504"/>
      <c r="R985" s="504"/>
      <c r="S985" s="520"/>
      <c r="T985" s="518"/>
      <c r="U985" s="504"/>
      <c r="V985" s="504"/>
      <c r="X985" s="504"/>
      <c r="Y985" s="504"/>
      <c r="Z985" s="504"/>
      <c r="AA985" s="504"/>
      <c r="AB985" s="669"/>
      <c r="AC985" s="669"/>
      <c r="AD985" s="669"/>
      <c r="AE985" s="669"/>
      <c r="AF985" s="669"/>
      <c r="AG985" s="669"/>
      <c r="AH985" s="669"/>
      <c r="AI985" s="669"/>
      <c r="AJ985" s="669"/>
      <c r="AK985" s="669"/>
    </row>
    <row r="986" spans="1:37" ht="15">
      <c r="A986" s="504"/>
      <c r="B986" s="518"/>
      <c r="C986" s="666"/>
      <c r="D986" s="666"/>
      <c r="F986" s="666"/>
      <c r="G986" s="666"/>
      <c r="H986" s="666"/>
      <c r="I986" s="666"/>
      <c r="J986" s="519"/>
      <c r="K986" s="518"/>
      <c r="L986" s="504"/>
      <c r="M986" s="504"/>
      <c r="O986" s="504"/>
      <c r="P986" s="504"/>
      <c r="Q986" s="504"/>
      <c r="R986" s="504"/>
      <c r="S986" s="520"/>
      <c r="T986" s="518"/>
      <c r="U986" s="504"/>
      <c r="V986" s="504"/>
      <c r="X986" s="504"/>
      <c r="Y986" s="504"/>
      <c r="Z986" s="504"/>
      <c r="AA986" s="504"/>
      <c r="AB986" s="669"/>
      <c r="AC986" s="669"/>
      <c r="AD986" s="669"/>
      <c r="AE986" s="669"/>
      <c r="AF986" s="669"/>
      <c r="AG986" s="669"/>
      <c r="AH986" s="669"/>
      <c r="AI986" s="669"/>
      <c r="AJ986" s="669"/>
      <c r="AK986" s="669"/>
    </row>
    <row r="987" spans="1:37" ht="15">
      <c r="A987" s="504"/>
      <c r="B987" s="518"/>
      <c r="C987" s="666"/>
      <c r="D987" s="666"/>
      <c r="F987" s="666"/>
      <c r="G987" s="666"/>
      <c r="H987" s="666"/>
      <c r="I987" s="666"/>
      <c r="J987" s="519"/>
      <c r="K987" s="518"/>
      <c r="L987" s="504"/>
      <c r="M987" s="504"/>
      <c r="O987" s="504"/>
      <c r="P987" s="504"/>
      <c r="Q987" s="504"/>
      <c r="R987" s="504"/>
      <c r="S987" s="520"/>
      <c r="T987" s="518"/>
      <c r="U987" s="504"/>
      <c r="V987" s="504"/>
      <c r="X987" s="504"/>
      <c r="Y987" s="504"/>
      <c r="Z987" s="504"/>
      <c r="AA987" s="504"/>
      <c r="AB987" s="669"/>
      <c r="AC987" s="669"/>
      <c r="AD987" s="669"/>
      <c r="AE987" s="669"/>
      <c r="AF987" s="669"/>
      <c r="AG987" s="669"/>
      <c r="AH987" s="669"/>
      <c r="AI987" s="669"/>
      <c r="AJ987" s="669"/>
      <c r="AK987" s="669"/>
    </row>
    <row r="988" spans="1:37" ht="15">
      <c r="A988" s="504"/>
      <c r="B988" s="518"/>
      <c r="C988" s="666"/>
      <c r="D988" s="666"/>
      <c r="F988" s="666"/>
      <c r="G988" s="666"/>
      <c r="H988" s="666"/>
      <c r="I988" s="666"/>
      <c r="J988" s="519"/>
      <c r="K988" s="518"/>
      <c r="L988" s="504"/>
      <c r="M988" s="504"/>
      <c r="O988" s="504"/>
      <c r="P988" s="504"/>
      <c r="Q988" s="504"/>
      <c r="R988" s="504"/>
      <c r="S988" s="520"/>
      <c r="T988" s="518"/>
      <c r="U988" s="504"/>
      <c r="V988" s="504"/>
      <c r="X988" s="504"/>
      <c r="Y988" s="504"/>
      <c r="Z988" s="504"/>
      <c r="AA988" s="504"/>
      <c r="AB988" s="669"/>
      <c r="AC988" s="669"/>
      <c r="AD988" s="669"/>
      <c r="AE988" s="669"/>
      <c r="AF988" s="669"/>
      <c r="AG988" s="669"/>
      <c r="AH988" s="669"/>
      <c r="AI988" s="669"/>
      <c r="AJ988" s="669"/>
      <c r="AK988" s="669"/>
    </row>
    <row r="989" spans="1:37" ht="15">
      <c r="A989" s="504"/>
      <c r="B989" s="518"/>
      <c r="C989" s="666"/>
      <c r="D989" s="666"/>
      <c r="F989" s="666"/>
      <c r="G989" s="666"/>
      <c r="H989" s="666"/>
      <c r="I989" s="666"/>
      <c r="J989" s="519"/>
      <c r="K989" s="518"/>
      <c r="L989" s="504"/>
      <c r="M989" s="504"/>
      <c r="O989" s="504"/>
      <c r="P989" s="504"/>
      <c r="Q989" s="504"/>
      <c r="R989" s="504"/>
      <c r="S989" s="520"/>
      <c r="T989" s="518"/>
      <c r="U989" s="504"/>
      <c r="V989" s="504"/>
      <c r="X989" s="504"/>
      <c r="Y989" s="504"/>
      <c r="Z989" s="504"/>
      <c r="AA989" s="504"/>
      <c r="AB989" s="669"/>
      <c r="AC989" s="669"/>
      <c r="AD989" s="669"/>
      <c r="AE989" s="669"/>
      <c r="AF989" s="669"/>
      <c r="AG989" s="669"/>
      <c r="AH989" s="669"/>
      <c r="AI989" s="669"/>
      <c r="AJ989" s="669"/>
      <c r="AK989" s="669"/>
    </row>
    <row r="990" spans="1:37" ht="15">
      <c r="A990" s="504"/>
      <c r="B990" s="518"/>
      <c r="C990" s="666"/>
      <c r="D990" s="666"/>
      <c r="F990" s="666"/>
      <c r="G990" s="666"/>
      <c r="H990" s="666"/>
      <c r="I990" s="666"/>
      <c r="J990" s="519"/>
      <c r="K990" s="518"/>
      <c r="L990" s="504"/>
      <c r="M990" s="504"/>
      <c r="O990" s="504"/>
      <c r="P990" s="504"/>
      <c r="Q990" s="504"/>
      <c r="R990" s="504"/>
      <c r="S990" s="520"/>
      <c r="T990" s="518"/>
      <c r="U990" s="504"/>
      <c r="V990" s="504"/>
      <c r="X990" s="504"/>
      <c r="Y990" s="504"/>
      <c r="Z990" s="504"/>
      <c r="AA990" s="504"/>
      <c r="AB990" s="669"/>
      <c r="AC990" s="669"/>
      <c r="AD990" s="669"/>
      <c r="AE990" s="669"/>
      <c r="AF990" s="669"/>
      <c r="AG990" s="669"/>
      <c r="AH990" s="669"/>
      <c r="AI990" s="669"/>
      <c r="AJ990" s="669"/>
      <c r="AK990" s="669"/>
    </row>
    <row r="991" spans="1:37" ht="15">
      <c r="A991" s="504"/>
      <c r="B991" s="518"/>
      <c r="C991" s="666"/>
      <c r="D991" s="666"/>
      <c r="F991" s="666"/>
      <c r="G991" s="666"/>
      <c r="H991" s="666"/>
      <c r="I991" s="666"/>
      <c r="J991" s="519"/>
      <c r="K991" s="518"/>
      <c r="L991" s="504"/>
      <c r="M991" s="504"/>
      <c r="O991" s="504"/>
      <c r="P991" s="504"/>
      <c r="Q991" s="504"/>
      <c r="R991" s="504"/>
      <c r="S991" s="520"/>
      <c r="T991" s="518"/>
      <c r="U991" s="504"/>
      <c r="V991" s="504"/>
      <c r="X991" s="504"/>
      <c r="Y991" s="504"/>
      <c r="Z991" s="504"/>
      <c r="AA991" s="504"/>
      <c r="AB991" s="669"/>
      <c r="AC991" s="669"/>
      <c r="AD991" s="669"/>
      <c r="AE991" s="669"/>
      <c r="AF991" s="669"/>
      <c r="AG991" s="669"/>
      <c r="AH991" s="669"/>
      <c r="AI991" s="669"/>
      <c r="AJ991" s="669"/>
      <c r="AK991" s="669"/>
    </row>
    <row r="992" spans="1:37" ht="15">
      <c r="A992" s="504"/>
      <c r="B992" s="518"/>
      <c r="C992" s="666"/>
      <c r="D992" s="666"/>
      <c r="F992" s="666"/>
      <c r="G992" s="666"/>
      <c r="H992" s="666"/>
      <c r="I992" s="666"/>
      <c r="J992" s="519"/>
      <c r="K992" s="518"/>
      <c r="L992" s="504"/>
      <c r="M992" s="504"/>
      <c r="O992" s="504"/>
      <c r="P992" s="504"/>
      <c r="Q992" s="504"/>
      <c r="R992" s="504"/>
      <c r="S992" s="520"/>
      <c r="T992" s="518"/>
      <c r="U992" s="504"/>
      <c r="V992" s="504"/>
      <c r="X992" s="504"/>
      <c r="Y992" s="504"/>
      <c r="Z992" s="504"/>
      <c r="AA992" s="504"/>
      <c r="AB992" s="669"/>
      <c r="AC992" s="669"/>
      <c r="AD992" s="669"/>
      <c r="AE992" s="669"/>
      <c r="AF992" s="669"/>
      <c r="AG992" s="669"/>
      <c r="AH992" s="669"/>
      <c r="AI992" s="669"/>
      <c r="AJ992" s="669"/>
      <c r="AK992" s="669"/>
    </row>
    <row r="993" spans="1:37" ht="15">
      <c r="A993" s="504"/>
      <c r="B993" s="518"/>
      <c r="C993" s="666"/>
      <c r="D993" s="666"/>
      <c r="F993" s="666"/>
      <c r="G993" s="666"/>
      <c r="H993" s="666"/>
      <c r="I993" s="666"/>
      <c r="J993" s="519"/>
      <c r="K993" s="518"/>
      <c r="L993" s="504"/>
      <c r="M993" s="504"/>
      <c r="O993" s="504"/>
      <c r="P993" s="504"/>
      <c r="Q993" s="504"/>
      <c r="R993" s="504"/>
      <c r="S993" s="520"/>
      <c r="T993" s="518"/>
      <c r="U993" s="504"/>
      <c r="V993" s="504"/>
      <c r="X993" s="504"/>
      <c r="Y993" s="504"/>
      <c r="Z993" s="504"/>
      <c r="AA993" s="504"/>
      <c r="AB993" s="669"/>
      <c r="AC993" s="669"/>
      <c r="AD993" s="669"/>
      <c r="AE993" s="669"/>
      <c r="AF993" s="669"/>
      <c r="AG993" s="669"/>
      <c r="AH993" s="669"/>
      <c r="AI993" s="669"/>
      <c r="AJ993" s="669"/>
      <c r="AK993" s="669"/>
    </row>
    <row r="994" spans="1:37" ht="15">
      <c r="A994" s="504"/>
      <c r="B994" s="518"/>
      <c r="C994" s="666"/>
      <c r="D994" s="666"/>
      <c r="F994" s="666"/>
      <c r="G994" s="666"/>
      <c r="H994" s="666"/>
      <c r="I994" s="666"/>
      <c r="J994" s="519"/>
      <c r="K994" s="518"/>
      <c r="L994" s="504"/>
      <c r="M994" s="504"/>
      <c r="O994" s="504"/>
      <c r="P994" s="504"/>
      <c r="Q994" s="504"/>
      <c r="R994" s="504"/>
      <c r="S994" s="520"/>
      <c r="T994" s="518"/>
      <c r="U994" s="504"/>
      <c r="V994" s="504"/>
      <c r="X994" s="504"/>
      <c r="Y994" s="504"/>
      <c r="Z994" s="504"/>
      <c r="AA994" s="504"/>
      <c r="AB994" s="669"/>
      <c r="AC994" s="669"/>
      <c r="AD994" s="669"/>
      <c r="AE994" s="669"/>
      <c r="AF994" s="669"/>
      <c r="AG994" s="669"/>
      <c r="AH994" s="669"/>
      <c r="AI994" s="669"/>
      <c r="AJ994" s="669"/>
      <c r="AK994" s="669"/>
    </row>
    <row r="995" spans="1:37" ht="15">
      <c r="A995" s="504"/>
      <c r="B995" s="518"/>
      <c r="C995" s="666"/>
      <c r="H995" s="666"/>
      <c r="I995" s="666"/>
      <c r="J995" s="519"/>
      <c r="K995" s="518"/>
      <c r="L995" s="504"/>
      <c r="Q995" s="504"/>
      <c r="R995" s="504"/>
      <c r="S995" s="520"/>
      <c r="T995" s="518"/>
      <c r="U995" s="504"/>
      <c r="Z995" s="504"/>
      <c r="AA995" s="504"/>
      <c r="AB995" s="669"/>
      <c r="AC995" s="669"/>
      <c r="AD995" s="669"/>
      <c r="AE995" s="669"/>
      <c r="AF995" s="669"/>
      <c r="AG995" s="669"/>
      <c r="AH995" s="669"/>
      <c r="AI995" s="669"/>
      <c r="AJ995" s="669"/>
      <c r="AK995" s="669"/>
    </row>
    <row r="996" spans="1:37" ht="15">
      <c r="A996" s="504"/>
      <c r="B996" s="518"/>
      <c r="C996" s="666"/>
      <c r="H996" s="666"/>
      <c r="I996" s="666"/>
      <c r="J996" s="519"/>
      <c r="K996" s="518"/>
      <c r="L996" s="504"/>
      <c r="Q996" s="504"/>
      <c r="R996" s="504"/>
      <c r="S996" s="520"/>
      <c r="T996" s="518"/>
      <c r="U996" s="504"/>
      <c r="Z996" s="504"/>
      <c r="AA996" s="504"/>
      <c r="AB996" s="669"/>
      <c r="AC996" s="669"/>
      <c r="AD996" s="669"/>
      <c r="AE996" s="669"/>
      <c r="AF996" s="669"/>
      <c r="AG996" s="669"/>
      <c r="AH996" s="669"/>
      <c r="AI996" s="669"/>
      <c r="AJ996" s="669"/>
      <c r="AK996" s="669"/>
    </row>
    <row r="997" spans="1:37" ht="15">
      <c r="A997" s="504"/>
      <c r="B997" s="518"/>
      <c r="C997" s="666"/>
      <c r="H997" s="666"/>
      <c r="I997" s="666"/>
      <c r="J997" s="519"/>
      <c r="K997" s="518"/>
      <c r="L997" s="504"/>
      <c r="Q997" s="504"/>
      <c r="R997" s="504"/>
      <c r="S997" s="520"/>
      <c r="T997" s="518"/>
      <c r="U997" s="504"/>
      <c r="Z997" s="504"/>
      <c r="AA997" s="504"/>
      <c r="AB997" s="669"/>
      <c r="AC997" s="669"/>
      <c r="AD997" s="669"/>
      <c r="AE997" s="669"/>
      <c r="AF997" s="669"/>
      <c r="AG997" s="669"/>
      <c r="AH997" s="669"/>
      <c r="AI997" s="669"/>
      <c r="AJ997" s="669"/>
      <c r="AK997" s="669"/>
    </row>
    <row r="998" spans="1:37" ht="15">
      <c r="A998" s="504"/>
      <c r="B998" s="518"/>
      <c r="C998" s="666"/>
      <c r="H998" s="666"/>
      <c r="I998" s="666"/>
      <c r="J998" s="519"/>
      <c r="K998" s="518"/>
      <c r="L998" s="504"/>
      <c r="Q998" s="504"/>
      <c r="R998" s="504"/>
      <c r="S998" s="520"/>
      <c r="T998" s="518"/>
      <c r="U998" s="504"/>
      <c r="Z998" s="504"/>
      <c r="AA998" s="504"/>
      <c r="AB998" s="669"/>
      <c r="AC998" s="669"/>
      <c r="AD998" s="669"/>
      <c r="AE998" s="669"/>
      <c r="AF998" s="669"/>
      <c r="AG998" s="669"/>
      <c r="AH998" s="669"/>
      <c r="AI998" s="669"/>
      <c r="AJ998" s="669"/>
      <c r="AK998" s="669"/>
    </row>
    <row r="999" spans="1:37" ht="15">
      <c r="A999" s="504"/>
      <c r="B999" s="518"/>
      <c r="C999" s="666"/>
      <c r="H999" s="666"/>
      <c r="I999" s="666"/>
      <c r="J999" s="519"/>
      <c r="K999" s="518"/>
      <c r="L999" s="504"/>
      <c r="Q999" s="504"/>
      <c r="R999" s="504"/>
      <c r="S999" s="520"/>
      <c r="T999" s="518"/>
      <c r="U999" s="504"/>
      <c r="Z999" s="504"/>
      <c r="AA999" s="504"/>
      <c r="AB999" s="669"/>
      <c r="AC999" s="669"/>
      <c r="AD999" s="669"/>
      <c r="AE999" s="669"/>
      <c r="AF999" s="669"/>
      <c r="AG999" s="669"/>
      <c r="AH999" s="669"/>
      <c r="AI999" s="669"/>
      <c r="AJ999" s="669"/>
      <c r="AK999" s="669"/>
    </row>
    <row r="1000" spans="1:37" ht="15">
      <c r="A1000" s="504"/>
      <c r="B1000" s="518"/>
      <c r="C1000" s="666"/>
      <c r="H1000" s="666"/>
      <c r="I1000" s="666"/>
      <c r="J1000" s="519"/>
      <c r="K1000" s="518"/>
      <c r="L1000" s="504"/>
      <c r="Q1000" s="504"/>
      <c r="R1000" s="504"/>
      <c r="S1000" s="520"/>
      <c r="T1000" s="518"/>
      <c r="U1000" s="504"/>
      <c r="Z1000" s="504"/>
      <c r="AA1000" s="504"/>
      <c r="AB1000" s="669"/>
      <c r="AC1000" s="669"/>
      <c r="AD1000" s="669"/>
      <c r="AE1000" s="669"/>
      <c r="AF1000" s="669"/>
      <c r="AG1000" s="669"/>
      <c r="AH1000" s="669"/>
      <c r="AI1000" s="669"/>
      <c r="AJ1000" s="669"/>
      <c r="AK1000" s="669"/>
    </row>
    <row r="1001" spans="1:37" ht="15">
      <c r="A1001" s="504"/>
      <c r="B1001" s="518"/>
      <c r="C1001" s="666"/>
      <c r="H1001" s="666"/>
      <c r="I1001" s="666"/>
      <c r="J1001" s="519"/>
      <c r="K1001" s="518"/>
      <c r="L1001" s="504"/>
      <c r="Q1001" s="504"/>
      <c r="R1001" s="504"/>
      <c r="S1001" s="520"/>
      <c r="T1001" s="518"/>
      <c r="U1001" s="504"/>
      <c r="Z1001" s="504"/>
      <c r="AA1001" s="504"/>
      <c r="AB1001" s="669"/>
      <c r="AC1001" s="669"/>
      <c r="AD1001" s="669"/>
      <c r="AE1001" s="669"/>
      <c r="AF1001" s="669"/>
      <c r="AG1001" s="669"/>
      <c r="AH1001" s="669"/>
      <c r="AI1001" s="669"/>
      <c r="AJ1001" s="669"/>
      <c r="AK1001" s="669"/>
    </row>
    <row r="1002" spans="1:37" ht="15">
      <c r="A1002" s="504"/>
      <c r="B1002" s="518"/>
      <c r="C1002" s="666"/>
      <c r="H1002" s="666"/>
      <c r="I1002" s="666"/>
      <c r="J1002" s="519"/>
      <c r="K1002" s="518"/>
      <c r="L1002" s="504"/>
      <c r="Q1002" s="504"/>
      <c r="R1002" s="504"/>
      <c r="S1002" s="520"/>
      <c r="T1002" s="518"/>
      <c r="U1002" s="504"/>
      <c r="Z1002" s="504"/>
      <c r="AA1002" s="504"/>
      <c r="AB1002" s="669"/>
      <c r="AC1002" s="669"/>
      <c r="AD1002" s="669"/>
      <c r="AE1002" s="669"/>
      <c r="AF1002" s="669"/>
      <c r="AG1002" s="669"/>
      <c r="AH1002" s="669"/>
      <c r="AI1002" s="669"/>
      <c r="AJ1002" s="669"/>
      <c r="AK1002" s="669"/>
    </row>
    <row r="1003" spans="1:37" ht="15">
      <c r="A1003" s="504"/>
      <c r="B1003" s="518"/>
      <c r="C1003" s="666"/>
      <c r="H1003" s="666"/>
      <c r="I1003" s="666"/>
      <c r="J1003" s="519"/>
      <c r="K1003" s="518"/>
      <c r="L1003" s="504"/>
      <c r="Q1003" s="504"/>
      <c r="R1003" s="504"/>
      <c r="S1003" s="520"/>
      <c r="T1003" s="518"/>
      <c r="U1003" s="504"/>
      <c r="Z1003" s="504"/>
      <c r="AA1003" s="504"/>
      <c r="AB1003" s="669"/>
      <c r="AC1003" s="669"/>
      <c r="AD1003" s="669"/>
      <c r="AE1003" s="669"/>
      <c r="AF1003" s="669"/>
      <c r="AG1003" s="669"/>
      <c r="AH1003" s="669"/>
      <c r="AI1003" s="669"/>
      <c r="AJ1003" s="669"/>
      <c r="AK1003" s="669"/>
    </row>
    <row r="1004" spans="1:37" ht="15">
      <c r="A1004" s="504"/>
      <c r="B1004" s="518"/>
      <c r="C1004" s="666"/>
      <c r="H1004" s="666"/>
      <c r="I1004" s="666"/>
      <c r="J1004" s="519"/>
      <c r="K1004" s="518"/>
      <c r="L1004" s="504"/>
      <c r="Q1004" s="504"/>
      <c r="R1004" s="504"/>
      <c r="S1004" s="520"/>
      <c r="T1004" s="518"/>
      <c r="U1004" s="504"/>
      <c r="Z1004" s="504"/>
      <c r="AA1004" s="504"/>
      <c r="AB1004" s="669"/>
      <c r="AC1004" s="669"/>
      <c r="AD1004" s="669"/>
      <c r="AE1004" s="669"/>
      <c r="AF1004" s="669"/>
      <c r="AG1004" s="669"/>
      <c r="AH1004" s="669"/>
      <c r="AI1004" s="669"/>
      <c r="AJ1004" s="669"/>
      <c r="AK1004" s="669"/>
    </row>
    <row r="1005" spans="1:37" ht="15">
      <c r="A1005" s="504"/>
      <c r="B1005" s="518"/>
      <c r="C1005" s="666"/>
      <c r="H1005" s="666"/>
      <c r="I1005" s="666"/>
      <c r="J1005" s="519"/>
      <c r="K1005" s="518"/>
      <c r="L1005" s="504"/>
      <c r="Q1005" s="504"/>
      <c r="R1005" s="504"/>
      <c r="S1005" s="520"/>
      <c r="T1005" s="518"/>
      <c r="U1005" s="504"/>
      <c r="Z1005" s="504"/>
      <c r="AA1005" s="504"/>
      <c r="AB1005" s="669"/>
      <c r="AC1005" s="669"/>
      <c r="AD1005" s="669"/>
      <c r="AE1005" s="669"/>
      <c r="AF1005" s="669"/>
      <c r="AG1005" s="669"/>
      <c r="AH1005" s="669"/>
      <c r="AI1005" s="669"/>
      <c r="AJ1005" s="669"/>
      <c r="AK1005" s="669"/>
    </row>
    <row r="1006" spans="1:37" ht="15">
      <c r="A1006" s="504"/>
      <c r="B1006" s="518"/>
      <c r="C1006" s="666"/>
      <c r="H1006" s="666"/>
      <c r="I1006" s="666"/>
      <c r="J1006" s="519"/>
      <c r="K1006" s="518"/>
      <c r="L1006" s="504"/>
      <c r="Q1006" s="504"/>
      <c r="R1006" s="504"/>
      <c r="S1006" s="520"/>
      <c r="T1006" s="518"/>
      <c r="U1006" s="504"/>
      <c r="Z1006" s="504"/>
      <c r="AA1006" s="504"/>
      <c r="AB1006" s="669"/>
      <c r="AC1006" s="669"/>
      <c r="AD1006" s="669"/>
      <c r="AE1006" s="669"/>
      <c r="AF1006" s="669"/>
      <c r="AG1006" s="669"/>
      <c r="AH1006" s="669"/>
      <c r="AI1006" s="669"/>
      <c r="AJ1006" s="669"/>
      <c r="AK1006" s="669"/>
    </row>
    <row r="1007" spans="1:37" ht="15">
      <c r="A1007" s="504"/>
      <c r="B1007" s="518"/>
      <c r="C1007" s="666"/>
      <c r="H1007" s="666"/>
      <c r="I1007" s="666"/>
      <c r="J1007" s="519"/>
      <c r="K1007" s="518"/>
      <c r="L1007" s="504"/>
      <c r="Q1007" s="504"/>
      <c r="R1007" s="504"/>
      <c r="S1007" s="520"/>
      <c r="T1007" s="518"/>
      <c r="U1007" s="504"/>
      <c r="Z1007" s="504"/>
      <c r="AA1007" s="504"/>
      <c r="AB1007" s="669"/>
      <c r="AC1007" s="669"/>
      <c r="AD1007" s="669"/>
      <c r="AE1007" s="669"/>
      <c r="AF1007" s="669"/>
      <c r="AG1007" s="669"/>
      <c r="AH1007" s="669"/>
      <c r="AI1007" s="669"/>
      <c r="AJ1007" s="669"/>
      <c r="AK1007" s="669"/>
    </row>
    <row r="1008" spans="1:37" ht="15">
      <c r="A1008" s="504"/>
      <c r="B1008" s="518"/>
      <c r="C1008" s="666"/>
      <c r="H1008" s="666"/>
      <c r="I1008" s="666"/>
      <c r="J1008" s="519"/>
      <c r="K1008" s="518"/>
      <c r="L1008" s="504"/>
      <c r="Q1008" s="504"/>
      <c r="R1008" s="504"/>
      <c r="S1008" s="520"/>
      <c r="T1008" s="518"/>
      <c r="U1008" s="504"/>
      <c r="Z1008" s="504"/>
      <c r="AA1008" s="504"/>
      <c r="AB1008" s="669"/>
      <c r="AC1008" s="669"/>
      <c r="AD1008" s="669"/>
      <c r="AE1008" s="669"/>
      <c r="AF1008" s="669"/>
      <c r="AG1008" s="669"/>
      <c r="AH1008" s="669"/>
      <c r="AI1008" s="669"/>
      <c r="AJ1008" s="669"/>
      <c r="AK1008" s="669"/>
    </row>
    <row r="1009" spans="1:37" ht="15">
      <c r="A1009" s="504"/>
      <c r="B1009" s="518"/>
      <c r="C1009" s="666"/>
      <c r="H1009" s="666"/>
      <c r="I1009" s="666"/>
      <c r="J1009" s="519"/>
      <c r="K1009" s="518"/>
      <c r="L1009" s="504"/>
      <c r="Q1009" s="504"/>
      <c r="R1009" s="504"/>
      <c r="S1009" s="520"/>
      <c r="T1009" s="518"/>
      <c r="U1009" s="504"/>
      <c r="Z1009" s="504"/>
      <c r="AA1009" s="504"/>
      <c r="AB1009" s="669"/>
      <c r="AC1009" s="669"/>
      <c r="AD1009" s="669"/>
      <c r="AE1009" s="669"/>
      <c r="AF1009" s="669"/>
      <c r="AG1009" s="669"/>
      <c r="AH1009" s="669"/>
      <c r="AI1009" s="669"/>
      <c r="AJ1009" s="669"/>
      <c r="AK1009" s="669"/>
    </row>
    <row r="1010" spans="1:37" ht="15">
      <c r="A1010" s="504"/>
      <c r="B1010" s="518"/>
      <c r="C1010" s="666"/>
      <c r="H1010" s="666"/>
      <c r="I1010" s="666"/>
      <c r="J1010" s="519"/>
      <c r="K1010" s="518"/>
      <c r="L1010" s="504"/>
      <c r="Q1010" s="504"/>
      <c r="R1010" s="504"/>
      <c r="S1010" s="520"/>
      <c r="T1010" s="518"/>
      <c r="U1010" s="504"/>
      <c r="Z1010" s="504"/>
      <c r="AA1010" s="504"/>
      <c r="AB1010" s="669"/>
      <c r="AC1010" s="669"/>
      <c r="AD1010" s="669"/>
      <c r="AE1010" s="669"/>
      <c r="AF1010" s="669"/>
      <c r="AG1010" s="669"/>
      <c r="AH1010" s="669"/>
      <c r="AI1010" s="669"/>
      <c r="AJ1010" s="669"/>
      <c r="AK1010" s="669"/>
    </row>
    <row r="1011" spans="1:37" ht="15">
      <c r="A1011" s="504"/>
      <c r="B1011" s="518"/>
      <c r="C1011" s="666"/>
      <c r="H1011" s="666"/>
      <c r="I1011" s="666"/>
      <c r="J1011" s="519"/>
      <c r="K1011" s="518"/>
      <c r="L1011" s="504"/>
      <c r="Q1011" s="504"/>
      <c r="R1011" s="504"/>
      <c r="S1011" s="520"/>
      <c r="T1011" s="518"/>
      <c r="U1011" s="504"/>
      <c r="Z1011" s="504"/>
      <c r="AA1011" s="504"/>
      <c r="AB1011" s="669"/>
      <c r="AC1011" s="669"/>
      <c r="AD1011" s="669"/>
      <c r="AE1011" s="669"/>
      <c r="AF1011" s="669"/>
      <c r="AG1011" s="669"/>
      <c r="AH1011" s="669"/>
      <c r="AI1011" s="669"/>
      <c r="AJ1011" s="669"/>
      <c r="AK1011" s="669"/>
    </row>
    <row r="1012" spans="1:37" ht="15">
      <c r="A1012" s="504"/>
      <c r="B1012" s="518"/>
      <c r="C1012" s="666"/>
      <c r="H1012" s="666"/>
      <c r="I1012" s="666"/>
      <c r="J1012" s="519"/>
      <c r="K1012" s="518"/>
      <c r="L1012" s="504"/>
      <c r="Q1012" s="504"/>
      <c r="R1012" s="504"/>
      <c r="S1012" s="520"/>
      <c r="T1012" s="518"/>
      <c r="U1012" s="504"/>
      <c r="Z1012" s="504"/>
      <c r="AA1012" s="504"/>
      <c r="AB1012" s="669"/>
      <c r="AC1012" s="669"/>
      <c r="AD1012" s="669"/>
      <c r="AE1012" s="669"/>
      <c r="AF1012" s="669"/>
      <c r="AG1012" s="669"/>
      <c r="AH1012" s="669"/>
      <c r="AI1012" s="669"/>
      <c r="AJ1012" s="669"/>
      <c r="AK1012" s="669"/>
    </row>
    <row r="1013" spans="1:37" ht="15">
      <c r="A1013" s="504"/>
      <c r="B1013" s="518"/>
      <c r="C1013" s="666"/>
      <c r="H1013" s="666"/>
      <c r="I1013" s="666"/>
      <c r="J1013" s="519"/>
      <c r="K1013" s="518"/>
      <c r="L1013" s="504"/>
      <c r="Q1013" s="504"/>
      <c r="R1013" s="504"/>
      <c r="S1013" s="520"/>
      <c r="T1013" s="518"/>
      <c r="U1013" s="504"/>
      <c r="Z1013" s="504"/>
      <c r="AA1013" s="504"/>
      <c r="AB1013" s="669"/>
      <c r="AC1013" s="669"/>
      <c r="AD1013" s="669"/>
      <c r="AE1013" s="669"/>
      <c r="AF1013" s="669"/>
      <c r="AG1013" s="669"/>
      <c r="AH1013" s="669"/>
      <c r="AI1013" s="669"/>
      <c r="AJ1013" s="669"/>
      <c r="AK1013" s="669"/>
    </row>
    <row r="1014" spans="1:37" ht="15">
      <c r="A1014" s="504"/>
      <c r="B1014" s="518"/>
      <c r="C1014" s="666"/>
      <c r="H1014" s="666"/>
      <c r="I1014" s="666"/>
      <c r="J1014" s="519"/>
      <c r="K1014" s="518"/>
      <c r="L1014" s="504"/>
      <c r="Q1014" s="504"/>
      <c r="R1014" s="504"/>
      <c r="S1014" s="520"/>
      <c r="T1014" s="518"/>
      <c r="U1014" s="504"/>
      <c r="Z1014" s="504"/>
      <c r="AA1014" s="504"/>
      <c r="AB1014" s="669"/>
      <c r="AC1014" s="669"/>
      <c r="AD1014" s="669"/>
      <c r="AE1014" s="669"/>
      <c r="AF1014" s="669"/>
      <c r="AG1014" s="669"/>
      <c r="AH1014" s="669"/>
      <c r="AI1014" s="669"/>
      <c r="AJ1014" s="669"/>
      <c r="AK1014" s="669"/>
    </row>
    <row r="1015" spans="1:37" ht="15">
      <c r="A1015" s="504"/>
      <c r="B1015" s="518"/>
      <c r="C1015" s="666"/>
      <c r="H1015" s="666"/>
      <c r="I1015" s="666"/>
      <c r="J1015" s="519"/>
      <c r="K1015" s="518"/>
      <c r="L1015" s="504"/>
      <c r="Q1015" s="504"/>
      <c r="R1015" s="504"/>
      <c r="S1015" s="520"/>
      <c r="T1015" s="518"/>
      <c r="U1015" s="504"/>
      <c r="Z1015" s="504"/>
      <c r="AA1015" s="504"/>
      <c r="AB1015" s="669"/>
      <c r="AC1015" s="669"/>
      <c r="AD1015" s="669"/>
      <c r="AE1015" s="669"/>
      <c r="AF1015" s="669"/>
      <c r="AG1015" s="669"/>
      <c r="AH1015" s="669"/>
      <c r="AI1015" s="669"/>
      <c r="AJ1015" s="669"/>
      <c r="AK1015" s="669"/>
    </row>
    <row r="1016" spans="1:37" ht="15">
      <c r="A1016" s="504"/>
      <c r="B1016" s="518"/>
      <c r="C1016" s="666"/>
      <c r="H1016" s="666"/>
      <c r="I1016" s="666"/>
      <c r="J1016" s="519"/>
      <c r="K1016" s="518"/>
      <c r="L1016" s="504"/>
      <c r="Q1016" s="504"/>
      <c r="R1016" s="504"/>
      <c r="S1016" s="520"/>
      <c r="T1016" s="518"/>
      <c r="U1016" s="504"/>
      <c r="Z1016" s="504"/>
      <c r="AA1016" s="504"/>
      <c r="AB1016" s="669"/>
      <c r="AC1016" s="669"/>
      <c r="AD1016" s="669"/>
      <c r="AE1016" s="669"/>
      <c r="AF1016" s="669"/>
      <c r="AG1016" s="669"/>
      <c r="AH1016" s="669"/>
      <c r="AI1016" s="669"/>
      <c r="AJ1016" s="669"/>
      <c r="AK1016" s="669"/>
    </row>
    <row r="1017" spans="1:37" ht="15">
      <c r="A1017" s="504"/>
      <c r="B1017" s="518"/>
      <c r="C1017" s="666"/>
      <c r="H1017" s="666"/>
      <c r="I1017" s="666"/>
      <c r="J1017" s="519"/>
      <c r="K1017" s="518"/>
      <c r="L1017" s="504"/>
      <c r="Q1017" s="504"/>
      <c r="R1017" s="504"/>
      <c r="S1017" s="520"/>
      <c r="T1017" s="518"/>
      <c r="U1017" s="504"/>
      <c r="Z1017" s="504"/>
      <c r="AA1017" s="504"/>
      <c r="AB1017" s="669"/>
      <c r="AC1017" s="669"/>
      <c r="AD1017" s="669"/>
      <c r="AE1017" s="669"/>
      <c r="AF1017" s="669"/>
      <c r="AG1017" s="669"/>
      <c r="AH1017" s="669"/>
      <c r="AI1017" s="669"/>
      <c r="AJ1017" s="669"/>
      <c r="AK1017" s="669"/>
    </row>
    <row r="1018" spans="1:37" ht="15">
      <c r="A1018" s="504"/>
      <c r="B1018" s="518"/>
      <c r="C1018" s="666"/>
      <c r="H1018" s="666"/>
      <c r="I1018" s="666"/>
      <c r="J1018" s="519"/>
      <c r="K1018" s="518"/>
      <c r="L1018" s="504"/>
      <c r="Q1018" s="504"/>
      <c r="R1018" s="504"/>
      <c r="S1018" s="520"/>
      <c r="T1018" s="518"/>
      <c r="U1018" s="504"/>
      <c r="Z1018" s="504"/>
      <c r="AA1018" s="504"/>
      <c r="AB1018" s="669"/>
      <c r="AC1018" s="669"/>
      <c r="AD1018" s="669"/>
      <c r="AE1018" s="669"/>
      <c r="AF1018" s="669"/>
      <c r="AG1018" s="669"/>
      <c r="AH1018" s="669"/>
      <c r="AI1018" s="669"/>
      <c r="AJ1018" s="669"/>
      <c r="AK1018" s="669"/>
    </row>
    <row r="1019" spans="1:37" ht="15">
      <c r="A1019" s="504"/>
      <c r="B1019" s="518"/>
      <c r="C1019" s="666"/>
      <c r="H1019" s="666"/>
      <c r="I1019" s="666"/>
      <c r="J1019" s="519"/>
      <c r="K1019" s="518"/>
      <c r="L1019" s="504"/>
      <c r="Q1019" s="504"/>
      <c r="R1019" s="504"/>
      <c r="S1019" s="520"/>
      <c r="T1019" s="518"/>
      <c r="U1019" s="504"/>
      <c r="Z1019" s="504"/>
      <c r="AA1019" s="504"/>
      <c r="AB1019" s="669"/>
      <c r="AC1019" s="669"/>
      <c r="AD1019" s="669"/>
      <c r="AE1019" s="669"/>
      <c r="AF1019" s="669"/>
      <c r="AG1019" s="669"/>
      <c r="AH1019" s="669"/>
      <c r="AI1019" s="669"/>
      <c r="AJ1019" s="669"/>
      <c r="AK1019" s="669"/>
    </row>
    <row r="1020" spans="1:37" ht="15">
      <c r="A1020" s="504"/>
      <c r="B1020" s="518"/>
      <c r="C1020" s="666"/>
      <c r="H1020" s="666"/>
      <c r="I1020" s="666"/>
      <c r="J1020" s="519"/>
      <c r="K1020" s="518"/>
      <c r="L1020" s="504"/>
      <c r="Q1020" s="504"/>
      <c r="R1020" s="504"/>
      <c r="S1020" s="520"/>
      <c r="T1020" s="518"/>
      <c r="U1020" s="504"/>
      <c r="Z1020" s="504"/>
      <c r="AA1020" s="504"/>
      <c r="AB1020" s="669"/>
      <c r="AC1020" s="669"/>
      <c r="AD1020" s="669"/>
      <c r="AE1020" s="669"/>
      <c r="AF1020" s="669"/>
      <c r="AG1020" s="669"/>
      <c r="AH1020" s="669"/>
      <c r="AI1020" s="669"/>
      <c r="AJ1020" s="669"/>
      <c r="AK1020" s="669"/>
    </row>
    <row r="1021" spans="1:37" ht="15">
      <c r="A1021" s="504"/>
      <c r="B1021" s="518"/>
      <c r="C1021" s="666"/>
      <c r="H1021" s="666"/>
      <c r="I1021" s="666"/>
      <c r="J1021" s="519"/>
      <c r="K1021" s="518"/>
      <c r="L1021" s="504"/>
      <c r="Q1021" s="504"/>
      <c r="R1021" s="504"/>
      <c r="S1021" s="520"/>
      <c r="T1021" s="518"/>
      <c r="U1021" s="504"/>
      <c r="Z1021" s="504"/>
      <c r="AA1021" s="504"/>
      <c r="AB1021" s="669"/>
      <c r="AC1021" s="669"/>
      <c r="AD1021" s="669"/>
      <c r="AE1021" s="669"/>
      <c r="AF1021" s="669"/>
      <c r="AG1021" s="669"/>
      <c r="AH1021" s="669"/>
      <c r="AI1021" s="669"/>
      <c r="AJ1021" s="669"/>
      <c r="AK1021" s="669"/>
    </row>
    <row r="1022" spans="1:37" ht="15">
      <c r="A1022" s="504"/>
      <c r="B1022" s="518"/>
      <c r="C1022" s="666"/>
      <c r="H1022" s="666"/>
      <c r="I1022" s="666"/>
      <c r="J1022" s="519"/>
      <c r="K1022" s="518"/>
      <c r="L1022" s="504"/>
      <c r="Q1022" s="504"/>
      <c r="R1022" s="504"/>
      <c r="S1022" s="520"/>
      <c r="T1022" s="518"/>
      <c r="U1022" s="504"/>
      <c r="Z1022" s="504"/>
      <c r="AA1022" s="504"/>
      <c r="AB1022" s="669"/>
      <c r="AC1022" s="669"/>
      <c r="AD1022" s="669"/>
      <c r="AE1022" s="669"/>
      <c r="AF1022" s="669"/>
      <c r="AG1022" s="669"/>
      <c r="AH1022" s="669"/>
      <c r="AI1022" s="669"/>
      <c r="AJ1022" s="669"/>
      <c r="AK1022" s="669"/>
    </row>
    <row r="1023" spans="1:37" ht="15">
      <c r="A1023" s="504"/>
      <c r="B1023" s="518"/>
      <c r="C1023" s="666"/>
      <c r="H1023" s="666"/>
      <c r="I1023" s="666"/>
      <c r="J1023" s="519"/>
      <c r="K1023" s="518"/>
      <c r="L1023" s="504"/>
      <c r="Q1023" s="504"/>
      <c r="R1023" s="504"/>
      <c r="S1023" s="520"/>
      <c r="T1023" s="518"/>
      <c r="U1023" s="504"/>
      <c r="Z1023" s="504"/>
      <c r="AA1023" s="504"/>
      <c r="AB1023" s="669"/>
      <c r="AC1023" s="669"/>
      <c r="AD1023" s="669"/>
      <c r="AE1023" s="669"/>
      <c r="AF1023" s="669"/>
      <c r="AG1023" s="669"/>
      <c r="AH1023" s="669"/>
      <c r="AI1023" s="669"/>
      <c r="AJ1023" s="669"/>
      <c r="AK1023" s="669"/>
    </row>
    <row r="1024" spans="1:37" ht="15">
      <c r="A1024" s="504"/>
      <c r="B1024" s="518"/>
      <c r="C1024" s="666"/>
      <c r="H1024" s="666"/>
      <c r="I1024" s="666"/>
      <c r="J1024" s="519"/>
      <c r="K1024" s="518"/>
      <c r="L1024" s="504"/>
      <c r="Q1024" s="504"/>
      <c r="R1024" s="504"/>
      <c r="S1024" s="520"/>
      <c r="T1024" s="518"/>
      <c r="U1024" s="504"/>
      <c r="Z1024" s="504"/>
      <c r="AA1024" s="504"/>
      <c r="AB1024" s="669"/>
      <c r="AC1024" s="669"/>
      <c r="AD1024" s="669"/>
      <c r="AE1024" s="669"/>
      <c r="AF1024" s="669"/>
      <c r="AG1024" s="669"/>
      <c r="AH1024" s="669"/>
      <c r="AI1024" s="669"/>
      <c r="AJ1024" s="669"/>
      <c r="AK1024" s="669"/>
    </row>
    <row r="1025" spans="1:37" ht="15">
      <c r="A1025" s="504"/>
      <c r="B1025" s="518"/>
      <c r="C1025" s="666"/>
      <c r="H1025" s="666"/>
      <c r="I1025" s="666"/>
      <c r="J1025" s="519"/>
      <c r="K1025" s="518"/>
      <c r="L1025" s="504"/>
      <c r="Q1025" s="504"/>
      <c r="R1025" s="504"/>
      <c r="S1025" s="520"/>
      <c r="T1025" s="518"/>
      <c r="U1025" s="504"/>
      <c r="Z1025" s="504"/>
      <c r="AA1025" s="504"/>
      <c r="AB1025" s="669"/>
      <c r="AC1025" s="669"/>
      <c r="AD1025" s="669"/>
      <c r="AE1025" s="669"/>
      <c r="AF1025" s="669"/>
      <c r="AG1025" s="669"/>
      <c r="AH1025" s="669"/>
      <c r="AI1025" s="669"/>
      <c r="AJ1025" s="669"/>
      <c r="AK1025" s="669"/>
    </row>
    <row r="1026" spans="1:37" ht="15">
      <c r="A1026" s="504"/>
      <c r="B1026" s="518"/>
      <c r="C1026" s="666"/>
      <c r="H1026" s="666"/>
      <c r="I1026" s="666"/>
      <c r="J1026" s="519"/>
      <c r="K1026" s="518"/>
      <c r="L1026" s="504"/>
      <c r="Q1026" s="504"/>
      <c r="R1026" s="504"/>
      <c r="S1026" s="520"/>
      <c r="T1026" s="518"/>
      <c r="U1026" s="504"/>
      <c r="Z1026" s="504"/>
      <c r="AA1026" s="504"/>
      <c r="AB1026" s="669"/>
      <c r="AC1026" s="669"/>
      <c r="AD1026" s="669"/>
      <c r="AE1026" s="669"/>
      <c r="AF1026" s="669"/>
      <c r="AG1026" s="669"/>
      <c r="AH1026" s="669"/>
      <c r="AI1026" s="669"/>
      <c r="AJ1026" s="669"/>
      <c r="AK1026" s="669"/>
    </row>
    <row r="1027" spans="1:37" ht="15">
      <c r="A1027" s="504"/>
      <c r="B1027" s="518"/>
      <c r="C1027" s="666"/>
      <c r="H1027" s="666"/>
      <c r="I1027" s="666"/>
      <c r="J1027" s="519"/>
      <c r="K1027" s="518"/>
      <c r="L1027" s="504"/>
      <c r="Q1027" s="504"/>
      <c r="R1027" s="504"/>
      <c r="S1027" s="520"/>
      <c r="T1027" s="518"/>
      <c r="U1027" s="504"/>
      <c r="Z1027" s="504"/>
      <c r="AA1027" s="504"/>
      <c r="AB1027" s="669"/>
      <c r="AC1027" s="669"/>
      <c r="AD1027" s="669"/>
      <c r="AE1027" s="669"/>
      <c r="AF1027" s="669"/>
      <c r="AG1027" s="669"/>
      <c r="AH1027" s="669"/>
      <c r="AI1027" s="669"/>
      <c r="AJ1027" s="669"/>
      <c r="AK1027" s="669"/>
    </row>
    <row r="1028" spans="1:37" ht="15">
      <c r="A1028" s="504"/>
      <c r="B1028" s="518"/>
      <c r="C1028" s="666"/>
      <c r="H1028" s="666"/>
      <c r="I1028" s="666"/>
      <c r="J1028" s="519"/>
      <c r="K1028" s="518"/>
      <c r="L1028" s="504"/>
      <c r="Q1028" s="504"/>
      <c r="R1028" s="504"/>
      <c r="S1028" s="520"/>
      <c r="T1028" s="518"/>
      <c r="U1028" s="504"/>
      <c r="Z1028" s="504"/>
      <c r="AA1028" s="504"/>
      <c r="AB1028" s="669"/>
      <c r="AC1028" s="669"/>
      <c r="AD1028" s="669"/>
      <c r="AE1028" s="669"/>
      <c r="AF1028" s="669"/>
      <c r="AG1028" s="669"/>
      <c r="AH1028" s="669"/>
      <c r="AI1028" s="669"/>
      <c r="AJ1028" s="669"/>
      <c r="AK1028" s="669"/>
    </row>
  </sheetData>
  <mergeCells count="75">
    <mergeCell ref="A56:A57"/>
    <mergeCell ref="B56:B57"/>
    <mergeCell ref="K56:K57"/>
    <mergeCell ref="T56:T57"/>
    <mergeCell ref="T46:T48"/>
    <mergeCell ref="A49:A52"/>
    <mergeCell ref="B49:B52"/>
    <mergeCell ref="K49:K52"/>
    <mergeCell ref="T49:T52"/>
    <mergeCell ref="A53:A55"/>
    <mergeCell ref="B53:B55"/>
    <mergeCell ref="K53:K55"/>
    <mergeCell ref="T53:T55"/>
    <mergeCell ref="A43:A48"/>
    <mergeCell ref="B43:B45"/>
    <mergeCell ref="K43:K45"/>
    <mergeCell ref="T43:T45"/>
    <mergeCell ref="B46:B48"/>
    <mergeCell ref="K46:K48"/>
    <mergeCell ref="A31:A36"/>
    <mergeCell ref="B31:B36"/>
    <mergeCell ref="K31:K36"/>
    <mergeCell ref="T31:T36"/>
    <mergeCell ref="A37:A42"/>
    <mergeCell ref="B37:B42"/>
    <mergeCell ref="K37:K42"/>
    <mergeCell ref="T37:T42"/>
    <mergeCell ref="A25:A30"/>
    <mergeCell ref="B25:B26"/>
    <mergeCell ref="K25:K26"/>
    <mergeCell ref="T25:T26"/>
    <mergeCell ref="B27:B28"/>
    <mergeCell ref="K27:K28"/>
    <mergeCell ref="T27:T28"/>
    <mergeCell ref="B29:B30"/>
    <mergeCell ref="K29:K30"/>
    <mergeCell ref="T29:T30"/>
    <mergeCell ref="A17:A20"/>
    <mergeCell ref="B17:B20"/>
    <mergeCell ref="K17:K20"/>
    <mergeCell ref="T17:T20"/>
    <mergeCell ref="A21:A24"/>
    <mergeCell ref="B21:B24"/>
    <mergeCell ref="K21:K24"/>
    <mergeCell ref="T21:T24"/>
    <mergeCell ref="A10:A12"/>
    <mergeCell ref="B10:B12"/>
    <mergeCell ref="K10:K12"/>
    <mergeCell ref="T10:T12"/>
    <mergeCell ref="A13:A16"/>
    <mergeCell ref="B13:B16"/>
    <mergeCell ref="K13:K16"/>
    <mergeCell ref="T13:T16"/>
    <mergeCell ref="A6:A7"/>
    <mergeCell ref="B6:B7"/>
    <mergeCell ref="K6:K7"/>
    <mergeCell ref="T6:T7"/>
    <mergeCell ref="A8:A9"/>
    <mergeCell ref="B8:B9"/>
    <mergeCell ref="K8:K9"/>
    <mergeCell ref="T8:T9"/>
    <mergeCell ref="B2:I2"/>
    <mergeCell ref="K2:R2"/>
    <mergeCell ref="T2:AA2"/>
    <mergeCell ref="A3:B3"/>
    <mergeCell ref="C3:C4"/>
    <mergeCell ref="D3:D4"/>
    <mergeCell ref="F3:I3"/>
    <mergeCell ref="L3:L4"/>
    <mergeCell ref="M3:M4"/>
    <mergeCell ref="O3:R3"/>
    <mergeCell ref="U3:U4"/>
    <mergeCell ref="V3:V4"/>
    <mergeCell ref="W3:W4"/>
    <mergeCell ref="X3:AA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2"/>
  <sheetViews>
    <sheetView zoomScale="75" zoomScaleNormal="75" workbookViewId="0">
      <selection activeCell="D28" sqref="D28"/>
    </sheetView>
  </sheetViews>
  <sheetFormatPr defaultColWidth="8.85546875" defaultRowHeight="12.75"/>
  <cols>
    <col min="1" max="1" width="8.85546875" style="526"/>
    <col min="2" max="2" width="21.7109375" style="526" customWidth="1"/>
    <col min="3" max="3" width="19.140625" style="526" customWidth="1"/>
    <col min="4" max="4" width="10.28515625" style="526" bestFit="1" customWidth="1"/>
    <col min="5" max="5" width="13" style="526" customWidth="1"/>
    <col min="6" max="6" width="8.85546875" style="526"/>
    <col min="7" max="7" width="22.28515625" style="526" customWidth="1"/>
    <col min="8" max="8" width="15.85546875" style="526" customWidth="1"/>
    <col min="9" max="16384" width="8.85546875" style="526"/>
  </cols>
  <sheetData>
    <row r="1" spans="1:8" ht="15">
      <c r="A1" s="517" t="s">
        <v>2068</v>
      </c>
      <c r="B1" s="525"/>
      <c r="C1" s="525"/>
      <c r="D1" s="525"/>
    </row>
    <row r="2" spans="1:8" ht="15">
      <c r="A2" s="525"/>
      <c r="B2" s="525"/>
      <c r="C2" s="525"/>
      <c r="D2" s="525"/>
    </row>
    <row r="3" spans="1:8" ht="15">
      <c r="A3" s="525"/>
      <c r="B3" s="501" t="s">
        <v>1721</v>
      </c>
      <c r="C3" s="501" t="s">
        <v>1722</v>
      </c>
      <c r="D3" s="525"/>
    </row>
    <row r="4" spans="1:8" ht="15">
      <c r="A4" s="525"/>
      <c r="B4" s="527" t="s">
        <v>1723</v>
      </c>
      <c r="C4" s="685">
        <v>2942530</v>
      </c>
      <c r="G4" s="684"/>
      <c r="H4" s="759"/>
    </row>
    <row r="5" spans="1:8" ht="15">
      <c r="A5" s="525"/>
      <c r="B5" s="527" t="s">
        <v>1724</v>
      </c>
      <c r="C5" s="686">
        <v>12850266</v>
      </c>
      <c r="G5" s="684"/>
      <c r="H5" s="759"/>
    </row>
    <row r="6" spans="1:8" ht="15">
      <c r="A6" s="525"/>
      <c r="B6" s="527" t="s">
        <v>1725</v>
      </c>
      <c r="C6" s="686">
        <v>18127690</v>
      </c>
      <c r="D6" s="525"/>
      <c r="G6" s="684"/>
      <c r="H6" s="759"/>
    </row>
    <row r="7" spans="1:8" ht="15">
      <c r="A7" s="525"/>
      <c r="B7" s="527" t="s">
        <v>1726</v>
      </c>
      <c r="C7" s="686">
        <v>33171878</v>
      </c>
      <c r="D7" s="525"/>
      <c r="G7" s="684"/>
      <c r="H7" s="759"/>
    </row>
    <row r="8" spans="1:8" ht="15">
      <c r="A8" s="525"/>
      <c r="B8" s="527" t="s">
        <v>1727</v>
      </c>
      <c r="C8" s="686">
        <v>792154</v>
      </c>
      <c r="D8" s="525"/>
      <c r="G8" s="684"/>
      <c r="H8" s="759"/>
    </row>
    <row r="9" spans="1:8" ht="15">
      <c r="A9" s="525"/>
      <c r="B9" s="527" t="s">
        <v>1728</v>
      </c>
      <c r="C9" s="686">
        <v>4212693</v>
      </c>
      <c r="D9" s="525"/>
      <c r="G9" s="684"/>
      <c r="H9" s="759"/>
    </row>
    <row r="10" spans="1:8" ht="15">
      <c r="A10" s="525"/>
      <c r="B10" s="527" t="s">
        <v>2083</v>
      </c>
      <c r="C10" s="686">
        <v>3139323</v>
      </c>
      <c r="D10" s="525"/>
      <c r="G10" s="684"/>
      <c r="H10" s="759"/>
    </row>
    <row r="11" spans="1:8" ht="15">
      <c r="A11" s="525"/>
      <c r="B11" s="527" t="s">
        <v>2084</v>
      </c>
      <c r="C11" s="686">
        <v>695055</v>
      </c>
      <c r="D11" s="525"/>
      <c r="G11" s="684"/>
      <c r="H11" s="759"/>
    </row>
    <row r="12" spans="1:8" ht="15">
      <c r="A12" s="525"/>
      <c r="B12" s="527" t="s">
        <v>2085</v>
      </c>
      <c r="C12" s="686">
        <v>87489474</v>
      </c>
      <c r="D12" s="525"/>
      <c r="G12" s="684"/>
      <c r="H12" s="759"/>
    </row>
    <row r="13" spans="1:8" ht="15">
      <c r="A13" s="525"/>
      <c r="B13" s="527" t="s">
        <v>76</v>
      </c>
      <c r="C13" s="686">
        <v>3109665</v>
      </c>
      <c r="D13" s="525"/>
      <c r="G13" s="684"/>
      <c r="H13" s="759"/>
    </row>
    <row r="14" spans="1:8" ht="15">
      <c r="A14" s="525"/>
      <c r="B14" s="527" t="s">
        <v>84</v>
      </c>
      <c r="C14" s="686">
        <v>18507331</v>
      </c>
      <c r="D14" s="525"/>
      <c r="G14" s="684"/>
      <c r="H14" s="759"/>
    </row>
    <row r="15" spans="1:8" ht="15">
      <c r="A15" s="525"/>
      <c r="B15" s="527" t="s">
        <v>3031</v>
      </c>
      <c r="C15" s="686">
        <v>40092500</v>
      </c>
      <c r="D15" s="525"/>
      <c r="G15" s="684"/>
      <c r="H15" s="759"/>
    </row>
    <row r="16" spans="1:8" ht="15">
      <c r="A16" s="525"/>
      <c r="B16" s="527" t="s">
        <v>3030</v>
      </c>
      <c r="C16" s="686">
        <v>1348807</v>
      </c>
      <c r="D16" s="525"/>
      <c r="G16" s="684"/>
      <c r="H16" s="759"/>
    </row>
    <row r="17" spans="1:8" ht="15">
      <c r="A17" s="525"/>
      <c r="B17" s="527" t="s">
        <v>1729</v>
      </c>
      <c r="C17" s="686">
        <v>973768</v>
      </c>
      <c r="D17" s="525"/>
      <c r="G17" s="684"/>
      <c r="H17" s="759"/>
    </row>
    <row r="18" spans="1:8" ht="15">
      <c r="A18" s="525"/>
      <c r="B18" s="527" t="s">
        <v>112</v>
      </c>
      <c r="C18" s="686">
        <v>10967725</v>
      </c>
      <c r="D18" s="525"/>
      <c r="G18" s="684"/>
      <c r="H18" s="759"/>
    </row>
    <row r="19" spans="1:8" ht="15">
      <c r="A19" s="525"/>
      <c r="B19" s="501" t="s">
        <v>1730</v>
      </c>
      <c r="C19" s="687">
        <v>238420837</v>
      </c>
      <c r="D19" s="525"/>
      <c r="G19" s="684"/>
      <c r="H19" s="759"/>
    </row>
    <row r="20" spans="1:8" ht="15">
      <c r="A20" s="525"/>
      <c r="B20" s="525"/>
      <c r="C20" s="525"/>
      <c r="D20" s="525"/>
    </row>
    <row r="22" spans="1:8" ht="14.25">
      <c r="A22" s="528" t="s">
        <v>381</v>
      </c>
      <c r="B22" s="529"/>
    </row>
    <row r="23" spans="1:8" ht="14.25">
      <c r="A23" s="530" t="s">
        <v>2086</v>
      </c>
      <c r="B23" s="529"/>
    </row>
    <row r="24" spans="1:8" ht="14.25">
      <c r="A24" s="530" t="s">
        <v>1731</v>
      </c>
      <c r="B24" s="529"/>
    </row>
    <row r="25" spans="1:8" ht="14.25">
      <c r="A25" s="530" t="s">
        <v>1732</v>
      </c>
      <c r="B25" s="529"/>
    </row>
    <row r="26" spans="1:8" ht="14.25">
      <c r="A26" s="530" t="s">
        <v>1733</v>
      </c>
      <c r="B26" s="529"/>
    </row>
    <row r="27" spans="1:8" ht="14.25">
      <c r="A27" s="530" t="s">
        <v>1734</v>
      </c>
      <c r="B27" s="529"/>
    </row>
    <row r="28" spans="1:8" ht="14.25">
      <c r="A28" s="530" t="s">
        <v>1648</v>
      </c>
      <c r="B28" s="529"/>
    </row>
    <row r="29" spans="1:8" ht="14.25">
      <c r="A29" s="530" t="s">
        <v>1735</v>
      </c>
      <c r="B29" s="529"/>
    </row>
    <row r="30" spans="1:8" ht="14.25">
      <c r="A30" s="530" t="s">
        <v>1736</v>
      </c>
      <c r="B30" s="529"/>
    </row>
    <row r="31" spans="1:8" ht="14.25">
      <c r="A31" s="530" t="s">
        <v>1737</v>
      </c>
      <c r="B31" s="529"/>
    </row>
    <row r="32" spans="1:8" ht="14.25">
      <c r="A32" s="530" t="s">
        <v>1738</v>
      </c>
      <c r="B32" s="52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2"/>
  <sheetViews>
    <sheetView zoomScale="75" zoomScaleNormal="75" workbookViewId="0">
      <selection activeCell="D27" sqref="D27"/>
    </sheetView>
  </sheetViews>
  <sheetFormatPr defaultColWidth="8.85546875" defaultRowHeight="12.75"/>
  <cols>
    <col min="1" max="1" width="8.85546875" style="526"/>
    <col min="2" max="2" width="21.7109375" style="526" customWidth="1"/>
    <col min="3" max="3" width="19.140625" style="526" customWidth="1"/>
    <col min="4" max="4" width="15.42578125" style="526" customWidth="1"/>
    <col min="5" max="5" width="13" style="526" customWidth="1"/>
    <col min="6" max="6" width="12.85546875" style="526" customWidth="1"/>
    <col min="7" max="16384" width="8.85546875" style="526"/>
  </cols>
  <sheetData>
    <row r="1" spans="1:7" ht="15">
      <c r="A1" s="517" t="s">
        <v>2819</v>
      </c>
      <c r="B1" s="525"/>
      <c r="C1" s="525"/>
      <c r="D1" s="525"/>
    </row>
    <row r="2" spans="1:7" ht="15">
      <c r="A2" s="525"/>
      <c r="B2" s="525"/>
      <c r="C2" s="525"/>
      <c r="D2" s="525"/>
    </row>
    <row r="3" spans="1:7" ht="15">
      <c r="A3" s="525"/>
      <c r="B3" s="501" t="s">
        <v>1721</v>
      </c>
      <c r="C3" s="501" t="s">
        <v>1722</v>
      </c>
      <c r="D3" s="525"/>
    </row>
    <row r="4" spans="1:7" ht="15">
      <c r="A4" s="525"/>
      <c r="B4" s="527" t="s">
        <v>1723</v>
      </c>
      <c r="C4" s="729">
        <v>2413617</v>
      </c>
      <c r="D4" s="109"/>
      <c r="E4" s="684"/>
      <c r="F4"/>
      <c r="G4" s="109"/>
    </row>
    <row r="5" spans="1:7" ht="15">
      <c r="A5" s="525"/>
      <c r="B5" s="527" t="s">
        <v>1724</v>
      </c>
      <c r="C5" s="729">
        <v>18182462</v>
      </c>
      <c r="D5" s="109"/>
      <c r="E5" s="684"/>
      <c r="F5"/>
      <c r="G5" s="109"/>
    </row>
    <row r="6" spans="1:7" ht="15">
      <c r="A6" s="525"/>
      <c r="B6" s="527" t="s">
        <v>1725</v>
      </c>
      <c r="C6" s="729">
        <v>27637267</v>
      </c>
      <c r="D6" s="109"/>
      <c r="E6" s="684"/>
      <c r="F6"/>
      <c r="G6" s="109"/>
    </row>
    <row r="7" spans="1:7" ht="15">
      <c r="A7" s="525"/>
      <c r="B7" s="527" t="s">
        <v>1726</v>
      </c>
      <c r="C7" s="729">
        <v>41700591</v>
      </c>
      <c r="D7" s="109"/>
      <c r="E7" s="684"/>
      <c r="F7"/>
      <c r="G7" s="109"/>
    </row>
    <row r="8" spans="1:7" ht="15">
      <c r="A8" s="525"/>
      <c r="B8" s="527" t="s">
        <v>1727</v>
      </c>
      <c r="C8" s="729">
        <v>683592</v>
      </c>
      <c r="D8" s="109"/>
      <c r="E8" s="684"/>
      <c r="F8"/>
      <c r="G8" s="109"/>
    </row>
    <row r="9" spans="1:7" ht="15">
      <c r="A9" s="525"/>
      <c r="B9" s="527" t="s">
        <v>1728</v>
      </c>
      <c r="C9" s="729">
        <v>3273710</v>
      </c>
      <c r="D9" s="109"/>
      <c r="E9" s="684"/>
      <c r="F9"/>
      <c r="G9" s="109"/>
    </row>
    <row r="10" spans="1:7" ht="15">
      <c r="A10" s="525"/>
      <c r="B10" s="527" t="s">
        <v>2083</v>
      </c>
      <c r="C10" s="729">
        <v>4083892</v>
      </c>
      <c r="D10" s="109"/>
      <c r="E10" s="684"/>
      <c r="F10"/>
      <c r="G10" s="109"/>
    </row>
    <row r="11" spans="1:7" ht="15">
      <c r="A11" s="525"/>
      <c r="B11" s="527" t="s">
        <v>2084</v>
      </c>
      <c r="C11" s="729">
        <v>1021110</v>
      </c>
      <c r="D11" s="109"/>
      <c r="E11" s="684"/>
      <c r="F11"/>
      <c r="G11" s="109"/>
    </row>
    <row r="12" spans="1:7" ht="15">
      <c r="A12" s="525"/>
      <c r="B12" s="527" t="s">
        <v>2085</v>
      </c>
      <c r="C12" s="729">
        <v>232299455</v>
      </c>
      <c r="D12" s="109"/>
      <c r="E12" s="684"/>
      <c r="F12"/>
      <c r="G12" s="109"/>
    </row>
    <row r="13" spans="1:7" ht="15">
      <c r="A13" s="525"/>
      <c r="B13" s="527" t="s">
        <v>76</v>
      </c>
      <c r="C13" s="729">
        <v>234236511</v>
      </c>
      <c r="D13" s="109"/>
      <c r="E13" s="684"/>
      <c r="F13"/>
      <c r="G13" s="109"/>
    </row>
    <row r="14" spans="1:7" ht="15">
      <c r="A14" s="525"/>
      <c r="B14" s="527" t="s">
        <v>84</v>
      </c>
      <c r="C14" s="729">
        <v>22503686</v>
      </c>
      <c r="D14" s="109"/>
      <c r="E14" s="684"/>
      <c r="F14"/>
      <c r="G14" s="109"/>
    </row>
    <row r="15" spans="1:7" ht="15">
      <c r="A15" s="525"/>
      <c r="B15" s="527" t="s">
        <v>3031</v>
      </c>
      <c r="C15" s="729">
        <v>71568222</v>
      </c>
      <c r="D15" s="109"/>
      <c r="E15" s="684"/>
      <c r="F15"/>
      <c r="G15" s="109"/>
    </row>
    <row r="16" spans="1:7" ht="15">
      <c r="A16" s="525"/>
      <c r="B16" s="527" t="s">
        <v>3030</v>
      </c>
      <c r="C16" s="729">
        <v>1858036</v>
      </c>
      <c r="D16" s="109"/>
      <c r="E16" s="684"/>
      <c r="F16"/>
      <c r="G16" s="109"/>
    </row>
    <row r="17" spans="1:7" ht="15">
      <c r="A17" s="525"/>
      <c r="B17" s="527" t="s">
        <v>1729</v>
      </c>
      <c r="C17" s="729">
        <v>1657821</v>
      </c>
      <c r="D17" s="109"/>
      <c r="E17" s="684"/>
      <c r="F17"/>
      <c r="G17" s="109"/>
    </row>
    <row r="18" spans="1:7" ht="15">
      <c r="A18" s="525"/>
      <c r="B18" s="527" t="s">
        <v>112</v>
      </c>
      <c r="C18" s="729">
        <v>16819512</v>
      </c>
      <c r="D18" s="109"/>
      <c r="E18" s="684"/>
      <c r="F18"/>
      <c r="G18" s="109"/>
    </row>
    <row r="19" spans="1:7" ht="15">
      <c r="A19" s="525"/>
      <c r="B19" s="501" t="s">
        <v>1730</v>
      </c>
      <c r="C19" s="730">
        <v>679939241</v>
      </c>
      <c r="D19" s="109"/>
      <c r="E19" s="684"/>
      <c r="F19"/>
      <c r="G19" s="109"/>
    </row>
    <row r="20" spans="1:7" ht="15">
      <c r="A20" s="525"/>
      <c r="B20" s="525"/>
      <c r="C20" s="525"/>
      <c r="D20" s="525"/>
      <c r="F20"/>
      <c r="G20" s="109"/>
    </row>
    <row r="22" spans="1:7" ht="14.25">
      <c r="A22" s="528" t="s">
        <v>381</v>
      </c>
      <c r="B22" s="529"/>
    </row>
    <row r="23" spans="1:7" ht="14.25">
      <c r="A23" s="530" t="s">
        <v>2820</v>
      </c>
      <c r="B23" s="529"/>
    </row>
    <row r="24" spans="1:7" ht="14.25">
      <c r="A24" s="530" t="s">
        <v>1731</v>
      </c>
      <c r="B24" s="529"/>
    </row>
    <row r="25" spans="1:7" ht="14.25">
      <c r="A25" s="530" t="s">
        <v>1732</v>
      </c>
      <c r="B25" s="529"/>
    </row>
    <row r="26" spans="1:7" ht="14.25">
      <c r="A26" s="530" t="s">
        <v>1733</v>
      </c>
      <c r="B26" s="529"/>
    </row>
    <row r="27" spans="1:7" ht="14.25">
      <c r="A27" s="530" t="s">
        <v>1734</v>
      </c>
      <c r="B27" s="529"/>
    </row>
    <row r="28" spans="1:7" ht="14.25">
      <c r="A28" s="530" t="s">
        <v>1648</v>
      </c>
      <c r="B28" s="529"/>
    </row>
    <row r="29" spans="1:7" ht="14.25">
      <c r="A29" s="530" t="s">
        <v>1735</v>
      </c>
      <c r="B29" s="529"/>
    </row>
    <row r="30" spans="1:7" ht="14.25">
      <c r="A30" s="530" t="s">
        <v>1736</v>
      </c>
      <c r="B30" s="529"/>
    </row>
    <row r="31" spans="1:7" ht="14.25">
      <c r="A31" s="530" t="s">
        <v>1737</v>
      </c>
      <c r="B31" s="529"/>
    </row>
    <row r="32" spans="1:7" ht="14.25">
      <c r="A32" s="530" t="s">
        <v>1738</v>
      </c>
      <c r="B32" s="52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2"/>
  <sheetViews>
    <sheetView zoomScale="75" zoomScaleNormal="75" workbookViewId="0">
      <selection activeCell="F45" sqref="F45"/>
    </sheetView>
  </sheetViews>
  <sheetFormatPr defaultColWidth="8.85546875" defaultRowHeight="12.75"/>
  <cols>
    <col min="1" max="1" width="8.85546875" style="526"/>
    <col min="2" max="2" width="21.7109375" style="526" customWidth="1"/>
    <col min="3" max="3" width="19.140625" style="526" customWidth="1"/>
    <col min="4" max="4" width="15.42578125" style="526" customWidth="1"/>
    <col min="5" max="5" width="13" style="526" customWidth="1"/>
    <col min="6" max="6" width="12.85546875" style="526" customWidth="1"/>
    <col min="7" max="16384" width="8.85546875" style="526"/>
  </cols>
  <sheetData>
    <row r="1" spans="1:7" ht="15">
      <c r="A1" s="517" t="s">
        <v>3574</v>
      </c>
      <c r="B1" s="525"/>
      <c r="C1" s="525"/>
      <c r="D1" s="525"/>
    </row>
    <row r="2" spans="1:7" ht="15">
      <c r="A2" s="525"/>
      <c r="B2" s="525"/>
      <c r="C2" s="525"/>
      <c r="D2" s="525"/>
    </row>
    <row r="3" spans="1:7" ht="15">
      <c r="A3" s="525"/>
      <c r="B3" s="501" t="s">
        <v>1721</v>
      </c>
      <c r="C3" s="501" t="s">
        <v>1722</v>
      </c>
      <c r="D3" s="525"/>
    </row>
    <row r="4" spans="1:7" ht="15">
      <c r="A4" s="525"/>
      <c r="B4" s="527" t="s">
        <v>1723</v>
      </c>
      <c r="C4" s="826">
        <v>14488186</v>
      </c>
      <c r="D4" s="109"/>
      <c r="E4"/>
      <c r="F4" s="109"/>
      <c r="G4" s="109"/>
    </row>
    <row r="5" spans="1:7" ht="15">
      <c r="A5" s="525"/>
      <c r="B5" s="527" t="s">
        <v>1724</v>
      </c>
      <c r="C5" s="826">
        <v>58554862</v>
      </c>
      <c r="D5" s="109"/>
      <c r="E5"/>
      <c r="F5" s="109"/>
      <c r="G5" s="109"/>
    </row>
    <row r="6" spans="1:7" ht="15">
      <c r="A6" s="525"/>
      <c r="B6" s="527" t="s">
        <v>1725</v>
      </c>
      <c r="C6" s="826">
        <v>105480009</v>
      </c>
      <c r="D6" s="109"/>
      <c r="E6"/>
      <c r="F6" s="109"/>
      <c r="G6" s="109"/>
    </row>
    <row r="7" spans="1:7" ht="15">
      <c r="A7" s="525"/>
      <c r="B7" s="527" t="s">
        <v>1726</v>
      </c>
      <c r="C7" s="826">
        <v>152839378</v>
      </c>
      <c r="D7" s="109"/>
      <c r="E7"/>
      <c r="F7" s="109"/>
      <c r="G7" s="109"/>
    </row>
    <row r="8" spans="1:7" ht="15">
      <c r="A8" s="525"/>
      <c r="B8" s="527" t="s">
        <v>1727</v>
      </c>
      <c r="C8" s="826">
        <v>6985994</v>
      </c>
      <c r="D8" s="109"/>
      <c r="E8"/>
      <c r="F8" s="109"/>
      <c r="G8" s="109"/>
    </row>
    <row r="9" spans="1:7" ht="15">
      <c r="A9" s="525"/>
      <c r="B9" s="527" t="s">
        <v>1728</v>
      </c>
      <c r="C9" s="826">
        <v>32057362</v>
      </c>
      <c r="D9" s="109"/>
      <c r="E9"/>
      <c r="F9" s="109"/>
      <c r="G9" s="109"/>
    </row>
    <row r="10" spans="1:7" ht="15">
      <c r="A10" s="525"/>
      <c r="B10" s="527" t="s">
        <v>2083</v>
      </c>
      <c r="C10" s="826">
        <v>15389214</v>
      </c>
      <c r="D10" s="109"/>
      <c r="E10"/>
      <c r="F10" s="109"/>
      <c r="G10" s="109"/>
    </row>
    <row r="11" spans="1:7" ht="15">
      <c r="A11" s="525"/>
      <c r="B11" s="527" t="s">
        <v>2084</v>
      </c>
      <c r="C11" s="826">
        <v>6338136</v>
      </c>
      <c r="D11" s="109"/>
      <c r="E11"/>
      <c r="F11" s="109"/>
      <c r="G11" s="109"/>
    </row>
    <row r="12" spans="1:7" ht="15">
      <c r="A12" s="525"/>
      <c r="B12" s="527" t="s">
        <v>2085</v>
      </c>
      <c r="C12" s="826">
        <v>413724507</v>
      </c>
      <c r="D12" s="109"/>
      <c r="E12"/>
      <c r="F12" s="109"/>
      <c r="G12" s="109"/>
    </row>
    <row r="13" spans="1:7" ht="15">
      <c r="A13" s="525"/>
      <c r="B13" s="527" t="s">
        <v>76</v>
      </c>
      <c r="C13" s="826">
        <v>17510657</v>
      </c>
      <c r="D13" s="109"/>
      <c r="E13"/>
      <c r="F13" s="109"/>
      <c r="G13" s="109"/>
    </row>
    <row r="14" spans="1:7" ht="15">
      <c r="A14" s="525"/>
      <c r="B14" s="527" t="s">
        <v>84</v>
      </c>
      <c r="C14" s="826">
        <v>93057912</v>
      </c>
      <c r="D14" s="109"/>
      <c r="E14"/>
      <c r="F14" s="109"/>
      <c r="G14" s="109"/>
    </row>
    <row r="15" spans="1:7" ht="15">
      <c r="A15" s="525"/>
      <c r="B15" s="527" t="s">
        <v>3031</v>
      </c>
      <c r="C15" s="826">
        <v>257451119</v>
      </c>
      <c r="D15" s="109"/>
      <c r="E15"/>
      <c r="F15" s="109"/>
      <c r="G15" s="109"/>
    </row>
    <row r="16" spans="1:7" ht="15">
      <c r="A16" s="525"/>
      <c r="B16" s="527" t="s">
        <v>3030</v>
      </c>
      <c r="C16" s="826">
        <v>9637089</v>
      </c>
      <c r="D16" s="109"/>
      <c r="E16"/>
      <c r="F16" s="109"/>
      <c r="G16" s="109"/>
    </row>
    <row r="17" spans="1:7" ht="15">
      <c r="A17" s="525"/>
      <c r="B17" s="527" t="s">
        <v>1729</v>
      </c>
      <c r="C17" s="826">
        <v>7838272</v>
      </c>
      <c r="D17" s="109"/>
      <c r="E17"/>
      <c r="F17" s="109"/>
      <c r="G17" s="109"/>
    </row>
    <row r="18" spans="1:7" ht="15">
      <c r="A18" s="525"/>
      <c r="B18" s="527" t="s">
        <v>112</v>
      </c>
      <c r="C18" s="826">
        <v>79739964</v>
      </c>
      <c r="D18" s="109"/>
      <c r="E18"/>
      <c r="F18" s="109"/>
      <c r="G18" s="109"/>
    </row>
    <row r="19" spans="1:7" ht="15">
      <c r="A19" s="525"/>
      <c r="B19" s="501" t="s">
        <v>1730</v>
      </c>
      <c r="C19" s="827">
        <v>1271091701</v>
      </c>
      <c r="D19" s="109"/>
      <c r="E19"/>
      <c r="F19" s="109"/>
      <c r="G19" s="109"/>
    </row>
    <row r="20" spans="1:7" ht="15">
      <c r="A20" s="525"/>
      <c r="B20" s="525"/>
      <c r="C20" s="525"/>
      <c r="D20" s="525"/>
      <c r="F20"/>
      <c r="G20" s="109"/>
    </row>
    <row r="22" spans="1:7" ht="14.25">
      <c r="A22" s="528" t="s">
        <v>381</v>
      </c>
      <c r="B22" s="529"/>
    </row>
    <row r="23" spans="1:7" ht="14.25">
      <c r="A23" s="530" t="s">
        <v>3575</v>
      </c>
      <c r="B23" s="529"/>
    </row>
    <row r="24" spans="1:7" ht="14.25">
      <c r="A24" s="530" t="s">
        <v>1731</v>
      </c>
      <c r="B24" s="529"/>
    </row>
    <row r="25" spans="1:7" ht="14.25">
      <c r="A25" s="530" t="s">
        <v>1732</v>
      </c>
      <c r="B25" s="529"/>
    </row>
    <row r="26" spans="1:7" ht="14.25">
      <c r="A26" s="530" t="s">
        <v>1733</v>
      </c>
      <c r="B26" s="529"/>
    </row>
    <row r="27" spans="1:7" ht="14.25">
      <c r="A27" s="530" t="s">
        <v>1734</v>
      </c>
      <c r="B27" s="529"/>
    </row>
    <row r="28" spans="1:7" ht="14.25">
      <c r="A28" s="530" t="s">
        <v>1648</v>
      </c>
      <c r="B28" s="529"/>
    </row>
    <row r="29" spans="1:7" ht="14.25">
      <c r="A29" s="530" t="s">
        <v>1735</v>
      </c>
      <c r="B29" s="529"/>
    </row>
    <row r="30" spans="1:7" ht="14.25">
      <c r="A30" s="530" t="s">
        <v>1736</v>
      </c>
      <c r="B30" s="529"/>
    </row>
    <row r="31" spans="1:7" ht="14.25">
      <c r="A31" s="530" t="s">
        <v>1737</v>
      </c>
      <c r="B31" s="529"/>
    </row>
    <row r="32" spans="1:7" ht="14.25">
      <c r="A32" s="530" t="s">
        <v>1738</v>
      </c>
      <c r="B32" s="52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L2469"/>
  <sheetViews>
    <sheetView workbookViewId="0">
      <selection activeCell="C23" sqref="C23"/>
    </sheetView>
  </sheetViews>
  <sheetFormatPr defaultRowHeight="15"/>
  <cols>
    <col min="3" max="3" width="15.5703125" customWidth="1"/>
    <col min="6" max="6" width="16.7109375" customWidth="1"/>
  </cols>
  <sheetData>
    <row r="1" spans="2:12">
      <c r="B1" s="117" t="s">
        <v>1958</v>
      </c>
      <c r="H1" t="s">
        <v>1955</v>
      </c>
    </row>
    <row r="2" spans="2:12" ht="45">
      <c r="B2" s="95" t="s">
        <v>1944</v>
      </c>
      <c r="C2" s="660" t="s">
        <v>1947</v>
      </c>
      <c r="D2" s="660" t="s">
        <v>1945</v>
      </c>
      <c r="E2" s="660" t="s">
        <v>1946</v>
      </c>
      <c r="H2" t="s">
        <v>1935</v>
      </c>
      <c r="I2" t="s">
        <v>1936</v>
      </c>
      <c r="J2" t="s">
        <v>1937</v>
      </c>
      <c r="K2" t="s">
        <v>1938</v>
      </c>
      <c r="L2" t="s">
        <v>1939</v>
      </c>
    </row>
    <row r="3" spans="2:12">
      <c r="B3" s="95" t="s">
        <v>243</v>
      </c>
      <c r="C3" s="95" t="s">
        <v>1943</v>
      </c>
      <c r="D3" s="95">
        <v>0.98793859650000004</v>
      </c>
      <c r="E3" s="95">
        <v>0.93337388109999997</v>
      </c>
      <c r="H3">
        <v>0</v>
      </c>
      <c r="I3">
        <v>1</v>
      </c>
      <c r="J3">
        <v>1</v>
      </c>
      <c r="K3">
        <v>1</v>
      </c>
      <c r="L3">
        <v>1</v>
      </c>
    </row>
    <row r="4" spans="2:12">
      <c r="B4" s="95" t="s">
        <v>246</v>
      </c>
      <c r="C4" s="95" t="s">
        <v>1943</v>
      </c>
      <c r="D4" s="95">
        <v>0.97574626870000003</v>
      </c>
      <c r="E4" s="95">
        <v>0.7891034415</v>
      </c>
      <c r="H4">
        <v>0.3</v>
      </c>
      <c r="I4">
        <v>1</v>
      </c>
      <c r="J4">
        <v>1</v>
      </c>
      <c r="K4">
        <v>1</v>
      </c>
      <c r="L4">
        <v>1</v>
      </c>
    </row>
    <row r="5" spans="2:12">
      <c r="B5" s="95" t="s">
        <v>250</v>
      </c>
      <c r="C5" s="95" t="s">
        <v>1941</v>
      </c>
      <c r="D5" s="95">
        <v>0.90196078430000004</v>
      </c>
      <c r="E5" s="95">
        <v>0.47212249509999998</v>
      </c>
      <c r="H5">
        <v>0.3</v>
      </c>
      <c r="I5">
        <v>1</v>
      </c>
      <c r="J5">
        <v>1</v>
      </c>
      <c r="K5">
        <v>1</v>
      </c>
      <c r="L5">
        <v>0.99473684210000002</v>
      </c>
    </row>
    <row r="6" spans="2:12">
      <c r="B6" s="95" t="s">
        <v>254</v>
      </c>
      <c r="C6" s="95" t="s">
        <v>1942</v>
      </c>
      <c r="D6" s="95">
        <v>0.41052631579999999</v>
      </c>
      <c r="E6" s="95">
        <v>7.3918006800000005E-2</v>
      </c>
      <c r="H6">
        <v>0.33333333329999998</v>
      </c>
      <c r="I6">
        <v>1</v>
      </c>
      <c r="J6">
        <v>1</v>
      </c>
      <c r="K6">
        <v>1</v>
      </c>
      <c r="L6">
        <v>0.99473684210000002</v>
      </c>
    </row>
    <row r="7" spans="2:12">
      <c r="B7" s="661" t="s">
        <v>1954</v>
      </c>
      <c r="H7">
        <v>0.33333333329999998</v>
      </c>
      <c r="I7">
        <v>1</v>
      </c>
      <c r="J7">
        <v>1</v>
      </c>
      <c r="K7">
        <v>1</v>
      </c>
      <c r="L7">
        <v>0.98947368420000004</v>
      </c>
    </row>
    <row r="8" spans="2:12">
      <c r="H8">
        <v>0.36666666669999998</v>
      </c>
      <c r="I8">
        <v>1</v>
      </c>
      <c r="J8">
        <v>1</v>
      </c>
      <c r="K8">
        <v>1</v>
      </c>
      <c r="L8">
        <v>0.98947368420000004</v>
      </c>
    </row>
    <row r="9" spans="2:12">
      <c r="H9">
        <v>0.36666666669999998</v>
      </c>
      <c r="I9">
        <v>1</v>
      </c>
      <c r="J9">
        <v>1</v>
      </c>
      <c r="K9">
        <v>0.99821746879999995</v>
      </c>
      <c r="L9">
        <v>0.98421052630000005</v>
      </c>
    </row>
    <row r="10" spans="2:12">
      <c r="H10">
        <v>0.4</v>
      </c>
      <c r="I10">
        <v>1</v>
      </c>
      <c r="J10">
        <v>1</v>
      </c>
      <c r="K10">
        <v>0.99821746879999995</v>
      </c>
      <c r="L10">
        <v>0.98421052630000005</v>
      </c>
    </row>
    <row r="11" spans="2:12">
      <c r="H11">
        <v>0.4</v>
      </c>
      <c r="I11">
        <v>1</v>
      </c>
      <c r="J11">
        <v>1</v>
      </c>
      <c r="K11">
        <v>0.99821746879999995</v>
      </c>
      <c r="L11">
        <v>0.97894736839999996</v>
      </c>
    </row>
    <row r="12" spans="2:12">
      <c r="B12" t="s">
        <v>3720</v>
      </c>
      <c r="H12">
        <v>0.5</v>
      </c>
      <c r="I12">
        <v>1</v>
      </c>
      <c r="J12">
        <v>1</v>
      </c>
      <c r="K12">
        <v>0.99821746879999995</v>
      </c>
      <c r="L12">
        <v>0.97894736839999996</v>
      </c>
    </row>
    <row r="13" spans="2:12" ht="45">
      <c r="B13" s="95" t="s">
        <v>1944</v>
      </c>
      <c r="C13" s="660" t="s">
        <v>3727</v>
      </c>
      <c r="D13" s="855"/>
      <c r="H13">
        <v>0.5</v>
      </c>
      <c r="I13">
        <v>1</v>
      </c>
      <c r="J13">
        <v>1</v>
      </c>
      <c r="K13">
        <v>0.99821746879999995</v>
      </c>
      <c r="L13">
        <v>0.97368421049999998</v>
      </c>
    </row>
    <row r="14" spans="2:12">
      <c r="B14" s="95" t="s">
        <v>243</v>
      </c>
      <c r="C14" s="95" t="s">
        <v>3721</v>
      </c>
      <c r="D14" s="114"/>
      <c r="H14">
        <v>0.53333333329999999</v>
      </c>
      <c r="I14">
        <v>1</v>
      </c>
      <c r="J14">
        <v>1</v>
      </c>
      <c r="K14">
        <v>0.99821746879999995</v>
      </c>
      <c r="L14">
        <v>0.97368421049999998</v>
      </c>
    </row>
    <row r="15" spans="2:12">
      <c r="B15" s="95" t="s">
        <v>246</v>
      </c>
      <c r="C15" s="95" t="s">
        <v>3722</v>
      </c>
      <c r="D15" s="114"/>
      <c r="H15">
        <v>0.53333333329999999</v>
      </c>
      <c r="I15">
        <v>1</v>
      </c>
      <c r="J15">
        <v>1</v>
      </c>
      <c r="K15">
        <v>0.99821746879999995</v>
      </c>
      <c r="L15">
        <v>0.9684210526</v>
      </c>
    </row>
    <row r="16" spans="2:12">
      <c r="B16" s="95" t="s">
        <v>250</v>
      </c>
      <c r="C16" s="95" t="s">
        <v>3723</v>
      </c>
      <c r="D16" s="114"/>
      <c r="H16">
        <v>0.56666666669999999</v>
      </c>
      <c r="I16">
        <v>1</v>
      </c>
      <c r="J16">
        <v>1</v>
      </c>
      <c r="K16">
        <v>0.99821746879999995</v>
      </c>
      <c r="L16">
        <v>0.9684210526</v>
      </c>
    </row>
    <row r="17" spans="2:12">
      <c r="B17" s="95" t="s">
        <v>254</v>
      </c>
      <c r="C17" s="95" t="s">
        <v>3724</v>
      </c>
      <c r="D17" s="114"/>
      <c r="H17">
        <v>0.56666666669999999</v>
      </c>
      <c r="I17">
        <v>1</v>
      </c>
      <c r="J17">
        <v>1</v>
      </c>
      <c r="K17">
        <v>0.99643493760000001</v>
      </c>
      <c r="L17">
        <v>0.96315789470000002</v>
      </c>
    </row>
    <row r="18" spans="2:12">
      <c r="H18">
        <v>0.6</v>
      </c>
      <c r="I18">
        <v>1</v>
      </c>
      <c r="J18">
        <v>1</v>
      </c>
      <c r="K18">
        <v>0.99643493760000001</v>
      </c>
      <c r="L18">
        <v>0.96315789470000002</v>
      </c>
    </row>
    <row r="19" spans="2:12">
      <c r="H19">
        <v>0.6</v>
      </c>
      <c r="I19">
        <v>1</v>
      </c>
      <c r="J19">
        <v>1</v>
      </c>
      <c r="K19">
        <v>0.99465240639999997</v>
      </c>
      <c r="L19">
        <v>0.96315789470000002</v>
      </c>
    </row>
    <row r="20" spans="2:12">
      <c r="H20">
        <v>0.63333333329999997</v>
      </c>
      <c r="I20">
        <v>1</v>
      </c>
      <c r="J20">
        <v>1</v>
      </c>
      <c r="K20">
        <v>0.99465240639999997</v>
      </c>
      <c r="L20">
        <v>0.96315789470000002</v>
      </c>
    </row>
    <row r="21" spans="2:12">
      <c r="H21">
        <v>0.63333333329999997</v>
      </c>
      <c r="I21">
        <v>1</v>
      </c>
      <c r="J21">
        <v>1</v>
      </c>
      <c r="K21">
        <v>0.99465240639999997</v>
      </c>
      <c r="L21">
        <v>0.95789473680000004</v>
      </c>
    </row>
    <row r="22" spans="2:12">
      <c r="H22">
        <v>0.66666666669999997</v>
      </c>
      <c r="I22">
        <v>1</v>
      </c>
      <c r="J22">
        <v>1</v>
      </c>
      <c r="K22">
        <v>0.99465240639999997</v>
      </c>
      <c r="L22">
        <v>0.95789473680000004</v>
      </c>
    </row>
    <row r="23" spans="2:12">
      <c r="H23">
        <v>0.66666666669999997</v>
      </c>
      <c r="I23">
        <v>1</v>
      </c>
      <c r="J23">
        <v>1</v>
      </c>
      <c r="K23">
        <v>0.99465240639999997</v>
      </c>
      <c r="L23">
        <v>0.95263157890000005</v>
      </c>
    </row>
    <row r="24" spans="2:12">
      <c r="H24">
        <v>0.8</v>
      </c>
      <c r="I24">
        <v>1</v>
      </c>
      <c r="J24">
        <v>1</v>
      </c>
      <c r="K24">
        <v>0.99465240639999997</v>
      </c>
      <c r="L24">
        <v>0.95263157890000005</v>
      </c>
    </row>
    <row r="25" spans="2:12">
      <c r="H25">
        <v>0.8</v>
      </c>
      <c r="I25">
        <v>1</v>
      </c>
      <c r="J25">
        <v>1</v>
      </c>
      <c r="K25">
        <v>0.99465240639999997</v>
      </c>
      <c r="L25">
        <v>0.94210526319999999</v>
      </c>
    </row>
    <row r="26" spans="2:12">
      <c r="H26">
        <v>0.83333333330000003</v>
      </c>
      <c r="I26">
        <v>1</v>
      </c>
      <c r="J26">
        <v>1</v>
      </c>
      <c r="K26">
        <v>0.99465240639999997</v>
      </c>
      <c r="L26">
        <v>0.94210526319999999</v>
      </c>
    </row>
    <row r="27" spans="2:12">
      <c r="H27">
        <v>0.83333333330000003</v>
      </c>
      <c r="I27">
        <v>1</v>
      </c>
      <c r="J27">
        <v>1</v>
      </c>
      <c r="K27">
        <v>0.99465240639999997</v>
      </c>
      <c r="L27">
        <v>0.93157894740000002</v>
      </c>
    </row>
    <row r="28" spans="2:12">
      <c r="H28">
        <v>0.86666666670000003</v>
      </c>
      <c r="I28">
        <v>1</v>
      </c>
      <c r="J28">
        <v>1</v>
      </c>
      <c r="K28">
        <v>0.99465240639999997</v>
      </c>
      <c r="L28">
        <v>0.93157894740000002</v>
      </c>
    </row>
    <row r="29" spans="2:12">
      <c r="H29">
        <v>0.86666666670000003</v>
      </c>
      <c r="I29">
        <v>1</v>
      </c>
      <c r="J29">
        <v>1</v>
      </c>
      <c r="K29">
        <v>0.99465240639999997</v>
      </c>
      <c r="L29">
        <v>0.92631578950000004</v>
      </c>
    </row>
    <row r="30" spans="2:12">
      <c r="H30">
        <v>0.9</v>
      </c>
      <c r="I30">
        <v>1</v>
      </c>
      <c r="J30">
        <v>1</v>
      </c>
      <c r="K30">
        <v>0.99465240639999997</v>
      </c>
      <c r="L30">
        <v>0.92631578950000004</v>
      </c>
    </row>
    <row r="31" spans="2:12">
      <c r="H31">
        <v>0.9</v>
      </c>
      <c r="I31">
        <v>1</v>
      </c>
      <c r="J31">
        <v>0.99937810949999994</v>
      </c>
      <c r="K31">
        <v>0.99465240639999997</v>
      </c>
      <c r="L31">
        <v>0.92631578950000004</v>
      </c>
    </row>
    <row r="32" spans="2:12">
      <c r="H32">
        <v>0.93333333330000001</v>
      </c>
      <c r="I32">
        <v>1</v>
      </c>
      <c r="J32">
        <v>0.99937810949999994</v>
      </c>
      <c r="K32">
        <v>0.99465240639999997</v>
      </c>
      <c r="L32">
        <v>0.92631578950000004</v>
      </c>
    </row>
    <row r="33" spans="8:12">
      <c r="H33">
        <v>0.93333333330000001</v>
      </c>
      <c r="I33">
        <v>1</v>
      </c>
      <c r="J33">
        <v>0.99937810949999994</v>
      </c>
      <c r="K33">
        <v>0.99465240639999997</v>
      </c>
      <c r="L33">
        <v>0.92105263159999995</v>
      </c>
    </row>
    <row r="34" spans="8:12">
      <c r="H34">
        <v>1</v>
      </c>
      <c r="I34">
        <v>1</v>
      </c>
      <c r="J34">
        <v>0.99937810949999994</v>
      </c>
      <c r="K34">
        <v>0.99465240639999997</v>
      </c>
      <c r="L34">
        <v>0.92105263159999995</v>
      </c>
    </row>
    <row r="35" spans="8:12">
      <c r="H35">
        <v>1</v>
      </c>
      <c r="I35">
        <v>1</v>
      </c>
      <c r="J35">
        <v>0.99937810949999994</v>
      </c>
      <c r="K35">
        <v>0.99286987520000003</v>
      </c>
      <c r="L35">
        <v>0.92105263159999995</v>
      </c>
    </row>
    <row r="36" spans="8:12">
      <c r="H36">
        <v>1.0666666667</v>
      </c>
      <c r="I36">
        <v>1</v>
      </c>
      <c r="J36">
        <v>0.99937810949999994</v>
      </c>
      <c r="K36">
        <v>0.99286987520000003</v>
      </c>
      <c r="L36">
        <v>0.92105263159999995</v>
      </c>
    </row>
    <row r="37" spans="8:12">
      <c r="H37">
        <v>1.0666666667</v>
      </c>
      <c r="I37">
        <v>1</v>
      </c>
      <c r="J37">
        <v>0.99875621889999999</v>
      </c>
      <c r="K37">
        <v>0.99286987520000003</v>
      </c>
      <c r="L37">
        <v>0.91052631579999999</v>
      </c>
    </row>
    <row r="38" spans="8:12">
      <c r="H38">
        <v>1.1000000000000001</v>
      </c>
      <c r="I38">
        <v>1</v>
      </c>
      <c r="J38">
        <v>0.99875621889999999</v>
      </c>
      <c r="K38">
        <v>0.99286987520000003</v>
      </c>
      <c r="L38">
        <v>0.91052631579999999</v>
      </c>
    </row>
    <row r="39" spans="8:12">
      <c r="H39">
        <v>1.1000000000000001</v>
      </c>
      <c r="I39">
        <v>1</v>
      </c>
      <c r="J39">
        <v>0.99875621889999999</v>
      </c>
      <c r="K39">
        <v>0.99286987520000003</v>
      </c>
      <c r="L39">
        <v>0.9052631579</v>
      </c>
    </row>
    <row r="40" spans="8:12">
      <c r="H40">
        <v>1.1333333333</v>
      </c>
      <c r="I40">
        <v>1</v>
      </c>
      <c r="J40">
        <v>0.99875621889999999</v>
      </c>
      <c r="K40">
        <v>0.99286987520000003</v>
      </c>
      <c r="L40">
        <v>0.9052631579</v>
      </c>
    </row>
    <row r="41" spans="8:12">
      <c r="H41">
        <v>1.1333333333</v>
      </c>
      <c r="I41">
        <v>1</v>
      </c>
      <c r="J41">
        <v>0.99875621889999999</v>
      </c>
      <c r="K41">
        <v>0.99286987520000003</v>
      </c>
      <c r="L41">
        <v>0.9</v>
      </c>
    </row>
    <row r="42" spans="8:12">
      <c r="H42">
        <v>1.2</v>
      </c>
      <c r="I42">
        <v>1</v>
      </c>
      <c r="J42">
        <v>0.99875621889999999</v>
      </c>
      <c r="K42">
        <v>0.99286987520000003</v>
      </c>
      <c r="L42">
        <v>0.9</v>
      </c>
    </row>
    <row r="43" spans="8:12">
      <c r="H43">
        <v>1.2</v>
      </c>
      <c r="I43">
        <v>1</v>
      </c>
      <c r="J43">
        <v>0.99875621889999999</v>
      </c>
      <c r="K43">
        <v>0.99286987520000003</v>
      </c>
      <c r="L43">
        <v>0.89473684210000004</v>
      </c>
    </row>
    <row r="44" spans="8:12">
      <c r="H44">
        <v>1.3</v>
      </c>
      <c r="I44">
        <v>1</v>
      </c>
      <c r="J44">
        <v>0.99875621889999999</v>
      </c>
      <c r="K44">
        <v>0.99286987520000003</v>
      </c>
      <c r="L44">
        <v>0.89473684210000004</v>
      </c>
    </row>
    <row r="45" spans="8:12">
      <c r="H45">
        <v>1.3</v>
      </c>
      <c r="I45">
        <v>1</v>
      </c>
      <c r="J45">
        <v>0.99875621889999999</v>
      </c>
      <c r="K45">
        <v>0.99108734399999998</v>
      </c>
      <c r="L45">
        <v>0.89473684210000004</v>
      </c>
    </row>
    <row r="46" spans="8:12">
      <c r="H46">
        <v>1.4</v>
      </c>
      <c r="I46">
        <v>1</v>
      </c>
      <c r="J46">
        <v>0.99875621889999999</v>
      </c>
      <c r="K46">
        <v>0.99108734399999998</v>
      </c>
      <c r="L46">
        <v>0.89473684210000004</v>
      </c>
    </row>
    <row r="47" spans="8:12">
      <c r="H47">
        <v>1.4</v>
      </c>
      <c r="I47">
        <v>1</v>
      </c>
      <c r="J47">
        <v>0.99875621889999999</v>
      </c>
      <c r="K47">
        <v>0.99108734399999998</v>
      </c>
      <c r="L47">
        <v>0.88947368419999995</v>
      </c>
    </row>
    <row r="48" spans="8:12">
      <c r="H48">
        <v>1.5</v>
      </c>
      <c r="I48">
        <v>1</v>
      </c>
      <c r="J48">
        <v>0.99875621889999999</v>
      </c>
      <c r="K48">
        <v>0.99108734399999998</v>
      </c>
      <c r="L48">
        <v>0.88947368419999995</v>
      </c>
    </row>
    <row r="49" spans="8:12">
      <c r="H49">
        <v>1.5</v>
      </c>
      <c r="I49">
        <v>1</v>
      </c>
      <c r="J49">
        <v>0.99875621889999999</v>
      </c>
      <c r="K49">
        <v>0.99108734399999998</v>
      </c>
      <c r="L49">
        <v>0.88421052629999997</v>
      </c>
    </row>
    <row r="50" spans="8:12">
      <c r="H50">
        <v>1.5333333333000001</v>
      </c>
      <c r="I50">
        <v>1</v>
      </c>
      <c r="J50">
        <v>0.99875621889999999</v>
      </c>
      <c r="K50">
        <v>0.99108734399999998</v>
      </c>
      <c r="L50">
        <v>0.88421052629999997</v>
      </c>
    </row>
    <row r="51" spans="8:12">
      <c r="H51">
        <v>1.5333333333000001</v>
      </c>
      <c r="I51">
        <v>1</v>
      </c>
      <c r="J51">
        <v>0.99875621889999999</v>
      </c>
      <c r="K51">
        <v>0.99108734399999998</v>
      </c>
      <c r="L51">
        <v>0.87894736839999998</v>
      </c>
    </row>
    <row r="52" spans="8:12">
      <c r="H52">
        <v>1.5666666667</v>
      </c>
      <c r="I52">
        <v>1</v>
      </c>
      <c r="J52">
        <v>0.99875621889999999</v>
      </c>
      <c r="K52">
        <v>0.99108734399999998</v>
      </c>
      <c r="L52">
        <v>0.87894736839999998</v>
      </c>
    </row>
    <row r="53" spans="8:12">
      <c r="H53">
        <v>1.5666666667</v>
      </c>
      <c r="I53">
        <v>1</v>
      </c>
      <c r="J53">
        <v>0.99875621889999999</v>
      </c>
      <c r="K53">
        <v>0.99108734399999998</v>
      </c>
      <c r="L53">
        <v>0.8736842105</v>
      </c>
    </row>
    <row r="54" spans="8:12">
      <c r="H54">
        <v>1.6333333333</v>
      </c>
      <c r="I54">
        <v>1</v>
      </c>
      <c r="J54">
        <v>0.99875621889999999</v>
      </c>
      <c r="K54">
        <v>0.99108734399999998</v>
      </c>
      <c r="L54">
        <v>0.8736842105</v>
      </c>
    </row>
    <row r="55" spans="8:12">
      <c r="H55">
        <v>1.6333333333</v>
      </c>
      <c r="I55">
        <v>1</v>
      </c>
      <c r="J55">
        <v>0.99875621889999999</v>
      </c>
      <c r="K55">
        <v>0.99108734399999998</v>
      </c>
      <c r="L55">
        <v>0.86842105260000002</v>
      </c>
    </row>
    <row r="56" spans="8:12">
      <c r="H56">
        <v>1.8666666667</v>
      </c>
      <c r="I56">
        <v>1</v>
      </c>
      <c r="J56">
        <v>0.99875621889999999</v>
      </c>
      <c r="K56">
        <v>0.99108734399999998</v>
      </c>
      <c r="L56">
        <v>0.86842105260000002</v>
      </c>
    </row>
    <row r="57" spans="8:12">
      <c r="H57">
        <v>1.8666666667</v>
      </c>
      <c r="I57">
        <v>1</v>
      </c>
      <c r="J57">
        <v>0.99875621889999999</v>
      </c>
      <c r="K57">
        <v>0.99108734399999998</v>
      </c>
      <c r="L57">
        <v>0.86315789470000004</v>
      </c>
    </row>
    <row r="58" spans="8:12">
      <c r="H58">
        <v>1.9</v>
      </c>
      <c r="I58">
        <v>1</v>
      </c>
      <c r="J58">
        <v>0.99875621889999999</v>
      </c>
      <c r="K58">
        <v>0.99108734399999998</v>
      </c>
      <c r="L58">
        <v>0.86315789470000004</v>
      </c>
    </row>
    <row r="59" spans="8:12">
      <c r="H59">
        <v>1.9</v>
      </c>
      <c r="I59">
        <v>1</v>
      </c>
      <c r="J59">
        <v>0.99875621889999999</v>
      </c>
      <c r="K59">
        <v>0.99108734399999998</v>
      </c>
      <c r="L59">
        <v>0.85789473679999995</v>
      </c>
    </row>
    <row r="60" spans="8:12">
      <c r="H60">
        <v>1.9666666666999999</v>
      </c>
      <c r="I60">
        <v>1</v>
      </c>
      <c r="J60">
        <v>0.99875621889999999</v>
      </c>
      <c r="K60">
        <v>0.99108734399999998</v>
      </c>
      <c r="L60">
        <v>0.85789473679999995</v>
      </c>
    </row>
    <row r="61" spans="8:12">
      <c r="H61">
        <v>1.9666666666999999</v>
      </c>
      <c r="I61">
        <v>1</v>
      </c>
      <c r="J61">
        <v>0.99875621889999999</v>
      </c>
      <c r="K61">
        <v>0.99108734399999998</v>
      </c>
      <c r="L61">
        <v>0.85263157889999996</v>
      </c>
    </row>
    <row r="62" spans="8:12">
      <c r="H62">
        <v>2</v>
      </c>
      <c r="I62">
        <v>1</v>
      </c>
      <c r="J62">
        <v>0.99875621889999999</v>
      </c>
      <c r="K62">
        <v>0.99108734399999998</v>
      </c>
      <c r="L62">
        <v>0.85263157889999996</v>
      </c>
    </row>
    <row r="63" spans="8:12">
      <c r="H63">
        <v>2</v>
      </c>
      <c r="I63">
        <v>1</v>
      </c>
      <c r="J63">
        <v>0.99875621889999999</v>
      </c>
      <c r="K63">
        <v>0.99108734399999998</v>
      </c>
      <c r="L63">
        <v>0.84210526320000001</v>
      </c>
    </row>
    <row r="64" spans="8:12">
      <c r="H64">
        <v>2.0333333332999999</v>
      </c>
      <c r="I64">
        <v>1</v>
      </c>
      <c r="J64">
        <v>0.99875621889999999</v>
      </c>
      <c r="K64">
        <v>0.99108734399999998</v>
      </c>
      <c r="L64">
        <v>0.84210526320000001</v>
      </c>
    </row>
    <row r="65" spans="8:12">
      <c r="H65">
        <v>2.0333333332999999</v>
      </c>
      <c r="I65">
        <v>1</v>
      </c>
      <c r="J65">
        <v>0.99813432840000005</v>
      </c>
      <c r="K65">
        <v>0.99108734399999998</v>
      </c>
      <c r="L65">
        <v>0.83684210530000003</v>
      </c>
    </row>
    <row r="66" spans="8:12">
      <c r="H66">
        <v>2.1</v>
      </c>
      <c r="I66">
        <v>1</v>
      </c>
      <c r="J66">
        <v>0.99813432840000005</v>
      </c>
      <c r="K66">
        <v>0.99108734399999998</v>
      </c>
      <c r="L66">
        <v>0.83684210530000003</v>
      </c>
    </row>
    <row r="67" spans="8:12">
      <c r="H67">
        <v>2.1</v>
      </c>
      <c r="I67">
        <v>1</v>
      </c>
      <c r="J67">
        <v>0.99813432840000005</v>
      </c>
      <c r="K67">
        <v>0.99108734399999998</v>
      </c>
      <c r="L67">
        <v>0.83157894740000005</v>
      </c>
    </row>
    <row r="68" spans="8:12">
      <c r="H68">
        <v>2.1333333333</v>
      </c>
      <c r="I68">
        <v>1</v>
      </c>
      <c r="J68">
        <v>0.99813432840000005</v>
      </c>
      <c r="K68">
        <v>0.99108734399999998</v>
      </c>
      <c r="L68">
        <v>0.83157894740000005</v>
      </c>
    </row>
    <row r="69" spans="8:12">
      <c r="H69">
        <v>2.1333333333</v>
      </c>
      <c r="I69">
        <v>1</v>
      </c>
      <c r="J69">
        <v>0.99813432840000005</v>
      </c>
      <c r="K69">
        <v>0.99108734399999998</v>
      </c>
      <c r="L69">
        <v>0.82631578949999995</v>
      </c>
    </row>
    <row r="70" spans="8:12">
      <c r="H70">
        <v>2.2000000000000002</v>
      </c>
      <c r="I70">
        <v>1</v>
      </c>
      <c r="J70">
        <v>0.99813432840000005</v>
      </c>
      <c r="K70">
        <v>0.99108734399999998</v>
      </c>
      <c r="L70">
        <v>0.82631578949999995</v>
      </c>
    </row>
    <row r="71" spans="8:12">
      <c r="H71">
        <v>2.2000000000000002</v>
      </c>
      <c r="I71">
        <v>1</v>
      </c>
      <c r="J71">
        <v>0.99813432840000005</v>
      </c>
      <c r="K71">
        <v>0.98930481280000004</v>
      </c>
      <c r="L71">
        <v>0.82105263159999997</v>
      </c>
    </row>
    <row r="72" spans="8:12">
      <c r="H72">
        <v>2.2333333333000001</v>
      </c>
      <c r="I72">
        <v>1</v>
      </c>
      <c r="J72">
        <v>0.99813432840000005</v>
      </c>
      <c r="K72">
        <v>0.98930481280000004</v>
      </c>
      <c r="L72">
        <v>0.82105263159999997</v>
      </c>
    </row>
    <row r="73" spans="8:12">
      <c r="H73">
        <v>2.2333333333000001</v>
      </c>
      <c r="I73">
        <v>1</v>
      </c>
      <c r="J73">
        <v>0.99813432840000005</v>
      </c>
      <c r="K73">
        <v>0.98930481280000004</v>
      </c>
      <c r="L73">
        <v>0.81052631580000001</v>
      </c>
    </row>
    <row r="74" spans="8:12">
      <c r="H74">
        <v>2.5666666667000002</v>
      </c>
      <c r="I74">
        <v>1</v>
      </c>
      <c r="J74">
        <v>0.99813432840000005</v>
      </c>
      <c r="K74">
        <v>0.98930481280000004</v>
      </c>
      <c r="L74">
        <v>0.81052631580000001</v>
      </c>
    </row>
    <row r="75" spans="8:12">
      <c r="H75">
        <v>2.5666666667000002</v>
      </c>
      <c r="I75">
        <v>1</v>
      </c>
      <c r="J75">
        <v>0.99813432840000005</v>
      </c>
      <c r="K75">
        <v>0.98930481280000004</v>
      </c>
      <c r="L75">
        <v>0.8</v>
      </c>
    </row>
    <row r="76" spans="8:12">
      <c r="H76">
        <v>2.7666666666999999</v>
      </c>
      <c r="I76">
        <v>1</v>
      </c>
      <c r="J76">
        <v>0.99813432840000005</v>
      </c>
      <c r="K76">
        <v>0.98930481280000004</v>
      </c>
      <c r="L76">
        <v>0.8</v>
      </c>
    </row>
    <row r="77" spans="8:12">
      <c r="H77">
        <v>2.7666666666999999</v>
      </c>
      <c r="I77">
        <v>1</v>
      </c>
      <c r="J77">
        <v>0.99813432840000005</v>
      </c>
      <c r="K77">
        <v>0.98930481280000004</v>
      </c>
      <c r="L77">
        <v>0.79473684209999995</v>
      </c>
    </row>
    <row r="78" spans="8:12">
      <c r="H78">
        <v>2.9</v>
      </c>
      <c r="I78">
        <v>1</v>
      </c>
      <c r="J78">
        <v>0.99813432840000005</v>
      </c>
      <c r="K78">
        <v>0.98930481280000004</v>
      </c>
      <c r="L78">
        <v>0.79473684209999995</v>
      </c>
    </row>
    <row r="79" spans="8:12">
      <c r="H79">
        <v>2.9</v>
      </c>
      <c r="I79">
        <v>1</v>
      </c>
      <c r="J79">
        <v>0.99751243779999998</v>
      </c>
      <c r="K79">
        <v>0.98930481280000004</v>
      </c>
      <c r="L79">
        <v>0.78947368419999997</v>
      </c>
    </row>
    <row r="80" spans="8:12">
      <c r="H80">
        <v>2.9333333332999998</v>
      </c>
      <c r="I80">
        <v>1</v>
      </c>
      <c r="J80">
        <v>0.99751243779999998</v>
      </c>
      <c r="K80">
        <v>0.98930481280000004</v>
      </c>
      <c r="L80">
        <v>0.78947368419999997</v>
      </c>
    </row>
    <row r="81" spans="8:12">
      <c r="H81">
        <v>2.9333333332999998</v>
      </c>
      <c r="I81">
        <v>1</v>
      </c>
      <c r="J81">
        <v>0.99751243779999998</v>
      </c>
      <c r="K81">
        <v>0.9875222816</v>
      </c>
      <c r="L81">
        <v>0.78947368419999997</v>
      </c>
    </row>
    <row r="82" spans="8:12">
      <c r="H82">
        <v>3</v>
      </c>
      <c r="I82">
        <v>1</v>
      </c>
      <c r="J82">
        <v>0.99751243779999998</v>
      </c>
      <c r="K82">
        <v>0.9875222816</v>
      </c>
      <c r="L82">
        <v>0.78947368419999997</v>
      </c>
    </row>
    <row r="83" spans="8:12">
      <c r="H83">
        <v>3</v>
      </c>
      <c r="I83">
        <v>1</v>
      </c>
      <c r="J83">
        <v>0.99689054730000004</v>
      </c>
      <c r="K83">
        <v>0.9875222816</v>
      </c>
      <c r="L83">
        <v>0.78421052629999999</v>
      </c>
    </row>
    <row r="84" spans="8:12">
      <c r="H84">
        <v>3.1333333333</v>
      </c>
      <c r="I84">
        <v>1</v>
      </c>
      <c r="J84">
        <v>0.99689054730000004</v>
      </c>
      <c r="K84">
        <v>0.9875222816</v>
      </c>
      <c r="L84">
        <v>0.78421052629999999</v>
      </c>
    </row>
    <row r="85" spans="8:12">
      <c r="H85">
        <v>3.1333333333</v>
      </c>
      <c r="I85">
        <v>1</v>
      </c>
      <c r="J85">
        <v>0.99689054730000004</v>
      </c>
      <c r="K85">
        <v>0.9875222816</v>
      </c>
      <c r="L85">
        <v>0.77894736840000001</v>
      </c>
    </row>
    <row r="86" spans="8:12">
      <c r="H86">
        <v>3.2</v>
      </c>
      <c r="I86">
        <v>1</v>
      </c>
      <c r="J86">
        <v>0.99689054730000004</v>
      </c>
      <c r="K86">
        <v>0.9875222816</v>
      </c>
      <c r="L86">
        <v>0.77894736840000001</v>
      </c>
    </row>
    <row r="87" spans="8:12">
      <c r="H87">
        <v>3.2</v>
      </c>
      <c r="I87">
        <v>1</v>
      </c>
      <c r="J87">
        <v>0.99626865669999998</v>
      </c>
      <c r="K87">
        <v>0.9875222816</v>
      </c>
      <c r="L87">
        <v>0.77894736840000001</v>
      </c>
    </row>
    <row r="88" spans="8:12">
      <c r="H88">
        <v>3.2333333333000001</v>
      </c>
      <c r="I88">
        <v>1</v>
      </c>
      <c r="J88">
        <v>0.99626865669999998</v>
      </c>
      <c r="K88">
        <v>0.9875222816</v>
      </c>
      <c r="L88">
        <v>0.77894736840000001</v>
      </c>
    </row>
    <row r="89" spans="8:12">
      <c r="H89">
        <v>3.2333333333000001</v>
      </c>
      <c r="I89">
        <v>1</v>
      </c>
      <c r="J89">
        <v>0.99626865669999998</v>
      </c>
      <c r="K89">
        <v>0.98573975039999995</v>
      </c>
      <c r="L89">
        <v>0.77894736840000001</v>
      </c>
    </row>
    <row r="90" spans="8:12">
      <c r="H90">
        <v>3.2666666666999999</v>
      </c>
      <c r="I90">
        <v>1</v>
      </c>
      <c r="J90">
        <v>0.99626865669999998</v>
      </c>
      <c r="K90">
        <v>0.98573975039999995</v>
      </c>
      <c r="L90">
        <v>0.77894736840000001</v>
      </c>
    </row>
    <row r="91" spans="8:12">
      <c r="H91">
        <v>3.2666666666999999</v>
      </c>
      <c r="I91">
        <v>1</v>
      </c>
      <c r="J91">
        <v>0.99626865669999998</v>
      </c>
      <c r="K91">
        <v>0.98573975039999995</v>
      </c>
      <c r="L91">
        <v>0.77368421050000002</v>
      </c>
    </row>
    <row r="92" spans="8:12">
      <c r="H92">
        <v>3.3</v>
      </c>
      <c r="I92">
        <v>1</v>
      </c>
      <c r="J92">
        <v>0.99626865669999998</v>
      </c>
      <c r="K92">
        <v>0.98573975039999995</v>
      </c>
      <c r="L92">
        <v>0.77368421050000002</v>
      </c>
    </row>
    <row r="93" spans="8:12">
      <c r="H93">
        <v>3.3</v>
      </c>
      <c r="I93">
        <v>1</v>
      </c>
      <c r="J93">
        <v>0.99626865669999998</v>
      </c>
      <c r="K93">
        <v>0.98573975039999995</v>
      </c>
      <c r="L93">
        <v>0.76842105260000004</v>
      </c>
    </row>
    <row r="94" spans="8:12">
      <c r="H94">
        <v>3.3333333333000001</v>
      </c>
      <c r="I94">
        <v>1</v>
      </c>
      <c r="J94">
        <v>0.99626865669999998</v>
      </c>
      <c r="K94">
        <v>0.98573975039999995</v>
      </c>
      <c r="L94">
        <v>0.76842105260000004</v>
      </c>
    </row>
    <row r="95" spans="8:12">
      <c r="H95">
        <v>3.3333333333000001</v>
      </c>
      <c r="I95">
        <v>1</v>
      </c>
      <c r="J95">
        <v>0.99626865669999998</v>
      </c>
      <c r="K95">
        <v>0.98573975039999995</v>
      </c>
      <c r="L95">
        <v>0.76315789469999995</v>
      </c>
    </row>
    <row r="96" spans="8:12">
      <c r="H96">
        <v>3.3666666667</v>
      </c>
      <c r="I96">
        <v>1</v>
      </c>
      <c r="J96">
        <v>0.99626865669999998</v>
      </c>
      <c r="K96">
        <v>0.98573975039999995</v>
      </c>
      <c r="L96">
        <v>0.76315789469999995</v>
      </c>
    </row>
    <row r="97" spans="8:12">
      <c r="H97">
        <v>3.3666666667</v>
      </c>
      <c r="I97">
        <v>0.99890350880000001</v>
      </c>
      <c r="J97">
        <v>0.99626865669999998</v>
      </c>
      <c r="K97">
        <v>0.98573975039999995</v>
      </c>
      <c r="L97">
        <v>0.76315789469999995</v>
      </c>
    </row>
    <row r="98" spans="8:12">
      <c r="H98">
        <v>3.4</v>
      </c>
      <c r="I98">
        <v>0.99890350880000001</v>
      </c>
      <c r="J98">
        <v>0.99626865669999998</v>
      </c>
      <c r="K98">
        <v>0.98573975039999995</v>
      </c>
      <c r="L98">
        <v>0.76315789469999995</v>
      </c>
    </row>
    <row r="99" spans="8:12">
      <c r="H99">
        <v>3.4</v>
      </c>
      <c r="I99">
        <v>0.99890350880000001</v>
      </c>
      <c r="J99">
        <v>0.99626865669999998</v>
      </c>
      <c r="K99">
        <v>0.98573975039999995</v>
      </c>
      <c r="L99">
        <v>0.75789473679999997</v>
      </c>
    </row>
    <row r="100" spans="8:12">
      <c r="H100">
        <v>3.4333333332999998</v>
      </c>
      <c r="I100">
        <v>0.99890350880000001</v>
      </c>
      <c r="J100">
        <v>0.99626865669999998</v>
      </c>
      <c r="K100">
        <v>0.98573975039999995</v>
      </c>
      <c r="L100">
        <v>0.75789473679999997</v>
      </c>
    </row>
    <row r="101" spans="8:12">
      <c r="H101">
        <v>3.4333333332999998</v>
      </c>
      <c r="I101">
        <v>0.99890350880000001</v>
      </c>
      <c r="J101">
        <v>0.99564676620000003</v>
      </c>
      <c r="K101">
        <v>0.98573975039999995</v>
      </c>
      <c r="L101">
        <v>0.75789473679999997</v>
      </c>
    </row>
    <row r="102" spans="8:12">
      <c r="H102">
        <v>3.4666666667000001</v>
      </c>
      <c r="I102">
        <v>0.99890350880000001</v>
      </c>
      <c r="J102">
        <v>0.99564676620000003</v>
      </c>
      <c r="K102">
        <v>0.98573975039999995</v>
      </c>
      <c r="L102">
        <v>0.75789473679999997</v>
      </c>
    </row>
    <row r="103" spans="8:12">
      <c r="H103">
        <v>3.4666666667000001</v>
      </c>
      <c r="I103">
        <v>0.99890350880000001</v>
      </c>
      <c r="J103">
        <v>0.99564676620000003</v>
      </c>
      <c r="K103">
        <v>0.98573975039999995</v>
      </c>
      <c r="L103">
        <v>0.75263157889999999</v>
      </c>
    </row>
    <row r="104" spans="8:12">
      <c r="H104">
        <v>3.5</v>
      </c>
      <c r="I104">
        <v>0.99890350880000001</v>
      </c>
      <c r="J104">
        <v>0.99564676620000003</v>
      </c>
      <c r="K104">
        <v>0.98573975039999995</v>
      </c>
      <c r="L104">
        <v>0.75263157889999999</v>
      </c>
    </row>
    <row r="105" spans="8:12">
      <c r="H105">
        <v>3.5</v>
      </c>
      <c r="I105">
        <v>0.99890350880000001</v>
      </c>
      <c r="J105">
        <v>0.99564676620000003</v>
      </c>
      <c r="K105">
        <v>0.98573975039999995</v>
      </c>
      <c r="L105">
        <v>0.74210526320000003</v>
      </c>
    </row>
    <row r="106" spans="8:12">
      <c r="H106">
        <v>3.6666666666999999</v>
      </c>
      <c r="I106">
        <v>0.99890350880000001</v>
      </c>
      <c r="J106">
        <v>0.99564676620000003</v>
      </c>
      <c r="K106">
        <v>0.98573975039999995</v>
      </c>
      <c r="L106">
        <v>0.74210526320000003</v>
      </c>
    </row>
    <row r="107" spans="8:12">
      <c r="H107">
        <v>3.6666666666999999</v>
      </c>
      <c r="I107">
        <v>0.99890350880000001</v>
      </c>
      <c r="J107">
        <v>0.99564676620000003</v>
      </c>
      <c r="K107">
        <v>0.98573975039999995</v>
      </c>
      <c r="L107">
        <v>0.73684210530000005</v>
      </c>
    </row>
    <row r="108" spans="8:12">
      <c r="H108">
        <v>3.7666666666999999</v>
      </c>
      <c r="I108">
        <v>0.99890350880000001</v>
      </c>
      <c r="J108">
        <v>0.99564676620000003</v>
      </c>
      <c r="K108">
        <v>0.98573975039999995</v>
      </c>
      <c r="L108">
        <v>0.73684210530000005</v>
      </c>
    </row>
    <row r="109" spans="8:12">
      <c r="H109">
        <v>3.7666666666999999</v>
      </c>
      <c r="I109">
        <v>0.99890350880000001</v>
      </c>
      <c r="J109">
        <v>0.99564676620000003</v>
      </c>
      <c r="K109">
        <v>0.98395721930000002</v>
      </c>
      <c r="L109">
        <v>0.73157894739999996</v>
      </c>
    </row>
    <row r="110" spans="8:12">
      <c r="H110">
        <v>3.8</v>
      </c>
      <c r="I110">
        <v>0.99890350880000001</v>
      </c>
      <c r="J110">
        <v>0.99564676620000003</v>
      </c>
      <c r="K110">
        <v>0.98395721930000002</v>
      </c>
      <c r="L110">
        <v>0.73157894739999996</v>
      </c>
    </row>
    <row r="111" spans="8:12">
      <c r="H111">
        <v>3.8</v>
      </c>
      <c r="I111">
        <v>0.99890350880000001</v>
      </c>
      <c r="J111">
        <v>0.99564676620000003</v>
      </c>
      <c r="K111">
        <v>0.98395721930000002</v>
      </c>
      <c r="L111">
        <v>0.72631578949999998</v>
      </c>
    </row>
    <row r="112" spans="8:12">
      <c r="H112">
        <v>3.9666666667000001</v>
      </c>
      <c r="I112">
        <v>0.99890350880000001</v>
      </c>
      <c r="J112">
        <v>0.99564676620000003</v>
      </c>
      <c r="K112">
        <v>0.98395721930000002</v>
      </c>
      <c r="L112">
        <v>0.72631578949999998</v>
      </c>
    </row>
    <row r="113" spans="8:12">
      <c r="H113">
        <v>3.9666666667000001</v>
      </c>
      <c r="I113">
        <v>0.99890350880000001</v>
      </c>
      <c r="J113">
        <v>0.99564676620000003</v>
      </c>
      <c r="K113">
        <v>0.98395721930000002</v>
      </c>
      <c r="L113">
        <v>0.72105263159999999</v>
      </c>
    </row>
    <row r="114" spans="8:12">
      <c r="H114">
        <v>4</v>
      </c>
      <c r="I114">
        <v>0.99890350880000001</v>
      </c>
      <c r="J114">
        <v>0.99564676620000003</v>
      </c>
      <c r="K114">
        <v>0.98395721930000002</v>
      </c>
      <c r="L114">
        <v>0.72105263159999999</v>
      </c>
    </row>
    <row r="115" spans="8:12">
      <c r="H115">
        <v>4</v>
      </c>
      <c r="I115">
        <v>0.9978070175</v>
      </c>
      <c r="J115">
        <v>0.99564676620000003</v>
      </c>
      <c r="K115">
        <v>0.98395721930000002</v>
      </c>
      <c r="L115">
        <v>0.72105263159999999</v>
      </c>
    </row>
    <row r="116" spans="8:12">
      <c r="H116">
        <v>4.0333333332999999</v>
      </c>
      <c r="I116">
        <v>0.9978070175</v>
      </c>
      <c r="J116">
        <v>0.99564676620000003</v>
      </c>
      <c r="K116">
        <v>0.98395721930000002</v>
      </c>
      <c r="L116">
        <v>0.72105263159999999</v>
      </c>
    </row>
    <row r="117" spans="8:12">
      <c r="H117">
        <v>4.0333333332999999</v>
      </c>
      <c r="I117">
        <v>0.9978070175</v>
      </c>
      <c r="J117">
        <v>0.99564676620000003</v>
      </c>
      <c r="K117">
        <v>0.98395721930000002</v>
      </c>
      <c r="L117">
        <v>0.71578947370000001</v>
      </c>
    </row>
    <row r="118" spans="8:12">
      <c r="H118">
        <v>4.0666666666999998</v>
      </c>
      <c r="I118">
        <v>0.9978070175</v>
      </c>
      <c r="J118">
        <v>0.99564676620000003</v>
      </c>
      <c r="K118">
        <v>0.98395721930000002</v>
      </c>
      <c r="L118">
        <v>0.71578947370000001</v>
      </c>
    </row>
    <row r="119" spans="8:12">
      <c r="H119">
        <v>4.0666666666999998</v>
      </c>
      <c r="I119">
        <v>0.99671052630000001</v>
      </c>
      <c r="J119">
        <v>0.99564676620000003</v>
      </c>
      <c r="K119">
        <v>0.98395721930000002</v>
      </c>
      <c r="L119">
        <v>0.70526315790000005</v>
      </c>
    </row>
    <row r="120" spans="8:12">
      <c r="H120">
        <v>4.0999999999999996</v>
      </c>
      <c r="I120">
        <v>0.99671052630000001</v>
      </c>
      <c r="J120">
        <v>0.99564676620000003</v>
      </c>
      <c r="K120">
        <v>0.98395721930000002</v>
      </c>
      <c r="L120">
        <v>0.70526315790000005</v>
      </c>
    </row>
    <row r="121" spans="8:12">
      <c r="H121">
        <v>4.0999999999999996</v>
      </c>
      <c r="I121">
        <v>0.99671052630000001</v>
      </c>
      <c r="J121">
        <v>0.99564676620000003</v>
      </c>
      <c r="K121">
        <v>0.98217468809999997</v>
      </c>
      <c r="L121">
        <v>0.70526315790000005</v>
      </c>
    </row>
    <row r="122" spans="8:12">
      <c r="H122">
        <v>4.2</v>
      </c>
      <c r="I122">
        <v>0.99671052630000001</v>
      </c>
      <c r="J122">
        <v>0.99564676620000003</v>
      </c>
      <c r="K122">
        <v>0.98217468809999997</v>
      </c>
      <c r="L122">
        <v>0.70526315790000005</v>
      </c>
    </row>
    <row r="123" spans="8:12">
      <c r="H123">
        <v>4.2</v>
      </c>
      <c r="I123">
        <v>0.99671052630000001</v>
      </c>
      <c r="J123">
        <v>0.99502487559999997</v>
      </c>
      <c r="K123">
        <v>0.98217468809999997</v>
      </c>
      <c r="L123">
        <v>0.7</v>
      </c>
    </row>
    <row r="124" spans="8:12">
      <c r="H124">
        <v>4.2333333333000001</v>
      </c>
      <c r="I124">
        <v>0.99671052630000001</v>
      </c>
      <c r="J124">
        <v>0.99502487559999997</v>
      </c>
      <c r="K124">
        <v>0.98217468809999997</v>
      </c>
      <c r="L124">
        <v>0.7</v>
      </c>
    </row>
    <row r="125" spans="8:12">
      <c r="H125">
        <v>4.2333333333000001</v>
      </c>
      <c r="I125">
        <v>0.99671052630000001</v>
      </c>
      <c r="J125">
        <v>0.99502487559999997</v>
      </c>
      <c r="K125">
        <v>0.98217468809999997</v>
      </c>
      <c r="L125">
        <v>0.68421052630000001</v>
      </c>
    </row>
    <row r="126" spans="8:12">
      <c r="H126">
        <v>4.4333333333000002</v>
      </c>
      <c r="I126">
        <v>0.99671052630000001</v>
      </c>
      <c r="J126">
        <v>0.99502487559999997</v>
      </c>
      <c r="K126">
        <v>0.98217468809999997</v>
      </c>
      <c r="L126">
        <v>0.68421052630000001</v>
      </c>
    </row>
    <row r="127" spans="8:12">
      <c r="H127">
        <v>4.4333333333000002</v>
      </c>
      <c r="I127">
        <v>0.99671052630000001</v>
      </c>
      <c r="J127">
        <v>0.99502487559999997</v>
      </c>
      <c r="K127">
        <v>0.98217468809999997</v>
      </c>
      <c r="L127">
        <v>0.67894736840000003</v>
      </c>
    </row>
    <row r="128" spans="8:12">
      <c r="H128">
        <v>4.5</v>
      </c>
      <c r="I128">
        <v>0.99671052630000001</v>
      </c>
      <c r="J128">
        <v>0.99502487559999997</v>
      </c>
      <c r="K128">
        <v>0.98217468809999997</v>
      </c>
      <c r="L128">
        <v>0.67894736840000003</v>
      </c>
    </row>
    <row r="129" spans="8:12">
      <c r="H129">
        <v>4.5</v>
      </c>
      <c r="I129">
        <v>0.99671052630000001</v>
      </c>
      <c r="J129">
        <v>0.99502487559999997</v>
      </c>
      <c r="K129">
        <v>0.98217468809999997</v>
      </c>
      <c r="L129">
        <v>0.66842105259999995</v>
      </c>
    </row>
    <row r="130" spans="8:12">
      <c r="H130">
        <v>4.5333333332999999</v>
      </c>
      <c r="I130">
        <v>0.99671052630000001</v>
      </c>
      <c r="J130">
        <v>0.99502487559999997</v>
      </c>
      <c r="K130">
        <v>0.98217468809999997</v>
      </c>
      <c r="L130">
        <v>0.66842105259999995</v>
      </c>
    </row>
    <row r="131" spans="8:12">
      <c r="H131">
        <v>4.5333333332999999</v>
      </c>
      <c r="I131">
        <v>0.99671052630000001</v>
      </c>
      <c r="J131">
        <v>0.99440298510000003</v>
      </c>
      <c r="K131">
        <v>0.98217468809999997</v>
      </c>
      <c r="L131">
        <v>0.66842105259999995</v>
      </c>
    </row>
    <row r="132" spans="8:12">
      <c r="H132">
        <v>4.6666666667000003</v>
      </c>
      <c r="I132">
        <v>0.99671052630000001</v>
      </c>
      <c r="J132">
        <v>0.99440298510000003</v>
      </c>
      <c r="K132">
        <v>0.98217468809999997</v>
      </c>
      <c r="L132">
        <v>0.66842105259999995</v>
      </c>
    </row>
    <row r="133" spans="8:12">
      <c r="H133">
        <v>4.6666666667000003</v>
      </c>
      <c r="I133">
        <v>0.99671052630000001</v>
      </c>
      <c r="J133">
        <v>0.99378109449999996</v>
      </c>
      <c r="K133">
        <v>0.98217468809999997</v>
      </c>
      <c r="L133">
        <v>0.66842105259999995</v>
      </c>
    </row>
    <row r="134" spans="8:12">
      <c r="H134">
        <v>4.9333333333000002</v>
      </c>
      <c r="I134">
        <v>0.99671052630000001</v>
      </c>
      <c r="J134">
        <v>0.99378109449999996</v>
      </c>
      <c r="K134">
        <v>0.98217468809999997</v>
      </c>
      <c r="L134">
        <v>0.66842105259999995</v>
      </c>
    </row>
    <row r="135" spans="8:12">
      <c r="H135">
        <v>4.9333333333000002</v>
      </c>
      <c r="I135">
        <v>0.99671052630000001</v>
      </c>
      <c r="J135">
        <v>0.99378109449999996</v>
      </c>
      <c r="K135">
        <v>0.98217468809999997</v>
      </c>
      <c r="L135">
        <v>0.65789473679999999</v>
      </c>
    </row>
    <row r="136" spans="8:12">
      <c r="H136">
        <v>5</v>
      </c>
      <c r="I136">
        <v>0.99671052630000001</v>
      </c>
      <c r="J136">
        <v>0.99378109449999996</v>
      </c>
      <c r="K136">
        <v>0.98217468809999997</v>
      </c>
      <c r="L136">
        <v>0.65789473679999999</v>
      </c>
    </row>
    <row r="137" spans="8:12">
      <c r="H137">
        <v>5</v>
      </c>
      <c r="I137">
        <v>0.99671052630000001</v>
      </c>
      <c r="J137">
        <v>0.99378109449999996</v>
      </c>
      <c r="K137">
        <v>0.98039215690000003</v>
      </c>
      <c r="L137">
        <v>0.65789473679999999</v>
      </c>
    </row>
    <row r="138" spans="8:12">
      <c r="H138">
        <v>5.0999999999999996</v>
      </c>
      <c r="I138">
        <v>0.99671052630000001</v>
      </c>
      <c r="J138">
        <v>0.99378109449999996</v>
      </c>
      <c r="K138">
        <v>0.98039215690000003</v>
      </c>
      <c r="L138">
        <v>0.65789473679999999</v>
      </c>
    </row>
    <row r="139" spans="8:12">
      <c r="H139">
        <v>5.0999999999999996</v>
      </c>
      <c r="I139">
        <v>0.99671052630000001</v>
      </c>
      <c r="J139">
        <v>0.99378109449999996</v>
      </c>
      <c r="K139">
        <v>0.98039215690000003</v>
      </c>
      <c r="L139">
        <v>0.64736842110000004</v>
      </c>
    </row>
    <row r="140" spans="8:12">
      <c r="H140">
        <v>5.1333333333000004</v>
      </c>
      <c r="I140">
        <v>0.99671052630000001</v>
      </c>
      <c r="J140">
        <v>0.99378109449999996</v>
      </c>
      <c r="K140">
        <v>0.98039215690000003</v>
      </c>
      <c r="L140">
        <v>0.64736842110000004</v>
      </c>
    </row>
    <row r="141" spans="8:12">
      <c r="H141">
        <v>5.1333333333000004</v>
      </c>
      <c r="I141">
        <v>0.99671052630000001</v>
      </c>
      <c r="J141">
        <v>0.99378109449999996</v>
      </c>
      <c r="K141">
        <v>0.98039215690000003</v>
      </c>
      <c r="L141">
        <v>0.64210526320000005</v>
      </c>
    </row>
    <row r="142" spans="8:12">
      <c r="H142">
        <v>5.2</v>
      </c>
      <c r="I142">
        <v>0.99671052630000001</v>
      </c>
      <c r="J142">
        <v>0.99378109449999996</v>
      </c>
      <c r="K142">
        <v>0.98039215690000003</v>
      </c>
      <c r="L142">
        <v>0.64210526320000005</v>
      </c>
    </row>
    <row r="143" spans="8:12">
      <c r="H143">
        <v>5.2</v>
      </c>
      <c r="I143">
        <v>0.99671052630000001</v>
      </c>
      <c r="J143">
        <v>0.99378109449999996</v>
      </c>
      <c r="K143">
        <v>0.97860962569999999</v>
      </c>
      <c r="L143">
        <v>0.63684210529999996</v>
      </c>
    </row>
    <row r="144" spans="8:12">
      <c r="H144">
        <v>5.3666666666999996</v>
      </c>
      <c r="I144">
        <v>0.99671052630000001</v>
      </c>
      <c r="J144">
        <v>0.99378109449999996</v>
      </c>
      <c r="K144">
        <v>0.97860962569999999</v>
      </c>
      <c r="L144">
        <v>0.63684210529999996</v>
      </c>
    </row>
    <row r="145" spans="8:12">
      <c r="H145">
        <v>5.3666666666999996</v>
      </c>
      <c r="I145">
        <v>0.99671052630000001</v>
      </c>
      <c r="J145">
        <v>0.99378109449999996</v>
      </c>
      <c r="K145">
        <v>0.97682709450000005</v>
      </c>
      <c r="L145">
        <v>0.63684210529999996</v>
      </c>
    </row>
    <row r="146" spans="8:12">
      <c r="H146">
        <v>5.4333333333000002</v>
      </c>
      <c r="I146">
        <v>0.99671052630000001</v>
      </c>
      <c r="J146">
        <v>0.99378109449999996</v>
      </c>
      <c r="K146">
        <v>0.97682709450000005</v>
      </c>
      <c r="L146">
        <v>0.63684210529999996</v>
      </c>
    </row>
    <row r="147" spans="8:12">
      <c r="H147">
        <v>5.4333333333000002</v>
      </c>
      <c r="I147">
        <v>0.99671052630000001</v>
      </c>
      <c r="J147">
        <v>0.99378109449999996</v>
      </c>
      <c r="K147">
        <v>0.9750445633</v>
      </c>
      <c r="L147">
        <v>0.63684210529999996</v>
      </c>
    </row>
    <row r="148" spans="8:12">
      <c r="H148">
        <v>5.4666666667000001</v>
      </c>
      <c r="I148">
        <v>0.99671052630000001</v>
      </c>
      <c r="J148">
        <v>0.99378109449999996</v>
      </c>
      <c r="K148">
        <v>0.9750445633</v>
      </c>
      <c r="L148">
        <v>0.63684210529999996</v>
      </c>
    </row>
    <row r="149" spans="8:12">
      <c r="H149">
        <v>5.4666666667000001</v>
      </c>
      <c r="I149">
        <v>0.99671052630000001</v>
      </c>
      <c r="J149">
        <v>0.99378109449999996</v>
      </c>
      <c r="K149">
        <v>0.9750445633</v>
      </c>
      <c r="L149">
        <v>0.63157894739999998</v>
      </c>
    </row>
    <row r="150" spans="8:12">
      <c r="H150">
        <v>5.6666666667000003</v>
      </c>
      <c r="I150">
        <v>0.99671052630000001</v>
      </c>
      <c r="J150">
        <v>0.99378109449999996</v>
      </c>
      <c r="K150">
        <v>0.9750445633</v>
      </c>
      <c r="L150">
        <v>0.63157894739999998</v>
      </c>
    </row>
    <row r="151" spans="8:12">
      <c r="H151">
        <v>5.6666666667000003</v>
      </c>
      <c r="I151">
        <v>0.99671052630000001</v>
      </c>
      <c r="J151">
        <v>0.99378109449999996</v>
      </c>
      <c r="K151">
        <v>0.9750445633</v>
      </c>
      <c r="L151">
        <v>0.62105263160000002</v>
      </c>
    </row>
    <row r="152" spans="8:12">
      <c r="H152">
        <v>5.7666666666999999</v>
      </c>
      <c r="I152">
        <v>0.99671052630000001</v>
      </c>
      <c r="J152">
        <v>0.99378109449999996</v>
      </c>
      <c r="K152">
        <v>0.9750445633</v>
      </c>
      <c r="L152">
        <v>0.62105263160000002</v>
      </c>
    </row>
    <row r="153" spans="8:12">
      <c r="H153">
        <v>5.7666666666999999</v>
      </c>
      <c r="I153">
        <v>0.99671052630000001</v>
      </c>
      <c r="J153">
        <v>0.99378109449999996</v>
      </c>
      <c r="K153">
        <v>0.97326203209999995</v>
      </c>
      <c r="L153">
        <v>0.62105263160000002</v>
      </c>
    </row>
    <row r="154" spans="8:12">
      <c r="H154">
        <v>5.8333333332999997</v>
      </c>
      <c r="I154">
        <v>0.99671052630000001</v>
      </c>
      <c r="J154">
        <v>0.99378109449999996</v>
      </c>
      <c r="K154">
        <v>0.97326203209999995</v>
      </c>
      <c r="L154">
        <v>0.62105263160000002</v>
      </c>
    </row>
    <row r="155" spans="8:12">
      <c r="H155">
        <v>5.8333333332999997</v>
      </c>
      <c r="I155">
        <v>0.99671052630000001</v>
      </c>
      <c r="J155">
        <v>0.99315920400000002</v>
      </c>
      <c r="K155">
        <v>0.97326203209999995</v>
      </c>
      <c r="L155">
        <v>0.62105263160000002</v>
      </c>
    </row>
    <row r="156" spans="8:12">
      <c r="H156">
        <v>5.9666666667000001</v>
      </c>
      <c r="I156">
        <v>0.99671052630000001</v>
      </c>
      <c r="J156">
        <v>0.99315920400000002</v>
      </c>
      <c r="K156">
        <v>0.97326203209999995</v>
      </c>
      <c r="L156">
        <v>0.62105263160000002</v>
      </c>
    </row>
    <row r="157" spans="8:12">
      <c r="H157">
        <v>5.9666666667000001</v>
      </c>
      <c r="I157">
        <v>0.99671052630000001</v>
      </c>
      <c r="J157">
        <v>0.99315920400000002</v>
      </c>
      <c r="K157">
        <v>0.97326203209999995</v>
      </c>
      <c r="L157">
        <v>0.61578947370000003</v>
      </c>
    </row>
    <row r="158" spans="8:12">
      <c r="H158">
        <v>6.0666666666999998</v>
      </c>
      <c r="I158">
        <v>0.99671052630000001</v>
      </c>
      <c r="J158">
        <v>0.99315920400000002</v>
      </c>
      <c r="K158">
        <v>0.97326203209999995</v>
      </c>
      <c r="L158">
        <v>0.61578947370000003</v>
      </c>
    </row>
    <row r="159" spans="8:12">
      <c r="H159">
        <v>6.0666666666999998</v>
      </c>
      <c r="I159">
        <v>0.99671052630000001</v>
      </c>
      <c r="J159">
        <v>0.99253731339999995</v>
      </c>
      <c r="K159">
        <v>0.97326203209999995</v>
      </c>
      <c r="L159">
        <v>0.61578947370000003</v>
      </c>
    </row>
    <row r="160" spans="8:12">
      <c r="H160">
        <v>6.1333333333000004</v>
      </c>
      <c r="I160">
        <v>0.99671052630000001</v>
      </c>
      <c r="J160">
        <v>0.99253731339999995</v>
      </c>
      <c r="K160">
        <v>0.97326203209999995</v>
      </c>
      <c r="L160">
        <v>0.61578947370000003</v>
      </c>
    </row>
    <row r="161" spans="8:12">
      <c r="H161">
        <v>6.1333333333000004</v>
      </c>
      <c r="I161">
        <v>0.99561403510000002</v>
      </c>
      <c r="J161">
        <v>0.99253731339999995</v>
      </c>
      <c r="K161">
        <v>0.97326203209999995</v>
      </c>
      <c r="L161">
        <v>0.61578947370000003</v>
      </c>
    </row>
    <row r="162" spans="8:12">
      <c r="H162">
        <v>6.1666666667000003</v>
      </c>
      <c r="I162">
        <v>0.99561403510000002</v>
      </c>
      <c r="J162">
        <v>0.99253731339999995</v>
      </c>
      <c r="K162">
        <v>0.97326203209999995</v>
      </c>
      <c r="L162">
        <v>0.61578947370000003</v>
      </c>
    </row>
    <row r="163" spans="8:12">
      <c r="H163">
        <v>6.1666666667000003</v>
      </c>
      <c r="I163">
        <v>0.99561403510000002</v>
      </c>
      <c r="J163">
        <v>0.99253731339999995</v>
      </c>
      <c r="K163">
        <v>0.97147950090000001</v>
      </c>
      <c r="L163">
        <v>0.61578947370000003</v>
      </c>
    </row>
    <row r="164" spans="8:12">
      <c r="H164">
        <v>6.2</v>
      </c>
      <c r="I164">
        <v>0.99561403510000002</v>
      </c>
      <c r="J164">
        <v>0.99253731339999995</v>
      </c>
      <c r="K164">
        <v>0.97147950090000001</v>
      </c>
      <c r="L164">
        <v>0.61578947370000003</v>
      </c>
    </row>
    <row r="165" spans="8:12">
      <c r="H165">
        <v>6.2</v>
      </c>
      <c r="I165">
        <v>0.99561403510000002</v>
      </c>
      <c r="J165">
        <v>0.99253731339999995</v>
      </c>
      <c r="K165">
        <v>0.97147950090000001</v>
      </c>
      <c r="L165">
        <v>0.6</v>
      </c>
    </row>
    <row r="166" spans="8:12">
      <c r="H166">
        <v>6.3</v>
      </c>
      <c r="I166">
        <v>0.99561403510000002</v>
      </c>
      <c r="J166">
        <v>0.99253731339999995</v>
      </c>
      <c r="K166">
        <v>0.97147950090000001</v>
      </c>
      <c r="L166">
        <v>0.6</v>
      </c>
    </row>
    <row r="167" spans="8:12">
      <c r="H167">
        <v>6.3</v>
      </c>
      <c r="I167">
        <v>0.99561403510000002</v>
      </c>
      <c r="J167">
        <v>0.99253731339999995</v>
      </c>
      <c r="K167">
        <v>0.97147950090000001</v>
      </c>
      <c r="L167">
        <v>0.5947368421</v>
      </c>
    </row>
    <row r="168" spans="8:12">
      <c r="H168">
        <v>6.3333333332999997</v>
      </c>
      <c r="I168">
        <v>0.99561403510000002</v>
      </c>
      <c r="J168">
        <v>0.99253731339999995</v>
      </c>
      <c r="K168">
        <v>0.97147950090000001</v>
      </c>
      <c r="L168">
        <v>0.5947368421</v>
      </c>
    </row>
    <row r="169" spans="8:12">
      <c r="H169">
        <v>6.3333333332999997</v>
      </c>
      <c r="I169">
        <v>0.99561403510000002</v>
      </c>
      <c r="J169">
        <v>0.99253731339999995</v>
      </c>
      <c r="K169">
        <v>0.96613190729999998</v>
      </c>
      <c r="L169">
        <v>0.58421052630000003</v>
      </c>
    </row>
    <row r="170" spans="8:12">
      <c r="H170">
        <v>6.3666666666999996</v>
      </c>
      <c r="I170">
        <v>0.99561403510000002</v>
      </c>
      <c r="J170">
        <v>0.99253731339999995</v>
      </c>
      <c r="K170">
        <v>0.96613190729999998</v>
      </c>
      <c r="L170">
        <v>0.58421052630000003</v>
      </c>
    </row>
    <row r="171" spans="8:12">
      <c r="H171">
        <v>6.3666666666999996</v>
      </c>
      <c r="I171">
        <v>0.99561403510000002</v>
      </c>
      <c r="J171">
        <v>0.99253731339999995</v>
      </c>
      <c r="K171">
        <v>0.96613190729999998</v>
      </c>
      <c r="L171">
        <v>0.57894736840000005</v>
      </c>
    </row>
    <row r="172" spans="8:12">
      <c r="H172">
        <v>6.5333333332999999</v>
      </c>
      <c r="I172">
        <v>0.99561403510000002</v>
      </c>
      <c r="J172">
        <v>0.99253731339999995</v>
      </c>
      <c r="K172">
        <v>0.96613190729999998</v>
      </c>
      <c r="L172">
        <v>0.57894736840000005</v>
      </c>
    </row>
    <row r="173" spans="8:12">
      <c r="H173">
        <v>6.5333333332999999</v>
      </c>
      <c r="I173">
        <v>0.99561403510000002</v>
      </c>
      <c r="J173">
        <v>0.99253731339999995</v>
      </c>
      <c r="K173">
        <v>0.96613190729999998</v>
      </c>
      <c r="L173">
        <v>0.57368421049999996</v>
      </c>
    </row>
    <row r="174" spans="8:12">
      <c r="H174">
        <v>6.5666666666999998</v>
      </c>
      <c r="I174">
        <v>0.99561403510000002</v>
      </c>
      <c r="J174">
        <v>0.99253731339999995</v>
      </c>
      <c r="K174">
        <v>0.96613190729999998</v>
      </c>
      <c r="L174">
        <v>0.57368421049999996</v>
      </c>
    </row>
    <row r="175" spans="8:12">
      <c r="H175">
        <v>6.5666666666999998</v>
      </c>
      <c r="I175">
        <v>0.99561403510000002</v>
      </c>
      <c r="J175">
        <v>0.99191542290000001</v>
      </c>
      <c r="K175">
        <v>0.96434937610000004</v>
      </c>
      <c r="L175">
        <v>0.57368421049999996</v>
      </c>
    </row>
    <row r="176" spans="8:12">
      <c r="H176">
        <v>6.7</v>
      </c>
      <c r="I176">
        <v>0.99561403510000002</v>
      </c>
      <c r="J176">
        <v>0.99191542290000001</v>
      </c>
      <c r="K176">
        <v>0.96434937610000004</v>
      </c>
      <c r="L176">
        <v>0.57368421049999996</v>
      </c>
    </row>
    <row r="177" spans="8:12">
      <c r="H177">
        <v>6.7</v>
      </c>
      <c r="I177">
        <v>0.99561403510000002</v>
      </c>
      <c r="J177">
        <v>0.99191542290000001</v>
      </c>
      <c r="K177">
        <v>0.96434937610000004</v>
      </c>
      <c r="L177">
        <v>0.56842105259999998</v>
      </c>
    </row>
    <row r="178" spans="8:12">
      <c r="H178">
        <v>6.8</v>
      </c>
      <c r="I178">
        <v>0.99561403510000002</v>
      </c>
      <c r="J178">
        <v>0.99191542290000001</v>
      </c>
      <c r="K178">
        <v>0.96434937610000004</v>
      </c>
      <c r="L178">
        <v>0.56842105259999998</v>
      </c>
    </row>
    <row r="179" spans="8:12">
      <c r="H179">
        <v>6.8</v>
      </c>
      <c r="I179">
        <v>0.99561403510000002</v>
      </c>
      <c r="J179">
        <v>0.99129353229999995</v>
      </c>
      <c r="K179">
        <v>0.96434937610000004</v>
      </c>
      <c r="L179">
        <v>0.56842105259999998</v>
      </c>
    </row>
    <row r="180" spans="8:12">
      <c r="H180">
        <v>6.8666666666999996</v>
      </c>
      <c r="I180">
        <v>0.99561403510000002</v>
      </c>
      <c r="J180">
        <v>0.99129353229999995</v>
      </c>
      <c r="K180">
        <v>0.96434937610000004</v>
      </c>
      <c r="L180">
        <v>0.56842105259999998</v>
      </c>
    </row>
    <row r="181" spans="8:12">
      <c r="H181">
        <v>6.8666666666999996</v>
      </c>
      <c r="I181">
        <v>0.99561403510000002</v>
      </c>
      <c r="J181">
        <v>0.9906716418</v>
      </c>
      <c r="K181">
        <v>0.96434937610000004</v>
      </c>
      <c r="L181">
        <v>0.56842105259999998</v>
      </c>
    </row>
    <row r="182" spans="8:12">
      <c r="H182">
        <v>6.9</v>
      </c>
      <c r="I182">
        <v>0.99561403510000002</v>
      </c>
      <c r="J182">
        <v>0.9906716418</v>
      </c>
      <c r="K182">
        <v>0.96434937610000004</v>
      </c>
      <c r="L182">
        <v>0.56842105259999998</v>
      </c>
    </row>
    <row r="183" spans="8:12">
      <c r="H183">
        <v>6.9</v>
      </c>
      <c r="I183">
        <v>0.99561403510000002</v>
      </c>
      <c r="J183">
        <v>0.99004975120000005</v>
      </c>
      <c r="K183">
        <v>0.96434937610000004</v>
      </c>
      <c r="L183">
        <v>0.56842105259999998</v>
      </c>
    </row>
    <row r="184" spans="8:12">
      <c r="H184">
        <v>6.9333333333000002</v>
      </c>
      <c r="I184">
        <v>0.99561403510000002</v>
      </c>
      <c r="J184">
        <v>0.99004975120000005</v>
      </c>
      <c r="K184">
        <v>0.96434937610000004</v>
      </c>
      <c r="L184">
        <v>0.56842105259999998</v>
      </c>
    </row>
    <row r="185" spans="8:12">
      <c r="H185">
        <v>6.9333333333000002</v>
      </c>
      <c r="I185">
        <v>0.99451754390000002</v>
      </c>
      <c r="J185">
        <v>0.99004975120000005</v>
      </c>
      <c r="K185">
        <v>0.96434937610000004</v>
      </c>
      <c r="L185">
        <v>0.56842105259999998</v>
      </c>
    </row>
    <row r="186" spans="8:12">
      <c r="H186">
        <v>6.9666666667000001</v>
      </c>
      <c r="I186">
        <v>0.99451754390000002</v>
      </c>
      <c r="J186">
        <v>0.99004975120000005</v>
      </c>
      <c r="K186">
        <v>0.96434937610000004</v>
      </c>
      <c r="L186">
        <v>0.56842105259999998</v>
      </c>
    </row>
    <row r="187" spans="8:12">
      <c r="H187">
        <v>6.9666666667000001</v>
      </c>
      <c r="I187">
        <v>0.99451754390000002</v>
      </c>
      <c r="J187">
        <v>0.98942786069999999</v>
      </c>
      <c r="K187">
        <v>0.96434937610000004</v>
      </c>
      <c r="L187">
        <v>0.56842105259999998</v>
      </c>
    </row>
    <row r="188" spans="8:12">
      <c r="H188">
        <v>7</v>
      </c>
      <c r="I188">
        <v>0.99451754390000002</v>
      </c>
      <c r="J188">
        <v>0.98942786069999999</v>
      </c>
      <c r="K188">
        <v>0.96434937610000004</v>
      </c>
      <c r="L188">
        <v>0.56842105259999998</v>
      </c>
    </row>
    <row r="189" spans="8:12">
      <c r="H189">
        <v>7</v>
      </c>
      <c r="I189">
        <v>0.99451754390000002</v>
      </c>
      <c r="J189">
        <v>0.98942786069999999</v>
      </c>
      <c r="K189">
        <v>0.96434937610000004</v>
      </c>
      <c r="L189">
        <v>0.56315789469999999</v>
      </c>
    </row>
    <row r="190" spans="8:12">
      <c r="H190">
        <v>7.0333333332999999</v>
      </c>
      <c r="I190">
        <v>0.99451754390000002</v>
      </c>
      <c r="J190">
        <v>0.98942786069999999</v>
      </c>
      <c r="K190">
        <v>0.96434937610000004</v>
      </c>
      <c r="L190">
        <v>0.56315789469999999</v>
      </c>
    </row>
    <row r="191" spans="8:12">
      <c r="H191">
        <v>7.0333333332999999</v>
      </c>
      <c r="I191">
        <v>0.99451754390000002</v>
      </c>
      <c r="J191">
        <v>0.98880597010000004</v>
      </c>
      <c r="K191">
        <v>0.96434937610000004</v>
      </c>
      <c r="L191">
        <v>0.56315789469999999</v>
      </c>
    </row>
    <row r="192" spans="8:12">
      <c r="H192">
        <v>7.0666666666999998</v>
      </c>
      <c r="I192">
        <v>0.99451754390000002</v>
      </c>
      <c r="J192">
        <v>0.98880597010000004</v>
      </c>
      <c r="K192">
        <v>0.96434937610000004</v>
      </c>
      <c r="L192">
        <v>0.56315789469999999</v>
      </c>
    </row>
    <row r="193" spans="8:12">
      <c r="H193">
        <v>7.0666666666999998</v>
      </c>
      <c r="I193">
        <v>0.99451754390000002</v>
      </c>
      <c r="J193">
        <v>0.98818407959999999</v>
      </c>
      <c r="K193">
        <v>0.96434937610000004</v>
      </c>
      <c r="L193">
        <v>0.56315789469999999</v>
      </c>
    </row>
    <row r="194" spans="8:12">
      <c r="H194">
        <v>7.1333333333000004</v>
      </c>
      <c r="I194">
        <v>0.99451754390000002</v>
      </c>
      <c r="J194">
        <v>0.98818407959999999</v>
      </c>
      <c r="K194">
        <v>0.96434937610000004</v>
      </c>
      <c r="L194">
        <v>0.56315789469999999</v>
      </c>
    </row>
    <row r="195" spans="8:12">
      <c r="H195">
        <v>7.1333333333000004</v>
      </c>
      <c r="I195">
        <v>0.99451754390000002</v>
      </c>
      <c r="J195">
        <v>0.98818407959999999</v>
      </c>
      <c r="K195">
        <v>0.9625668449</v>
      </c>
      <c r="L195">
        <v>0.56315789469999999</v>
      </c>
    </row>
    <row r="196" spans="8:12">
      <c r="H196">
        <v>7.1666666667000003</v>
      </c>
      <c r="I196">
        <v>0.99451754390000002</v>
      </c>
      <c r="J196">
        <v>0.98818407959999999</v>
      </c>
      <c r="K196">
        <v>0.9625668449</v>
      </c>
      <c r="L196">
        <v>0.56315789469999999</v>
      </c>
    </row>
    <row r="197" spans="8:12">
      <c r="H197">
        <v>7.1666666667000003</v>
      </c>
      <c r="I197">
        <v>0.99451754390000002</v>
      </c>
      <c r="J197">
        <v>0.98818407959999999</v>
      </c>
      <c r="K197">
        <v>0.96078431369999995</v>
      </c>
      <c r="L197">
        <v>0.56315789469999999</v>
      </c>
    </row>
    <row r="198" spans="8:12">
      <c r="H198">
        <v>7.2333333333000001</v>
      </c>
      <c r="I198">
        <v>0.99451754390000002</v>
      </c>
      <c r="J198">
        <v>0.98818407959999999</v>
      </c>
      <c r="K198">
        <v>0.96078431369999995</v>
      </c>
      <c r="L198">
        <v>0.56315789469999999</v>
      </c>
    </row>
    <row r="199" spans="8:12">
      <c r="H199">
        <v>7.2333333333000001</v>
      </c>
      <c r="I199">
        <v>0.99451754390000002</v>
      </c>
      <c r="J199">
        <v>0.98756218910000004</v>
      </c>
      <c r="K199">
        <v>0.96078431369999995</v>
      </c>
      <c r="L199">
        <v>0.56315789469999999</v>
      </c>
    </row>
    <row r="200" spans="8:12">
      <c r="H200">
        <v>7.2666666666999999</v>
      </c>
      <c r="I200">
        <v>0.99451754390000002</v>
      </c>
      <c r="J200">
        <v>0.98756218910000004</v>
      </c>
      <c r="K200">
        <v>0.96078431369999995</v>
      </c>
      <c r="L200">
        <v>0.56315789469999999</v>
      </c>
    </row>
    <row r="201" spans="8:12">
      <c r="H201">
        <v>7.2666666666999999</v>
      </c>
      <c r="I201">
        <v>0.99451754390000002</v>
      </c>
      <c r="J201">
        <v>0.98694029849999998</v>
      </c>
      <c r="K201">
        <v>0.96078431369999995</v>
      </c>
      <c r="L201">
        <v>0.56315789469999999</v>
      </c>
    </row>
    <row r="202" spans="8:12">
      <c r="H202">
        <v>7.3</v>
      </c>
      <c r="I202">
        <v>0.99451754390000002</v>
      </c>
      <c r="J202">
        <v>0.98694029849999998</v>
      </c>
      <c r="K202">
        <v>0.96078431369999995</v>
      </c>
      <c r="L202">
        <v>0.56315789469999999</v>
      </c>
    </row>
    <row r="203" spans="8:12">
      <c r="H203">
        <v>7.3</v>
      </c>
      <c r="I203">
        <v>0.99451754390000002</v>
      </c>
      <c r="J203">
        <v>0.98694029849999998</v>
      </c>
      <c r="K203">
        <v>0.95900178250000001</v>
      </c>
      <c r="L203">
        <v>0.56315789469999999</v>
      </c>
    </row>
    <row r="204" spans="8:12">
      <c r="H204">
        <v>7.5666666666999998</v>
      </c>
      <c r="I204">
        <v>0.99451754390000002</v>
      </c>
      <c r="J204">
        <v>0.98694029849999998</v>
      </c>
      <c r="K204">
        <v>0.95900178250000001</v>
      </c>
      <c r="L204">
        <v>0.56315789469999999</v>
      </c>
    </row>
    <row r="205" spans="8:12">
      <c r="H205">
        <v>7.5666666666999998</v>
      </c>
      <c r="I205">
        <v>0.99451754390000002</v>
      </c>
      <c r="J205">
        <v>0.98694029849999998</v>
      </c>
      <c r="K205">
        <v>0.95721925129999996</v>
      </c>
      <c r="L205">
        <v>0.56315789469999999</v>
      </c>
    </row>
    <row r="206" spans="8:12">
      <c r="H206">
        <v>7.6333333333000004</v>
      </c>
      <c r="I206">
        <v>0.99451754390000002</v>
      </c>
      <c r="J206">
        <v>0.98694029849999998</v>
      </c>
      <c r="K206">
        <v>0.95721925129999996</v>
      </c>
      <c r="L206">
        <v>0.56315789469999999</v>
      </c>
    </row>
    <row r="207" spans="8:12">
      <c r="H207">
        <v>7.6333333333000004</v>
      </c>
      <c r="I207">
        <v>0.99451754390000002</v>
      </c>
      <c r="J207">
        <v>0.98631840800000004</v>
      </c>
      <c r="K207">
        <v>0.95721925129999996</v>
      </c>
      <c r="L207">
        <v>0.56315789469999999</v>
      </c>
    </row>
    <row r="208" spans="8:12">
      <c r="H208">
        <v>7.6666666667000003</v>
      </c>
      <c r="I208">
        <v>0.99451754390000002</v>
      </c>
      <c r="J208">
        <v>0.98631840800000004</v>
      </c>
      <c r="K208">
        <v>0.95721925129999996</v>
      </c>
      <c r="L208">
        <v>0.56315789469999999</v>
      </c>
    </row>
    <row r="209" spans="8:12">
      <c r="H209">
        <v>7.6666666667000003</v>
      </c>
      <c r="I209">
        <v>0.99342105260000002</v>
      </c>
      <c r="J209">
        <v>0.98631840800000004</v>
      </c>
      <c r="K209">
        <v>0.95721925129999996</v>
      </c>
      <c r="L209">
        <v>0.56315789469999999</v>
      </c>
    </row>
    <row r="210" spans="8:12">
      <c r="H210">
        <v>7.7333333333000001</v>
      </c>
      <c r="I210">
        <v>0.99342105260000002</v>
      </c>
      <c r="J210">
        <v>0.98631840800000004</v>
      </c>
      <c r="K210">
        <v>0.95721925129999996</v>
      </c>
      <c r="L210">
        <v>0.56315789469999999</v>
      </c>
    </row>
    <row r="211" spans="8:12">
      <c r="H211">
        <v>7.7333333333000001</v>
      </c>
      <c r="I211">
        <v>0.99342105260000002</v>
      </c>
      <c r="J211">
        <v>0.98631840800000004</v>
      </c>
      <c r="K211">
        <v>0.95543672010000003</v>
      </c>
      <c r="L211">
        <v>0.56315789469999999</v>
      </c>
    </row>
    <row r="212" spans="8:12">
      <c r="H212">
        <v>7.7666666666999999</v>
      </c>
      <c r="I212">
        <v>0.99342105260000002</v>
      </c>
      <c r="J212">
        <v>0.98631840800000004</v>
      </c>
      <c r="K212">
        <v>0.95543672010000003</v>
      </c>
      <c r="L212">
        <v>0.56315789469999999</v>
      </c>
    </row>
    <row r="213" spans="8:12">
      <c r="H213">
        <v>7.7666666666999999</v>
      </c>
      <c r="I213">
        <v>0.99342105260000002</v>
      </c>
      <c r="J213">
        <v>0.98631840800000004</v>
      </c>
      <c r="K213">
        <v>0.95365418889999998</v>
      </c>
      <c r="L213">
        <v>0.55789473680000001</v>
      </c>
    </row>
    <row r="214" spans="8:12">
      <c r="H214">
        <v>7.8</v>
      </c>
      <c r="I214">
        <v>0.99342105260000002</v>
      </c>
      <c r="J214">
        <v>0.98631840800000004</v>
      </c>
      <c r="K214">
        <v>0.95365418889999998</v>
      </c>
      <c r="L214">
        <v>0.55789473680000001</v>
      </c>
    </row>
    <row r="215" spans="8:12">
      <c r="H215">
        <v>7.8</v>
      </c>
      <c r="I215">
        <v>0.99232456140000003</v>
      </c>
      <c r="J215">
        <v>0.98631840800000004</v>
      </c>
      <c r="K215">
        <v>0.95365418889999998</v>
      </c>
      <c r="L215">
        <v>0.55789473680000001</v>
      </c>
    </row>
    <row r="216" spans="8:12">
      <c r="H216">
        <v>7.8333333332999997</v>
      </c>
      <c r="I216">
        <v>0.99232456140000003</v>
      </c>
      <c r="J216">
        <v>0.98631840800000004</v>
      </c>
      <c r="K216">
        <v>0.95365418889999998</v>
      </c>
      <c r="L216">
        <v>0.55789473680000001</v>
      </c>
    </row>
    <row r="217" spans="8:12">
      <c r="H217">
        <v>7.8333333332999997</v>
      </c>
      <c r="I217">
        <v>0.99232456140000003</v>
      </c>
      <c r="J217">
        <v>0.98631840800000004</v>
      </c>
      <c r="K217">
        <v>0.95365418889999998</v>
      </c>
      <c r="L217">
        <v>0.55263157890000003</v>
      </c>
    </row>
    <row r="218" spans="8:12">
      <c r="H218">
        <v>7.8666666666999996</v>
      </c>
      <c r="I218">
        <v>0.99232456140000003</v>
      </c>
      <c r="J218">
        <v>0.98631840800000004</v>
      </c>
      <c r="K218">
        <v>0.95365418889999998</v>
      </c>
      <c r="L218">
        <v>0.55263157890000003</v>
      </c>
    </row>
    <row r="219" spans="8:12">
      <c r="H219">
        <v>7.8666666666999996</v>
      </c>
      <c r="I219">
        <v>0.99232456140000003</v>
      </c>
      <c r="J219">
        <v>0.98631840800000004</v>
      </c>
      <c r="K219">
        <v>0.95187165780000005</v>
      </c>
      <c r="L219">
        <v>0.55263157890000003</v>
      </c>
    </row>
    <row r="220" spans="8:12">
      <c r="H220">
        <v>7.9</v>
      </c>
      <c r="I220">
        <v>0.99232456140000003</v>
      </c>
      <c r="J220">
        <v>0.98631840800000004</v>
      </c>
      <c r="K220">
        <v>0.95187165780000005</v>
      </c>
      <c r="L220">
        <v>0.55263157890000003</v>
      </c>
    </row>
    <row r="221" spans="8:12">
      <c r="H221">
        <v>7.9</v>
      </c>
      <c r="I221">
        <v>0.99232456140000003</v>
      </c>
      <c r="J221">
        <v>0.98631840800000004</v>
      </c>
      <c r="K221">
        <v>0.95187165780000005</v>
      </c>
      <c r="L221">
        <v>0.54210526319999996</v>
      </c>
    </row>
    <row r="222" spans="8:12">
      <c r="H222">
        <v>7.9666666667000001</v>
      </c>
      <c r="I222">
        <v>0.99232456140000003</v>
      </c>
      <c r="J222">
        <v>0.98631840800000004</v>
      </c>
      <c r="K222">
        <v>0.95187165780000005</v>
      </c>
      <c r="L222">
        <v>0.54210526319999996</v>
      </c>
    </row>
    <row r="223" spans="8:12">
      <c r="H223">
        <v>7.9666666667000001</v>
      </c>
      <c r="I223">
        <v>0.99232456140000003</v>
      </c>
      <c r="J223">
        <v>0.98631840800000004</v>
      </c>
      <c r="K223">
        <v>0.95187165780000005</v>
      </c>
      <c r="L223">
        <v>0.5315789474</v>
      </c>
    </row>
    <row r="224" spans="8:12">
      <c r="H224">
        <v>8</v>
      </c>
      <c r="I224">
        <v>0.99232456140000003</v>
      </c>
      <c r="J224">
        <v>0.98631840800000004</v>
      </c>
      <c r="K224">
        <v>0.95187165780000005</v>
      </c>
      <c r="L224">
        <v>0.5315789474</v>
      </c>
    </row>
    <row r="225" spans="8:12">
      <c r="H225">
        <v>8</v>
      </c>
      <c r="I225">
        <v>0.99122807020000003</v>
      </c>
      <c r="J225">
        <v>0.98631840800000004</v>
      </c>
      <c r="K225">
        <v>0.95187165780000005</v>
      </c>
      <c r="L225">
        <v>0.52631578950000002</v>
      </c>
    </row>
    <row r="226" spans="8:12">
      <c r="H226">
        <v>8.0333333332999999</v>
      </c>
      <c r="I226">
        <v>0.99122807020000003</v>
      </c>
      <c r="J226">
        <v>0.98631840800000004</v>
      </c>
      <c r="K226">
        <v>0.95187165780000005</v>
      </c>
      <c r="L226">
        <v>0.52631578950000002</v>
      </c>
    </row>
    <row r="227" spans="8:12">
      <c r="H227">
        <v>8.0333333332999999</v>
      </c>
      <c r="I227">
        <v>0.99122807020000003</v>
      </c>
      <c r="J227">
        <v>0.98631840800000004</v>
      </c>
      <c r="K227">
        <v>0.9500891266</v>
      </c>
      <c r="L227">
        <v>0.52631578950000002</v>
      </c>
    </row>
    <row r="228" spans="8:12">
      <c r="H228">
        <v>8.1</v>
      </c>
      <c r="I228">
        <v>0.99122807020000003</v>
      </c>
      <c r="J228">
        <v>0.98631840800000004</v>
      </c>
      <c r="K228">
        <v>0.9500891266</v>
      </c>
      <c r="L228">
        <v>0.52631578950000002</v>
      </c>
    </row>
    <row r="229" spans="8:12">
      <c r="H229">
        <v>8.1</v>
      </c>
      <c r="I229">
        <v>0.99122807020000003</v>
      </c>
      <c r="J229">
        <v>0.98631840800000004</v>
      </c>
      <c r="K229">
        <v>0.94830659539999995</v>
      </c>
      <c r="L229">
        <v>0.52631578950000002</v>
      </c>
    </row>
    <row r="230" spans="8:12">
      <c r="H230">
        <v>8.1333333332999995</v>
      </c>
      <c r="I230">
        <v>0.99122807020000003</v>
      </c>
      <c r="J230">
        <v>0.98631840800000004</v>
      </c>
      <c r="K230">
        <v>0.94830659539999995</v>
      </c>
      <c r="L230">
        <v>0.52631578950000002</v>
      </c>
    </row>
    <row r="231" spans="8:12">
      <c r="H231">
        <v>8.1333333332999995</v>
      </c>
      <c r="I231">
        <v>0.99122807020000003</v>
      </c>
      <c r="J231">
        <v>0.98631840800000004</v>
      </c>
      <c r="K231">
        <v>0.94652406420000001</v>
      </c>
      <c r="L231">
        <v>0.52105263160000004</v>
      </c>
    </row>
    <row r="232" spans="8:12">
      <c r="H232">
        <v>8.2666666667000008</v>
      </c>
      <c r="I232">
        <v>0.99122807020000003</v>
      </c>
      <c r="J232">
        <v>0.98631840800000004</v>
      </c>
      <c r="K232">
        <v>0.94652406420000001</v>
      </c>
      <c r="L232">
        <v>0.52105263160000004</v>
      </c>
    </row>
    <row r="233" spans="8:12">
      <c r="H233">
        <v>8.2666666667000008</v>
      </c>
      <c r="I233">
        <v>0.99122807020000003</v>
      </c>
      <c r="J233">
        <v>0.98569651739999997</v>
      </c>
      <c r="K233">
        <v>0.94652406420000001</v>
      </c>
      <c r="L233">
        <v>0.51578947369999995</v>
      </c>
    </row>
    <row r="234" spans="8:12">
      <c r="H234">
        <v>8.5</v>
      </c>
      <c r="I234">
        <v>0.99122807020000003</v>
      </c>
      <c r="J234">
        <v>0.98569651739999997</v>
      </c>
      <c r="K234">
        <v>0.94652406420000001</v>
      </c>
      <c r="L234">
        <v>0.51578947369999995</v>
      </c>
    </row>
    <row r="235" spans="8:12">
      <c r="H235">
        <v>8.5</v>
      </c>
      <c r="I235">
        <v>0.99122807020000003</v>
      </c>
      <c r="J235">
        <v>0.98569651739999997</v>
      </c>
      <c r="K235">
        <v>0.94652406420000001</v>
      </c>
      <c r="L235">
        <v>0.51052631579999996</v>
      </c>
    </row>
    <row r="236" spans="8:12">
      <c r="H236">
        <v>8.5333333332999999</v>
      </c>
      <c r="I236">
        <v>0.99122807020000003</v>
      </c>
      <c r="J236">
        <v>0.98569651739999997</v>
      </c>
      <c r="K236">
        <v>0.94652406420000001</v>
      </c>
      <c r="L236">
        <v>0.51052631579999996</v>
      </c>
    </row>
    <row r="237" spans="8:12">
      <c r="H237">
        <v>8.5333333332999999</v>
      </c>
      <c r="I237">
        <v>0.99122807020000003</v>
      </c>
      <c r="J237">
        <v>0.98507462690000003</v>
      </c>
      <c r="K237">
        <v>0.94474153299999997</v>
      </c>
      <c r="L237">
        <v>0.51052631579999996</v>
      </c>
    </row>
    <row r="238" spans="8:12">
      <c r="H238">
        <v>8.6999999999999993</v>
      </c>
      <c r="I238">
        <v>0.99122807020000003</v>
      </c>
      <c r="J238">
        <v>0.98507462690000003</v>
      </c>
      <c r="K238">
        <v>0.94474153299999997</v>
      </c>
      <c r="L238">
        <v>0.51052631579999996</v>
      </c>
    </row>
    <row r="239" spans="8:12">
      <c r="H239">
        <v>8.6999999999999993</v>
      </c>
      <c r="I239">
        <v>0.99122807020000003</v>
      </c>
      <c r="J239">
        <v>0.98507462690000003</v>
      </c>
      <c r="K239">
        <v>0.94295900180000003</v>
      </c>
      <c r="L239">
        <v>0.50526315789999998</v>
      </c>
    </row>
    <row r="240" spans="8:12">
      <c r="H240">
        <v>8.7333333332999992</v>
      </c>
      <c r="I240">
        <v>0.99122807020000003</v>
      </c>
      <c r="J240">
        <v>0.98507462690000003</v>
      </c>
      <c r="K240">
        <v>0.94295900180000003</v>
      </c>
      <c r="L240">
        <v>0.50526315789999998</v>
      </c>
    </row>
    <row r="241" spans="8:12">
      <c r="H241">
        <v>8.7333333332999992</v>
      </c>
      <c r="I241">
        <v>0.99122807020000003</v>
      </c>
      <c r="J241">
        <v>0.98507462690000003</v>
      </c>
      <c r="K241">
        <v>0.94117647059999998</v>
      </c>
      <c r="L241">
        <v>0.5</v>
      </c>
    </row>
    <row r="242" spans="8:12">
      <c r="H242">
        <v>8.8000000000000007</v>
      </c>
      <c r="I242">
        <v>0.99122807020000003</v>
      </c>
      <c r="J242">
        <v>0.98507462690000003</v>
      </c>
      <c r="K242">
        <v>0.94117647059999998</v>
      </c>
      <c r="L242">
        <v>0.5</v>
      </c>
    </row>
    <row r="243" spans="8:12">
      <c r="H243">
        <v>8.8000000000000007</v>
      </c>
      <c r="I243">
        <v>0.99122807020000003</v>
      </c>
      <c r="J243">
        <v>0.98507462690000003</v>
      </c>
      <c r="K243">
        <v>0.93939393940000004</v>
      </c>
      <c r="L243">
        <v>0.5</v>
      </c>
    </row>
    <row r="244" spans="8:12">
      <c r="H244">
        <v>9</v>
      </c>
      <c r="I244">
        <v>0.99122807020000003</v>
      </c>
      <c r="J244">
        <v>0.98507462690000003</v>
      </c>
      <c r="K244">
        <v>0.93939393940000004</v>
      </c>
      <c r="L244">
        <v>0.5</v>
      </c>
    </row>
    <row r="245" spans="8:12">
      <c r="H245">
        <v>9</v>
      </c>
      <c r="I245">
        <v>0.99122807020000003</v>
      </c>
      <c r="J245">
        <v>0.98507462690000003</v>
      </c>
      <c r="K245">
        <v>0.93939393940000004</v>
      </c>
      <c r="L245">
        <v>0.49473684210000002</v>
      </c>
    </row>
    <row r="246" spans="8:12">
      <c r="H246">
        <v>9.0333333332999999</v>
      </c>
      <c r="I246">
        <v>0.99122807020000003</v>
      </c>
      <c r="J246">
        <v>0.98507462690000003</v>
      </c>
      <c r="K246">
        <v>0.93939393940000004</v>
      </c>
      <c r="L246">
        <v>0.49473684210000002</v>
      </c>
    </row>
    <row r="247" spans="8:12">
      <c r="H247">
        <v>9.0333333332999999</v>
      </c>
      <c r="I247">
        <v>0.99122807020000003</v>
      </c>
      <c r="J247">
        <v>0.98445273629999996</v>
      </c>
      <c r="K247">
        <v>0.93939393940000004</v>
      </c>
      <c r="L247">
        <v>0.49473684210000002</v>
      </c>
    </row>
    <row r="248" spans="8:12">
      <c r="H248">
        <v>9.1</v>
      </c>
      <c r="I248">
        <v>0.99122807020000003</v>
      </c>
      <c r="J248">
        <v>0.98445273629999996</v>
      </c>
      <c r="K248">
        <v>0.93939393940000004</v>
      </c>
      <c r="L248">
        <v>0.49473684210000002</v>
      </c>
    </row>
    <row r="249" spans="8:12">
      <c r="H249">
        <v>9.1</v>
      </c>
      <c r="I249">
        <v>0.99122807020000003</v>
      </c>
      <c r="J249">
        <v>0.98445273629999996</v>
      </c>
      <c r="K249">
        <v>0.93939393940000004</v>
      </c>
      <c r="L249">
        <v>0.47894736840000002</v>
      </c>
    </row>
    <row r="250" spans="8:12">
      <c r="H250">
        <v>9.1666666666999994</v>
      </c>
      <c r="I250">
        <v>0.99122807020000003</v>
      </c>
      <c r="J250">
        <v>0.98445273629999996</v>
      </c>
      <c r="K250">
        <v>0.93939393940000004</v>
      </c>
      <c r="L250">
        <v>0.47894736840000002</v>
      </c>
    </row>
    <row r="251" spans="8:12">
      <c r="H251">
        <v>9.1666666666999994</v>
      </c>
      <c r="I251">
        <v>0.99122807020000003</v>
      </c>
      <c r="J251">
        <v>0.98445273629999996</v>
      </c>
      <c r="K251">
        <v>0.9376114082</v>
      </c>
      <c r="L251">
        <v>0.47894736840000002</v>
      </c>
    </row>
    <row r="252" spans="8:12">
      <c r="H252">
        <v>9.3000000000000007</v>
      </c>
      <c r="I252">
        <v>0.99122807020000003</v>
      </c>
      <c r="J252">
        <v>0.98445273629999996</v>
      </c>
      <c r="K252">
        <v>0.9376114082</v>
      </c>
      <c r="L252">
        <v>0.47894736840000002</v>
      </c>
    </row>
    <row r="253" spans="8:12">
      <c r="H253">
        <v>9.3000000000000007</v>
      </c>
      <c r="I253">
        <v>0.99122807020000003</v>
      </c>
      <c r="J253">
        <v>0.98383084580000002</v>
      </c>
      <c r="K253">
        <v>0.93582887699999995</v>
      </c>
      <c r="L253">
        <v>0.47894736840000002</v>
      </c>
    </row>
    <row r="254" spans="8:12">
      <c r="H254">
        <v>9.3333333333000006</v>
      </c>
      <c r="I254">
        <v>0.99122807020000003</v>
      </c>
      <c r="J254">
        <v>0.98383084580000002</v>
      </c>
      <c r="K254">
        <v>0.93582887699999995</v>
      </c>
      <c r="L254">
        <v>0.47894736840000002</v>
      </c>
    </row>
    <row r="255" spans="8:12">
      <c r="H255">
        <v>9.3333333333000006</v>
      </c>
      <c r="I255">
        <v>0.99122807020000003</v>
      </c>
      <c r="J255">
        <v>0.98320895519999996</v>
      </c>
      <c r="K255">
        <v>0.93582887699999995</v>
      </c>
      <c r="L255">
        <v>0.47894736840000002</v>
      </c>
    </row>
    <row r="256" spans="8:12">
      <c r="H256">
        <v>9.4666666667000001</v>
      </c>
      <c r="I256">
        <v>0.99122807020000003</v>
      </c>
      <c r="J256">
        <v>0.98320895519999996</v>
      </c>
      <c r="K256">
        <v>0.93582887699999995</v>
      </c>
      <c r="L256">
        <v>0.47894736840000002</v>
      </c>
    </row>
    <row r="257" spans="8:12">
      <c r="H257">
        <v>9.4666666667000001</v>
      </c>
      <c r="I257">
        <v>0.99122807020000003</v>
      </c>
      <c r="J257">
        <v>0.98320895519999996</v>
      </c>
      <c r="K257">
        <v>0.93404634580000001</v>
      </c>
      <c r="L257">
        <v>0.47894736840000002</v>
      </c>
    </row>
    <row r="258" spans="8:12">
      <c r="H258">
        <v>9.5333333332999999</v>
      </c>
      <c r="I258">
        <v>0.99122807020000003</v>
      </c>
      <c r="J258">
        <v>0.98320895519999996</v>
      </c>
      <c r="K258">
        <v>0.93404634580000001</v>
      </c>
      <c r="L258">
        <v>0.47894736840000002</v>
      </c>
    </row>
    <row r="259" spans="8:12">
      <c r="H259">
        <v>9.5333333332999999</v>
      </c>
      <c r="I259">
        <v>0.99122807020000003</v>
      </c>
      <c r="J259">
        <v>0.98320895519999996</v>
      </c>
      <c r="K259">
        <v>0.93226381459999996</v>
      </c>
      <c r="L259">
        <v>0.47894736840000002</v>
      </c>
    </row>
    <row r="260" spans="8:12">
      <c r="H260">
        <v>9.6333333332999995</v>
      </c>
      <c r="I260">
        <v>0.99122807020000003</v>
      </c>
      <c r="J260">
        <v>0.98320895519999996</v>
      </c>
      <c r="K260">
        <v>0.93226381459999996</v>
      </c>
      <c r="L260">
        <v>0.47894736840000002</v>
      </c>
    </row>
    <row r="261" spans="8:12">
      <c r="H261">
        <v>9.6333333332999995</v>
      </c>
      <c r="I261">
        <v>0.99122807020000003</v>
      </c>
      <c r="J261">
        <v>0.98258706470000001</v>
      </c>
      <c r="K261">
        <v>0.93226381459999996</v>
      </c>
      <c r="L261">
        <v>0.47894736840000002</v>
      </c>
    </row>
    <row r="262" spans="8:12">
      <c r="H262">
        <v>9.6666666666999994</v>
      </c>
      <c r="I262">
        <v>0.99122807020000003</v>
      </c>
      <c r="J262">
        <v>0.98258706470000001</v>
      </c>
      <c r="K262">
        <v>0.93226381459999996</v>
      </c>
      <c r="L262">
        <v>0.47894736840000002</v>
      </c>
    </row>
    <row r="263" spans="8:12">
      <c r="H263">
        <v>9.6666666666999994</v>
      </c>
      <c r="I263">
        <v>0.99122807020000003</v>
      </c>
      <c r="J263">
        <v>0.98258706470000001</v>
      </c>
      <c r="K263">
        <v>0.93048128340000003</v>
      </c>
      <c r="L263">
        <v>0.47894736840000002</v>
      </c>
    </row>
    <row r="264" spans="8:12">
      <c r="H264">
        <v>9.6999999999999993</v>
      </c>
      <c r="I264">
        <v>0.99122807020000003</v>
      </c>
      <c r="J264">
        <v>0.98258706470000001</v>
      </c>
      <c r="K264">
        <v>0.93048128340000003</v>
      </c>
      <c r="L264">
        <v>0.47894736840000002</v>
      </c>
    </row>
    <row r="265" spans="8:12">
      <c r="H265">
        <v>9.6999999999999993</v>
      </c>
      <c r="I265">
        <v>0.99013157890000003</v>
      </c>
      <c r="J265">
        <v>0.98258706470000001</v>
      </c>
      <c r="K265">
        <v>0.93048128340000003</v>
      </c>
      <c r="L265">
        <v>0.47894736840000002</v>
      </c>
    </row>
    <row r="266" spans="8:12">
      <c r="H266">
        <v>9.7333333332999992</v>
      </c>
      <c r="I266">
        <v>0.99013157890000003</v>
      </c>
      <c r="J266">
        <v>0.98258706470000001</v>
      </c>
      <c r="K266">
        <v>0.93048128340000003</v>
      </c>
      <c r="L266">
        <v>0.47894736840000002</v>
      </c>
    </row>
    <row r="267" spans="8:12">
      <c r="H267">
        <v>9.7333333332999992</v>
      </c>
      <c r="I267">
        <v>0.99013157890000003</v>
      </c>
      <c r="J267">
        <v>0.98258706470000001</v>
      </c>
      <c r="K267">
        <v>0.93048128340000003</v>
      </c>
      <c r="L267">
        <v>0.4684210526</v>
      </c>
    </row>
    <row r="268" spans="8:12">
      <c r="H268">
        <v>9.7666666667000008</v>
      </c>
      <c r="I268">
        <v>0.99013157890000003</v>
      </c>
      <c r="J268">
        <v>0.98258706470000001</v>
      </c>
      <c r="K268">
        <v>0.93048128340000003</v>
      </c>
      <c r="L268">
        <v>0.4684210526</v>
      </c>
    </row>
    <row r="269" spans="8:12">
      <c r="H269">
        <v>9.7666666667000008</v>
      </c>
      <c r="I269">
        <v>0.99013157890000003</v>
      </c>
      <c r="J269">
        <v>0.98258706470000001</v>
      </c>
      <c r="K269">
        <v>0.92869875219999998</v>
      </c>
      <c r="L269">
        <v>0.4684210526</v>
      </c>
    </row>
    <row r="270" spans="8:12">
      <c r="H270">
        <v>9.8000000000000007</v>
      </c>
      <c r="I270">
        <v>0.99013157890000003</v>
      </c>
      <c r="J270">
        <v>0.98258706470000001</v>
      </c>
      <c r="K270">
        <v>0.92869875219999998</v>
      </c>
      <c r="L270">
        <v>0.4684210526</v>
      </c>
    </row>
    <row r="271" spans="8:12">
      <c r="H271">
        <v>9.8000000000000007</v>
      </c>
      <c r="I271">
        <v>0.99013157890000003</v>
      </c>
      <c r="J271">
        <v>0.98258706470000001</v>
      </c>
      <c r="K271">
        <v>0.92869875219999998</v>
      </c>
      <c r="L271">
        <v>0.46315789470000002</v>
      </c>
    </row>
    <row r="272" spans="8:12">
      <c r="H272">
        <v>9.8333333333000006</v>
      </c>
      <c r="I272">
        <v>0.99013157890000003</v>
      </c>
      <c r="J272">
        <v>0.98258706470000001</v>
      </c>
      <c r="K272">
        <v>0.92869875219999998</v>
      </c>
      <c r="L272">
        <v>0.46315789470000002</v>
      </c>
    </row>
    <row r="273" spans="8:12">
      <c r="H273">
        <v>9.8333333333000006</v>
      </c>
      <c r="I273">
        <v>0.99013157890000003</v>
      </c>
      <c r="J273">
        <v>0.98072139300000005</v>
      </c>
      <c r="K273">
        <v>0.92869875219999998</v>
      </c>
      <c r="L273">
        <v>0.46315789470000002</v>
      </c>
    </row>
    <row r="274" spans="8:12">
      <c r="H274">
        <v>9.9</v>
      </c>
      <c r="I274">
        <v>0.99013157890000003</v>
      </c>
      <c r="J274">
        <v>0.98072139300000005</v>
      </c>
      <c r="K274">
        <v>0.92869875219999998</v>
      </c>
      <c r="L274">
        <v>0.46315789470000002</v>
      </c>
    </row>
    <row r="275" spans="8:12">
      <c r="H275">
        <v>9.9</v>
      </c>
      <c r="I275">
        <v>0.99013157890000003</v>
      </c>
      <c r="J275">
        <v>0.9800995025</v>
      </c>
      <c r="K275">
        <v>0.92869875219999998</v>
      </c>
      <c r="L275">
        <v>0.46315789470000002</v>
      </c>
    </row>
    <row r="276" spans="8:12">
      <c r="H276">
        <v>10</v>
      </c>
      <c r="I276">
        <v>0.99013157890000003</v>
      </c>
      <c r="J276">
        <v>0.9800995025</v>
      </c>
      <c r="K276">
        <v>0.92869875219999998</v>
      </c>
      <c r="L276">
        <v>0.46315789470000002</v>
      </c>
    </row>
    <row r="277" spans="8:12">
      <c r="H277">
        <v>10</v>
      </c>
      <c r="I277">
        <v>0.99013157890000003</v>
      </c>
      <c r="J277">
        <v>0.9800995025</v>
      </c>
      <c r="K277">
        <v>0.92691622100000004</v>
      </c>
      <c r="L277">
        <v>0.46315789470000002</v>
      </c>
    </row>
    <row r="278" spans="8:12">
      <c r="H278">
        <v>10.033333333</v>
      </c>
      <c r="I278">
        <v>0.99013157890000003</v>
      </c>
      <c r="J278">
        <v>0.9800995025</v>
      </c>
      <c r="K278">
        <v>0.92691622100000004</v>
      </c>
      <c r="L278">
        <v>0.46315789470000002</v>
      </c>
    </row>
    <row r="279" spans="8:12">
      <c r="H279">
        <v>10.033333333</v>
      </c>
      <c r="I279">
        <v>0.99013157890000003</v>
      </c>
      <c r="J279">
        <v>0.9800995025</v>
      </c>
      <c r="K279">
        <v>0.92691622100000004</v>
      </c>
      <c r="L279">
        <v>0.45789473679999998</v>
      </c>
    </row>
    <row r="280" spans="8:12">
      <c r="H280">
        <v>10.066666667</v>
      </c>
      <c r="I280">
        <v>0.99013157890000003</v>
      </c>
      <c r="J280">
        <v>0.9800995025</v>
      </c>
      <c r="K280">
        <v>0.92691622100000004</v>
      </c>
      <c r="L280">
        <v>0.45789473679999998</v>
      </c>
    </row>
    <row r="281" spans="8:12">
      <c r="H281">
        <v>10.066666667</v>
      </c>
      <c r="I281">
        <v>0.99013157890000003</v>
      </c>
      <c r="J281">
        <v>0.9800995025</v>
      </c>
      <c r="K281">
        <v>0.92691622100000004</v>
      </c>
      <c r="L281">
        <v>0.4526315789</v>
      </c>
    </row>
    <row r="282" spans="8:12">
      <c r="H282">
        <v>10.233333332999999</v>
      </c>
      <c r="I282">
        <v>0.99013157890000003</v>
      </c>
      <c r="J282">
        <v>0.9800995025</v>
      </c>
      <c r="K282">
        <v>0.92691622100000004</v>
      </c>
      <c r="L282">
        <v>0.4526315789</v>
      </c>
    </row>
    <row r="283" spans="8:12">
      <c r="H283">
        <v>10.233333332999999</v>
      </c>
      <c r="I283">
        <v>0.99013157890000003</v>
      </c>
      <c r="J283">
        <v>0.9800995025</v>
      </c>
      <c r="K283">
        <v>0.92513368979999999</v>
      </c>
      <c r="L283">
        <v>0.4526315789</v>
      </c>
    </row>
    <row r="284" spans="8:12">
      <c r="H284">
        <v>10.266666667000001</v>
      </c>
      <c r="I284">
        <v>0.99013157890000003</v>
      </c>
      <c r="J284">
        <v>0.9800995025</v>
      </c>
      <c r="K284">
        <v>0.92513368979999999</v>
      </c>
      <c r="L284">
        <v>0.4526315789</v>
      </c>
    </row>
    <row r="285" spans="8:12">
      <c r="H285">
        <v>10.266666667000001</v>
      </c>
      <c r="I285">
        <v>0.98903508770000004</v>
      </c>
      <c r="J285">
        <v>0.9800995025</v>
      </c>
      <c r="K285">
        <v>0.92513368979999999</v>
      </c>
      <c r="L285">
        <v>0.4526315789</v>
      </c>
    </row>
    <row r="286" spans="8:12">
      <c r="H286">
        <v>10.4</v>
      </c>
      <c r="I286">
        <v>0.98903508770000004</v>
      </c>
      <c r="J286">
        <v>0.9800995025</v>
      </c>
      <c r="K286">
        <v>0.92513368979999999</v>
      </c>
      <c r="L286">
        <v>0.4526315789</v>
      </c>
    </row>
    <row r="287" spans="8:12">
      <c r="H287">
        <v>10.4</v>
      </c>
      <c r="I287">
        <v>0.98903508770000004</v>
      </c>
      <c r="J287">
        <v>0.9800995025</v>
      </c>
      <c r="K287">
        <v>0.92513368979999999</v>
      </c>
      <c r="L287">
        <v>0.44736842110000002</v>
      </c>
    </row>
    <row r="288" spans="8:12">
      <c r="H288">
        <v>10.433333333</v>
      </c>
      <c r="I288">
        <v>0.98903508770000004</v>
      </c>
      <c r="J288">
        <v>0.9800995025</v>
      </c>
      <c r="K288">
        <v>0.92513368979999999</v>
      </c>
      <c r="L288">
        <v>0.44736842110000002</v>
      </c>
    </row>
    <row r="289" spans="8:12">
      <c r="H289">
        <v>10.433333333</v>
      </c>
      <c r="I289">
        <v>0.98903508770000004</v>
      </c>
      <c r="J289">
        <v>0.97947761190000004</v>
      </c>
      <c r="K289">
        <v>0.92335115860000005</v>
      </c>
      <c r="L289">
        <v>0.44736842110000002</v>
      </c>
    </row>
    <row r="290" spans="8:12">
      <c r="H290">
        <v>10.466666667</v>
      </c>
      <c r="I290">
        <v>0.98903508770000004</v>
      </c>
      <c r="J290">
        <v>0.97947761190000004</v>
      </c>
      <c r="K290">
        <v>0.92335115860000005</v>
      </c>
      <c r="L290">
        <v>0.44736842110000002</v>
      </c>
    </row>
    <row r="291" spans="8:12">
      <c r="H291">
        <v>10.466666667</v>
      </c>
      <c r="I291">
        <v>0.98903508770000004</v>
      </c>
      <c r="J291">
        <v>0.97947761190000004</v>
      </c>
      <c r="K291">
        <v>0.92156862750000001</v>
      </c>
      <c r="L291">
        <v>0.44736842110000002</v>
      </c>
    </row>
    <row r="292" spans="8:12">
      <c r="H292">
        <v>10.5</v>
      </c>
      <c r="I292">
        <v>0.98903508770000004</v>
      </c>
      <c r="J292">
        <v>0.97947761190000004</v>
      </c>
      <c r="K292">
        <v>0.92156862750000001</v>
      </c>
      <c r="L292">
        <v>0.44736842110000002</v>
      </c>
    </row>
    <row r="293" spans="8:12">
      <c r="H293">
        <v>10.5</v>
      </c>
      <c r="I293">
        <v>0.98903508770000004</v>
      </c>
      <c r="J293">
        <v>0.97947761190000004</v>
      </c>
      <c r="K293">
        <v>0.92156862750000001</v>
      </c>
      <c r="L293">
        <v>0.44210526319999999</v>
      </c>
    </row>
    <row r="294" spans="8:12">
      <c r="H294">
        <v>10.666666666999999</v>
      </c>
      <c r="I294">
        <v>0.98903508770000004</v>
      </c>
      <c r="J294">
        <v>0.97947761190000004</v>
      </c>
      <c r="K294">
        <v>0.92156862750000001</v>
      </c>
      <c r="L294">
        <v>0.44210526319999999</v>
      </c>
    </row>
    <row r="295" spans="8:12">
      <c r="H295">
        <v>10.666666666999999</v>
      </c>
      <c r="I295">
        <v>0.98903508770000004</v>
      </c>
      <c r="J295">
        <v>0.97947761190000004</v>
      </c>
      <c r="K295">
        <v>0.91978609629999997</v>
      </c>
      <c r="L295">
        <v>0.44210526319999999</v>
      </c>
    </row>
    <row r="296" spans="8:12">
      <c r="H296">
        <v>10.733333332999999</v>
      </c>
      <c r="I296">
        <v>0.98903508770000004</v>
      </c>
      <c r="J296">
        <v>0.97947761190000004</v>
      </c>
      <c r="K296">
        <v>0.91978609629999997</v>
      </c>
      <c r="L296">
        <v>0.44210526319999999</v>
      </c>
    </row>
    <row r="297" spans="8:12">
      <c r="H297">
        <v>10.733333332999999</v>
      </c>
      <c r="I297">
        <v>0.98903508770000004</v>
      </c>
      <c r="J297">
        <v>0.97947761190000004</v>
      </c>
      <c r="K297">
        <v>0.91978609629999997</v>
      </c>
      <c r="L297">
        <v>0.43684210530000001</v>
      </c>
    </row>
    <row r="298" spans="8:12">
      <c r="H298">
        <v>10.933333333</v>
      </c>
      <c r="I298">
        <v>0.98903508770000004</v>
      </c>
      <c r="J298">
        <v>0.97947761190000004</v>
      </c>
      <c r="K298">
        <v>0.91978609629999997</v>
      </c>
      <c r="L298">
        <v>0.43684210530000001</v>
      </c>
    </row>
    <row r="299" spans="8:12">
      <c r="H299">
        <v>10.933333333</v>
      </c>
      <c r="I299">
        <v>0.98903508770000004</v>
      </c>
      <c r="J299">
        <v>0.97947761190000004</v>
      </c>
      <c r="K299">
        <v>0.91800356510000003</v>
      </c>
      <c r="L299">
        <v>0.43684210530000001</v>
      </c>
    </row>
    <row r="300" spans="8:12">
      <c r="H300">
        <v>11</v>
      </c>
      <c r="I300">
        <v>0.98903508770000004</v>
      </c>
      <c r="J300">
        <v>0.97947761190000004</v>
      </c>
      <c r="K300">
        <v>0.91800356510000003</v>
      </c>
      <c r="L300">
        <v>0.43684210530000001</v>
      </c>
    </row>
    <row r="301" spans="8:12">
      <c r="H301">
        <v>11</v>
      </c>
      <c r="I301">
        <v>0.98903508770000004</v>
      </c>
      <c r="J301">
        <v>0.97947761190000004</v>
      </c>
      <c r="K301">
        <v>0.91622103389999998</v>
      </c>
      <c r="L301">
        <v>0.43684210530000001</v>
      </c>
    </row>
    <row r="302" spans="8:12">
      <c r="H302">
        <v>11.033333333</v>
      </c>
      <c r="I302">
        <v>0.98903508770000004</v>
      </c>
      <c r="J302">
        <v>0.97947761190000004</v>
      </c>
      <c r="K302">
        <v>0.91622103389999998</v>
      </c>
      <c r="L302">
        <v>0.43684210530000001</v>
      </c>
    </row>
    <row r="303" spans="8:12">
      <c r="H303">
        <v>11.033333333</v>
      </c>
      <c r="I303">
        <v>0.98903508770000004</v>
      </c>
      <c r="J303">
        <v>0.97947761190000004</v>
      </c>
      <c r="K303">
        <v>0.91443850270000004</v>
      </c>
      <c r="L303">
        <v>0.43157894740000002</v>
      </c>
    </row>
    <row r="304" spans="8:12">
      <c r="H304">
        <v>11.1</v>
      </c>
      <c r="I304">
        <v>0.98903508770000004</v>
      </c>
      <c r="J304">
        <v>0.97947761190000004</v>
      </c>
      <c r="K304">
        <v>0.91443850270000004</v>
      </c>
      <c r="L304">
        <v>0.43157894740000002</v>
      </c>
    </row>
    <row r="305" spans="8:12">
      <c r="H305">
        <v>11.1</v>
      </c>
      <c r="I305">
        <v>0.98903508770000004</v>
      </c>
      <c r="J305">
        <v>0.97947761190000004</v>
      </c>
      <c r="K305">
        <v>0.91087344029999995</v>
      </c>
      <c r="L305">
        <v>0.43157894740000002</v>
      </c>
    </row>
    <row r="306" spans="8:12">
      <c r="H306">
        <v>11.133333332999999</v>
      </c>
      <c r="I306">
        <v>0.98903508770000004</v>
      </c>
      <c r="J306">
        <v>0.97947761190000004</v>
      </c>
      <c r="K306">
        <v>0.91087344029999995</v>
      </c>
      <c r="L306">
        <v>0.43157894740000002</v>
      </c>
    </row>
    <row r="307" spans="8:12">
      <c r="H307">
        <v>11.133333332999999</v>
      </c>
      <c r="I307">
        <v>0.98903508770000004</v>
      </c>
      <c r="J307">
        <v>0.97947761190000004</v>
      </c>
      <c r="K307">
        <v>0.91087344029999995</v>
      </c>
      <c r="L307">
        <v>0.42631578949999999</v>
      </c>
    </row>
    <row r="308" spans="8:12">
      <c r="H308">
        <v>11.2</v>
      </c>
      <c r="I308">
        <v>0.98903508770000004</v>
      </c>
      <c r="J308">
        <v>0.97947761190000004</v>
      </c>
      <c r="K308">
        <v>0.91087344029999995</v>
      </c>
      <c r="L308">
        <v>0.42631578949999999</v>
      </c>
    </row>
    <row r="309" spans="8:12">
      <c r="H309">
        <v>11.2</v>
      </c>
      <c r="I309">
        <v>0.98903508770000004</v>
      </c>
      <c r="J309">
        <v>0.97947761190000004</v>
      </c>
      <c r="K309">
        <v>0.90909090910000001</v>
      </c>
      <c r="L309">
        <v>0.42631578949999999</v>
      </c>
    </row>
    <row r="310" spans="8:12">
      <c r="H310">
        <v>11.4</v>
      </c>
      <c r="I310">
        <v>0.98903508770000004</v>
      </c>
      <c r="J310">
        <v>0.97947761190000004</v>
      </c>
      <c r="K310">
        <v>0.90909090910000001</v>
      </c>
      <c r="L310">
        <v>0.42631578949999999</v>
      </c>
    </row>
    <row r="311" spans="8:12">
      <c r="H311">
        <v>11.4</v>
      </c>
      <c r="I311">
        <v>0.98903508770000004</v>
      </c>
      <c r="J311">
        <v>0.97885572139999999</v>
      </c>
      <c r="K311">
        <v>0.90730837789999996</v>
      </c>
      <c r="L311">
        <v>0.42631578949999999</v>
      </c>
    </row>
    <row r="312" spans="8:12">
      <c r="H312">
        <v>11.433333333</v>
      </c>
      <c r="I312">
        <v>0.98903508770000004</v>
      </c>
      <c r="J312">
        <v>0.97885572139999999</v>
      </c>
      <c r="K312">
        <v>0.90730837789999996</v>
      </c>
      <c r="L312">
        <v>0.42631578949999999</v>
      </c>
    </row>
    <row r="313" spans="8:12">
      <c r="H313">
        <v>11.433333333</v>
      </c>
      <c r="I313">
        <v>0.98903508770000004</v>
      </c>
      <c r="J313">
        <v>0.97885572139999999</v>
      </c>
      <c r="K313">
        <v>0.90730837789999996</v>
      </c>
      <c r="L313">
        <v>0.4210526316</v>
      </c>
    </row>
    <row r="314" spans="8:12">
      <c r="H314">
        <v>11.466666667</v>
      </c>
      <c r="I314">
        <v>0.98903508770000004</v>
      </c>
      <c r="J314">
        <v>0.97885572139999999</v>
      </c>
      <c r="K314">
        <v>0.90730837789999996</v>
      </c>
      <c r="L314">
        <v>0.4210526316</v>
      </c>
    </row>
    <row r="315" spans="8:12">
      <c r="H315">
        <v>11.466666667</v>
      </c>
      <c r="I315">
        <v>0.98903508770000004</v>
      </c>
      <c r="J315">
        <v>0.97885572139999999</v>
      </c>
      <c r="K315">
        <v>0.90552584670000003</v>
      </c>
      <c r="L315">
        <v>0.4210526316</v>
      </c>
    </row>
    <row r="316" spans="8:12">
      <c r="H316">
        <v>11.5</v>
      </c>
      <c r="I316">
        <v>0.98903508770000004</v>
      </c>
      <c r="J316">
        <v>0.97885572139999999</v>
      </c>
      <c r="K316">
        <v>0.90552584670000003</v>
      </c>
      <c r="L316">
        <v>0.4210526316</v>
      </c>
    </row>
    <row r="317" spans="8:12">
      <c r="H317">
        <v>11.5</v>
      </c>
      <c r="I317">
        <v>0.98903508770000004</v>
      </c>
      <c r="J317">
        <v>0.97885572139999999</v>
      </c>
      <c r="K317">
        <v>0.90374331549999998</v>
      </c>
      <c r="L317">
        <v>0.4210526316</v>
      </c>
    </row>
    <row r="318" spans="8:12">
      <c r="H318">
        <v>11.533333333</v>
      </c>
      <c r="I318">
        <v>0.98903508770000004</v>
      </c>
      <c r="J318">
        <v>0.97885572139999999</v>
      </c>
      <c r="K318">
        <v>0.90374331549999998</v>
      </c>
      <c r="L318">
        <v>0.4210526316</v>
      </c>
    </row>
    <row r="319" spans="8:12">
      <c r="H319">
        <v>11.533333333</v>
      </c>
      <c r="I319">
        <v>0.98793859650000004</v>
      </c>
      <c r="J319">
        <v>0.97885572139999999</v>
      </c>
      <c r="K319">
        <v>0.90374331549999998</v>
      </c>
      <c r="L319">
        <v>0.4210526316</v>
      </c>
    </row>
    <row r="320" spans="8:12">
      <c r="H320">
        <v>11.733333332999999</v>
      </c>
      <c r="I320">
        <v>0.98793859650000004</v>
      </c>
      <c r="J320">
        <v>0.97885572139999999</v>
      </c>
      <c r="K320">
        <v>0.90374331549999998</v>
      </c>
      <c r="L320">
        <v>0.4210526316</v>
      </c>
    </row>
    <row r="321" spans="8:12">
      <c r="H321">
        <v>11.733333332999999</v>
      </c>
      <c r="I321">
        <v>0.98793859650000004</v>
      </c>
      <c r="J321">
        <v>0.97885572139999999</v>
      </c>
      <c r="K321">
        <v>0.90196078430000004</v>
      </c>
      <c r="L321">
        <v>0.4210526316</v>
      </c>
    </row>
    <row r="322" spans="8:12">
      <c r="H322">
        <v>11.766666667000001</v>
      </c>
      <c r="I322">
        <v>0.98793859650000004</v>
      </c>
      <c r="J322">
        <v>0.97885572139999999</v>
      </c>
      <c r="K322">
        <v>0.90196078430000004</v>
      </c>
      <c r="L322">
        <v>0.4210526316</v>
      </c>
    </row>
    <row r="323" spans="8:12">
      <c r="H323">
        <v>11.766666667000001</v>
      </c>
      <c r="I323">
        <v>0.98793859650000004</v>
      </c>
      <c r="J323">
        <v>0.97823383080000004</v>
      </c>
      <c r="K323">
        <v>0.90196078430000004</v>
      </c>
      <c r="L323">
        <v>0.4210526316</v>
      </c>
    </row>
    <row r="324" spans="8:12">
      <c r="H324">
        <v>11.8</v>
      </c>
      <c r="I324">
        <v>0.98793859650000004</v>
      </c>
      <c r="J324">
        <v>0.97823383080000004</v>
      </c>
      <c r="K324">
        <v>0.90196078430000004</v>
      </c>
      <c r="L324">
        <v>0.4210526316</v>
      </c>
    </row>
    <row r="325" spans="8:12">
      <c r="H325">
        <v>11.8</v>
      </c>
      <c r="I325">
        <v>0.98793859650000004</v>
      </c>
      <c r="J325">
        <v>0.97761194029999998</v>
      </c>
      <c r="K325">
        <v>0.90196078430000004</v>
      </c>
      <c r="L325">
        <v>0.41578947370000002</v>
      </c>
    </row>
    <row r="326" spans="8:12">
      <c r="H326">
        <v>11.833333333000001</v>
      </c>
      <c r="I326">
        <v>0.98793859650000004</v>
      </c>
      <c r="J326">
        <v>0.97761194029999998</v>
      </c>
      <c r="K326">
        <v>0.90196078430000004</v>
      </c>
      <c r="L326">
        <v>0.41578947370000002</v>
      </c>
    </row>
    <row r="327" spans="8:12">
      <c r="H327">
        <v>11.833333333000001</v>
      </c>
      <c r="I327">
        <v>0.98793859650000004</v>
      </c>
      <c r="J327">
        <v>0.97699004980000004</v>
      </c>
      <c r="K327">
        <v>0.90196078430000004</v>
      </c>
      <c r="L327">
        <v>0.41052631579999999</v>
      </c>
    </row>
    <row r="328" spans="8:12">
      <c r="H328">
        <v>11.866666667000001</v>
      </c>
      <c r="I328">
        <v>0.98793859650000004</v>
      </c>
      <c r="J328">
        <v>0.97699004980000004</v>
      </c>
      <c r="K328">
        <v>0.90196078430000004</v>
      </c>
      <c r="L328">
        <v>0.41052631579999999</v>
      </c>
    </row>
    <row r="329" spans="8:12">
      <c r="H329">
        <v>11.866666667000001</v>
      </c>
      <c r="I329">
        <v>0.98793859650000004</v>
      </c>
      <c r="J329">
        <v>0.97636815919999997</v>
      </c>
      <c r="K329">
        <v>0.90196078430000004</v>
      </c>
      <c r="L329">
        <v>0.41052631579999999</v>
      </c>
    </row>
    <row r="330" spans="8:12">
      <c r="H330">
        <v>11.9</v>
      </c>
      <c r="I330">
        <v>0.98793859650000004</v>
      </c>
      <c r="J330">
        <v>0.97636815919999997</v>
      </c>
      <c r="K330">
        <v>0.90196078430000004</v>
      </c>
      <c r="L330">
        <v>0.41052631579999999</v>
      </c>
    </row>
    <row r="331" spans="8:12">
      <c r="H331">
        <v>11.9</v>
      </c>
      <c r="I331">
        <v>0.98793859650000004</v>
      </c>
      <c r="J331">
        <v>0.97574626870000003</v>
      </c>
      <c r="K331">
        <v>0.90196078430000004</v>
      </c>
      <c r="L331">
        <v>0.41052631579999999</v>
      </c>
    </row>
    <row r="332" spans="8:12">
      <c r="H332">
        <v>12</v>
      </c>
      <c r="I332">
        <v>0.98793859650000004</v>
      </c>
      <c r="J332">
        <v>0.97574626870000003</v>
      </c>
      <c r="K332">
        <v>0.90196078430000004</v>
      </c>
      <c r="L332">
        <v>0.41052631579999999</v>
      </c>
    </row>
    <row r="333" spans="8:12">
      <c r="H333">
        <v>12</v>
      </c>
      <c r="I333">
        <v>0.98793859650000004</v>
      </c>
      <c r="J333">
        <v>0.97574626870000003</v>
      </c>
      <c r="K333">
        <v>0.90017825309999999</v>
      </c>
      <c r="L333">
        <v>0.41052631579999999</v>
      </c>
    </row>
    <row r="334" spans="8:12">
      <c r="H334">
        <v>12.033333333</v>
      </c>
      <c r="I334">
        <v>0.98793859650000004</v>
      </c>
      <c r="J334">
        <v>0.97574626870000003</v>
      </c>
      <c r="K334">
        <v>0.90017825309999999</v>
      </c>
      <c r="L334">
        <v>0.41052631579999999</v>
      </c>
    </row>
    <row r="335" spans="8:12">
      <c r="H335">
        <v>12.033333333</v>
      </c>
      <c r="I335">
        <v>0.98793859650000004</v>
      </c>
      <c r="J335">
        <v>0.97512437809999997</v>
      </c>
      <c r="K335">
        <v>0.90017825309999999</v>
      </c>
      <c r="L335">
        <v>0.41052631579999999</v>
      </c>
    </row>
    <row r="336" spans="8:12">
      <c r="H336">
        <v>12.133333332999999</v>
      </c>
      <c r="I336">
        <v>0.98793859650000004</v>
      </c>
      <c r="J336">
        <v>0.97512437809999997</v>
      </c>
      <c r="K336">
        <v>0.90017825309999999</v>
      </c>
      <c r="L336">
        <v>0.41052631579999999</v>
      </c>
    </row>
    <row r="337" spans="8:12">
      <c r="H337">
        <v>12.133333332999999</v>
      </c>
      <c r="I337">
        <v>0.98793859650000004</v>
      </c>
      <c r="J337">
        <v>0.97450248760000002</v>
      </c>
      <c r="K337">
        <v>0.89839572190000005</v>
      </c>
      <c r="L337">
        <v>0.41052631579999999</v>
      </c>
    </row>
    <row r="338" spans="8:12">
      <c r="H338">
        <v>12.166666666999999</v>
      </c>
      <c r="I338">
        <v>0.98793859650000004</v>
      </c>
      <c r="J338">
        <v>0.97450248760000002</v>
      </c>
      <c r="K338">
        <v>0.89839572190000005</v>
      </c>
      <c r="L338">
        <v>0.41052631579999999</v>
      </c>
    </row>
    <row r="339" spans="8:12">
      <c r="H339">
        <v>12.166666666999999</v>
      </c>
      <c r="I339">
        <v>0.98793859650000004</v>
      </c>
      <c r="J339">
        <v>0.97450248760000002</v>
      </c>
      <c r="K339">
        <v>0.89839572190000005</v>
      </c>
      <c r="L339">
        <v>0.41052631579999999</v>
      </c>
    </row>
    <row r="340" spans="8:12">
      <c r="H340">
        <v>12.2</v>
      </c>
      <c r="I340">
        <v>0.98793859650000004</v>
      </c>
      <c r="J340">
        <v>0.97450248760000002</v>
      </c>
      <c r="K340">
        <v>0.89839572190000005</v>
      </c>
      <c r="L340">
        <v>0.41052631579999999</v>
      </c>
    </row>
    <row r="341" spans="8:12">
      <c r="H341">
        <v>12.2</v>
      </c>
      <c r="I341">
        <v>0.98793859650000004</v>
      </c>
      <c r="J341">
        <v>0.97450248760000002</v>
      </c>
      <c r="K341">
        <v>0.89483065949999996</v>
      </c>
      <c r="L341">
        <v>0.41052631579999999</v>
      </c>
    </row>
    <row r="342" spans="8:12">
      <c r="H342">
        <v>12.233333332999999</v>
      </c>
      <c r="I342">
        <v>0.98793859650000004</v>
      </c>
      <c r="J342">
        <v>0.97450248760000002</v>
      </c>
      <c r="K342">
        <v>0.89483065949999996</v>
      </c>
      <c r="L342">
        <v>0.41052631579999999</v>
      </c>
    </row>
    <row r="343" spans="8:12">
      <c r="H343">
        <v>12.233333332999999</v>
      </c>
      <c r="I343">
        <v>0.98793859650000004</v>
      </c>
      <c r="J343">
        <v>0.97450248760000002</v>
      </c>
      <c r="K343">
        <v>0.89126559709999997</v>
      </c>
      <c r="L343">
        <v>0.41052631579999999</v>
      </c>
    </row>
    <row r="344" spans="8:12">
      <c r="H344">
        <v>12.3</v>
      </c>
      <c r="I344">
        <v>0.98793859650000004</v>
      </c>
      <c r="J344">
        <v>0.97450248760000002</v>
      </c>
      <c r="K344">
        <v>0.89126559709999997</v>
      </c>
      <c r="L344">
        <v>0.41052631579999999</v>
      </c>
    </row>
    <row r="345" spans="8:12">
      <c r="H345">
        <v>12.3</v>
      </c>
      <c r="I345">
        <v>0.98793859650000004</v>
      </c>
      <c r="J345">
        <v>0.9738786063</v>
      </c>
      <c r="K345">
        <v>0.89126559709999997</v>
      </c>
      <c r="L345">
        <v>0.41052631579999999</v>
      </c>
    </row>
    <row r="346" spans="8:12">
      <c r="H346">
        <v>12.366666667000001</v>
      </c>
      <c r="I346">
        <v>0.98793859650000004</v>
      </c>
      <c r="J346">
        <v>0.9738786063</v>
      </c>
      <c r="K346">
        <v>0.89126559709999997</v>
      </c>
      <c r="L346">
        <v>0.41052631579999999</v>
      </c>
    </row>
    <row r="347" spans="8:12">
      <c r="H347">
        <v>12.366666667000001</v>
      </c>
      <c r="I347">
        <v>0.98793859650000004</v>
      </c>
      <c r="J347">
        <v>0.97263084389999999</v>
      </c>
      <c r="K347">
        <v>0.88948306600000004</v>
      </c>
      <c r="L347">
        <v>0.41052631579999999</v>
      </c>
    </row>
    <row r="348" spans="8:12">
      <c r="H348">
        <v>12.4</v>
      </c>
      <c r="I348">
        <v>0.98793859650000004</v>
      </c>
      <c r="J348">
        <v>0.97263084389999999</v>
      </c>
      <c r="K348">
        <v>0.88948306600000004</v>
      </c>
      <c r="L348">
        <v>0.41052631579999999</v>
      </c>
    </row>
    <row r="349" spans="8:12">
      <c r="H349">
        <v>12.4</v>
      </c>
      <c r="I349">
        <v>0.98793859650000004</v>
      </c>
      <c r="J349">
        <v>0.97263084389999999</v>
      </c>
      <c r="K349">
        <v>0.8877005348</v>
      </c>
      <c r="L349">
        <v>0.4052631579</v>
      </c>
    </row>
    <row r="350" spans="8:12">
      <c r="H350">
        <v>12.433333333</v>
      </c>
      <c r="I350">
        <v>0.98793859650000004</v>
      </c>
      <c r="J350">
        <v>0.97263084389999999</v>
      </c>
      <c r="K350">
        <v>0.8877005348</v>
      </c>
      <c r="L350">
        <v>0.4052631579</v>
      </c>
    </row>
    <row r="351" spans="8:12">
      <c r="H351">
        <v>12.433333333</v>
      </c>
      <c r="I351">
        <v>0.98793859650000004</v>
      </c>
      <c r="J351">
        <v>0.97263084389999999</v>
      </c>
      <c r="K351">
        <v>0.8877005348</v>
      </c>
      <c r="L351">
        <v>0.4052631579</v>
      </c>
    </row>
    <row r="352" spans="8:12">
      <c r="H352">
        <v>12.466666667</v>
      </c>
      <c r="I352">
        <v>0.98793859650000004</v>
      </c>
      <c r="J352">
        <v>0.97263084389999999</v>
      </c>
      <c r="K352">
        <v>0.8877005348</v>
      </c>
      <c r="L352">
        <v>0.4052631579</v>
      </c>
    </row>
    <row r="353" spans="8:12">
      <c r="H353">
        <v>12.466666667</v>
      </c>
      <c r="I353">
        <v>0.98793859650000004</v>
      </c>
      <c r="J353">
        <v>0.97200535779999997</v>
      </c>
      <c r="K353">
        <v>0.8877005348</v>
      </c>
      <c r="L353">
        <v>0.4052631579</v>
      </c>
    </row>
    <row r="354" spans="8:12">
      <c r="H354">
        <v>12.5</v>
      </c>
      <c r="I354">
        <v>0.98793859650000004</v>
      </c>
      <c r="J354">
        <v>0.97200535779999997</v>
      </c>
      <c r="K354">
        <v>0.8877005348</v>
      </c>
      <c r="L354">
        <v>0.4052631579</v>
      </c>
    </row>
    <row r="355" spans="8:12">
      <c r="H355">
        <v>12.5</v>
      </c>
      <c r="I355">
        <v>0.98793859650000004</v>
      </c>
      <c r="J355">
        <v>0.97200535779999997</v>
      </c>
      <c r="K355">
        <v>0.8877005348</v>
      </c>
      <c r="L355">
        <v>0.4052631579</v>
      </c>
    </row>
    <row r="356" spans="8:12">
      <c r="H356">
        <v>12.6</v>
      </c>
      <c r="I356">
        <v>0.98793859650000004</v>
      </c>
      <c r="J356">
        <v>0.97200535779999997</v>
      </c>
      <c r="K356">
        <v>0.8877005348</v>
      </c>
      <c r="L356">
        <v>0.4052631579</v>
      </c>
    </row>
    <row r="357" spans="8:12">
      <c r="H357">
        <v>12.6</v>
      </c>
      <c r="I357">
        <v>0.98793859650000004</v>
      </c>
      <c r="J357">
        <v>0.97200535779999997</v>
      </c>
      <c r="K357">
        <v>0.88412829920000002</v>
      </c>
      <c r="L357">
        <v>0.4052631579</v>
      </c>
    </row>
    <row r="358" spans="8:12">
      <c r="H358">
        <v>12.633333332999999</v>
      </c>
      <c r="I358">
        <v>0.98793859650000004</v>
      </c>
      <c r="J358">
        <v>0.97200535779999997</v>
      </c>
      <c r="K358">
        <v>0.88412829920000002</v>
      </c>
      <c r="L358">
        <v>0.4052631579</v>
      </c>
    </row>
    <row r="359" spans="8:12">
      <c r="H359">
        <v>12.633333332999999</v>
      </c>
      <c r="I359">
        <v>0.98793859650000004</v>
      </c>
      <c r="J359">
        <v>0.97200535779999997</v>
      </c>
      <c r="K359">
        <v>0.88234218139999998</v>
      </c>
      <c r="L359">
        <v>0.39993074789999999</v>
      </c>
    </row>
    <row r="360" spans="8:12">
      <c r="H360">
        <v>12.666666666999999</v>
      </c>
      <c r="I360">
        <v>0.98793859650000004</v>
      </c>
      <c r="J360">
        <v>0.97200535779999997</v>
      </c>
      <c r="K360">
        <v>0.88234218139999998</v>
      </c>
      <c r="L360">
        <v>0.39993074789999999</v>
      </c>
    </row>
    <row r="361" spans="8:12">
      <c r="H361">
        <v>12.666666666999999</v>
      </c>
      <c r="I361">
        <v>0.98793859650000004</v>
      </c>
      <c r="J361">
        <v>0.97200535779999997</v>
      </c>
      <c r="K361">
        <v>0.88234218139999998</v>
      </c>
      <c r="L361">
        <v>0.39993074789999999</v>
      </c>
    </row>
    <row r="362" spans="8:12">
      <c r="H362">
        <v>12.7</v>
      </c>
      <c r="I362">
        <v>0.98793859650000004</v>
      </c>
      <c r="J362">
        <v>0.97200535779999997</v>
      </c>
      <c r="K362">
        <v>0.88234218139999998</v>
      </c>
      <c r="L362">
        <v>0.39993074789999999</v>
      </c>
    </row>
    <row r="363" spans="8:12">
      <c r="H363">
        <v>12.7</v>
      </c>
      <c r="I363">
        <v>0.98793859650000004</v>
      </c>
      <c r="J363">
        <v>0.97200535779999997</v>
      </c>
      <c r="K363">
        <v>0.88234218139999998</v>
      </c>
      <c r="L363">
        <v>0.39993074789999999</v>
      </c>
    </row>
    <row r="364" spans="8:12">
      <c r="H364">
        <v>12.733333332999999</v>
      </c>
      <c r="I364">
        <v>0.98793859650000004</v>
      </c>
      <c r="J364">
        <v>0.97200535779999997</v>
      </c>
      <c r="K364">
        <v>0.88234218139999998</v>
      </c>
      <c r="L364">
        <v>0.39993074789999999</v>
      </c>
    </row>
    <row r="365" spans="8:12">
      <c r="H365">
        <v>12.733333332999999</v>
      </c>
      <c r="I365">
        <v>0.98793859650000004</v>
      </c>
      <c r="J365">
        <v>0.97200535779999997</v>
      </c>
      <c r="K365">
        <v>0.88234218139999998</v>
      </c>
      <c r="L365">
        <v>0.39993074789999999</v>
      </c>
    </row>
    <row r="366" spans="8:12">
      <c r="H366">
        <v>12.8</v>
      </c>
      <c r="I366">
        <v>0.98793859650000004</v>
      </c>
      <c r="J366">
        <v>0.97200535779999997</v>
      </c>
      <c r="K366">
        <v>0.88234218139999998</v>
      </c>
      <c r="L366">
        <v>0.39993074789999999</v>
      </c>
    </row>
    <row r="367" spans="8:12">
      <c r="H367">
        <v>12.8</v>
      </c>
      <c r="I367">
        <v>0.98793859650000004</v>
      </c>
      <c r="J367">
        <v>0.97200535779999997</v>
      </c>
      <c r="K367">
        <v>0.88055606369999995</v>
      </c>
      <c r="L367">
        <v>0.39993074789999999</v>
      </c>
    </row>
    <row r="368" spans="8:12">
      <c r="H368">
        <v>12.833333333000001</v>
      </c>
      <c r="I368">
        <v>0.98793859650000004</v>
      </c>
      <c r="J368">
        <v>0.97200535779999997</v>
      </c>
      <c r="K368">
        <v>0.88055606369999995</v>
      </c>
      <c r="L368">
        <v>0.39993074789999999</v>
      </c>
    </row>
    <row r="369" spans="8:12">
      <c r="H369">
        <v>12.833333333000001</v>
      </c>
      <c r="I369">
        <v>0.98793859650000004</v>
      </c>
      <c r="J369">
        <v>0.97137663500000004</v>
      </c>
      <c r="K369">
        <v>0.87876994590000002</v>
      </c>
      <c r="L369">
        <v>0.39993074789999999</v>
      </c>
    </row>
    <row r="370" spans="8:12">
      <c r="H370">
        <v>12.866666667000001</v>
      </c>
      <c r="I370">
        <v>0.98793859650000004</v>
      </c>
      <c r="J370">
        <v>0.97137663500000004</v>
      </c>
      <c r="K370">
        <v>0.87876994590000002</v>
      </c>
      <c r="L370">
        <v>0.39993074789999999</v>
      </c>
    </row>
    <row r="371" spans="8:12">
      <c r="H371">
        <v>12.866666667000001</v>
      </c>
      <c r="I371">
        <v>0.98793859650000004</v>
      </c>
      <c r="J371">
        <v>0.97074791230000002</v>
      </c>
      <c r="K371">
        <v>0.87876994590000002</v>
      </c>
      <c r="L371">
        <v>0.39993074789999999</v>
      </c>
    </row>
    <row r="372" spans="8:12">
      <c r="H372">
        <v>12.9</v>
      </c>
      <c r="I372">
        <v>0.98793859650000004</v>
      </c>
      <c r="J372">
        <v>0.97074791230000002</v>
      </c>
      <c r="K372">
        <v>0.87876994590000002</v>
      </c>
      <c r="L372">
        <v>0.39993074789999999</v>
      </c>
    </row>
    <row r="373" spans="8:12">
      <c r="H373">
        <v>12.9</v>
      </c>
      <c r="I373">
        <v>0.98793859650000004</v>
      </c>
      <c r="J373">
        <v>0.97074791230000002</v>
      </c>
      <c r="K373">
        <v>0.87876994590000002</v>
      </c>
      <c r="L373">
        <v>0.39993074789999999</v>
      </c>
    </row>
    <row r="374" spans="8:12">
      <c r="H374">
        <v>12.933333333</v>
      </c>
      <c r="I374">
        <v>0.98793859650000004</v>
      </c>
      <c r="J374">
        <v>0.97074791230000002</v>
      </c>
      <c r="K374">
        <v>0.87876994590000002</v>
      </c>
      <c r="L374">
        <v>0.39993074789999999</v>
      </c>
    </row>
    <row r="375" spans="8:12">
      <c r="H375">
        <v>12.933333333</v>
      </c>
      <c r="I375">
        <v>0.98793859650000004</v>
      </c>
      <c r="J375">
        <v>0.97011632619999999</v>
      </c>
      <c r="K375">
        <v>0.87876994590000002</v>
      </c>
      <c r="L375">
        <v>0.39993074789999999</v>
      </c>
    </row>
    <row r="376" spans="8:12">
      <c r="H376">
        <v>12.966666667</v>
      </c>
      <c r="I376">
        <v>0.98793859650000004</v>
      </c>
      <c r="J376">
        <v>0.97011632619999999</v>
      </c>
      <c r="K376">
        <v>0.87876994590000002</v>
      </c>
      <c r="L376">
        <v>0.39993074789999999</v>
      </c>
    </row>
    <row r="377" spans="8:12">
      <c r="H377">
        <v>12.966666667</v>
      </c>
      <c r="I377">
        <v>0.98793859650000004</v>
      </c>
      <c r="J377">
        <v>0.97011632619999999</v>
      </c>
      <c r="K377">
        <v>0.87876994590000002</v>
      </c>
      <c r="L377">
        <v>0.39445224449999999</v>
      </c>
    </row>
    <row r="378" spans="8:12">
      <c r="H378">
        <v>13.033333333</v>
      </c>
      <c r="I378">
        <v>0.98793859650000004</v>
      </c>
      <c r="J378">
        <v>0.97011632619999999</v>
      </c>
      <c r="K378">
        <v>0.87876994590000002</v>
      </c>
      <c r="L378">
        <v>0.39445224449999999</v>
      </c>
    </row>
    <row r="379" spans="8:12">
      <c r="H379">
        <v>13.033333333</v>
      </c>
      <c r="I379">
        <v>0.98793859650000004</v>
      </c>
      <c r="J379">
        <v>0.97011632619999999</v>
      </c>
      <c r="K379">
        <v>0.87697287030000004</v>
      </c>
      <c r="L379">
        <v>0.39445224449999999</v>
      </c>
    </row>
    <row r="380" spans="8:12">
      <c r="H380">
        <v>13.066666667</v>
      </c>
      <c r="I380">
        <v>0.98793859650000004</v>
      </c>
      <c r="J380">
        <v>0.97011632619999999</v>
      </c>
      <c r="K380">
        <v>0.87697287030000004</v>
      </c>
      <c r="L380">
        <v>0.39445224449999999</v>
      </c>
    </row>
    <row r="381" spans="8:12">
      <c r="H381">
        <v>13.066666667</v>
      </c>
      <c r="I381">
        <v>0.98793859650000004</v>
      </c>
      <c r="J381">
        <v>0.96948350400000005</v>
      </c>
      <c r="K381">
        <v>0.87697287030000004</v>
      </c>
      <c r="L381">
        <v>0.39445224449999999</v>
      </c>
    </row>
    <row r="382" spans="8:12">
      <c r="H382">
        <v>13.133333332999999</v>
      </c>
      <c r="I382">
        <v>0.98793859650000004</v>
      </c>
      <c r="J382">
        <v>0.96948350400000005</v>
      </c>
      <c r="K382">
        <v>0.87697287030000004</v>
      </c>
      <c r="L382">
        <v>0.39445224449999999</v>
      </c>
    </row>
    <row r="383" spans="8:12">
      <c r="H383">
        <v>13.133333332999999</v>
      </c>
      <c r="I383">
        <v>0.98793859650000004</v>
      </c>
      <c r="J383">
        <v>0.96948350400000005</v>
      </c>
      <c r="K383">
        <v>0.87517579479999996</v>
      </c>
      <c r="L383">
        <v>0.39445224449999999</v>
      </c>
    </row>
    <row r="384" spans="8:12">
      <c r="H384">
        <v>13.166666666999999</v>
      </c>
      <c r="I384">
        <v>0.98793859650000004</v>
      </c>
      <c r="J384">
        <v>0.96948350400000005</v>
      </c>
      <c r="K384">
        <v>0.87517579479999996</v>
      </c>
      <c r="L384">
        <v>0.39445224449999999</v>
      </c>
    </row>
    <row r="385" spans="8:12">
      <c r="H385">
        <v>13.166666666999999</v>
      </c>
      <c r="I385">
        <v>0.98793859650000004</v>
      </c>
      <c r="J385">
        <v>0.96948350400000005</v>
      </c>
      <c r="K385">
        <v>0.87517579479999996</v>
      </c>
      <c r="L385">
        <v>0.39445224449999999</v>
      </c>
    </row>
    <row r="386" spans="8:12">
      <c r="H386">
        <v>13.2</v>
      </c>
      <c r="I386">
        <v>0.98793859650000004</v>
      </c>
      <c r="J386">
        <v>0.96948350400000005</v>
      </c>
      <c r="K386">
        <v>0.87517579479999996</v>
      </c>
      <c r="L386">
        <v>0.39445224449999999</v>
      </c>
    </row>
    <row r="387" spans="8:12">
      <c r="H387">
        <v>13.2</v>
      </c>
      <c r="I387">
        <v>0.98793859650000004</v>
      </c>
      <c r="J387">
        <v>0.96948350400000005</v>
      </c>
      <c r="K387">
        <v>0.87517579479999996</v>
      </c>
      <c r="L387">
        <v>0.39445224449999999</v>
      </c>
    </row>
    <row r="388" spans="8:12">
      <c r="H388">
        <v>13.233333332999999</v>
      </c>
      <c r="I388">
        <v>0.98793859650000004</v>
      </c>
      <c r="J388">
        <v>0.96948350400000005</v>
      </c>
      <c r="K388">
        <v>0.87517579479999996</v>
      </c>
      <c r="L388">
        <v>0.39445224449999999</v>
      </c>
    </row>
    <row r="389" spans="8:12">
      <c r="H389">
        <v>13.233333332999999</v>
      </c>
      <c r="I389">
        <v>0.98793859650000004</v>
      </c>
      <c r="J389">
        <v>0.96948350400000005</v>
      </c>
      <c r="K389">
        <v>0.87517579479999996</v>
      </c>
      <c r="L389">
        <v>0.38897374109999999</v>
      </c>
    </row>
    <row r="390" spans="8:12">
      <c r="H390">
        <v>13.266666667000001</v>
      </c>
      <c r="I390">
        <v>0.98793859650000004</v>
      </c>
      <c r="J390">
        <v>0.96948350400000005</v>
      </c>
      <c r="K390">
        <v>0.87517579479999996</v>
      </c>
      <c r="L390">
        <v>0.38897374109999999</v>
      </c>
    </row>
    <row r="391" spans="8:12">
      <c r="H391">
        <v>13.266666667000001</v>
      </c>
      <c r="I391">
        <v>0.98793859650000004</v>
      </c>
      <c r="J391">
        <v>0.96885026860000001</v>
      </c>
      <c r="K391">
        <v>0.87517579479999996</v>
      </c>
      <c r="L391">
        <v>0.38897374109999999</v>
      </c>
    </row>
    <row r="392" spans="8:12">
      <c r="H392">
        <v>13.3</v>
      </c>
      <c r="I392">
        <v>0.98793859650000004</v>
      </c>
      <c r="J392">
        <v>0.96885026860000001</v>
      </c>
      <c r="K392">
        <v>0.87517579479999996</v>
      </c>
      <c r="L392">
        <v>0.38897374109999999</v>
      </c>
    </row>
    <row r="393" spans="8:12">
      <c r="H393">
        <v>13.3</v>
      </c>
      <c r="I393">
        <v>0.98793859650000004</v>
      </c>
      <c r="J393">
        <v>0.96885026860000001</v>
      </c>
      <c r="K393">
        <v>0.87517579479999996</v>
      </c>
      <c r="L393">
        <v>0.38897374109999999</v>
      </c>
    </row>
    <row r="394" spans="8:12">
      <c r="H394">
        <v>13.333333333000001</v>
      </c>
      <c r="I394">
        <v>0.98793859650000004</v>
      </c>
      <c r="J394">
        <v>0.96885026860000001</v>
      </c>
      <c r="K394">
        <v>0.87517579479999996</v>
      </c>
      <c r="L394">
        <v>0.38897374109999999</v>
      </c>
    </row>
    <row r="395" spans="8:12">
      <c r="H395">
        <v>13.333333333000001</v>
      </c>
      <c r="I395">
        <v>0.98793859650000004</v>
      </c>
      <c r="J395">
        <v>0.96821620419999999</v>
      </c>
      <c r="K395">
        <v>0.87517579479999996</v>
      </c>
      <c r="L395">
        <v>0.38897374109999999</v>
      </c>
    </row>
    <row r="396" spans="8:12">
      <c r="H396">
        <v>13.366666667000001</v>
      </c>
      <c r="I396">
        <v>0.98793859650000004</v>
      </c>
      <c r="J396">
        <v>0.96821620419999999</v>
      </c>
      <c r="K396">
        <v>0.87517579479999996</v>
      </c>
      <c r="L396">
        <v>0.38897374109999999</v>
      </c>
    </row>
    <row r="397" spans="8:12">
      <c r="H397">
        <v>13.366666667000001</v>
      </c>
      <c r="I397">
        <v>0.98793859650000004</v>
      </c>
      <c r="J397">
        <v>0.96758130840000001</v>
      </c>
      <c r="K397">
        <v>0.87517579479999996</v>
      </c>
      <c r="L397">
        <v>0.38897374109999999</v>
      </c>
    </row>
    <row r="398" spans="8:12">
      <c r="H398">
        <v>13.4</v>
      </c>
      <c r="I398">
        <v>0.98793859650000004</v>
      </c>
      <c r="J398">
        <v>0.96758130840000001</v>
      </c>
      <c r="K398">
        <v>0.87517579479999996</v>
      </c>
      <c r="L398">
        <v>0.38897374109999999</v>
      </c>
    </row>
    <row r="399" spans="8:12">
      <c r="H399">
        <v>13.4</v>
      </c>
      <c r="I399">
        <v>0.98793859650000004</v>
      </c>
      <c r="J399">
        <v>0.96758130840000001</v>
      </c>
      <c r="K399">
        <v>0.87517579479999996</v>
      </c>
      <c r="L399">
        <v>0.38897374109999999</v>
      </c>
    </row>
    <row r="400" spans="8:12">
      <c r="H400">
        <v>13.433333333</v>
      </c>
      <c r="I400">
        <v>0.98793859650000004</v>
      </c>
      <c r="J400">
        <v>0.96758130840000001</v>
      </c>
      <c r="K400">
        <v>0.87517579479999996</v>
      </c>
      <c r="L400">
        <v>0.38897374109999999</v>
      </c>
    </row>
    <row r="401" spans="8:12">
      <c r="H401">
        <v>13.433333333</v>
      </c>
      <c r="I401">
        <v>0.98681721330000005</v>
      </c>
      <c r="J401">
        <v>0.96758130840000001</v>
      </c>
      <c r="K401">
        <v>0.87337502150000001</v>
      </c>
      <c r="L401">
        <v>0.38897374109999999</v>
      </c>
    </row>
    <row r="402" spans="8:12">
      <c r="H402">
        <v>13.466666667</v>
      </c>
      <c r="I402">
        <v>0.98681721330000005</v>
      </c>
      <c r="J402">
        <v>0.96758130840000001</v>
      </c>
      <c r="K402">
        <v>0.87337502150000001</v>
      </c>
      <c r="L402">
        <v>0.38897374109999999</v>
      </c>
    </row>
    <row r="403" spans="8:12">
      <c r="H403">
        <v>13.466666667</v>
      </c>
      <c r="I403">
        <v>0.98569583009999995</v>
      </c>
      <c r="J403">
        <v>0.96758130840000001</v>
      </c>
      <c r="K403">
        <v>0.87157052769999999</v>
      </c>
      <c r="L403">
        <v>0.38349523769999999</v>
      </c>
    </row>
    <row r="404" spans="8:12">
      <c r="H404">
        <v>13.533333333</v>
      </c>
      <c r="I404">
        <v>0.98569583009999995</v>
      </c>
      <c r="J404">
        <v>0.96758130840000001</v>
      </c>
      <c r="K404">
        <v>0.87157052769999999</v>
      </c>
      <c r="L404">
        <v>0.38349523769999999</v>
      </c>
    </row>
    <row r="405" spans="8:12">
      <c r="H405">
        <v>13.533333333</v>
      </c>
      <c r="I405">
        <v>0.98457444689999996</v>
      </c>
      <c r="J405">
        <v>0.96758130840000001</v>
      </c>
      <c r="K405">
        <v>0.87157052769999999</v>
      </c>
      <c r="L405">
        <v>0.37801673429999999</v>
      </c>
    </row>
    <row r="406" spans="8:12">
      <c r="H406">
        <v>13.566666667</v>
      </c>
      <c r="I406">
        <v>0.98457444689999996</v>
      </c>
      <c r="J406">
        <v>0.96758130840000001</v>
      </c>
      <c r="K406">
        <v>0.87157052769999999</v>
      </c>
      <c r="L406">
        <v>0.37801673429999999</v>
      </c>
    </row>
    <row r="407" spans="8:12">
      <c r="H407">
        <v>13.566666667</v>
      </c>
      <c r="I407">
        <v>0.98457444689999996</v>
      </c>
      <c r="J407">
        <v>0.96694390299999999</v>
      </c>
      <c r="K407">
        <v>0.86795405250000002</v>
      </c>
      <c r="L407">
        <v>0.37801673429999999</v>
      </c>
    </row>
    <row r="408" spans="8:12">
      <c r="H408">
        <v>13.6</v>
      </c>
      <c r="I408">
        <v>0.98457444689999996</v>
      </c>
      <c r="J408">
        <v>0.96694390299999999</v>
      </c>
      <c r="K408">
        <v>0.86795405250000002</v>
      </c>
      <c r="L408">
        <v>0.37801673429999999</v>
      </c>
    </row>
    <row r="409" spans="8:12">
      <c r="H409">
        <v>13.6</v>
      </c>
      <c r="I409">
        <v>0.98457444689999996</v>
      </c>
      <c r="J409">
        <v>0.96630649769999999</v>
      </c>
      <c r="K409">
        <v>0.86795405250000002</v>
      </c>
      <c r="L409">
        <v>0.37801673429999999</v>
      </c>
    </row>
    <row r="410" spans="8:12">
      <c r="H410">
        <v>13.633333332999999</v>
      </c>
      <c r="I410">
        <v>0.98457444689999996</v>
      </c>
      <c r="J410">
        <v>0.96630649769999999</v>
      </c>
      <c r="K410">
        <v>0.86795405250000002</v>
      </c>
      <c r="L410">
        <v>0.37801673429999999</v>
      </c>
    </row>
    <row r="411" spans="8:12">
      <c r="H411">
        <v>13.633333332999999</v>
      </c>
      <c r="I411">
        <v>0.98457444689999996</v>
      </c>
      <c r="J411">
        <v>0.96630649769999999</v>
      </c>
      <c r="K411">
        <v>0.86795405250000002</v>
      </c>
      <c r="L411">
        <v>0.37801673429999999</v>
      </c>
    </row>
    <row r="412" spans="8:12">
      <c r="H412">
        <v>13.666666666999999</v>
      </c>
      <c r="I412">
        <v>0.98457444689999996</v>
      </c>
      <c r="J412">
        <v>0.96630649769999999</v>
      </c>
      <c r="K412">
        <v>0.86795405250000002</v>
      </c>
      <c r="L412">
        <v>0.37801673429999999</v>
      </c>
    </row>
    <row r="413" spans="8:12">
      <c r="H413">
        <v>13.666666666999999</v>
      </c>
      <c r="I413">
        <v>0.98457444689999996</v>
      </c>
      <c r="J413">
        <v>0.96630649769999999</v>
      </c>
      <c r="K413">
        <v>0.86613444230000003</v>
      </c>
      <c r="L413">
        <v>0.37801673429999999</v>
      </c>
    </row>
    <row r="414" spans="8:12">
      <c r="H414">
        <v>13.7</v>
      </c>
      <c r="I414">
        <v>0.98457444689999996</v>
      </c>
      <c r="J414">
        <v>0.96630649769999999</v>
      </c>
      <c r="K414">
        <v>0.86613444230000003</v>
      </c>
      <c r="L414">
        <v>0.37801673429999999</v>
      </c>
    </row>
    <row r="415" spans="8:12">
      <c r="H415">
        <v>13.7</v>
      </c>
      <c r="I415">
        <v>0.98457444689999996</v>
      </c>
      <c r="J415">
        <v>0.96630649769999999</v>
      </c>
      <c r="K415">
        <v>0.86431483210000004</v>
      </c>
      <c r="L415">
        <v>0.37253823089999999</v>
      </c>
    </row>
    <row r="416" spans="8:12">
      <c r="H416">
        <v>13.766666667000001</v>
      </c>
      <c r="I416">
        <v>0.98457444689999996</v>
      </c>
      <c r="J416">
        <v>0.96630649769999999</v>
      </c>
      <c r="K416">
        <v>0.86431483210000004</v>
      </c>
      <c r="L416">
        <v>0.37253823089999999</v>
      </c>
    </row>
    <row r="417" spans="8:12">
      <c r="H417">
        <v>13.766666667000001</v>
      </c>
      <c r="I417">
        <v>0.98457444689999996</v>
      </c>
      <c r="J417">
        <v>0.96630649769999999</v>
      </c>
      <c r="K417">
        <v>0.86431483210000004</v>
      </c>
      <c r="L417">
        <v>0.37253823089999999</v>
      </c>
    </row>
    <row r="418" spans="8:12">
      <c r="H418">
        <v>13.8</v>
      </c>
      <c r="I418">
        <v>0.98457444689999996</v>
      </c>
      <c r="J418">
        <v>0.96630649769999999</v>
      </c>
      <c r="K418">
        <v>0.86431483210000004</v>
      </c>
      <c r="L418">
        <v>0.37253823089999999</v>
      </c>
    </row>
    <row r="419" spans="8:12">
      <c r="H419">
        <v>13.8</v>
      </c>
      <c r="I419">
        <v>0.98457444689999996</v>
      </c>
      <c r="J419">
        <v>0.96630649769999999</v>
      </c>
      <c r="K419">
        <v>0.86066793409999998</v>
      </c>
      <c r="L419">
        <v>0.37253823089999999</v>
      </c>
    </row>
    <row r="420" spans="8:12">
      <c r="H420">
        <v>13.833333333000001</v>
      </c>
      <c r="I420">
        <v>0.98457444689999996</v>
      </c>
      <c r="J420">
        <v>0.96630649769999999</v>
      </c>
      <c r="K420">
        <v>0.86066793409999998</v>
      </c>
      <c r="L420">
        <v>0.37253823089999999</v>
      </c>
    </row>
    <row r="421" spans="8:12">
      <c r="H421">
        <v>13.833333333000001</v>
      </c>
      <c r="I421">
        <v>0.98457444689999996</v>
      </c>
      <c r="J421">
        <v>0.96630649769999999</v>
      </c>
      <c r="K421">
        <v>0.86066793409999998</v>
      </c>
      <c r="L421">
        <v>0.37253823089999999</v>
      </c>
    </row>
    <row r="422" spans="8:12">
      <c r="H422">
        <v>13.866666667000001</v>
      </c>
      <c r="I422">
        <v>0.98457444689999996</v>
      </c>
      <c r="J422">
        <v>0.96630649769999999</v>
      </c>
      <c r="K422">
        <v>0.86066793409999998</v>
      </c>
      <c r="L422">
        <v>0.37253823089999999</v>
      </c>
    </row>
    <row r="423" spans="8:12">
      <c r="H423">
        <v>13.866666667000001</v>
      </c>
      <c r="I423">
        <v>0.98457444689999996</v>
      </c>
      <c r="J423">
        <v>0.96630649769999999</v>
      </c>
      <c r="K423">
        <v>0.86066793409999998</v>
      </c>
      <c r="L423">
        <v>0.37253823089999999</v>
      </c>
    </row>
    <row r="424" spans="8:12">
      <c r="H424">
        <v>13.9</v>
      </c>
      <c r="I424">
        <v>0.98457444689999996</v>
      </c>
      <c r="J424">
        <v>0.96630649769999999</v>
      </c>
      <c r="K424">
        <v>0.86066793409999998</v>
      </c>
      <c r="L424">
        <v>0.37253823089999999</v>
      </c>
    </row>
    <row r="425" spans="8:12">
      <c r="H425">
        <v>13.9</v>
      </c>
      <c r="I425">
        <v>0.98457444689999996</v>
      </c>
      <c r="J425">
        <v>0.96630649769999999</v>
      </c>
      <c r="K425">
        <v>0.86066793409999998</v>
      </c>
      <c r="L425">
        <v>0.37253823089999999</v>
      </c>
    </row>
    <row r="426" spans="8:12">
      <c r="H426">
        <v>13.966666667</v>
      </c>
      <c r="I426">
        <v>0.98457444689999996</v>
      </c>
      <c r="J426">
        <v>0.96630649769999999</v>
      </c>
      <c r="K426">
        <v>0.86066793409999998</v>
      </c>
      <c r="L426">
        <v>0.37253823089999999</v>
      </c>
    </row>
    <row r="427" spans="8:12">
      <c r="H427">
        <v>13.966666667</v>
      </c>
      <c r="I427">
        <v>0.98457444689999996</v>
      </c>
      <c r="J427">
        <v>0.96566357920000001</v>
      </c>
      <c r="K427">
        <v>0.86066793409999998</v>
      </c>
      <c r="L427">
        <v>0.37253823089999999</v>
      </c>
    </row>
    <row r="428" spans="8:12">
      <c r="H428">
        <v>14</v>
      </c>
      <c r="I428">
        <v>0.98457444689999996</v>
      </c>
      <c r="J428">
        <v>0.96566357920000001</v>
      </c>
      <c r="K428">
        <v>0.86066793409999998</v>
      </c>
      <c r="L428">
        <v>0.37253823089999999</v>
      </c>
    </row>
    <row r="429" spans="8:12">
      <c r="H429">
        <v>14</v>
      </c>
      <c r="I429">
        <v>0.98457444689999996</v>
      </c>
      <c r="J429">
        <v>0.96502066070000003</v>
      </c>
      <c r="K429">
        <v>0.86066793409999998</v>
      </c>
      <c r="L429">
        <v>0.36705972749999999</v>
      </c>
    </row>
    <row r="430" spans="8:12">
      <c r="H430">
        <v>14.033333333</v>
      </c>
      <c r="I430">
        <v>0.98457444689999996</v>
      </c>
      <c r="J430">
        <v>0.96502066070000003</v>
      </c>
      <c r="K430">
        <v>0.86066793409999998</v>
      </c>
      <c r="L430">
        <v>0.36705972749999999</v>
      </c>
    </row>
    <row r="431" spans="8:12">
      <c r="H431">
        <v>14.033333333</v>
      </c>
      <c r="I431">
        <v>0.98457444689999996</v>
      </c>
      <c r="J431">
        <v>0.96437731360000001</v>
      </c>
      <c r="K431">
        <v>0.86066793409999998</v>
      </c>
      <c r="L431">
        <v>0.36705972749999999</v>
      </c>
    </row>
    <row r="432" spans="8:12">
      <c r="H432">
        <v>14.066666667</v>
      </c>
      <c r="I432">
        <v>0.98457444689999996</v>
      </c>
      <c r="J432">
        <v>0.96437731360000001</v>
      </c>
      <c r="K432">
        <v>0.86066793409999998</v>
      </c>
      <c r="L432">
        <v>0.36705972749999999</v>
      </c>
    </row>
    <row r="433" spans="8:12">
      <c r="H433">
        <v>14.066666667</v>
      </c>
      <c r="I433">
        <v>0.98457444689999996</v>
      </c>
      <c r="J433">
        <v>0.96437731360000001</v>
      </c>
      <c r="K433">
        <v>0.86066793409999998</v>
      </c>
      <c r="L433">
        <v>0.36705972749999999</v>
      </c>
    </row>
    <row r="434" spans="8:12">
      <c r="H434">
        <v>14.1</v>
      </c>
      <c r="I434">
        <v>0.98457444689999996</v>
      </c>
      <c r="J434">
        <v>0.96437731360000001</v>
      </c>
      <c r="K434">
        <v>0.86066793409999998</v>
      </c>
      <c r="L434">
        <v>0.36705972749999999</v>
      </c>
    </row>
    <row r="435" spans="8:12">
      <c r="H435">
        <v>14.1</v>
      </c>
      <c r="I435">
        <v>0.98457444689999996</v>
      </c>
      <c r="J435">
        <v>0.96437731360000001</v>
      </c>
      <c r="K435">
        <v>0.86066793409999998</v>
      </c>
      <c r="L435">
        <v>0.36705972749999999</v>
      </c>
    </row>
    <row r="436" spans="8:12">
      <c r="H436">
        <v>14.133333332999999</v>
      </c>
      <c r="I436">
        <v>0.98457444689999996</v>
      </c>
      <c r="J436">
        <v>0.96437731360000001</v>
      </c>
      <c r="K436">
        <v>0.86066793409999998</v>
      </c>
      <c r="L436">
        <v>0.36705972749999999</v>
      </c>
    </row>
    <row r="437" spans="8:12">
      <c r="H437">
        <v>14.133333332999999</v>
      </c>
      <c r="I437">
        <v>0.98457444689999996</v>
      </c>
      <c r="J437">
        <v>0.96244081299999995</v>
      </c>
      <c r="K437">
        <v>0.85884061359999997</v>
      </c>
      <c r="L437">
        <v>0.36705972749999999</v>
      </c>
    </row>
    <row r="438" spans="8:12">
      <c r="H438">
        <v>14.233333332999999</v>
      </c>
      <c r="I438">
        <v>0.98457444689999996</v>
      </c>
      <c r="J438">
        <v>0.96244081299999995</v>
      </c>
      <c r="K438">
        <v>0.85884061359999997</v>
      </c>
      <c r="L438">
        <v>0.36705972749999999</v>
      </c>
    </row>
    <row r="439" spans="8:12">
      <c r="H439">
        <v>14.233333332999999</v>
      </c>
      <c r="I439">
        <v>0.98457444689999996</v>
      </c>
      <c r="J439">
        <v>0.96179487949999998</v>
      </c>
      <c r="K439">
        <v>0.85884061359999997</v>
      </c>
      <c r="L439">
        <v>0.36705972749999999</v>
      </c>
    </row>
    <row r="440" spans="8:12">
      <c r="H440">
        <v>14.266666667000001</v>
      </c>
      <c r="I440">
        <v>0.98457444689999996</v>
      </c>
      <c r="J440">
        <v>0.96179487949999998</v>
      </c>
      <c r="K440">
        <v>0.85884061359999997</v>
      </c>
      <c r="L440">
        <v>0.36705972749999999</v>
      </c>
    </row>
    <row r="441" spans="8:12">
      <c r="H441">
        <v>14.266666667000001</v>
      </c>
      <c r="I441">
        <v>0.98457444689999996</v>
      </c>
      <c r="J441">
        <v>0.96114851199999995</v>
      </c>
      <c r="K441">
        <v>0.85700939700000001</v>
      </c>
      <c r="L441">
        <v>0.36705972749999999</v>
      </c>
    </row>
    <row r="442" spans="8:12">
      <c r="H442">
        <v>14.3</v>
      </c>
      <c r="I442">
        <v>0.98457444689999996</v>
      </c>
      <c r="J442">
        <v>0.96114851199999995</v>
      </c>
      <c r="K442">
        <v>0.85700939700000001</v>
      </c>
      <c r="L442">
        <v>0.36705972749999999</v>
      </c>
    </row>
    <row r="443" spans="8:12">
      <c r="H443">
        <v>14.3</v>
      </c>
      <c r="I443">
        <v>0.98457444689999996</v>
      </c>
      <c r="J443">
        <v>0.96114851199999995</v>
      </c>
      <c r="K443">
        <v>0.85700939700000001</v>
      </c>
      <c r="L443">
        <v>0.36158122409999999</v>
      </c>
    </row>
    <row r="444" spans="8:12">
      <c r="H444">
        <v>14.333333333000001</v>
      </c>
      <c r="I444">
        <v>0.98457444689999996</v>
      </c>
      <c r="J444">
        <v>0.96114851199999995</v>
      </c>
      <c r="K444">
        <v>0.85700939700000001</v>
      </c>
      <c r="L444">
        <v>0.36158122409999999</v>
      </c>
    </row>
    <row r="445" spans="8:12">
      <c r="H445">
        <v>14.333333333000001</v>
      </c>
      <c r="I445">
        <v>0.98342289780000003</v>
      </c>
      <c r="J445">
        <v>0.96050083779999995</v>
      </c>
      <c r="K445">
        <v>0.85700939700000001</v>
      </c>
      <c r="L445">
        <v>0.36158122409999999</v>
      </c>
    </row>
    <row r="446" spans="8:12">
      <c r="H446">
        <v>14.366666667000001</v>
      </c>
      <c r="I446">
        <v>0.98342289780000003</v>
      </c>
      <c r="J446">
        <v>0.96050083779999995</v>
      </c>
      <c r="K446">
        <v>0.85700939700000001</v>
      </c>
      <c r="L446">
        <v>0.36158122409999999</v>
      </c>
    </row>
    <row r="447" spans="8:12">
      <c r="H447">
        <v>14.366666667000001</v>
      </c>
      <c r="I447">
        <v>0.98342289780000003</v>
      </c>
      <c r="J447">
        <v>0.95985141200000001</v>
      </c>
      <c r="K447">
        <v>0.85700939700000001</v>
      </c>
      <c r="L447">
        <v>0.36158122409999999</v>
      </c>
    </row>
    <row r="448" spans="8:12">
      <c r="H448">
        <v>14.4</v>
      </c>
      <c r="I448">
        <v>0.98342289780000003</v>
      </c>
      <c r="J448">
        <v>0.95985141200000001</v>
      </c>
      <c r="K448">
        <v>0.85700939700000001</v>
      </c>
      <c r="L448">
        <v>0.36158122409999999</v>
      </c>
    </row>
    <row r="449" spans="8:12">
      <c r="H449">
        <v>14.4</v>
      </c>
      <c r="I449">
        <v>0.98342289780000003</v>
      </c>
      <c r="J449">
        <v>0.95985141200000001</v>
      </c>
      <c r="K449">
        <v>0.85517032100000001</v>
      </c>
      <c r="L449">
        <v>0.35610272079999999</v>
      </c>
    </row>
    <row r="450" spans="8:12">
      <c r="H450">
        <v>14.433333333</v>
      </c>
      <c r="I450">
        <v>0.98342289780000003</v>
      </c>
      <c r="J450">
        <v>0.95985141200000001</v>
      </c>
      <c r="K450">
        <v>0.85517032100000001</v>
      </c>
      <c r="L450">
        <v>0.35610272079999999</v>
      </c>
    </row>
    <row r="451" spans="8:12">
      <c r="H451">
        <v>14.433333333</v>
      </c>
      <c r="I451">
        <v>0.98342289780000003</v>
      </c>
      <c r="J451">
        <v>0.95985141200000001</v>
      </c>
      <c r="K451">
        <v>0.85333124510000002</v>
      </c>
      <c r="L451">
        <v>0.35610272079999999</v>
      </c>
    </row>
    <row r="452" spans="8:12">
      <c r="H452">
        <v>14.466666667</v>
      </c>
      <c r="I452">
        <v>0.98342289780000003</v>
      </c>
      <c r="J452">
        <v>0.95985141200000001</v>
      </c>
      <c r="K452">
        <v>0.85333124510000002</v>
      </c>
      <c r="L452">
        <v>0.35610272079999999</v>
      </c>
    </row>
    <row r="453" spans="8:12">
      <c r="H453">
        <v>14.466666667</v>
      </c>
      <c r="I453">
        <v>0.98342289780000003</v>
      </c>
      <c r="J453">
        <v>0.95855080029999995</v>
      </c>
      <c r="K453">
        <v>0.85149216910000003</v>
      </c>
      <c r="L453">
        <v>0.35610272079999999</v>
      </c>
    </row>
    <row r="454" spans="8:12">
      <c r="H454">
        <v>14.5</v>
      </c>
      <c r="I454">
        <v>0.98342289780000003</v>
      </c>
      <c r="J454">
        <v>0.95855080029999995</v>
      </c>
      <c r="K454">
        <v>0.85149216910000003</v>
      </c>
      <c r="L454">
        <v>0.35610272079999999</v>
      </c>
    </row>
    <row r="455" spans="8:12">
      <c r="H455">
        <v>14.5</v>
      </c>
      <c r="I455">
        <v>0.98342289780000003</v>
      </c>
      <c r="J455">
        <v>0.95855080029999995</v>
      </c>
      <c r="K455">
        <v>0.85149216910000003</v>
      </c>
      <c r="L455">
        <v>0.35610272079999999</v>
      </c>
    </row>
    <row r="456" spans="8:12">
      <c r="H456">
        <v>14.533333333</v>
      </c>
      <c r="I456">
        <v>0.98342289780000003</v>
      </c>
      <c r="J456">
        <v>0.95855080029999995</v>
      </c>
      <c r="K456">
        <v>0.85149216910000003</v>
      </c>
      <c r="L456">
        <v>0.35610272079999999</v>
      </c>
    </row>
    <row r="457" spans="8:12">
      <c r="H457">
        <v>14.533333333</v>
      </c>
      <c r="I457">
        <v>0.98342289780000003</v>
      </c>
      <c r="J457">
        <v>0.95855080029999995</v>
      </c>
      <c r="K457">
        <v>0.85149216910000003</v>
      </c>
      <c r="L457">
        <v>0.35610272079999999</v>
      </c>
    </row>
    <row r="458" spans="8:12">
      <c r="H458">
        <v>14.566666667</v>
      </c>
      <c r="I458">
        <v>0.98342289780000003</v>
      </c>
      <c r="J458">
        <v>0.95855080029999995</v>
      </c>
      <c r="K458">
        <v>0.85149216910000003</v>
      </c>
      <c r="L458">
        <v>0.35610272079999999</v>
      </c>
    </row>
    <row r="459" spans="8:12">
      <c r="H459">
        <v>14.566666667</v>
      </c>
      <c r="I459">
        <v>0.98342289780000003</v>
      </c>
      <c r="J459">
        <v>0.95855080029999995</v>
      </c>
      <c r="K459">
        <v>0.85149216910000003</v>
      </c>
      <c r="L459">
        <v>0.35610272079999999</v>
      </c>
    </row>
    <row r="460" spans="8:12">
      <c r="H460">
        <v>14.6</v>
      </c>
      <c r="I460">
        <v>0.98342289780000003</v>
      </c>
      <c r="J460">
        <v>0.95855080029999995</v>
      </c>
      <c r="K460">
        <v>0.85149216910000003</v>
      </c>
      <c r="L460">
        <v>0.35610272079999999</v>
      </c>
    </row>
    <row r="461" spans="8:12">
      <c r="H461">
        <v>14.6</v>
      </c>
      <c r="I461">
        <v>0.98342289780000003</v>
      </c>
      <c r="J461">
        <v>0.95855080029999995</v>
      </c>
      <c r="K461">
        <v>0.85149216910000003</v>
      </c>
      <c r="L461">
        <v>0.3505386157</v>
      </c>
    </row>
    <row r="462" spans="8:12">
      <c r="H462">
        <v>14.666666666999999</v>
      </c>
      <c r="I462">
        <v>0.98342289780000003</v>
      </c>
      <c r="J462">
        <v>0.95855080029999995</v>
      </c>
      <c r="K462">
        <v>0.85149216910000003</v>
      </c>
      <c r="L462">
        <v>0.3505386157</v>
      </c>
    </row>
    <row r="463" spans="8:12">
      <c r="H463">
        <v>14.666666666999999</v>
      </c>
      <c r="I463">
        <v>0.98342289780000003</v>
      </c>
      <c r="J463">
        <v>0.95855080029999995</v>
      </c>
      <c r="K463">
        <v>0.85149216910000003</v>
      </c>
      <c r="L463">
        <v>0.3505386157</v>
      </c>
    </row>
    <row r="464" spans="8:12">
      <c r="H464">
        <v>14.7</v>
      </c>
      <c r="I464">
        <v>0.98342289780000003</v>
      </c>
      <c r="J464">
        <v>0.95855080029999995</v>
      </c>
      <c r="K464">
        <v>0.85149216910000003</v>
      </c>
      <c r="L464">
        <v>0.3505386157</v>
      </c>
    </row>
    <row r="465" spans="8:12">
      <c r="H465">
        <v>14.7</v>
      </c>
      <c r="I465">
        <v>0.98342289780000003</v>
      </c>
      <c r="J465">
        <v>0.95855080029999995</v>
      </c>
      <c r="K465">
        <v>0.85149216910000003</v>
      </c>
      <c r="L465">
        <v>0.3505386157</v>
      </c>
    </row>
    <row r="466" spans="8:12">
      <c r="H466">
        <v>14.733333332999999</v>
      </c>
      <c r="I466">
        <v>0.98342289780000003</v>
      </c>
      <c r="J466">
        <v>0.95855080029999995</v>
      </c>
      <c r="K466">
        <v>0.85149216910000003</v>
      </c>
      <c r="L466">
        <v>0.3505386157</v>
      </c>
    </row>
    <row r="467" spans="8:12">
      <c r="H467">
        <v>14.733333332999999</v>
      </c>
      <c r="I467">
        <v>0.98342289780000003</v>
      </c>
      <c r="J467">
        <v>0.95855080029999995</v>
      </c>
      <c r="K467">
        <v>0.85149216910000003</v>
      </c>
      <c r="L467">
        <v>0.34497451070000001</v>
      </c>
    </row>
    <row r="468" spans="8:12">
      <c r="H468">
        <v>14.766666667000001</v>
      </c>
      <c r="I468">
        <v>0.98342289780000003</v>
      </c>
      <c r="J468">
        <v>0.95855080029999995</v>
      </c>
      <c r="K468">
        <v>0.85149216910000003</v>
      </c>
      <c r="L468">
        <v>0.34497451070000001</v>
      </c>
    </row>
    <row r="469" spans="8:12">
      <c r="H469">
        <v>14.766666667000001</v>
      </c>
      <c r="I469">
        <v>0.98342289780000003</v>
      </c>
      <c r="J469">
        <v>0.95855080029999995</v>
      </c>
      <c r="K469">
        <v>0.84781401720000005</v>
      </c>
      <c r="L469">
        <v>0.34497451070000001</v>
      </c>
    </row>
    <row r="470" spans="8:12">
      <c r="H470">
        <v>14.8</v>
      </c>
      <c r="I470">
        <v>0.98342289780000003</v>
      </c>
      <c r="J470">
        <v>0.95855080029999995</v>
      </c>
      <c r="K470">
        <v>0.84781401720000005</v>
      </c>
      <c r="L470">
        <v>0.34497451070000001</v>
      </c>
    </row>
    <row r="471" spans="8:12">
      <c r="H471">
        <v>14.8</v>
      </c>
      <c r="I471">
        <v>0.98226045939999995</v>
      </c>
      <c r="J471">
        <v>0.95855080029999995</v>
      </c>
      <c r="K471">
        <v>0.84597494120000005</v>
      </c>
      <c r="L471">
        <v>0.34497451070000001</v>
      </c>
    </row>
    <row r="472" spans="8:12">
      <c r="H472">
        <v>14.833333333000001</v>
      </c>
      <c r="I472">
        <v>0.98226045939999995</v>
      </c>
      <c r="J472">
        <v>0.95855080029999995</v>
      </c>
      <c r="K472">
        <v>0.84597494120000005</v>
      </c>
      <c r="L472">
        <v>0.34497451070000001</v>
      </c>
    </row>
    <row r="473" spans="8:12">
      <c r="H473">
        <v>14.833333333000001</v>
      </c>
      <c r="I473">
        <v>0.98226045939999995</v>
      </c>
      <c r="J473">
        <v>0.95855080029999995</v>
      </c>
      <c r="K473">
        <v>0.84597494120000005</v>
      </c>
      <c r="L473">
        <v>0.34497451070000001</v>
      </c>
    </row>
    <row r="474" spans="8:12">
      <c r="H474">
        <v>14.933333333</v>
      </c>
      <c r="I474">
        <v>0.98226045939999995</v>
      </c>
      <c r="J474">
        <v>0.95855080029999995</v>
      </c>
      <c r="K474">
        <v>0.84597494120000005</v>
      </c>
      <c r="L474">
        <v>0.34497451070000001</v>
      </c>
    </row>
    <row r="475" spans="8:12">
      <c r="H475">
        <v>14.933333333</v>
      </c>
      <c r="I475">
        <v>0.98226045939999995</v>
      </c>
      <c r="J475">
        <v>0.95855080029999995</v>
      </c>
      <c r="K475">
        <v>0.84597494120000005</v>
      </c>
      <c r="L475">
        <v>0.34497451070000001</v>
      </c>
    </row>
    <row r="476" spans="8:12">
      <c r="H476">
        <v>14.966666667</v>
      </c>
      <c r="I476">
        <v>0.98226045939999995</v>
      </c>
      <c r="J476">
        <v>0.95855080029999995</v>
      </c>
      <c r="K476">
        <v>0.84597494120000005</v>
      </c>
      <c r="L476">
        <v>0.34497451070000001</v>
      </c>
    </row>
    <row r="477" spans="8:12">
      <c r="H477">
        <v>14.966666667</v>
      </c>
      <c r="I477">
        <v>0.98226045939999995</v>
      </c>
      <c r="J477">
        <v>0.95855080029999995</v>
      </c>
      <c r="K477">
        <v>0.84412783440000005</v>
      </c>
      <c r="L477">
        <v>0.34497451070000001</v>
      </c>
    </row>
    <row r="478" spans="8:12">
      <c r="H478">
        <v>15</v>
      </c>
      <c r="I478">
        <v>0.98226045939999995</v>
      </c>
      <c r="J478">
        <v>0.95855080029999995</v>
      </c>
      <c r="K478">
        <v>0.84412783440000005</v>
      </c>
      <c r="L478">
        <v>0.34497451070000001</v>
      </c>
    </row>
    <row r="479" spans="8:12">
      <c r="H479">
        <v>15</v>
      </c>
      <c r="I479">
        <v>0.98226045939999995</v>
      </c>
      <c r="J479">
        <v>0.95855080029999995</v>
      </c>
      <c r="K479">
        <v>0.84412783440000005</v>
      </c>
      <c r="L479">
        <v>0.34497451070000001</v>
      </c>
    </row>
    <row r="480" spans="8:12">
      <c r="H480">
        <v>15.033333333</v>
      </c>
      <c r="I480">
        <v>0.98226045939999995</v>
      </c>
      <c r="J480">
        <v>0.95855080029999995</v>
      </c>
      <c r="K480">
        <v>0.84412783440000005</v>
      </c>
      <c r="L480">
        <v>0.34497451070000001</v>
      </c>
    </row>
    <row r="481" spans="8:12">
      <c r="H481">
        <v>15.033333333</v>
      </c>
      <c r="I481">
        <v>0.98226045939999995</v>
      </c>
      <c r="J481">
        <v>0.95855080029999995</v>
      </c>
      <c r="K481">
        <v>0.84227260839999996</v>
      </c>
      <c r="L481">
        <v>0.34497451070000001</v>
      </c>
    </row>
    <row r="482" spans="8:12">
      <c r="H482">
        <v>15.066666667</v>
      </c>
      <c r="I482">
        <v>0.98226045939999995</v>
      </c>
      <c r="J482">
        <v>0.95855080029999995</v>
      </c>
      <c r="K482">
        <v>0.84227260839999996</v>
      </c>
      <c r="L482">
        <v>0.34497451070000001</v>
      </c>
    </row>
    <row r="483" spans="8:12">
      <c r="H483">
        <v>15.066666667</v>
      </c>
      <c r="I483">
        <v>0.98226045939999995</v>
      </c>
      <c r="J483">
        <v>0.95855080029999995</v>
      </c>
      <c r="K483">
        <v>0.83855396550000005</v>
      </c>
      <c r="L483">
        <v>0.34497451070000001</v>
      </c>
    </row>
    <row r="484" spans="8:12">
      <c r="H484">
        <v>15.1</v>
      </c>
      <c r="I484">
        <v>0.98226045939999995</v>
      </c>
      <c r="J484">
        <v>0.95855080029999995</v>
      </c>
      <c r="K484">
        <v>0.83855396550000005</v>
      </c>
      <c r="L484">
        <v>0.34497451070000001</v>
      </c>
    </row>
    <row r="485" spans="8:12">
      <c r="H485">
        <v>15.1</v>
      </c>
      <c r="I485">
        <v>0.98226045939999995</v>
      </c>
      <c r="J485">
        <v>0.95855080029999995</v>
      </c>
      <c r="K485">
        <v>0.83855396550000005</v>
      </c>
      <c r="L485">
        <v>0.333663871</v>
      </c>
    </row>
    <row r="486" spans="8:12">
      <c r="H486">
        <v>15.2</v>
      </c>
      <c r="I486">
        <v>0.98226045939999995</v>
      </c>
      <c r="J486">
        <v>0.95855080029999995</v>
      </c>
      <c r="K486">
        <v>0.83855396550000005</v>
      </c>
      <c r="L486">
        <v>0.333663871</v>
      </c>
    </row>
    <row r="487" spans="8:12">
      <c r="H487">
        <v>15.2</v>
      </c>
      <c r="I487">
        <v>0.98226045939999995</v>
      </c>
      <c r="J487">
        <v>0.95855080029999995</v>
      </c>
      <c r="K487">
        <v>0.83855396550000005</v>
      </c>
      <c r="L487">
        <v>0.333663871</v>
      </c>
    </row>
    <row r="488" spans="8:12">
      <c r="H488">
        <v>15.233333332999999</v>
      </c>
      <c r="I488">
        <v>0.98226045939999995</v>
      </c>
      <c r="J488">
        <v>0.95855080029999995</v>
      </c>
      <c r="K488">
        <v>0.83855396550000005</v>
      </c>
      <c r="L488">
        <v>0.333663871</v>
      </c>
    </row>
    <row r="489" spans="8:12">
      <c r="H489">
        <v>15.233333332999999</v>
      </c>
      <c r="I489">
        <v>0.98226045939999995</v>
      </c>
      <c r="J489">
        <v>0.95855080029999995</v>
      </c>
      <c r="K489">
        <v>0.83855396550000005</v>
      </c>
      <c r="L489">
        <v>0.333663871</v>
      </c>
    </row>
    <row r="490" spans="8:12">
      <c r="H490">
        <v>15.266666667000001</v>
      </c>
      <c r="I490">
        <v>0.98226045939999995</v>
      </c>
      <c r="J490">
        <v>0.95855080029999995</v>
      </c>
      <c r="K490">
        <v>0.83855396550000005</v>
      </c>
      <c r="L490">
        <v>0.333663871</v>
      </c>
    </row>
    <row r="491" spans="8:12">
      <c r="H491">
        <v>15.266666667000001</v>
      </c>
      <c r="I491">
        <v>0.98226045939999995</v>
      </c>
      <c r="J491">
        <v>0.95788973079999995</v>
      </c>
      <c r="K491">
        <v>0.83855396550000005</v>
      </c>
      <c r="L491">
        <v>0.333663871</v>
      </c>
    </row>
    <row r="492" spans="8:12">
      <c r="H492">
        <v>15.333333333000001</v>
      </c>
      <c r="I492">
        <v>0.98226045939999995</v>
      </c>
      <c r="J492">
        <v>0.95788973079999995</v>
      </c>
      <c r="K492">
        <v>0.83855396550000005</v>
      </c>
      <c r="L492">
        <v>0.333663871</v>
      </c>
    </row>
    <row r="493" spans="8:12">
      <c r="H493">
        <v>15.333333333000001</v>
      </c>
      <c r="I493">
        <v>0.98226045939999995</v>
      </c>
      <c r="J493">
        <v>0.95722866120000005</v>
      </c>
      <c r="K493">
        <v>0.83667800579999996</v>
      </c>
      <c r="L493">
        <v>0.333663871</v>
      </c>
    </row>
    <row r="494" spans="8:12">
      <c r="H494">
        <v>15.366666667000001</v>
      </c>
      <c r="I494">
        <v>0.98226045939999995</v>
      </c>
      <c r="J494">
        <v>0.95722866120000005</v>
      </c>
      <c r="K494">
        <v>0.83667800579999996</v>
      </c>
      <c r="L494">
        <v>0.333663871</v>
      </c>
    </row>
    <row r="495" spans="8:12">
      <c r="H495">
        <v>15.366666667000001</v>
      </c>
      <c r="I495">
        <v>0.98226045939999995</v>
      </c>
      <c r="J495">
        <v>0.95656759170000005</v>
      </c>
      <c r="K495">
        <v>0.83667800579999996</v>
      </c>
      <c r="L495">
        <v>0.333663871</v>
      </c>
    </row>
    <row r="496" spans="8:12">
      <c r="H496">
        <v>15.4</v>
      </c>
      <c r="I496">
        <v>0.98226045939999995</v>
      </c>
      <c r="J496">
        <v>0.95656759170000005</v>
      </c>
      <c r="K496">
        <v>0.83667800579999996</v>
      </c>
      <c r="L496">
        <v>0.333663871</v>
      </c>
    </row>
    <row r="497" spans="8:12">
      <c r="H497">
        <v>15.4</v>
      </c>
      <c r="I497">
        <v>0.98226045939999995</v>
      </c>
      <c r="J497">
        <v>0.95656759170000005</v>
      </c>
      <c r="K497">
        <v>0.83480204619999998</v>
      </c>
      <c r="L497">
        <v>0.333663871</v>
      </c>
    </row>
    <row r="498" spans="8:12">
      <c r="H498">
        <v>15.433333333</v>
      </c>
      <c r="I498">
        <v>0.98226045939999995</v>
      </c>
      <c r="J498">
        <v>0.95656759170000005</v>
      </c>
      <c r="K498">
        <v>0.83480204619999998</v>
      </c>
      <c r="L498">
        <v>0.333663871</v>
      </c>
    </row>
    <row r="499" spans="8:12">
      <c r="H499">
        <v>15.433333333</v>
      </c>
      <c r="I499">
        <v>0.98226045939999995</v>
      </c>
      <c r="J499">
        <v>0.95656759170000005</v>
      </c>
      <c r="K499">
        <v>0.83480204619999998</v>
      </c>
      <c r="L499">
        <v>0.333663871</v>
      </c>
    </row>
    <row r="500" spans="8:12">
      <c r="H500">
        <v>15.466666667</v>
      </c>
      <c r="I500">
        <v>0.98226045939999995</v>
      </c>
      <c r="J500">
        <v>0.95656759170000005</v>
      </c>
      <c r="K500">
        <v>0.83480204619999998</v>
      </c>
      <c r="L500">
        <v>0.333663871</v>
      </c>
    </row>
    <row r="501" spans="8:12">
      <c r="H501">
        <v>15.466666667</v>
      </c>
      <c r="I501">
        <v>0.98226045939999995</v>
      </c>
      <c r="J501">
        <v>0.95656759170000005</v>
      </c>
      <c r="K501">
        <v>0.83480204619999998</v>
      </c>
      <c r="L501">
        <v>0.3280085512</v>
      </c>
    </row>
    <row r="502" spans="8:12">
      <c r="H502">
        <v>15.5</v>
      </c>
      <c r="I502">
        <v>0.98226045939999995</v>
      </c>
      <c r="J502">
        <v>0.95656759170000005</v>
      </c>
      <c r="K502">
        <v>0.83480204619999998</v>
      </c>
      <c r="L502">
        <v>0.3280085512</v>
      </c>
    </row>
    <row r="503" spans="8:12">
      <c r="H503">
        <v>15.5</v>
      </c>
      <c r="I503">
        <v>0.98226045939999995</v>
      </c>
      <c r="J503">
        <v>0.95590514879999999</v>
      </c>
      <c r="K503">
        <v>0.83480204619999998</v>
      </c>
      <c r="L503">
        <v>0.3280085512</v>
      </c>
    </row>
    <row r="504" spans="8:12">
      <c r="H504">
        <v>15.533333333</v>
      </c>
      <c r="I504">
        <v>0.98226045939999995</v>
      </c>
      <c r="J504">
        <v>0.95590514879999999</v>
      </c>
      <c r="K504">
        <v>0.83480204619999998</v>
      </c>
      <c r="L504">
        <v>0.3280085512</v>
      </c>
    </row>
    <row r="505" spans="8:12">
      <c r="H505">
        <v>15.533333333</v>
      </c>
      <c r="I505">
        <v>0.98226045939999995</v>
      </c>
      <c r="J505">
        <v>0.95590514879999999</v>
      </c>
      <c r="K505">
        <v>0.8329260865</v>
      </c>
      <c r="L505">
        <v>0.3280085512</v>
      </c>
    </row>
    <row r="506" spans="8:12">
      <c r="H506">
        <v>15.566666667</v>
      </c>
      <c r="I506">
        <v>0.98226045939999995</v>
      </c>
      <c r="J506">
        <v>0.95590514879999999</v>
      </c>
      <c r="K506">
        <v>0.8329260865</v>
      </c>
      <c r="L506">
        <v>0.3280085512</v>
      </c>
    </row>
    <row r="507" spans="8:12">
      <c r="H507">
        <v>15.566666667</v>
      </c>
      <c r="I507">
        <v>0.98226045939999995</v>
      </c>
      <c r="J507">
        <v>0.95590514879999999</v>
      </c>
      <c r="K507">
        <v>0.83105012690000002</v>
      </c>
      <c r="L507">
        <v>0.3280085512</v>
      </c>
    </row>
    <row r="508" spans="8:12">
      <c r="H508">
        <v>15.6</v>
      </c>
      <c r="I508">
        <v>0.98226045939999995</v>
      </c>
      <c r="J508">
        <v>0.95590514879999999</v>
      </c>
      <c r="K508">
        <v>0.83105012690000002</v>
      </c>
      <c r="L508">
        <v>0.3280085512</v>
      </c>
    </row>
    <row r="509" spans="8:12">
      <c r="H509">
        <v>15.6</v>
      </c>
      <c r="I509">
        <v>0.98226045939999995</v>
      </c>
      <c r="J509">
        <v>0.95590514879999999</v>
      </c>
      <c r="K509">
        <v>0.82917416720000003</v>
      </c>
      <c r="L509">
        <v>0.3280085512</v>
      </c>
    </row>
    <row r="510" spans="8:12">
      <c r="H510">
        <v>15.633333332999999</v>
      </c>
      <c r="I510">
        <v>0.98226045939999995</v>
      </c>
      <c r="J510">
        <v>0.95590514879999999</v>
      </c>
      <c r="K510">
        <v>0.82917416720000003</v>
      </c>
      <c r="L510">
        <v>0.3280085512</v>
      </c>
    </row>
    <row r="511" spans="8:12">
      <c r="H511">
        <v>15.633333332999999</v>
      </c>
      <c r="I511">
        <v>0.98226045939999995</v>
      </c>
      <c r="J511">
        <v>0.95590514879999999</v>
      </c>
      <c r="K511">
        <v>0.82917416720000003</v>
      </c>
      <c r="L511">
        <v>0.3280085512</v>
      </c>
    </row>
    <row r="512" spans="8:12">
      <c r="H512">
        <v>15.666666666999999</v>
      </c>
      <c r="I512">
        <v>0.98226045939999995</v>
      </c>
      <c r="J512">
        <v>0.95590514879999999</v>
      </c>
      <c r="K512">
        <v>0.82917416720000003</v>
      </c>
      <c r="L512">
        <v>0.3280085512</v>
      </c>
    </row>
    <row r="513" spans="8:12">
      <c r="H513">
        <v>15.666666666999999</v>
      </c>
      <c r="I513">
        <v>0.98108127519999999</v>
      </c>
      <c r="J513">
        <v>0.95590514879999999</v>
      </c>
      <c r="K513">
        <v>0.82917416720000003</v>
      </c>
      <c r="L513">
        <v>0.3280085512</v>
      </c>
    </row>
    <row r="514" spans="8:12">
      <c r="H514">
        <v>15.7</v>
      </c>
      <c r="I514">
        <v>0.98108127519999999</v>
      </c>
      <c r="J514">
        <v>0.95590514879999999</v>
      </c>
      <c r="K514">
        <v>0.82917416720000003</v>
      </c>
      <c r="L514">
        <v>0.3280085512</v>
      </c>
    </row>
    <row r="515" spans="8:12">
      <c r="H515">
        <v>15.7</v>
      </c>
      <c r="I515">
        <v>0.98108127519999999</v>
      </c>
      <c r="J515">
        <v>0.95523761730000001</v>
      </c>
      <c r="K515">
        <v>0.82728538780000005</v>
      </c>
      <c r="L515">
        <v>0.3280085512</v>
      </c>
    </row>
    <row r="516" spans="8:12">
      <c r="H516">
        <v>15.733333332999999</v>
      </c>
      <c r="I516">
        <v>0.98108127519999999</v>
      </c>
      <c r="J516">
        <v>0.95523761730000001</v>
      </c>
      <c r="K516">
        <v>0.82728538780000005</v>
      </c>
      <c r="L516">
        <v>0.3280085512</v>
      </c>
    </row>
    <row r="517" spans="8:12">
      <c r="H517">
        <v>15.733333332999999</v>
      </c>
      <c r="I517">
        <v>0.98108127519999999</v>
      </c>
      <c r="J517">
        <v>0.95523761730000001</v>
      </c>
      <c r="K517">
        <v>0.82728538780000005</v>
      </c>
      <c r="L517">
        <v>0.3280085512</v>
      </c>
    </row>
    <row r="518" spans="8:12">
      <c r="H518">
        <v>15.766666667000001</v>
      </c>
      <c r="I518">
        <v>0.98108127519999999</v>
      </c>
      <c r="J518">
        <v>0.95523761730000001</v>
      </c>
      <c r="K518">
        <v>0.82728538780000005</v>
      </c>
      <c r="L518">
        <v>0.3280085512</v>
      </c>
    </row>
    <row r="519" spans="8:12">
      <c r="H519">
        <v>15.766666667000001</v>
      </c>
      <c r="I519">
        <v>0.98108127519999999</v>
      </c>
      <c r="J519">
        <v>0.95523761730000001</v>
      </c>
      <c r="K519">
        <v>0.8253792003</v>
      </c>
      <c r="L519">
        <v>0.3280085512</v>
      </c>
    </row>
    <row r="520" spans="8:12">
      <c r="H520">
        <v>15.8</v>
      </c>
      <c r="I520">
        <v>0.98108127519999999</v>
      </c>
      <c r="J520">
        <v>0.95523761730000001</v>
      </c>
      <c r="K520">
        <v>0.8253792003</v>
      </c>
      <c r="L520">
        <v>0.3280085512</v>
      </c>
    </row>
    <row r="521" spans="8:12">
      <c r="H521">
        <v>15.8</v>
      </c>
      <c r="I521">
        <v>0.98108127519999999</v>
      </c>
      <c r="J521">
        <v>0.95523761730000001</v>
      </c>
      <c r="K521">
        <v>0.82347301269999995</v>
      </c>
      <c r="L521">
        <v>0.32235323129999999</v>
      </c>
    </row>
    <row r="522" spans="8:12">
      <c r="H522">
        <v>15.866666667000001</v>
      </c>
      <c r="I522">
        <v>0.98108127519999999</v>
      </c>
      <c r="J522">
        <v>0.95523761730000001</v>
      </c>
      <c r="K522">
        <v>0.82347301269999995</v>
      </c>
      <c r="L522">
        <v>0.32235323129999999</v>
      </c>
    </row>
    <row r="523" spans="8:12">
      <c r="H523">
        <v>15.866666667000001</v>
      </c>
      <c r="I523">
        <v>0.98108127519999999</v>
      </c>
      <c r="J523">
        <v>0.95523761730000001</v>
      </c>
      <c r="K523">
        <v>0.82156682520000002</v>
      </c>
      <c r="L523">
        <v>0.32235323129999999</v>
      </c>
    </row>
    <row r="524" spans="8:12">
      <c r="H524">
        <v>15.9</v>
      </c>
      <c r="I524">
        <v>0.98108127519999999</v>
      </c>
      <c r="J524">
        <v>0.95523761730000001</v>
      </c>
      <c r="K524">
        <v>0.82156682520000002</v>
      </c>
      <c r="L524">
        <v>0.32235323129999999</v>
      </c>
    </row>
    <row r="525" spans="8:12">
      <c r="H525">
        <v>15.9</v>
      </c>
      <c r="I525">
        <v>0.98108127519999999</v>
      </c>
      <c r="J525">
        <v>0.95523761730000001</v>
      </c>
      <c r="K525">
        <v>0.82156682520000002</v>
      </c>
      <c r="L525">
        <v>0.32235323129999999</v>
      </c>
    </row>
    <row r="526" spans="8:12">
      <c r="H526">
        <v>15.933333333</v>
      </c>
      <c r="I526">
        <v>0.98108127519999999</v>
      </c>
      <c r="J526">
        <v>0.95523761730000001</v>
      </c>
      <c r="K526">
        <v>0.82156682520000002</v>
      </c>
      <c r="L526">
        <v>0.32235323129999999</v>
      </c>
    </row>
    <row r="527" spans="8:12">
      <c r="H527">
        <v>15.933333333</v>
      </c>
      <c r="I527">
        <v>0.98108127519999999</v>
      </c>
      <c r="J527">
        <v>0.95523761730000001</v>
      </c>
      <c r="K527">
        <v>0.82156682520000002</v>
      </c>
      <c r="L527">
        <v>0.31649226349999998</v>
      </c>
    </row>
    <row r="528" spans="8:12">
      <c r="H528">
        <v>15.966666667</v>
      </c>
      <c r="I528">
        <v>0.98108127519999999</v>
      </c>
      <c r="J528">
        <v>0.95523761730000001</v>
      </c>
      <c r="K528">
        <v>0.82156682520000002</v>
      </c>
      <c r="L528">
        <v>0.31649226349999998</v>
      </c>
    </row>
    <row r="529" spans="8:12">
      <c r="H529">
        <v>15.966666667</v>
      </c>
      <c r="I529">
        <v>0.98108127519999999</v>
      </c>
      <c r="J529">
        <v>0.9538997495</v>
      </c>
      <c r="K529">
        <v>0.82156682520000002</v>
      </c>
      <c r="L529">
        <v>0.31649226349999998</v>
      </c>
    </row>
    <row r="530" spans="8:12">
      <c r="H530">
        <v>16</v>
      </c>
      <c r="I530">
        <v>0.98108127519999999</v>
      </c>
      <c r="J530">
        <v>0.9538997495</v>
      </c>
      <c r="K530">
        <v>0.82156682520000002</v>
      </c>
      <c r="L530">
        <v>0.31649226349999998</v>
      </c>
    </row>
    <row r="531" spans="8:12">
      <c r="H531">
        <v>16</v>
      </c>
      <c r="I531">
        <v>0.98108127519999999</v>
      </c>
      <c r="J531">
        <v>0.9538997495</v>
      </c>
      <c r="K531">
        <v>0.8196562047</v>
      </c>
      <c r="L531">
        <v>0.31649226349999998</v>
      </c>
    </row>
    <row r="532" spans="8:12">
      <c r="H532">
        <v>16.066666667</v>
      </c>
      <c r="I532">
        <v>0.98108127519999999</v>
      </c>
      <c r="J532">
        <v>0.9538997495</v>
      </c>
      <c r="K532">
        <v>0.8196562047</v>
      </c>
      <c r="L532">
        <v>0.31649226349999998</v>
      </c>
    </row>
    <row r="533" spans="8:12">
      <c r="H533">
        <v>16.066666667</v>
      </c>
      <c r="I533">
        <v>0.98108127519999999</v>
      </c>
      <c r="J533">
        <v>0.95188730269999999</v>
      </c>
      <c r="K533">
        <v>0.8196562047</v>
      </c>
      <c r="L533">
        <v>0.31649226349999998</v>
      </c>
    </row>
    <row r="534" spans="8:12">
      <c r="H534">
        <v>16.100000000000001</v>
      </c>
      <c r="I534">
        <v>0.98108127519999999</v>
      </c>
      <c r="J534">
        <v>0.95188730269999999</v>
      </c>
      <c r="K534">
        <v>0.8196562047</v>
      </c>
      <c r="L534">
        <v>0.31649226349999998</v>
      </c>
    </row>
    <row r="535" spans="8:12">
      <c r="H535">
        <v>16.100000000000001</v>
      </c>
      <c r="I535">
        <v>0.98108127519999999</v>
      </c>
      <c r="J535">
        <v>0.95188730269999999</v>
      </c>
      <c r="K535">
        <v>0.8196562047</v>
      </c>
      <c r="L535">
        <v>0.31649226349999998</v>
      </c>
    </row>
    <row r="536" spans="8:12">
      <c r="H536">
        <v>16.133333332999999</v>
      </c>
      <c r="I536">
        <v>0.98108127519999999</v>
      </c>
      <c r="J536">
        <v>0.95188730269999999</v>
      </c>
      <c r="K536">
        <v>0.8196562047</v>
      </c>
      <c r="L536">
        <v>0.31649226349999998</v>
      </c>
    </row>
    <row r="537" spans="8:12">
      <c r="H537">
        <v>16.133333332999999</v>
      </c>
      <c r="I537">
        <v>0.98108127519999999</v>
      </c>
      <c r="J537">
        <v>0.95121506590000005</v>
      </c>
      <c r="K537">
        <v>0.81774558419999999</v>
      </c>
      <c r="L537">
        <v>0.31649226349999998</v>
      </c>
    </row>
    <row r="538" spans="8:12">
      <c r="H538">
        <v>16.166666667000001</v>
      </c>
      <c r="I538">
        <v>0.98108127519999999</v>
      </c>
      <c r="J538">
        <v>0.95121506590000005</v>
      </c>
      <c r="K538">
        <v>0.81774558419999999</v>
      </c>
      <c r="L538">
        <v>0.31649226349999998</v>
      </c>
    </row>
    <row r="539" spans="8:12">
      <c r="H539">
        <v>16.166666667000001</v>
      </c>
      <c r="I539">
        <v>0.98108127519999999</v>
      </c>
      <c r="J539">
        <v>0.95121506590000005</v>
      </c>
      <c r="K539">
        <v>0.81774558419999999</v>
      </c>
      <c r="L539">
        <v>0.31649226349999998</v>
      </c>
    </row>
    <row r="540" spans="8:12">
      <c r="H540">
        <v>16.2</v>
      </c>
      <c r="I540">
        <v>0.98108127519999999</v>
      </c>
      <c r="J540">
        <v>0.95121506590000005</v>
      </c>
      <c r="K540">
        <v>0.81774558419999999</v>
      </c>
      <c r="L540">
        <v>0.31649226349999998</v>
      </c>
    </row>
    <row r="541" spans="8:12">
      <c r="H541">
        <v>16.2</v>
      </c>
      <c r="I541">
        <v>0.98108127519999999</v>
      </c>
      <c r="J541">
        <v>0.95121506590000005</v>
      </c>
      <c r="K541">
        <v>0.81774558419999999</v>
      </c>
      <c r="L541">
        <v>0.31649226349999998</v>
      </c>
    </row>
    <row r="542" spans="8:12">
      <c r="H542">
        <v>16.233333333000001</v>
      </c>
      <c r="I542">
        <v>0.98108127519999999</v>
      </c>
      <c r="J542">
        <v>0.95121506590000005</v>
      </c>
      <c r="K542">
        <v>0.81774558419999999</v>
      </c>
      <c r="L542">
        <v>0.31649226349999998</v>
      </c>
    </row>
    <row r="543" spans="8:12">
      <c r="H543">
        <v>16.233333333000001</v>
      </c>
      <c r="I543">
        <v>0.98108127519999999</v>
      </c>
      <c r="J543">
        <v>0.95121506590000005</v>
      </c>
      <c r="K543">
        <v>0.81583496359999996</v>
      </c>
      <c r="L543">
        <v>0.31649226349999998</v>
      </c>
    </row>
    <row r="544" spans="8:12">
      <c r="H544">
        <v>16.266666666999999</v>
      </c>
      <c r="I544">
        <v>0.98108127519999999</v>
      </c>
      <c r="J544">
        <v>0.95121506590000005</v>
      </c>
      <c r="K544">
        <v>0.81583496359999996</v>
      </c>
      <c r="L544">
        <v>0.31649226349999998</v>
      </c>
    </row>
    <row r="545" spans="8:12">
      <c r="H545">
        <v>16.266666666999999</v>
      </c>
      <c r="I545">
        <v>0.98108127519999999</v>
      </c>
      <c r="J545">
        <v>0.95121506590000005</v>
      </c>
      <c r="K545">
        <v>0.81583496359999996</v>
      </c>
      <c r="L545">
        <v>0.31052071139999998</v>
      </c>
    </row>
    <row r="546" spans="8:12">
      <c r="H546">
        <v>16.3</v>
      </c>
      <c r="I546">
        <v>0.98108127519999999</v>
      </c>
      <c r="J546">
        <v>0.95121506590000005</v>
      </c>
      <c r="K546">
        <v>0.81583496359999996</v>
      </c>
      <c r="L546">
        <v>0.31052071139999998</v>
      </c>
    </row>
    <row r="547" spans="8:12">
      <c r="H547">
        <v>16.3</v>
      </c>
      <c r="I547">
        <v>0.98108127519999999</v>
      </c>
      <c r="J547">
        <v>0.94850698030000002</v>
      </c>
      <c r="K547">
        <v>0.81583496359999996</v>
      </c>
      <c r="L547">
        <v>0.31052071139999998</v>
      </c>
    </row>
    <row r="548" spans="8:12">
      <c r="H548">
        <v>16.333333332999999</v>
      </c>
      <c r="I548">
        <v>0.98108127519999999</v>
      </c>
      <c r="J548">
        <v>0.94850698030000002</v>
      </c>
      <c r="K548">
        <v>0.81583496359999996</v>
      </c>
      <c r="L548">
        <v>0.31052071139999998</v>
      </c>
    </row>
    <row r="549" spans="8:12">
      <c r="H549">
        <v>16.333333332999999</v>
      </c>
      <c r="I549">
        <v>0.98108127519999999</v>
      </c>
      <c r="J549">
        <v>0.94850698030000002</v>
      </c>
      <c r="K549">
        <v>0.8139198581</v>
      </c>
      <c r="L549">
        <v>0.31052071139999998</v>
      </c>
    </row>
    <row r="550" spans="8:12">
      <c r="H550">
        <v>16.366666667000001</v>
      </c>
      <c r="I550">
        <v>0.98108127519999999</v>
      </c>
      <c r="J550">
        <v>0.94850698030000002</v>
      </c>
      <c r="K550">
        <v>0.8139198581</v>
      </c>
      <c r="L550">
        <v>0.31052071139999998</v>
      </c>
    </row>
    <row r="551" spans="8:12">
      <c r="H551">
        <v>16.366666667000001</v>
      </c>
      <c r="I551">
        <v>0.98108127519999999</v>
      </c>
      <c r="J551">
        <v>0.94850698030000002</v>
      </c>
      <c r="K551">
        <v>0.8139198581</v>
      </c>
      <c r="L551">
        <v>0.31052071139999998</v>
      </c>
    </row>
    <row r="552" spans="8:12">
      <c r="H552">
        <v>16.399999999999999</v>
      </c>
      <c r="I552">
        <v>0.98108127519999999</v>
      </c>
      <c r="J552">
        <v>0.94850698030000002</v>
      </c>
      <c r="K552">
        <v>0.8139198581</v>
      </c>
      <c r="L552">
        <v>0.31052071139999998</v>
      </c>
    </row>
    <row r="553" spans="8:12">
      <c r="H553">
        <v>16.399999999999999</v>
      </c>
      <c r="I553">
        <v>0.98108127519999999</v>
      </c>
      <c r="J553">
        <v>0.94850698030000002</v>
      </c>
      <c r="K553">
        <v>0.8139198581</v>
      </c>
      <c r="L553">
        <v>0.31052071139999998</v>
      </c>
    </row>
    <row r="554" spans="8:12">
      <c r="H554">
        <v>16.433333333</v>
      </c>
      <c r="I554">
        <v>0.98108127519999999</v>
      </c>
      <c r="J554">
        <v>0.94850698030000002</v>
      </c>
      <c r="K554">
        <v>0.8139198581</v>
      </c>
      <c r="L554">
        <v>0.31052071139999998</v>
      </c>
    </row>
    <row r="555" spans="8:12">
      <c r="H555">
        <v>16.433333333</v>
      </c>
      <c r="I555">
        <v>0.98108127519999999</v>
      </c>
      <c r="J555">
        <v>0.94850698030000002</v>
      </c>
      <c r="K555">
        <v>0.8139198581</v>
      </c>
      <c r="L555">
        <v>0.31052071139999998</v>
      </c>
    </row>
    <row r="556" spans="8:12">
      <c r="H556">
        <v>16.466666666999998</v>
      </c>
      <c r="I556">
        <v>0.98108127519999999</v>
      </c>
      <c r="J556">
        <v>0.94850698030000002</v>
      </c>
      <c r="K556">
        <v>0.8139198581</v>
      </c>
      <c r="L556">
        <v>0.31052071139999998</v>
      </c>
    </row>
    <row r="557" spans="8:12">
      <c r="H557">
        <v>16.466666666999998</v>
      </c>
      <c r="I557">
        <v>0.98108127519999999</v>
      </c>
      <c r="J557">
        <v>0.94850698030000002</v>
      </c>
      <c r="K557">
        <v>0.8139198581</v>
      </c>
      <c r="L557">
        <v>0.31052071139999998</v>
      </c>
    </row>
    <row r="558" spans="8:12">
      <c r="H558">
        <v>16.5</v>
      </c>
      <c r="I558">
        <v>0.98108127519999999</v>
      </c>
      <c r="J558">
        <v>0.94850698030000002</v>
      </c>
      <c r="K558">
        <v>0.8139198581</v>
      </c>
      <c r="L558">
        <v>0.31052071139999998</v>
      </c>
    </row>
    <row r="559" spans="8:12">
      <c r="H559">
        <v>16.5</v>
      </c>
      <c r="I559">
        <v>0.98108127519999999</v>
      </c>
      <c r="J559">
        <v>0.94850698030000002</v>
      </c>
      <c r="K559">
        <v>0.8139198581</v>
      </c>
      <c r="L559">
        <v>0.31052071139999998</v>
      </c>
    </row>
    <row r="560" spans="8:12">
      <c r="H560">
        <v>16.533333333000002</v>
      </c>
      <c r="I560">
        <v>0.98108127519999999</v>
      </c>
      <c r="J560">
        <v>0.94850698030000002</v>
      </c>
      <c r="K560">
        <v>0.8139198581</v>
      </c>
      <c r="L560">
        <v>0.31052071139999998</v>
      </c>
    </row>
    <row r="561" spans="8:12">
      <c r="H561">
        <v>16.533333333000002</v>
      </c>
      <c r="I561">
        <v>0.98108127519999999</v>
      </c>
      <c r="J561">
        <v>0.94850698030000002</v>
      </c>
      <c r="K561">
        <v>0.81198195370000004</v>
      </c>
      <c r="L561">
        <v>0.31052071139999998</v>
      </c>
    </row>
    <row r="562" spans="8:12">
      <c r="H562">
        <v>16.566666667</v>
      </c>
      <c r="I562">
        <v>0.98108127519999999</v>
      </c>
      <c r="J562">
        <v>0.94850698030000002</v>
      </c>
      <c r="K562">
        <v>0.81198195370000004</v>
      </c>
      <c r="L562">
        <v>0.31052071139999998</v>
      </c>
    </row>
    <row r="563" spans="8:12">
      <c r="H563">
        <v>16.566666667</v>
      </c>
      <c r="I563">
        <v>0.98108127519999999</v>
      </c>
      <c r="J563">
        <v>0.94782607080000003</v>
      </c>
      <c r="K563">
        <v>0.80810614479999998</v>
      </c>
      <c r="L563">
        <v>0.31052071139999998</v>
      </c>
    </row>
    <row r="564" spans="8:12">
      <c r="H564">
        <v>16.633333332999999</v>
      </c>
      <c r="I564">
        <v>0.98108127519999999</v>
      </c>
      <c r="J564">
        <v>0.94782607080000003</v>
      </c>
      <c r="K564">
        <v>0.80810614479999998</v>
      </c>
      <c r="L564">
        <v>0.31052071139999998</v>
      </c>
    </row>
    <row r="565" spans="8:12">
      <c r="H565">
        <v>16.633333332999999</v>
      </c>
      <c r="I565">
        <v>0.98108127519999999</v>
      </c>
      <c r="J565">
        <v>0.94782607080000003</v>
      </c>
      <c r="K565">
        <v>0.80616824040000001</v>
      </c>
      <c r="L565">
        <v>0.31052071139999998</v>
      </c>
    </row>
    <row r="566" spans="8:12">
      <c r="H566">
        <v>16.666666667000001</v>
      </c>
      <c r="I566">
        <v>0.98108127519999999</v>
      </c>
      <c r="J566">
        <v>0.94782607080000003</v>
      </c>
      <c r="K566">
        <v>0.80616824040000001</v>
      </c>
      <c r="L566">
        <v>0.31052071139999998</v>
      </c>
    </row>
    <row r="567" spans="8:12">
      <c r="H567">
        <v>16.666666667000001</v>
      </c>
      <c r="I567">
        <v>0.98108127519999999</v>
      </c>
      <c r="J567">
        <v>0.94782607080000003</v>
      </c>
      <c r="K567">
        <v>0.80616824040000001</v>
      </c>
      <c r="L567">
        <v>0.31052071139999998</v>
      </c>
    </row>
    <row r="568" spans="8:12">
      <c r="H568">
        <v>16.7</v>
      </c>
      <c r="I568">
        <v>0.98108127519999999</v>
      </c>
      <c r="J568">
        <v>0.94782607080000003</v>
      </c>
      <c r="K568">
        <v>0.80616824040000001</v>
      </c>
      <c r="L568">
        <v>0.31052071139999998</v>
      </c>
    </row>
    <row r="569" spans="8:12">
      <c r="H569">
        <v>16.7</v>
      </c>
      <c r="I569">
        <v>0.98108127519999999</v>
      </c>
      <c r="J569">
        <v>0.94782607080000003</v>
      </c>
      <c r="K569">
        <v>0.80423033600000005</v>
      </c>
      <c r="L569">
        <v>0.31052071139999998</v>
      </c>
    </row>
    <row r="570" spans="8:12">
      <c r="H570">
        <v>16.733333333000001</v>
      </c>
      <c r="I570">
        <v>0.98108127519999999</v>
      </c>
      <c r="J570">
        <v>0.94782607080000003</v>
      </c>
      <c r="K570">
        <v>0.80423033600000005</v>
      </c>
      <c r="L570">
        <v>0.31052071139999998</v>
      </c>
    </row>
    <row r="571" spans="8:12">
      <c r="H571">
        <v>16.733333333000001</v>
      </c>
      <c r="I571">
        <v>0.98108127519999999</v>
      </c>
      <c r="J571">
        <v>0.94782607080000003</v>
      </c>
      <c r="K571">
        <v>0.80229243149999996</v>
      </c>
      <c r="L571">
        <v>0.31052071139999998</v>
      </c>
    </row>
    <row r="572" spans="8:12">
      <c r="H572">
        <v>16.766666666999999</v>
      </c>
      <c r="I572">
        <v>0.98108127519999999</v>
      </c>
      <c r="J572">
        <v>0.94782607080000003</v>
      </c>
      <c r="K572">
        <v>0.80229243149999996</v>
      </c>
      <c r="L572">
        <v>0.31052071139999998</v>
      </c>
    </row>
    <row r="573" spans="8:12">
      <c r="H573">
        <v>16.766666666999999</v>
      </c>
      <c r="I573">
        <v>0.98108127519999999</v>
      </c>
      <c r="J573">
        <v>0.94782607080000003</v>
      </c>
      <c r="K573">
        <v>0.80229243149999996</v>
      </c>
      <c r="L573">
        <v>0.30454915919999997</v>
      </c>
    </row>
    <row r="574" spans="8:12">
      <c r="H574">
        <v>16.8</v>
      </c>
      <c r="I574">
        <v>0.98108127519999999</v>
      </c>
      <c r="J574">
        <v>0.94782607080000003</v>
      </c>
      <c r="K574">
        <v>0.80229243149999996</v>
      </c>
      <c r="L574">
        <v>0.30454915919999997</v>
      </c>
    </row>
    <row r="575" spans="8:12">
      <c r="H575">
        <v>16.8</v>
      </c>
      <c r="I575">
        <v>0.98108127519999999</v>
      </c>
      <c r="J575">
        <v>0.94782607080000003</v>
      </c>
      <c r="K575">
        <v>0.80229243149999996</v>
      </c>
      <c r="L575">
        <v>0.30454915919999997</v>
      </c>
    </row>
    <row r="576" spans="8:12">
      <c r="H576">
        <v>16.833333332999999</v>
      </c>
      <c r="I576">
        <v>0.98108127519999999</v>
      </c>
      <c r="J576">
        <v>0.94782607080000003</v>
      </c>
      <c r="K576">
        <v>0.80229243149999996</v>
      </c>
      <c r="L576">
        <v>0.30454915919999997</v>
      </c>
    </row>
    <row r="577" spans="8:12">
      <c r="H577">
        <v>16.833333332999999</v>
      </c>
      <c r="I577">
        <v>0.98108127519999999</v>
      </c>
      <c r="J577">
        <v>0.94782607080000003</v>
      </c>
      <c r="K577">
        <v>0.80035452709999999</v>
      </c>
      <c r="L577">
        <v>0.30454915919999997</v>
      </c>
    </row>
    <row r="578" spans="8:12">
      <c r="H578">
        <v>16.899999999999999</v>
      </c>
      <c r="I578">
        <v>0.98108127519999999</v>
      </c>
      <c r="J578">
        <v>0.94782607080000003</v>
      </c>
      <c r="K578">
        <v>0.80035452709999999</v>
      </c>
      <c r="L578">
        <v>0.30454915919999997</v>
      </c>
    </row>
    <row r="579" spans="8:12">
      <c r="H579">
        <v>16.899999999999999</v>
      </c>
      <c r="I579">
        <v>0.98108127519999999</v>
      </c>
      <c r="J579">
        <v>0.94714023430000005</v>
      </c>
      <c r="K579">
        <v>0.80035452709999999</v>
      </c>
      <c r="L579">
        <v>0.30454915919999997</v>
      </c>
    </row>
    <row r="580" spans="8:12">
      <c r="H580">
        <v>17.033333333000002</v>
      </c>
      <c r="I580">
        <v>0.98108127519999999</v>
      </c>
      <c r="J580">
        <v>0.94714023430000005</v>
      </c>
      <c r="K580">
        <v>0.80035452709999999</v>
      </c>
      <c r="L580">
        <v>0.30454915919999997</v>
      </c>
    </row>
    <row r="581" spans="8:12">
      <c r="H581">
        <v>17.033333333000002</v>
      </c>
      <c r="I581">
        <v>0.98108127519999999</v>
      </c>
      <c r="J581">
        <v>0.94714023430000005</v>
      </c>
      <c r="K581">
        <v>0.80035452709999999</v>
      </c>
      <c r="L581">
        <v>0.30454915919999997</v>
      </c>
    </row>
    <row r="582" spans="8:12">
      <c r="H582">
        <v>17.066666667</v>
      </c>
      <c r="I582">
        <v>0.98108127519999999</v>
      </c>
      <c r="J582">
        <v>0.94714023430000005</v>
      </c>
      <c r="K582">
        <v>0.80035452709999999</v>
      </c>
      <c r="L582">
        <v>0.30454915919999997</v>
      </c>
    </row>
    <row r="583" spans="8:12">
      <c r="H583">
        <v>17.066666667</v>
      </c>
      <c r="I583">
        <v>0.98108127519999999</v>
      </c>
      <c r="J583">
        <v>0.94645390080000003</v>
      </c>
      <c r="K583">
        <v>0.80035452709999999</v>
      </c>
      <c r="L583">
        <v>0.30454915919999997</v>
      </c>
    </row>
    <row r="584" spans="8:12">
      <c r="H584">
        <v>17.100000000000001</v>
      </c>
      <c r="I584">
        <v>0.98108127519999999</v>
      </c>
      <c r="J584">
        <v>0.94645390080000003</v>
      </c>
      <c r="K584">
        <v>0.80035452709999999</v>
      </c>
      <c r="L584">
        <v>0.30454915919999997</v>
      </c>
    </row>
    <row r="585" spans="8:12">
      <c r="H585">
        <v>17.100000000000001</v>
      </c>
      <c r="I585">
        <v>0.98108127519999999</v>
      </c>
      <c r="J585">
        <v>0.94645390080000003</v>
      </c>
      <c r="K585">
        <v>0.80035452709999999</v>
      </c>
      <c r="L585">
        <v>0.30454915919999997</v>
      </c>
    </row>
    <row r="586" spans="8:12">
      <c r="H586">
        <v>17.133333332999999</v>
      </c>
      <c r="I586">
        <v>0.98108127519999999</v>
      </c>
      <c r="J586">
        <v>0.94645390080000003</v>
      </c>
      <c r="K586">
        <v>0.80035452709999999</v>
      </c>
      <c r="L586">
        <v>0.30454915919999997</v>
      </c>
    </row>
    <row r="587" spans="8:12">
      <c r="H587">
        <v>17.133333332999999</v>
      </c>
      <c r="I587">
        <v>0.97987006379999997</v>
      </c>
      <c r="J587">
        <v>0.94645390080000003</v>
      </c>
      <c r="K587">
        <v>0.79647871830000005</v>
      </c>
      <c r="L587">
        <v>0.30454915919999997</v>
      </c>
    </row>
    <row r="588" spans="8:12">
      <c r="H588">
        <v>17.166666667000001</v>
      </c>
      <c r="I588">
        <v>0.97987006379999997</v>
      </c>
      <c r="J588">
        <v>0.94645390080000003</v>
      </c>
      <c r="K588">
        <v>0.79647871830000005</v>
      </c>
      <c r="L588">
        <v>0.30454915919999997</v>
      </c>
    </row>
    <row r="589" spans="8:12">
      <c r="H589">
        <v>17.166666667000001</v>
      </c>
      <c r="I589">
        <v>0.97987006379999997</v>
      </c>
      <c r="J589">
        <v>0.94645390080000003</v>
      </c>
      <c r="K589">
        <v>0.79647871830000005</v>
      </c>
      <c r="L589">
        <v>0.30454915919999997</v>
      </c>
    </row>
    <row r="590" spans="8:12">
      <c r="H590">
        <v>17.233333333000001</v>
      </c>
      <c r="I590">
        <v>0.97987006379999997</v>
      </c>
      <c r="J590">
        <v>0.94645390080000003</v>
      </c>
      <c r="K590">
        <v>0.79647871830000005</v>
      </c>
      <c r="L590">
        <v>0.30454915919999997</v>
      </c>
    </row>
    <row r="591" spans="8:12">
      <c r="H591">
        <v>17.233333333000001</v>
      </c>
      <c r="I591">
        <v>0.97987006379999997</v>
      </c>
      <c r="J591">
        <v>0.94576657040000001</v>
      </c>
      <c r="K591">
        <v>0.79647871830000005</v>
      </c>
      <c r="L591">
        <v>0.30454915919999997</v>
      </c>
    </row>
    <row r="592" spans="8:12">
      <c r="H592">
        <v>17.266666666999999</v>
      </c>
      <c r="I592">
        <v>0.97987006379999997</v>
      </c>
      <c r="J592">
        <v>0.94576657040000001</v>
      </c>
      <c r="K592">
        <v>0.79647871830000005</v>
      </c>
      <c r="L592">
        <v>0.30454915919999997</v>
      </c>
    </row>
    <row r="593" spans="8:12">
      <c r="H593">
        <v>17.266666666999999</v>
      </c>
      <c r="I593">
        <v>0.97987006379999997</v>
      </c>
      <c r="J593">
        <v>0.9450792401</v>
      </c>
      <c r="K593">
        <v>0.79454081379999997</v>
      </c>
      <c r="L593">
        <v>0.30454915919999997</v>
      </c>
    </row>
    <row r="594" spans="8:12">
      <c r="H594">
        <v>17.3</v>
      </c>
      <c r="I594">
        <v>0.97987006379999997</v>
      </c>
      <c r="J594">
        <v>0.9450792401</v>
      </c>
      <c r="K594">
        <v>0.79454081379999997</v>
      </c>
      <c r="L594">
        <v>0.30454915919999997</v>
      </c>
    </row>
    <row r="595" spans="8:12">
      <c r="H595">
        <v>17.3</v>
      </c>
      <c r="I595">
        <v>0.97987006379999997</v>
      </c>
      <c r="J595">
        <v>0.9450792401</v>
      </c>
      <c r="K595">
        <v>0.79259340990000005</v>
      </c>
      <c r="L595">
        <v>0.30454915919999997</v>
      </c>
    </row>
    <row r="596" spans="8:12">
      <c r="H596">
        <v>17.333333332999999</v>
      </c>
      <c r="I596">
        <v>0.97987006379999997</v>
      </c>
      <c r="J596">
        <v>0.9450792401</v>
      </c>
      <c r="K596">
        <v>0.79259340990000005</v>
      </c>
      <c r="L596">
        <v>0.30454915919999997</v>
      </c>
    </row>
    <row r="597" spans="8:12">
      <c r="H597">
        <v>17.333333332999999</v>
      </c>
      <c r="I597">
        <v>0.97987006379999997</v>
      </c>
      <c r="J597">
        <v>0.9450792401</v>
      </c>
      <c r="K597">
        <v>0.79259340990000005</v>
      </c>
      <c r="L597">
        <v>0.30454915919999997</v>
      </c>
    </row>
    <row r="598" spans="8:12">
      <c r="H598">
        <v>17.366666667000001</v>
      </c>
      <c r="I598">
        <v>0.97987006379999997</v>
      </c>
      <c r="J598">
        <v>0.9450792401</v>
      </c>
      <c r="K598">
        <v>0.79259340990000005</v>
      </c>
      <c r="L598">
        <v>0.30454915919999997</v>
      </c>
    </row>
    <row r="599" spans="8:12">
      <c r="H599">
        <v>17.366666667000001</v>
      </c>
      <c r="I599">
        <v>0.97987006379999997</v>
      </c>
      <c r="J599">
        <v>0.9450792401</v>
      </c>
      <c r="K599">
        <v>0.7906460059</v>
      </c>
      <c r="L599">
        <v>0.30454915919999997</v>
      </c>
    </row>
    <row r="600" spans="8:12">
      <c r="H600">
        <v>17.399999999999999</v>
      </c>
      <c r="I600">
        <v>0.97987006379999997</v>
      </c>
      <c r="J600">
        <v>0.9450792401</v>
      </c>
      <c r="K600">
        <v>0.7906460059</v>
      </c>
      <c r="L600">
        <v>0.30454915919999997</v>
      </c>
    </row>
    <row r="601" spans="8:12">
      <c r="H601">
        <v>17.399999999999999</v>
      </c>
      <c r="I601">
        <v>0.97987006379999997</v>
      </c>
      <c r="J601">
        <v>0.94438839269999997</v>
      </c>
      <c r="K601">
        <v>0.7906460059</v>
      </c>
      <c r="L601">
        <v>0.30454915919999997</v>
      </c>
    </row>
    <row r="602" spans="8:12">
      <c r="H602">
        <v>17.433333333</v>
      </c>
      <c r="I602">
        <v>0.97987006379999997</v>
      </c>
      <c r="J602">
        <v>0.94438839269999997</v>
      </c>
      <c r="K602">
        <v>0.7906460059</v>
      </c>
      <c r="L602">
        <v>0.30454915919999997</v>
      </c>
    </row>
    <row r="603" spans="8:12">
      <c r="H603">
        <v>17.433333333</v>
      </c>
      <c r="I603">
        <v>0.97987006379999997</v>
      </c>
      <c r="J603">
        <v>0.94438839269999997</v>
      </c>
      <c r="K603">
        <v>0.7886889614</v>
      </c>
      <c r="L603">
        <v>0.30454915919999997</v>
      </c>
    </row>
    <row r="604" spans="8:12">
      <c r="H604">
        <v>17.5</v>
      </c>
      <c r="I604">
        <v>0.97987006379999997</v>
      </c>
      <c r="J604">
        <v>0.94438839269999997</v>
      </c>
      <c r="K604">
        <v>0.7886889614</v>
      </c>
      <c r="L604">
        <v>0.30454915919999997</v>
      </c>
    </row>
    <row r="605" spans="8:12">
      <c r="H605">
        <v>17.5</v>
      </c>
      <c r="I605">
        <v>0.97987006379999997</v>
      </c>
      <c r="J605">
        <v>0.94438839269999997</v>
      </c>
      <c r="K605">
        <v>0.78477487219999997</v>
      </c>
      <c r="L605">
        <v>0.30454915919999997</v>
      </c>
    </row>
    <row r="606" spans="8:12">
      <c r="H606">
        <v>17.533333333000002</v>
      </c>
      <c r="I606">
        <v>0.97987006379999997</v>
      </c>
      <c r="J606">
        <v>0.94438839269999997</v>
      </c>
      <c r="K606">
        <v>0.78477487219999997</v>
      </c>
      <c r="L606">
        <v>0.30454915919999997</v>
      </c>
    </row>
    <row r="607" spans="8:12">
      <c r="H607">
        <v>17.533333333000002</v>
      </c>
      <c r="I607">
        <v>0.97987006379999997</v>
      </c>
      <c r="J607">
        <v>0.94438839269999997</v>
      </c>
      <c r="K607">
        <v>0.78477487219999997</v>
      </c>
      <c r="L607">
        <v>0.29857760709999998</v>
      </c>
    </row>
    <row r="608" spans="8:12">
      <c r="H608">
        <v>17.566666667</v>
      </c>
      <c r="I608">
        <v>0.97987006379999997</v>
      </c>
      <c r="J608">
        <v>0.94438839269999997</v>
      </c>
      <c r="K608">
        <v>0.78477487219999997</v>
      </c>
      <c r="L608">
        <v>0.29857760709999998</v>
      </c>
    </row>
    <row r="609" spans="8:12">
      <c r="H609">
        <v>17.566666667</v>
      </c>
      <c r="I609">
        <v>0.97987006379999997</v>
      </c>
      <c r="J609">
        <v>0.943696533</v>
      </c>
      <c r="K609">
        <v>0.78477487219999997</v>
      </c>
      <c r="L609">
        <v>0.29857760709999998</v>
      </c>
    </row>
    <row r="610" spans="8:12">
      <c r="H610">
        <v>17.600000000000001</v>
      </c>
      <c r="I610">
        <v>0.97987006379999997</v>
      </c>
      <c r="J610">
        <v>0.943696533</v>
      </c>
      <c r="K610">
        <v>0.78477487219999997</v>
      </c>
      <c r="L610">
        <v>0.29857760709999998</v>
      </c>
    </row>
    <row r="611" spans="8:12">
      <c r="H611">
        <v>17.600000000000001</v>
      </c>
      <c r="I611">
        <v>0.97987006379999997</v>
      </c>
      <c r="J611">
        <v>0.943696533</v>
      </c>
      <c r="K611">
        <v>0.78477487219999997</v>
      </c>
      <c r="L611">
        <v>0.29857760709999998</v>
      </c>
    </row>
    <row r="612" spans="8:12">
      <c r="H612">
        <v>17.633333332999999</v>
      </c>
      <c r="I612">
        <v>0.97987006379999997</v>
      </c>
      <c r="J612">
        <v>0.943696533</v>
      </c>
      <c r="K612">
        <v>0.78477487219999997</v>
      </c>
      <c r="L612">
        <v>0.29857760709999998</v>
      </c>
    </row>
    <row r="613" spans="8:12">
      <c r="H613">
        <v>17.633333332999999</v>
      </c>
      <c r="I613">
        <v>0.9786436932</v>
      </c>
      <c r="J613">
        <v>0.94230874399999998</v>
      </c>
      <c r="K613">
        <v>0.78477487219999997</v>
      </c>
      <c r="L613">
        <v>0.29857760709999998</v>
      </c>
    </row>
    <row r="614" spans="8:12">
      <c r="H614">
        <v>17.733333333000001</v>
      </c>
      <c r="I614">
        <v>0.9786436932</v>
      </c>
      <c r="J614">
        <v>0.94230874399999998</v>
      </c>
      <c r="K614">
        <v>0.78477487219999997</v>
      </c>
      <c r="L614">
        <v>0.29857760709999998</v>
      </c>
    </row>
    <row r="615" spans="8:12">
      <c r="H615">
        <v>17.733333333000001</v>
      </c>
      <c r="I615">
        <v>0.9786436932</v>
      </c>
      <c r="J615">
        <v>0.94161331319999997</v>
      </c>
      <c r="K615">
        <v>0.7808213464</v>
      </c>
      <c r="L615">
        <v>0.29857760709999998</v>
      </c>
    </row>
    <row r="616" spans="8:12">
      <c r="H616">
        <v>17.766666666999999</v>
      </c>
      <c r="I616">
        <v>0.9786436932</v>
      </c>
      <c r="J616">
        <v>0.94161331319999997</v>
      </c>
      <c r="K616">
        <v>0.7808213464</v>
      </c>
      <c r="L616">
        <v>0.29857760709999998</v>
      </c>
    </row>
    <row r="617" spans="8:12">
      <c r="H617">
        <v>17.766666666999999</v>
      </c>
      <c r="I617">
        <v>0.9786436932</v>
      </c>
      <c r="J617">
        <v>0.94091788239999996</v>
      </c>
      <c r="K617">
        <v>0.7808213464</v>
      </c>
      <c r="L617">
        <v>0.29857760709999998</v>
      </c>
    </row>
    <row r="618" spans="8:12">
      <c r="H618">
        <v>17.8</v>
      </c>
      <c r="I618">
        <v>0.9786436932</v>
      </c>
      <c r="J618">
        <v>0.94091788239999996</v>
      </c>
      <c r="K618">
        <v>0.7808213464</v>
      </c>
      <c r="L618">
        <v>0.29857760709999998</v>
      </c>
    </row>
    <row r="619" spans="8:12">
      <c r="H619">
        <v>17.8</v>
      </c>
      <c r="I619">
        <v>0.9786436932</v>
      </c>
      <c r="J619">
        <v>0.93952393000000001</v>
      </c>
      <c r="K619">
        <v>0.7808213464</v>
      </c>
      <c r="L619">
        <v>0.29857760709999998</v>
      </c>
    </row>
    <row r="620" spans="8:12">
      <c r="H620">
        <v>17.833333332999999</v>
      </c>
      <c r="I620">
        <v>0.9786436932</v>
      </c>
      <c r="J620">
        <v>0.93952393000000001</v>
      </c>
      <c r="K620">
        <v>0.7808213464</v>
      </c>
      <c r="L620">
        <v>0.29857760709999998</v>
      </c>
    </row>
    <row r="621" spans="8:12">
      <c r="H621">
        <v>17.833333332999999</v>
      </c>
      <c r="I621">
        <v>0.9786436932</v>
      </c>
      <c r="J621">
        <v>0.93952393000000001</v>
      </c>
      <c r="K621">
        <v>0.77884458349999997</v>
      </c>
      <c r="L621">
        <v>0.29857760709999998</v>
      </c>
    </row>
    <row r="622" spans="8:12">
      <c r="H622">
        <v>17.966666666999998</v>
      </c>
      <c r="I622">
        <v>0.9786436932</v>
      </c>
      <c r="J622">
        <v>0.93952393000000001</v>
      </c>
      <c r="K622">
        <v>0.77884458349999997</v>
      </c>
      <c r="L622">
        <v>0.29857760709999998</v>
      </c>
    </row>
    <row r="623" spans="8:12">
      <c r="H623">
        <v>17.966666666999998</v>
      </c>
      <c r="I623">
        <v>0.9786436932</v>
      </c>
      <c r="J623">
        <v>0.93952393000000001</v>
      </c>
      <c r="K623">
        <v>0.7768577351</v>
      </c>
      <c r="L623">
        <v>0.29857760709999998</v>
      </c>
    </row>
    <row r="624" spans="8:12">
      <c r="H624">
        <v>18</v>
      </c>
      <c r="I624">
        <v>0.9786436932</v>
      </c>
      <c r="J624">
        <v>0.93952393000000001</v>
      </c>
      <c r="K624">
        <v>0.7768577351</v>
      </c>
      <c r="L624">
        <v>0.29857760709999998</v>
      </c>
    </row>
    <row r="625" spans="8:12">
      <c r="H625">
        <v>18</v>
      </c>
      <c r="I625">
        <v>0.9786436932</v>
      </c>
      <c r="J625">
        <v>0.93882539919999997</v>
      </c>
      <c r="K625">
        <v>0.7768577351</v>
      </c>
      <c r="L625">
        <v>0.29857760709999998</v>
      </c>
    </row>
    <row r="626" spans="8:12">
      <c r="H626">
        <v>18.033333333000002</v>
      </c>
      <c r="I626">
        <v>0.9786436932</v>
      </c>
      <c r="J626">
        <v>0.93882539919999997</v>
      </c>
      <c r="K626">
        <v>0.7768577351</v>
      </c>
      <c r="L626">
        <v>0.29857760709999998</v>
      </c>
    </row>
    <row r="627" spans="8:12">
      <c r="H627">
        <v>18.033333333000002</v>
      </c>
      <c r="I627">
        <v>0.9786436932</v>
      </c>
      <c r="J627">
        <v>0.93882539919999997</v>
      </c>
      <c r="K627">
        <v>0.7768577351</v>
      </c>
      <c r="L627">
        <v>0.29857760709999998</v>
      </c>
    </row>
    <row r="628" spans="8:12">
      <c r="H628">
        <v>18.066666667</v>
      </c>
      <c r="I628">
        <v>0.9786436932</v>
      </c>
      <c r="J628">
        <v>0.93882539919999997</v>
      </c>
      <c r="K628">
        <v>0.7768577351</v>
      </c>
      <c r="L628">
        <v>0.29857760709999998</v>
      </c>
    </row>
    <row r="629" spans="8:12">
      <c r="H629">
        <v>18.066666667</v>
      </c>
      <c r="I629">
        <v>0.9786436932</v>
      </c>
      <c r="J629">
        <v>0.93882539919999997</v>
      </c>
      <c r="K629">
        <v>0.77486067150000004</v>
      </c>
      <c r="L629">
        <v>0.29857760709999998</v>
      </c>
    </row>
    <row r="630" spans="8:12">
      <c r="H630">
        <v>18.100000000000001</v>
      </c>
      <c r="I630">
        <v>0.9786436932</v>
      </c>
      <c r="J630">
        <v>0.93882539919999997</v>
      </c>
      <c r="K630">
        <v>0.77486067150000004</v>
      </c>
      <c r="L630">
        <v>0.29857760709999998</v>
      </c>
    </row>
    <row r="631" spans="8:12">
      <c r="H631">
        <v>18.100000000000001</v>
      </c>
      <c r="I631">
        <v>0.9786436932</v>
      </c>
      <c r="J631">
        <v>0.93882539919999997</v>
      </c>
      <c r="K631">
        <v>0.77486067150000004</v>
      </c>
      <c r="L631">
        <v>0.29857760709999998</v>
      </c>
    </row>
    <row r="632" spans="8:12">
      <c r="H632">
        <v>18.133333332999999</v>
      </c>
      <c r="I632">
        <v>0.9786436932</v>
      </c>
      <c r="J632">
        <v>0.93882539919999997</v>
      </c>
      <c r="K632">
        <v>0.77486067150000004</v>
      </c>
      <c r="L632">
        <v>0.29857760709999998</v>
      </c>
    </row>
    <row r="633" spans="8:12">
      <c r="H633">
        <v>18.133333332999999</v>
      </c>
      <c r="I633">
        <v>0.9786436932</v>
      </c>
      <c r="J633">
        <v>0.93882539919999997</v>
      </c>
      <c r="K633">
        <v>0.7728584476</v>
      </c>
      <c r="L633">
        <v>0.29857760709999998</v>
      </c>
    </row>
    <row r="634" spans="8:12">
      <c r="H634">
        <v>18.166666667000001</v>
      </c>
      <c r="I634">
        <v>0.9786436932</v>
      </c>
      <c r="J634">
        <v>0.93882539919999997</v>
      </c>
      <c r="K634">
        <v>0.7728584476</v>
      </c>
      <c r="L634">
        <v>0.29857760709999998</v>
      </c>
    </row>
    <row r="635" spans="8:12">
      <c r="H635">
        <v>18.166666667000001</v>
      </c>
      <c r="I635">
        <v>0.9786436932</v>
      </c>
      <c r="J635">
        <v>0.93882539919999997</v>
      </c>
      <c r="K635">
        <v>0.77085622359999995</v>
      </c>
      <c r="L635">
        <v>0.29857760709999998</v>
      </c>
    </row>
    <row r="636" spans="8:12">
      <c r="H636">
        <v>18.2</v>
      </c>
      <c r="I636">
        <v>0.9786436932</v>
      </c>
      <c r="J636">
        <v>0.93882539919999997</v>
      </c>
      <c r="K636">
        <v>0.77085622359999995</v>
      </c>
      <c r="L636">
        <v>0.29857760709999998</v>
      </c>
    </row>
    <row r="637" spans="8:12">
      <c r="H637">
        <v>18.2</v>
      </c>
      <c r="I637">
        <v>0.9786436932</v>
      </c>
      <c r="J637">
        <v>0.93882539919999997</v>
      </c>
      <c r="K637">
        <v>0.7688539996</v>
      </c>
      <c r="L637">
        <v>0.29248418650000002</v>
      </c>
    </row>
    <row r="638" spans="8:12">
      <c r="H638">
        <v>18.233333333000001</v>
      </c>
      <c r="I638">
        <v>0.9786436932</v>
      </c>
      <c r="J638">
        <v>0.93882539919999997</v>
      </c>
      <c r="K638">
        <v>0.7688539996</v>
      </c>
      <c r="L638">
        <v>0.29248418650000002</v>
      </c>
    </row>
    <row r="639" spans="8:12">
      <c r="H639">
        <v>18.233333333000001</v>
      </c>
      <c r="I639">
        <v>0.9786436932</v>
      </c>
      <c r="J639">
        <v>0.93882539919999997</v>
      </c>
      <c r="K639">
        <v>0.7688539996</v>
      </c>
      <c r="L639">
        <v>0.29248418650000002</v>
      </c>
    </row>
    <row r="640" spans="8:12">
      <c r="H640">
        <v>18.266666666999999</v>
      </c>
      <c r="I640">
        <v>0.9786436932</v>
      </c>
      <c r="J640">
        <v>0.93882539919999997</v>
      </c>
      <c r="K640">
        <v>0.7688539996</v>
      </c>
      <c r="L640">
        <v>0.29248418650000002</v>
      </c>
    </row>
    <row r="641" spans="8:12">
      <c r="H641">
        <v>18.266666666999999</v>
      </c>
      <c r="I641">
        <v>0.9786436932</v>
      </c>
      <c r="J641">
        <v>0.93882539919999997</v>
      </c>
      <c r="K641">
        <v>0.76685177569999996</v>
      </c>
      <c r="L641">
        <v>0.29248418650000002</v>
      </c>
    </row>
    <row r="642" spans="8:12">
      <c r="H642">
        <v>18.3</v>
      </c>
      <c r="I642">
        <v>0.9786436932</v>
      </c>
      <c r="J642">
        <v>0.93882539919999997</v>
      </c>
      <c r="K642">
        <v>0.76685177569999996</v>
      </c>
      <c r="L642">
        <v>0.29248418650000002</v>
      </c>
    </row>
    <row r="643" spans="8:12">
      <c r="H643">
        <v>18.3</v>
      </c>
      <c r="I643">
        <v>0.9786436932</v>
      </c>
      <c r="J643">
        <v>0.93882539919999997</v>
      </c>
      <c r="K643">
        <v>0.7648443103</v>
      </c>
      <c r="L643">
        <v>0.29248418650000002</v>
      </c>
    </row>
    <row r="644" spans="8:12">
      <c r="H644">
        <v>18.333333332999999</v>
      </c>
      <c r="I644">
        <v>0.9786436932</v>
      </c>
      <c r="J644">
        <v>0.93882539919999997</v>
      </c>
      <c r="K644">
        <v>0.7648443103</v>
      </c>
      <c r="L644">
        <v>0.29248418650000002</v>
      </c>
    </row>
    <row r="645" spans="8:12">
      <c r="H645">
        <v>18.333333332999999</v>
      </c>
      <c r="I645">
        <v>0.9786436932</v>
      </c>
      <c r="J645">
        <v>0.93811951540000005</v>
      </c>
      <c r="K645">
        <v>0.7648443103</v>
      </c>
      <c r="L645">
        <v>0.29248418650000002</v>
      </c>
    </row>
    <row r="646" spans="8:12">
      <c r="H646">
        <v>18.366666667000001</v>
      </c>
      <c r="I646">
        <v>0.9786436932</v>
      </c>
      <c r="J646">
        <v>0.93811951540000005</v>
      </c>
      <c r="K646">
        <v>0.7648443103</v>
      </c>
      <c r="L646">
        <v>0.29248418650000002</v>
      </c>
    </row>
    <row r="647" spans="8:12">
      <c r="H647">
        <v>18.366666667000001</v>
      </c>
      <c r="I647">
        <v>0.9786436932</v>
      </c>
      <c r="J647">
        <v>0.93741256780000004</v>
      </c>
      <c r="K647">
        <v>0.76283684490000003</v>
      </c>
      <c r="L647">
        <v>0.29248418650000002</v>
      </c>
    </row>
    <row r="648" spans="8:12">
      <c r="H648">
        <v>18.433333333</v>
      </c>
      <c r="I648">
        <v>0.9786436932</v>
      </c>
      <c r="J648">
        <v>0.93741256780000004</v>
      </c>
      <c r="K648">
        <v>0.76283684490000003</v>
      </c>
      <c r="L648">
        <v>0.29248418650000002</v>
      </c>
    </row>
    <row r="649" spans="8:12">
      <c r="H649">
        <v>18.433333333</v>
      </c>
      <c r="I649">
        <v>0.9786436932</v>
      </c>
      <c r="J649">
        <v>0.93741256780000004</v>
      </c>
      <c r="K649">
        <v>0.76082937949999996</v>
      </c>
      <c r="L649">
        <v>0.28639076600000002</v>
      </c>
    </row>
    <row r="650" spans="8:12">
      <c r="H650">
        <v>18.466666666999998</v>
      </c>
      <c r="I650">
        <v>0.9786436932</v>
      </c>
      <c r="J650">
        <v>0.93741256780000004</v>
      </c>
      <c r="K650">
        <v>0.76082937949999996</v>
      </c>
      <c r="L650">
        <v>0.28639076600000002</v>
      </c>
    </row>
    <row r="651" spans="8:12">
      <c r="H651">
        <v>18.466666666999998</v>
      </c>
      <c r="I651">
        <v>0.9786436932</v>
      </c>
      <c r="J651">
        <v>0.93741256780000004</v>
      </c>
      <c r="K651">
        <v>0.7588219142</v>
      </c>
      <c r="L651">
        <v>0.28639076600000002</v>
      </c>
    </row>
    <row r="652" spans="8:12">
      <c r="H652">
        <v>18.5</v>
      </c>
      <c r="I652">
        <v>0.9786436932</v>
      </c>
      <c r="J652">
        <v>0.93741256780000004</v>
      </c>
      <c r="K652">
        <v>0.7588219142</v>
      </c>
      <c r="L652">
        <v>0.28639076600000002</v>
      </c>
    </row>
    <row r="653" spans="8:12">
      <c r="H653">
        <v>18.5</v>
      </c>
      <c r="I653">
        <v>0.9786436932</v>
      </c>
      <c r="J653">
        <v>0.93741256780000004</v>
      </c>
      <c r="K653">
        <v>0.7588219142</v>
      </c>
      <c r="L653">
        <v>0.28639076600000002</v>
      </c>
    </row>
    <row r="654" spans="8:12">
      <c r="H654">
        <v>18.533333333000002</v>
      </c>
      <c r="I654">
        <v>0.9786436932</v>
      </c>
      <c r="J654">
        <v>0.93741256780000004</v>
      </c>
      <c r="K654">
        <v>0.7588219142</v>
      </c>
      <c r="L654">
        <v>0.28639076600000002</v>
      </c>
    </row>
    <row r="655" spans="8:12">
      <c r="H655">
        <v>18.533333333000002</v>
      </c>
      <c r="I655">
        <v>0.9786436932</v>
      </c>
      <c r="J655">
        <v>0.93741256780000004</v>
      </c>
      <c r="K655">
        <v>0.7588219142</v>
      </c>
      <c r="L655">
        <v>0.28639076600000002</v>
      </c>
    </row>
    <row r="656" spans="8:12">
      <c r="H656">
        <v>18.566666667</v>
      </c>
      <c r="I656">
        <v>0.9786436932</v>
      </c>
      <c r="J656">
        <v>0.93741256780000004</v>
      </c>
      <c r="K656">
        <v>0.7588219142</v>
      </c>
      <c r="L656">
        <v>0.28639076600000002</v>
      </c>
    </row>
    <row r="657" spans="8:12">
      <c r="H657">
        <v>18.566666667</v>
      </c>
      <c r="I657">
        <v>0.9786436932</v>
      </c>
      <c r="J657">
        <v>0.93741256780000004</v>
      </c>
      <c r="K657">
        <v>0.7588219142</v>
      </c>
      <c r="L657">
        <v>0.28639076600000002</v>
      </c>
    </row>
    <row r="658" spans="8:12">
      <c r="H658">
        <v>18.600000000000001</v>
      </c>
      <c r="I658">
        <v>0.9786436932</v>
      </c>
      <c r="J658">
        <v>0.93741256780000004</v>
      </c>
      <c r="K658">
        <v>0.7588219142</v>
      </c>
      <c r="L658">
        <v>0.28639076600000002</v>
      </c>
    </row>
    <row r="659" spans="8:12">
      <c r="H659">
        <v>18.600000000000001</v>
      </c>
      <c r="I659">
        <v>0.9786436932</v>
      </c>
      <c r="J659">
        <v>0.93741256780000004</v>
      </c>
      <c r="K659">
        <v>0.75680377080000005</v>
      </c>
      <c r="L659">
        <v>0.28639076600000002</v>
      </c>
    </row>
    <row r="660" spans="8:12">
      <c r="H660">
        <v>18.666666667000001</v>
      </c>
      <c r="I660">
        <v>0.9786436932</v>
      </c>
      <c r="J660">
        <v>0.93741256780000004</v>
      </c>
      <c r="K660">
        <v>0.75680377080000005</v>
      </c>
      <c r="L660">
        <v>0.28639076600000002</v>
      </c>
    </row>
    <row r="661" spans="8:12">
      <c r="H661">
        <v>18.666666667000001</v>
      </c>
      <c r="I661">
        <v>0.9786436932</v>
      </c>
      <c r="J661">
        <v>0.93741256780000004</v>
      </c>
      <c r="K661">
        <v>0.75478562739999999</v>
      </c>
      <c r="L661">
        <v>0.28639076600000002</v>
      </c>
    </row>
    <row r="662" spans="8:12">
      <c r="H662">
        <v>18.7</v>
      </c>
      <c r="I662">
        <v>0.9786436932</v>
      </c>
      <c r="J662">
        <v>0.93741256780000004</v>
      </c>
      <c r="K662">
        <v>0.75478562739999999</v>
      </c>
      <c r="L662">
        <v>0.28639076600000002</v>
      </c>
    </row>
    <row r="663" spans="8:12">
      <c r="H663">
        <v>18.7</v>
      </c>
      <c r="I663">
        <v>0.9786436932</v>
      </c>
      <c r="J663">
        <v>0.93741256780000004</v>
      </c>
      <c r="K663">
        <v>0.75276748400000004</v>
      </c>
      <c r="L663">
        <v>0.28639076600000002</v>
      </c>
    </row>
    <row r="664" spans="8:12">
      <c r="H664">
        <v>18.733333333000001</v>
      </c>
      <c r="I664">
        <v>0.9786436932</v>
      </c>
      <c r="J664">
        <v>0.93741256780000004</v>
      </c>
      <c r="K664">
        <v>0.75276748400000004</v>
      </c>
      <c r="L664">
        <v>0.28639076600000002</v>
      </c>
    </row>
    <row r="665" spans="8:12">
      <c r="H665">
        <v>18.733333333000001</v>
      </c>
      <c r="I665">
        <v>0.9786436932</v>
      </c>
      <c r="J665">
        <v>0.93741256780000004</v>
      </c>
      <c r="K665">
        <v>0.75276748400000004</v>
      </c>
      <c r="L665">
        <v>0.28639076600000002</v>
      </c>
    </row>
    <row r="666" spans="8:12">
      <c r="H666">
        <v>18.766666666999999</v>
      </c>
      <c r="I666">
        <v>0.9786436932</v>
      </c>
      <c r="J666">
        <v>0.93741256780000004</v>
      </c>
      <c r="K666">
        <v>0.75276748400000004</v>
      </c>
      <c r="L666">
        <v>0.28639076600000002</v>
      </c>
    </row>
    <row r="667" spans="8:12">
      <c r="H667">
        <v>18.766666666999999</v>
      </c>
      <c r="I667">
        <v>0.9786436932</v>
      </c>
      <c r="J667">
        <v>0.93741256780000004</v>
      </c>
      <c r="K667">
        <v>0.75276748400000004</v>
      </c>
      <c r="L667">
        <v>0.28639076600000002</v>
      </c>
    </row>
    <row r="668" spans="8:12">
      <c r="H668">
        <v>18.8</v>
      </c>
      <c r="I668">
        <v>0.9786436932</v>
      </c>
      <c r="J668">
        <v>0.93741256780000004</v>
      </c>
      <c r="K668">
        <v>0.75276748400000004</v>
      </c>
      <c r="L668">
        <v>0.28639076600000002</v>
      </c>
    </row>
    <row r="669" spans="8:12">
      <c r="H669">
        <v>18.8</v>
      </c>
      <c r="I669">
        <v>0.9786436932</v>
      </c>
      <c r="J669">
        <v>0.93741256780000004</v>
      </c>
      <c r="K669">
        <v>0.75073846109999998</v>
      </c>
      <c r="L669">
        <v>0.28639076600000002</v>
      </c>
    </row>
    <row r="670" spans="8:12">
      <c r="H670">
        <v>18.899999999999999</v>
      </c>
      <c r="I670">
        <v>0.9786436932</v>
      </c>
      <c r="J670">
        <v>0.93741256780000004</v>
      </c>
      <c r="K670">
        <v>0.75073846109999998</v>
      </c>
      <c r="L670">
        <v>0.28639076600000002</v>
      </c>
    </row>
    <row r="671" spans="8:12">
      <c r="H671">
        <v>18.899999999999999</v>
      </c>
      <c r="I671">
        <v>0.9786436932</v>
      </c>
      <c r="J671">
        <v>0.93741256780000004</v>
      </c>
      <c r="K671">
        <v>0.74870943830000003</v>
      </c>
      <c r="L671">
        <v>0.28639076600000002</v>
      </c>
    </row>
    <row r="672" spans="8:12">
      <c r="H672">
        <v>18.933333333</v>
      </c>
      <c r="I672">
        <v>0.9786436932</v>
      </c>
      <c r="J672">
        <v>0.93741256780000004</v>
      </c>
      <c r="K672">
        <v>0.74870943830000003</v>
      </c>
      <c r="L672">
        <v>0.28639076600000002</v>
      </c>
    </row>
    <row r="673" spans="8:12">
      <c r="H673">
        <v>18.933333333</v>
      </c>
      <c r="I673">
        <v>0.9786436932</v>
      </c>
      <c r="J673">
        <v>0.93741256780000004</v>
      </c>
      <c r="K673">
        <v>0.74870943830000003</v>
      </c>
      <c r="L673">
        <v>0.28639076600000002</v>
      </c>
    </row>
    <row r="674" spans="8:12">
      <c r="H674">
        <v>18.966666666999998</v>
      </c>
      <c r="I674">
        <v>0.9786436932</v>
      </c>
      <c r="J674">
        <v>0.93741256780000004</v>
      </c>
      <c r="K674">
        <v>0.74870943830000003</v>
      </c>
      <c r="L674">
        <v>0.28639076600000002</v>
      </c>
    </row>
    <row r="675" spans="8:12">
      <c r="H675">
        <v>18.966666666999998</v>
      </c>
      <c r="I675">
        <v>0.9786436932</v>
      </c>
      <c r="J675">
        <v>0.93741256780000004</v>
      </c>
      <c r="K675">
        <v>0.74870943830000003</v>
      </c>
      <c r="L675">
        <v>0.28639076600000002</v>
      </c>
    </row>
    <row r="676" spans="8:12">
      <c r="H676">
        <v>19</v>
      </c>
      <c r="I676">
        <v>0.9786436932</v>
      </c>
      <c r="J676">
        <v>0.93741256780000004</v>
      </c>
      <c r="K676">
        <v>0.74870943830000003</v>
      </c>
      <c r="L676">
        <v>0.28639076600000002</v>
      </c>
    </row>
    <row r="677" spans="8:12">
      <c r="H677">
        <v>19</v>
      </c>
      <c r="I677">
        <v>0.9786436932</v>
      </c>
      <c r="J677">
        <v>0.936694794</v>
      </c>
      <c r="K677">
        <v>0.74870943830000003</v>
      </c>
      <c r="L677">
        <v>0.27420392490000001</v>
      </c>
    </row>
    <row r="678" spans="8:12">
      <c r="H678">
        <v>19.066666667</v>
      </c>
      <c r="I678">
        <v>0.9786436932</v>
      </c>
      <c r="J678">
        <v>0.936694794</v>
      </c>
      <c r="K678">
        <v>0.74870943830000003</v>
      </c>
      <c r="L678">
        <v>0.27420392490000001</v>
      </c>
    </row>
    <row r="679" spans="8:12">
      <c r="H679">
        <v>19.066666667</v>
      </c>
      <c r="I679">
        <v>0.97738092720000003</v>
      </c>
      <c r="J679">
        <v>0.936694794</v>
      </c>
      <c r="K679">
        <v>0.74870943830000003</v>
      </c>
      <c r="L679">
        <v>0.27420392490000001</v>
      </c>
    </row>
    <row r="680" spans="8:12">
      <c r="H680">
        <v>19.100000000000001</v>
      </c>
      <c r="I680">
        <v>0.97738092720000003</v>
      </c>
      <c r="J680">
        <v>0.936694794</v>
      </c>
      <c r="K680">
        <v>0.74870943830000003</v>
      </c>
      <c r="L680">
        <v>0.27420392490000001</v>
      </c>
    </row>
    <row r="681" spans="8:12">
      <c r="H681">
        <v>19.100000000000001</v>
      </c>
      <c r="I681">
        <v>0.97738092720000003</v>
      </c>
      <c r="J681">
        <v>0.93597536640000001</v>
      </c>
      <c r="K681">
        <v>0.74870943830000003</v>
      </c>
      <c r="L681">
        <v>0.27420392490000001</v>
      </c>
    </row>
    <row r="682" spans="8:12">
      <c r="H682">
        <v>19.133333332999999</v>
      </c>
      <c r="I682">
        <v>0.97738092720000003</v>
      </c>
      <c r="J682">
        <v>0.93597536640000001</v>
      </c>
      <c r="K682">
        <v>0.74870943830000003</v>
      </c>
      <c r="L682">
        <v>0.27420392490000001</v>
      </c>
    </row>
    <row r="683" spans="8:12">
      <c r="H683">
        <v>19.133333332999999</v>
      </c>
      <c r="I683">
        <v>0.97738092720000003</v>
      </c>
      <c r="J683">
        <v>0.93597536640000001</v>
      </c>
      <c r="K683">
        <v>0.74668041539999996</v>
      </c>
      <c r="L683">
        <v>0.27420392490000001</v>
      </c>
    </row>
    <row r="684" spans="8:12">
      <c r="H684">
        <v>19.166666667000001</v>
      </c>
      <c r="I684">
        <v>0.97738092720000003</v>
      </c>
      <c r="J684">
        <v>0.93597536640000001</v>
      </c>
      <c r="K684">
        <v>0.74668041539999996</v>
      </c>
      <c r="L684">
        <v>0.27420392490000001</v>
      </c>
    </row>
    <row r="685" spans="8:12">
      <c r="H685">
        <v>19.166666667000001</v>
      </c>
      <c r="I685">
        <v>0.97738092720000003</v>
      </c>
      <c r="J685">
        <v>0.93597536640000001</v>
      </c>
      <c r="K685">
        <v>0.74668041539999996</v>
      </c>
      <c r="L685">
        <v>0.27420392490000001</v>
      </c>
    </row>
    <row r="686" spans="8:12">
      <c r="H686">
        <v>19.2</v>
      </c>
      <c r="I686">
        <v>0.97738092720000003</v>
      </c>
      <c r="J686">
        <v>0.93597536640000001</v>
      </c>
      <c r="K686">
        <v>0.74668041539999996</v>
      </c>
      <c r="L686">
        <v>0.27420392490000001</v>
      </c>
    </row>
    <row r="687" spans="8:12">
      <c r="H687">
        <v>19.2</v>
      </c>
      <c r="I687">
        <v>0.97738092720000003</v>
      </c>
      <c r="J687">
        <v>0.93597536640000001</v>
      </c>
      <c r="K687">
        <v>0.74668041539999996</v>
      </c>
      <c r="L687">
        <v>0.27420392490000001</v>
      </c>
    </row>
    <row r="688" spans="8:12">
      <c r="H688">
        <v>19.233333333000001</v>
      </c>
      <c r="I688">
        <v>0.97738092720000003</v>
      </c>
      <c r="J688">
        <v>0.93597536640000001</v>
      </c>
      <c r="K688">
        <v>0.74668041539999996</v>
      </c>
      <c r="L688">
        <v>0.27420392490000001</v>
      </c>
    </row>
    <row r="689" spans="8:12">
      <c r="H689">
        <v>19.233333333000001</v>
      </c>
      <c r="I689">
        <v>0.97738092720000003</v>
      </c>
      <c r="J689">
        <v>0.93597536640000001</v>
      </c>
      <c r="K689">
        <v>0.74668041539999996</v>
      </c>
      <c r="L689">
        <v>0.27420392490000001</v>
      </c>
    </row>
    <row r="690" spans="8:12">
      <c r="H690">
        <v>19.266666666999999</v>
      </c>
      <c r="I690">
        <v>0.97738092720000003</v>
      </c>
      <c r="J690">
        <v>0.93597536640000001</v>
      </c>
      <c r="K690">
        <v>0.74668041539999996</v>
      </c>
      <c r="L690">
        <v>0.27420392490000001</v>
      </c>
    </row>
    <row r="691" spans="8:12">
      <c r="H691">
        <v>19.266666666999999</v>
      </c>
      <c r="I691">
        <v>0.97738092720000003</v>
      </c>
      <c r="J691">
        <v>0.93597536640000001</v>
      </c>
      <c r="K691">
        <v>0.74668041539999996</v>
      </c>
      <c r="L691">
        <v>0.27420392490000001</v>
      </c>
    </row>
    <row r="692" spans="8:12">
      <c r="H692">
        <v>19.366666667000001</v>
      </c>
      <c r="I692">
        <v>0.97738092720000003</v>
      </c>
      <c r="J692">
        <v>0.93597536640000001</v>
      </c>
      <c r="K692">
        <v>0.74668041539999996</v>
      </c>
      <c r="L692">
        <v>0.27420392490000001</v>
      </c>
    </row>
    <row r="693" spans="8:12">
      <c r="H693">
        <v>19.366666667000001</v>
      </c>
      <c r="I693">
        <v>0.97610663649999996</v>
      </c>
      <c r="J693">
        <v>0.93597536640000001</v>
      </c>
      <c r="K693">
        <v>0.74668041539999996</v>
      </c>
      <c r="L693">
        <v>0.27420392490000001</v>
      </c>
    </row>
    <row r="694" spans="8:12">
      <c r="H694">
        <v>19.399999999999999</v>
      </c>
      <c r="I694">
        <v>0.97610663649999996</v>
      </c>
      <c r="J694">
        <v>0.93597536640000001</v>
      </c>
      <c r="K694">
        <v>0.74668041539999996</v>
      </c>
      <c r="L694">
        <v>0.27420392490000001</v>
      </c>
    </row>
    <row r="695" spans="8:12">
      <c r="H695">
        <v>19.399999999999999</v>
      </c>
      <c r="I695">
        <v>0.97610663649999996</v>
      </c>
      <c r="J695">
        <v>0.93597536640000001</v>
      </c>
      <c r="K695">
        <v>0.74668041539999996</v>
      </c>
      <c r="L695">
        <v>0.27420392490000001</v>
      </c>
    </row>
    <row r="696" spans="8:12">
      <c r="H696">
        <v>19.433333333</v>
      </c>
      <c r="I696">
        <v>0.97610663649999996</v>
      </c>
      <c r="J696">
        <v>0.93597536640000001</v>
      </c>
      <c r="K696">
        <v>0.74668041539999996</v>
      </c>
      <c r="L696">
        <v>0.27420392490000001</v>
      </c>
    </row>
    <row r="697" spans="8:12">
      <c r="H697">
        <v>19.433333333</v>
      </c>
      <c r="I697">
        <v>0.97610663649999996</v>
      </c>
      <c r="J697">
        <v>0.93597536640000001</v>
      </c>
      <c r="K697">
        <v>0.74668041539999996</v>
      </c>
      <c r="L697">
        <v>0.27420392490000001</v>
      </c>
    </row>
    <row r="698" spans="8:12">
      <c r="H698">
        <v>19.466666666999998</v>
      </c>
      <c r="I698">
        <v>0.97610663649999996</v>
      </c>
      <c r="J698">
        <v>0.93597536640000001</v>
      </c>
      <c r="K698">
        <v>0.74668041539999996</v>
      </c>
      <c r="L698">
        <v>0.27420392490000001</v>
      </c>
    </row>
    <row r="699" spans="8:12">
      <c r="H699">
        <v>19.466666666999998</v>
      </c>
      <c r="I699">
        <v>0.97610663649999996</v>
      </c>
      <c r="J699">
        <v>0.93524980410000003</v>
      </c>
      <c r="K699">
        <v>0.74668041539999996</v>
      </c>
      <c r="L699">
        <v>0.27420392490000001</v>
      </c>
    </row>
    <row r="700" spans="8:12">
      <c r="H700">
        <v>19.5</v>
      </c>
      <c r="I700">
        <v>0.97610663649999996</v>
      </c>
      <c r="J700">
        <v>0.93524980410000003</v>
      </c>
      <c r="K700">
        <v>0.74668041539999996</v>
      </c>
      <c r="L700">
        <v>0.27420392490000001</v>
      </c>
    </row>
    <row r="701" spans="8:12">
      <c r="H701">
        <v>19.5</v>
      </c>
      <c r="I701">
        <v>0.97610663649999996</v>
      </c>
      <c r="J701">
        <v>0.93452367839999995</v>
      </c>
      <c r="K701">
        <v>0.74463471560000005</v>
      </c>
      <c r="L701">
        <v>0.27420392490000001</v>
      </c>
    </row>
    <row r="702" spans="8:12">
      <c r="H702">
        <v>19.533333333000002</v>
      </c>
      <c r="I702">
        <v>0.97610663649999996</v>
      </c>
      <c r="J702">
        <v>0.93452367839999995</v>
      </c>
      <c r="K702">
        <v>0.74463471560000005</v>
      </c>
      <c r="L702">
        <v>0.27420392490000001</v>
      </c>
    </row>
    <row r="703" spans="8:12">
      <c r="H703">
        <v>19.533333333000002</v>
      </c>
      <c r="I703">
        <v>0.97610663649999996</v>
      </c>
      <c r="J703">
        <v>0.93379642269999996</v>
      </c>
      <c r="K703">
        <v>0.74463471560000005</v>
      </c>
      <c r="L703">
        <v>0.27420392490000001</v>
      </c>
    </row>
    <row r="704" spans="8:12">
      <c r="H704">
        <v>19.566666667</v>
      </c>
      <c r="I704">
        <v>0.97610663649999996</v>
      </c>
      <c r="J704">
        <v>0.93379642269999996</v>
      </c>
      <c r="K704">
        <v>0.74463471560000005</v>
      </c>
      <c r="L704">
        <v>0.27420392490000001</v>
      </c>
    </row>
    <row r="705" spans="8:12">
      <c r="H705">
        <v>19.566666667</v>
      </c>
      <c r="I705">
        <v>0.97610663649999996</v>
      </c>
      <c r="J705">
        <v>0.93379642269999996</v>
      </c>
      <c r="K705">
        <v>0.74054331610000002</v>
      </c>
      <c r="L705">
        <v>0.26797201749999999</v>
      </c>
    </row>
    <row r="706" spans="8:12">
      <c r="H706">
        <v>19.600000000000001</v>
      </c>
      <c r="I706">
        <v>0.97610663649999996</v>
      </c>
      <c r="J706">
        <v>0.93379642269999996</v>
      </c>
      <c r="K706">
        <v>0.74054331610000002</v>
      </c>
      <c r="L706">
        <v>0.26797201749999999</v>
      </c>
    </row>
    <row r="707" spans="8:12">
      <c r="H707">
        <v>19.600000000000001</v>
      </c>
      <c r="I707">
        <v>0.97610663649999996</v>
      </c>
      <c r="J707">
        <v>0.93379642269999996</v>
      </c>
      <c r="K707">
        <v>0.74054331610000002</v>
      </c>
      <c r="L707">
        <v>0.26797201749999999</v>
      </c>
    </row>
    <row r="708" spans="8:12">
      <c r="H708">
        <v>19.633333332999999</v>
      </c>
      <c r="I708">
        <v>0.97610663649999996</v>
      </c>
      <c r="J708">
        <v>0.93379642269999996</v>
      </c>
      <c r="K708">
        <v>0.74054331610000002</v>
      </c>
      <c r="L708">
        <v>0.26797201749999999</v>
      </c>
    </row>
    <row r="709" spans="8:12">
      <c r="H709">
        <v>19.633333332999999</v>
      </c>
      <c r="I709">
        <v>0.97610663649999996</v>
      </c>
      <c r="J709">
        <v>0.93379642269999996</v>
      </c>
      <c r="K709">
        <v>0.74054331610000002</v>
      </c>
      <c r="L709">
        <v>0.26174011009999998</v>
      </c>
    </row>
    <row r="710" spans="8:12">
      <c r="H710">
        <v>19.666666667000001</v>
      </c>
      <c r="I710">
        <v>0.97610663649999996</v>
      </c>
      <c r="J710">
        <v>0.93379642269999996</v>
      </c>
      <c r="K710">
        <v>0.74054331610000002</v>
      </c>
      <c r="L710">
        <v>0.26174011009999998</v>
      </c>
    </row>
    <row r="711" spans="8:12">
      <c r="H711">
        <v>19.666666667000001</v>
      </c>
      <c r="I711">
        <v>0.97610663649999996</v>
      </c>
      <c r="J711">
        <v>0.93233279189999996</v>
      </c>
      <c r="K711">
        <v>0.74054331610000002</v>
      </c>
      <c r="L711">
        <v>0.26174011009999998</v>
      </c>
    </row>
    <row r="712" spans="8:12">
      <c r="H712">
        <v>19.7</v>
      </c>
      <c r="I712">
        <v>0.97610663649999996</v>
      </c>
      <c r="J712">
        <v>0.93233279189999996</v>
      </c>
      <c r="K712">
        <v>0.74054331610000002</v>
      </c>
      <c r="L712">
        <v>0.26174011009999998</v>
      </c>
    </row>
    <row r="713" spans="8:12">
      <c r="H713">
        <v>19.7</v>
      </c>
      <c r="I713">
        <v>0.97610663649999996</v>
      </c>
      <c r="J713">
        <v>0.93233279189999996</v>
      </c>
      <c r="K713">
        <v>0.74054331610000002</v>
      </c>
      <c r="L713">
        <v>0.26174011009999998</v>
      </c>
    </row>
    <row r="714" spans="8:12">
      <c r="H714">
        <v>19.733333333000001</v>
      </c>
      <c r="I714">
        <v>0.97610663649999996</v>
      </c>
      <c r="J714">
        <v>0.93233279189999996</v>
      </c>
      <c r="K714">
        <v>0.74054331610000002</v>
      </c>
      <c r="L714">
        <v>0.26174011009999998</v>
      </c>
    </row>
    <row r="715" spans="8:12">
      <c r="H715">
        <v>19.733333333000001</v>
      </c>
      <c r="I715">
        <v>0.97610663649999996</v>
      </c>
      <c r="J715">
        <v>0.93233279189999996</v>
      </c>
      <c r="K715">
        <v>0.74054331610000002</v>
      </c>
      <c r="L715">
        <v>0.26174011009999998</v>
      </c>
    </row>
    <row r="716" spans="8:12">
      <c r="H716">
        <v>19.8</v>
      </c>
      <c r="I716">
        <v>0.97610663649999996</v>
      </c>
      <c r="J716">
        <v>0.93233279189999996</v>
      </c>
      <c r="K716">
        <v>0.74054331610000002</v>
      </c>
      <c r="L716">
        <v>0.26174011009999998</v>
      </c>
    </row>
    <row r="717" spans="8:12">
      <c r="H717">
        <v>19.8</v>
      </c>
      <c r="I717">
        <v>0.97610663649999996</v>
      </c>
      <c r="J717">
        <v>0.93233279189999996</v>
      </c>
      <c r="K717">
        <v>0.73848625130000001</v>
      </c>
      <c r="L717">
        <v>0.26174011009999998</v>
      </c>
    </row>
    <row r="718" spans="8:12">
      <c r="H718">
        <v>19.833333332999999</v>
      </c>
      <c r="I718">
        <v>0.97610663649999996</v>
      </c>
      <c r="J718">
        <v>0.93233279189999996</v>
      </c>
      <c r="K718">
        <v>0.73848625130000001</v>
      </c>
      <c r="L718">
        <v>0.26174011009999998</v>
      </c>
    </row>
    <row r="719" spans="8:12">
      <c r="H719">
        <v>19.833333332999999</v>
      </c>
      <c r="I719">
        <v>0.97610663649999996</v>
      </c>
      <c r="J719">
        <v>0.93233279189999996</v>
      </c>
      <c r="K719">
        <v>0.73848625130000001</v>
      </c>
      <c r="L719">
        <v>0.26174011009999998</v>
      </c>
    </row>
    <row r="720" spans="8:12">
      <c r="H720">
        <v>19.866666667000001</v>
      </c>
      <c r="I720">
        <v>0.97610663649999996</v>
      </c>
      <c r="J720">
        <v>0.93233279189999996</v>
      </c>
      <c r="K720">
        <v>0.73848625130000001</v>
      </c>
      <c r="L720">
        <v>0.26174011009999998</v>
      </c>
    </row>
    <row r="721" spans="8:12">
      <c r="H721">
        <v>19.866666667000001</v>
      </c>
      <c r="I721">
        <v>0.97610663649999996</v>
      </c>
      <c r="J721">
        <v>0.93233279189999996</v>
      </c>
      <c r="K721">
        <v>0.73848625130000001</v>
      </c>
      <c r="L721">
        <v>0.26174011009999998</v>
      </c>
    </row>
    <row r="722" spans="8:12">
      <c r="H722">
        <v>19.899999999999999</v>
      </c>
      <c r="I722">
        <v>0.97610663649999996</v>
      </c>
      <c r="J722">
        <v>0.93233279189999996</v>
      </c>
      <c r="K722">
        <v>0.73848625130000001</v>
      </c>
      <c r="L722">
        <v>0.26174011009999998</v>
      </c>
    </row>
    <row r="723" spans="8:12">
      <c r="H723">
        <v>19.899999999999999</v>
      </c>
      <c r="I723">
        <v>0.97610663649999996</v>
      </c>
      <c r="J723">
        <v>0.93233279189999996</v>
      </c>
      <c r="K723">
        <v>0.73848625130000001</v>
      </c>
      <c r="L723">
        <v>0.26174011009999998</v>
      </c>
    </row>
    <row r="724" spans="8:12">
      <c r="H724">
        <v>19.933333333</v>
      </c>
      <c r="I724">
        <v>0.97610663649999996</v>
      </c>
      <c r="J724">
        <v>0.93233279189999996</v>
      </c>
      <c r="K724">
        <v>0.73848625130000001</v>
      </c>
      <c r="L724">
        <v>0.26174011009999998</v>
      </c>
    </row>
    <row r="725" spans="8:12">
      <c r="H725">
        <v>19.933333333</v>
      </c>
      <c r="I725">
        <v>0.97610663649999996</v>
      </c>
      <c r="J725">
        <v>0.93233279189999996</v>
      </c>
      <c r="K725">
        <v>0.73848625130000001</v>
      </c>
      <c r="L725">
        <v>0.26174011009999998</v>
      </c>
    </row>
    <row r="726" spans="8:12">
      <c r="H726">
        <v>19.966666666999998</v>
      </c>
      <c r="I726">
        <v>0.97610663649999996</v>
      </c>
      <c r="J726">
        <v>0.93233279189999996</v>
      </c>
      <c r="K726">
        <v>0.73848625130000001</v>
      </c>
      <c r="L726">
        <v>0.26174011009999998</v>
      </c>
    </row>
    <row r="727" spans="8:12">
      <c r="H727">
        <v>19.966666666999998</v>
      </c>
      <c r="I727">
        <v>0.97610663649999996</v>
      </c>
      <c r="J727">
        <v>0.93159518679999997</v>
      </c>
      <c r="K727">
        <v>0.73848625130000001</v>
      </c>
      <c r="L727">
        <v>0.26174011009999998</v>
      </c>
    </row>
    <row r="728" spans="8:12">
      <c r="H728">
        <v>20</v>
      </c>
      <c r="I728">
        <v>0.97610663649999996</v>
      </c>
      <c r="J728">
        <v>0.93159518679999997</v>
      </c>
      <c r="K728">
        <v>0.73848625130000001</v>
      </c>
      <c r="L728">
        <v>0.26174011009999998</v>
      </c>
    </row>
    <row r="729" spans="8:12">
      <c r="H729">
        <v>20</v>
      </c>
      <c r="I729">
        <v>0.97610663649999996</v>
      </c>
      <c r="J729">
        <v>0.93085582560000002</v>
      </c>
      <c r="K729">
        <v>0.73848625130000001</v>
      </c>
      <c r="L729">
        <v>0.26174011009999998</v>
      </c>
    </row>
    <row r="730" spans="8:12">
      <c r="H730">
        <v>20.066666667</v>
      </c>
      <c r="I730">
        <v>0.97610663649999996</v>
      </c>
      <c r="J730">
        <v>0.93085582560000002</v>
      </c>
      <c r="K730">
        <v>0.73848625130000001</v>
      </c>
      <c r="L730">
        <v>0.26174011009999998</v>
      </c>
    </row>
    <row r="731" spans="8:12">
      <c r="H731">
        <v>20.066666667</v>
      </c>
      <c r="I731">
        <v>0.97610663649999996</v>
      </c>
      <c r="J731">
        <v>0.93085582560000002</v>
      </c>
      <c r="K731">
        <v>0.73642344059999998</v>
      </c>
      <c r="L731">
        <v>0.26174011009999998</v>
      </c>
    </row>
    <row r="732" spans="8:12">
      <c r="H732">
        <v>20.100000000000001</v>
      </c>
      <c r="I732">
        <v>0.97610663649999996</v>
      </c>
      <c r="J732">
        <v>0.93085582560000002</v>
      </c>
      <c r="K732">
        <v>0.73642344059999998</v>
      </c>
      <c r="L732">
        <v>0.26174011009999998</v>
      </c>
    </row>
    <row r="733" spans="8:12">
      <c r="H733">
        <v>20.100000000000001</v>
      </c>
      <c r="I733">
        <v>0.97610663649999996</v>
      </c>
      <c r="J733">
        <v>0.93085582560000002</v>
      </c>
      <c r="K733">
        <v>0.73435483540000002</v>
      </c>
      <c r="L733">
        <v>0.26174011009999998</v>
      </c>
    </row>
    <row r="734" spans="8:12">
      <c r="H734">
        <v>20.133333332999999</v>
      </c>
      <c r="I734">
        <v>0.97610663649999996</v>
      </c>
      <c r="J734">
        <v>0.93085582560000002</v>
      </c>
      <c r="K734">
        <v>0.73435483540000002</v>
      </c>
      <c r="L734">
        <v>0.26174011009999998</v>
      </c>
    </row>
    <row r="735" spans="8:12">
      <c r="H735">
        <v>20.133333332999999</v>
      </c>
      <c r="I735">
        <v>0.97610663649999996</v>
      </c>
      <c r="J735">
        <v>0.93011469830000004</v>
      </c>
      <c r="K735">
        <v>0.73435483540000002</v>
      </c>
      <c r="L735">
        <v>0.26174011009999998</v>
      </c>
    </row>
    <row r="736" spans="8:12">
      <c r="H736">
        <v>20.166666667000001</v>
      </c>
      <c r="I736">
        <v>0.97610663649999996</v>
      </c>
      <c r="J736">
        <v>0.93011469830000004</v>
      </c>
      <c r="K736">
        <v>0.73435483540000002</v>
      </c>
      <c r="L736">
        <v>0.26174011009999998</v>
      </c>
    </row>
    <row r="737" spans="8:12">
      <c r="H737">
        <v>20.166666667000001</v>
      </c>
      <c r="I737">
        <v>0.97610663649999996</v>
      </c>
      <c r="J737">
        <v>0.93011469830000004</v>
      </c>
      <c r="K737">
        <v>0.73435483540000002</v>
      </c>
      <c r="L737">
        <v>0.26174011009999998</v>
      </c>
    </row>
    <row r="738" spans="8:12">
      <c r="H738">
        <v>20.233333333000001</v>
      </c>
      <c r="I738">
        <v>0.97610663649999996</v>
      </c>
      <c r="J738">
        <v>0.93011469830000004</v>
      </c>
      <c r="K738">
        <v>0.73435483540000002</v>
      </c>
      <c r="L738">
        <v>0.26174011009999998</v>
      </c>
    </row>
    <row r="739" spans="8:12">
      <c r="H739">
        <v>20.233333333000001</v>
      </c>
      <c r="I739">
        <v>0.97610663649999996</v>
      </c>
      <c r="J739">
        <v>0.9293723881</v>
      </c>
      <c r="K739">
        <v>0.73435483540000002</v>
      </c>
      <c r="L739">
        <v>0.26174011009999998</v>
      </c>
    </row>
    <row r="740" spans="8:12">
      <c r="H740">
        <v>20.3</v>
      </c>
      <c r="I740">
        <v>0.97610663649999996</v>
      </c>
      <c r="J740">
        <v>0.9293723881</v>
      </c>
      <c r="K740">
        <v>0.73435483540000002</v>
      </c>
      <c r="L740">
        <v>0.26174011009999998</v>
      </c>
    </row>
    <row r="741" spans="8:12">
      <c r="H741">
        <v>20.3</v>
      </c>
      <c r="I741">
        <v>0.97610663649999996</v>
      </c>
      <c r="J741">
        <v>0.9293723881</v>
      </c>
      <c r="K741">
        <v>0.73228038669999995</v>
      </c>
      <c r="L741">
        <v>0.26174011009999998</v>
      </c>
    </row>
    <row r="742" spans="8:12">
      <c r="H742">
        <v>20.333333332999999</v>
      </c>
      <c r="I742">
        <v>0.97610663649999996</v>
      </c>
      <c r="J742">
        <v>0.9293723881</v>
      </c>
      <c r="K742">
        <v>0.73228038669999995</v>
      </c>
      <c r="L742">
        <v>0.26174011009999998</v>
      </c>
    </row>
    <row r="743" spans="8:12">
      <c r="H743">
        <v>20.333333332999999</v>
      </c>
      <c r="I743">
        <v>0.97610663649999996</v>
      </c>
      <c r="J743">
        <v>0.9293723881</v>
      </c>
      <c r="K743">
        <v>0.73228038669999995</v>
      </c>
      <c r="L743">
        <v>0.26174011009999998</v>
      </c>
    </row>
    <row r="744" spans="8:12">
      <c r="H744">
        <v>20.366666667000001</v>
      </c>
      <c r="I744">
        <v>0.97610663649999996</v>
      </c>
      <c r="J744">
        <v>0.9293723881</v>
      </c>
      <c r="K744">
        <v>0.73228038669999995</v>
      </c>
      <c r="L744">
        <v>0.26174011009999998</v>
      </c>
    </row>
    <row r="745" spans="8:12">
      <c r="H745">
        <v>20.366666667000001</v>
      </c>
      <c r="I745">
        <v>0.97610663649999996</v>
      </c>
      <c r="J745">
        <v>0.9293723881</v>
      </c>
      <c r="K745">
        <v>0.72811970270000004</v>
      </c>
      <c r="L745">
        <v>0.26174011009999998</v>
      </c>
    </row>
    <row r="746" spans="8:12">
      <c r="H746">
        <v>20.399999999999999</v>
      </c>
      <c r="I746">
        <v>0.97610663649999996</v>
      </c>
      <c r="J746">
        <v>0.9293723881</v>
      </c>
      <c r="K746">
        <v>0.72811970270000004</v>
      </c>
      <c r="L746">
        <v>0.26174011009999998</v>
      </c>
    </row>
    <row r="747" spans="8:12">
      <c r="H747">
        <v>20.399999999999999</v>
      </c>
      <c r="I747">
        <v>0.97610663649999996</v>
      </c>
      <c r="J747">
        <v>0.9293723881</v>
      </c>
      <c r="K747">
        <v>0.72603936069999997</v>
      </c>
      <c r="L747">
        <v>0.26174011009999998</v>
      </c>
    </row>
    <row r="748" spans="8:12">
      <c r="H748">
        <v>20.433333333</v>
      </c>
      <c r="I748">
        <v>0.97610663649999996</v>
      </c>
      <c r="J748">
        <v>0.9293723881</v>
      </c>
      <c r="K748">
        <v>0.72603936069999997</v>
      </c>
      <c r="L748">
        <v>0.26174011009999998</v>
      </c>
    </row>
    <row r="749" spans="8:12">
      <c r="H749">
        <v>20.433333333</v>
      </c>
      <c r="I749">
        <v>0.97610663649999996</v>
      </c>
      <c r="J749">
        <v>0.9293723881</v>
      </c>
      <c r="K749">
        <v>0.72603936069999997</v>
      </c>
      <c r="L749">
        <v>0.26174011009999998</v>
      </c>
    </row>
    <row r="750" spans="8:12">
      <c r="H750">
        <v>20.5</v>
      </c>
      <c r="I750">
        <v>0.97610663649999996</v>
      </c>
      <c r="J750">
        <v>0.9293723881</v>
      </c>
      <c r="K750">
        <v>0.72603936069999997</v>
      </c>
      <c r="L750">
        <v>0.26174011009999998</v>
      </c>
    </row>
    <row r="751" spans="8:12">
      <c r="H751">
        <v>20.5</v>
      </c>
      <c r="I751">
        <v>0.97477860029999996</v>
      </c>
      <c r="J751">
        <v>0.92862650339999997</v>
      </c>
      <c r="K751">
        <v>0.72395901870000001</v>
      </c>
      <c r="L751">
        <v>0.26174011009999998</v>
      </c>
    </row>
    <row r="752" spans="8:12">
      <c r="H752">
        <v>20.533333333000002</v>
      </c>
      <c r="I752">
        <v>0.97477860029999996</v>
      </c>
      <c r="J752">
        <v>0.92862650339999997</v>
      </c>
      <c r="K752">
        <v>0.72395901870000001</v>
      </c>
      <c r="L752">
        <v>0.26174011009999998</v>
      </c>
    </row>
    <row r="753" spans="8:12">
      <c r="H753">
        <v>20.533333333000002</v>
      </c>
      <c r="I753">
        <v>0.97477860029999996</v>
      </c>
      <c r="J753">
        <v>0.92862650339999997</v>
      </c>
      <c r="K753">
        <v>0.72395901870000001</v>
      </c>
      <c r="L753">
        <v>0.26174011009999998</v>
      </c>
    </row>
    <row r="754" spans="8:12">
      <c r="H754">
        <v>20.566666667</v>
      </c>
      <c r="I754">
        <v>0.97477860029999996</v>
      </c>
      <c r="J754">
        <v>0.92862650339999997</v>
      </c>
      <c r="K754">
        <v>0.72395901870000001</v>
      </c>
      <c r="L754">
        <v>0.26174011009999998</v>
      </c>
    </row>
    <row r="755" spans="8:12">
      <c r="H755">
        <v>20.566666667</v>
      </c>
      <c r="I755">
        <v>0.97477860029999996</v>
      </c>
      <c r="J755">
        <v>0.92788001899999994</v>
      </c>
      <c r="K755">
        <v>0.72395901870000001</v>
      </c>
      <c r="L755">
        <v>0.26174011009999998</v>
      </c>
    </row>
    <row r="756" spans="8:12">
      <c r="H756">
        <v>20.6</v>
      </c>
      <c r="I756">
        <v>0.97477860029999996</v>
      </c>
      <c r="J756">
        <v>0.92788001899999994</v>
      </c>
      <c r="K756">
        <v>0.72395901870000001</v>
      </c>
      <c r="L756">
        <v>0.26174011009999998</v>
      </c>
    </row>
    <row r="757" spans="8:12">
      <c r="H757">
        <v>20.6</v>
      </c>
      <c r="I757">
        <v>0.97477860029999996</v>
      </c>
      <c r="J757">
        <v>0.92713293370000005</v>
      </c>
      <c r="K757">
        <v>0.72395901870000001</v>
      </c>
      <c r="L757">
        <v>0.26174011009999998</v>
      </c>
    </row>
    <row r="758" spans="8:12">
      <c r="H758">
        <v>20.633333332999999</v>
      </c>
      <c r="I758">
        <v>0.97477860029999996</v>
      </c>
      <c r="J758">
        <v>0.92713293370000005</v>
      </c>
      <c r="K758">
        <v>0.72395901870000001</v>
      </c>
      <c r="L758">
        <v>0.26174011009999998</v>
      </c>
    </row>
    <row r="759" spans="8:12">
      <c r="H759">
        <v>20.633333332999999</v>
      </c>
      <c r="I759">
        <v>0.97477860029999996</v>
      </c>
      <c r="J759">
        <v>0.92713293370000005</v>
      </c>
      <c r="K759">
        <v>0.72395901870000001</v>
      </c>
      <c r="L759">
        <v>0.26174011009999998</v>
      </c>
    </row>
    <row r="760" spans="8:12">
      <c r="H760">
        <v>20.666666667000001</v>
      </c>
      <c r="I760">
        <v>0.97477860029999996</v>
      </c>
      <c r="J760">
        <v>0.92713293370000005</v>
      </c>
      <c r="K760">
        <v>0.72395901870000001</v>
      </c>
      <c r="L760">
        <v>0.26174011009999998</v>
      </c>
    </row>
    <row r="761" spans="8:12">
      <c r="H761">
        <v>20.666666667000001</v>
      </c>
      <c r="I761">
        <v>0.97477860029999996</v>
      </c>
      <c r="J761">
        <v>0.92713293370000005</v>
      </c>
      <c r="K761">
        <v>0.72187867670000005</v>
      </c>
      <c r="L761">
        <v>0.26174011009999998</v>
      </c>
    </row>
    <row r="762" spans="8:12">
      <c r="H762">
        <v>20.7</v>
      </c>
      <c r="I762">
        <v>0.97477860029999996</v>
      </c>
      <c r="J762">
        <v>0.92713293370000005</v>
      </c>
      <c r="K762">
        <v>0.72187867670000005</v>
      </c>
      <c r="L762">
        <v>0.26174011009999998</v>
      </c>
    </row>
    <row r="763" spans="8:12">
      <c r="H763">
        <v>20.7</v>
      </c>
      <c r="I763">
        <v>0.97344328710000005</v>
      </c>
      <c r="J763">
        <v>0.92713293370000005</v>
      </c>
      <c r="K763">
        <v>0.72187867670000005</v>
      </c>
      <c r="L763">
        <v>0.26174011009999998</v>
      </c>
    </row>
    <row r="764" spans="8:12">
      <c r="H764">
        <v>20.733333333000001</v>
      </c>
      <c r="I764">
        <v>0.97344328710000005</v>
      </c>
      <c r="J764">
        <v>0.92713293370000005</v>
      </c>
      <c r="K764">
        <v>0.72187867670000005</v>
      </c>
      <c r="L764">
        <v>0.26174011009999998</v>
      </c>
    </row>
    <row r="765" spans="8:12">
      <c r="H765">
        <v>20.733333333000001</v>
      </c>
      <c r="I765">
        <v>0.97344328710000005</v>
      </c>
      <c r="J765">
        <v>0.9263816104</v>
      </c>
      <c r="K765">
        <v>0.72187867670000005</v>
      </c>
      <c r="L765">
        <v>0.26174011009999998</v>
      </c>
    </row>
    <row r="766" spans="8:12">
      <c r="H766">
        <v>20.766666666999999</v>
      </c>
      <c r="I766">
        <v>0.97344328710000005</v>
      </c>
      <c r="J766">
        <v>0.9263816104</v>
      </c>
      <c r="K766">
        <v>0.72187867670000005</v>
      </c>
      <c r="L766">
        <v>0.26174011009999998</v>
      </c>
    </row>
    <row r="767" spans="8:12">
      <c r="H767">
        <v>20.766666666999999</v>
      </c>
      <c r="I767">
        <v>0.97344328710000005</v>
      </c>
      <c r="J767">
        <v>0.9263816104</v>
      </c>
      <c r="K767">
        <v>0.72187867670000005</v>
      </c>
      <c r="L767">
        <v>0.26174011009999998</v>
      </c>
    </row>
    <row r="768" spans="8:12">
      <c r="H768">
        <v>20.8</v>
      </c>
      <c r="I768">
        <v>0.97344328710000005</v>
      </c>
      <c r="J768">
        <v>0.9263816104</v>
      </c>
      <c r="K768">
        <v>0.72187867670000005</v>
      </c>
      <c r="L768">
        <v>0.26174011009999998</v>
      </c>
    </row>
    <row r="769" spans="8:12">
      <c r="H769">
        <v>20.8</v>
      </c>
      <c r="I769">
        <v>0.97344328710000005</v>
      </c>
      <c r="J769">
        <v>0.9263816104</v>
      </c>
      <c r="K769">
        <v>0.71979232209999999</v>
      </c>
      <c r="L769">
        <v>0.26174011009999998</v>
      </c>
    </row>
    <row r="770" spans="8:12">
      <c r="H770">
        <v>20.833333332999999</v>
      </c>
      <c r="I770">
        <v>0.97344328710000005</v>
      </c>
      <c r="J770">
        <v>0.9263816104</v>
      </c>
      <c r="K770">
        <v>0.71979232209999999</v>
      </c>
      <c r="L770">
        <v>0.26174011009999998</v>
      </c>
    </row>
    <row r="771" spans="8:12">
      <c r="H771">
        <v>20.833333332999999</v>
      </c>
      <c r="I771">
        <v>0.97344328710000005</v>
      </c>
      <c r="J771">
        <v>0.9263816104</v>
      </c>
      <c r="K771">
        <v>0.71979232209999999</v>
      </c>
      <c r="L771">
        <v>0.26174011009999998</v>
      </c>
    </row>
    <row r="772" spans="8:12">
      <c r="H772">
        <v>20.866666667000001</v>
      </c>
      <c r="I772">
        <v>0.97344328710000005</v>
      </c>
      <c r="J772">
        <v>0.9263816104</v>
      </c>
      <c r="K772">
        <v>0.71979232209999999</v>
      </c>
      <c r="L772">
        <v>0.26174011009999998</v>
      </c>
    </row>
    <row r="773" spans="8:12">
      <c r="H773">
        <v>20.866666667000001</v>
      </c>
      <c r="I773">
        <v>0.97344328710000005</v>
      </c>
      <c r="J773">
        <v>0.9263816104</v>
      </c>
      <c r="K773">
        <v>0.71770596750000004</v>
      </c>
      <c r="L773">
        <v>0.26174011009999998</v>
      </c>
    </row>
    <row r="774" spans="8:12">
      <c r="H774">
        <v>20.9</v>
      </c>
      <c r="I774">
        <v>0.97344328710000005</v>
      </c>
      <c r="J774">
        <v>0.9263816104</v>
      </c>
      <c r="K774">
        <v>0.71770596750000004</v>
      </c>
      <c r="L774">
        <v>0.26174011009999998</v>
      </c>
    </row>
    <row r="775" spans="8:12">
      <c r="H775">
        <v>20.9</v>
      </c>
      <c r="I775">
        <v>0.97344328710000005</v>
      </c>
      <c r="J775">
        <v>0.9263816104</v>
      </c>
      <c r="K775">
        <v>0.71770596750000004</v>
      </c>
      <c r="L775">
        <v>0.26174011009999998</v>
      </c>
    </row>
    <row r="776" spans="8:12">
      <c r="H776">
        <v>20.933333333</v>
      </c>
      <c r="I776">
        <v>0.97344328710000005</v>
      </c>
      <c r="J776">
        <v>0.9263816104</v>
      </c>
      <c r="K776">
        <v>0.71770596750000004</v>
      </c>
      <c r="L776">
        <v>0.26174011009999998</v>
      </c>
    </row>
    <row r="777" spans="8:12">
      <c r="H777">
        <v>20.933333333</v>
      </c>
      <c r="I777">
        <v>0.97344328710000005</v>
      </c>
      <c r="J777">
        <v>0.92562599729999995</v>
      </c>
      <c r="K777">
        <v>0.71770596750000004</v>
      </c>
      <c r="L777">
        <v>0.26174011009999998</v>
      </c>
    </row>
    <row r="778" spans="8:12">
      <c r="H778">
        <v>21</v>
      </c>
      <c r="I778">
        <v>0.97344328710000005</v>
      </c>
      <c r="J778">
        <v>0.92562599729999995</v>
      </c>
      <c r="K778">
        <v>0.71770596750000004</v>
      </c>
      <c r="L778">
        <v>0.26174011009999998</v>
      </c>
    </row>
    <row r="779" spans="8:12">
      <c r="H779">
        <v>21</v>
      </c>
      <c r="I779">
        <v>0.97344328710000005</v>
      </c>
      <c r="J779">
        <v>0.92487038430000001</v>
      </c>
      <c r="K779">
        <v>0.71770596750000004</v>
      </c>
      <c r="L779">
        <v>0.255356205</v>
      </c>
    </row>
    <row r="780" spans="8:12">
      <c r="H780">
        <v>21.033333333000002</v>
      </c>
      <c r="I780">
        <v>0.97344328710000005</v>
      </c>
      <c r="J780">
        <v>0.92487038430000001</v>
      </c>
      <c r="K780">
        <v>0.71770596750000004</v>
      </c>
      <c r="L780">
        <v>0.255356205</v>
      </c>
    </row>
    <row r="781" spans="8:12">
      <c r="H781">
        <v>21.033333333000002</v>
      </c>
      <c r="I781">
        <v>0.97344328710000005</v>
      </c>
      <c r="J781">
        <v>0.92487038430000001</v>
      </c>
      <c r="K781">
        <v>0.71770596750000004</v>
      </c>
      <c r="L781">
        <v>0.255356205</v>
      </c>
    </row>
    <row r="782" spans="8:12">
      <c r="H782">
        <v>21.066666667</v>
      </c>
      <c r="I782">
        <v>0.97344328710000005</v>
      </c>
      <c r="J782">
        <v>0.92487038430000001</v>
      </c>
      <c r="K782">
        <v>0.71770596750000004</v>
      </c>
      <c r="L782">
        <v>0.255356205</v>
      </c>
    </row>
    <row r="783" spans="8:12">
      <c r="H783">
        <v>21.066666667</v>
      </c>
      <c r="I783">
        <v>0.97344328710000005</v>
      </c>
      <c r="J783">
        <v>0.92487038430000001</v>
      </c>
      <c r="K783">
        <v>0.71560125799999996</v>
      </c>
      <c r="L783">
        <v>0.255356205</v>
      </c>
    </row>
    <row r="784" spans="8:12">
      <c r="H784">
        <v>21.1</v>
      </c>
      <c r="I784">
        <v>0.97344328710000005</v>
      </c>
      <c r="J784">
        <v>0.92487038430000001</v>
      </c>
      <c r="K784">
        <v>0.71560125799999996</v>
      </c>
      <c r="L784">
        <v>0.255356205</v>
      </c>
    </row>
    <row r="785" spans="8:12">
      <c r="H785">
        <v>21.1</v>
      </c>
      <c r="I785">
        <v>0.97344328710000005</v>
      </c>
      <c r="J785">
        <v>0.92411167189999999</v>
      </c>
      <c r="K785">
        <v>0.71560125799999996</v>
      </c>
      <c r="L785">
        <v>0.255356205</v>
      </c>
    </row>
    <row r="786" spans="8:12">
      <c r="H786">
        <v>21.133333332999999</v>
      </c>
      <c r="I786">
        <v>0.97344328710000005</v>
      </c>
      <c r="J786">
        <v>0.92411167189999999</v>
      </c>
      <c r="K786">
        <v>0.71560125799999996</v>
      </c>
      <c r="L786">
        <v>0.255356205</v>
      </c>
    </row>
    <row r="787" spans="8:12">
      <c r="H787">
        <v>21.133333332999999</v>
      </c>
      <c r="I787">
        <v>0.97344328710000005</v>
      </c>
      <c r="J787">
        <v>0.92411167189999999</v>
      </c>
      <c r="K787">
        <v>0.71560125799999996</v>
      </c>
      <c r="L787">
        <v>0.255356205</v>
      </c>
    </row>
    <row r="788" spans="8:12">
      <c r="H788">
        <v>21.2</v>
      </c>
      <c r="I788">
        <v>0.97344328710000005</v>
      </c>
      <c r="J788">
        <v>0.92411167189999999</v>
      </c>
      <c r="K788">
        <v>0.71560125799999996</v>
      </c>
      <c r="L788">
        <v>0.255356205</v>
      </c>
    </row>
    <row r="789" spans="8:12">
      <c r="H789">
        <v>21.2</v>
      </c>
      <c r="I789">
        <v>0.97209128249999999</v>
      </c>
      <c r="J789">
        <v>0.92411167189999999</v>
      </c>
      <c r="K789">
        <v>0.71560125799999996</v>
      </c>
      <c r="L789">
        <v>0.255356205</v>
      </c>
    </row>
    <row r="790" spans="8:12">
      <c r="H790">
        <v>21.233333333000001</v>
      </c>
      <c r="I790">
        <v>0.97209128249999999</v>
      </c>
      <c r="J790">
        <v>0.92411167189999999</v>
      </c>
      <c r="K790">
        <v>0.71560125799999996</v>
      </c>
      <c r="L790">
        <v>0.255356205</v>
      </c>
    </row>
    <row r="791" spans="8:12">
      <c r="H791">
        <v>21.233333333000001</v>
      </c>
      <c r="I791">
        <v>0.97209128249999999</v>
      </c>
      <c r="J791">
        <v>0.92411167189999999</v>
      </c>
      <c r="K791">
        <v>0.71560125799999996</v>
      </c>
      <c r="L791">
        <v>0.255356205</v>
      </c>
    </row>
    <row r="792" spans="8:12">
      <c r="H792">
        <v>21.266666666999999</v>
      </c>
      <c r="I792">
        <v>0.97209128249999999</v>
      </c>
      <c r="J792">
        <v>0.92411167189999999</v>
      </c>
      <c r="K792">
        <v>0.71560125799999996</v>
      </c>
      <c r="L792">
        <v>0.255356205</v>
      </c>
    </row>
    <row r="793" spans="8:12">
      <c r="H793">
        <v>21.266666666999999</v>
      </c>
      <c r="I793">
        <v>0.97209128249999999</v>
      </c>
      <c r="J793">
        <v>0.92411167189999999</v>
      </c>
      <c r="K793">
        <v>0.71560125799999996</v>
      </c>
      <c r="L793">
        <v>0.255356205</v>
      </c>
    </row>
    <row r="794" spans="8:12">
      <c r="H794">
        <v>21.3</v>
      </c>
      <c r="I794">
        <v>0.97209128249999999</v>
      </c>
      <c r="J794">
        <v>0.92411167189999999</v>
      </c>
      <c r="K794">
        <v>0.71560125799999996</v>
      </c>
      <c r="L794">
        <v>0.255356205</v>
      </c>
    </row>
    <row r="795" spans="8:12">
      <c r="H795">
        <v>21.3</v>
      </c>
      <c r="I795">
        <v>0.97209128249999999</v>
      </c>
      <c r="J795">
        <v>0.92411167189999999</v>
      </c>
      <c r="K795">
        <v>0.71347149229999995</v>
      </c>
      <c r="L795">
        <v>0.255356205</v>
      </c>
    </row>
    <row r="796" spans="8:12">
      <c r="H796">
        <v>21.333333332999999</v>
      </c>
      <c r="I796">
        <v>0.97209128249999999</v>
      </c>
      <c r="J796">
        <v>0.92411167189999999</v>
      </c>
      <c r="K796">
        <v>0.71347149229999995</v>
      </c>
      <c r="L796">
        <v>0.255356205</v>
      </c>
    </row>
    <row r="797" spans="8:12">
      <c r="H797">
        <v>21.333333332999999</v>
      </c>
      <c r="I797">
        <v>0.97209128249999999</v>
      </c>
      <c r="J797">
        <v>0.92411167189999999</v>
      </c>
      <c r="K797">
        <v>0.71134172669999995</v>
      </c>
      <c r="L797">
        <v>0.255356205</v>
      </c>
    </row>
    <row r="798" spans="8:12">
      <c r="H798">
        <v>21.366666667000001</v>
      </c>
      <c r="I798">
        <v>0.97209128249999999</v>
      </c>
      <c r="J798">
        <v>0.92411167189999999</v>
      </c>
      <c r="K798">
        <v>0.71134172669999995</v>
      </c>
      <c r="L798">
        <v>0.255356205</v>
      </c>
    </row>
    <row r="799" spans="8:12">
      <c r="H799">
        <v>21.366666667000001</v>
      </c>
      <c r="I799">
        <v>0.97209128249999999</v>
      </c>
      <c r="J799">
        <v>0.92411167189999999</v>
      </c>
      <c r="K799">
        <v>0.71134172669999995</v>
      </c>
      <c r="L799">
        <v>0.255356205</v>
      </c>
    </row>
    <row r="800" spans="8:12">
      <c r="H800">
        <v>21.4</v>
      </c>
      <c r="I800">
        <v>0.97209128249999999</v>
      </c>
      <c r="J800">
        <v>0.92411167189999999</v>
      </c>
      <c r="K800">
        <v>0.71134172669999995</v>
      </c>
      <c r="L800">
        <v>0.255356205</v>
      </c>
    </row>
    <row r="801" spans="8:12">
      <c r="H801">
        <v>21.4</v>
      </c>
      <c r="I801">
        <v>0.97209128249999999</v>
      </c>
      <c r="J801">
        <v>0.92411167189999999</v>
      </c>
      <c r="K801">
        <v>0.70921196099999995</v>
      </c>
      <c r="L801">
        <v>0.255356205</v>
      </c>
    </row>
    <row r="802" spans="8:12">
      <c r="H802">
        <v>21.466666666999998</v>
      </c>
      <c r="I802">
        <v>0.97209128249999999</v>
      </c>
      <c r="J802">
        <v>0.92411167189999999</v>
      </c>
      <c r="K802">
        <v>0.70921196099999995</v>
      </c>
      <c r="L802">
        <v>0.255356205</v>
      </c>
    </row>
    <row r="803" spans="8:12">
      <c r="H803">
        <v>21.466666666999998</v>
      </c>
      <c r="I803">
        <v>0.97209128249999999</v>
      </c>
      <c r="J803">
        <v>0.92411167189999999</v>
      </c>
      <c r="K803">
        <v>0.70921196099999995</v>
      </c>
      <c r="L803">
        <v>0.255356205</v>
      </c>
    </row>
    <row r="804" spans="8:12">
      <c r="H804">
        <v>21.5</v>
      </c>
      <c r="I804">
        <v>0.97209128249999999</v>
      </c>
      <c r="J804">
        <v>0.92411167189999999</v>
      </c>
      <c r="K804">
        <v>0.70921196099999995</v>
      </c>
      <c r="L804">
        <v>0.255356205</v>
      </c>
    </row>
    <row r="805" spans="8:12">
      <c r="H805">
        <v>21.5</v>
      </c>
      <c r="I805">
        <v>0.97209128249999999</v>
      </c>
      <c r="J805">
        <v>0.92411167189999999</v>
      </c>
      <c r="K805">
        <v>0.70708219539999995</v>
      </c>
      <c r="L805">
        <v>0.255356205</v>
      </c>
    </row>
    <row r="806" spans="8:12">
      <c r="H806">
        <v>21.533333333000002</v>
      </c>
      <c r="I806">
        <v>0.97209128249999999</v>
      </c>
      <c r="J806">
        <v>0.92411167189999999</v>
      </c>
      <c r="K806">
        <v>0.70708219539999995</v>
      </c>
      <c r="L806">
        <v>0.255356205</v>
      </c>
    </row>
    <row r="807" spans="8:12">
      <c r="H807">
        <v>21.533333333000002</v>
      </c>
      <c r="I807">
        <v>0.97209128249999999</v>
      </c>
      <c r="J807">
        <v>0.92411167189999999</v>
      </c>
      <c r="K807">
        <v>0.70708219539999995</v>
      </c>
      <c r="L807">
        <v>0.255356205</v>
      </c>
    </row>
    <row r="808" spans="8:12">
      <c r="H808">
        <v>21.566666667</v>
      </c>
      <c r="I808">
        <v>0.97209128249999999</v>
      </c>
      <c r="J808">
        <v>0.92411167189999999</v>
      </c>
      <c r="K808">
        <v>0.70708219539999995</v>
      </c>
      <c r="L808">
        <v>0.255356205</v>
      </c>
    </row>
    <row r="809" spans="8:12">
      <c r="H809">
        <v>21.566666667</v>
      </c>
      <c r="I809">
        <v>0.97209128249999999</v>
      </c>
      <c r="J809">
        <v>0.92411167189999999</v>
      </c>
      <c r="K809">
        <v>0.70708219539999995</v>
      </c>
      <c r="L809">
        <v>0.255356205</v>
      </c>
    </row>
    <row r="810" spans="8:12">
      <c r="H810">
        <v>21.6</v>
      </c>
      <c r="I810">
        <v>0.97209128249999999</v>
      </c>
      <c r="J810">
        <v>0.92411167189999999</v>
      </c>
      <c r="K810">
        <v>0.70708219539999995</v>
      </c>
      <c r="L810">
        <v>0.255356205</v>
      </c>
    </row>
    <row r="811" spans="8:12">
      <c r="H811">
        <v>21.6</v>
      </c>
      <c r="I811">
        <v>0.97209128249999999</v>
      </c>
      <c r="J811">
        <v>0.92411167189999999</v>
      </c>
      <c r="K811">
        <v>0.70494599540000003</v>
      </c>
      <c r="L811">
        <v>0.255356205</v>
      </c>
    </row>
    <row r="812" spans="8:12">
      <c r="H812">
        <v>21.666666667000001</v>
      </c>
      <c r="I812">
        <v>0.97209128249999999</v>
      </c>
      <c r="J812">
        <v>0.92411167189999999</v>
      </c>
      <c r="K812">
        <v>0.70494599540000003</v>
      </c>
      <c r="L812">
        <v>0.255356205</v>
      </c>
    </row>
    <row r="813" spans="8:12">
      <c r="H813">
        <v>21.666666667000001</v>
      </c>
      <c r="I813">
        <v>0.97209128249999999</v>
      </c>
      <c r="J813">
        <v>0.92411167189999999</v>
      </c>
      <c r="K813">
        <v>0.70494599540000003</v>
      </c>
      <c r="L813">
        <v>0.2484546859</v>
      </c>
    </row>
    <row r="814" spans="8:12">
      <c r="H814">
        <v>21.7</v>
      </c>
      <c r="I814">
        <v>0.97209128249999999</v>
      </c>
      <c r="J814">
        <v>0.92411167189999999</v>
      </c>
      <c r="K814">
        <v>0.70494599540000003</v>
      </c>
      <c r="L814">
        <v>0.2484546859</v>
      </c>
    </row>
    <row r="815" spans="8:12">
      <c r="H815">
        <v>21.7</v>
      </c>
      <c r="I815">
        <v>0.97209128249999999</v>
      </c>
      <c r="J815">
        <v>0.92411167189999999</v>
      </c>
      <c r="K815">
        <v>0.70494599540000003</v>
      </c>
      <c r="L815">
        <v>0.2484546859</v>
      </c>
    </row>
    <row r="816" spans="8:12">
      <c r="H816">
        <v>21.733333333000001</v>
      </c>
      <c r="I816">
        <v>0.97209128249999999</v>
      </c>
      <c r="J816">
        <v>0.92411167189999999</v>
      </c>
      <c r="K816">
        <v>0.70494599540000003</v>
      </c>
      <c r="L816">
        <v>0.2484546859</v>
      </c>
    </row>
    <row r="817" spans="8:12">
      <c r="H817">
        <v>21.733333333000001</v>
      </c>
      <c r="I817">
        <v>0.97209128249999999</v>
      </c>
      <c r="J817">
        <v>0.92334477429999995</v>
      </c>
      <c r="K817">
        <v>0.70494599540000003</v>
      </c>
      <c r="L817">
        <v>0.2484546859</v>
      </c>
    </row>
    <row r="818" spans="8:12">
      <c r="H818">
        <v>21.766666666999999</v>
      </c>
      <c r="I818">
        <v>0.97209128249999999</v>
      </c>
      <c r="J818">
        <v>0.92334477429999995</v>
      </c>
      <c r="K818">
        <v>0.70494599540000003</v>
      </c>
      <c r="L818">
        <v>0.2484546859</v>
      </c>
    </row>
    <row r="819" spans="8:12">
      <c r="H819">
        <v>21.766666666999999</v>
      </c>
      <c r="I819">
        <v>0.97209128249999999</v>
      </c>
      <c r="J819">
        <v>0.92334477429999995</v>
      </c>
      <c r="K819">
        <v>0.70494599540000003</v>
      </c>
      <c r="L819">
        <v>0.2484546859</v>
      </c>
    </row>
    <row r="820" spans="8:12">
      <c r="H820">
        <v>21.8</v>
      </c>
      <c r="I820">
        <v>0.97209128249999999</v>
      </c>
      <c r="J820">
        <v>0.92334477429999995</v>
      </c>
      <c r="K820">
        <v>0.70494599540000003</v>
      </c>
      <c r="L820">
        <v>0.2484546859</v>
      </c>
    </row>
    <row r="821" spans="8:12">
      <c r="H821">
        <v>21.8</v>
      </c>
      <c r="I821">
        <v>0.97209128249999999</v>
      </c>
      <c r="J821">
        <v>0.92334477429999995</v>
      </c>
      <c r="K821">
        <v>0.70494599540000003</v>
      </c>
      <c r="L821">
        <v>0.2484546859</v>
      </c>
    </row>
    <row r="822" spans="8:12">
      <c r="H822">
        <v>21.833333332999999</v>
      </c>
      <c r="I822">
        <v>0.97209128249999999</v>
      </c>
      <c r="J822">
        <v>0.92334477429999995</v>
      </c>
      <c r="K822">
        <v>0.70494599540000003</v>
      </c>
      <c r="L822">
        <v>0.2484546859</v>
      </c>
    </row>
    <row r="823" spans="8:12">
      <c r="H823">
        <v>21.833333332999999</v>
      </c>
      <c r="I823">
        <v>0.97209128249999999</v>
      </c>
      <c r="J823">
        <v>0.92334477429999995</v>
      </c>
      <c r="K823">
        <v>0.70279676980000005</v>
      </c>
      <c r="L823">
        <v>0.2484546859</v>
      </c>
    </row>
    <row r="824" spans="8:12">
      <c r="H824">
        <v>21.933333333</v>
      </c>
      <c r="I824">
        <v>0.97209128249999999</v>
      </c>
      <c r="J824">
        <v>0.92334477429999995</v>
      </c>
      <c r="K824">
        <v>0.70279676980000005</v>
      </c>
      <c r="L824">
        <v>0.2484546859</v>
      </c>
    </row>
    <row r="825" spans="8:12">
      <c r="H825">
        <v>21.933333333</v>
      </c>
      <c r="I825">
        <v>0.97209128249999999</v>
      </c>
      <c r="J825">
        <v>0.92334477429999995</v>
      </c>
      <c r="K825">
        <v>0.70279676980000005</v>
      </c>
      <c r="L825">
        <v>0.2484546859</v>
      </c>
    </row>
    <row r="826" spans="8:12">
      <c r="H826">
        <v>21.966666666999998</v>
      </c>
      <c r="I826">
        <v>0.97209128249999999</v>
      </c>
      <c r="J826">
        <v>0.92334477429999995</v>
      </c>
      <c r="K826">
        <v>0.70279676980000005</v>
      </c>
      <c r="L826">
        <v>0.2484546859</v>
      </c>
    </row>
    <row r="827" spans="8:12">
      <c r="H827">
        <v>21.966666666999998</v>
      </c>
      <c r="I827">
        <v>0.97209128249999999</v>
      </c>
      <c r="J827">
        <v>0.92334477429999995</v>
      </c>
      <c r="K827">
        <v>0.70279676980000005</v>
      </c>
      <c r="L827">
        <v>0.2484546859</v>
      </c>
    </row>
    <row r="828" spans="8:12">
      <c r="H828">
        <v>22</v>
      </c>
      <c r="I828">
        <v>0.97209128249999999</v>
      </c>
      <c r="J828">
        <v>0.92334477429999995</v>
      </c>
      <c r="K828">
        <v>0.70279676980000005</v>
      </c>
      <c r="L828">
        <v>0.2484546859</v>
      </c>
    </row>
    <row r="829" spans="8:12">
      <c r="H829">
        <v>22</v>
      </c>
      <c r="I829">
        <v>0.97209128249999999</v>
      </c>
      <c r="J829">
        <v>0.92334477429999995</v>
      </c>
      <c r="K829">
        <v>0.70279676980000005</v>
      </c>
      <c r="L829">
        <v>0.2484546859</v>
      </c>
    </row>
    <row r="830" spans="8:12">
      <c r="H830">
        <v>22.033333333000002</v>
      </c>
      <c r="I830">
        <v>0.97209128249999999</v>
      </c>
      <c r="J830">
        <v>0.92334477429999995</v>
      </c>
      <c r="K830">
        <v>0.70279676980000005</v>
      </c>
      <c r="L830">
        <v>0.2484546859</v>
      </c>
    </row>
    <row r="831" spans="8:12">
      <c r="H831">
        <v>22.033333333000002</v>
      </c>
      <c r="I831">
        <v>0.97209128249999999</v>
      </c>
      <c r="J831">
        <v>0.92334477429999995</v>
      </c>
      <c r="K831">
        <v>0.70279676980000005</v>
      </c>
      <c r="L831">
        <v>0.2484546859</v>
      </c>
    </row>
    <row r="832" spans="8:12">
      <c r="H832">
        <v>22.066666667</v>
      </c>
      <c r="I832">
        <v>0.97209128249999999</v>
      </c>
      <c r="J832">
        <v>0.92334477429999995</v>
      </c>
      <c r="K832">
        <v>0.70279676980000005</v>
      </c>
      <c r="L832">
        <v>0.2484546859</v>
      </c>
    </row>
    <row r="833" spans="8:12">
      <c r="H833">
        <v>22.066666667</v>
      </c>
      <c r="I833">
        <v>0.97209128249999999</v>
      </c>
      <c r="J833">
        <v>0.92334477429999995</v>
      </c>
      <c r="K833">
        <v>0.70279676980000005</v>
      </c>
      <c r="L833">
        <v>0.2484546859</v>
      </c>
    </row>
    <row r="834" spans="8:12">
      <c r="H834">
        <v>22.1</v>
      </c>
      <c r="I834">
        <v>0.97209128249999999</v>
      </c>
      <c r="J834">
        <v>0.92334477429999995</v>
      </c>
      <c r="K834">
        <v>0.70279676980000005</v>
      </c>
      <c r="L834">
        <v>0.2484546859</v>
      </c>
    </row>
    <row r="835" spans="8:12">
      <c r="H835">
        <v>22.1</v>
      </c>
      <c r="I835">
        <v>0.97209128249999999</v>
      </c>
      <c r="J835">
        <v>0.92256689319999996</v>
      </c>
      <c r="K835">
        <v>0.70062764399999999</v>
      </c>
      <c r="L835">
        <v>0.2484546859</v>
      </c>
    </row>
    <row r="836" spans="8:12">
      <c r="H836">
        <v>22.166666667000001</v>
      </c>
      <c r="I836">
        <v>0.97209128249999999</v>
      </c>
      <c r="J836">
        <v>0.92256689319999996</v>
      </c>
      <c r="K836">
        <v>0.70062764399999999</v>
      </c>
      <c r="L836">
        <v>0.2484546859</v>
      </c>
    </row>
    <row r="837" spans="8:12">
      <c r="H837">
        <v>22.166666667000001</v>
      </c>
      <c r="I837">
        <v>0.97209128249999999</v>
      </c>
      <c r="J837">
        <v>0.92178901219999998</v>
      </c>
      <c r="K837">
        <v>0.69845851810000004</v>
      </c>
      <c r="L837">
        <v>0.2484546859</v>
      </c>
    </row>
    <row r="838" spans="8:12">
      <c r="H838">
        <v>22.2</v>
      </c>
      <c r="I838">
        <v>0.97209128249999999</v>
      </c>
      <c r="J838">
        <v>0.92178901219999998</v>
      </c>
      <c r="K838">
        <v>0.69845851810000004</v>
      </c>
      <c r="L838">
        <v>0.2484546859</v>
      </c>
    </row>
    <row r="839" spans="8:12">
      <c r="H839">
        <v>22.2</v>
      </c>
      <c r="I839">
        <v>0.97209128249999999</v>
      </c>
      <c r="J839">
        <v>0.92178901219999998</v>
      </c>
      <c r="K839">
        <v>0.69845851810000004</v>
      </c>
      <c r="L839">
        <v>0.2484546859</v>
      </c>
    </row>
    <row r="840" spans="8:12">
      <c r="H840">
        <v>22.233333333000001</v>
      </c>
      <c r="I840">
        <v>0.97209128249999999</v>
      </c>
      <c r="J840">
        <v>0.92178901219999998</v>
      </c>
      <c r="K840">
        <v>0.69845851810000004</v>
      </c>
      <c r="L840">
        <v>0.2484546859</v>
      </c>
    </row>
    <row r="841" spans="8:12">
      <c r="H841">
        <v>22.233333333000001</v>
      </c>
      <c r="I841">
        <v>0.97209128249999999</v>
      </c>
      <c r="J841">
        <v>0.92100981609999999</v>
      </c>
      <c r="K841">
        <v>0.69845851810000004</v>
      </c>
      <c r="L841">
        <v>0.2484546859</v>
      </c>
    </row>
    <row r="842" spans="8:12">
      <c r="H842">
        <v>22.266666666999999</v>
      </c>
      <c r="I842">
        <v>0.97209128249999999</v>
      </c>
      <c r="J842">
        <v>0.92100981609999999</v>
      </c>
      <c r="K842">
        <v>0.69845851810000004</v>
      </c>
      <c r="L842">
        <v>0.2484546859</v>
      </c>
    </row>
    <row r="843" spans="8:12">
      <c r="H843">
        <v>22.266666666999999</v>
      </c>
      <c r="I843">
        <v>0.97209128249999999</v>
      </c>
      <c r="J843">
        <v>0.92022996020000003</v>
      </c>
      <c r="K843">
        <v>0.69845851810000004</v>
      </c>
      <c r="L843">
        <v>0.2484546859</v>
      </c>
    </row>
    <row r="844" spans="8:12">
      <c r="H844">
        <v>22.3</v>
      </c>
      <c r="I844">
        <v>0.97209128249999999</v>
      </c>
      <c r="J844">
        <v>0.92022996020000003</v>
      </c>
      <c r="K844">
        <v>0.69845851810000004</v>
      </c>
      <c r="L844">
        <v>0.2484546859</v>
      </c>
    </row>
    <row r="845" spans="8:12">
      <c r="H845">
        <v>22.3</v>
      </c>
      <c r="I845">
        <v>0.97209128249999999</v>
      </c>
      <c r="J845">
        <v>0.92022996020000003</v>
      </c>
      <c r="K845">
        <v>0.69845851810000004</v>
      </c>
      <c r="L845">
        <v>0.2484546859</v>
      </c>
    </row>
    <row r="846" spans="8:12">
      <c r="H846">
        <v>22.366666667000001</v>
      </c>
      <c r="I846">
        <v>0.97209128249999999</v>
      </c>
      <c r="J846">
        <v>0.92022996020000003</v>
      </c>
      <c r="K846">
        <v>0.69845851810000004</v>
      </c>
      <c r="L846">
        <v>0.2484546859</v>
      </c>
    </row>
    <row r="847" spans="8:12">
      <c r="H847">
        <v>22.366666667000001</v>
      </c>
      <c r="I847">
        <v>0.97209128249999999</v>
      </c>
      <c r="J847">
        <v>0.91866494320000003</v>
      </c>
      <c r="K847">
        <v>0.69845851810000004</v>
      </c>
      <c r="L847">
        <v>0.2484546859</v>
      </c>
    </row>
    <row r="848" spans="8:12">
      <c r="H848">
        <v>22.4</v>
      </c>
      <c r="I848">
        <v>0.97209128249999999</v>
      </c>
      <c r="J848">
        <v>0.91866494320000003</v>
      </c>
      <c r="K848">
        <v>0.69845851810000004</v>
      </c>
      <c r="L848">
        <v>0.2484546859</v>
      </c>
    </row>
    <row r="849" spans="8:12">
      <c r="H849">
        <v>22.4</v>
      </c>
      <c r="I849">
        <v>0.97209128249999999</v>
      </c>
      <c r="J849">
        <v>0.91866494320000003</v>
      </c>
      <c r="K849">
        <v>0.69627583530000003</v>
      </c>
      <c r="L849">
        <v>0.2484546859</v>
      </c>
    </row>
    <row r="850" spans="8:12">
      <c r="H850">
        <v>22.433333333</v>
      </c>
      <c r="I850">
        <v>0.97209128249999999</v>
      </c>
      <c r="J850">
        <v>0.91866494320000003</v>
      </c>
      <c r="K850">
        <v>0.69627583530000003</v>
      </c>
      <c r="L850">
        <v>0.2484546859</v>
      </c>
    </row>
    <row r="851" spans="8:12">
      <c r="H851">
        <v>22.433333333</v>
      </c>
      <c r="I851">
        <v>0.97209128249999999</v>
      </c>
      <c r="J851">
        <v>0.91866494320000003</v>
      </c>
      <c r="K851">
        <v>0.69627583530000003</v>
      </c>
      <c r="L851">
        <v>0.2484546859</v>
      </c>
    </row>
    <row r="852" spans="8:12">
      <c r="H852">
        <v>22.466666666999998</v>
      </c>
      <c r="I852">
        <v>0.97209128249999999</v>
      </c>
      <c r="J852">
        <v>0.91866494320000003</v>
      </c>
      <c r="K852">
        <v>0.69627583530000003</v>
      </c>
      <c r="L852">
        <v>0.2484546859</v>
      </c>
    </row>
    <row r="853" spans="8:12">
      <c r="H853">
        <v>22.466666666999998</v>
      </c>
      <c r="I853">
        <v>0.97209128249999999</v>
      </c>
      <c r="J853">
        <v>0.9178797595</v>
      </c>
      <c r="K853">
        <v>0.69627583530000003</v>
      </c>
      <c r="L853">
        <v>0.2484546859</v>
      </c>
    </row>
    <row r="854" spans="8:12">
      <c r="H854">
        <v>22.5</v>
      </c>
      <c r="I854">
        <v>0.97209128249999999</v>
      </c>
      <c r="J854">
        <v>0.9178797595</v>
      </c>
      <c r="K854">
        <v>0.69627583530000003</v>
      </c>
      <c r="L854">
        <v>0.2484546859</v>
      </c>
    </row>
    <row r="855" spans="8:12">
      <c r="H855">
        <v>22.5</v>
      </c>
      <c r="I855">
        <v>0.97209128249999999</v>
      </c>
      <c r="J855">
        <v>0.91709255560000003</v>
      </c>
      <c r="K855">
        <v>0.69627583530000003</v>
      </c>
      <c r="L855">
        <v>0.2484546859</v>
      </c>
    </row>
    <row r="856" spans="8:12">
      <c r="H856">
        <v>22.533333333000002</v>
      </c>
      <c r="I856">
        <v>0.97209128249999999</v>
      </c>
      <c r="J856">
        <v>0.91709255560000003</v>
      </c>
      <c r="K856">
        <v>0.69627583530000003</v>
      </c>
      <c r="L856">
        <v>0.2484546859</v>
      </c>
    </row>
    <row r="857" spans="8:12">
      <c r="H857">
        <v>22.533333333000002</v>
      </c>
      <c r="I857">
        <v>0.97209128249999999</v>
      </c>
      <c r="J857">
        <v>0.91709255560000003</v>
      </c>
      <c r="K857">
        <v>0.69627583530000003</v>
      </c>
      <c r="L857">
        <v>0.2484546859</v>
      </c>
    </row>
    <row r="858" spans="8:12">
      <c r="H858">
        <v>22.633333332999999</v>
      </c>
      <c r="I858">
        <v>0.97209128249999999</v>
      </c>
      <c r="J858">
        <v>0.91709255560000003</v>
      </c>
      <c r="K858">
        <v>0.69627583530000003</v>
      </c>
      <c r="L858">
        <v>0.2484546859</v>
      </c>
    </row>
    <row r="859" spans="8:12">
      <c r="H859">
        <v>22.633333332999999</v>
      </c>
      <c r="I859">
        <v>0.97209128249999999</v>
      </c>
      <c r="J859">
        <v>0.91709255560000003</v>
      </c>
      <c r="K859">
        <v>0.69627583530000003</v>
      </c>
      <c r="L859">
        <v>0.2484546859</v>
      </c>
    </row>
    <row r="860" spans="8:12">
      <c r="H860">
        <v>22.666666667000001</v>
      </c>
      <c r="I860">
        <v>0.97209128249999999</v>
      </c>
      <c r="J860">
        <v>0.91709255560000003</v>
      </c>
      <c r="K860">
        <v>0.69627583530000003</v>
      </c>
      <c r="L860">
        <v>0.2484546859</v>
      </c>
    </row>
    <row r="861" spans="8:12">
      <c r="H861">
        <v>22.666666667000001</v>
      </c>
      <c r="I861">
        <v>0.97209128249999999</v>
      </c>
      <c r="J861">
        <v>0.91709255560000003</v>
      </c>
      <c r="K861">
        <v>0.69627583530000003</v>
      </c>
      <c r="L861">
        <v>0.2484546859</v>
      </c>
    </row>
    <row r="862" spans="8:12">
      <c r="H862">
        <v>22.7</v>
      </c>
      <c r="I862">
        <v>0.97209128249999999</v>
      </c>
      <c r="J862">
        <v>0.91709255560000003</v>
      </c>
      <c r="K862">
        <v>0.69627583530000003</v>
      </c>
      <c r="L862">
        <v>0.2484546859</v>
      </c>
    </row>
    <row r="863" spans="8:12">
      <c r="H863">
        <v>22.7</v>
      </c>
      <c r="I863">
        <v>0.97209128249999999</v>
      </c>
      <c r="J863">
        <v>0.9163005931</v>
      </c>
      <c r="K863">
        <v>0.69627583530000003</v>
      </c>
      <c r="L863">
        <v>0.2484546859</v>
      </c>
    </row>
    <row r="864" spans="8:12">
      <c r="H864">
        <v>22.733333333000001</v>
      </c>
      <c r="I864">
        <v>0.97209128249999999</v>
      </c>
      <c r="J864">
        <v>0.9163005931</v>
      </c>
      <c r="K864">
        <v>0.69627583530000003</v>
      </c>
      <c r="L864">
        <v>0.2484546859</v>
      </c>
    </row>
    <row r="865" spans="8:12">
      <c r="H865">
        <v>22.733333333000001</v>
      </c>
      <c r="I865">
        <v>0.97209128249999999</v>
      </c>
      <c r="J865">
        <v>0.91550794560000004</v>
      </c>
      <c r="K865">
        <v>0.69627583530000003</v>
      </c>
      <c r="L865">
        <v>0.2484546859</v>
      </c>
    </row>
    <row r="866" spans="8:12">
      <c r="H866">
        <v>22.766666666999999</v>
      </c>
      <c r="I866">
        <v>0.97209128249999999</v>
      </c>
      <c r="J866">
        <v>0.91550794560000004</v>
      </c>
      <c r="K866">
        <v>0.69627583530000003</v>
      </c>
      <c r="L866">
        <v>0.2484546859</v>
      </c>
    </row>
    <row r="867" spans="8:12">
      <c r="H867">
        <v>22.766666666999999</v>
      </c>
      <c r="I867">
        <v>0.97209128249999999</v>
      </c>
      <c r="J867">
        <v>0.91471461109999996</v>
      </c>
      <c r="K867">
        <v>0.69627583530000003</v>
      </c>
      <c r="L867">
        <v>0.2484546859</v>
      </c>
    </row>
    <row r="868" spans="8:12">
      <c r="H868">
        <v>22.866666667000001</v>
      </c>
      <c r="I868">
        <v>0.97209128249999999</v>
      </c>
      <c r="J868">
        <v>0.91471461109999996</v>
      </c>
      <c r="K868">
        <v>0.69627583530000003</v>
      </c>
      <c r="L868">
        <v>0.2484546859</v>
      </c>
    </row>
    <row r="869" spans="8:12">
      <c r="H869">
        <v>22.866666667000001</v>
      </c>
      <c r="I869">
        <v>0.97209128249999999</v>
      </c>
      <c r="J869">
        <v>0.91392127670000001</v>
      </c>
      <c r="K869">
        <v>0.69627583530000003</v>
      </c>
      <c r="L869">
        <v>0.2484546859</v>
      </c>
    </row>
    <row r="870" spans="8:12">
      <c r="H870">
        <v>22.9</v>
      </c>
      <c r="I870">
        <v>0.97209128249999999</v>
      </c>
      <c r="J870">
        <v>0.91392127670000001</v>
      </c>
      <c r="K870">
        <v>0.69627583530000003</v>
      </c>
      <c r="L870">
        <v>0.2484546859</v>
      </c>
    </row>
    <row r="871" spans="8:12">
      <c r="H871">
        <v>22.9</v>
      </c>
      <c r="I871">
        <v>0.97209128249999999</v>
      </c>
      <c r="J871">
        <v>0.91392127670000001</v>
      </c>
      <c r="K871">
        <v>0.69627583530000003</v>
      </c>
      <c r="L871">
        <v>0.2484546859</v>
      </c>
    </row>
    <row r="872" spans="8:12">
      <c r="H872">
        <v>22.933333333</v>
      </c>
      <c r="I872">
        <v>0.97209128249999999</v>
      </c>
      <c r="J872">
        <v>0.91392127670000001</v>
      </c>
      <c r="K872">
        <v>0.69627583530000003</v>
      </c>
      <c r="L872">
        <v>0.2484546859</v>
      </c>
    </row>
    <row r="873" spans="8:12">
      <c r="H873">
        <v>22.933333333</v>
      </c>
      <c r="I873">
        <v>0.97209128249999999</v>
      </c>
      <c r="J873">
        <v>0.91392127670000001</v>
      </c>
      <c r="K873">
        <v>0.69627583530000003</v>
      </c>
      <c r="L873">
        <v>0.2484546859</v>
      </c>
    </row>
    <row r="874" spans="8:12">
      <c r="H874">
        <v>22.966666666999998</v>
      </c>
      <c r="I874">
        <v>0.97209128249999999</v>
      </c>
      <c r="J874">
        <v>0.91392127670000001</v>
      </c>
      <c r="K874">
        <v>0.69627583530000003</v>
      </c>
      <c r="L874">
        <v>0.2484546859</v>
      </c>
    </row>
    <row r="875" spans="8:12">
      <c r="H875">
        <v>22.966666666999998</v>
      </c>
      <c r="I875">
        <v>0.97065963119999998</v>
      </c>
      <c r="J875">
        <v>0.91153713420000004</v>
      </c>
      <c r="K875">
        <v>0.69627583530000003</v>
      </c>
      <c r="L875">
        <v>0.2484546859</v>
      </c>
    </row>
    <row r="876" spans="8:12">
      <c r="H876">
        <v>23</v>
      </c>
      <c r="I876">
        <v>0.97065963119999998</v>
      </c>
      <c r="J876">
        <v>0.91153713420000004</v>
      </c>
      <c r="K876">
        <v>0.69627583530000003</v>
      </c>
      <c r="L876">
        <v>0.2484546859</v>
      </c>
    </row>
    <row r="877" spans="8:12">
      <c r="H877">
        <v>23</v>
      </c>
      <c r="I877">
        <v>0.97065963119999998</v>
      </c>
      <c r="J877">
        <v>0.91153713420000004</v>
      </c>
      <c r="K877">
        <v>0.69627583530000003</v>
      </c>
      <c r="L877">
        <v>0.2484546859</v>
      </c>
    </row>
    <row r="878" spans="8:12">
      <c r="H878">
        <v>23.066666667</v>
      </c>
      <c r="I878">
        <v>0.97065963119999998</v>
      </c>
      <c r="J878">
        <v>0.91153713420000004</v>
      </c>
      <c r="K878">
        <v>0.69627583530000003</v>
      </c>
      <c r="L878">
        <v>0.2484546859</v>
      </c>
    </row>
    <row r="879" spans="8:12">
      <c r="H879">
        <v>23.066666667</v>
      </c>
      <c r="I879">
        <v>0.97065963119999998</v>
      </c>
      <c r="J879">
        <v>0.90994492959999995</v>
      </c>
      <c r="K879">
        <v>0.69627583530000003</v>
      </c>
      <c r="L879">
        <v>0.2484546859</v>
      </c>
    </row>
    <row r="880" spans="8:12">
      <c r="H880">
        <v>23.1</v>
      </c>
      <c r="I880">
        <v>0.97065963119999998</v>
      </c>
      <c r="J880">
        <v>0.90994492959999995</v>
      </c>
      <c r="K880">
        <v>0.69627583530000003</v>
      </c>
      <c r="L880">
        <v>0.2484546859</v>
      </c>
    </row>
    <row r="881" spans="8:12">
      <c r="H881">
        <v>23.1</v>
      </c>
      <c r="I881">
        <v>0.97065963119999998</v>
      </c>
      <c r="J881">
        <v>0.90994492959999995</v>
      </c>
      <c r="K881">
        <v>0.69627583530000003</v>
      </c>
      <c r="L881">
        <v>0.2484546859</v>
      </c>
    </row>
    <row r="882" spans="8:12">
      <c r="H882">
        <v>23.133333332999999</v>
      </c>
      <c r="I882">
        <v>0.97065963119999998</v>
      </c>
      <c r="J882">
        <v>0.90994492959999995</v>
      </c>
      <c r="K882">
        <v>0.69627583530000003</v>
      </c>
      <c r="L882">
        <v>0.2484546859</v>
      </c>
    </row>
    <row r="883" spans="8:12">
      <c r="H883">
        <v>23.133333332999999</v>
      </c>
      <c r="I883">
        <v>0.97065963119999998</v>
      </c>
      <c r="J883">
        <v>0.90994492959999995</v>
      </c>
      <c r="K883">
        <v>0.69627583530000003</v>
      </c>
      <c r="L883">
        <v>0.2484546859</v>
      </c>
    </row>
    <row r="884" spans="8:12">
      <c r="H884">
        <v>23.166666667000001</v>
      </c>
      <c r="I884">
        <v>0.97065963119999998</v>
      </c>
      <c r="J884">
        <v>0.90994492959999995</v>
      </c>
      <c r="K884">
        <v>0.69627583530000003</v>
      </c>
      <c r="L884">
        <v>0.2484546859</v>
      </c>
    </row>
    <row r="885" spans="8:12">
      <c r="H885">
        <v>23.166666667000001</v>
      </c>
      <c r="I885">
        <v>0.97065963119999998</v>
      </c>
      <c r="J885">
        <v>0.90994492959999995</v>
      </c>
      <c r="K885">
        <v>0.69627583530000003</v>
      </c>
      <c r="L885">
        <v>0.2484546859</v>
      </c>
    </row>
    <row r="886" spans="8:12">
      <c r="H886">
        <v>23.2</v>
      </c>
      <c r="I886">
        <v>0.97065963119999998</v>
      </c>
      <c r="J886">
        <v>0.90994492959999995</v>
      </c>
      <c r="K886">
        <v>0.69627583530000003</v>
      </c>
      <c r="L886">
        <v>0.2484546859</v>
      </c>
    </row>
    <row r="887" spans="8:12">
      <c r="H887">
        <v>23.2</v>
      </c>
      <c r="I887">
        <v>0.97065963119999998</v>
      </c>
      <c r="J887">
        <v>0.90994492959999995</v>
      </c>
      <c r="K887">
        <v>0.69627583530000003</v>
      </c>
      <c r="L887">
        <v>0.2484546859</v>
      </c>
    </row>
    <row r="888" spans="8:12">
      <c r="H888">
        <v>23.233333333000001</v>
      </c>
      <c r="I888">
        <v>0.97065963119999998</v>
      </c>
      <c r="J888">
        <v>0.90994492959999995</v>
      </c>
      <c r="K888">
        <v>0.69627583530000003</v>
      </c>
      <c r="L888">
        <v>0.2484546859</v>
      </c>
    </row>
    <row r="889" spans="8:12">
      <c r="H889">
        <v>23.233333333000001</v>
      </c>
      <c r="I889">
        <v>0.97065963119999998</v>
      </c>
      <c r="J889">
        <v>0.90994492959999995</v>
      </c>
      <c r="K889">
        <v>0.69627583530000003</v>
      </c>
      <c r="L889">
        <v>0.2484546859</v>
      </c>
    </row>
    <row r="890" spans="8:12">
      <c r="H890">
        <v>23.266666666999999</v>
      </c>
      <c r="I890">
        <v>0.97065963119999998</v>
      </c>
      <c r="J890">
        <v>0.90994492959999995</v>
      </c>
      <c r="K890">
        <v>0.69627583530000003</v>
      </c>
      <c r="L890">
        <v>0.2484546859</v>
      </c>
    </row>
    <row r="891" spans="8:12">
      <c r="H891">
        <v>23.266666666999999</v>
      </c>
      <c r="I891">
        <v>0.97065963119999998</v>
      </c>
      <c r="J891">
        <v>0.90994492959999995</v>
      </c>
      <c r="K891">
        <v>0.69627583530000003</v>
      </c>
      <c r="L891">
        <v>0.24135598059999999</v>
      </c>
    </row>
    <row r="892" spans="8:12">
      <c r="H892">
        <v>23.333333332999999</v>
      </c>
      <c r="I892">
        <v>0.97065963119999998</v>
      </c>
      <c r="J892">
        <v>0.90994492959999995</v>
      </c>
      <c r="K892">
        <v>0.69627583530000003</v>
      </c>
      <c r="L892">
        <v>0.24135598059999999</v>
      </c>
    </row>
    <row r="893" spans="8:12">
      <c r="H893">
        <v>23.333333332999999</v>
      </c>
      <c r="I893">
        <v>0.97065963119999998</v>
      </c>
      <c r="J893">
        <v>0.90994492959999995</v>
      </c>
      <c r="K893">
        <v>0.69627583530000003</v>
      </c>
      <c r="L893">
        <v>0.24135598059999999</v>
      </c>
    </row>
    <row r="894" spans="8:12">
      <c r="H894">
        <v>23.366666667000001</v>
      </c>
      <c r="I894">
        <v>0.97065963119999998</v>
      </c>
      <c r="J894">
        <v>0.90994492959999995</v>
      </c>
      <c r="K894">
        <v>0.69627583530000003</v>
      </c>
      <c r="L894">
        <v>0.24135598059999999</v>
      </c>
    </row>
    <row r="895" spans="8:12">
      <c r="H895">
        <v>23.366666667000001</v>
      </c>
      <c r="I895">
        <v>0.97065963119999998</v>
      </c>
      <c r="J895">
        <v>0.90994492959999995</v>
      </c>
      <c r="K895">
        <v>0.69627583530000003</v>
      </c>
      <c r="L895">
        <v>0.24135598059999999</v>
      </c>
    </row>
    <row r="896" spans="8:12">
      <c r="H896">
        <v>23.4</v>
      </c>
      <c r="I896">
        <v>0.97065963119999998</v>
      </c>
      <c r="J896">
        <v>0.90994492959999995</v>
      </c>
      <c r="K896">
        <v>0.69627583530000003</v>
      </c>
      <c r="L896">
        <v>0.24135598059999999</v>
      </c>
    </row>
    <row r="897" spans="8:12">
      <c r="H897">
        <v>23.4</v>
      </c>
      <c r="I897">
        <v>0.97065963119999998</v>
      </c>
      <c r="J897">
        <v>0.90994492959999995</v>
      </c>
      <c r="K897">
        <v>0.69627583530000003</v>
      </c>
      <c r="L897">
        <v>0.24135598059999999</v>
      </c>
    </row>
    <row r="898" spans="8:12">
      <c r="H898">
        <v>23.433333333</v>
      </c>
      <c r="I898">
        <v>0.97065963119999998</v>
      </c>
      <c r="J898">
        <v>0.90994492959999995</v>
      </c>
      <c r="K898">
        <v>0.69627583530000003</v>
      </c>
      <c r="L898">
        <v>0.24135598059999999</v>
      </c>
    </row>
    <row r="899" spans="8:12">
      <c r="H899">
        <v>23.433333333</v>
      </c>
      <c r="I899">
        <v>0.97065963119999998</v>
      </c>
      <c r="J899">
        <v>0.90994492959999995</v>
      </c>
      <c r="K899">
        <v>0.69627583530000003</v>
      </c>
      <c r="L899">
        <v>0.24135598059999999</v>
      </c>
    </row>
    <row r="900" spans="8:12">
      <c r="H900">
        <v>23.466666666999998</v>
      </c>
      <c r="I900">
        <v>0.97065963119999998</v>
      </c>
      <c r="J900">
        <v>0.90994492959999995</v>
      </c>
      <c r="K900">
        <v>0.69627583530000003</v>
      </c>
      <c r="L900">
        <v>0.24135598059999999</v>
      </c>
    </row>
    <row r="901" spans="8:12">
      <c r="H901">
        <v>23.466666666999998</v>
      </c>
      <c r="I901">
        <v>0.97065963119999998</v>
      </c>
      <c r="J901">
        <v>0.90994492959999995</v>
      </c>
      <c r="K901">
        <v>0.69627583530000003</v>
      </c>
      <c r="L901">
        <v>0.24135598059999999</v>
      </c>
    </row>
    <row r="902" spans="8:12">
      <c r="H902">
        <v>23.566666667</v>
      </c>
      <c r="I902">
        <v>0.97065963119999998</v>
      </c>
      <c r="J902">
        <v>0.90994492959999995</v>
      </c>
      <c r="K902">
        <v>0.69627583530000003</v>
      </c>
      <c r="L902">
        <v>0.24135598059999999</v>
      </c>
    </row>
    <row r="903" spans="8:12">
      <c r="H903">
        <v>23.566666667</v>
      </c>
      <c r="I903">
        <v>0.96919779439999998</v>
      </c>
      <c r="J903">
        <v>0.90994492959999995</v>
      </c>
      <c r="K903">
        <v>0.69627583530000003</v>
      </c>
      <c r="L903">
        <v>0.24135598059999999</v>
      </c>
    </row>
    <row r="904" spans="8:12">
      <c r="H904">
        <v>23.6</v>
      </c>
      <c r="I904">
        <v>0.96919779439999998</v>
      </c>
      <c r="J904">
        <v>0.90994492959999995</v>
      </c>
      <c r="K904">
        <v>0.69627583530000003</v>
      </c>
      <c r="L904">
        <v>0.24135598059999999</v>
      </c>
    </row>
    <row r="905" spans="8:12">
      <c r="H905">
        <v>23.6</v>
      </c>
      <c r="I905">
        <v>0.96919779439999998</v>
      </c>
      <c r="J905">
        <v>0.90994492959999995</v>
      </c>
      <c r="K905">
        <v>0.69627583530000003</v>
      </c>
      <c r="L905">
        <v>0.24135598059999999</v>
      </c>
    </row>
    <row r="906" spans="8:12">
      <c r="H906">
        <v>23.633333332999999</v>
      </c>
      <c r="I906">
        <v>0.96919779439999998</v>
      </c>
      <c r="J906">
        <v>0.90994492959999995</v>
      </c>
      <c r="K906">
        <v>0.69627583530000003</v>
      </c>
      <c r="L906">
        <v>0.24135598059999999</v>
      </c>
    </row>
    <row r="907" spans="8:12">
      <c r="H907">
        <v>23.633333332999999</v>
      </c>
      <c r="I907">
        <v>0.96919779439999998</v>
      </c>
      <c r="J907">
        <v>0.90994492959999995</v>
      </c>
      <c r="K907">
        <v>0.69627583530000003</v>
      </c>
      <c r="L907">
        <v>0.24135598059999999</v>
      </c>
    </row>
    <row r="908" spans="8:12">
      <c r="H908">
        <v>23.666666667000001</v>
      </c>
      <c r="I908">
        <v>0.96919779439999998</v>
      </c>
      <c r="J908">
        <v>0.90994492959999995</v>
      </c>
      <c r="K908">
        <v>0.69627583530000003</v>
      </c>
      <c r="L908">
        <v>0.24135598059999999</v>
      </c>
    </row>
    <row r="909" spans="8:12">
      <c r="H909">
        <v>23.666666667000001</v>
      </c>
      <c r="I909">
        <v>0.96919779439999998</v>
      </c>
      <c r="J909">
        <v>0.90994492959999995</v>
      </c>
      <c r="K909">
        <v>0.69627583530000003</v>
      </c>
      <c r="L909">
        <v>0.2338136062</v>
      </c>
    </row>
    <row r="910" spans="8:12">
      <c r="H910">
        <v>23.7</v>
      </c>
      <c r="I910">
        <v>0.96919779439999998</v>
      </c>
      <c r="J910">
        <v>0.90994492959999995</v>
      </c>
      <c r="K910">
        <v>0.69627583530000003</v>
      </c>
      <c r="L910">
        <v>0.2338136062</v>
      </c>
    </row>
    <row r="911" spans="8:12">
      <c r="H911">
        <v>23.7</v>
      </c>
      <c r="I911">
        <v>0.96919779439999998</v>
      </c>
      <c r="J911">
        <v>0.90994492959999995</v>
      </c>
      <c r="K911">
        <v>0.69399296369999997</v>
      </c>
      <c r="L911">
        <v>0.2338136062</v>
      </c>
    </row>
    <row r="912" spans="8:12">
      <c r="H912">
        <v>23.733333333000001</v>
      </c>
      <c r="I912">
        <v>0.96919779439999998</v>
      </c>
      <c r="J912">
        <v>0.90994492959999995</v>
      </c>
      <c r="K912">
        <v>0.69399296369999997</v>
      </c>
      <c r="L912">
        <v>0.2338136062</v>
      </c>
    </row>
    <row r="913" spans="8:12">
      <c r="H913">
        <v>23.733333333000001</v>
      </c>
      <c r="I913">
        <v>0.96919779439999998</v>
      </c>
      <c r="J913">
        <v>0.90913392699999995</v>
      </c>
      <c r="K913">
        <v>0.69399296369999997</v>
      </c>
      <c r="L913">
        <v>0.2338136062</v>
      </c>
    </row>
    <row r="914" spans="8:12">
      <c r="H914">
        <v>23.8</v>
      </c>
      <c r="I914">
        <v>0.96919779439999998</v>
      </c>
      <c r="J914">
        <v>0.90913392699999995</v>
      </c>
      <c r="K914">
        <v>0.69399296369999997</v>
      </c>
      <c r="L914">
        <v>0.2338136062</v>
      </c>
    </row>
    <row r="915" spans="8:12">
      <c r="H915">
        <v>23.8</v>
      </c>
      <c r="I915">
        <v>0.96919779439999998</v>
      </c>
      <c r="J915">
        <v>0.90832292439999995</v>
      </c>
      <c r="K915">
        <v>0.69399296369999997</v>
      </c>
      <c r="L915">
        <v>0.2338136062</v>
      </c>
    </row>
    <row r="916" spans="8:12">
      <c r="H916">
        <v>23.833333332999999</v>
      </c>
      <c r="I916">
        <v>0.96919779439999998</v>
      </c>
      <c r="J916">
        <v>0.90832292439999995</v>
      </c>
      <c r="K916">
        <v>0.69399296369999997</v>
      </c>
      <c r="L916">
        <v>0.2338136062</v>
      </c>
    </row>
    <row r="917" spans="8:12">
      <c r="H917">
        <v>23.833333332999999</v>
      </c>
      <c r="I917">
        <v>0.96919779439999998</v>
      </c>
      <c r="J917">
        <v>0.90832292439999995</v>
      </c>
      <c r="K917">
        <v>0.69399296369999997</v>
      </c>
      <c r="L917">
        <v>0.2338136062</v>
      </c>
    </row>
    <row r="918" spans="8:12">
      <c r="H918">
        <v>23.866666667000001</v>
      </c>
      <c r="I918">
        <v>0.96919779439999998</v>
      </c>
      <c r="J918">
        <v>0.90832292439999995</v>
      </c>
      <c r="K918">
        <v>0.69399296369999997</v>
      </c>
      <c r="L918">
        <v>0.2338136062</v>
      </c>
    </row>
    <row r="919" spans="8:12">
      <c r="H919">
        <v>23.866666667000001</v>
      </c>
      <c r="I919">
        <v>0.96919779439999998</v>
      </c>
      <c r="J919">
        <v>0.90832292439999995</v>
      </c>
      <c r="K919">
        <v>0.69399296369999997</v>
      </c>
      <c r="L919">
        <v>0.2338136062</v>
      </c>
    </row>
    <row r="920" spans="8:12">
      <c r="H920">
        <v>23.9</v>
      </c>
      <c r="I920">
        <v>0.96919779439999998</v>
      </c>
      <c r="J920">
        <v>0.90832292439999995</v>
      </c>
      <c r="K920">
        <v>0.69399296369999997</v>
      </c>
      <c r="L920">
        <v>0.2338136062</v>
      </c>
    </row>
    <row r="921" spans="8:12">
      <c r="H921">
        <v>23.9</v>
      </c>
      <c r="I921">
        <v>0.96919779439999998</v>
      </c>
      <c r="J921">
        <v>0.90832292439999995</v>
      </c>
      <c r="K921">
        <v>0.69399296369999997</v>
      </c>
      <c r="L921">
        <v>0.2338136062</v>
      </c>
    </row>
    <row r="922" spans="8:12">
      <c r="H922">
        <v>23.933333333</v>
      </c>
      <c r="I922">
        <v>0.96919779439999998</v>
      </c>
      <c r="J922">
        <v>0.90832292439999995</v>
      </c>
      <c r="K922">
        <v>0.69399296369999997</v>
      </c>
      <c r="L922">
        <v>0.2338136062</v>
      </c>
    </row>
    <row r="923" spans="8:12">
      <c r="H923">
        <v>23.933333333</v>
      </c>
      <c r="I923">
        <v>0.96919779439999998</v>
      </c>
      <c r="J923">
        <v>0.90832292439999995</v>
      </c>
      <c r="K923">
        <v>0.69399296369999997</v>
      </c>
      <c r="L923">
        <v>0.2338136062</v>
      </c>
    </row>
    <row r="924" spans="8:12">
      <c r="H924">
        <v>24</v>
      </c>
      <c r="I924">
        <v>0.96919779439999998</v>
      </c>
      <c r="J924">
        <v>0.90832292439999995</v>
      </c>
      <c r="K924">
        <v>0.69399296369999997</v>
      </c>
      <c r="L924">
        <v>0.2338136062</v>
      </c>
    </row>
    <row r="925" spans="8:12">
      <c r="H925">
        <v>24</v>
      </c>
      <c r="I925">
        <v>0.96919779439999998</v>
      </c>
      <c r="J925">
        <v>0.90750682110000003</v>
      </c>
      <c r="K925">
        <v>0.69399296369999997</v>
      </c>
      <c r="L925">
        <v>0.2338136062</v>
      </c>
    </row>
    <row r="926" spans="8:12">
      <c r="H926">
        <v>24.033333333000002</v>
      </c>
      <c r="I926">
        <v>0.96919779439999998</v>
      </c>
      <c r="J926">
        <v>0.90750682110000003</v>
      </c>
      <c r="K926">
        <v>0.69399296369999997</v>
      </c>
      <c r="L926">
        <v>0.2338136062</v>
      </c>
    </row>
    <row r="927" spans="8:12">
      <c r="H927">
        <v>24.033333333000002</v>
      </c>
      <c r="I927">
        <v>0.96919779439999998</v>
      </c>
      <c r="J927">
        <v>0.90750682110000003</v>
      </c>
      <c r="K927">
        <v>0.69170255780000001</v>
      </c>
      <c r="L927">
        <v>0.2338136062</v>
      </c>
    </row>
    <row r="928" spans="8:12">
      <c r="H928">
        <v>24.066666667</v>
      </c>
      <c r="I928">
        <v>0.96919779439999998</v>
      </c>
      <c r="J928">
        <v>0.90750682110000003</v>
      </c>
      <c r="K928">
        <v>0.69170255780000001</v>
      </c>
      <c r="L928">
        <v>0.2338136062</v>
      </c>
    </row>
    <row r="929" spans="8:12">
      <c r="H929">
        <v>24.066666667</v>
      </c>
      <c r="I929">
        <v>0.96919779439999998</v>
      </c>
      <c r="J929">
        <v>0.90750682110000003</v>
      </c>
      <c r="K929">
        <v>0.69170255780000001</v>
      </c>
      <c r="L929">
        <v>0.2338136062</v>
      </c>
    </row>
    <row r="930" spans="8:12">
      <c r="H930">
        <v>24.1</v>
      </c>
      <c r="I930">
        <v>0.96919779439999998</v>
      </c>
      <c r="J930">
        <v>0.90750682110000003</v>
      </c>
      <c r="K930">
        <v>0.69170255780000001</v>
      </c>
      <c r="L930">
        <v>0.2338136062</v>
      </c>
    </row>
    <row r="931" spans="8:12">
      <c r="H931">
        <v>24.1</v>
      </c>
      <c r="I931">
        <v>0.96919779439999998</v>
      </c>
      <c r="J931">
        <v>0.90750682110000003</v>
      </c>
      <c r="K931">
        <v>0.69170255780000001</v>
      </c>
      <c r="L931">
        <v>0.2338136062</v>
      </c>
    </row>
    <row r="932" spans="8:12">
      <c r="H932">
        <v>24.133333332999999</v>
      </c>
      <c r="I932">
        <v>0.96919779439999998</v>
      </c>
      <c r="J932">
        <v>0.90750682110000003</v>
      </c>
      <c r="K932">
        <v>0.69170255780000001</v>
      </c>
      <c r="L932">
        <v>0.2338136062</v>
      </c>
    </row>
    <row r="933" spans="8:12">
      <c r="H933">
        <v>24.133333332999999</v>
      </c>
      <c r="I933">
        <v>0.96919779439999998</v>
      </c>
      <c r="J933">
        <v>0.90750682110000003</v>
      </c>
      <c r="K933">
        <v>0.69170255780000001</v>
      </c>
      <c r="L933">
        <v>0.2338136062</v>
      </c>
    </row>
    <row r="934" spans="8:12">
      <c r="H934">
        <v>24.166666667000001</v>
      </c>
      <c r="I934">
        <v>0.96919779439999998</v>
      </c>
      <c r="J934">
        <v>0.90750682110000003</v>
      </c>
      <c r="K934">
        <v>0.69170255780000001</v>
      </c>
      <c r="L934">
        <v>0.2338136062</v>
      </c>
    </row>
    <row r="935" spans="8:12">
      <c r="H935">
        <v>24.166666667000001</v>
      </c>
      <c r="I935">
        <v>0.96919779439999998</v>
      </c>
      <c r="J935">
        <v>0.90750682110000003</v>
      </c>
      <c r="K935">
        <v>0.69170255780000001</v>
      </c>
      <c r="L935">
        <v>0.2338136062</v>
      </c>
    </row>
    <row r="936" spans="8:12">
      <c r="H936">
        <v>24.233333333000001</v>
      </c>
      <c r="I936">
        <v>0.96919779439999998</v>
      </c>
      <c r="J936">
        <v>0.90750682110000003</v>
      </c>
      <c r="K936">
        <v>0.69170255780000001</v>
      </c>
      <c r="L936">
        <v>0.2338136062</v>
      </c>
    </row>
    <row r="937" spans="8:12">
      <c r="H937">
        <v>24.233333333000001</v>
      </c>
      <c r="I937">
        <v>0.96919779439999998</v>
      </c>
      <c r="J937">
        <v>0.90668480409999996</v>
      </c>
      <c r="K937">
        <v>0.69170255780000001</v>
      </c>
      <c r="L937">
        <v>0.2338136062</v>
      </c>
    </row>
    <row r="938" spans="8:12">
      <c r="H938">
        <v>24.3</v>
      </c>
      <c r="I938">
        <v>0.96919779439999998</v>
      </c>
      <c r="J938">
        <v>0.90668480409999996</v>
      </c>
      <c r="K938">
        <v>0.69170255780000001</v>
      </c>
      <c r="L938">
        <v>0.2338136062</v>
      </c>
    </row>
    <row r="939" spans="8:12">
      <c r="H939">
        <v>24.3</v>
      </c>
      <c r="I939">
        <v>0.96919779439999998</v>
      </c>
      <c r="J939">
        <v>0.90668480409999996</v>
      </c>
      <c r="K939">
        <v>0.69170255780000001</v>
      </c>
      <c r="L939">
        <v>0.2338136062</v>
      </c>
    </row>
    <row r="940" spans="8:12">
      <c r="H940">
        <v>24.333333332999999</v>
      </c>
      <c r="I940">
        <v>0.96919779439999998</v>
      </c>
      <c r="J940">
        <v>0.90668480409999996</v>
      </c>
      <c r="K940">
        <v>0.69170255780000001</v>
      </c>
      <c r="L940">
        <v>0.2338136062</v>
      </c>
    </row>
    <row r="941" spans="8:12">
      <c r="H941">
        <v>24.333333332999999</v>
      </c>
      <c r="I941">
        <v>0.96919779439999998</v>
      </c>
      <c r="J941">
        <v>0.90668480409999996</v>
      </c>
      <c r="K941">
        <v>0.69170255780000001</v>
      </c>
      <c r="L941">
        <v>0.2338136062</v>
      </c>
    </row>
    <row r="942" spans="8:12">
      <c r="H942">
        <v>24.366666667000001</v>
      </c>
      <c r="I942">
        <v>0.96919779439999998</v>
      </c>
      <c r="J942">
        <v>0.90668480409999996</v>
      </c>
      <c r="K942">
        <v>0.69170255780000001</v>
      </c>
      <c r="L942">
        <v>0.2338136062</v>
      </c>
    </row>
    <row r="943" spans="8:12">
      <c r="H943">
        <v>24.366666667000001</v>
      </c>
      <c r="I943">
        <v>0.96919779439999998</v>
      </c>
      <c r="J943">
        <v>0.90668480409999996</v>
      </c>
      <c r="K943">
        <v>0.69170255780000001</v>
      </c>
      <c r="L943">
        <v>0.2262712318</v>
      </c>
    </row>
    <row r="944" spans="8:12">
      <c r="H944">
        <v>24.4</v>
      </c>
      <c r="I944">
        <v>0.96919779439999998</v>
      </c>
      <c r="J944">
        <v>0.90668480409999996</v>
      </c>
      <c r="K944">
        <v>0.69170255780000001</v>
      </c>
      <c r="L944">
        <v>0.2262712318</v>
      </c>
    </row>
    <row r="945" spans="8:12">
      <c r="H945">
        <v>24.4</v>
      </c>
      <c r="I945">
        <v>0.96919779439999998</v>
      </c>
      <c r="J945">
        <v>0.90668480409999996</v>
      </c>
      <c r="K945">
        <v>0.69170255780000001</v>
      </c>
      <c r="L945">
        <v>0.2262712318</v>
      </c>
    </row>
    <row r="946" spans="8:12">
      <c r="H946">
        <v>24.433333333</v>
      </c>
      <c r="I946">
        <v>0.96919779439999998</v>
      </c>
      <c r="J946">
        <v>0.90668480409999996</v>
      </c>
      <c r="K946">
        <v>0.69170255780000001</v>
      </c>
      <c r="L946">
        <v>0.2262712318</v>
      </c>
    </row>
    <row r="947" spans="8:12">
      <c r="H947">
        <v>24.433333333</v>
      </c>
      <c r="I947">
        <v>0.96919779439999998</v>
      </c>
      <c r="J947">
        <v>0.90668480409999996</v>
      </c>
      <c r="K947">
        <v>0.69170255780000001</v>
      </c>
      <c r="L947">
        <v>0.2262712318</v>
      </c>
    </row>
    <row r="948" spans="8:12">
      <c r="H948">
        <v>24.5</v>
      </c>
      <c r="I948">
        <v>0.96919779439999998</v>
      </c>
      <c r="J948">
        <v>0.90668480409999996</v>
      </c>
      <c r="K948">
        <v>0.69170255780000001</v>
      </c>
      <c r="L948">
        <v>0.2262712318</v>
      </c>
    </row>
    <row r="949" spans="8:12">
      <c r="H949">
        <v>24.5</v>
      </c>
      <c r="I949">
        <v>0.96919779439999998</v>
      </c>
      <c r="J949">
        <v>0.90503328350000001</v>
      </c>
      <c r="K949">
        <v>0.68939688259999998</v>
      </c>
      <c r="L949">
        <v>0.2262712318</v>
      </c>
    </row>
    <row r="950" spans="8:12">
      <c r="H950">
        <v>24.533333333000002</v>
      </c>
      <c r="I950">
        <v>0.96919779439999998</v>
      </c>
      <c r="J950">
        <v>0.90503328350000001</v>
      </c>
      <c r="K950">
        <v>0.68939688259999998</v>
      </c>
      <c r="L950">
        <v>0.2262712318</v>
      </c>
    </row>
    <row r="951" spans="8:12">
      <c r="H951">
        <v>24.533333333000002</v>
      </c>
      <c r="I951">
        <v>0.96919779439999998</v>
      </c>
      <c r="J951">
        <v>0.90503328350000001</v>
      </c>
      <c r="K951">
        <v>0.68939688259999998</v>
      </c>
      <c r="L951">
        <v>0.2262712318</v>
      </c>
    </row>
    <row r="952" spans="8:12">
      <c r="H952">
        <v>24.566666667</v>
      </c>
      <c r="I952">
        <v>0.96919779439999998</v>
      </c>
      <c r="J952">
        <v>0.90503328350000001</v>
      </c>
      <c r="K952">
        <v>0.68939688259999998</v>
      </c>
      <c r="L952">
        <v>0.2262712318</v>
      </c>
    </row>
    <row r="953" spans="8:12">
      <c r="H953">
        <v>24.566666667</v>
      </c>
      <c r="I953">
        <v>0.96919779439999998</v>
      </c>
      <c r="J953">
        <v>0.90503328350000001</v>
      </c>
      <c r="K953">
        <v>0.68939688259999998</v>
      </c>
      <c r="L953">
        <v>0.2262712318</v>
      </c>
    </row>
    <row r="954" spans="8:12">
      <c r="H954">
        <v>24.6</v>
      </c>
      <c r="I954">
        <v>0.96919779439999998</v>
      </c>
      <c r="J954">
        <v>0.90503328350000001</v>
      </c>
      <c r="K954">
        <v>0.68939688259999998</v>
      </c>
      <c r="L954">
        <v>0.2262712318</v>
      </c>
    </row>
    <row r="955" spans="8:12">
      <c r="H955">
        <v>24.6</v>
      </c>
      <c r="I955">
        <v>0.96919779439999998</v>
      </c>
      <c r="J955">
        <v>0.90503328350000001</v>
      </c>
      <c r="K955">
        <v>0.68939688259999998</v>
      </c>
      <c r="L955">
        <v>0.2262712318</v>
      </c>
    </row>
    <row r="956" spans="8:12">
      <c r="H956">
        <v>24.633333332999999</v>
      </c>
      <c r="I956">
        <v>0.96919779439999998</v>
      </c>
      <c r="J956">
        <v>0.90503328350000001</v>
      </c>
      <c r="K956">
        <v>0.68939688259999998</v>
      </c>
      <c r="L956">
        <v>0.2262712318</v>
      </c>
    </row>
    <row r="957" spans="8:12">
      <c r="H957">
        <v>24.633333332999999</v>
      </c>
      <c r="I957">
        <v>0.96919779439999998</v>
      </c>
      <c r="J957">
        <v>0.90503328350000001</v>
      </c>
      <c r="K957">
        <v>0.68939688259999998</v>
      </c>
      <c r="L957">
        <v>0.2262712318</v>
      </c>
    </row>
    <row r="958" spans="8:12">
      <c r="H958">
        <v>24.7</v>
      </c>
      <c r="I958">
        <v>0.96919779439999998</v>
      </c>
      <c r="J958">
        <v>0.90503328350000001</v>
      </c>
      <c r="K958">
        <v>0.68939688259999998</v>
      </c>
      <c r="L958">
        <v>0.2262712318</v>
      </c>
    </row>
    <row r="959" spans="8:12">
      <c r="H959">
        <v>24.7</v>
      </c>
      <c r="I959">
        <v>0.96919779439999998</v>
      </c>
      <c r="J959">
        <v>0.90420297770000002</v>
      </c>
      <c r="K959">
        <v>0.68939688259999998</v>
      </c>
      <c r="L959">
        <v>0.2262712318</v>
      </c>
    </row>
    <row r="960" spans="8:12">
      <c r="H960">
        <v>24.733333333000001</v>
      </c>
      <c r="I960">
        <v>0.96919779439999998</v>
      </c>
      <c r="J960">
        <v>0.90420297770000002</v>
      </c>
      <c r="K960">
        <v>0.68939688259999998</v>
      </c>
      <c r="L960">
        <v>0.2262712318</v>
      </c>
    </row>
    <row r="961" spans="8:12">
      <c r="H961">
        <v>24.733333333000001</v>
      </c>
      <c r="I961">
        <v>0.96919779439999998</v>
      </c>
      <c r="J961">
        <v>0.90420297770000002</v>
      </c>
      <c r="K961">
        <v>0.68939688259999998</v>
      </c>
      <c r="L961">
        <v>0.2262712318</v>
      </c>
    </row>
    <row r="962" spans="8:12">
      <c r="H962">
        <v>24.766666666999999</v>
      </c>
      <c r="I962">
        <v>0.96919779439999998</v>
      </c>
      <c r="J962">
        <v>0.90420297770000002</v>
      </c>
      <c r="K962">
        <v>0.68939688259999998</v>
      </c>
      <c r="L962">
        <v>0.2262712318</v>
      </c>
    </row>
    <row r="963" spans="8:12">
      <c r="H963">
        <v>24.766666666999999</v>
      </c>
      <c r="I963">
        <v>0.96919779439999998</v>
      </c>
      <c r="J963">
        <v>0.90420297770000002</v>
      </c>
      <c r="K963">
        <v>0.68708347030000005</v>
      </c>
      <c r="L963">
        <v>0.2262712318</v>
      </c>
    </row>
    <row r="964" spans="8:12">
      <c r="H964">
        <v>24.8</v>
      </c>
      <c r="I964">
        <v>0.96919779439999998</v>
      </c>
      <c r="J964">
        <v>0.90420297770000002</v>
      </c>
      <c r="K964">
        <v>0.68708347030000005</v>
      </c>
      <c r="L964">
        <v>0.2262712318</v>
      </c>
    </row>
    <row r="965" spans="8:12">
      <c r="H965">
        <v>24.8</v>
      </c>
      <c r="I965">
        <v>0.96919779439999998</v>
      </c>
      <c r="J965">
        <v>0.90420297770000002</v>
      </c>
      <c r="K965">
        <v>0.68708347030000005</v>
      </c>
      <c r="L965">
        <v>0.2262712318</v>
      </c>
    </row>
    <row r="966" spans="8:12">
      <c r="H966">
        <v>24.833333332999999</v>
      </c>
      <c r="I966">
        <v>0.96919779439999998</v>
      </c>
      <c r="J966">
        <v>0.90420297770000002</v>
      </c>
      <c r="K966">
        <v>0.68708347030000005</v>
      </c>
      <c r="L966">
        <v>0.2262712318</v>
      </c>
    </row>
    <row r="967" spans="8:12">
      <c r="H967">
        <v>24.833333332999999</v>
      </c>
      <c r="I967">
        <v>0.96919779439999998</v>
      </c>
      <c r="J967">
        <v>0.90420297770000002</v>
      </c>
      <c r="K967">
        <v>0.68708347030000005</v>
      </c>
      <c r="L967">
        <v>0.2262712318</v>
      </c>
    </row>
    <row r="968" spans="8:12">
      <c r="H968">
        <v>24.866666667000001</v>
      </c>
      <c r="I968">
        <v>0.96919779439999998</v>
      </c>
      <c r="J968">
        <v>0.90420297770000002</v>
      </c>
      <c r="K968">
        <v>0.68708347030000005</v>
      </c>
      <c r="L968">
        <v>0.2262712318</v>
      </c>
    </row>
    <row r="969" spans="8:12">
      <c r="H969">
        <v>24.866666667000001</v>
      </c>
      <c r="I969">
        <v>0.96919779439999998</v>
      </c>
      <c r="J969">
        <v>0.90420297770000002</v>
      </c>
      <c r="K969">
        <v>0.68708347030000005</v>
      </c>
      <c r="L969">
        <v>0.2262712318</v>
      </c>
    </row>
    <row r="970" spans="8:12">
      <c r="H970">
        <v>24.9</v>
      </c>
      <c r="I970">
        <v>0.96919779439999998</v>
      </c>
      <c r="J970">
        <v>0.90420297770000002</v>
      </c>
      <c r="K970">
        <v>0.68708347030000005</v>
      </c>
      <c r="L970">
        <v>0.2262712318</v>
      </c>
    </row>
    <row r="971" spans="8:12">
      <c r="H971">
        <v>24.9</v>
      </c>
      <c r="I971">
        <v>0.96919779439999998</v>
      </c>
      <c r="J971">
        <v>0.90420297770000002</v>
      </c>
      <c r="K971">
        <v>0.68475437380000004</v>
      </c>
      <c r="L971">
        <v>0.2262712318</v>
      </c>
    </row>
    <row r="972" spans="8:12">
      <c r="H972">
        <v>24.966666666999998</v>
      </c>
      <c r="I972">
        <v>0.96919779439999998</v>
      </c>
      <c r="J972">
        <v>0.90420297770000002</v>
      </c>
      <c r="K972">
        <v>0.68475437380000004</v>
      </c>
      <c r="L972">
        <v>0.2262712318</v>
      </c>
    </row>
    <row r="973" spans="8:12">
      <c r="H973">
        <v>24.966666666999998</v>
      </c>
      <c r="I973">
        <v>0.96919779439999998</v>
      </c>
      <c r="J973">
        <v>0.90420297770000002</v>
      </c>
      <c r="K973">
        <v>0.68475437380000004</v>
      </c>
      <c r="L973">
        <v>0.2262712318</v>
      </c>
    </row>
    <row r="974" spans="8:12">
      <c r="H974">
        <v>25.033333333000002</v>
      </c>
      <c r="I974">
        <v>0.96919779439999998</v>
      </c>
      <c r="J974">
        <v>0.90420297770000002</v>
      </c>
      <c r="K974">
        <v>0.68475437380000004</v>
      </c>
      <c r="L974">
        <v>0.2262712318</v>
      </c>
    </row>
    <row r="975" spans="8:12">
      <c r="H975">
        <v>25.033333333000002</v>
      </c>
      <c r="I975">
        <v>0.96919779439999998</v>
      </c>
      <c r="J975">
        <v>0.90420297770000002</v>
      </c>
      <c r="K975">
        <v>0.68475437380000004</v>
      </c>
      <c r="L975">
        <v>0.2262712318</v>
      </c>
    </row>
    <row r="976" spans="8:12">
      <c r="H976">
        <v>25.066666667</v>
      </c>
      <c r="I976">
        <v>0.96919779439999998</v>
      </c>
      <c r="J976">
        <v>0.90420297770000002</v>
      </c>
      <c r="K976">
        <v>0.68475437380000004</v>
      </c>
      <c r="L976">
        <v>0.2262712318</v>
      </c>
    </row>
    <row r="977" spans="8:12">
      <c r="H977">
        <v>25.066666667</v>
      </c>
      <c r="I977">
        <v>0.96919779439999998</v>
      </c>
      <c r="J977">
        <v>0.90420297770000002</v>
      </c>
      <c r="K977">
        <v>0.68475437380000004</v>
      </c>
      <c r="L977">
        <v>0.2262712318</v>
      </c>
    </row>
    <row r="978" spans="8:12">
      <c r="H978">
        <v>25.1</v>
      </c>
      <c r="I978">
        <v>0.96919779439999998</v>
      </c>
      <c r="J978">
        <v>0.90420297770000002</v>
      </c>
      <c r="K978">
        <v>0.68475437380000004</v>
      </c>
      <c r="L978">
        <v>0.2262712318</v>
      </c>
    </row>
    <row r="979" spans="8:12">
      <c r="H979">
        <v>25.1</v>
      </c>
      <c r="I979">
        <v>0.96919779439999998</v>
      </c>
      <c r="J979">
        <v>0.90420297770000002</v>
      </c>
      <c r="K979">
        <v>0.68475437380000004</v>
      </c>
      <c r="L979">
        <v>0.2262712318</v>
      </c>
    </row>
    <row r="980" spans="8:12">
      <c r="H980">
        <v>25.133333332999999</v>
      </c>
      <c r="I980">
        <v>0.96919779439999998</v>
      </c>
      <c r="J980">
        <v>0.90420297770000002</v>
      </c>
      <c r="K980">
        <v>0.68475437380000004</v>
      </c>
      <c r="L980">
        <v>0.2262712318</v>
      </c>
    </row>
    <row r="981" spans="8:12">
      <c r="H981">
        <v>25.133333332999999</v>
      </c>
      <c r="I981">
        <v>0.96919779439999998</v>
      </c>
      <c r="J981">
        <v>0.90420297770000002</v>
      </c>
      <c r="K981">
        <v>0.6824173281</v>
      </c>
      <c r="L981">
        <v>0.2262712318</v>
      </c>
    </row>
    <row r="982" spans="8:12">
      <c r="H982">
        <v>25.166666667000001</v>
      </c>
      <c r="I982">
        <v>0.96919779439999998</v>
      </c>
      <c r="J982">
        <v>0.90420297770000002</v>
      </c>
      <c r="K982">
        <v>0.6824173281</v>
      </c>
      <c r="L982">
        <v>0.2262712318</v>
      </c>
    </row>
    <row r="983" spans="8:12">
      <c r="H983">
        <v>25.166666667000001</v>
      </c>
      <c r="I983">
        <v>0.96919779439999998</v>
      </c>
      <c r="J983">
        <v>0.90420297770000002</v>
      </c>
      <c r="K983">
        <v>0.68008028249999997</v>
      </c>
      <c r="L983">
        <v>0.2262712318</v>
      </c>
    </row>
    <row r="984" spans="8:12">
      <c r="H984">
        <v>25.2</v>
      </c>
      <c r="I984">
        <v>0.96919779439999998</v>
      </c>
      <c r="J984">
        <v>0.90420297770000002</v>
      </c>
      <c r="K984">
        <v>0.68008028249999997</v>
      </c>
      <c r="L984">
        <v>0.2262712318</v>
      </c>
    </row>
    <row r="985" spans="8:12">
      <c r="H985">
        <v>25.2</v>
      </c>
      <c r="I985">
        <v>0.96919779439999998</v>
      </c>
      <c r="J985">
        <v>0.90420297770000002</v>
      </c>
      <c r="K985">
        <v>0.68008028249999997</v>
      </c>
      <c r="L985">
        <v>0.2262712318</v>
      </c>
    </row>
    <row r="986" spans="8:12">
      <c r="H986">
        <v>25.233333333000001</v>
      </c>
      <c r="I986">
        <v>0.96919779439999998</v>
      </c>
      <c r="J986">
        <v>0.90420297770000002</v>
      </c>
      <c r="K986">
        <v>0.68008028249999997</v>
      </c>
      <c r="L986">
        <v>0.2262712318</v>
      </c>
    </row>
    <row r="987" spans="8:12">
      <c r="H987">
        <v>25.233333333000001</v>
      </c>
      <c r="I987">
        <v>0.96919779439999998</v>
      </c>
      <c r="J987">
        <v>0.90336185869999996</v>
      </c>
      <c r="K987">
        <v>0.68008028249999997</v>
      </c>
      <c r="L987">
        <v>0.2262712318</v>
      </c>
    </row>
    <row r="988" spans="8:12">
      <c r="H988">
        <v>25.266666666999999</v>
      </c>
      <c r="I988">
        <v>0.96919779439999998</v>
      </c>
      <c r="J988">
        <v>0.90336185869999996</v>
      </c>
      <c r="K988">
        <v>0.68008028249999997</v>
      </c>
      <c r="L988">
        <v>0.2262712318</v>
      </c>
    </row>
    <row r="989" spans="8:12">
      <c r="H989">
        <v>25.266666666999999</v>
      </c>
      <c r="I989">
        <v>0.96919779439999998</v>
      </c>
      <c r="J989">
        <v>0.9025199558</v>
      </c>
      <c r="K989">
        <v>0.68008028249999997</v>
      </c>
      <c r="L989">
        <v>0.2262712318</v>
      </c>
    </row>
    <row r="990" spans="8:12">
      <c r="H990">
        <v>25.3</v>
      </c>
      <c r="I990">
        <v>0.96919779439999998</v>
      </c>
      <c r="J990">
        <v>0.9025199558</v>
      </c>
      <c r="K990">
        <v>0.68008028249999997</v>
      </c>
      <c r="L990">
        <v>0.2262712318</v>
      </c>
    </row>
    <row r="991" spans="8:12">
      <c r="H991">
        <v>25.3</v>
      </c>
      <c r="I991">
        <v>0.96765448580000002</v>
      </c>
      <c r="J991">
        <v>0.9025199558</v>
      </c>
      <c r="K991">
        <v>0.67774323680000004</v>
      </c>
      <c r="L991">
        <v>0.2262712318</v>
      </c>
    </row>
    <row r="992" spans="8:12">
      <c r="H992">
        <v>25.333333332999999</v>
      </c>
      <c r="I992">
        <v>0.96765448580000002</v>
      </c>
      <c r="J992">
        <v>0.9025199558</v>
      </c>
      <c r="K992">
        <v>0.67774323680000004</v>
      </c>
      <c r="L992">
        <v>0.2262712318</v>
      </c>
    </row>
    <row r="993" spans="8:12">
      <c r="H993">
        <v>25.333333332999999</v>
      </c>
      <c r="I993">
        <v>0.96765448580000002</v>
      </c>
      <c r="J993">
        <v>0.90167647920000005</v>
      </c>
      <c r="K993">
        <v>0.67774323680000004</v>
      </c>
      <c r="L993">
        <v>0.21846877549999999</v>
      </c>
    </row>
    <row r="994" spans="8:12">
      <c r="H994">
        <v>25.4</v>
      </c>
      <c r="I994">
        <v>0.96765448580000002</v>
      </c>
      <c r="J994">
        <v>0.90167647920000005</v>
      </c>
      <c r="K994">
        <v>0.67774323680000004</v>
      </c>
      <c r="L994">
        <v>0.21846877549999999</v>
      </c>
    </row>
    <row r="995" spans="8:12">
      <c r="H995">
        <v>25.4</v>
      </c>
      <c r="I995">
        <v>0.96765448580000002</v>
      </c>
      <c r="J995">
        <v>0.90167647920000005</v>
      </c>
      <c r="K995">
        <v>0.67540619120000001</v>
      </c>
      <c r="L995">
        <v>0.21846877549999999</v>
      </c>
    </row>
    <row r="996" spans="8:12">
      <c r="H996">
        <v>25.433333333</v>
      </c>
      <c r="I996">
        <v>0.96765448580000002</v>
      </c>
      <c r="J996">
        <v>0.90167647920000005</v>
      </c>
      <c r="K996">
        <v>0.67540619120000001</v>
      </c>
      <c r="L996">
        <v>0.21846877549999999</v>
      </c>
    </row>
    <row r="997" spans="8:12">
      <c r="H997">
        <v>25.433333333</v>
      </c>
      <c r="I997">
        <v>0.96765448580000002</v>
      </c>
      <c r="J997">
        <v>0.90167647920000005</v>
      </c>
      <c r="K997">
        <v>0.67540619120000001</v>
      </c>
      <c r="L997">
        <v>0.21846877549999999</v>
      </c>
    </row>
    <row r="998" spans="8:12">
      <c r="H998">
        <v>25.466666666999998</v>
      </c>
      <c r="I998">
        <v>0.96765448580000002</v>
      </c>
      <c r="J998">
        <v>0.90167647920000005</v>
      </c>
      <c r="K998">
        <v>0.67540619120000001</v>
      </c>
      <c r="L998">
        <v>0.21846877549999999</v>
      </c>
    </row>
    <row r="999" spans="8:12">
      <c r="H999">
        <v>25.466666666999998</v>
      </c>
      <c r="I999">
        <v>0.96765448580000002</v>
      </c>
      <c r="J999">
        <v>0.90167647920000005</v>
      </c>
      <c r="K999">
        <v>0.67540619120000001</v>
      </c>
      <c r="L999">
        <v>0.21066631929999999</v>
      </c>
    </row>
    <row r="1000" spans="8:12">
      <c r="H1000">
        <v>25.5</v>
      </c>
      <c r="I1000">
        <v>0.96765448580000002</v>
      </c>
      <c r="J1000">
        <v>0.90167647920000005</v>
      </c>
      <c r="K1000">
        <v>0.67540619120000001</v>
      </c>
      <c r="L1000">
        <v>0.21066631929999999</v>
      </c>
    </row>
    <row r="1001" spans="8:12">
      <c r="H1001">
        <v>25.5</v>
      </c>
      <c r="I1001">
        <v>0.96765448580000002</v>
      </c>
      <c r="J1001">
        <v>0.90167647920000005</v>
      </c>
      <c r="K1001">
        <v>0.67540619120000001</v>
      </c>
      <c r="L1001">
        <v>0.21066631929999999</v>
      </c>
    </row>
    <row r="1002" spans="8:12">
      <c r="H1002">
        <v>25.566666667</v>
      </c>
      <c r="I1002">
        <v>0.96765448580000002</v>
      </c>
      <c r="J1002">
        <v>0.90167647920000005</v>
      </c>
      <c r="K1002">
        <v>0.67540619120000001</v>
      </c>
      <c r="L1002">
        <v>0.21066631929999999</v>
      </c>
    </row>
    <row r="1003" spans="8:12">
      <c r="H1003">
        <v>25.566666667</v>
      </c>
      <c r="I1003">
        <v>0.96608870179999995</v>
      </c>
      <c r="J1003">
        <v>0.90167647920000005</v>
      </c>
      <c r="K1003">
        <v>0.67306914559999997</v>
      </c>
      <c r="L1003">
        <v>0.21066631929999999</v>
      </c>
    </row>
    <row r="1004" spans="8:12">
      <c r="H1004">
        <v>25.633333332999999</v>
      </c>
      <c r="I1004">
        <v>0.96608870179999995</v>
      </c>
      <c r="J1004">
        <v>0.90167647920000005</v>
      </c>
      <c r="K1004">
        <v>0.67306914559999997</v>
      </c>
      <c r="L1004">
        <v>0.21066631929999999</v>
      </c>
    </row>
    <row r="1005" spans="8:12">
      <c r="H1005">
        <v>25.633333332999999</v>
      </c>
      <c r="I1005">
        <v>0.96608870179999995</v>
      </c>
      <c r="J1005">
        <v>0.89998159860000004</v>
      </c>
      <c r="K1005">
        <v>0.67306914559999997</v>
      </c>
      <c r="L1005">
        <v>0.21066631929999999</v>
      </c>
    </row>
    <row r="1006" spans="8:12">
      <c r="H1006">
        <v>25.666666667000001</v>
      </c>
      <c r="I1006">
        <v>0.96608870179999995</v>
      </c>
      <c r="J1006">
        <v>0.89998159860000004</v>
      </c>
      <c r="K1006">
        <v>0.67306914559999997</v>
      </c>
      <c r="L1006">
        <v>0.21066631929999999</v>
      </c>
    </row>
    <row r="1007" spans="8:12">
      <c r="H1007">
        <v>25.666666667000001</v>
      </c>
      <c r="I1007">
        <v>0.96608870179999995</v>
      </c>
      <c r="J1007">
        <v>0.89998159860000004</v>
      </c>
      <c r="K1007">
        <v>0.66839505430000001</v>
      </c>
      <c r="L1007">
        <v>0.21066631929999999</v>
      </c>
    </row>
    <row r="1008" spans="8:12">
      <c r="H1008">
        <v>25.7</v>
      </c>
      <c r="I1008">
        <v>0.96608870179999995</v>
      </c>
      <c r="J1008">
        <v>0.89998159860000004</v>
      </c>
      <c r="K1008">
        <v>0.66839505430000001</v>
      </c>
      <c r="L1008">
        <v>0.21066631929999999</v>
      </c>
    </row>
    <row r="1009" spans="8:12">
      <c r="H1009">
        <v>25.7</v>
      </c>
      <c r="I1009">
        <v>0.96608870179999995</v>
      </c>
      <c r="J1009">
        <v>0.89998159860000004</v>
      </c>
      <c r="K1009">
        <v>0.66839505430000001</v>
      </c>
      <c r="L1009">
        <v>0.21066631929999999</v>
      </c>
    </row>
    <row r="1010" spans="8:12">
      <c r="H1010">
        <v>25.733333333000001</v>
      </c>
      <c r="I1010">
        <v>0.96608870179999995</v>
      </c>
      <c r="J1010">
        <v>0.89998159860000004</v>
      </c>
      <c r="K1010">
        <v>0.66839505430000001</v>
      </c>
      <c r="L1010">
        <v>0.21066631929999999</v>
      </c>
    </row>
    <row r="1011" spans="8:12">
      <c r="H1011">
        <v>25.733333333000001</v>
      </c>
      <c r="I1011">
        <v>0.96608870179999995</v>
      </c>
      <c r="J1011">
        <v>0.89998159860000004</v>
      </c>
      <c r="K1011">
        <v>0.66839505430000001</v>
      </c>
      <c r="L1011">
        <v>0.21066631929999999</v>
      </c>
    </row>
    <row r="1012" spans="8:12">
      <c r="H1012">
        <v>25.766666666999999</v>
      </c>
      <c r="I1012">
        <v>0.96608870179999995</v>
      </c>
      <c r="J1012">
        <v>0.89998159860000004</v>
      </c>
      <c r="K1012">
        <v>0.66839505430000001</v>
      </c>
      <c r="L1012">
        <v>0.21066631929999999</v>
      </c>
    </row>
    <row r="1013" spans="8:12">
      <c r="H1013">
        <v>25.766666666999999</v>
      </c>
      <c r="I1013">
        <v>0.96608870179999995</v>
      </c>
      <c r="J1013">
        <v>0.89998159860000004</v>
      </c>
      <c r="K1013">
        <v>0.66839505430000001</v>
      </c>
      <c r="L1013">
        <v>0.21066631929999999</v>
      </c>
    </row>
    <row r="1014" spans="8:12">
      <c r="H1014">
        <v>25.9</v>
      </c>
      <c r="I1014">
        <v>0.96608870179999995</v>
      </c>
      <c r="J1014">
        <v>0.89998159860000004</v>
      </c>
      <c r="K1014">
        <v>0.66839505430000001</v>
      </c>
      <c r="L1014">
        <v>0.21066631929999999</v>
      </c>
    </row>
    <row r="1015" spans="8:12">
      <c r="H1015">
        <v>25.9</v>
      </c>
      <c r="I1015">
        <v>0.96450234930000001</v>
      </c>
      <c r="J1015">
        <v>0.89998159860000004</v>
      </c>
      <c r="K1015">
        <v>0.66839505430000001</v>
      </c>
      <c r="L1015">
        <v>0.21066631929999999</v>
      </c>
    </row>
    <row r="1016" spans="8:12">
      <c r="H1016">
        <v>25.933333333</v>
      </c>
      <c r="I1016">
        <v>0.96450234930000001</v>
      </c>
      <c r="J1016">
        <v>0.89998159860000004</v>
      </c>
      <c r="K1016">
        <v>0.66839505430000001</v>
      </c>
      <c r="L1016">
        <v>0.21066631929999999</v>
      </c>
    </row>
    <row r="1017" spans="8:12">
      <c r="H1017">
        <v>25.933333333</v>
      </c>
      <c r="I1017">
        <v>0.96450234930000001</v>
      </c>
      <c r="J1017">
        <v>0.89998159860000004</v>
      </c>
      <c r="K1017">
        <v>0.66839505430000001</v>
      </c>
      <c r="L1017">
        <v>0.21066631929999999</v>
      </c>
    </row>
    <row r="1018" spans="8:12">
      <c r="H1018">
        <v>25.966666666999998</v>
      </c>
      <c r="I1018">
        <v>0.96450234930000001</v>
      </c>
      <c r="J1018">
        <v>0.89998159860000004</v>
      </c>
      <c r="K1018">
        <v>0.66839505430000001</v>
      </c>
      <c r="L1018">
        <v>0.21066631929999999</v>
      </c>
    </row>
    <row r="1019" spans="8:12">
      <c r="H1019">
        <v>25.966666666999998</v>
      </c>
      <c r="I1019">
        <v>0.96450234930000001</v>
      </c>
      <c r="J1019">
        <v>0.89998159860000004</v>
      </c>
      <c r="K1019">
        <v>0.66839505430000001</v>
      </c>
      <c r="L1019">
        <v>0.21066631929999999</v>
      </c>
    </row>
    <row r="1020" spans="8:12">
      <c r="H1020">
        <v>26.033333333000002</v>
      </c>
      <c r="I1020">
        <v>0.96450234930000001</v>
      </c>
      <c r="J1020">
        <v>0.89998159860000004</v>
      </c>
      <c r="K1020">
        <v>0.66839505430000001</v>
      </c>
      <c r="L1020">
        <v>0.21066631929999999</v>
      </c>
    </row>
    <row r="1021" spans="8:12">
      <c r="H1021">
        <v>26.033333333000002</v>
      </c>
      <c r="I1021">
        <v>0.96450234930000001</v>
      </c>
      <c r="J1021">
        <v>0.89827385360000001</v>
      </c>
      <c r="K1021">
        <v>0.66839505430000001</v>
      </c>
      <c r="L1021">
        <v>0.21066631929999999</v>
      </c>
    </row>
    <row r="1022" spans="8:12">
      <c r="H1022">
        <v>26.133333332999999</v>
      </c>
      <c r="I1022">
        <v>0.96450234930000001</v>
      </c>
      <c r="J1022">
        <v>0.89827385360000001</v>
      </c>
      <c r="K1022">
        <v>0.66839505430000001</v>
      </c>
      <c r="L1022">
        <v>0.21066631929999999</v>
      </c>
    </row>
    <row r="1023" spans="8:12">
      <c r="H1023">
        <v>26.133333332999999</v>
      </c>
      <c r="I1023">
        <v>0.96450234930000001</v>
      </c>
      <c r="J1023">
        <v>0.89827385360000001</v>
      </c>
      <c r="K1023">
        <v>0.66839505430000001</v>
      </c>
      <c r="L1023">
        <v>0.21066631929999999</v>
      </c>
    </row>
    <row r="1024" spans="8:12">
      <c r="H1024">
        <v>26.166666667000001</v>
      </c>
      <c r="I1024">
        <v>0.96450234930000001</v>
      </c>
      <c r="J1024">
        <v>0.89827385360000001</v>
      </c>
      <c r="K1024">
        <v>0.66839505430000001</v>
      </c>
      <c r="L1024">
        <v>0.21066631929999999</v>
      </c>
    </row>
    <row r="1025" spans="8:12">
      <c r="H1025">
        <v>26.166666667000001</v>
      </c>
      <c r="I1025">
        <v>0.96450234930000001</v>
      </c>
      <c r="J1025">
        <v>0.89827385360000001</v>
      </c>
      <c r="K1025">
        <v>0.66602485899999997</v>
      </c>
      <c r="L1025">
        <v>0.21066631929999999</v>
      </c>
    </row>
    <row r="1026" spans="8:12">
      <c r="H1026">
        <v>26.233333333000001</v>
      </c>
      <c r="I1026">
        <v>0.96450234930000001</v>
      </c>
      <c r="J1026">
        <v>0.89827385360000001</v>
      </c>
      <c r="K1026">
        <v>0.66602485899999997</v>
      </c>
      <c r="L1026">
        <v>0.21066631929999999</v>
      </c>
    </row>
    <row r="1027" spans="8:12">
      <c r="H1027">
        <v>26.233333333000001</v>
      </c>
      <c r="I1027">
        <v>0.96450234930000001</v>
      </c>
      <c r="J1027">
        <v>0.89827385360000001</v>
      </c>
      <c r="K1027">
        <v>0.66365466380000004</v>
      </c>
      <c r="L1027">
        <v>0.21066631929999999</v>
      </c>
    </row>
    <row r="1028" spans="8:12">
      <c r="H1028">
        <v>26.366666667000001</v>
      </c>
      <c r="I1028">
        <v>0.96450234930000001</v>
      </c>
      <c r="J1028">
        <v>0.89827385360000001</v>
      </c>
      <c r="K1028">
        <v>0.66365466380000004</v>
      </c>
      <c r="L1028">
        <v>0.21066631929999999</v>
      </c>
    </row>
    <row r="1029" spans="8:12">
      <c r="H1029">
        <v>26.366666667000001</v>
      </c>
      <c r="I1029">
        <v>0.96450234930000001</v>
      </c>
      <c r="J1029">
        <v>0.89827385360000001</v>
      </c>
      <c r="K1029">
        <v>0.66365466380000004</v>
      </c>
      <c r="L1029">
        <v>0.21066631929999999</v>
      </c>
    </row>
    <row r="1030" spans="8:12">
      <c r="H1030">
        <v>26.4</v>
      </c>
      <c r="I1030">
        <v>0.96450234930000001</v>
      </c>
      <c r="J1030">
        <v>0.89827385360000001</v>
      </c>
      <c r="K1030">
        <v>0.66365466380000004</v>
      </c>
      <c r="L1030">
        <v>0.21066631929999999</v>
      </c>
    </row>
    <row r="1031" spans="8:12">
      <c r="H1031">
        <v>26.4</v>
      </c>
      <c r="I1031">
        <v>0.96450234930000001</v>
      </c>
      <c r="J1031">
        <v>0.89827385360000001</v>
      </c>
      <c r="K1031">
        <v>0.66365466380000004</v>
      </c>
      <c r="L1031">
        <v>0.21066631929999999</v>
      </c>
    </row>
    <row r="1032" spans="8:12">
      <c r="H1032">
        <v>26.433333333</v>
      </c>
      <c r="I1032">
        <v>0.96450234930000001</v>
      </c>
      <c r="J1032">
        <v>0.89827385360000001</v>
      </c>
      <c r="K1032">
        <v>0.66365466380000004</v>
      </c>
      <c r="L1032">
        <v>0.21066631929999999</v>
      </c>
    </row>
    <row r="1033" spans="8:12">
      <c r="H1033">
        <v>26.433333333</v>
      </c>
      <c r="I1033">
        <v>0.96450234930000001</v>
      </c>
      <c r="J1033">
        <v>0.89827385360000001</v>
      </c>
      <c r="K1033">
        <v>0.66365466380000004</v>
      </c>
      <c r="L1033">
        <v>0.21066631929999999</v>
      </c>
    </row>
    <row r="1034" spans="8:12">
      <c r="H1034">
        <v>26.466666666999998</v>
      </c>
      <c r="I1034">
        <v>0.96450234930000001</v>
      </c>
      <c r="J1034">
        <v>0.89827385360000001</v>
      </c>
      <c r="K1034">
        <v>0.66365466380000004</v>
      </c>
      <c r="L1034">
        <v>0.21066631929999999</v>
      </c>
    </row>
    <row r="1035" spans="8:12">
      <c r="H1035">
        <v>26.466666666999998</v>
      </c>
      <c r="I1035">
        <v>0.96450234930000001</v>
      </c>
      <c r="J1035">
        <v>0.89827385360000001</v>
      </c>
      <c r="K1035">
        <v>0.66365466380000004</v>
      </c>
      <c r="L1035">
        <v>0.21066631929999999</v>
      </c>
    </row>
    <row r="1036" spans="8:12">
      <c r="H1036">
        <v>26.5</v>
      </c>
      <c r="I1036">
        <v>0.96450234930000001</v>
      </c>
      <c r="J1036">
        <v>0.89827385360000001</v>
      </c>
      <c r="K1036">
        <v>0.66365466380000004</v>
      </c>
      <c r="L1036">
        <v>0.21066631929999999</v>
      </c>
    </row>
    <row r="1037" spans="8:12">
      <c r="H1037">
        <v>26.5</v>
      </c>
      <c r="I1037">
        <v>0.96450234930000001</v>
      </c>
      <c r="J1037">
        <v>0.89827385360000001</v>
      </c>
      <c r="K1037">
        <v>0.66365466380000004</v>
      </c>
      <c r="L1037">
        <v>0.21066631929999999</v>
      </c>
    </row>
    <row r="1038" spans="8:12">
      <c r="H1038">
        <v>26.533333333000002</v>
      </c>
      <c r="I1038">
        <v>0.96450234930000001</v>
      </c>
      <c r="J1038">
        <v>0.89827385360000001</v>
      </c>
      <c r="K1038">
        <v>0.66365466380000004</v>
      </c>
      <c r="L1038">
        <v>0.21066631929999999</v>
      </c>
    </row>
    <row r="1039" spans="8:12">
      <c r="H1039">
        <v>26.533333333000002</v>
      </c>
      <c r="I1039">
        <v>0.96450234930000001</v>
      </c>
      <c r="J1039">
        <v>0.89654140640000002</v>
      </c>
      <c r="K1039">
        <v>0.66365466380000004</v>
      </c>
      <c r="L1039">
        <v>0.21066631929999999</v>
      </c>
    </row>
    <row r="1040" spans="8:12">
      <c r="H1040">
        <v>26.6</v>
      </c>
      <c r="I1040">
        <v>0.96450234930000001</v>
      </c>
      <c r="J1040">
        <v>0.89654140640000002</v>
      </c>
      <c r="K1040">
        <v>0.66365466380000004</v>
      </c>
      <c r="L1040">
        <v>0.21066631929999999</v>
      </c>
    </row>
    <row r="1041" spans="8:12">
      <c r="H1041">
        <v>26.6</v>
      </c>
      <c r="I1041">
        <v>0.96450234930000001</v>
      </c>
      <c r="J1041">
        <v>0.89654140640000002</v>
      </c>
      <c r="K1041">
        <v>0.66365466380000004</v>
      </c>
      <c r="L1041">
        <v>0.21066631929999999</v>
      </c>
    </row>
    <row r="1042" spans="8:12">
      <c r="H1042">
        <v>26.633333332999999</v>
      </c>
      <c r="I1042">
        <v>0.96450234930000001</v>
      </c>
      <c r="J1042">
        <v>0.89654140640000002</v>
      </c>
      <c r="K1042">
        <v>0.66365466380000004</v>
      </c>
      <c r="L1042">
        <v>0.21066631929999999</v>
      </c>
    </row>
    <row r="1043" spans="8:12">
      <c r="H1043">
        <v>26.633333332999999</v>
      </c>
      <c r="I1043">
        <v>0.96450234930000001</v>
      </c>
      <c r="J1043">
        <v>0.89654140640000002</v>
      </c>
      <c r="K1043">
        <v>0.66365466380000004</v>
      </c>
      <c r="L1043">
        <v>0.21066631929999999</v>
      </c>
    </row>
    <row r="1044" spans="8:12">
      <c r="H1044">
        <v>26.666666667000001</v>
      </c>
      <c r="I1044">
        <v>0.96450234930000001</v>
      </c>
      <c r="J1044">
        <v>0.89654140640000002</v>
      </c>
      <c r="K1044">
        <v>0.66365466380000004</v>
      </c>
      <c r="L1044">
        <v>0.21066631929999999</v>
      </c>
    </row>
    <row r="1045" spans="8:12">
      <c r="H1045">
        <v>26.666666667000001</v>
      </c>
      <c r="I1045">
        <v>0.96450234930000001</v>
      </c>
      <c r="J1045">
        <v>0.89654140640000002</v>
      </c>
      <c r="K1045">
        <v>0.66365466380000004</v>
      </c>
      <c r="L1045">
        <v>0.21066631929999999</v>
      </c>
    </row>
    <row r="1046" spans="8:12">
      <c r="H1046">
        <v>26.7</v>
      </c>
      <c r="I1046">
        <v>0.96450234930000001</v>
      </c>
      <c r="J1046">
        <v>0.89654140640000002</v>
      </c>
      <c r="K1046">
        <v>0.66365466380000004</v>
      </c>
      <c r="L1046">
        <v>0.21066631929999999</v>
      </c>
    </row>
    <row r="1047" spans="8:12">
      <c r="H1047">
        <v>26.7</v>
      </c>
      <c r="I1047">
        <v>0.96450234930000001</v>
      </c>
      <c r="J1047">
        <v>0.89654140640000002</v>
      </c>
      <c r="K1047">
        <v>0.66365466380000004</v>
      </c>
      <c r="L1047">
        <v>0.21066631929999999</v>
      </c>
    </row>
    <row r="1048" spans="8:12">
      <c r="H1048">
        <v>26.733333333000001</v>
      </c>
      <c r="I1048">
        <v>0.96450234930000001</v>
      </c>
      <c r="J1048">
        <v>0.89654140640000002</v>
      </c>
      <c r="K1048">
        <v>0.66365466380000004</v>
      </c>
      <c r="L1048">
        <v>0.21066631929999999</v>
      </c>
    </row>
    <row r="1049" spans="8:12">
      <c r="H1049">
        <v>26.733333333000001</v>
      </c>
      <c r="I1049">
        <v>0.96450234930000001</v>
      </c>
      <c r="J1049">
        <v>0.89654140640000002</v>
      </c>
      <c r="K1049">
        <v>0.66365466380000004</v>
      </c>
      <c r="L1049">
        <v>0.21066631929999999</v>
      </c>
    </row>
    <row r="1050" spans="8:12">
      <c r="H1050">
        <v>26.833333332999999</v>
      </c>
      <c r="I1050">
        <v>0.96450234930000001</v>
      </c>
      <c r="J1050">
        <v>0.89654140640000002</v>
      </c>
      <c r="K1050">
        <v>0.66365466380000004</v>
      </c>
      <c r="L1050">
        <v>0.21066631929999999</v>
      </c>
    </row>
    <row r="1051" spans="8:12">
      <c r="H1051">
        <v>26.833333332999999</v>
      </c>
      <c r="I1051">
        <v>0.96450234930000001</v>
      </c>
      <c r="J1051">
        <v>0.89654140640000002</v>
      </c>
      <c r="K1051">
        <v>0.66365466380000004</v>
      </c>
      <c r="L1051">
        <v>0.21066631929999999</v>
      </c>
    </row>
    <row r="1052" spans="8:12">
      <c r="H1052">
        <v>26.866666667000001</v>
      </c>
      <c r="I1052">
        <v>0.96450234930000001</v>
      </c>
      <c r="J1052">
        <v>0.89654140640000002</v>
      </c>
      <c r="K1052">
        <v>0.66365466380000004</v>
      </c>
      <c r="L1052">
        <v>0.21066631929999999</v>
      </c>
    </row>
    <row r="1053" spans="8:12">
      <c r="H1053">
        <v>26.866666667000001</v>
      </c>
      <c r="I1053">
        <v>0.96450234930000001</v>
      </c>
      <c r="J1053">
        <v>0.89566673190000001</v>
      </c>
      <c r="K1053">
        <v>0.66365466380000004</v>
      </c>
      <c r="L1053">
        <v>0.21066631929999999</v>
      </c>
    </row>
    <row r="1054" spans="8:12">
      <c r="H1054">
        <v>26.9</v>
      </c>
      <c r="I1054">
        <v>0.96450234930000001</v>
      </c>
      <c r="J1054">
        <v>0.89566673190000001</v>
      </c>
      <c r="K1054">
        <v>0.66365466380000004</v>
      </c>
      <c r="L1054">
        <v>0.21066631929999999</v>
      </c>
    </row>
    <row r="1055" spans="8:12">
      <c r="H1055">
        <v>26.9</v>
      </c>
      <c r="I1055">
        <v>0.96450234930000001</v>
      </c>
      <c r="J1055">
        <v>0.89566673190000001</v>
      </c>
      <c r="K1055">
        <v>0.66365466380000004</v>
      </c>
      <c r="L1055">
        <v>0.21066631929999999</v>
      </c>
    </row>
    <row r="1056" spans="8:12">
      <c r="H1056">
        <v>26.933333333</v>
      </c>
      <c r="I1056">
        <v>0.96450234930000001</v>
      </c>
      <c r="J1056">
        <v>0.89566673190000001</v>
      </c>
      <c r="K1056">
        <v>0.66365466380000004</v>
      </c>
      <c r="L1056">
        <v>0.21066631929999999</v>
      </c>
    </row>
    <row r="1057" spans="8:12">
      <c r="H1057">
        <v>26.933333333</v>
      </c>
      <c r="I1057">
        <v>0.96450234930000001</v>
      </c>
      <c r="J1057">
        <v>0.89566673190000001</v>
      </c>
      <c r="K1057">
        <v>0.66117834040000001</v>
      </c>
      <c r="L1057">
        <v>0.21066631929999999</v>
      </c>
    </row>
    <row r="1058" spans="8:12">
      <c r="H1058">
        <v>26.966666666999998</v>
      </c>
      <c r="I1058">
        <v>0.96450234930000001</v>
      </c>
      <c r="J1058">
        <v>0.89566673190000001</v>
      </c>
      <c r="K1058">
        <v>0.66117834040000001</v>
      </c>
      <c r="L1058">
        <v>0.21066631929999999</v>
      </c>
    </row>
    <row r="1059" spans="8:12">
      <c r="H1059">
        <v>26.966666666999998</v>
      </c>
      <c r="I1059">
        <v>0.96450234930000001</v>
      </c>
      <c r="J1059">
        <v>0.89566673190000001</v>
      </c>
      <c r="K1059">
        <v>0.66117834040000001</v>
      </c>
      <c r="L1059">
        <v>0.21066631929999999</v>
      </c>
    </row>
    <row r="1060" spans="8:12">
      <c r="H1060">
        <v>27.066666667</v>
      </c>
      <c r="I1060">
        <v>0.96450234930000001</v>
      </c>
      <c r="J1060">
        <v>0.89566673190000001</v>
      </c>
      <c r="K1060">
        <v>0.66117834040000001</v>
      </c>
      <c r="L1060">
        <v>0.21066631929999999</v>
      </c>
    </row>
    <row r="1061" spans="8:12">
      <c r="H1061">
        <v>27.066666667</v>
      </c>
      <c r="I1061">
        <v>0.96450234930000001</v>
      </c>
      <c r="J1061">
        <v>0.89478776550000005</v>
      </c>
      <c r="K1061">
        <v>0.66117834040000001</v>
      </c>
      <c r="L1061">
        <v>0.21066631929999999</v>
      </c>
    </row>
    <row r="1062" spans="8:12">
      <c r="H1062">
        <v>27.1</v>
      </c>
      <c r="I1062">
        <v>0.96450234930000001</v>
      </c>
      <c r="J1062">
        <v>0.89478776550000005</v>
      </c>
      <c r="K1062">
        <v>0.66117834040000001</v>
      </c>
      <c r="L1062">
        <v>0.21066631929999999</v>
      </c>
    </row>
    <row r="1063" spans="8:12">
      <c r="H1063">
        <v>27.1</v>
      </c>
      <c r="I1063">
        <v>0.96450234930000001</v>
      </c>
      <c r="J1063">
        <v>0.89478776550000005</v>
      </c>
      <c r="K1063">
        <v>0.65868332780000005</v>
      </c>
      <c r="L1063">
        <v>0.21066631929999999</v>
      </c>
    </row>
    <row r="1064" spans="8:12">
      <c r="H1064">
        <v>27.133333332999999</v>
      </c>
      <c r="I1064">
        <v>0.96450234930000001</v>
      </c>
      <c r="J1064">
        <v>0.89478776550000005</v>
      </c>
      <c r="K1064">
        <v>0.65868332780000005</v>
      </c>
      <c r="L1064">
        <v>0.21066631929999999</v>
      </c>
    </row>
    <row r="1065" spans="8:12">
      <c r="H1065">
        <v>27.133333332999999</v>
      </c>
      <c r="I1065">
        <v>0.96450234930000001</v>
      </c>
      <c r="J1065">
        <v>0.89478776550000005</v>
      </c>
      <c r="K1065">
        <v>0.65868332780000005</v>
      </c>
      <c r="L1065">
        <v>0.21066631929999999</v>
      </c>
    </row>
    <row r="1066" spans="8:12">
      <c r="H1066">
        <v>27.166666667000001</v>
      </c>
      <c r="I1066">
        <v>0.96450234930000001</v>
      </c>
      <c r="J1066">
        <v>0.89478776550000005</v>
      </c>
      <c r="K1066">
        <v>0.65868332780000005</v>
      </c>
      <c r="L1066">
        <v>0.21066631929999999</v>
      </c>
    </row>
    <row r="1067" spans="8:12">
      <c r="H1067">
        <v>27.166666667000001</v>
      </c>
      <c r="I1067">
        <v>0.96450234930000001</v>
      </c>
      <c r="J1067">
        <v>0.89478776550000005</v>
      </c>
      <c r="K1067">
        <v>0.65868332780000005</v>
      </c>
      <c r="L1067">
        <v>0.21066631929999999</v>
      </c>
    </row>
    <row r="1068" spans="8:12">
      <c r="H1068">
        <v>27.2</v>
      </c>
      <c r="I1068">
        <v>0.96450234930000001</v>
      </c>
      <c r="J1068">
        <v>0.89478776550000005</v>
      </c>
      <c r="K1068">
        <v>0.65868332780000005</v>
      </c>
      <c r="L1068">
        <v>0.21066631929999999</v>
      </c>
    </row>
    <row r="1069" spans="8:12">
      <c r="H1069">
        <v>27.2</v>
      </c>
      <c r="I1069">
        <v>0.96450234930000001</v>
      </c>
      <c r="J1069">
        <v>0.89478776550000005</v>
      </c>
      <c r="K1069">
        <v>0.65617882849999998</v>
      </c>
      <c r="L1069">
        <v>0.21066631929999999</v>
      </c>
    </row>
    <row r="1070" spans="8:12">
      <c r="H1070">
        <v>27.3</v>
      </c>
      <c r="I1070">
        <v>0.96450234930000001</v>
      </c>
      <c r="J1070">
        <v>0.89478776550000005</v>
      </c>
      <c r="K1070">
        <v>0.65617882849999998</v>
      </c>
      <c r="L1070">
        <v>0.21066631929999999</v>
      </c>
    </row>
    <row r="1071" spans="8:12">
      <c r="H1071">
        <v>27.3</v>
      </c>
      <c r="I1071">
        <v>0.96450234930000001</v>
      </c>
      <c r="J1071">
        <v>0.89390358790000002</v>
      </c>
      <c r="K1071">
        <v>0.65617882849999998</v>
      </c>
      <c r="L1071">
        <v>0.21066631929999999</v>
      </c>
    </row>
    <row r="1072" spans="8:12">
      <c r="H1072">
        <v>27.333333332999999</v>
      </c>
      <c r="I1072">
        <v>0.96450234930000001</v>
      </c>
      <c r="J1072">
        <v>0.89390358790000002</v>
      </c>
      <c r="K1072">
        <v>0.65617882849999998</v>
      </c>
      <c r="L1072">
        <v>0.21066631929999999</v>
      </c>
    </row>
    <row r="1073" spans="8:12">
      <c r="H1073">
        <v>27.333333332999999</v>
      </c>
      <c r="I1073">
        <v>0.96450234930000001</v>
      </c>
      <c r="J1073">
        <v>0.89301765769999997</v>
      </c>
      <c r="K1073">
        <v>0.65366473339999998</v>
      </c>
      <c r="L1073">
        <v>0.21066631929999999</v>
      </c>
    </row>
    <row r="1074" spans="8:12">
      <c r="H1074">
        <v>27.366666667000001</v>
      </c>
      <c r="I1074">
        <v>0.96450234930000001</v>
      </c>
      <c r="J1074">
        <v>0.89301765769999997</v>
      </c>
      <c r="K1074">
        <v>0.65366473339999998</v>
      </c>
      <c r="L1074">
        <v>0.21066631929999999</v>
      </c>
    </row>
    <row r="1075" spans="8:12">
      <c r="H1075">
        <v>27.366666667000001</v>
      </c>
      <c r="I1075">
        <v>0.96450234930000001</v>
      </c>
      <c r="J1075">
        <v>0.89301765769999997</v>
      </c>
      <c r="K1075">
        <v>0.65366473339999998</v>
      </c>
      <c r="L1075">
        <v>0.21066631929999999</v>
      </c>
    </row>
    <row r="1076" spans="8:12">
      <c r="H1076">
        <v>27.433333333</v>
      </c>
      <c r="I1076">
        <v>0.96450234930000001</v>
      </c>
      <c r="J1076">
        <v>0.89301765769999997</v>
      </c>
      <c r="K1076">
        <v>0.65366473339999998</v>
      </c>
      <c r="L1076">
        <v>0.21066631929999999</v>
      </c>
    </row>
    <row r="1077" spans="8:12">
      <c r="H1077">
        <v>27.433333333</v>
      </c>
      <c r="I1077">
        <v>0.96450234930000001</v>
      </c>
      <c r="J1077">
        <v>0.89301765769999997</v>
      </c>
      <c r="K1077">
        <v>0.65366473339999998</v>
      </c>
      <c r="L1077">
        <v>0.2022396665</v>
      </c>
    </row>
    <row r="1078" spans="8:12">
      <c r="H1078">
        <v>27.466666666999998</v>
      </c>
      <c r="I1078">
        <v>0.96450234930000001</v>
      </c>
      <c r="J1078">
        <v>0.89301765769999997</v>
      </c>
      <c r="K1078">
        <v>0.65366473339999998</v>
      </c>
      <c r="L1078">
        <v>0.2022396665</v>
      </c>
    </row>
    <row r="1079" spans="8:12">
      <c r="H1079">
        <v>27.466666666999998</v>
      </c>
      <c r="I1079">
        <v>0.96450234930000001</v>
      </c>
      <c r="J1079">
        <v>0.89213084769999995</v>
      </c>
      <c r="K1079">
        <v>0.65366473339999998</v>
      </c>
      <c r="L1079">
        <v>0.2022396665</v>
      </c>
    </row>
    <row r="1080" spans="8:12">
      <c r="H1080">
        <v>27.6</v>
      </c>
      <c r="I1080">
        <v>0.96450234930000001</v>
      </c>
      <c r="J1080">
        <v>0.89213084769999995</v>
      </c>
      <c r="K1080">
        <v>0.65366473339999998</v>
      </c>
      <c r="L1080">
        <v>0.2022396665</v>
      </c>
    </row>
    <row r="1081" spans="8:12">
      <c r="H1081">
        <v>27.6</v>
      </c>
      <c r="I1081">
        <v>0.96450234930000001</v>
      </c>
      <c r="J1081">
        <v>0.89213084769999995</v>
      </c>
      <c r="K1081">
        <v>0.65366473339999998</v>
      </c>
      <c r="L1081">
        <v>0.19381301370000001</v>
      </c>
    </row>
    <row r="1082" spans="8:12">
      <c r="H1082">
        <v>27.633333332999999</v>
      </c>
      <c r="I1082">
        <v>0.96450234930000001</v>
      </c>
      <c r="J1082">
        <v>0.89213084769999995</v>
      </c>
      <c r="K1082">
        <v>0.65366473339999998</v>
      </c>
      <c r="L1082">
        <v>0.19381301370000001</v>
      </c>
    </row>
    <row r="1083" spans="8:12">
      <c r="H1083">
        <v>27.633333332999999</v>
      </c>
      <c r="I1083">
        <v>0.96450234930000001</v>
      </c>
      <c r="J1083">
        <v>0.89213084769999995</v>
      </c>
      <c r="K1083">
        <v>0.65366473339999998</v>
      </c>
      <c r="L1083">
        <v>0.19381301370000001</v>
      </c>
    </row>
    <row r="1084" spans="8:12">
      <c r="H1084">
        <v>27.666666667000001</v>
      </c>
      <c r="I1084">
        <v>0.96450234930000001</v>
      </c>
      <c r="J1084">
        <v>0.89213084769999995</v>
      </c>
      <c r="K1084">
        <v>0.65366473339999998</v>
      </c>
      <c r="L1084">
        <v>0.19381301370000001</v>
      </c>
    </row>
    <row r="1085" spans="8:12">
      <c r="H1085">
        <v>27.666666667000001</v>
      </c>
      <c r="I1085">
        <v>0.96450234930000001</v>
      </c>
      <c r="J1085">
        <v>0.89123960810000002</v>
      </c>
      <c r="K1085">
        <v>0.65366473339999998</v>
      </c>
      <c r="L1085">
        <v>0.19381301370000001</v>
      </c>
    </row>
    <row r="1086" spans="8:12">
      <c r="H1086">
        <v>27.766666666999999</v>
      </c>
      <c r="I1086">
        <v>0.96450234930000001</v>
      </c>
      <c r="J1086">
        <v>0.89123960810000002</v>
      </c>
      <c r="K1086">
        <v>0.65366473339999998</v>
      </c>
      <c r="L1086">
        <v>0.19381301370000001</v>
      </c>
    </row>
    <row r="1087" spans="8:12">
      <c r="H1087">
        <v>27.766666666999999</v>
      </c>
      <c r="I1087">
        <v>0.96450234930000001</v>
      </c>
      <c r="J1087">
        <v>0.89123960810000002</v>
      </c>
      <c r="K1087">
        <v>0.65366473339999998</v>
      </c>
      <c r="L1087">
        <v>0.19381301370000001</v>
      </c>
    </row>
    <row r="1088" spans="8:12">
      <c r="H1088">
        <v>27.8</v>
      </c>
      <c r="I1088">
        <v>0.96450234930000001</v>
      </c>
      <c r="J1088">
        <v>0.89123960810000002</v>
      </c>
      <c r="K1088">
        <v>0.65366473339999998</v>
      </c>
      <c r="L1088">
        <v>0.19381301370000001</v>
      </c>
    </row>
    <row r="1089" spans="8:12">
      <c r="H1089">
        <v>27.8</v>
      </c>
      <c r="I1089">
        <v>0.96450234930000001</v>
      </c>
      <c r="J1089">
        <v>0.89034568670000003</v>
      </c>
      <c r="K1089">
        <v>0.65366473339999998</v>
      </c>
      <c r="L1089">
        <v>0.19381301370000001</v>
      </c>
    </row>
    <row r="1090" spans="8:12">
      <c r="H1090">
        <v>27.833333332999999</v>
      </c>
      <c r="I1090">
        <v>0.96450234930000001</v>
      </c>
      <c r="J1090">
        <v>0.89034568670000003</v>
      </c>
      <c r="K1090">
        <v>0.65366473339999998</v>
      </c>
      <c r="L1090">
        <v>0.19381301370000001</v>
      </c>
    </row>
    <row r="1091" spans="8:12">
      <c r="H1091">
        <v>27.833333332999999</v>
      </c>
      <c r="I1091">
        <v>0.96450234930000001</v>
      </c>
      <c r="J1091">
        <v>0.89034568670000003</v>
      </c>
      <c r="K1091">
        <v>0.65366473339999998</v>
      </c>
      <c r="L1091">
        <v>0.19381301370000001</v>
      </c>
    </row>
    <row r="1092" spans="8:12">
      <c r="H1092">
        <v>27.866666667000001</v>
      </c>
      <c r="I1092">
        <v>0.96450234930000001</v>
      </c>
      <c r="J1092">
        <v>0.89034568670000003</v>
      </c>
      <c r="K1092">
        <v>0.65366473339999998</v>
      </c>
      <c r="L1092">
        <v>0.19381301370000001</v>
      </c>
    </row>
    <row r="1093" spans="8:12">
      <c r="H1093">
        <v>27.866666667000001</v>
      </c>
      <c r="I1093">
        <v>0.96450234930000001</v>
      </c>
      <c r="J1093">
        <v>0.89034568670000003</v>
      </c>
      <c r="K1093">
        <v>0.65113114910000003</v>
      </c>
      <c r="L1093">
        <v>0.19381301370000001</v>
      </c>
    </row>
    <row r="1094" spans="8:12">
      <c r="H1094">
        <v>27.9</v>
      </c>
      <c r="I1094">
        <v>0.96450234930000001</v>
      </c>
      <c r="J1094">
        <v>0.89034568670000003</v>
      </c>
      <c r="K1094">
        <v>0.65113114910000003</v>
      </c>
      <c r="L1094">
        <v>0.19381301370000001</v>
      </c>
    </row>
    <row r="1095" spans="8:12">
      <c r="H1095">
        <v>27.9</v>
      </c>
      <c r="I1095">
        <v>0.96450234930000001</v>
      </c>
      <c r="J1095">
        <v>0.89034568670000003</v>
      </c>
      <c r="K1095">
        <v>0.65113114910000003</v>
      </c>
      <c r="L1095">
        <v>0.19381301370000001</v>
      </c>
    </row>
    <row r="1096" spans="8:12">
      <c r="H1096">
        <v>27.966666666999998</v>
      </c>
      <c r="I1096">
        <v>0.96450234930000001</v>
      </c>
      <c r="J1096">
        <v>0.89034568670000003</v>
      </c>
      <c r="K1096">
        <v>0.65113114910000003</v>
      </c>
      <c r="L1096">
        <v>0.19381301370000001</v>
      </c>
    </row>
    <row r="1097" spans="8:12">
      <c r="H1097">
        <v>27.966666666999998</v>
      </c>
      <c r="I1097">
        <v>0.96450234930000001</v>
      </c>
      <c r="J1097">
        <v>0.88944634759999996</v>
      </c>
      <c r="K1097">
        <v>0.65113114910000003</v>
      </c>
      <c r="L1097">
        <v>0.19381301370000001</v>
      </c>
    </row>
    <row r="1098" spans="8:12">
      <c r="H1098">
        <v>28</v>
      </c>
      <c r="I1098">
        <v>0.96450234930000001</v>
      </c>
      <c r="J1098">
        <v>0.88944634759999996</v>
      </c>
      <c r="K1098">
        <v>0.65113114910000003</v>
      </c>
      <c r="L1098">
        <v>0.19381301370000001</v>
      </c>
    </row>
    <row r="1099" spans="8:12">
      <c r="H1099">
        <v>28</v>
      </c>
      <c r="I1099">
        <v>0.96450234930000001</v>
      </c>
      <c r="J1099">
        <v>0.88944634759999996</v>
      </c>
      <c r="K1099">
        <v>0.65113114910000003</v>
      </c>
      <c r="L1099">
        <v>0.19381301370000001</v>
      </c>
    </row>
    <row r="1100" spans="8:12">
      <c r="H1100">
        <v>28.033333333000002</v>
      </c>
      <c r="I1100">
        <v>0.96450234930000001</v>
      </c>
      <c r="J1100">
        <v>0.88944634759999996</v>
      </c>
      <c r="K1100">
        <v>0.65113114910000003</v>
      </c>
      <c r="L1100">
        <v>0.19381301370000001</v>
      </c>
    </row>
    <row r="1101" spans="8:12">
      <c r="H1101">
        <v>28.033333333000002</v>
      </c>
      <c r="I1101">
        <v>0.96450234930000001</v>
      </c>
      <c r="J1101">
        <v>0.88944634759999996</v>
      </c>
      <c r="K1101">
        <v>0.65113114910000003</v>
      </c>
      <c r="L1101">
        <v>0.19381301370000001</v>
      </c>
    </row>
    <row r="1102" spans="8:12">
      <c r="H1102">
        <v>28.066666667</v>
      </c>
      <c r="I1102">
        <v>0.96450234930000001</v>
      </c>
      <c r="J1102">
        <v>0.88944634759999996</v>
      </c>
      <c r="K1102">
        <v>0.65113114910000003</v>
      </c>
      <c r="L1102">
        <v>0.19381301370000001</v>
      </c>
    </row>
    <row r="1103" spans="8:12">
      <c r="H1103">
        <v>28.066666667</v>
      </c>
      <c r="I1103">
        <v>0.96450234930000001</v>
      </c>
      <c r="J1103">
        <v>0.88944634759999996</v>
      </c>
      <c r="K1103">
        <v>0.65113114910000003</v>
      </c>
      <c r="L1103">
        <v>0.19381301370000001</v>
      </c>
    </row>
    <row r="1104" spans="8:12">
      <c r="H1104">
        <v>28.1</v>
      </c>
      <c r="I1104">
        <v>0.96450234930000001</v>
      </c>
      <c r="J1104">
        <v>0.88944634759999996</v>
      </c>
      <c r="K1104">
        <v>0.65113114910000003</v>
      </c>
      <c r="L1104">
        <v>0.19381301370000001</v>
      </c>
    </row>
    <row r="1105" spans="8:12">
      <c r="H1105">
        <v>28.1</v>
      </c>
      <c r="I1105">
        <v>0.96450234930000001</v>
      </c>
      <c r="J1105">
        <v>0.88944634759999996</v>
      </c>
      <c r="K1105">
        <v>0.65113114910000003</v>
      </c>
      <c r="L1105">
        <v>0.19381301370000001</v>
      </c>
    </row>
    <row r="1106" spans="8:12">
      <c r="H1106">
        <v>28.133333332999999</v>
      </c>
      <c r="I1106">
        <v>0.96450234930000001</v>
      </c>
      <c r="J1106">
        <v>0.88944634759999996</v>
      </c>
      <c r="K1106">
        <v>0.65113114910000003</v>
      </c>
      <c r="L1106">
        <v>0.19381301370000001</v>
      </c>
    </row>
    <row r="1107" spans="8:12">
      <c r="H1107">
        <v>28.133333332999999</v>
      </c>
      <c r="I1107">
        <v>0.96450234930000001</v>
      </c>
      <c r="J1107">
        <v>0.88944634759999996</v>
      </c>
      <c r="K1107">
        <v>0.65113114910000003</v>
      </c>
      <c r="L1107">
        <v>0.19381301370000001</v>
      </c>
    </row>
    <row r="1108" spans="8:12">
      <c r="H1108">
        <v>28.233333333000001</v>
      </c>
      <c r="I1108">
        <v>0.96450234930000001</v>
      </c>
      <c r="J1108">
        <v>0.88944634759999996</v>
      </c>
      <c r="K1108">
        <v>0.65113114910000003</v>
      </c>
      <c r="L1108">
        <v>0.19381301370000001</v>
      </c>
    </row>
    <row r="1109" spans="8:12">
      <c r="H1109">
        <v>28.233333333000001</v>
      </c>
      <c r="I1109">
        <v>0.96450234930000001</v>
      </c>
      <c r="J1109">
        <v>0.8876330013</v>
      </c>
      <c r="K1109">
        <v>0.65113114910000003</v>
      </c>
      <c r="L1109">
        <v>0.185386361</v>
      </c>
    </row>
    <row r="1110" spans="8:12">
      <c r="H1110">
        <v>28.266666666999999</v>
      </c>
      <c r="I1110">
        <v>0.96450234930000001</v>
      </c>
      <c r="J1110">
        <v>0.8876330013</v>
      </c>
      <c r="K1110">
        <v>0.65113114910000003</v>
      </c>
      <c r="L1110">
        <v>0.185386361</v>
      </c>
    </row>
    <row r="1111" spans="8:12">
      <c r="H1111">
        <v>28.266666666999999</v>
      </c>
      <c r="I1111">
        <v>0.96281615639999996</v>
      </c>
      <c r="J1111">
        <v>0.8876330013</v>
      </c>
      <c r="K1111">
        <v>0.65113114910000003</v>
      </c>
      <c r="L1111">
        <v>0.185386361</v>
      </c>
    </row>
    <row r="1112" spans="8:12">
      <c r="H1112">
        <v>28.3</v>
      </c>
      <c r="I1112">
        <v>0.96281615639999996</v>
      </c>
      <c r="J1112">
        <v>0.8876330013</v>
      </c>
      <c r="K1112">
        <v>0.65113114910000003</v>
      </c>
      <c r="L1112">
        <v>0.185386361</v>
      </c>
    </row>
    <row r="1113" spans="8:12">
      <c r="H1113">
        <v>28.3</v>
      </c>
      <c r="I1113">
        <v>0.96281615639999996</v>
      </c>
      <c r="J1113">
        <v>0.8876330013</v>
      </c>
      <c r="K1113">
        <v>0.65113114910000003</v>
      </c>
      <c r="L1113">
        <v>0.185386361</v>
      </c>
    </row>
    <row r="1114" spans="8:12">
      <c r="H1114">
        <v>28.333333332999999</v>
      </c>
      <c r="I1114">
        <v>0.96281615639999996</v>
      </c>
      <c r="J1114">
        <v>0.8876330013</v>
      </c>
      <c r="K1114">
        <v>0.65113114910000003</v>
      </c>
      <c r="L1114">
        <v>0.185386361</v>
      </c>
    </row>
    <row r="1115" spans="8:12">
      <c r="H1115">
        <v>28.333333332999999</v>
      </c>
      <c r="I1115">
        <v>0.96281615639999996</v>
      </c>
      <c r="J1115">
        <v>0.8876330013</v>
      </c>
      <c r="K1115">
        <v>0.64858766810000001</v>
      </c>
      <c r="L1115">
        <v>0.185386361</v>
      </c>
    </row>
    <row r="1116" spans="8:12">
      <c r="H1116">
        <v>28.366666667000001</v>
      </c>
      <c r="I1116">
        <v>0.96281615639999996</v>
      </c>
      <c r="J1116">
        <v>0.8876330013</v>
      </c>
      <c r="K1116">
        <v>0.64858766810000001</v>
      </c>
      <c r="L1116">
        <v>0.185386361</v>
      </c>
    </row>
    <row r="1117" spans="8:12">
      <c r="H1117">
        <v>28.366666667000001</v>
      </c>
      <c r="I1117">
        <v>0.96281615639999996</v>
      </c>
      <c r="J1117">
        <v>0.8876330013</v>
      </c>
      <c r="K1117">
        <v>0.64858766810000001</v>
      </c>
      <c r="L1117">
        <v>0.185386361</v>
      </c>
    </row>
    <row r="1118" spans="8:12">
      <c r="H1118">
        <v>28.466666666999998</v>
      </c>
      <c r="I1118">
        <v>0.96281615639999996</v>
      </c>
      <c r="J1118">
        <v>0.8876330013</v>
      </c>
      <c r="K1118">
        <v>0.64858766810000001</v>
      </c>
      <c r="L1118">
        <v>0.185386361</v>
      </c>
    </row>
    <row r="1119" spans="8:12">
      <c r="H1119">
        <v>28.466666666999998</v>
      </c>
      <c r="I1119">
        <v>0.96112403660000001</v>
      </c>
      <c r="J1119">
        <v>0.8876330013</v>
      </c>
      <c r="K1119">
        <v>0.64858766810000001</v>
      </c>
      <c r="L1119">
        <v>0.185386361</v>
      </c>
    </row>
    <row r="1120" spans="8:12">
      <c r="H1120">
        <v>28.5</v>
      </c>
      <c r="I1120">
        <v>0.96112403660000001</v>
      </c>
      <c r="J1120">
        <v>0.8876330013</v>
      </c>
      <c r="K1120">
        <v>0.64858766810000001</v>
      </c>
      <c r="L1120">
        <v>0.185386361</v>
      </c>
    </row>
    <row r="1121" spans="8:12">
      <c r="H1121">
        <v>28.5</v>
      </c>
      <c r="I1121">
        <v>0.96112403660000001</v>
      </c>
      <c r="J1121">
        <v>0.8876330013</v>
      </c>
      <c r="K1121">
        <v>0.64858766810000001</v>
      </c>
      <c r="L1121">
        <v>0.185386361</v>
      </c>
    </row>
    <row r="1122" spans="8:12">
      <c r="H1122">
        <v>28.533333333000002</v>
      </c>
      <c r="I1122">
        <v>0.96112403660000001</v>
      </c>
      <c r="J1122">
        <v>0.8876330013</v>
      </c>
      <c r="K1122">
        <v>0.64858766810000001</v>
      </c>
      <c r="L1122">
        <v>0.185386361</v>
      </c>
    </row>
    <row r="1123" spans="8:12">
      <c r="H1123">
        <v>28.533333333000002</v>
      </c>
      <c r="I1123">
        <v>0.96112403660000001</v>
      </c>
      <c r="J1123">
        <v>0.8876330013</v>
      </c>
      <c r="K1123">
        <v>0.64858766810000001</v>
      </c>
      <c r="L1123">
        <v>0.185386361</v>
      </c>
    </row>
    <row r="1124" spans="8:12">
      <c r="H1124">
        <v>28.566666667</v>
      </c>
      <c r="I1124">
        <v>0.96112403660000001</v>
      </c>
      <c r="J1124">
        <v>0.8876330013</v>
      </c>
      <c r="K1124">
        <v>0.64858766810000001</v>
      </c>
      <c r="L1124">
        <v>0.185386361</v>
      </c>
    </row>
    <row r="1125" spans="8:12">
      <c r="H1125">
        <v>28.566666667</v>
      </c>
      <c r="I1125">
        <v>0.96112403660000001</v>
      </c>
      <c r="J1125">
        <v>0.88671412660000004</v>
      </c>
      <c r="K1125">
        <v>0.64858766810000001</v>
      </c>
      <c r="L1125">
        <v>0.185386361</v>
      </c>
    </row>
    <row r="1126" spans="8:12">
      <c r="H1126">
        <v>28.6</v>
      </c>
      <c r="I1126">
        <v>0.96112403660000001</v>
      </c>
      <c r="J1126">
        <v>0.88671412660000004</v>
      </c>
      <c r="K1126">
        <v>0.64858766810000001</v>
      </c>
      <c r="L1126">
        <v>0.185386361</v>
      </c>
    </row>
    <row r="1127" spans="8:12">
      <c r="H1127">
        <v>28.6</v>
      </c>
      <c r="I1127">
        <v>0.96112403660000001</v>
      </c>
      <c r="J1127">
        <v>0.88671412660000004</v>
      </c>
      <c r="K1127">
        <v>0.64858766810000001</v>
      </c>
      <c r="L1127">
        <v>0.185386361</v>
      </c>
    </row>
    <row r="1128" spans="8:12">
      <c r="H1128">
        <v>28.633333332999999</v>
      </c>
      <c r="I1128">
        <v>0.96112403660000001</v>
      </c>
      <c r="J1128">
        <v>0.88671412660000004</v>
      </c>
      <c r="K1128">
        <v>0.64858766810000001</v>
      </c>
      <c r="L1128">
        <v>0.185386361</v>
      </c>
    </row>
    <row r="1129" spans="8:12">
      <c r="H1129">
        <v>28.633333332999999</v>
      </c>
      <c r="I1129">
        <v>0.96112403660000001</v>
      </c>
      <c r="J1129">
        <v>0.88578853769999999</v>
      </c>
      <c r="K1129">
        <v>0.64858766810000001</v>
      </c>
      <c r="L1129">
        <v>0.185386361</v>
      </c>
    </row>
    <row r="1130" spans="8:12">
      <c r="H1130">
        <v>28.7</v>
      </c>
      <c r="I1130">
        <v>0.96112403660000001</v>
      </c>
      <c r="J1130">
        <v>0.88578853769999999</v>
      </c>
      <c r="K1130">
        <v>0.64858766810000001</v>
      </c>
      <c r="L1130">
        <v>0.185386361</v>
      </c>
    </row>
    <row r="1131" spans="8:12">
      <c r="H1131">
        <v>28.7</v>
      </c>
      <c r="I1131">
        <v>0.96112403660000001</v>
      </c>
      <c r="J1131">
        <v>0.88301177119999996</v>
      </c>
      <c r="K1131">
        <v>0.64858766810000001</v>
      </c>
      <c r="L1131">
        <v>0.17695970820000001</v>
      </c>
    </row>
    <row r="1132" spans="8:12">
      <c r="H1132">
        <v>28.733333333000001</v>
      </c>
      <c r="I1132">
        <v>0.96112403660000001</v>
      </c>
      <c r="J1132">
        <v>0.88301177119999996</v>
      </c>
      <c r="K1132">
        <v>0.64858766810000001</v>
      </c>
      <c r="L1132">
        <v>0.17695970820000001</v>
      </c>
    </row>
    <row r="1133" spans="8:12">
      <c r="H1133">
        <v>28.733333333000001</v>
      </c>
      <c r="I1133">
        <v>0.96112403660000001</v>
      </c>
      <c r="J1133">
        <v>0.88301177119999996</v>
      </c>
      <c r="K1133">
        <v>0.64858766810000001</v>
      </c>
      <c r="L1133">
        <v>0.17695970820000001</v>
      </c>
    </row>
    <row r="1134" spans="8:12">
      <c r="H1134">
        <v>28.766666666999999</v>
      </c>
      <c r="I1134">
        <v>0.96112403660000001</v>
      </c>
      <c r="J1134">
        <v>0.88301177119999996</v>
      </c>
      <c r="K1134">
        <v>0.64858766810000001</v>
      </c>
      <c r="L1134">
        <v>0.17695970820000001</v>
      </c>
    </row>
    <row r="1135" spans="8:12">
      <c r="H1135">
        <v>28.766666666999999</v>
      </c>
      <c r="I1135">
        <v>0.96112403660000001</v>
      </c>
      <c r="J1135">
        <v>0.88301177119999996</v>
      </c>
      <c r="K1135">
        <v>0.64858766810000001</v>
      </c>
      <c r="L1135">
        <v>0.17695970820000001</v>
      </c>
    </row>
    <row r="1136" spans="8:12">
      <c r="H1136">
        <v>28.8</v>
      </c>
      <c r="I1136">
        <v>0.96112403660000001</v>
      </c>
      <c r="J1136">
        <v>0.88301177119999996</v>
      </c>
      <c r="K1136">
        <v>0.64858766810000001</v>
      </c>
      <c r="L1136">
        <v>0.17695970820000001</v>
      </c>
    </row>
    <row r="1137" spans="8:12">
      <c r="H1137">
        <v>28.8</v>
      </c>
      <c r="I1137">
        <v>0.96112403660000001</v>
      </c>
      <c r="J1137">
        <v>0.88301177119999996</v>
      </c>
      <c r="K1137">
        <v>0.64858766810000001</v>
      </c>
      <c r="L1137">
        <v>0.17695970820000001</v>
      </c>
    </row>
    <row r="1138" spans="8:12">
      <c r="H1138">
        <v>28.833333332999999</v>
      </c>
      <c r="I1138">
        <v>0.96112403660000001</v>
      </c>
      <c r="J1138">
        <v>0.88301177119999996</v>
      </c>
      <c r="K1138">
        <v>0.64858766810000001</v>
      </c>
      <c r="L1138">
        <v>0.17695970820000001</v>
      </c>
    </row>
    <row r="1139" spans="8:12">
      <c r="H1139">
        <v>28.833333332999999</v>
      </c>
      <c r="I1139">
        <v>0.96112403660000001</v>
      </c>
      <c r="J1139">
        <v>0.88301177119999996</v>
      </c>
      <c r="K1139">
        <v>0.64858766810000001</v>
      </c>
      <c r="L1139">
        <v>0.17695970820000001</v>
      </c>
    </row>
    <row r="1140" spans="8:12">
      <c r="H1140">
        <v>28.933333333</v>
      </c>
      <c r="I1140">
        <v>0.96112403660000001</v>
      </c>
      <c r="J1140">
        <v>0.88301177119999996</v>
      </c>
      <c r="K1140">
        <v>0.64858766810000001</v>
      </c>
      <c r="L1140">
        <v>0.17695970820000001</v>
      </c>
    </row>
    <row r="1141" spans="8:12">
      <c r="H1141">
        <v>28.933333333</v>
      </c>
      <c r="I1141">
        <v>0.96112403660000001</v>
      </c>
      <c r="J1141">
        <v>0.88301177119999996</v>
      </c>
      <c r="K1141">
        <v>0.64599331739999999</v>
      </c>
      <c r="L1141">
        <v>0.17695970820000001</v>
      </c>
    </row>
    <row r="1142" spans="8:12">
      <c r="H1142">
        <v>28.966666666999998</v>
      </c>
      <c r="I1142">
        <v>0.96112403660000001</v>
      </c>
      <c r="J1142">
        <v>0.88301177119999996</v>
      </c>
      <c r="K1142">
        <v>0.64599331739999999</v>
      </c>
      <c r="L1142">
        <v>0.17695970820000001</v>
      </c>
    </row>
    <row r="1143" spans="8:12">
      <c r="H1143">
        <v>28.966666666999998</v>
      </c>
      <c r="I1143">
        <v>0.96112403660000001</v>
      </c>
      <c r="J1143">
        <v>0.88207239690000006</v>
      </c>
      <c r="K1143">
        <v>0.64599331739999999</v>
      </c>
      <c r="L1143">
        <v>0.17695970820000001</v>
      </c>
    </row>
    <row r="1144" spans="8:12">
      <c r="H1144">
        <v>29</v>
      </c>
      <c r="I1144">
        <v>0.96112403660000001</v>
      </c>
      <c r="J1144">
        <v>0.88207239690000006</v>
      </c>
      <c r="K1144">
        <v>0.64599331739999999</v>
      </c>
      <c r="L1144">
        <v>0.17695970820000001</v>
      </c>
    </row>
    <row r="1145" spans="8:12">
      <c r="H1145">
        <v>29</v>
      </c>
      <c r="I1145">
        <v>0.96112403660000001</v>
      </c>
      <c r="J1145">
        <v>0.88207239690000006</v>
      </c>
      <c r="K1145">
        <v>0.64599331739999999</v>
      </c>
      <c r="L1145">
        <v>0.17695970820000001</v>
      </c>
    </row>
    <row r="1146" spans="8:12">
      <c r="H1146">
        <v>29.066666667</v>
      </c>
      <c r="I1146">
        <v>0.96112403660000001</v>
      </c>
      <c r="J1146">
        <v>0.88207239690000006</v>
      </c>
      <c r="K1146">
        <v>0.64599331739999999</v>
      </c>
      <c r="L1146">
        <v>0.17695970820000001</v>
      </c>
    </row>
    <row r="1147" spans="8:12">
      <c r="H1147">
        <v>29.066666667</v>
      </c>
      <c r="I1147">
        <v>0.96112403660000001</v>
      </c>
      <c r="J1147">
        <v>0.88207239690000006</v>
      </c>
      <c r="K1147">
        <v>0.64599331739999999</v>
      </c>
      <c r="L1147">
        <v>0.17695970820000001</v>
      </c>
    </row>
    <row r="1148" spans="8:12">
      <c r="H1148">
        <v>29.166666667000001</v>
      </c>
      <c r="I1148">
        <v>0.96112403660000001</v>
      </c>
      <c r="J1148">
        <v>0.88207239690000006</v>
      </c>
      <c r="K1148">
        <v>0.64599331739999999</v>
      </c>
      <c r="L1148">
        <v>0.17695970820000001</v>
      </c>
    </row>
    <row r="1149" spans="8:12">
      <c r="H1149">
        <v>29.166666667000001</v>
      </c>
      <c r="I1149">
        <v>0.96112403660000001</v>
      </c>
      <c r="J1149">
        <v>0.88207239690000006</v>
      </c>
      <c r="K1149">
        <v>0.64599331739999999</v>
      </c>
      <c r="L1149">
        <v>0.17695970820000001</v>
      </c>
    </row>
    <row r="1150" spans="8:12">
      <c r="H1150">
        <v>29.233333333000001</v>
      </c>
      <c r="I1150">
        <v>0.96112403660000001</v>
      </c>
      <c r="J1150">
        <v>0.88207239690000006</v>
      </c>
      <c r="K1150">
        <v>0.64599331739999999</v>
      </c>
      <c r="L1150">
        <v>0.17695970820000001</v>
      </c>
    </row>
    <row r="1151" spans="8:12">
      <c r="H1151">
        <v>29.233333333000001</v>
      </c>
      <c r="I1151">
        <v>0.95938915570000005</v>
      </c>
      <c r="J1151">
        <v>0.88207239690000006</v>
      </c>
      <c r="K1151">
        <v>0.64599331739999999</v>
      </c>
      <c r="L1151">
        <v>0.17695970820000001</v>
      </c>
    </row>
    <row r="1152" spans="8:12">
      <c r="H1152">
        <v>29.266666666999999</v>
      </c>
      <c r="I1152">
        <v>0.95938915570000005</v>
      </c>
      <c r="J1152">
        <v>0.88207239690000006</v>
      </c>
      <c r="K1152">
        <v>0.64599331739999999</v>
      </c>
      <c r="L1152">
        <v>0.17695970820000001</v>
      </c>
    </row>
    <row r="1153" spans="8:12">
      <c r="H1153">
        <v>29.266666666999999</v>
      </c>
      <c r="I1153">
        <v>0.95938915570000005</v>
      </c>
      <c r="J1153">
        <v>0.88207239690000006</v>
      </c>
      <c r="K1153">
        <v>0.64599331739999999</v>
      </c>
      <c r="L1153">
        <v>0.17695970820000001</v>
      </c>
    </row>
    <row r="1154" spans="8:12">
      <c r="H1154">
        <v>29.3</v>
      </c>
      <c r="I1154">
        <v>0.95938915570000005</v>
      </c>
      <c r="J1154">
        <v>0.88207239690000006</v>
      </c>
      <c r="K1154">
        <v>0.64599331739999999</v>
      </c>
      <c r="L1154">
        <v>0.17695970820000001</v>
      </c>
    </row>
    <row r="1155" spans="8:12">
      <c r="H1155">
        <v>29.3</v>
      </c>
      <c r="I1155">
        <v>0.95938915570000005</v>
      </c>
      <c r="J1155">
        <v>0.88207239690000006</v>
      </c>
      <c r="K1155">
        <v>0.64599331739999999</v>
      </c>
      <c r="L1155">
        <v>0.17695970820000001</v>
      </c>
    </row>
    <row r="1156" spans="8:12">
      <c r="H1156">
        <v>29.333333332999999</v>
      </c>
      <c r="I1156">
        <v>0.95938915570000005</v>
      </c>
      <c r="J1156">
        <v>0.88207239690000006</v>
      </c>
      <c r="K1156">
        <v>0.64599331739999999</v>
      </c>
      <c r="L1156">
        <v>0.17695970820000001</v>
      </c>
    </row>
    <row r="1157" spans="8:12">
      <c r="H1157">
        <v>29.333333332999999</v>
      </c>
      <c r="I1157">
        <v>0.95938915570000005</v>
      </c>
      <c r="J1157">
        <v>0.88207239690000006</v>
      </c>
      <c r="K1157">
        <v>0.64065452970000003</v>
      </c>
      <c r="L1157">
        <v>0.17695970820000001</v>
      </c>
    </row>
    <row r="1158" spans="8:12">
      <c r="H1158">
        <v>29.4</v>
      </c>
      <c r="I1158">
        <v>0.95938915570000005</v>
      </c>
      <c r="J1158">
        <v>0.88207239690000006</v>
      </c>
      <c r="K1158">
        <v>0.64065452970000003</v>
      </c>
      <c r="L1158">
        <v>0.17695970820000001</v>
      </c>
    </row>
    <row r="1159" spans="8:12">
      <c r="H1159">
        <v>29.4</v>
      </c>
      <c r="I1159">
        <v>0.95938915570000005</v>
      </c>
      <c r="J1159">
        <v>0.88207239690000006</v>
      </c>
      <c r="K1159">
        <v>0.64065452970000003</v>
      </c>
      <c r="L1159">
        <v>0.17695970820000001</v>
      </c>
    </row>
    <row r="1160" spans="8:12">
      <c r="H1160">
        <v>29.433333333</v>
      </c>
      <c r="I1160">
        <v>0.95938915570000005</v>
      </c>
      <c r="J1160">
        <v>0.88207239690000006</v>
      </c>
      <c r="K1160">
        <v>0.64065452970000003</v>
      </c>
      <c r="L1160">
        <v>0.17695970820000001</v>
      </c>
    </row>
    <row r="1161" spans="8:12">
      <c r="H1161">
        <v>29.433333333</v>
      </c>
      <c r="I1161">
        <v>0.95938915570000005</v>
      </c>
      <c r="J1161">
        <v>0.88207239690000006</v>
      </c>
      <c r="K1161">
        <v>0.64065452970000003</v>
      </c>
      <c r="L1161">
        <v>0.17695970820000001</v>
      </c>
    </row>
    <row r="1162" spans="8:12">
      <c r="H1162">
        <v>29.466666666999998</v>
      </c>
      <c r="I1162">
        <v>0.95938915570000005</v>
      </c>
      <c r="J1162">
        <v>0.88207239690000006</v>
      </c>
      <c r="K1162">
        <v>0.64065452970000003</v>
      </c>
      <c r="L1162">
        <v>0.17695970820000001</v>
      </c>
    </row>
    <row r="1163" spans="8:12">
      <c r="H1163">
        <v>29.466666666999998</v>
      </c>
      <c r="I1163">
        <v>0.95763844549999999</v>
      </c>
      <c r="J1163">
        <v>0.88207239690000006</v>
      </c>
      <c r="K1163">
        <v>0.64065452970000003</v>
      </c>
      <c r="L1163">
        <v>0.17695970820000001</v>
      </c>
    </row>
    <row r="1164" spans="8:12">
      <c r="H1164">
        <v>29.5</v>
      </c>
      <c r="I1164">
        <v>0.95763844549999999</v>
      </c>
      <c r="J1164">
        <v>0.88207239690000006</v>
      </c>
      <c r="K1164">
        <v>0.64065452970000003</v>
      </c>
      <c r="L1164">
        <v>0.17695970820000001</v>
      </c>
    </row>
    <row r="1165" spans="8:12">
      <c r="H1165">
        <v>29.5</v>
      </c>
      <c r="I1165">
        <v>0.95763844549999999</v>
      </c>
      <c r="J1165">
        <v>0.88207239690000006</v>
      </c>
      <c r="K1165">
        <v>0.63796270389999998</v>
      </c>
      <c r="L1165">
        <v>0.17695970820000001</v>
      </c>
    </row>
    <row r="1166" spans="8:12">
      <c r="H1166">
        <v>29.533333333000002</v>
      </c>
      <c r="I1166">
        <v>0.95763844549999999</v>
      </c>
      <c r="J1166">
        <v>0.88207239690000006</v>
      </c>
      <c r="K1166">
        <v>0.63796270389999998</v>
      </c>
      <c r="L1166">
        <v>0.17695970820000001</v>
      </c>
    </row>
    <row r="1167" spans="8:12">
      <c r="H1167">
        <v>29.533333333000002</v>
      </c>
      <c r="I1167">
        <v>0.95763844549999999</v>
      </c>
      <c r="J1167">
        <v>0.88207239690000006</v>
      </c>
      <c r="K1167">
        <v>0.63796270389999998</v>
      </c>
      <c r="L1167">
        <v>0.17695970820000001</v>
      </c>
    </row>
    <row r="1168" spans="8:12">
      <c r="H1168">
        <v>29.6</v>
      </c>
      <c r="I1168">
        <v>0.95763844549999999</v>
      </c>
      <c r="J1168">
        <v>0.88207239690000006</v>
      </c>
      <c r="K1168">
        <v>0.63796270389999998</v>
      </c>
      <c r="L1168">
        <v>0.17695970820000001</v>
      </c>
    </row>
    <row r="1169" spans="8:12">
      <c r="H1169">
        <v>29.6</v>
      </c>
      <c r="I1169">
        <v>0.95763844549999999</v>
      </c>
      <c r="J1169">
        <v>0.88207239690000006</v>
      </c>
      <c r="K1169">
        <v>0.63796270389999998</v>
      </c>
      <c r="L1169">
        <v>0.17695970820000001</v>
      </c>
    </row>
    <row r="1170" spans="8:12">
      <c r="H1170">
        <v>29.633333332999999</v>
      </c>
      <c r="I1170">
        <v>0.95763844549999999</v>
      </c>
      <c r="J1170">
        <v>0.88207239690000006</v>
      </c>
      <c r="K1170">
        <v>0.63796270389999998</v>
      </c>
      <c r="L1170">
        <v>0.17695970820000001</v>
      </c>
    </row>
    <row r="1171" spans="8:12">
      <c r="H1171">
        <v>29.633333332999999</v>
      </c>
      <c r="I1171">
        <v>0.95763844549999999</v>
      </c>
      <c r="J1171">
        <v>0.88207239690000006</v>
      </c>
      <c r="K1171">
        <v>0.63796270389999998</v>
      </c>
      <c r="L1171">
        <v>0.17695970820000001</v>
      </c>
    </row>
    <row r="1172" spans="8:12">
      <c r="H1172">
        <v>29.666666667000001</v>
      </c>
      <c r="I1172">
        <v>0.95763844549999999</v>
      </c>
      <c r="J1172">
        <v>0.88207239690000006</v>
      </c>
      <c r="K1172">
        <v>0.63796270389999998</v>
      </c>
      <c r="L1172">
        <v>0.17695970820000001</v>
      </c>
    </row>
    <row r="1173" spans="8:12">
      <c r="H1173">
        <v>29.666666667000001</v>
      </c>
      <c r="I1173">
        <v>0.95763844549999999</v>
      </c>
      <c r="J1173">
        <v>0.88207239690000006</v>
      </c>
      <c r="K1173">
        <v>0.63796270389999998</v>
      </c>
      <c r="L1173">
        <v>0.17695970820000001</v>
      </c>
    </row>
    <row r="1174" spans="8:12">
      <c r="H1174">
        <v>29.7</v>
      </c>
      <c r="I1174">
        <v>0.95763844549999999</v>
      </c>
      <c r="J1174">
        <v>0.88207239690000006</v>
      </c>
      <c r="K1174">
        <v>0.63796270389999998</v>
      </c>
      <c r="L1174">
        <v>0.17695970820000001</v>
      </c>
    </row>
    <row r="1175" spans="8:12">
      <c r="H1175">
        <v>29.7</v>
      </c>
      <c r="I1175">
        <v>0.95586831900000002</v>
      </c>
      <c r="J1175">
        <v>0.88207239690000006</v>
      </c>
      <c r="K1175">
        <v>0.63796270389999998</v>
      </c>
      <c r="L1175">
        <v>0.17695970820000001</v>
      </c>
    </row>
    <row r="1176" spans="8:12">
      <c r="H1176">
        <v>29.733333333000001</v>
      </c>
      <c r="I1176">
        <v>0.95586831900000002</v>
      </c>
      <c r="J1176">
        <v>0.88207239690000006</v>
      </c>
      <c r="K1176">
        <v>0.63796270389999998</v>
      </c>
      <c r="L1176">
        <v>0.17695970820000001</v>
      </c>
    </row>
    <row r="1177" spans="8:12">
      <c r="H1177">
        <v>29.733333333000001</v>
      </c>
      <c r="I1177">
        <v>0.95586831900000002</v>
      </c>
      <c r="J1177">
        <v>0.88207239690000006</v>
      </c>
      <c r="K1177">
        <v>0.63796270389999998</v>
      </c>
      <c r="L1177">
        <v>0.17695970820000001</v>
      </c>
    </row>
    <row r="1178" spans="8:12">
      <c r="H1178">
        <v>29.766666666999999</v>
      </c>
      <c r="I1178">
        <v>0.95586831900000002</v>
      </c>
      <c r="J1178">
        <v>0.88207239690000006</v>
      </c>
      <c r="K1178">
        <v>0.63796270389999998</v>
      </c>
      <c r="L1178">
        <v>0.17695970820000001</v>
      </c>
    </row>
    <row r="1179" spans="8:12">
      <c r="H1179">
        <v>29.766666666999999</v>
      </c>
      <c r="I1179">
        <v>0.95586831900000002</v>
      </c>
      <c r="J1179">
        <v>0.88207239690000006</v>
      </c>
      <c r="K1179">
        <v>0.63796270389999998</v>
      </c>
      <c r="L1179">
        <v>0.17695970820000001</v>
      </c>
    </row>
    <row r="1180" spans="8:12">
      <c r="H1180">
        <v>29.866666667000001</v>
      </c>
      <c r="I1180">
        <v>0.95586831900000002</v>
      </c>
      <c r="J1180">
        <v>0.88207239690000006</v>
      </c>
      <c r="K1180">
        <v>0.63796270389999998</v>
      </c>
      <c r="L1180">
        <v>0.17695970820000001</v>
      </c>
    </row>
    <row r="1181" spans="8:12">
      <c r="H1181">
        <v>29.866666667000001</v>
      </c>
      <c r="I1181">
        <v>0.95586831900000002</v>
      </c>
      <c r="J1181">
        <v>0.88207239690000006</v>
      </c>
      <c r="K1181">
        <v>0.63796270389999998</v>
      </c>
      <c r="L1181">
        <v>0.17695970820000001</v>
      </c>
    </row>
    <row r="1182" spans="8:12">
      <c r="H1182">
        <v>29.9</v>
      </c>
      <c r="I1182">
        <v>0.95586831900000002</v>
      </c>
      <c r="J1182">
        <v>0.88207239690000006</v>
      </c>
      <c r="K1182">
        <v>0.63796270389999998</v>
      </c>
      <c r="L1182">
        <v>0.17695970820000001</v>
      </c>
    </row>
    <row r="1183" spans="8:12">
      <c r="H1183">
        <v>29.9</v>
      </c>
      <c r="I1183">
        <v>0.95586831900000002</v>
      </c>
      <c r="J1183">
        <v>0.88207239690000006</v>
      </c>
      <c r="K1183">
        <v>0.63796270389999998</v>
      </c>
      <c r="L1183">
        <v>0.17695970820000001</v>
      </c>
    </row>
    <row r="1184" spans="8:12">
      <c r="H1184">
        <v>29.933333333</v>
      </c>
      <c r="I1184">
        <v>0.95586831900000002</v>
      </c>
      <c r="J1184">
        <v>0.88207239690000006</v>
      </c>
      <c r="K1184">
        <v>0.63796270389999998</v>
      </c>
      <c r="L1184">
        <v>0.17695970820000001</v>
      </c>
    </row>
    <row r="1185" spans="8:12">
      <c r="H1185">
        <v>29.933333333</v>
      </c>
      <c r="I1185">
        <v>0.95586831900000002</v>
      </c>
      <c r="J1185">
        <v>0.88207239690000006</v>
      </c>
      <c r="K1185">
        <v>0.63521286470000005</v>
      </c>
      <c r="L1185">
        <v>0.17695970820000001</v>
      </c>
    </row>
    <row r="1186" spans="8:12">
      <c r="H1186">
        <v>29.966666666999998</v>
      </c>
      <c r="I1186">
        <v>0.95586831900000002</v>
      </c>
      <c r="J1186">
        <v>0.88207239690000006</v>
      </c>
      <c r="K1186">
        <v>0.63521286470000005</v>
      </c>
      <c r="L1186">
        <v>0.17695970820000001</v>
      </c>
    </row>
    <row r="1187" spans="8:12">
      <c r="H1187">
        <v>29.966666666999998</v>
      </c>
      <c r="I1187">
        <v>0.95586831900000002</v>
      </c>
      <c r="J1187">
        <v>0.88207239690000006</v>
      </c>
      <c r="K1187">
        <v>0.63521286470000005</v>
      </c>
      <c r="L1187">
        <v>0.17695970820000001</v>
      </c>
    </row>
    <row r="1188" spans="8:12">
      <c r="H1188">
        <v>30.033333333000002</v>
      </c>
      <c r="I1188">
        <v>0.95586831900000002</v>
      </c>
      <c r="J1188">
        <v>0.88207239690000006</v>
      </c>
      <c r="K1188">
        <v>0.63521286470000005</v>
      </c>
      <c r="L1188">
        <v>0.17695970820000001</v>
      </c>
    </row>
    <row r="1189" spans="8:12">
      <c r="H1189">
        <v>30.033333333000002</v>
      </c>
      <c r="I1189">
        <v>0.95586831900000002</v>
      </c>
      <c r="J1189">
        <v>0.88207239690000006</v>
      </c>
      <c r="K1189">
        <v>0.63521286470000005</v>
      </c>
      <c r="L1189">
        <v>0.17695970820000001</v>
      </c>
    </row>
    <row r="1190" spans="8:12">
      <c r="H1190">
        <v>30.066666667</v>
      </c>
      <c r="I1190">
        <v>0.95586831900000002</v>
      </c>
      <c r="J1190">
        <v>0.88207239690000006</v>
      </c>
      <c r="K1190">
        <v>0.63521286470000005</v>
      </c>
      <c r="L1190">
        <v>0.17695970820000001</v>
      </c>
    </row>
    <row r="1191" spans="8:12">
      <c r="H1191">
        <v>30.066666667</v>
      </c>
      <c r="I1191">
        <v>0.95586831900000002</v>
      </c>
      <c r="J1191">
        <v>0.88109988049999999</v>
      </c>
      <c r="K1191">
        <v>0.63521286470000005</v>
      </c>
      <c r="L1191">
        <v>0.17695970820000001</v>
      </c>
    </row>
    <row r="1192" spans="8:12">
      <c r="H1192">
        <v>30.1</v>
      </c>
      <c r="I1192">
        <v>0.95586831900000002</v>
      </c>
      <c r="J1192">
        <v>0.88109988049999999</v>
      </c>
      <c r="K1192">
        <v>0.63521286470000005</v>
      </c>
      <c r="L1192">
        <v>0.17695970820000001</v>
      </c>
    </row>
    <row r="1193" spans="8:12">
      <c r="H1193">
        <v>30.1</v>
      </c>
      <c r="I1193">
        <v>0.95586831900000002</v>
      </c>
      <c r="J1193">
        <v>0.88109988049999999</v>
      </c>
      <c r="K1193">
        <v>0.63246302539999999</v>
      </c>
      <c r="L1193">
        <v>0.17695970820000001</v>
      </c>
    </row>
    <row r="1194" spans="8:12">
      <c r="H1194">
        <v>30.133333332999999</v>
      </c>
      <c r="I1194">
        <v>0.95586831900000002</v>
      </c>
      <c r="J1194">
        <v>0.88109988049999999</v>
      </c>
      <c r="K1194">
        <v>0.63246302539999999</v>
      </c>
      <c r="L1194">
        <v>0.17695970820000001</v>
      </c>
    </row>
    <row r="1195" spans="8:12">
      <c r="H1195">
        <v>30.133333332999999</v>
      </c>
      <c r="I1195">
        <v>0.95586831900000002</v>
      </c>
      <c r="J1195">
        <v>0.88012628950000005</v>
      </c>
      <c r="K1195">
        <v>0.63246302539999999</v>
      </c>
      <c r="L1195">
        <v>0.17695970820000001</v>
      </c>
    </row>
    <row r="1196" spans="8:12">
      <c r="H1196">
        <v>30.166666667000001</v>
      </c>
      <c r="I1196">
        <v>0.95586831900000002</v>
      </c>
      <c r="J1196">
        <v>0.88012628950000005</v>
      </c>
      <c r="K1196">
        <v>0.63246302539999999</v>
      </c>
      <c r="L1196">
        <v>0.17695970820000001</v>
      </c>
    </row>
    <row r="1197" spans="8:12">
      <c r="H1197">
        <v>30.166666667000001</v>
      </c>
      <c r="I1197">
        <v>0.95586831900000002</v>
      </c>
      <c r="J1197">
        <v>0.88012628950000005</v>
      </c>
      <c r="K1197">
        <v>0.63246302539999999</v>
      </c>
      <c r="L1197">
        <v>0.17695970820000001</v>
      </c>
    </row>
    <row r="1198" spans="8:12">
      <c r="H1198">
        <v>30.2</v>
      </c>
      <c r="I1198">
        <v>0.95586831900000002</v>
      </c>
      <c r="J1198">
        <v>0.88012628950000005</v>
      </c>
      <c r="K1198">
        <v>0.63246302539999999</v>
      </c>
      <c r="L1198">
        <v>0.17695970820000001</v>
      </c>
    </row>
    <row r="1199" spans="8:12">
      <c r="H1199">
        <v>30.2</v>
      </c>
      <c r="I1199">
        <v>0.95586831900000002</v>
      </c>
      <c r="J1199">
        <v>0.87914837140000002</v>
      </c>
      <c r="K1199">
        <v>0.63246302539999999</v>
      </c>
      <c r="L1199">
        <v>0.17695970820000001</v>
      </c>
    </row>
    <row r="1200" spans="8:12">
      <c r="H1200">
        <v>30.233333333000001</v>
      </c>
      <c r="I1200">
        <v>0.95586831900000002</v>
      </c>
      <c r="J1200">
        <v>0.87914837140000002</v>
      </c>
      <c r="K1200">
        <v>0.63246302539999999</v>
      </c>
      <c r="L1200">
        <v>0.17695970820000001</v>
      </c>
    </row>
    <row r="1201" spans="8:12">
      <c r="H1201">
        <v>30.233333333000001</v>
      </c>
      <c r="I1201">
        <v>0.95586831900000002</v>
      </c>
      <c r="J1201">
        <v>0.87914837140000002</v>
      </c>
      <c r="K1201">
        <v>0.62971318620000005</v>
      </c>
      <c r="L1201">
        <v>0.17695970820000001</v>
      </c>
    </row>
    <row r="1202" spans="8:12">
      <c r="H1202">
        <v>30.266666666999999</v>
      </c>
      <c r="I1202">
        <v>0.95586831900000002</v>
      </c>
      <c r="J1202">
        <v>0.87914837140000002</v>
      </c>
      <c r="K1202">
        <v>0.62971318620000005</v>
      </c>
      <c r="L1202">
        <v>0.17695970820000001</v>
      </c>
    </row>
    <row r="1203" spans="8:12">
      <c r="H1203">
        <v>30.266666666999999</v>
      </c>
      <c r="I1203">
        <v>0.95586831900000002</v>
      </c>
      <c r="J1203">
        <v>0.87816608269999996</v>
      </c>
      <c r="K1203">
        <v>0.62971318620000005</v>
      </c>
      <c r="L1203">
        <v>0.17695970820000001</v>
      </c>
    </row>
    <row r="1204" spans="8:12">
      <c r="H1204">
        <v>30.3</v>
      </c>
      <c r="I1204">
        <v>0.95586831900000002</v>
      </c>
      <c r="J1204">
        <v>0.87816608269999996</v>
      </c>
      <c r="K1204">
        <v>0.62971318620000005</v>
      </c>
      <c r="L1204">
        <v>0.17695970820000001</v>
      </c>
    </row>
    <row r="1205" spans="8:12">
      <c r="H1205">
        <v>30.3</v>
      </c>
      <c r="I1205">
        <v>0.95586831900000002</v>
      </c>
      <c r="J1205">
        <v>0.87816608269999996</v>
      </c>
      <c r="K1205">
        <v>0.6269633469</v>
      </c>
      <c r="L1205">
        <v>0.17695970820000001</v>
      </c>
    </row>
    <row r="1206" spans="8:12">
      <c r="H1206">
        <v>30.333333332999999</v>
      </c>
      <c r="I1206">
        <v>0.95586831900000002</v>
      </c>
      <c r="J1206">
        <v>0.87816608269999996</v>
      </c>
      <c r="K1206">
        <v>0.6269633469</v>
      </c>
      <c r="L1206">
        <v>0.17695970820000001</v>
      </c>
    </row>
    <row r="1207" spans="8:12">
      <c r="H1207">
        <v>30.333333332999999</v>
      </c>
      <c r="I1207">
        <v>0.95586831900000002</v>
      </c>
      <c r="J1207">
        <v>0.87816608269999996</v>
      </c>
      <c r="K1207">
        <v>0.6269633469</v>
      </c>
      <c r="L1207">
        <v>0.17695970820000001</v>
      </c>
    </row>
    <row r="1208" spans="8:12">
      <c r="H1208">
        <v>30.366666667000001</v>
      </c>
      <c r="I1208">
        <v>0.95586831900000002</v>
      </c>
      <c r="J1208">
        <v>0.87816608269999996</v>
      </c>
      <c r="K1208">
        <v>0.6269633469</v>
      </c>
      <c r="L1208">
        <v>0.17695970820000001</v>
      </c>
    </row>
    <row r="1209" spans="8:12">
      <c r="H1209">
        <v>30.366666667000001</v>
      </c>
      <c r="I1209">
        <v>0.95586831900000002</v>
      </c>
      <c r="J1209">
        <v>0.87718159159999998</v>
      </c>
      <c r="K1209">
        <v>0.6269633469</v>
      </c>
      <c r="L1209">
        <v>0.17695970820000001</v>
      </c>
    </row>
    <row r="1210" spans="8:12">
      <c r="H1210">
        <v>30.4</v>
      </c>
      <c r="I1210">
        <v>0.95586831900000002</v>
      </c>
      <c r="J1210">
        <v>0.87718159159999998</v>
      </c>
      <c r="K1210">
        <v>0.6269633469</v>
      </c>
      <c r="L1210">
        <v>0.17695970820000001</v>
      </c>
    </row>
    <row r="1211" spans="8:12">
      <c r="H1211">
        <v>30.4</v>
      </c>
      <c r="I1211">
        <v>0.95586831900000002</v>
      </c>
      <c r="J1211">
        <v>0.87718159159999998</v>
      </c>
      <c r="K1211">
        <v>0.6269633469</v>
      </c>
      <c r="L1211">
        <v>0.17695970820000001</v>
      </c>
    </row>
    <row r="1212" spans="8:12">
      <c r="H1212">
        <v>30.433333333</v>
      </c>
      <c r="I1212">
        <v>0.95586831900000002</v>
      </c>
      <c r="J1212">
        <v>0.87718159159999998</v>
      </c>
      <c r="K1212">
        <v>0.6269633469</v>
      </c>
      <c r="L1212">
        <v>0.17695970820000001</v>
      </c>
    </row>
    <row r="1213" spans="8:12">
      <c r="H1213">
        <v>30.433333333</v>
      </c>
      <c r="I1213">
        <v>0.95586831900000002</v>
      </c>
      <c r="J1213">
        <v>0.87718159159999998</v>
      </c>
      <c r="K1213">
        <v>0.6269633469</v>
      </c>
      <c r="L1213">
        <v>0.17695970820000001</v>
      </c>
    </row>
    <row r="1214" spans="8:12">
      <c r="H1214">
        <v>30.466666666999998</v>
      </c>
      <c r="I1214">
        <v>0.95586831900000002</v>
      </c>
      <c r="J1214">
        <v>0.87718159159999998</v>
      </c>
      <c r="K1214">
        <v>0.6269633469</v>
      </c>
      <c r="L1214">
        <v>0.17695970820000001</v>
      </c>
    </row>
    <row r="1215" spans="8:12">
      <c r="H1215">
        <v>30.466666666999998</v>
      </c>
      <c r="I1215">
        <v>0.95586831900000002</v>
      </c>
      <c r="J1215">
        <v>0.87718159159999998</v>
      </c>
      <c r="K1215">
        <v>0.6269633469</v>
      </c>
      <c r="L1215">
        <v>0.17695970820000001</v>
      </c>
    </row>
    <row r="1216" spans="8:12">
      <c r="H1216">
        <v>30.533333333000002</v>
      </c>
      <c r="I1216">
        <v>0.95586831900000002</v>
      </c>
      <c r="J1216">
        <v>0.87718159159999998</v>
      </c>
      <c r="K1216">
        <v>0.6269633469</v>
      </c>
      <c r="L1216">
        <v>0.17695970820000001</v>
      </c>
    </row>
    <row r="1217" spans="8:12">
      <c r="H1217">
        <v>30.533333333000002</v>
      </c>
      <c r="I1217">
        <v>0.95586831900000002</v>
      </c>
      <c r="J1217">
        <v>0.87619042589999996</v>
      </c>
      <c r="K1217">
        <v>0.6269633469</v>
      </c>
      <c r="L1217">
        <v>0.17695970820000001</v>
      </c>
    </row>
    <row r="1218" spans="8:12">
      <c r="H1218">
        <v>30.566666667</v>
      </c>
      <c r="I1218">
        <v>0.95586831900000002</v>
      </c>
      <c r="J1218">
        <v>0.87619042589999996</v>
      </c>
      <c r="K1218">
        <v>0.6269633469</v>
      </c>
      <c r="L1218">
        <v>0.17695970820000001</v>
      </c>
    </row>
    <row r="1219" spans="8:12">
      <c r="H1219">
        <v>30.566666667</v>
      </c>
      <c r="I1219">
        <v>0.95586831900000002</v>
      </c>
      <c r="J1219">
        <v>0.87619042589999996</v>
      </c>
      <c r="K1219">
        <v>0.6269633469</v>
      </c>
      <c r="L1219">
        <v>0.17695970820000001</v>
      </c>
    </row>
    <row r="1220" spans="8:12">
      <c r="H1220">
        <v>30.6</v>
      </c>
      <c r="I1220">
        <v>0.95586831900000002</v>
      </c>
      <c r="J1220">
        <v>0.87619042589999996</v>
      </c>
      <c r="K1220">
        <v>0.6269633469</v>
      </c>
      <c r="L1220">
        <v>0.17695970820000001</v>
      </c>
    </row>
    <row r="1221" spans="8:12">
      <c r="H1221">
        <v>30.6</v>
      </c>
      <c r="I1221">
        <v>0.95586831900000002</v>
      </c>
      <c r="J1221">
        <v>0.87619042589999996</v>
      </c>
      <c r="K1221">
        <v>0.6241768432</v>
      </c>
      <c r="L1221">
        <v>0.17695970820000001</v>
      </c>
    </row>
    <row r="1222" spans="8:12">
      <c r="H1222">
        <v>30.633333332999999</v>
      </c>
      <c r="I1222">
        <v>0.95586831900000002</v>
      </c>
      <c r="J1222">
        <v>0.87619042589999996</v>
      </c>
      <c r="K1222">
        <v>0.6241768432</v>
      </c>
      <c r="L1222">
        <v>0.17695970820000001</v>
      </c>
    </row>
    <row r="1223" spans="8:12">
      <c r="H1223">
        <v>30.633333332999999</v>
      </c>
      <c r="I1223">
        <v>0.95586831900000002</v>
      </c>
      <c r="J1223">
        <v>0.87519588520000002</v>
      </c>
      <c r="K1223">
        <v>0.6241768432</v>
      </c>
      <c r="L1223">
        <v>0.17695970820000001</v>
      </c>
    </row>
    <row r="1224" spans="8:12">
      <c r="H1224">
        <v>30.666666667000001</v>
      </c>
      <c r="I1224">
        <v>0.95586831900000002</v>
      </c>
      <c r="J1224">
        <v>0.87519588520000002</v>
      </c>
      <c r="K1224">
        <v>0.6241768432</v>
      </c>
      <c r="L1224">
        <v>0.17695970820000001</v>
      </c>
    </row>
    <row r="1225" spans="8:12">
      <c r="H1225">
        <v>30.666666667000001</v>
      </c>
      <c r="I1225">
        <v>0.95586831900000002</v>
      </c>
      <c r="J1225">
        <v>0.87519588520000002</v>
      </c>
      <c r="K1225">
        <v>0.6241768432</v>
      </c>
      <c r="L1225">
        <v>0.16853305539999999</v>
      </c>
    </row>
    <row r="1226" spans="8:12">
      <c r="H1226">
        <v>30.7</v>
      </c>
      <c r="I1226">
        <v>0.95586831900000002</v>
      </c>
      <c r="J1226">
        <v>0.87519588520000002</v>
      </c>
      <c r="K1226">
        <v>0.6241768432</v>
      </c>
      <c r="L1226">
        <v>0.16853305539999999</v>
      </c>
    </row>
    <row r="1227" spans="8:12">
      <c r="H1227">
        <v>30.7</v>
      </c>
      <c r="I1227">
        <v>0.95586831900000002</v>
      </c>
      <c r="J1227">
        <v>0.87519588520000002</v>
      </c>
      <c r="K1227">
        <v>0.62136523580000003</v>
      </c>
      <c r="L1227">
        <v>0.16853305539999999</v>
      </c>
    </row>
    <row r="1228" spans="8:12">
      <c r="H1228">
        <v>30.8</v>
      </c>
      <c r="I1228">
        <v>0.95586831900000002</v>
      </c>
      <c r="J1228">
        <v>0.87519588520000002</v>
      </c>
      <c r="K1228">
        <v>0.62136523580000003</v>
      </c>
      <c r="L1228">
        <v>0.16853305539999999</v>
      </c>
    </row>
    <row r="1229" spans="8:12">
      <c r="H1229">
        <v>30.8</v>
      </c>
      <c r="I1229">
        <v>0.95586831900000002</v>
      </c>
      <c r="J1229">
        <v>0.87519588520000002</v>
      </c>
      <c r="K1229">
        <v>0.62136523580000003</v>
      </c>
      <c r="L1229">
        <v>0.16853305539999999</v>
      </c>
    </row>
    <row r="1230" spans="8:12">
      <c r="H1230">
        <v>30.833333332999999</v>
      </c>
      <c r="I1230">
        <v>0.95586831900000002</v>
      </c>
      <c r="J1230">
        <v>0.87519588520000002</v>
      </c>
      <c r="K1230">
        <v>0.62136523580000003</v>
      </c>
      <c r="L1230">
        <v>0.16853305539999999</v>
      </c>
    </row>
    <row r="1231" spans="8:12">
      <c r="H1231">
        <v>30.833333332999999</v>
      </c>
      <c r="I1231">
        <v>0.95402301339999995</v>
      </c>
      <c r="J1231">
        <v>0.87519588520000002</v>
      </c>
      <c r="K1231">
        <v>0.62136523580000003</v>
      </c>
      <c r="L1231">
        <v>0.16853305539999999</v>
      </c>
    </row>
    <row r="1232" spans="8:12">
      <c r="H1232">
        <v>30.866666667000001</v>
      </c>
      <c r="I1232">
        <v>0.95402301339999995</v>
      </c>
      <c r="J1232">
        <v>0.87519588520000002</v>
      </c>
      <c r="K1232">
        <v>0.62136523580000003</v>
      </c>
      <c r="L1232">
        <v>0.16853305539999999</v>
      </c>
    </row>
    <row r="1233" spans="8:12">
      <c r="H1233">
        <v>30.866666667000001</v>
      </c>
      <c r="I1233">
        <v>0.95402301339999995</v>
      </c>
      <c r="J1233">
        <v>0.87519588520000002</v>
      </c>
      <c r="K1233">
        <v>0.62136523580000003</v>
      </c>
      <c r="L1233">
        <v>0.16853305539999999</v>
      </c>
    </row>
    <row r="1234" spans="8:12">
      <c r="H1234">
        <v>30.9</v>
      </c>
      <c r="I1234">
        <v>0.95402301339999995</v>
      </c>
      <c r="J1234">
        <v>0.87519588520000002</v>
      </c>
      <c r="K1234">
        <v>0.62136523580000003</v>
      </c>
      <c r="L1234">
        <v>0.16853305539999999</v>
      </c>
    </row>
    <row r="1235" spans="8:12">
      <c r="H1235">
        <v>30.9</v>
      </c>
      <c r="I1235">
        <v>0.95402301339999995</v>
      </c>
      <c r="J1235">
        <v>0.87519588520000002</v>
      </c>
      <c r="K1235">
        <v>0.62136523580000003</v>
      </c>
      <c r="L1235">
        <v>0.16853305539999999</v>
      </c>
    </row>
    <row r="1236" spans="8:12">
      <c r="H1236">
        <v>30.933333333</v>
      </c>
      <c r="I1236">
        <v>0.95402301339999995</v>
      </c>
      <c r="J1236">
        <v>0.87519588520000002</v>
      </c>
      <c r="K1236">
        <v>0.62136523580000003</v>
      </c>
      <c r="L1236">
        <v>0.16853305539999999</v>
      </c>
    </row>
    <row r="1237" spans="8:12">
      <c r="H1237">
        <v>30.933333333</v>
      </c>
      <c r="I1237">
        <v>0.95402301339999995</v>
      </c>
      <c r="J1237">
        <v>0.87519588520000002</v>
      </c>
      <c r="K1237">
        <v>0.62136523580000003</v>
      </c>
      <c r="L1237">
        <v>0.16853305539999999</v>
      </c>
    </row>
    <row r="1238" spans="8:12">
      <c r="H1238">
        <v>30.966666666999998</v>
      </c>
      <c r="I1238">
        <v>0.95402301339999995</v>
      </c>
      <c r="J1238">
        <v>0.87519588520000002</v>
      </c>
      <c r="K1238">
        <v>0.62136523580000003</v>
      </c>
      <c r="L1238">
        <v>0.16853305539999999</v>
      </c>
    </row>
    <row r="1239" spans="8:12">
      <c r="H1239">
        <v>30.966666666999998</v>
      </c>
      <c r="I1239">
        <v>0.95216331939999999</v>
      </c>
      <c r="J1239">
        <v>0.8741910678</v>
      </c>
      <c r="K1239">
        <v>0.62136523580000003</v>
      </c>
      <c r="L1239">
        <v>0.16853305539999999</v>
      </c>
    </row>
    <row r="1240" spans="8:12">
      <c r="H1240">
        <v>31</v>
      </c>
      <c r="I1240">
        <v>0.95216331939999999</v>
      </c>
      <c r="J1240">
        <v>0.8741910678</v>
      </c>
      <c r="K1240">
        <v>0.62136523580000003</v>
      </c>
      <c r="L1240">
        <v>0.16853305539999999</v>
      </c>
    </row>
    <row r="1241" spans="8:12">
      <c r="H1241">
        <v>31</v>
      </c>
      <c r="I1241">
        <v>0.95216331939999999</v>
      </c>
      <c r="J1241">
        <v>0.87318509420000001</v>
      </c>
      <c r="K1241">
        <v>0.62136523580000003</v>
      </c>
      <c r="L1241">
        <v>0.16853305539999999</v>
      </c>
    </row>
    <row r="1242" spans="8:12">
      <c r="H1242">
        <v>31.033333333000002</v>
      </c>
      <c r="I1242">
        <v>0.95216331939999999</v>
      </c>
      <c r="J1242">
        <v>0.87318509420000001</v>
      </c>
      <c r="K1242">
        <v>0.62136523580000003</v>
      </c>
      <c r="L1242">
        <v>0.16853305539999999</v>
      </c>
    </row>
    <row r="1243" spans="8:12">
      <c r="H1243">
        <v>31.033333333000002</v>
      </c>
      <c r="I1243">
        <v>0.95216331939999999</v>
      </c>
      <c r="J1243">
        <v>0.87318509420000001</v>
      </c>
      <c r="K1243">
        <v>0.62136523580000003</v>
      </c>
      <c r="L1243">
        <v>0.16853305539999999</v>
      </c>
    </row>
    <row r="1244" spans="8:12">
      <c r="H1244">
        <v>31.066666667</v>
      </c>
      <c r="I1244">
        <v>0.95216331939999999</v>
      </c>
      <c r="J1244">
        <v>0.87318509420000001</v>
      </c>
      <c r="K1244">
        <v>0.62136523580000003</v>
      </c>
      <c r="L1244">
        <v>0.16853305539999999</v>
      </c>
    </row>
    <row r="1245" spans="8:12">
      <c r="H1245">
        <v>31.066666667</v>
      </c>
      <c r="I1245">
        <v>0.95216331939999999</v>
      </c>
      <c r="J1245">
        <v>0.87217796030000005</v>
      </c>
      <c r="K1245">
        <v>0.62136523580000003</v>
      </c>
      <c r="L1245">
        <v>0.16853305539999999</v>
      </c>
    </row>
    <row r="1246" spans="8:12">
      <c r="H1246">
        <v>31.1</v>
      </c>
      <c r="I1246">
        <v>0.95216331939999999</v>
      </c>
      <c r="J1246">
        <v>0.87217796030000005</v>
      </c>
      <c r="K1246">
        <v>0.62136523580000003</v>
      </c>
      <c r="L1246">
        <v>0.16853305539999999</v>
      </c>
    </row>
    <row r="1247" spans="8:12">
      <c r="H1247">
        <v>31.1</v>
      </c>
      <c r="I1247">
        <v>0.95216331939999999</v>
      </c>
      <c r="J1247">
        <v>0.87217796030000005</v>
      </c>
      <c r="K1247">
        <v>0.62136523580000003</v>
      </c>
      <c r="L1247">
        <v>0.16853305539999999</v>
      </c>
    </row>
    <row r="1248" spans="8:12">
      <c r="H1248">
        <v>31.133333332999999</v>
      </c>
      <c r="I1248">
        <v>0.95216331939999999</v>
      </c>
      <c r="J1248">
        <v>0.87217796030000005</v>
      </c>
      <c r="K1248">
        <v>0.62136523580000003</v>
      </c>
      <c r="L1248">
        <v>0.16853305539999999</v>
      </c>
    </row>
    <row r="1249" spans="8:12">
      <c r="H1249">
        <v>31.133333332999999</v>
      </c>
      <c r="I1249">
        <v>0.95216331939999999</v>
      </c>
      <c r="J1249">
        <v>0.87217796030000005</v>
      </c>
      <c r="K1249">
        <v>0.62136523580000003</v>
      </c>
      <c r="L1249">
        <v>0.16853305539999999</v>
      </c>
    </row>
    <row r="1250" spans="8:12">
      <c r="H1250">
        <v>31.166666667000001</v>
      </c>
      <c r="I1250">
        <v>0.95216331939999999</v>
      </c>
      <c r="J1250">
        <v>0.87217796030000005</v>
      </c>
      <c r="K1250">
        <v>0.62136523580000003</v>
      </c>
      <c r="L1250">
        <v>0.16853305539999999</v>
      </c>
    </row>
    <row r="1251" spans="8:12">
      <c r="H1251">
        <v>31.166666667000001</v>
      </c>
      <c r="I1251">
        <v>0.95216331939999999</v>
      </c>
      <c r="J1251">
        <v>0.87217796030000005</v>
      </c>
      <c r="K1251">
        <v>0.62136523580000003</v>
      </c>
      <c r="L1251">
        <v>0.16853305539999999</v>
      </c>
    </row>
    <row r="1252" spans="8:12">
      <c r="H1252">
        <v>31.266666666999999</v>
      </c>
      <c r="I1252">
        <v>0.95216331939999999</v>
      </c>
      <c r="J1252">
        <v>0.87217796030000005</v>
      </c>
      <c r="K1252">
        <v>0.62136523580000003</v>
      </c>
      <c r="L1252">
        <v>0.16853305539999999</v>
      </c>
    </row>
    <row r="1253" spans="8:12">
      <c r="H1253">
        <v>31.266666666999999</v>
      </c>
      <c r="I1253">
        <v>0.95216331939999999</v>
      </c>
      <c r="J1253">
        <v>0.87217796030000005</v>
      </c>
      <c r="K1253">
        <v>0.62136523580000003</v>
      </c>
      <c r="L1253">
        <v>0.16853305539999999</v>
      </c>
    </row>
    <row r="1254" spans="8:12">
      <c r="H1254">
        <v>31.3</v>
      </c>
      <c r="I1254">
        <v>0.95216331939999999</v>
      </c>
      <c r="J1254">
        <v>0.87217796030000005</v>
      </c>
      <c r="K1254">
        <v>0.62136523580000003</v>
      </c>
      <c r="L1254">
        <v>0.16853305539999999</v>
      </c>
    </row>
    <row r="1255" spans="8:12">
      <c r="H1255">
        <v>31.3</v>
      </c>
      <c r="I1255">
        <v>0.95216331939999999</v>
      </c>
      <c r="J1255">
        <v>0.87217796030000005</v>
      </c>
      <c r="K1255">
        <v>0.62136523580000003</v>
      </c>
      <c r="L1255">
        <v>0.16853305539999999</v>
      </c>
    </row>
    <row r="1256" spans="8:12">
      <c r="H1256">
        <v>31.333333332999999</v>
      </c>
      <c r="I1256">
        <v>0.95216331939999999</v>
      </c>
      <c r="J1256">
        <v>0.87217796030000005</v>
      </c>
      <c r="K1256">
        <v>0.62136523580000003</v>
      </c>
      <c r="L1256">
        <v>0.16853305539999999</v>
      </c>
    </row>
    <row r="1257" spans="8:12">
      <c r="H1257">
        <v>31.333333332999999</v>
      </c>
      <c r="I1257">
        <v>0.95216331939999999</v>
      </c>
      <c r="J1257">
        <v>0.87217796030000005</v>
      </c>
      <c r="K1257">
        <v>0.62136523580000003</v>
      </c>
      <c r="L1257">
        <v>0.16853305539999999</v>
      </c>
    </row>
    <row r="1258" spans="8:12">
      <c r="H1258">
        <v>31.366666667000001</v>
      </c>
      <c r="I1258">
        <v>0.95216331939999999</v>
      </c>
      <c r="J1258">
        <v>0.87217796030000005</v>
      </c>
      <c r="K1258">
        <v>0.62136523580000003</v>
      </c>
      <c r="L1258">
        <v>0.16853305539999999</v>
      </c>
    </row>
    <row r="1259" spans="8:12">
      <c r="H1259">
        <v>31.366666667000001</v>
      </c>
      <c r="I1259">
        <v>0.95216331939999999</v>
      </c>
      <c r="J1259">
        <v>0.87115427729999995</v>
      </c>
      <c r="K1259">
        <v>0.62136523580000003</v>
      </c>
      <c r="L1259">
        <v>0.16853305539999999</v>
      </c>
    </row>
    <row r="1260" spans="8:12">
      <c r="H1260">
        <v>31.5</v>
      </c>
      <c r="I1260">
        <v>0.95216331939999999</v>
      </c>
      <c r="J1260">
        <v>0.87115427729999995</v>
      </c>
      <c r="K1260">
        <v>0.62136523580000003</v>
      </c>
      <c r="L1260">
        <v>0.16853305539999999</v>
      </c>
    </row>
    <row r="1261" spans="8:12">
      <c r="H1261">
        <v>31.5</v>
      </c>
      <c r="I1261">
        <v>0.95216331939999999</v>
      </c>
      <c r="J1261">
        <v>0.87115427729999995</v>
      </c>
      <c r="K1261">
        <v>0.62136523580000003</v>
      </c>
      <c r="L1261">
        <v>0.16853305539999999</v>
      </c>
    </row>
    <row r="1262" spans="8:12">
      <c r="H1262">
        <v>31.533333333000002</v>
      </c>
      <c r="I1262">
        <v>0.95216331939999999</v>
      </c>
      <c r="J1262">
        <v>0.87115427729999995</v>
      </c>
      <c r="K1262">
        <v>0.62136523580000003</v>
      </c>
      <c r="L1262">
        <v>0.16853305539999999</v>
      </c>
    </row>
    <row r="1263" spans="8:12">
      <c r="H1263">
        <v>31.533333333000002</v>
      </c>
      <c r="I1263">
        <v>0.95216331939999999</v>
      </c>
      <c r="J1263">
        <v>0.87115427729999995</v>
      </c>
      <c r="K1263">
        <v>0.62136523580000003</v>
      </c>
      <c r="L1263">
        <v>0.16853305539999999</v>
      </c>
    </row>
    <row r="1264" spans="8:12">
      <c r="H1264">
        <v>31.566666667</v>
      </c>
      <c r="I1264">
        <v>0.95216331939999999</v>
      </c>
      <c r="J1264">
        <v>0.87115427729999995</v>
      </c>
      <c r="K1264">
        <v>0.62136523580000003</v>
      </c>
      <c r="L1264">
        <v>0.16853305539999999</v>
      </c>
    </row>
    <row r="1265" spans="8:12">
      <c r="H1265">
        <v>31.566666667</v>
      </c>
      <c r="I1265">
        <v>0.95216331939999999</v>
      </c>
      <c r="J1265">
        <v>0.87115427729999995</v>
      </c>
      <c r="K1265">
        <v>0.62136523580000003</v>
      </c>
      <c r="L1265">
        <v>0.16853305539999999</v>
      </c>
    </row>
    <row r="1266" spans="8:12">
      <c r="H1266">
        <v>31.6</v>
      </c>
      <c r="I1266">
        <v>0.95216331939999999</v>
      </c>
      <c r="J1266">
        <v>0.87115427729999995</v>
      </c>
      <c r="K1266">
        <v>0.62136523580000003</v>
      </c>
      <c r="L1266">
        <v>0.16853305539999999</v>
      </c>
    </row>
    <row r="1267" spans="8:12">
      <c r="H1267">
        <v>31.6</v>
      </c>
      <c r="I1267">
        <v>0.95216331939999999</v>
      </c>
      <c r="J1267">
        <v>0.87115427729999995</v>
      </c>
      <c r="K1267">
        <v>0.62136523580000003</v>
      </c>
      <c r="L1267">
        <v>0.16853305539999999</v>
      </c>
    </row>
    <row r="1268" spans="8:12">
      <c r="H1268">
        <v>31.633333332999999</v>
      </c>
      <c r="I1268">
        <v>0.95216331939999999</v>
      </c>
      <c r="J1268">
        <v>0.87115427729999995</v>
      </c>
      <c r="K1268">
        <v>0.62136523580000003</v>
      </c>
      <c r="L1268">
        <v>0.16853305539999999</v>
      </c>
    </row>
    <row r="1269" spans="8:12">
      <c r="H1269">
        <v>31.633333332999999</v>
      </c>
      <c r="I1269">
        <v>0.95216331939999999</v>
      </c>
      <c r="J1269">
        <v>0.87115427729999995</v>
      </c>
      <c r="K1269">
        <v>0.61842037679999995</v>
      </c>
      <c r="L1269">
        <v>0.16853305539999999</v>
      </c>
    </row>
    <row r="1270" spans="8:12">
      <c r="H1270">
        <v>31.733333333000001</v>
      </c>
      <c r="I1270">
        <v>0.95216331939999999</v>
      </c>
      <c r="J1270">
        <v>0.87115427729999995</v>
      </c>
      <c r="K1270">
        <v>0.61842037679999995</v>
      </c>
      <c r="L1270">
        <v>0.16853305539999999</v>
      </c>
    </row>
    <row r="1271" spans="8:12">
      <c r="H1271">
        <v>31.733333333000001</v>
      </c>
      <c r="I1271">
        <v>0.95216331939999999</v>
      </c>
      <c r="J1271">
        <v>0.86908748179999995</v>
      </c>
      <c r="K1271">
        <v>0.61842037679999995</v>
      </c>
      <c r="L1271">
        <v>0.16853305539999999</v>
      </c>
    </row>
    <row r="1272" spans="8:12">
      <c r="H1272">
        <v>31.766666666999999</v>
      </c>
      <c r="I1272">
        <v>0.95216331939999999</v>
      </c>
      <c r="J1272">
        <v>0.86908748179999995</v>
      </c>
      <c r="K1272">
        <v>0.61842037679999995</v>
      </c>
      <c r="L1272">
        <v>0.16853305539999999</v>
      </c>
    </row>
    <row r="1273" spans="8:12">
      <c r="H1273">
        <v>31.766666666999999</v>
      </c>
      <c r="I1273">
        <v>0.95216331939999999</v>
      </c>
      <c r="J1273">
        <v>0.86908748179999995</v>
      </c>
      <c r="K1273">
        <v>0.61842037679999995</v>
      </c>
      <c r="L1273">
        <v>0.16853305539999999</v>
      </c>
    </row>
    <row r="1274" spans="8:12">
      <c r="H1274">
        <v>31.8</v>
      </c>
      <c r="I1274">
        <v>0.95216331939999999</v>
      </c>
      <c r="J1274">
        <v>0.86908748179999995</v>
      </c>
      <c r="K1274">
        <v>0.61842037679999995</v>
      </c>
      <c r="L1274">
        <v>0.16853305539999999</v>
      </c>
    </row>
    <row r="1275" spans="8:12">
      <c r="H1275">
        <v>31.8</v>
      </c>
      <c r="I1275">
        <v>0.95216331939999999</v>
      </c>
      <c r="J1275">
        <v>0.86908748179999995</v>
      </c>
      <c r="K1275">
        <v>0.61842037679999995</v>
      </c>
      <c r="L1275">
        <v>0.16853305539999999</v>
      </c>
    </row>
    <row r="1276" spans="8:12">
      <c r="H1276">
        <v>31.833333332999999</v>
      </c>
      <c r="I1276">
        <v>0.95216331939999999</v>
      </c>
      <c r="J1276">
        <v>0.86908748179999995</v>
      </c>
      <c r="K1276">
        <v>0.61842037679999995</v>
      </c>
      <c r="L1276">
        <v>0.16853305539999999</v>
      </c>
    </row>
    <row r="1277" spans="8:12">
      <c r="H1277">
        <v>31.833333332999999</v>
      </c>
      <c r="I1277">
        <v>0.95216331939999999</v>
      </c>
      <c r="J1277">
        <v>0.86908748179999995</v>
      </c>
      <c r="K1277">
        <v>0.61842037679999995</v>
      </c>
      <c r="L1277">
        <v>0.16853305539999999</v>
      </c>
    </row>
    <row r="1278" spans="8:12">
      <c r="H1278">
        <v>31.866666667000001</v>
      </c>
      <c r="I1278">
        <v>0.95216331939999999</v>
      </c>
      <c r="J1278">
        <v>0.86908748179999995</v>
      </c>
      <c r="K1278">
        <v>0.61842037679999995</v>
      </c>
      <c r="L1278">
        <v>0.16853305539999999</v>
      </c>
    </row>
    <row r="1279" spans="8:12">
      <c r="H1279">
        <v>31.866666667000001</v>
      </c>
      <c r="I1279">
        <v>0.95216331939999999</v>
      </c>
      <c r="J1279">
        <v>0.86908748179999995</v>
      </c>
      <c r="K1279">
        <v>0.61842037679999995</v>
      </c>
      <c r="L1279">
        <v>0.16853305539999999</v>
      </c>
    </row>
    <row r="1280" spans="8:12">
      <c r="H1280">
        <v>31.966666666999998</v>
      </c>
      <c r="I1280">
        <v>0.95216331939999999</v>
      </c>
      <c r="J1280">
        <v>0.86908748179999995</v>
      </c>
      <c r="K1280">
        <v>0.61842037679999995</v>
      </c>
      <c r="L1280">
        <v>0.16853305539999999</v>
      </c>
    </row>
    <row r="1281" spans="8:12">
      <c r="H1281">
        <v>31.966666666999998</v>
      </c>
      <c r="I1281">
        <v>0.95216331939999999</v>
      </c>
      <c r="J1281">
        <v>0.86804665849999996</v>
      </c>
      <c r="K1281">
        <v>0.61842037679999995</v>
      </c>
      <c r="L1281">
        <v>0.16853305539999999</v>
      </c>
    </row>
    <row r="1282" spans="8:12">
      <c r="H1282">
        <v>32</v>
      </c>
      <c r="I1282">
        <v>0.95216331939999999</v>
      </c>
      <c r="J1282">
        <v>0.86804665849999996</v>
      </c>
      <c r="K1282">
        <v>0.61842037679999995</v>
      </c>
      <c r="L1282">
        <v>0.16853305539999999</v>
      </c>
    </row>
    <row r="1283" spans="8:12">
      <c r="H1283">
        <v>32</v>
      </c>
      <c r="I1283">
        <v>0.95216331939999999</v>
      </c>
      <c r="J1283">
        <v>0.86804665849999996</v>
      </c>
      <c r="K1283">
        <v>0.61842037679999995</v>
      </c>
      <c r="L1283">
        <v>0.16853305539999999</v>
      </c>
    </row>
    <row r="1284" spans="8:12">
      <c r="H1284">
        <v>32.033333333000002</v>
      </c>
      <c r="I1284">
        <v>0.95216331939999999</v>
      </c>
      <c r="J1284">
        <v>0.86804665849999996</v>
      </c>
      <c r="K1284">
        <v>0.61842037679999995</v>
      </c>
      <c r="L1284">
        <v>0.16853305539999999</v>
      </c>
    </row>
    <row r="1285" spans="8:12">
      <c r="H1285">
        <v>32.033333333000002</v>
      </c>
      <c r="I1285">
        <v>0.95216331939999999</v>
      </c>
      <c r="J1285">
        <v>0.86804665849999996</v>
      </c>
      <c r="K1285">
        <v>0.61842037679999995</v>
      </c>
      <c r="L1285">
        <v>0.16853305539999999</v>
      </c>
    </row>
    <row r="1286" spans="8:12">
      <c r="H1286">
        <v>32.066666667</v>
      </c>
      <c r="I1286">
        <v>0.95216331939999999</v>
      </c>
      <c r="J1286">
        <v>0.86804665849999996</v>
      </c>
      <c r="K1286">
        <v>0.61842037679999995</v>
      </c>
      <c r="L1286">
        <v>0.16853305539999999</v>
      </c>
    </row>
    <row r="1287" spans="8:12">
      <c r="H1287">
        <v>32.066666667</v>
      </c>
      <c r="I1287">
        <v>0.95216331939999999</v>
      </c>
      <c r="J1287">
        <v>0.86804665849999996</v>
      </c>
      <c r="K1287">
        <v>0.61842037679999995</v>
      </c>
      <c r="L1287">
        <v>0.16853305539999999</v>
      </c>
    </row>
    <row r="1288" spans="8:12">
      <c r="H1288">
        <v>32.166666667000001</v>
      </c>
      <c r="I1288">
        <v>0.95216331939999999</v>
      </c>
      <c r="J1288">
        <v>0.86804665849999996</v>
      </c>
      <c r="K1288">
        <v>0.61842037679999995</v>
      </c>
      <c r="L1288">
        <v>0.16853305539999999</v>
      </c>
    </row>
    <row r="1289" spans="8:12">
      <c r="H1289">
        <v>32.166666667000001</v>
      </c>
      <c r="I1289">
        <v>0.95216331939999999</v>
      </c>
      <c r="J1289">
        <v>0.86804665849999996</v>
      </c>
      <c r="K1289">
        <v>0.61244530070000003</v>
      </c>
      <c r="L1289">
        <v>0.16853305539999999</v>
      </c>
    </row>
    <row r="1290" spans="8:12">
      <c r="H1290">
        <v>32.200000000000003</v>
      </c>
      <c r="I1290">
        <v>0.95216331939999999</v>
      </c>
      <c r="J1290">
        <v>0.86804665849999996</v>
      </c>
      <c r="K1290">
        <v>0.61244530070000003</v>
      </c>
      <c r="L1290">
        <v>0.16853305539999999</v>
      </c>
    </row>
    <row r="1291" spans="8:12">
      <c r="H1291">
        <v>32.200000000000003</v>
      </c>
      <c r="I1291">
        <v>0.95216331939999999</v>
      </c>
      <c r="J1291">
        <v>0.86804665849999996</v>
      </c>
      <c r="K1291">
        <v>0.61244530070000003</v>
      </c>
      <c r="L1291">
        <v>0.16853305539999999</v>
      </c>
    </row>
    <row r="1292" spans="8:12">
      <c r="H1292">
        <v>32.233333332999997</v>
      </c>
      <c r="I1292">
        <v>0.95216331939999999</v>
      </c>
      <c r="J1292">
        <v>0.86804665849999996</v>
      </c>
      <c r="K1292">
        <v>0.61244530070000003</v>
      </c>
      <c r="L1292">
        <v>0.16853305539999999</v>
      </c>
    </row>
    <row r="1293" spans="8:12">
      <c r="H1293">
        <v>32.233333332999997</v>
      </c>
      <c r="I1293">
        <v>0.95216331939999999</v>
      </c>
      <c r="J1293">
        <v>0.86804665849999996</v>
      </c>
      <c r="K1293">
        <v>0.61244530070000003</v>
      </c>
      <c r="L1293">
        <v>0.16853305539999999</v>
      </c>
    </row>
    <row r="1294" spans="8:12">
      <c r="H1294">
        <v>32.266666667000003</v>
      </c>
      <c r="I1294">
        <v>0.95216331939999999</v>
      </c>
      <c r="J1294">
        <v>0.86804665849999996</v>
      </c>
      <c r="K1294">
        <v>0.61244530070000003</v>
      </c>
      <c r="L1294">
        <v>0.16853305539999999</v>
      </c>
    </row>
    <row r="1295" spans="8:12">
      <c r="H1295">
        <v>32.266666667000003</v>
      </c>
      <c r="I1295">
        <v>0.95216331939999999</v>
      </c>
      <c r="J1295">
        <v>0.86804665849999996</v>
      </c>
      <c r="K1295">
        <v>0.61244530070000003</v>
      </c>
      <c r="L1295">
        <v>0.16853305539999999</v>
      </c>
    </row>
    <row r="1296" spans="8:12">
      <c r="H1296">
        <v>32.299999999999997</v>
      </c>
      <c r="I1296">
        <v>0.95216331939999999</v>
      </c>
      <c r="J1296">
        <v>0.86804665849999996</v>
      </c>
      <c r="K1296">
        <v>0.61244530070000003</v>
      </c>
      <c r="L1296">
        <v>0.16853305539999999</v>
      </c>
    </row>
    <row r="1297" spans="8:12">
      <c r="H1297">
        <v>32.299999999999997</v>
      </c>
      <c r="I1297">
        <v>0.95216331939999999</v>
      </c>
      <c r="J1297">
        <v>0.86804665849999996</v>
      </c>
      <c r="K1297">
        <v>0.61244530070000003</v>
      </c>
      <c r="L1297">
        <v>0.16853305539999999</v>
      </c>
    </row>
    <row r="1298" spans="8:12">
      <c r="H1298">
        <v>32.433333333</v>
      </c>
      <c r="I1298">
        <v>0.95216331939999999</v>
      </c>
      <c r="J1298">
        <v>0.86804665849999996</v>
      </c>
      <c r="K1298">
        <v>0.61244530070000003</v>
      </c>
      <c r="L1298">
        <v>0.16853305539999999</v>
      </c>
    </row>
    <row r="1299" spans="8:12">
      <c r="H1299">
        <v>32.433333333</v>
      </c>
      <c r="I1299">
        <v>0.95216331939999999</v>
      </c>
      <c r="J1299">
        <v>0.86804665849999996</v>
      </c>
      <c r="K1299">
        <v>0.61244530070000003</v>
      </c>
      <c r="L1299">
        <v>0.16853305539999999</v>
      </c>
    </row>
    <row r="1300" spans="8:12">
      <c r="H1300">
        <v>32.466666666999998</v>
      </c>
      <c r="I1300">
        <v>0.95216331939999999</v>
      </c>
      <c r="J1300">
        <v>0.86804665849999996</v>
      </c>
      <c r="K1300">
        <v>0.61244530070000003</v>
      </c>
      <c r="L1300">
        <v>0.16853305539999999</v>
      </c>
    </row>
    <row r="1301" spans="8:12">
      <c r="H1301">
        <v>32.466666666999998</v>
      </c>
      <c r="I1301">
        <v>0.95216331939999999</v>
      </c>
      <c r="J1301">
        <v>0.86804665849999996</v>
      </c>
      <c r="K1301">
        <v>0.61244530070000003</v>
      </c>
      <c r="L1301">
        <v>0.16853305539999999</v>
      </c>
    </row>
    <row r="1302" spans="8:12">
      <c r="H1302">
        <v>32.5</v>
      </c>
      <c r="I1302">
        <v>0.95216331939999999</v>
      </c>
      <c r="J1302">
        <v>0.86804665849999996</v>
      </c>
      <c r="K1302">
        <v>0.61244530070000003</v>
      </c>
      <c r="L1302">
        <v>0.16853305539999999</v>
      </c>
    </row>
    <row r="1303" spans="8:12">
      <c r="H1303">
        <v>32.5</v>
      </c>
      <c r="I1303">
        <v>0.95216331939999999</v>
      </c>
      <c r="J1303">
        <v>0.86804665849999996</v>
      </c>
      <c r="K1303">
        <v>0.61244530070000003</v>
      </c>
      <c r="L1303">
        <v>0.16853305539999999</v>
      </c>
    </row>
    <row r="1304" spans="8:12">
      <c r="H1304">
        <v>32.533333333000002</v>
      </c>
      <c r="I1304">
        <v>0.95216331939999999</v>
      </c>
      <c r="J1304">
        <v>0.86804665849999996</v>
      </c>
      <c r="K1304">
        <v>0.61244530070000003</v>
      </c>
      <c r="L1304">
        <v>0.16853305539999999</v>
      </c>
    </row>
    <row r="1305" spans="8:12">
      <c r="H1305">
        <v>32.533333333000002</v>
      </c>
      <c r="I1305">
        <v>0.95216331939999999</v>
      </c>
      <c r="J1305">
        <v>0.86804665849999996</v>
      </c>
      <c r="K1305">
        <v>0.61244530070000003</v>
      </c>
      <c r="L1305">
        <v>0.16853305539999999</v>
      </c>
    </row>
    <row r="1306" spans="8:12">
      <c r="H1306">
        <v>32.566666667</v>
      </c>
      <c r="I1306">
        <v>0.95216331939999999</v>
      </c>
      <c r="J1306">
        <v>0.86804665849999996</v>
      </c>
      <c r="K1306">
        <v>0.61244530070000003</v>
      </c>
      <c r="L1306">
        <v>0.16853305539999999</v>
      </c>
    </row>
    <row r="1307" spans="8:12">
      <c r="H1307">
        <v>32.566666667</v>
      </c>
      <c r="I1307">
        <v>0.95216331939999999</v>
      </c>
      <c r="J1307">
        <v>0.86804665849999996</v>
      </c>
      <c r="K1307">
        <v>0.61244530070000003</v>
      </c>
      <c r="L1307">
        <v>0.16853305539999999</v>
      </c>
    </row>
    <row r="1308" spans="8:12">
      <c r="H1308">
        <v>32.700000000000003</v>
      </c>
      <c r="I1308">
        <v>0.95216331939999999</v>
      </c>
      <c r="J1308">
        <v>0.86804665849999996</v>
      </c>
      <c r="K1308">
        <v>0.61244530070000003</v>
      </c>
      <c r="L1308">
        <v>0.16853305539999999</v>
      </c>
    </row>
    <row r="1309" spans="8:12">
      <c r="H1309">
        <v>32.700000000000003</v>
      </c>
      <c r="I1309">
        <v>0.95216331939999999</v>
      </c>
      <c r="J1309">
        <v>0.86804665849999996</v>
      </c>
      <c r="K1309">
        <v>0.61244530070000003</v>
      </c>
      <c r="L1309">
        <v>0.16853305539999999</v>
      </c>
    </row>
    <row r="1310" spans="8:12">
      <c r="H1310">
        <v>32.733333332999997</v>
      </c>
      <c r="I1310">
        <v>0.95216331939999999</v>
      </c>
      <c r="J1310">
        <v>0.86804665849999996</v>
      </c>
      <c r="K1310">
        <v>0.61244530070000003</v>
      </c>
      <c r="L1310">
        <v>0.16853305539999999</v>
      </c>
    </row>
    <row r="1311" spans="8:12">
      <c r="H1311">
        <v>32.733333332999997</v>
      </c>
      <c r="I1311">
        <v>0.95216331939999999</v>
      </c>
      <c r="J1311">
        <v>0.86804665849999996</v>
      </c>
      <c r="K1311">
        <v>0.61244530070000003</v>
      </c>
      <c r="L1311">
        <v>0.16853305539999999</v>
      </c>
    </row>
    <row r="1312" spans="8:12">
      <c r="H1312">
        <v>32.766666667000003</v>
      </c>
      <c r="I1312">
        <v>0.95216331939999999</v>
      </c>
      <c r="J1312">
        <v>0.86804665849999996</v>
      </c>
      <c r="K1312">
        <v>0.61244530070000003</v>
      </c>
      <c r="L1312">
        <v>0.16853305539999999</v>
      </c>
    </row>
    <row r="1313" spans="8:12">
      <c r="H1313">
        <v>32.766666667000003</v>
      </c>
      <c r="I1313">
        <v>0.95020009599999999</v>
      </c>
      <c r="J1313">
        <v>0.86804665849999996</v>
      </c>
      <c r="K1313">
        <v>0.61244530070000003</v>
      </c>
      <c r="L1313">
        <v>0.16853305539999999</v>
      </c>
    </row>
    <row r="1314" spans="8:12">
      <c r="H1314">
        <v>32.799999999999997</v>
      </c>
      <c r="I1314">
        <v>0.95020009599999999</v>
      </c>
      <c r="J1314">
        <v>0.86804665849999996</v>
      </c>
      <c r="K1314">
        <v>0.61244530070000003</v>
      </c>
      <c r="L1314">
        <v>0.16853305539999999</v>
      </c>
    </row>
    <row r="1315" spans="8:12">
      <c r="H1315">
        <v>32.799999999999997</v>
      </c>
      <c r="I1315">
        <v>0.95020009599999999</v>
      </c>
      <c r="J1315">
        <v>0.86804665849999996</v>
      </c>
      <c r="K1315">
        <v>0.61244530070000003</v>
      </c>
      <c r="L1315">
        <v>0.16853305539999999</v>
      </c>
    </row>
    <row r="1316" spans="8:12">
      <c r="H1316">
        <v>32.866666666999997</v>
      </c>
      <c r="I1316">
        <v>0.95020009599999999</v>
      </c>
      <c r="J1316">
        <v>0.86804665849999996</v>
      </c>
      <c r="K1316">
        <v>0.61244530070000003</v>
      </c>
      <c r="L1316">
        <v>0.16853305539999999</v>
      </c>
    </row>
    <row r="1317" spans="8:12">
      <c r="H1317">
        <v>32.866666666999997</v>
      </c>
      <c r="I1317">
        <v>0.95020009599999999</v>
      </c>
      <c r="J1317">
        <v>0.86804665849999996</v>
      </c>
      <c r="K1317">
        <v>0.60936768620000004</v>
      </c>
      <c r="L1317">
        <v>0.16853305539999999</v>
      </c>
    </row>
    <row r="1318" spans="8:12">
      <c r="H1318">
        <v>32.9</v>
      </c>
      <c r="I1318">
        <v>0.95020009599999999</v>
      </c>
      <c r="J1318">
        <v>0.86804665849999996</v>
      </c>
      <c r="K1318">
        <v>0.60936768620000004</v>
      </c>
      <c r="L1318">
        <v>0.16853305539999999</v>
      </c>
    </row>
    <row r="1319" spans="8:12">
      <c r="H1319">
        <v>32.9</v>
      </c>
      <c r="I1319">
        <v>0.95020009599999999</v>
      </c>
      <c r="J1319">
        <v>0.86804665849999996</v>
      </c>
      <c r="K1319">
        <v>0.60936768620000004</v>
      </c>
      <c r="L1319">
        <v>0.16853305539999999</v>
      </c>
    </row>
    <row r="1320" spans="8:12">
      <c r="H1320">
        <v>32.933333333</v>
      </c>
      <c r="I1320">
        <v>0.95020009599999999</v>
      </c>
      <c r="J1320">
        <v>0.86804665849999996</v>
      </c>
      <c r="K1320">
        <v>0.60936768620000004</v>
      </c>
      <c r="L1320">
        <v>0.16853305539999999</v>
      </c>
    </row>
    <row r="1321" spans="8:12">
      <c r="H1321">
        <v>32.933333333</v>
      </c>
      <c r="I1321">
        <v>0.95020009599999999</v>
      </c>
      <c r="J1321">
        <v>0.86804665849999996</v>
      </c>
      <c r="K1321">
        <v>0.60936768620000004</v>
      </c>
      <c r="L1321">
        <v>0.16853305539999999</v>
      </c>
    </row>
    <row r="1322" spans="8:12">
      <c r="H1322">
        <v>32.966666666999998</v>
      </c>
      <c r="I1322">
        <v>0.95020009599999999</v>
      </c>
      <c r="J1322">
        <v>0.86804665849999996</v>
      </c>
      <c r="K1322">
        <v>0.60936768620000004</v>
      </c>
      <c r="L1322">
        <v>0.16853305539999999</v>
      </c>
    </row>
    <row r="1323" spans="8:12">
      <c r="H1323">
        <v>32.966666666999998</v>
      </c>
      <c r="I1323">
        <v>0.95020009599999999</v>
      </c>
      <c r="J1323">
        <v>0.86804665849999996</v>
      </c>
      <c r="K1323">
        <v>0.60936768620000004</v>
      </c>
      <c r="L1323">
        <v>0.16853305539999999</v>
      </c>
    </row>
    <row r="1324" spans="8:12">
      <c r="H1324">
        <v>33</v>
      </c>
      <c r="I1324">
        <v>0.95020009599999999</v>
      </c>
      <c r="J1324">
        <v>0.86804665849999996</v>
      </c>
      <c r="K1324">
        <v>0.60936768620000004</v>
      </c>
      <c r="L1324">
        <v>0.16853305539999999</v>
      </c>
    </row>
    <row r="1325" spans="8:12">
      <c r="H1325">
        <v>33</v>
      </c>
      <c r="I1325">
        <v>0.95020009599999999</v>
      </c>
      <c r="J1325">
        <v>0.86695751590000003</v>
      </c>
      <c r="K1325">
        <v>0.60936768620000004</v>
      </c>
      <c r="L1325">
        <v>0.16853305539999999</v>
      </c>
    </row>
    <row r="1326" spans="8:12">
      <c r="H1326">
        <v>33.033333333000002</v>
      </c>
      <c r="I1326">
        <v>0.95020009599999999</v>
      </c>
      <c r="J1326">
        <v>0.86695751590000003</v>
      </c>
      <c r="K1326">
        <v>0.60936768620000004</v>
      </c>
      <c r="L1326">
        <v>0.16853305539999999</v>
      </c>
    </row>
    <row r="1327" spans="8:12">
      <c r="H1327">
        <v>33.033333333000002</v>
      </c>
      <c r="I1327">
        <v>0.95020009599999999</v>
      </c>
      <c r="J1327">
        <v>0.86695751590000003</v>
      </c>
      <c r="K1327">
        <v>0.60936768620000004</v>
      </c>
      <c r="L1327">
        <v>0.16853305539999999</v>
      </c>
    </row>
    <row r="1328" spans="8:12">
      <c r="H1328">
        <v>33.166666667000001</v>
      </c>
      <c r="I1328">
        <v>0.95020009599999999</v>
      </c>
      <c r="J1328">
        <v>0.86695751590000003</v>
      </c>
      <c r="K1328">
        <v>0.60936768620000004</v>
      </c>
      <c r="L1328">
        <v>0.16853305539999999</v>
      </c>
    </row>
    <row r="1329" spans="8:12">
      <c r="H1329">
        <v>33.166666667000001</v>
      </c>
      <c r="I1329">
        <v>0.95020009599999999</v>
      </c>
      <c r="J1329">
        <v>0.86695751590000003</v>
      </c>
      <c r="K1329">
        <v>0.60936768620000004</v>
      </c>
      <c r="L1329">
        <v>0.16853305539999999</v>
      </c>
    </row>
    <row r="1330" spans="8:12">
      <c r="H1330">
        <v>33.200000000000003</v>
      </c>
      <c r="I1330">
        <v>0.95020009599999999</v>
      </c>
      <c r="J1330">
        <v>0.86695751590000003</v>
      </c>
      <c r="K1330">
        <v>0.60936768620000004</v>
      </c>
      <c r="L1330">
        <v>0.16853305539999999</v>
      </c>
    </row>
    <row r="1331" spans="8:12">
      <c r="H1331">
        <v>33.200000000000003</v>
      </c>
      <c r="I1331">
        <v>0.95020009599999999</v>
      </c>
      <c r="J1331">
        <v>0.86695751590000003</v>
      </c>
      <c r="K1331">
        <v>0.60936768620000004</v>
      </c>
      <c r="L1331">
        <v>0.16853305539999999</v>
      </c>
    </row>
    <row r="1332" spans="8:12">
      <c r="H1332">
        <v>33.233333332999997</v>
      </c>
      <c r="I1332">
        <v>0.95020009599999999</v>
      </c>
      <c r="J1332">
        <v>0.86695751590000003</v>
      </c>
      <c r="K1332">
        <v>0.60936768620000004</v>
      </c>
      <c r="L1332">
        <v>0.16853305539999999</v>
      </c>
    </row>
    <row r="1333" spans="8:12">
      <c r="H1333">
        <v>33.233333332999997</v>
      </c>
      <c r="I1333">
        <v>0.95020009599999999</v>
      </c>
      <c r="J1333">
        <v>0.86695751590000003</v>
      </c>
      <c r="K1333">
        <v>0.60936768620000004</v>
      </c>
      <c r="L1333">
        <v>0.16853305539999999</v>
      </c>
    </row>
    <row r="1334" spans="8:12">
      <c r="H1334">
        <v>33.266666667000003</v>
      </c>
      <c r="I1334">
        <v>0.95020009599999999</v>
      </c>
      <c r="J1334">
        <v>0.86695751590000003</v>
      </c>
      <c r="K1334">
        <v>0.60936768620000004</v>
      </c>
      <c r="L1334">
        <v>0.16853305539999999</v>
      </c>
    </row>
    <row r="1335" spans="8:12">
      <c r="H1335">
        <v>33.266666667000003</v>
      </c>
      <c r="I1335">
        <v>0.95020009599999999</v>
      </c>
      <c r="J1335">
        <v>0.86695751590000003</v>
      </c>
      <c r="K1335">
        <v>0.60622661560000002</v>
      </c>
      <c r="L1335">
        <v>0.16853305539999999</v>
      </c>
    </row>
    <row r="1336" spans="8:12">
      <c r="H1336">
        <v>33.299999999999997</v>
      </c>
      <c r="I1336">
        <v>0.95020009599999999</v>
      </c>
      <c r="J1336">
        <v>0.86695751590000003</v>
      </c>
      <c r="K1336">
        <v>0.60622661560000002</v>
      </c>
      <c r="L1336">
        <v>0.16853305539999999</v>
      </c>
    </row>
    <row r="1337" spans="8:12">
      <c r="H1337">
        <v>33.299999999999997</v>
      </c>
      <c r="I1337">
        <v>0.95020009599999999</v>
      </c>
      <c r="J1337">
        <v>0.86475151709999998</v>
      </c>
      <c r="K1337">
        <v>0.60622661560000002</v>
      </c>
      <c r="L1337">
        <v>0.16853305539999999</v>
      </c>
    </row>
    <row r="1338" spans="8:12">
      <c r="H1338">
        <v>33.4</v>
      </c>
      <c r="I1338">
        <v>0.95020009599999999</v>
      </c>
      <c r="J1338">
        <v>0.86475151709999998</v>
      </c>
      <c r="K1338">
        <v>0.60622661560000002</v>
      </c>
      <c r="L1338">
        <v>0.16853305539999999</v>
      </c>
    </row>
    <row r="1339" spans="8:12">
      <c r="H1339">
        <v>33.4</v>
      </c>
      <c r="I1339">
        <v>0.95020009599999999</v>
      </c>
      <c r="J1339">
        <v>0.86475151709999998</v>
      </c>
      <c r="K1339">
        <v>0.60622661560000002</v>
      </c>
      <c r="L1339">
        <v>0.16853305539999999</v>
      </c>
    </row>
    <row r="1340" spans="8:12">
      <c r="H1340">
        <v>33.433333333</v>
      </c>
      <c r="I1340">
        <v>0.95020009599999999</v>
      </c>
      <c r="J1340">
        <v>0.86475151709999998</v>
      </c>
      <c r="K1340">
        <v>0.60622661560000002</v>
      </c>
      <c r="L1340">
        <v>0.16853305539999999</v>
      </c>
    </row>
    <row r="1341" spans="8:12">
      <c r="H1341">
        <v>33.433333333</v>
      </c>
      <c r="I1341">
        <v>0.95020009599999999</v>
      </c>
      <c r="J1341">
        <v>0.86475151709999998</v>
      </c>
      <c r="K1341">
        <v>0.60622661560000002</v>
      </c>
      <c r="L1341">
        <v>0.15966289459999999</v>
      </c>
    </row>
    <row r="1342" spans="8:12">
      <c r="H1342">
        <v>33.5</v>
      </c>
      <c r="I1342">
        <v>0.95020009599999999</v>
      </c>
      <c r="J1342">
        <v>0.86475151709999998</v>
      </c>
      <c r="K1342">
        <v>0.60622661560000002</v>
      </c>
      <c r="L1342">
        <v>0.15966289459999999</v>
      </c>
    </row>
    <row r="1343" spans="8:12">
      <c r="H1343">
        <v>33.5</v>
      </c>
      <c r="I1343">
        <v>0.95020009599999999</v>
      </c>
      <c r="J1343">
        <v>0.86475151709999998</v>
      </c>
      <c r="K1343">
        <v>0.60622661560000002</v>
      </c>
      <c r="L1343">
        <v>0.15966289459999999</v>
      </c>
    </row>
    <row r="1344" spans="8:12">
      <c r="H1344">
        <v>33.566666667</v>
      </c>
      <c r="I1344">
        <v>0.95020009599999999</v>
      </c>
      <c r="J1344">
        <v>0.86475151709999998</v>
      </c>
      <c r="K1344">
        <v>0.60622661560000002</v>
      </c>
      <c r="L1344">
        <v>0.15966289459999999</v>
      </c>
    </row>
    <row r="1345" spans="8:12">
      <c r="H1345">
        <v>33.566666667</v>
      </c>
      <c r="I1345">
        <v>0.95020009599999999</v>
      </c>
      <c r="J1345">
        <v>0.86364143819999994</v>
      </c>
      <c r="K1345">
        <v>0.60622661560000002</v>
      </c>
      <c r="L1345">
        <v>0.15966289459999999</v>
      </c>
    </row>
    <row r="1346" spans="8:12">
      <c r="H1346">
        <v>33.6</v>
      </c>
      <c r="I1346">
        <v>0.95020009599999999</v>
      </c>
      <c r="J1346">
        <v>0.86364143819999994</v>
      </c>
      <c r="K1346">
        <v>0.60622661560000002</v>
      </c>
      <c r="L1346">
        <v>0.15966289459999999</v>
      </c>
    </row>
    <row r="1347" spans="8:12">
      <c r="H1347">
        <v>33.6</v>
      </c>
      <c r="I1347">
        <v>0.95020009599999999</v>
      </c>
      <c r="J1347">
        <v>0.86364143819999994</v>
      </c>
      <c r="K1347">
        <v>0.60622661560000002</v>
      </c>
      <c r="L1347">
        <v>0.15966289459999999</v>
      </c>
    </row>
    <row r="1348" spans="8:12">
      <c r="H1348">
        <v>33.633333333000003</v>
      </c>
      <c r="I1348">
        <v>0.95020009599999999</v>
      </c>
      <c r="J1348">
        <v>0.86364143819999994</v>
      </c>
      <c r="K1348">
        <v>0.60622661560000002</v>
      </c>
      <c r="L1348">
        <v>0.15966289459999999</v>
      </c>
    </row>
    <row r="1349" spans="8:12">
      <c r="H1349">
        <v>33.633333333000003</v>
      </c>
      <c r="I1349">
        <v>0.95020009599999999</v>
      </c>
      <c r="J1349">
        <v>0.86364143819999994</v>
      </c>
      <c r="K1349">
        <v>0.60622661560000002</v>
      </c>
      <c r="L1349">
        <v>0.1507927338</v>
      </c>
    </row>
    <row r="1350" spans="8:12">
      <c r="H1350">
        <v>33.666666667000001</v>
      </c>
      <c r="I1350">
        <v>0.95020009599999999</v>
      </c>
      <c r="J1350">
        <v>0.86364143819999994</v>
      </c>
      <c r="K1350">
        <v>0.60622661560000002</v>
      </c>
      <c r="L1350">
        <v>0.1507927338</v>
      </c>
    </row>
    <row r="1351" spans="8:12">
      <c r="H1351">
        <v>33.666666667000001</v>
      </c>
      <c r="I1351">
        <v>0.95020009599999999</v>
      </c>
      <c r="J1351">
        <v>0.86364143819999994</v>
      </c>
      <c r="K1351">
        <v>0.60622661560000002</v>
      </c>
      <c r="L1351">
        <v>0.1507927338</v>
      </c>
    </row>
    <row r="1352" spans="8:12">
      <c r="H1352">
        <v>33.700000000000003</v>
      </c>
      <c r="I1352">
        <v>0.95020009599999999</v>
      </c>
      <c r="J1352">
        <v>0.86364143819999994</v>
      </c>
      <c r="K1352">
        <v>0.60622661560000002</v>
      </c>
      <c r="L1352">
        <v>0.1507927338</v>
      </c>
    </row>
    <row r="1353" spans="8:12">
      <c r="H1353">
        <v>33.700000000000003</v>
      </c>
      <c r="I1353">
        <v>0.95020009599999999</v>
      </c>
      <c r="J1353">
        <v>0.86252273160000004</v>
      </c>
      <c r="K1353">
        <v>0.60622661560000002</v>
      </c>
      <c r="L1353">
        <v>0.1507927338</v>
      </c>
    </row>
    <row r="1354" spans="8:12">
      <c r="H1354">
        <v>33.733333332999997</v>
      </c>
      <c r="I1354">
        <v>0.95020009599999999</v>
      </c>
      <c r="J1354">
        <v>0.86252273160000004</v>
      </c>
      <c r="K1354">
        <v>0.60622661560000002</v>
      </c>
      <c r="L1354">
        <v>0.1507927338</v>
      </c>
    </row>
    <row r="1355" spans="8:12">
      <c r="H1355">
        <v>33.733333332999997</v>
      </c>
      <c r="I1355">
        <v>0.95020009599999999</v>
      </c>
      <c r="J1355">
        <v>0.86252273160000004</v>
      </c>
      <c r="K1355">
        <v>0.60622661560000002</v>
      </c>
      <c r="L1355">
        <v>0.141922573</v>
      </c>
    </row>
    <row r="1356" spans="8:12">
      <c r="H1356">
        <v>33.766666667000003</v>
      </c>
      <c r="I1356">
        <v>0.95020009599999999</v>
      </c>
      <c r="J1356">
        <v>0.86252273160000004</v>
      </c>
      <c r="K1356">
        <v>0.60622661560000002</v>
      </c>
      <c r="L1356">
        <v>0.141922573</v>
      </c>
    </row>
    <row r="1357" spans="8:12">
      <c r="H1357">
        <v>33.766666667000003</v>
      </c>
      <c r="I1357">
        <v>0.95020009599999999</v>
      </c>
      <c r="J1357">
        <v>0.86252273160000004</v>
      </c>
      <c r="K1357">
        <v>0.60303594920000003</v>
      </c>
      <c r="L1357">
        <v>0.141922573</v>
      </c>
    </row>
    <row r="1358" spans="8:12">
      <c r="H1358">
        <v>33.833333332999999</v>
      </c>
      <c r="I1358">
        <v>0.95020009599999999</v>
      </c>
      <c r="J1358">
        <v>0.86252273160000004</v>
      </c>
      <c r="K1358">
        <v>0.60303594920000003</v>
      </c>
      <c r="L1358">
        <v>0.141922573</v>
      </c>
    </row>
    <row r="1359" spans="8:12">
      <c r="H1359">
        <v>33.833333332999999</v>
      </c>
      <c r="I1359">
        <v>0.95020009599999999</v>
      </c>
      <c r="J1359">
        <v>0.86252273160000004</v>
      </c>
      <c r="K1359">
        <v>0.60303594920000003</v>
      </c>
      <c r="L1359">
        <v>0.141922573</v>
      </c>
    </row>
    <row r="1360" spans="8:12">
      <c r="H1360">
        <v>33.866666666999997</v>
      </c>
      <c r="I1360">
        <v>0.95020009599999999</v>
      </c>
      <c r="J1360">
        <v>0.86252273160000004</v>
      </c>
      <c r="K1360">
        <v>0.60303594920000003</v>
      </c>
      <c r="L1360">
        <v>0.141922573</v>
      </c>
    </row>
    <row r="1361" spans="8:12">
      <c r="H1361">
        <v>33.866666666999997</v>
      </c>
      <c r="I1361">
        <v>0.95020009599999999</v>
      </c>
      <c r="J1361">
        <v>0.86139965519999995</v>
      </c>
      <c r="K1361">
        <v>0.60303594920000003</v>
      </c>
      <c r="L1361">
        <v>0.141922573</v>
      </c>
    </row>
    <row r="1362" spans="8:12">
      <c r="H1362">
        <v>33.9</v>
      </c>
      <c r="I1362">
        <v>0.95020009599999999</v>
      </c>
      <c r="J1362">
        <v>0.86139965519999995</v>
      </c>
      <c r="K1362">
        <v>0.60303594920000003</v>
      </c>
      <c r="L1362">
        <v>0.141922573</v>
      </c>
    </row>
    <row r="1363" spans="8:12">
      <c r="H1363">
        <v>33.9</v>
      </c>
      <c r="I1363">
        <v>0.95020009599999999</v>
      </c>
      <c r="J1363">
        <v>0.86139965519999995</v>
      </c>
      <c r="K1363">
        <v>0.60303594920000003</v>
      </c>
      <c r="L1363">
        <v>0.141922573</v>
      </c>
    </row>
    <row r="1364" spans="8:12">
      <c r="H1364">
        <v>33.933333333</v>
      </c>
      <c r="I1364">
        <v>0.95020009599999999</v>
      </c>
      <c r="J1364">
        <v>0.86139965519999995</v>
      </c>
      <c r="K1364">
        <v>0.60303594920000003</v>
      </c>
      <c r="L1364">
        <v>0.141922573</v>
      </c>
    </row>
    <row r="1365" spans="8:12">
      <c r="H1365">
        <v>33.933333333</v>
      </c>
      <c r="I1365">
        <v>0.95020009599999999</v>
      </c>
      <c r="J1365">
        <v>0.86139965519999995</v>
      </c>
      <c r="K1365">
        <v>0.60303594920000003</v>
      </c>
      <c r="L1365">
        <v>0.141922573</v>
      </c>
    </row>
    <row r="1366" spans="8:12">
      <c r="H1366">
        <v>33.966666666999998</v>
      </c>
      <c r="I1366">
        <v>0.95020009599999999</v>
      </c>
      <c r="J1366">
        <v>0.86139965519999995</v>
      </c>
      <c r="K1366">
        <v>0.60303594920000003</v>
      </c>
      <c r="L1366">
        <v>0.141922573</v>
      </c>
    </row>
    <row r="1367" spans="8:12">
      <c r="H1367">
        <v>33.966666666999998</v>
      </c>
      <c r="I1367">
        <v>0.95020009599999999</v>
      </c>
      <c r="J1367">
        <v>0.86139965519999995</v>
      </c>
      <c r="K1367">
        <v>0.60303594920000003</v>
      </c>
      <c r="L1367">
        <v>0.141922573</v>
      </c>
    </row>
    <row r="1368" spans="8:12">
      <c r="H1368">
        <v>34</v>
      </c>
      <c r="I1368">
        <v>0.95020009599999999</v>
      </c>
      <c r="J1368">
        <v>0.86139965519999995</v>
      </c>
      <c r="K1368">
        <v>0.60303594920000003</v>
      </c>
      <c r="L1368">
        <v>0.141922573</v>
      </c>
    </row>
    <row r="1369" spans="8:12">
      <c r="H1369">
        <v>34</v>
      </c>
      <c r="I1369">
        <v>0.95020009599999999</v>
      </c>
      <c r="J1369">
        <v>0.86139965519999995</v>
      </c>
      <c r="K1369">
        <v>0.60303594920000003</v>
      </c>
      <c r="L1369">
        <v>0.141922573</v>
      </c>
    </row>
    <row r="1370" spans="8:12">
      <c r="H1370">
        <v>34.066666667</v>
      </c>
      <c r="I1370">
        <v>0.95020009599999999</v>
      </c>
      <c r="J1370">
        <v>0.86139965519999995</v>
      </c>
      <c r="K1370">
        <v>0.60303594920000003</v>
      </c>
      <c r="L1370">
        <v>0.141922573</v>
      </c>
    </row>
    <row r="1371" spans="8:12">
      <c r="H1371">
        <v>34.066666667</v>
      </c>
      <c r="I1371">
        <v>0.95020009599999999</v>
      </c>
      <c r="J1371">
        <v>0.86139965519999995</v>
      </c>
      <c r="K1371">
        <v>0.59982831120000002</v>
      </c>
      <c r="L1371">
        <v>0.141922573</v>
      </c>
    </row>
    <row r="1372" spans="8:12">
      <c r="H1372">
        <v>34.1</v>
      </c>
      <c r="I1372">
        <v>0.95020009599999999</v>
      </c>
      <c r="J1372">
        <v>0.86139965519999995</v>
      </c>
      <c r="K1372">
        <v>0.59982831120000002</v>
      </c>
      <c r="L1372">
        <v>0.141922573</v>
      </c>
    </row>
    <row r="1373" spans="8:12">
      <c r="H1373">
        <v>34.1</v>
      </c>
      <c r="I1373">
        <v>0.95020009599999999</v>
      </c>
      <c r="J1373">
        <v>0.86139965519999995</v>
      </c>
      <c r="K1373">
        <v>0.59982831120000002</v>
      </c>
      <c r="L1373">
        <v>0.141922573</v>
      </c>
    </row>
    <row r="1374" spans="8:12">
      <c r="H1374">
        <v>34.133333333000003</v>
      </c>
      <c r="I1374">
        <v>0.95020009599999999</v>
      </c>
      <c r="J1374">
        <v>0.86139965519999995</v>
      </c>
      <c r="K1374">
        <v>0.59982831120000002</v>
      </c>
      <c r="L1374">
        <v>0.141922573</v>
      </c>
    </row>
    <row r="1375" spans="8:12">
      <c r="H1375">
        <v>34.133333333000003</v>
      </c>
      <c r="I1375">
        <v>0.95020009599999999</v>
      </c>
      <c r="J1375">
        <v>0.86139965519999995</v>
      </c>
      <c r="K1375">
        <v>0.59982831120000002</v>
      </c>
      <c r="L1375">
        <v>0.141922573</v>
      </c>
    </row>
    <row r="1376" spans="8:12">
      <c r="H1376">
        <v>34.166666667000001</v>
      </c>
      <c r="I1376">
        <v>0.95020009599999999</v>
      </c>
      <c r="J1376">
        <v>0.86139965519999995</v>
      </c>
      <c r="K1376">
        <v>0.59982831120000002</v>
      </c>
      <c r="L1376">
        <v>0.141922573</v>
      </c>
    </row>
    <row r="1377" spans="8:12">
      <c r="H1377">
        <v>34.166666667000001</v>
      </c>
      <c r="I1377">
        <v>0.95020009599999999</v>
      </c>
      <c r="J1377">
        <v>0.86139965519999995</v>
      </c>
      <c r="K1377">
        <v>0.59982831120000002</v>
      </c>
      <c r="L1377">
        <v>0.141922573</v>
      </c>
    </row>
    <row r="1378" spans="8:12">
      <c r="H1378">
        <v>34.200000000000003</v>
      </c>
      <c r="I1378">
        <v>0.95020009599999999</v>
      </c>
      <c r="J1378">
        <v>0.86139965519999995</v>
      </c>
      <c r="K1378">
        <v>0.59982831120000002</v>
      </c>
      <c r="L1378">
        <v>0.141922573</v>
      </c>
    </row>
    <row r="1379" spans="8:12">
      <c r="H1379">
        <v>34.200000000000003</v>
      </c>
      <c r="I1379">
        <v>0.95020009599999999</v>
      </c>
      <c r="J1379">
        <v>0.86024805130000004</v>
      </c>
      <c r="K1379">
        <v>0.59982831120000002</v>
      </c>
      <c r="L1379">
        <v>0.141922573</v>
      </c>
    </row>
    <row r="1380" spans="8:12">
      <c r="H1380">
        <v>34.233333332999997</v>
      </c>
      <c r="I1380">
        <v>0.95020009599999999</v>
      </c>
      <c r="J1380">
        <v>0.86024805130000004</v>
      </c>
      <c r="K1380">
        <v>0.59982831120000002</v>
      </c>
      <c r="L1380">
        <v>0.141922573</v>
      </c>
    </row>
    <row r="1381" spans="8:12">
      <c r="H1381">
        <v>34.233333332999997</v>
      </c>
      <c r="I1381">
        <v>0.95020009599999999</v>
      </c>
      <c r="J1381">
        <v>0.86024805130000004</v>
      </c>
      <c r="K1381">
        <v>0.59660342779999997</v>
      </c>
      <c r="L1381">
        <v>0.141922573</v>
      </c>
    </row>
    <row r="1382" spans="8:12">
      <c r="H1382">
        <v>34.299999999999997</v>
      </c>
      <c r="I1382">
        <v>0.95020009599999999</v>
      </c>
      <c r="J1382">
        <v>0.86024805130000004</v>
      </c>
      <c r="K1382">
        <v>0.59660342779999997</v>
      </c>
      <c r="L1382">
        <v>0.141922573</v>
      </c>
    </row>
    <row r="1383" spans="8:12">
      <c r="H1383">
        <v>34.299999999999997</v>
      </c>
      <c r="I1383">
        <v>0.95020009599999999</v>
      </c>
      <c r="J1383">
        <v>0.85909644750000003</v>
      </c>
      <c r="K1383">
        <v>0.59660342779999997</v>
      </c>
      <c r="L1383">
        <v>0.141922573</v>
      </c>
    </row>
    <row r="1384" spans="8:12">
      <c r="H1384">
        <v>34.333333332999999</v>
      </c>
      <c r="I1384">
        <v>0.95020009599999999</v>
      </c>
      <c r="J1384">
        <v>0.85909644750000003</v>
      </c>
      <c r="K1384">
        <v>0.59660342779999997</v>
      </c>
      <c r="L1384">
        <v>0.141922573</v>
      </c>
    </row>
    <row r="1385" spans="8:12">
      <c r="H1385">
        <v>34.333333332999999</v>
      </c>
      <c r="I1385">
        <v>0.95020009599999999</v>
      </c>
      <c r="J1385">
        <v>0.85909644750000003</v>
      </c>
      <c r="K1385">
        <v>0.59660342779999997</v>
      </c>
      <c r="L1385">
        <v>0.141922573</v>
      </c>
    </row>
    <row r="1386" spans="8:12">
      <c r="H1386">
        <v>34.366666666999997</v>
      </c>
      <c r="I1386">
        <v>0.95020009599999999</v>
      </c>
      <c r="J1386">
        <v>0.85909644750000003</v>
      </c>
      <c r="K1386">
        <v>0.59660342779999997</v>
      </c>
      <c r="L1386">
        <v>0.141922573</v>
      </c>
    </row>
    <row r="1387" spans="8:12">
      <c r="H1387">
        <v>34.366666666999997</v>
      </c>
      <c r="I1387">
        <v>0.95020009599999999</v>
      </c>
      <c r="J1387">
        <v>0.85909644750000003</v>
      </c>
      <c r="K1387">
        <v>0.59660342779999997</v>
      </c>
      <c r="L1387">
        <v>0.141922573</v>
      </c>
    </row>
    <row r="1388" spans="8:12">
      <c r="H1388">
        <v>34.4</v>
      </c>
      <c r="I1388">
        <v>0.95020009599999999</v>
      </c>
      <c r="J1388">
        <v>0.85909644750000003</v>
      </c>
      <c r="K1388">
        <v>0.59660342779999997</v>
      </c>
      <c r="L1388">
        <v>0.141922573</v>
      </c>
    </row>
    <row r="1389" spans="8:12">
      <c r="H1389">
        <v>34.4</v>
      </c>
      <c r="I1389">
        <v>0.95020009599999999</v>
      </c>
      <c r="J1389">
        <v>0.85909644750000003</v>
      </c>
      <c r="K1389">
        <v>0.59660342779999997</v>
      </c>
      <c r="L1389">
        <v>0.141922573</v>
      </c>
    </row>
    <row r="1390" spans="8:12">
      <c r="H1390">
        <v>34.433333333</v>
      </c>
      <c r="I1390">
        <v>0.95020009599999999</v>
      </c>
      <c r="J1390">
        <v>0.85909644750000003</v>
      </c>
      <c r="K1390">
        <v>0.59660342779999997</v>
      </c>
      <c r="L1390">
        <v>0.141922573</v>
      </c>
    </row>
    <row r="1391" spans="8:12">
      <c r="H1391">
        <v>34.433333333</v>
      </c>
      <c r="I1391">
        <v>0.95020009599999999</v>
      </c>
      <c r="J1391">
        <v>0.85909644750000003</v>
      </c>
      <c r="K1391">
        <v>0.59336101789999995</v>
      </c>
      <c r="L1391">
        <v>0.141922573</v>
      </c>
    </row>
    <row r="1392" spans="8:12">
      <c r="H1392">
        <v>34.466666666999998</v>
      </c>
      <c r="I1392">
        <v>0.95020009599999999</v>
      </c>
      <c r="J1392">
        <v>0.85909644750000003</v>
      </c>
      <c r="K1392">
        <v>0.59336101789999995</v>
      </c>
      <c r="L1392">
        <v>0.141922573</v>
      </c>
    </row>
    <row r="1393" spans="8:12">
      <c r="H1393">
        <v>34.466666666999998</v>
      </c>
      <c r="I1393">
        <v>0.95020009599999999</v>
      </c>
      <c r="J1393">
        <v>0.8579370731</v>
      </c>
      <c r="K1393">
        <v>0.59336101789999995</v>
      </c>
      <c r="L1393">
        <v>0.141922573</v>
      </c>
    </row>
    <row r="1394" spans="8:12">
      <c r="H1394">
        <v>34.533333333000002</v>
      </c>
      <c r="I1394">
        <v>0.95020009599999999</v>
      </c>
      <c r="J1394">
        <v>0.8579370731</v>
      </c>
      <c r="K1394">
        <v>0.59336101789999995</v>
      </c>
      <c r="L1394">
        <v>0.141922573</v>
      </c>
    </row>
    <row r="1395" spans="8:12">
      <c r="H1395">
        <v>34.533333333000002</v>
      </c>
      <c r="I1395">
        <v>0.95020009599999999</v>
      </c>
      <c r="J1395">
        <v>0.8579370731</v>
      </c>
      <c r="K1395">
        <v>0.59336101789999995</v>
      </c>
      <c r="L1395">
        <v>0.141922573</v>
      </c>
    </row>
    <row r="1396" spans="8:12">
      <c r="H1396">
        <v>34.566666667</v>
      </c>
      <c r="I1396">
        <v>0.95020009599999999</v>
      </c>
      <c r="J1396">
        <v>0.8579370731</v>
      </c>
      <c r="K1396">
        <v>0.59336101789999995</v>
      </c>
      <c r="L1396">
        <v>0.141922573</v>
      </c>
    </row>
    <row r="1397" spans="8:12">
      <c r="H1397">
        <v>34.566666667</v>
      </c>
      <c r="I1397">
        <v>0.95020009599999999</v>
      </c>
      <c r="J1397">
        <v>0.8579370731</v>
      </c>
      <c r="K1397">
        <v>0.59336101789999995</v>
      </c>
      <c r="L1397">
        <v>0.141922573</v>
      </c>
    </row>
    <row r="1398" spans="8:12">
      <c r="H1398">
        <v>34.633333333000003</v>
      </c>
      <c r="I1398">
        <v>0.95020009599999999</v>
      </c>
      <c r="J1398">
        <v>0.8579370731</v>
      </c>
      <c r="K1398">
        <v>0.59336101789999995</v>
      </c>
      <c r="L1398">
        <v>0.141922573</v>
      </c>
    </row>
    <row r="1399" spans="8:12">
      <c r="H1399">
        <v>34.633333333000003</v>
      </c>
      <c r="I1399">
        <v>0.95020009599999999</v>
      </c>
      <c r="J1399">
        <v>0.8579370731</v>
      </c>
      <c r="K1399">
        <v>0.59336101789999995</v>
      </c>
      <c r="L1399">
        <v>0.141922573</v>
      </c>
    </row>
    <row r="1400" spans="8:12">
      <c r="H1400">
        <v>34.666666667000001</v>
      </c>
      <c r="I1400">
        <v>0.95020009599999999</v>
      </c>
      <c r="J1400">
        <v>0.8579370731</v>
      </c>
      <c r="K1400">
        <v>0.59336101789999995</v>
      </c>
      <c r="L1400">
        <v>0.141922573</v>
      </c>
    </row>
    <row r="1401" spans="8:12">
      <c r="H1401">
        <v>34.666666667000001</v>
      </c>
      <c r="I1401">
        <v>0.95020009599999999</v>
      </c>
      <c r="J1401">
        <v>0.8579370731</v>
      </c>
      <c r="K1401">
        <v>0.59336101789999995</v>
      </c>
      <c r="L1401">
        <v>0.141922573</v>
      </c>
    </row>
    <row r="1402" spans="8:12">
      <c r="H1402">
        <v>34.766666667000003</v>
      </c>
      <c r="I1402">
        <v>0.95020009599999999</v>
      </c>
      <c r="J1402">
        <v>0.8579370731</v>
      </c>
      <c r="K1402">
        <v>0.59336101789999995</v>
      </c>
      <c r="L1402">
        <v>0.141922573</v>
      </c>
    </row>
    <row r="1403" spans="8:12">
      <c r="H1403">
        <v>34.766666667000003</v>
      </c>
      <c r="I1403">
        <v>0.95020009599999999</v>
      </c>
      <c r="J1403">
        <v>0.85676822149999998</v>
      </c>
      <c r="K1403">
        <v>0.59008278020000005</v>
      </c>
      <c r="L1403">
        <v>0.141922573</v>
      </c>
    </row>
    <row r="1404" spans="8:12">
      <c r="H1404">
        <v>34.799999999999997</v>
      </c>
      <c r="I1404">
        <v>0.95020009599999999</v>
      </c>
      <c r="J1404">
        <v>0.85676822149999998</v>
      </c>
      <c r="K1404">
        <v>0.59008278020000005</v>
      </c>
      <c r="L1404">
        <v>0.141922573</v>
      </c>
    </row>
    <row r="1405" spans="8:12">
      <c r="H1405">
        <v>34.799999999999997</v>
      </c>
      <c r="I1405">
        <v>0.95020009599999999</v>
      </c>
      <c r="J1405">
        <v>0.85676822149999998</v>
      </c>
      <c r="K1405">
        <v>0.59008278020000005</v>
      </c>
      <c r="L1405">
        <v>0.141922573</v>
      </c>
    </row>
    <row r="1406" spans="8:12">
      <c r="H1406">
        <v>34.833333332999999</v>
      </c>
      <c r="I1406">
        <v>0.95020009599999999</v>
      </c>
      <c r="J1406">
        <v>0.85676822149999998</v>
      </c>
      <c r="K1406">
        <v>0.59008278020000005</v>
      </c>
      <c r="L1406">
        <v>0.141922573</v>
      </c>
    </row>
    <row r="1407" spans="8:12">
      <c r="H1407">
        <v>34.833333332999999</v>
      </c>
      <c r="I1407">
        <v>0.95020009599999999</v>
      </c>
      <c r="J1407">
        <v>0.85676822149999998</v>
      </c>
      <c r="K1407">
        <v>0.59008278020000005</v>
      </c>
      <c r="L1407">
        <v>0.141922573</v>
      </c>
    </row>
    <row r="1408" spans="8:12">
      <c r="H1408">
        <v>34.866666666999997</v>
      </c>
      <c r="I1408">
        <v>0.95020009599999999</v>
      </c>
      <c r="J1408">
        <v>0.85676822149999998</v>
      </c>
      <c r="K1408">
        <v>0.59008278020000005</v>
      </c>
      <c r="L1408">
        <v>0.141922573</v>
      </c>
    </row>
    <row r="1409" spans="8:12">
      <c r="H1409">
        <v>34.866666666999997</v>
      </c>
      <c r="I1409">
        <v>0.95020009599999999</v>
      </c>
      <c r="J1409">
        <v>0.85676822149999998</v>
      </c>
      <c r="K1409">
        <v>0.59008278020000005</v>
      </c>
      <c r="L1409">
        <v>0.141922573</v>
      </c>
    </row>
    <row r="1410" spans="8:12">
      <c r="H1410">
        <v>34.933333333</v>
      </c>
      <c r="I1410">
        <v>0.95020009599999999</v>
      </c>
      <c r="J1410">
        <v>0.85676822149999998</v>
      </c>
      <c r="K1410">
        <v>0.59008278020000005</v>
      </c>
      <c r="L1410">
        <v>0.141922573</v>
      </c>
    </row>
    <row r="1411" spans="8:12">
      <c r="H1411">
        <v>34.933333333</v>
      </c>
      <c r="I1411">
        <v>0.95020009599999999</v>
      </c>
      <c r="J1411">
        <v>0.85676822149999998</v>
      </c>
      <c r="K1411">
        <v>0.58680454250000003</v>
      </c>
      <c r="L1411">
        <v>0.141922573</v>
      </c>
    </row>
    <row r="1412" spans="8:12">
      <c r="H1412">
        <v>35</v>
      </c>
      <c r="I1412">
        <v>0.95020009599999999</v>
      </c>
      <c r="J1412">
        <v>0.85676822149999998</v>
      </c>
      <c r="K1412">
        <v>0.58680454250000003</v>
      </c>
      <c r="L1412">
        <v>0.141922573</v>
      </c>
    </row>
    <row r="1413" spans="8:12">
      <c r="H1413">
        <v>35</v>
      </c>
      <c r="I1413">
        <v>0.95020009599999999</v>
      </c>
      <c r="J1413">
        <v>0.85676822149999998</v>
      </c>
      <c r="K1413">
        <v>0.58680454250000003</v>
      </c>
      <c r="L1413">
        <v>0.141922573</v>
      </c>
    </row>
    <row r="1414" spans="8:12">
      <c r="H1414">
        <v>35.033333333000002</v>
      </c>
      <c r="I1414">
        <v>0.95020009599999999</v>
      </c>
      <c r="J1414">
        <v>0.85676822149999998</v>
      </c>
      <c r="K1414">
        <v>0.58680454250000003</v>
      </c>
      <c r="L1414">
        <v>0.141922573</v>
      </c>
    </row>
    <row r="1415" spans="8:12">
      <c r="H1415">
        <v>35.033333333000002</v>
      </c>
      <c r="I1415">
        <v>0.95020009599999999</v>
      </c>
      <c r="J1415">
        <v>0.85676822149999998</v>
      </c>
      <c r="K1415">
        <v>0.58680454250000003</v>
      </c>
      <c r="L1415">
        <v>0.141922573</v>
      </c>
    </row>
    <row r="1416" spans="8:12">
      <c r="H1416">
        <v>35.066666667</v>
      </c>
      <c r="I1416">
        <v>0.95020009599999999</v>
      </c>
      <c r="J1416">
        <v>0.85676822149999998</v>
      </c>
      <c r="K1416">
        <v>0.58680454250000003</v>
      </c>
      <c r="L1416">
        <v>0.141922573</v>
      </c>
    </row>
    <row r="1417" spans="8:12">
      <c r="H1417">
        <v>35.066666667</v>
      </c>
      <c r="I1417">
        <v>0.95020009599999999</v>
      </c>
      <c r="J1417">
        <v>0.85676822149999998</v>
      </c>
      <c r="K1417">
        <v>0.58680454250000003</v>
      </c>
      <c r="L1417">
        <v>0.141922573</v>
      </c>
    </row>
    <row r="1418" spans="8:12">
      <c r="H1418">
        <v>35.1</v>
      </c>
      <c r="I1418">
        <v>0.95020009599999999</v>
      </c>
      <c r="J1418">
        <v>0.85676822149999998</v>
      </c>
      <c r="K1418">
        <v>0.58680454250000003</v>
      </c>
      <c r="L1418">
        <v>0.141922573</v>
      </c>
    </row>
    <row r="1419" spans="8:12">
      <c r="H1419">
        <v>35.1</v>
      </c>
      <c r="I1419">
        <v>0.95020009599999999</v>
      </c>
      <c r="J1419">
        <v>0.85676822149999998</v>
      </c>
      <c r="K1419">
        <v>0.58680454250000003</v>
      </c>
      <c r="L1419">
        <v>0.141922573</v>
      </c>
    </row>
    <row r="1420" spans="8:12">
      <c r="H1420">
        <v>35.133333333000003</v>
      </c>
      <c r="I1420">
        <v>0.95020009599999999</v>
      </c>
      <c r="J1420">
        <v>0.85676822149999998</v>
      </c>
      <c r="K1420">
        <v>0.58680454250000003</v>
      </c>
      <c r="L1420">
        <v>0.141922573</v>
      </c>
    </row>
    <row r="1421" spans="8:12">
      <c r="H1421">
        <v>35.133333333000003</v>
      </c>
      <c r="I1421">
        <v>0.95020009599999999</v>
      </c>
      <c r="J1421">
        <v>0.85676822149999998</v>
      </c>
      <c r="K1421">
        <v>0.5834892626</v>
      </c>
      <c r="L1421">
        <v>0.141922573</v>
      </c>
    </row>
    <row r="1422" spans="8:12">
      <c r="H1422">
        <v>35.200000000000003</v>
      </c>
      <c r="I1422">
        <v>0.95020009599999999</v>
      </c>
      <c r="J1422">
        <v>0.85676822149999998</v>
      </c>
      <c r="K1422">
        <v>0.5834892626</v>
      </c>
      <c r="L1422">
        <v>0.141922573</v>
      </c>
    </row>
    <row r="1423" spans="8:12">
      <c r="H1423">
        <v>35.200000000000003</v>
      </c>
      <c r="I1423">
        <v>0.94808383750000003</v>
      </c>
      <c r="J1423">
        <v>0.85676822149999998</v>
      </c>
      <c r="K1423">
        <v>0.5834892626</v>
      </c>
      <c r="L1423">
        <v>0.1330524122</v>
      </c>
    </row>
    <row r="1424" spans="8:12">
      <c r="H1424">
        <v>35.233333332999997</v>
      </c>
      <c r="I1424">
        <v>0.94808383750000003</v>
      </c>
      <c r="J1424">
        <v>0.85676822149999998</v>
      </c>
      <c r="K1424">
        <v>0.5834892626</v>
      </c>
      <c r="L1424">
        <v>0.1330524122</v>
      </c>
    </row>
    <row r="1425" spans="8:12">
      <c r="H1425">
        <v>35.233333332999997</v>
      </c>
      <c r="I1425">
        <v>0.94808383750000003</v>
      </c>
      <c r="J1425">
        <v>0.85676822149999998</v>
      </c>
      <c r="K1425">
        <v>0.5834892626</v>
      </c>
      <c r="L1425">
        <v>0.1330524122</v>
      </c>
    </row>
    <row r="1426" spans="8:12">
      <c r="H1426">
        <v>35.266666667000003</v>
      </c>
      <c r="I1426">
        <v>0.94808383750000003</v>
      </c>
      <c r="J1426">
        <v>0.85676822149999998</v>
      </c>
      <c r="K1426">
        <v>0.5834892626</v>
      </c>
      <c r="L1426">
        <v>0.1330524122</v>
      </c>
    </row>
    <row r="1427" spans="8:12">
      <c r="H1427">
        <v>35.266666667000003</v>
      </c>
      <c r="I1427">
        <v>0.94808383750000003</v>
      </c>
      <c r="J1427">
        <v>0.85676822149999998</v>
      </c>
      <c r="K1427">
        <v>0.5834892626</v>
      </c>
      <c r="L1427">
        <v>0.1330524122</v>
      </c>
    </row>
    <row r="1428" spans="8:12">
      <c r="H1428">
        <v>35.299999999999997</v>
      </c>
      <c r="I1428">
        <v>0.94808383750000003</v>
      </c>
      <c r="J1428">
        <v>0.85676822149999998</v>
      </c>
      <c r="K1428">
        <v>0.5834892626</v>
      </c>
      <c r="L1428">
        <v>0.1330524122</v>
      </c>
    </row>
    <row r="1429" spans="8:12">
      <c r="H1429">
        <v>35.299999999999997</v>
      </c>
      <c r="I1429">
        <v>0.94808383750000003</v>
      </c>
      <c r="J1429">
        <v>0.85676822149999998</v>
      </c>
      <c r="K1429">
        <v>0.5834892626</v>
      </c>
      <c r="L1429">
        <v>0.1330524122</v>
      </c>
    </row>
    <row r="1430" spans="8:12">
      <c r="H1430">
        <v>35.333333332999999</v>
      </c>
      <c r="I1430">
        <v>0.94808383750000003</v>
      </c>
      <c r="J1430">
        <v>0.85676822149999998</v>
      </c>
      <c r="K1430">
        <v>0.5834892626</v>
      </c>
      <c r="L1430">
        <v>0.1330524122</v>
      </c>
    </row>
    <row r="1431" spans="8:12">
      <c r="H1431">
        <v>35.333333332999999</v>
      </c>
      <c r="I1431">
        <v>0.94808383750000003</v>
      </c>
      <c r="J1431">
        <v>0.85557328669999999</v>
      </c>
      <c r="K1431">
        <v>0.5834892626</v>
      </c>
      <c r="L1431">
        <v>0.1330524122</v>
      </c>
    </row>
    <row r="1432" spans="8:12">
      <c r="H1432">
        <v>35.366666666999997</v>
      </c>
      <c r="I1432">
        <v>0.94808383750000003</v>
      </c>
      <c r="J1432">
        <v>0.85557328669999999</v>
      </c>
      <c r="K1432">
        <v>0.5834892626</v>
      </c>
      <c r="L1432">
        <v>0.1330524122</v>
      </c>
    </row>
    <row r="1433" spans="8:12">
      <c r="H1433">
        <v>35.366666666999997</v>
      </c>
      <c r="I1433">
        <v>0.94808383750000003</v>
      </c>
      <c r="J1433">
        <v>0.85557328669999999</v>
      </c>
      <c r="K1433">
        <v>0.5834892626</v>
      </c>
      <c r="L1433">
        <v>0.1330524122</v>
      </c>
    </row>
    <row r="1434" spans="8:12">
      <c r="H1434">
        <v>35.5</v>
      </c>
      <c r="I1434">
        <v>0.94808383750000003</v>
      </c>
      <c r="J1434">
        <v>0.85557328669999999</v>
      </c>
      <c r="K1434">
        <v>0.5834892626</v>
      </c>
      <c r="L1434">
        <v>0.1330524122</v>
      </c>
    </row>
    <row r="1435" spans="8:12">
      <c r="H1435">
        <v>35.5</v>
      </c>
      <c r="I1435">
        <v>0.94808383750000003</v>
      </c>
      <c r="J1435">
        <v>0.85557328669999999</v>
      </c>
      <c r="K1435">
        <v>0.5834892626</v>
      </c>
      <c r="L1435">
        <v>0.1330524122</v>
      </c>
    </row>
    <row r="1436" spans="8:12">
      <c r="H1436">
        <v>35.533333333000002</v>
      </c>
      <c r="I1436">
        <v>0.94808383750000003</v>
      </c>
      <c r="J1436">
        <v>0.85557328669999999</v>
      </c>
      <c r="K1436">
        <v>0.5834892626</v>
      </c>
      <c r="L1436">
        <v>0.1330524122</v>
      </c>
    </row>
    <row r="1437" spans="8:12">
      <c r="H1437">
        <v>35.533333333000002</v>
      </c>
      <c r="I1437">
        <v>0.94808383750000003</v>
      </c>
      <c r="J1437">
        <v>0.85437163890000001</v>
      </c>
      <c r="K1437">
        <v>0.5834892626</v>
      </c>
      <c r="L1437">
        <v>0.1330524122</v>
      </c>
    </row>
    <row r="1438" spans="8:12">
      <c r="H1438">
        <v>35.566666667</v>
      </c>
      <c r="I1438">
        <v>0.94808383750000003</v>
      </c>
      <c r="J1438">
        <v>0.85437163890000001</v>
      </c>
      <c r="K1438">
        <v>0.5834892626</v>
      </c>
      <c r="L1438">
        <v>0.1330524122</v>
      </c>
    </row>
    <row r="1439" spans="8:12">
      <c r="H1439">
        <v>35.566666667</v>
      </c>
      <c r="I1439">
        <v>0.94808383750000003</v>
      </c>
      <c r="J1439">
        <v>0.85437163890000001</v>
      </c>
      <c r="K1439">
        <v>0.5834892626</v>
      </c>
      <c r="L1439">
        <v>0.1330524122</v>
      </c>
    </row>
    <row r="1440" spans="8:12">
      <c r="H1440">
        <v>35.6</v>
      </c>
      <c r="I1440">
        <v>0.94808383750000003</v>
      </c>
      <c r="J1440">
        <v>0.85437163890000001</v>
      </c>
      <c r="K1440">
        <v>0.5834892626</v>
      </c>
      <c r="L1440">
        <v>0.1330524122</v>
      </c>
    </row>
    <row r="1441" spans="8:12">
      <c r="H1441">
        <v>35.6</v>
      </c>
      <c r="I1441">
        <v>0.94808383750000003</v>
      </c>
      <c r="J1441">
        <v>0.85437163890000001</v>
      </c>
      <c r="K1441">
        <v>0.5834892626</v>
      </c>
      <c r="L1441">
        <v>0.1330524122</v>
      </c>
    </row>
    <row r="1442" spans="8:12">
      <c r="H1442">
        <v>35.666666667000001</v>
      </c>
      <c r="I1442">
        <v>0.94808383750000003</v>
      </c>
      <c r="J1442">
        <v>0.85437163890000001</v>
      </c>
      <c r="K1442">
        <v>0.5834892626</v>
      </c>
      <c r="L1442">
        <v>0.1330524122</v>
      </c>
    </row>
    <row r="1443" spans="8:12">
      <c r="H1443">
        <v>35.666666667000001</v>
      </c>
      <c r="I1443">
        <v>0.94808383750000003</v>
      </c>
      <c r="J1443">
        <v>0.85315976419999995</v>
      </c>
      <c r="K1443">
        <v>0.58009688319999997</v>
      </c>
      <c r="L1443">
        <v>0.1330524122</v>
      </c>
    </row>
    <row r="1444" spans="8:12">
      <c r="H1444">
        <v>35.700000000000003</v>
      </c>
      <c r="I1444">
        <v>0.94808383750000003</v>
      </c>
      <c r="J1444">
        <v>0.85315976419999995</v>
      </c>
      <c r="K1444">
        <v>0.58009688319999997</v>
      </c>
      <c r="L1444">
        <v>0.1330524122</v>
      </c>
    </row>
    <row r="1445" spans="8:12">
      <c r="H1445">
        <v>35.700000000000003</v>
      </c>
      <c r="I1445">
        <v>0.94808383750000003</v>
      </c>
      <c r="J1445">
        <v>0.85315976419999995</v>
      </c>
      <c r="K1445">
        <v>0.58009688319999997</v>
      </c>
      <c r="L1445">
        <v>0.1330524122</v>
      </c>
    </row>
    <row r="1446" spans="8:12">
      <c r="H1446">
        <v>35.733333332999997</v>
      </c>
      <c r="I1446">
        <v>0.94808383750000003</v>
      </c>
      <c r="J1446">
        <v>0.85315976419999995</v>
      </c>
      <c r="K1446">
        <v>0.58009688319999997</v>
      </c>
      <c r="L1446">
        <v>0.1330524122</v>
      </c>
    </row>
    <row r="1447" spans="8:12">
      <c r="H1447">
        <v>35.733333332999997</v>
      </c>
      <c r="I1447">
        <v>0.94808383750000003</v>
      </c>
      <c r="J1447">
        <v>0.85315976419999995</v>
      </c>
      <c r="K1447">
        <v>0.57668454859999996</v>
      </c>
      <c r="L1447">
        <v>0.1330524122</v>
      </c>
    </row>
    <row r="1448" spans="8:12">
      <c r="H1448">
        <v>35.766666667000003</v>
      </c>
      <c r="I1448">
        <v>0.94808383750000003</v>
      </c>
      <c r="J1448">
        <v>0.85315976419999995</v>
      </c>
      <c r="K1448">
        <v>0.57668454859999996</v>
      </c>
      <c r="L1448">
        <v>0.1330524122</v>
      </c>
    </row>
    <row r="1449" spans="8:12">
      <c r="H1449">
        <v>35.766666667000003</v>
      </c>
      <c r="I1449">
        <v>0.94808383750000003</v>
      </c>
      <c r="J1449">
        <v>0.85315976419999995</v>
      </c>
      <c r="K1449">
        <v>0.57668454859999996</v>
      </c>
      <c r="L1449">
        <v>0.1330524122</v>
      </c>
    </row>
    <row r="1450" spans="8:12">
      <c r="H1450">
        <v>35.799999999999997</v>
      </c>
      <c r="I1450">
        <v>0.94808383750000003</v>
      </c>
      <c r="J1450">
        <v>0.85315976419999995</v>
      </c>
      <c r="K1450">
        <v>0.57668454859999996</v>
      </c>
      <c r="L1450">
        <v>0.1330524122</v>
      </c>
    </row>
    <row r="1451" spans="8:12">
      <c r="H1451">
        <v>35.799999999999997</v>
      </c>
      <c r="I1451">
        <v>0.94808383750000003</v>
      </c>
      <c r="J1451">
        <v>0.85315976419999995</v>
      </c>
      <c r="K1451">
        <v>0.57668454859999996</v>
      </c>
      <c r="L1451">
        <v>0.1330524122</v>
      </c>
    </row>
    <row r="1452" spans="8:12">
      <c r="H1452">
        <v>35.833333332999999</v>
      </c>
      <c r="I1452">
        <v>0.94808383750000003</v>
      </c>
      <c r="J1452">
        <v>0.85315976419999995</v>
      </c>
      <c r="K1452">
        <v>0.57668454859999996</v>
      </c>
      <c r="L1452">
        <v>0.1330524122</v>
      </c>
    </row>
    <row r="1453" spans="8:12">
      <c r="H1453">
        <v>35.833333332999999</v>
      </c>
      <c r="I1453">
        <v>0.94808383750000003</v>
      </c>
      <c r="J1453">
        <v>0.85315976419999995</v>
      </c>
      <c r="K1453">
        <v>0.57668454859999996</v>
      </c>
      <c r="L1453">
        <v>0.1330524122</v>
      </c>
    </row>
    <row r="1454" spans="8:12">
      <c r="H1454">
        <v>35.866666666999997</v>
      </c>
      <c r="I1454">
        <v>0.94808383750000003</v>
      </c>
      <c r="J1454">
        <v>0.85315976419999995</v>
      </c>
      <c r="K1454">
        <v>0.57668454859999996</v>
      </c>
      <c r="L1454">
        <v>0.1330524122</v>
      </c>
    </row>
    <row r="1455" spans="8:12">
      <c r="H1455">
        <v>35.866666666999997</v>
      </c>
      <c r="I1455">
        <v>0.94808383750000003</v>
      </c>
      <c r="J1455">
        <v>0.85193922089999996</v>
      </c>
      <c r="K1455">
        <v>0.57668454859999996</v>
      </c>
      <c r="L1455">
        <v>0.1330524122</v>
      </c>
    </row>
    <row r="1456" spans="8:12">
      <c r="H1456">
        <v>35.933333333</v>
      </c>
      <c r="I1456">
        <v>0.94808383750000003</v>
      </c>
      <c r="J1456">
        <v>0.85193922089999996</v>
      </c>
      <c r="K1456">
        <v>0.57668454859999996</v>
      </c>
      <c r="L1456">
        <v>0.1330524122</v>
      </c>
    </row>
    <row r="1457" spans="8:12">
      <c r="H1457">
        <v>35.933333333</v>
      </c>
      <c r="I1457">
        <v>0.94808383750000003</v>
      </c>
      <c r="J1457">
        <v>0.85071867759999997</v>
      </c>
      <c r="K1457">
        <v>0.57668454859999996</v>
      </c>
      <c r="L1457">
        <v>0.1330524122</v>
      </c>
    </row>
    <row r="1458" spans="8:12">
      <c r="H1458">
        <v>35.966666666999998</v>
      </c>
      <c r="I1458">
        <v>0.94808383750000003</v>
      </c>
      <c r="J1458">
        <v>0.85071867759999997</v>
      </c>
      <c r="K1458">
        <v>0.57668454859999996</v>
      </c>
      <c r="L1458">
        <v>0.1330524122</v>
      </c>
    </row>
    <row r="1459" spans="8:12">
      <c r="H1459">
        <v>35.966666666999998</v>
      </c>
      <c r="I1459">
        <v>0.94808383750000003</v>
      </c>
      <c r="J1459">
        <v>0.85071867759999997</v>
      </c>
      <c r="K1459">
        <v>0.57668454859999996</v>
      </c>
      <c r="L1459">
        <v>0.1330524122</v>
      </c>
    </row>
    <row r="1460" spans="8:12">
      <c r="H1460">
        <v>36</v>
      </c>
      <c r="I1460">
        <v>0.94808383750000003</v>
      </c>
      <c r="J1460">
        <v>0.85071867759999997</v>
      </c>
      <c r="K1460">
        <v>0.57668454859999996</v>
      </c>
      <c r="L1460">
        <v>0.1330524122</v>
      </c>
    </row>
    <row r="1461" spans="8:12">
      <c r="H1461">
        <v>36</v>
      </c>
      <c r="I1461">
        <v>0.94808383750000003</v>
      </c>
      <c r="J1461">
        <v>0.85071867759999997</v>
      </c>
      <c r="K1461">
        <v>0.57668454859999996</v>
      </c>
      <c r="L1461">
        <v>0.1330524122</v>
      </c>
    </row>
    <row r="1462" spans="8:12">
      <c r="H1462">
        <v>36.033333333000002</v>
      </c>
      <c r="I1462">
        <v>0.94808383750000003</v>
      </c>
      <c r="J1462">
        <v>0.85071867759999997</v>
      </c>
      <c r="K1462">
        <v>0.57668454859999996</v>
      </c>
      <c r="L1462">
        <v>0.1330524122</v>
      </c>
    </row>
    <row r="1463" spans="8:12">
      <c r="H1463">
        <v>36.033333333000002</v>
      </c>
      <c r="I1463">
        <v>0.94808383750000003</v>
      </c>
      <c r="J1463">
        <v>0.85071867759999997</v>
      </c>
      <c r="K1463">
        <v>0.57668454859999996</v>
      </c>
      <c r="L1463">
        <v>0.1330524122</v>
      </c>
    </row>
    <row r="1464" spans="8:12">
      <c r="H1464">
        <v>36.066666667</v>
      </c>
      <c r="I1464">
        <v>0.94808383750000003</v>
      </c>
      <c r="J1464">
        <v>0.85071867759999997</v>
      </c>
      <c r="K1464">
        <v>0.57668454859999996</v>
      </c>
      <c r="L1464">
        <v>0.1330524122</v>
      </c>
    </row>
    <row r="1465" spans="8:12">
      <c r="H1465">
        <v>36.066666667</v>
      </c>
      <c r="I1465">
        <v>0.94808383750000003</v>
      </c>
      <c r="J1465">
        <v>0.85071867759999997</v>
      </c>
      <c r="K1465">
        <v>0.57668454859999996</v>
      </c>
      <c r="L1465">
        <v>0.1330524122</v>
      </c>
    </row>
    <row r="1466" spans="8:12">
      <c r="H1466">
        <v>36.133333333000003</v>
      </c>
      <c r="I1466">
        <v>0.94808383750000003</v>
      </c>
      <c r="J1466">
        <v>0.85071867759999997</v>
      </c>
      <c r="K1466">
        <v>0.57668454859999996</v>
      </c>
      <c r="L1466">
        <v>0.1330524122</v>
      </c>
    </row>
    <row r="1467" spans="8:12">
      <c r="H1467">
        <v>36.133333333000003</v>
      </c>
      <c r="I1467">
        <v>0.94808383750000003</v>
      </c>
      <c r="J1467">
        <v>0.84948396260000003</v>
      </c>
      <c r="K1467">
        <v>0.57668454859999996</v>
      </c>
      <c r="L1467">
        <v>0.1330524122</v>
      </c>
    </row>
    <row r="1468" spans="8:12">
      <c r="H1468">
        <v>36.166666667000001</v>
      </c>
      <c r="I1468">
        <v>0.94808383750000003</v>
      </c>
      <c r="J1468">
        <v>0.84948396260000003</v>
      </c>
      <c r="K1468">
        <v>0.57668454859999996</v>
      </c>
      <c r="L1468">
        <v>0.1330524122</v>
      </c>
    </row>
    <row r="1469" spans="8:12">
      <c r="H1469">
        <v>36.166666667000001</v>
      </c>
      <c r="I1469">
        <v>0.94808383750000003</v>
      </c>
      <c r="J1469">
        <v>0.84948396260000003</v>
      </c>
      <c r="K1469">
        <v>0.57668454859999996</v>
      </c>
      <c r="L1469">
        <v>0.1330524122</v>
      </c>
    </row>
    <row r="1470" spans="8:12">
      <c r="H1470">
        <v>36.200000000000003</v>
      </c>
      <c r="I1470">
        <v>0.94808383750000003</v>
      </c>
      <c r="J1470">
        <v>0.84948396260000003</v>
      </c>
      <c r="K1470">
        <v>0.57668454859999996</v>
      </c>
      <c r="L1470">
        <v>0.1330524122</v>
      </c>
    </row>
    <row r="1471" spans="8:12">
      <c r="H1471">
        <v>36.200000000000003</v>
      </c>
      <c r="I1471">
        <v>0.94808383750000003</v>
      </c>
      <c r="J1471">
        <v>0.84948396260000003</v>
      </c>
      <c r="K1471">
        <v>0.57668454859999996</v>
      </c>
      <c r="L1471">
        <v>0.1330524122</v>
      </c>
    </row>
    <row r="1472" spans="8:12">
      <c r="H1472">
        <v>36.233333332999997</v>
      </c>
      <c r="I1472">
        <v>0.94808383750000003</v>
      </c>
      <c r="J1472">
        <v>0.84948396260000003</v>
      </c>
      <c r="K1472">
        <v>0.57668454859999996</v>
      </c>
      <c r="L1472">
        <v>0.1330524122</v>
      </c>
    </row>
    <row r="1473" spans="8:12">
      <c r="H1473">
        <v>36.233333332999997</v>
      </c>
      <c r="I1473">
        <v>0.94808383750000003</v>
      </c>
      <c r="J1473">
        <v>0.84948396260000003</v>
      </c>
      <c r="K1473">
        <v>0.57668454859999996</v>
      </c>
      <c r="L1473">
        <v>0.1330524122</v>
      </c>
    </row>
    <row r="1474" spans="8:12">
      <c r="H1474">
        <v>36.266666667000003</v>
      </c>
      <c r="I1474">
        <v>0.94808383750000003</v>
      </c>
      <c r="J1474">
        <v>0.84948396260000003</v>
      </c>
      <c r="K1474">
        <v>0.57668454859999996</v>
      </c>
      <c r="L1474">
        <v>0.1330524122</v>
      </c>
    </row>
    <row r="1475" spans="8:12">
      <c r="H1475">
        <v>36.266666667000003</v>
      </c>
      <c r="I1475">
        <v>0.94808383750000003</v>
      </c>
      <c r="J1475">
        <v>0.84948396260000003</v>
      </c>
      <c r="K1475">
        <v>0.57668454859999996</v>
      </c>
      <c r="L1475">
        <v>0.1330524122</v>
      </c>
    </row>
    <row r="1476" spans="8:12">
      <c r="H1476">
        <v>36.299999999999997</v>
      </c>
      <c r="I1476">
        <v>0.94808383750000003</v>
      </c>
      <c r="J1476">
        <v>0.84948396260000003</v>
      </c>
      <c r="K1476">
        <v>0.57668454859999996</v>
      </c>
      <c r="L1476">
        <v>0.1330524122</v>
      </c>
    </row>
    <row r="1477" spans="8:12">
      <c r="H1477">
        <v>36.299999999999997</v>
      </c>
      <c r="I1477">
        <v>0.94808383750000003</v>
      </c>
      <c r="J1477">
        <v>0.84948396260000003</v>
      </c>
      <c r="K1477">
        <v>0.57668454859999996</v>
      </c>
      <c r="L1477">
        <v>0.1330524122</v>
      </c>
    </row>
    <row r="1478" spans="8:12">
      <c r="H1478">
        <v>36.4</v>
      </c>
      <c r="I1478">
        <v>0.94808383750000003</v>
      </c>
      <c r="J1478">
        <v>0.84948396260000003</v>
      </c>
      <c r="K1478">
        <v>0.57668454859999996</v>
      </c>
      <c r="L1478">
        <v>0.1330524122</v>
      </c>
    </row>
    <row r="1479" spans="8:12">
      <c r="H1479">
        <v>36.4</v>
      </c>
      <c r="I1479">
        <v>0.94808383750000003</v>
      </c>
      <c r="J1479">
        <v>0.84948396260000003</v>
      </c>
      <c r="K1479">
        <v>0.57316817939999998</v>
      </c>
      <c r="L1479">
        <v>0.1330524122</v>
      </c>
    </row>
    <row r="1480" spans="8:12">
      <c r="H1480">
        <v>36.433333333</v>
      </c>
      <c r="I1480">
        <v>0.94808383750000003</v>
      </c>
      <c r="J1480">
        <v>0.84948396260000003</v>
      </c>
      <c r="K1480">
        <v>0.57316817939999998</v>
      </c>
      <c r="L1480">
        <v>0.1330524122</v>
      </c>
    </row>
    <row r="1481" spans="8:12">
      <c r="H1481">
        <v>36.433333333</v>
      </c>
      <c r="I1481">
        <v>0.94808383750000003</v>
      </c>
      <c r="J1481">
        <v>0.84948396260000003</v>
      </c>
      <c r="K1481">
        <v>0.57316817939999998</v>
      </c>
      <c r="L1481">
        <v>0.1330524122</v>
      </c>
    </row>
    <row r="1482" spans="8:12">
      <c r="H1482">
        <v>36.5</v>
      </c>
      <c r="I1482">
        <v>0.94808383750000003</v>
      </c>
      <c r="J1482">
        <v>0.84948396260000003</v>
      </c>
      <c r="K1482">
        <v>0.57316817939999998</v>
      </c>
      <c r="L1482">
        <v>0.1330524122</v>
      </c>
    </row>
    <row r="1483" spans="8:12">
      <c r="H1483">
        <v>36.5</v>
      </c>
      <c r="I1483">
        <v>0.94808383750000003</v>
      </c>
      <c r="J1483">
        <v>0.84948396260000003</v>
      </c>
      <c r="K1483">
        <v>0.57316817939999998</v>
      </c>
      <c r="L1483">
        <v>0.1330524122</v>
      </c>
    </row>
    <row r="1484" spans="8:12">
      <c r="H1484">
        <v>36.533333333000002</v>
      </c>
      <c r="I1484">
        <v>0.94808383750000003</v>
      </c>
      <c r="J1484">
        <v>0.84948396260000003</v>
      </c>
      <c r="K1484">
        <v>0.57316817939999998</v>
      </c>
      <c r="L1484">
        <v>0.1330524122</v>
      </c>
    </row>
    <row r="1485" spans="8:12">
      <c r="H1485">
        <v>36.533333333000002</v>
      </c>
      <c r="I1485">
        <v>0.94808383750000003</v>
      </c>
      <c r="J1485">
        <v>0.84948396260000003</v>
      </c>
      <c r="K1485">
        <v>0.57316817939999998</v>
      </c>
      <c r="L1485">
        <v>0.1330524122</v>
      </c>
    </row>
    <row r="1486" spans="8:12">
      <c r="H1486">
        <v>36.633333333000003</v>
      </c>
      <c r="I1486">
        <v>0.94808383750000003</v>
      </c>
      <c r="J1486">
        <v>0.84948396260000003</v>
      </c>
      <c r="K1486">
        <v>0.57316817939999998</v>
      </c>
      <c r="L1486">
        <v>0.1330524122</v>
      </c>
    </row>
    <row r="1487" spans="8:12">
      <c r="H1487">
        <v>36.633333333000003</v>
      </c>
      <c r="I1487">
        <v>0.94808383750000003</v>
      </c>
      <c r="J1487">
        <v>0.84948396260000003</v>
      </c>
      <c r="K1487">
        <v>0.57316817939999998</v>
      </c>
      <c r="L1487">
        <v>0.1330524122</v>
      </c>
    </row>
    <row r="1488" spans="8:12">
      <c r="H1488">
        <v>36.666666667000001</v>
      </c>
      <c r="I1488">
        <v>0.94808383750000003</v>
      </c>
      <c r="J1488">
        <v>0.84948396260000003</v>
      </c>
      <c r="K1488">
        <v>0.57316817939999998</v>
      </c>
      <c r="L1488">
        <v>0.1330524122</v>
      </c>
    </row>
    <row r="1489" spans="8:12">
      <c r="H1489">
        <v>36.666666667000001</v>
      </c>
      <c r="I1489">
        <v>0.94808383750000003</v>
      </c>
      <c r="J1489">
        <v>0.84948396260000003</v>
      </c>
      <c r="K1489">
        <v>0.57316817939999998</v>
      </c>
      <c r="L1489">
        <v>0.1330524122</v>
      </c>
    </row>
    <row r="1490" spans="8:12">
      <c r="H1490">
        <v>36.700000000000003</v>
      </c>
      <c r="I1490">
        <v>0.94808383750000003</v>
      </c>
      <c r="J1490">
        <v>0.84948396260000003</v>
      </c>
      <c r="K1490">
        <v>0.57316817939999998</v>
      </c>
      <c r="L1490">
        <v>0.1330524122</v>
      </c>
    </row>
    <row r="1491" spans="8:12">
      <c r="H1491">
        <v>36.700000000000003</v>
      </c>
      <c r="I1491">
        <v>0.94808383750000003</v>
      </c>
      <c r="J1491">
        <v>0.84948396260000003</v>
      </c>
      <c r="K1491">
        <v>0.57316817939999998</v>
      </c>
      <c r="L1491">
        <v>0.1330524122</v>
      </c>
    </row>
    <row r="1492" spans="8:12">
      <c r="H1492">
        <v>36.733333332999997</v>
      </c>
      <c r="I1492">
        <v>0.94808383750000003</v>
      </c>
      <c r="J1492">
        <v>0.84948396260000003</v>
      </c>
      <c r="K1492">
        <v>0.57316817939999998</v>
      </c>
      <c r="L1492">
        <v>0.1330524122</v>
      </c>
    </row>
    <row r="1493" spans="8:12">
      <c r="H1493">
        <v>36.733333332999997</v>
      </c>
      <c r="I1493">
        <v>0.94808383750000003</v>
      </c>
      <c r="J1493">
        <v>0.84948396260000003</v>
      </c>
      <c r="K1493">
        <v>0.57316817939999998</v>
      </c>
      <c r="L1493">
        <v>0.1330524122</v>
      </c>
    </row>
    <row r="1494" spans="8:12">
      <c r="H1494">
        <v>36.766666667000003</v>
      </c>
      <c r="I1494">
        <v>0.94808383750000003</v>
      </c>
      <c r="J1494">
        <v>0.84948396260000003</v>
      </c>
      <c r="K1494">
        <v>0.57316817939999998</v>
      </c>
      <c r="L1494">
        <v>0.1330524122</v>
      </c>
    </row>
    <row r="1495" spans="8:12">
      <c r="H1495">
        <v>36.766666667000003</v>
      </c>
      <c r="I1495">
        <v>0.94808383750000003</v>
      </c>
      <c r="J1495">
        <v>0.84948396260000003</v>
      </c>
      <c r="K1495">
        <v>0.57316817939999998</v>
      </c>
      <c r="L1495">
        <v>0.1330524122</v>
      </c>
    </row>
    <row r="1496" spans="8:12">
      <c r="H1496">
        <v>36.866666666999997</v>
      </c>
      <c r="I1496">
        <v>0.94808383750000003</v>
      </c>
      <c r="J1496">
        <v>0.84948396260000003</v>
      </c>
      <c r="K1496">
        <v>0.57316817939999998</v>
      </c>
      <c r="L1496">
        <v>0.1330524122</v>
      </c>
    </row>
    <row r="1497" spans="8:12">
      <c r="H1497">
        <v>36.866666666999997</v>
      </c>
      <c r="I1497">
        <v>0.94808383750000003</v>
      </c>
      <c r="J1497">
        <v>0.84821984949999996</v>
      </c>
      <c r="K1497">
        <v>0.57316817939999998</v>
      </c>
      <c r="L1497">
        <v>0.1330524122</v>
      </c>
    </row>
    <row r="1498" spans="8:12">
      <c r="H1498">
        <v>36.9</v>
      </c>
      <c r="I1498">
        <v>0.94808383750000003</v>
      </c>
      <c r="J1498">
        <v>0.84821984949999996</v>
      </c>
      <c r="K1498">
        <v>0.57316817939999998</v>
      </c>
      <c r="L1498">
        <v>0.1330524122</v>
      </c>
    </row>
    <row r="1499" spans="8:12">
      <c r="H1499">
        <v>36.9</v>
      </c>
      <c r="I1499">
        <v>0.94808383750000003</v>
      </c>
      <c r="J1499">
        <v>0.84821984949999996</v>
      </c>
      <c r="K1499">
        <v>0.57316817939999998</v>
      </c>
      <c r="L1499">
        <v>0.1330524122</v>
      </c>
    </row>
    <row r="1500" spans="8:12">
      <c r="H1500">
        <v>36.933333333</v>
      </c>
      <c r="I1500">
        <v>0.94808383750000003</v>
      </c>
      <c r="J1500">
        <v>0.84821984949999996</v>
      </c>
      <c r="K1500">
        <v>0.57316817939999998</v>
      </c>
      <c r="L1500">
        <v>0.1330524122</v>
      </c>
    </row>
    <row r="1501" spans="8:12">
      <c r="H1501">
        <v>36.933333333</v>
      </c>
      <c r="I1501">
        <v>0.94808383750000003</v>
      </c>
      <c r="J1501">
        <v>0.84821984949999996</v>
      </c>
      <c r="K1501">
        <v>0.57316817939999998</v>
      </c>
      <c r="L1501">
        <v>0.1330524122</v>
      </c>
    </row>
    <row r="1502" spans="8:12">
      <c r="H1502">
        <v>36.966666666999998</v>
      </c>
      <c r="I1502">
        <v>0.94808383750000003</v>
      </c>
      <c r="J1502">
        <v>0.84821984949999996</v>
      </c>
      <c r="K1502">
        <v>0.57316817939999998</v>
      </c>
      <c r="L1502">
        <v>0.1330524122</v>
      </c>
    </row>
    <row r="1503" spans="8:12">
      <c r="H1503">
        <v>36.966666666999998</v>
      </c>
      <c r="I1503">
        <v>0.94808383750000003</v>
      </c>
      <c r="J1503">
        <v>0.84821984949999996</v>
      </c>
      <c r="K1503">
        <v>0.57316817939999998</v>
      </c>
      <c r="L1503">
        <v>0.1330524122</v>
      </c>
    </row>
    <row r="1504" spans="8:12">
      <c r="H1504">
        <v>37</v>
      </c>
      <c r="I1504">
        <v>0.94808383750000003</v>
      </c>
      <c r="J1504">
        <v>0.84821984949999996</v>
      </c>
      <c r="K1504">
        <v>0.57316817939999998</v>
      </c>
      <c r="L1504">
        <v>0.1330524122</v>
      </c>
    </row>
    <row r="1505" spans="8:12">
      <c r="H1505">
        <v>37</v>
      </c>
      <c r="I1505">
        <v>0.94808383750000003</v>
      </c>
      <c r="J1505">
        <v>0.84821984949999996</v>
      </c>
      <c r="K1505">
        <v>0.57316817939999998</v>
      </c>
      <c r="L1505">
        <v>0.1330524122</v>
      </c>
    </row>
    <row r="1506" spans="8:12">
      <c r="H1506">
        <v>37.1</v>
      </c>
      <c r="I1506">
        <v>0.94808383750000003</v>
      </c>
      <c r="J1506">
        <v>0.84821984949999996</v>
      </c>
      <c r="K1506">
        <v>0.57316817939999998</v>
      </c>
      <c r="L1506">
        <v>0.1330524122</v>
      </c>
    </row>
    <row r="1507" spans="8:12">
      <c r="H1507">
        <v>37.1</v>
      </c>
      <c r="I1507">
        <v>0.94808383750000003</v>
      </c>
      <c r="J1507">
        <v>0.84821984949999996</v>
      </c>
      <c r="K1507">
        <v>0.57316817939999998</v>
      </c>
      <c r="L1507">
        <v>0.1330524122</v>
      </c>
    </row>
    <row r="1508" spans="8:12">
      <c r="H1508">
        <v>37.133333333000003</v>
      </c>
      <c r="I1508">
        <v>0.94808383750000003</v>
      </c>
      <c r="J1508">
        <v>0.84821984949999996</v>
      </c>
      <c r="K1508">
        <v>0.57316817939999998</v>
      </c>
      <c r="L1508">
        <v>0.1330524122</v>
      </c>
    </row>
    <row r="1509" spans="8:12">
      <c r="H1509">
        <v>37.133333333000003</v>
      </c>
      <c r="I1509">
        <v>0.94808383750000003</v>
      </c>
      <c r="J1509">
        <v>0.84821984949999996</v>
      </c>
      <c r="K1509">
        <v>0.57316817939999998</v>
      </c>
      <c r="L1509">
        <v>0.1330524122</v>
      </c>
    </row>
    <row r="1510" spans="8:12">
      <c r="H1510">
        <v>37.166666667000001</v>
      </c>
      <c r="I1510">
        <v>0.94808383750000003</v>
      </c>
      <c r="J1510">
        <v>0.84821984949999996</v>
      </c>
      <c r="K1510">
        <v>0.57316817939999998</v>
      </c>
      <c r="L1510">
        <v>0.1330524122</v>
      </c>
    </row>
    <row r="1511" spans="8:12">
      <c r="H1511">
        <v>37.166666667000001</v>
      </c>
      <c r="I1511">
        <v>0.94808383750000003</v>
      </c>
      <c r="J1511">
        <v>0.84821984949999996</v>
      </c>
      <c r="K1511">
        <v>0.57316817939999998</v>
      </c>
      <c r="L1511">
        <v>0.1330524122</v>
      </c>
    </row>
    <row r="1512" spans="8:12">
      <c r="H1512">
        <v>37.200000000000003</v>
      </c>
      <c r="I1512">
        <v>0.94808383750000003</v>
      </c>
      <c r="J1512">
        <v>0.84821984949999996</v>
      </c>
      <c r="K1512">
        <v>0.57316817939999998</v>
      </c>
      <c r="L1512">
        <v>0.1330524122</v>
      </c>
    </row>
    <row r="1513" spans="8:12">
      <c r="H1513">
        <v>37.200000000000003</v>
      </c>
      <c r="I1513">
        <v>0.94808383750000003</v>
      </c>
      <c r="J1513">
        <v>0.84821984949999996</v>
      </c>
      <c r="K1513">
        <v>0.56942198209999995</v>
      </c>
      <c r="L1513">
        <v>0.1330524122</v>
      </c>
    </row>
    <row r="1514" spans="8:12">
      <c r="H1514">
        <v>37.233333332999997</v>
      </c>
      <c r="I1514">
        <v>0.94808383750000003</v>
      </c>
      <c r="J1514">
        <v>0.84821984949999996</v>
      </c>
      <c r="K1514">
        <v>0.56942198209999995</v>
      </c>
      <c r="L1514">
        <v>0.1330524122</v>
      </c>
    </row>
    <row r="1515" spans="8:12">
      <c r="H1515">
        <v>37.233333332999997</v>
      </c>
      <c r="I1515">
        <v>0.94808383750000003</v>
      </c>
      <c r="J1515">
        <v>0.84821984949999996</v>
      </c>
      <c r="K1515">
        <v>0.56942198209999995</v>
      </c>
      <c r="L1515">
        <v>0.1330524122</v>
      </c>
    </row>
    <row r="1516" spans="8:12">
      <c r="H1516">
        <v>37.333333332999999</v>
      </c>
      <c r="I1516">
        <v>0.94808383750000003</v>
      </c>
      <c r="J1516">
        <v>0.84821984949999996</v>
      </c>
      <c r="K1516">
        <v>0.56942198209999995</v>
      </c>
      <c r="L1516">
        <v>0.1330524122</v>
      </c>
    </row>
    <row r="1517" spans="8:12">
      <c r="H1517">
        <v>37.333333332999999</v>
      </c>
      <c r="I1517">
        <v>0.94808383750000003</v>
      </c>
      <c r="J1517">
        <v>0.84821984949999996</v>
      </c>
      <c r="K1517">
        <v>0.56942198209999995</v>
      </c>
      <c r="L1517">
        <v>0.1330524122</v>
      </c>
    </row>
    <row r="1518" spans="8:12">
      <c r="H1518">
        <v>37.366666666999997</v>
      </c>
      <c r="I1518">
        <v>0.94808383750000003</v>
      </c>
      <c r="J1518">
        <v>0.84821984949999996</v>
      </c>
      <c r="K1518">
        <v>0.56942198209999995</v>
      </c>
      <c r="L1518">
        <v>0.1330524122</v>
      </c>
    </row>
    <row r="1519" spans="8:12">
      <c r="H1519">
        <v>37.366666666999997</v>
      </c>
      <c r="I1519">
        <v>0.94808383750000003</v>
      </c>
      <c r="J1519">
        <v>0.84821984949999996</v>
      </c>
      <c r="K1519">
        <v>0.56942198209999995</v>
      </c>
      <c r="L1519">
        <v>0.1330524122</v>
      </c>
    </row>
    <row r="1520" spans="8:12">
      <c r="H1520">
        <v>37.4</v>
      </c>
      <c r="I1520">
        <v>0.94808383750000003</v>
      </c>
      <c r="J1520">
        <v>0.84821984949999996</v>
      </c>
      <c r="K1520">
        <v>0.56942198209999995</v>
      </c>
      <c r="L1520">
        <v>0.1330524122</v>
      </c>
    </row>
    <row r="1521" spans="8:12">
      <c r="H1521">
        <v>37.4</v>
      </c>
      <c r="I1521">
        <v>0.94808383750000003</v>
      </c>
      <c r="J1521">
        <v>0.84821984949999996</v>
      </c>
      <c r="K1521">
        <v>0.56942198209999995</v>
      </c>
      <c r="L1521">
        <v>0.1330524122</v>
      </c>
    </row>
    <row r="1522" spans="8:12">
      <c r="H1522">
        <v>37.433333333</v>
      </c>
      <c r="I1522">
        <v>0.94808383750000003</v>
      </c>
      <c r="J1522">
        <v>0.84821984949999996</v>
      </c>
      <c r="K1522">
        <v>0.56942198209999995</v>
      </c>
      <c r="L1522">
        <v>0.1330524122</v>
      </c>
    </row>
    <row r="1523" spans="8:12">
      <c r="H1523">
        <v>37.433333333</v>
      </c>
      <c r="I1523">
        <v>0.94808383750000003</v>
      </c>
      <c r="J1523">
        <v>0.84821984949999996</v>
      </c>
      <c r="K1523">
        <v>0.56942198209999995</v>
      </c>
      <c r="L1523">
        <v>0.1330524122</v>
      </c>
    </row>
    <row r="1524" spans="8:12">
      <c r="H1524">
        <v>37.466666666999998</v>
      </c>
      <c r="I1524">
        <v>0.94808383750000003</v>
      </c>
      <c r="J1524">
        <v>0.84821984949999996</v>
      </c>
      <c r="K1524">
        <v>0.56942198209999995</v>
      </c>
      <c r="L1524">
        <v>0.1330524122</v>
      </c>
    </row>
    <row r="1525" spans="8:12">
      <c r="H1525">
        <v>37.466666666999998</v>
      </c>
      <c r="I1525">
        <v>0.94808383750000003</v>
      </c>
      <c r="J1525">
        <v>0.84821984949999996</v>
      </c>
      <c r="K1525">
        <v>0.56565097559999999</v>
      </c>
      <c r="L1525">
        <v>0.1330524122</v>
      </c>
    </row>
    <row r="1526" spans="8:12">
      <c r="H1526">
        <v>37.5</v>
      </c>
      <c r="I1526">
        <v>0.94808383750000003</v>
      </c>
      <c r="J1526">
        <v>0.84821984949999996</v>
      </c>
      <c r="K1526">
        <v>0.56565097559999999</v>
      </c>
      <c r="L1526">
        <v>0.1330524122</v>
      </c>
    </row>
    <row r="1527" spans="8:12">
      <c r="H1527">
        <v>37.5</v>
      </c>
      <c r="I1527">
        <v>0.94808383750000003</v>
      </c>
      <c r="J1527">
        <v>0.84821984949999996</v>
      </c>
      <c r="K1527">
        <v>0.56565097559999999</v>
      </c>
      <c r="L1527">
        <v>0.1330524122</v>
      </c>
    </row>
    <row r="1528" spans="8:12">
      <c r="H1528">
        <v>37.533333333000002</v>
      </c>
      <c r="I1528">
        <v>0.94808383750000003</v>
      </c>
      <c r="J1528">
        <v>0.84821984949999996</v>
      </c>
      <c r="K1528">
        <v>0.56565097559999999</v>
      </c>
      <c r="L1528">
        <v>0.1330524122</v>
      </c>
    </row>
    <row r="1529" spans="8:12">
      <c r="H1529">
        <v>37.533333333000002</v>
      </c>
      <c r="I1529">
        <v>0.94808383750000003</v>
      </c>
      <c r="J1529">
        <v>0.84821984949999996</v>
      </c>
      <c r="K1529">
        <v>0.56565097559999999</v>
      </c>
      <c r="L1529">
        <v>0.1330524122</v>
      </c>
    </row>
    <row r="1530" spans="8:12">
      <c r="H1530">
        <v>37.566666667</v>
      </c>
      <c r="I1530">
        <v>0.94808383750000003</v>
      </c>
      <c r="J1530">
        <v>0.84821984949999996</v>
      </c>
      <c r="K1530">
        <v>0.56565097559999999</v>
      </c>
      <c r="L1530">
        <v>0.1330524122</v>
      </c>
    </row>
    <row r="1531" spans="8:12">
      <c r="H1531">
        <v>37.566666667</v>
      </c>
      <c r="I1531">
        <v>0.94808383750000003</v>
      </c>
      <c r="J1531">
        <v>0.84692089110000002</v>
      </c>
      <c r="K1531">
        <v>0.56565097559999999</v>
      </c>
      <c r="L1531">
        <v>0.1330524122</v>
      </c>
    </row>
    <row r="1532" spans="8:12">
      <c r="H1532">
        <v>37.633333333000003</v>
      </c>
      <c r="I1532">
        <v>0.94808383750000003</v>
      </c>
      <c r="J1532">
        <v>0.84692089110000002</v>
      </c>
      <c r="K1532">
        <v>0.56565097559999999</v>
      </c>
      <c r="L1532">
        <v>0.1330524122</v>
      </c>
    </row>
    <row r="1533" spans="8:12">
      <c r="H1533">
        <v>37.633333333000003</v>
      </c>
      <c r="I1533">
        <v>0.94808383750000003</v>
      </c>
      <c r="J1533">
        <v>0.8456139144</v>
      </c>
      <c r="K1533">
        <v>0.56565097559999999</v>
      </c>
      <c r="L1533">
        <v>0.1330524122</v>
      </c>
    </row>
    <row r="1534" spans="8:12">
      <c r="H1534">
        <v>37.666666667000001</v>
      </c>
      <c r="I1534">
        <v>0.94808383750000003</v>
      </c>
      <c r="J1534">
        <v>0.8456139144</v>
      </c>
      <c r="K1534">
        <v>0.56565097559999999</v>
      </c>
      <c r="L1534">
        <v>0.1330524122</v>
      </c>
    </row>
    <row r="1535" spans="8:12">
      <c r="H1535">
        <v>37.666666667000001</v>
      </c>
      <c r="I1535">
        <v>0.94808383750000003</v>
      </c>
      <c r="J1535">
        <v>0.8456139144</v>
      </c>
      <c r="K1535">
        <v>0.56565097559999999</v>
      </c>
      <c r="L1535">
        <v>0.1330524122</v>
      </c>
    </row>
    <row r="1536" spans="8:12">
      <c r="H1536">
        <v>37.700000000000003</v>
      </c>
      <c r="I1536">
        <v>0.94808383750000003</v>
      </c>
      <c r="J1536">
        <v>0.8456139144</v>
      </c>
      <c r="K1536">
        <v>0.56565097559999999</v>
      </c>
      <c r="L1536">
        <v>0.1330524122</v>
      </c>
    </row>
    <row r="1537" spans="8:12">
      <c r="H1537">
        <v>37.700000000000003</v>
      </c>
      <c r="I1537">
        <v>0.94808383750000003</v>
      </c>
      <c r="J1537">
        <v>0.8456139144</v>
      </c>
      <c r="K1537">
        <v>0.56565097559999999</v>
      </c>
      <c r="L1537">
        <v>0.1330524122</v>
      </c>
    </row>
    <row r="1538" spans="8:12">
      <c r="H1538">
        <v>37.733333332999997</v>
      </c>
      <c r="I1538">
        <v>0.94808383750000003</v>
      </c>
      <c r="J1538">
        <v>0.8456139144</v>
      </c>
      <c r="K1538">
        <v>0.56565097559999999</v>
      </c>
      <c r="L1538">
        <v>0.1330524122</v>
      </c>
    </row>
    <row r="1539" spans="8:12">
      <c r="H1539">
        <v>37.733333332999997</v>
      </c>
      <c r="I1539">
        <v>0.94808383750000003</v>
      </c>
      <c r="J1539">
        <v>0.8456139144</v>
      </c>
      <c r="K1539">
        <v>0.56565097559999999</v>
      </c>
      <c r="L1539">
        <v>0.1330524122</v>
      </c>
    </row>
    <row r="1540" spans="8:12">
      <c r="H1540">
        <v>37.799999999999997</v>
      </c>
      <c r="I1540">
        <v>0.94808383750000003</v>
      </c>
      <c r="J1540">
        <v>0.8456139144</v>
      </c>
      <c r="K1540">
        <v>0.56565097559999999</v>
      </c>
      <c r="L1540">
        <v>0.1330524122</v>
      </c>
    </row>
    <row r="1541" spans="8:12">
      <c r="H1541">
        <v>37.799999999999997</v>
      </c>
      <c r="I1541">
        <v>0.94808383750000003</v>
      </c>
      <c r="J1541">
        <v>0.8456139144</v>
      </c>
      <c r="K1541">
        <v>0.56565097559999999</v>
      </c>
      <c r="L1541">
        <v>0.1330524122</v>
      </c>
    </row>
    <row r="1542" spans="8:12">
      <c r="H1542">
        <v>37.833333332999999</v>
      </c>
      <c r="I1542">
        <v>0.94808383750000003</v>
      </c>
      <c r="J1542">
        <v>0.8456139144</v>
      </c>
      <c r="K1542">
        <v>0.56565097559999999</v>
      </c>
      <c r="L1542">
        <v>0.1330524122</v>
      </c>
    </row>
    <row r="1543" spans="8:12">
      <c r="H1543">
        <v>37.833333332999999</v>
      </c>
      <c r="I1543">
        <v>0.94808383750000003</v>
      </c>
      <c r="J1543">
        <v>0.8456139144</v>
      </c>
      <c r="K1543">
        <v>0.56185466029999998</v>
      </c>
      <c r="L1543">
        <v>0.1330524122</v>
      </c>
    </row>
    <row r="1544" spans="8:12">
      <c r="H1544">
        <v>37.9</v>
      </c>
      <c r="I1544">
        <v>0.94808383750000003</v>
      </c>
      <c r="J1544">
        <v>0.8456139144</v>
      </c>
      <c r="K1544">
        <v>0.56185466029999998</v>
      </c>
      <c r="L1544">
        <v>0.1330524122</v>
      </c>
    </row>
    <row r="1545" spans="8:12">
      <c r="H1545">
        <v>37.9</v>
      </c>
      <c r="I1545">
        <v>0.94808383750000003</v>
      </c>
      <c r="J1545">
        <v>0.8456139144</v>
      </c>
      <c r="K1545">
        <v>0.56185466029999998</v>
      </c>
      <c r="L1545">
        <v>0.1330524122</v>
      </c>
    </row>
    <row r="1546" spans="8:12">
      <c r="H1546">
        <v>38.033333333000002</v>
      </c>
      <c r="I1546">
        <v>0.94808383750000003</v>
      </c>
      <c r="J1546">
        <v>0.8456139144</v>
      </c>
      <c r="K1546">
        <v>0.56185466029999998</v>
      </c>
      <c r="L1546">
        <v>0.1330524122</v>
      </c>
    </row>
    <row r="1547" spans="8:12">
      <c r="H1547">
        <v>38.033333333000002</v>
      </c>
      <c r="I1547">
        <v>0.94808383750000003</v>
      </c>
      <c r="J1547">
        <v>0.8456139144</v>
      </c>
      <c r="K1547">
        <v>0.56185466029999998</v>
      </c>
      <c r="L1547">
        <v>0.1330524122</v>
      </c>
    </row>
    <row r="1548" spans="8:12">
      <c r="H1548">
        <v>38.066666667</v>
      </c>
      <c r="I1548">
        <v>0.94808383750000003</v>
      </c>
      <c r="J1548">
        <v>0.8456139144</v>
      </c>
      <c r="K1548">
        <v>0.56185466029999998</v>
      </c>
      <c r="L1548">
        <v>0.1330524122</v>
      </c>
    </row>
    <row r="1549" spans="8:12">
      <c r="H1549">
        <v>38.066666667</v>
      </c>
      <c r="I1549">
        <v>0.94808383750000003</v>
      </c>
      <c r="J1549">
        <v>0.8456139144</v>
      </c>
      <c r="K1549">
        <v>0.56185466029999998</v>
      </c>
      <c r="L1549">
        <v>0.1330524122</v>
      </c>
    </row>
    <row r="1550" spans="8:12">
      <c r="H1550">
        <v>38.1</v>
      </c>
      <c r="I1550">
        <v>0.94808383750000003</v>
      </c>
      <c r="J1550">
        <v>0.8456139144</v>
      </c>
      <c r="K1550">
        <v>0.56185466029999998</v>
      </c>
      <c r="L1550">
        <v>0.1330524122</v>
      </c>
    </row>
    <row r="1551" spans="8:12">
      <c r="H1551">
        <v>38.1</v>
      </c>
      <c r="I1551">
        <v>0.94808383750000003</v>
      </c>
      <c r="J1551">
        <v>0.8456139144</v>
      </c>
      <c r="K1551">
        <v>0.55803251980000002</v>
      </c>
      <c r="L1551">
        <v>0.1330524122</v>
      </c>
    </row>
    <row r="1552" spans="8:12">
      <c r="H1552">
        <v>38.133333333000003</v>
      </c>
      <c r="I1552">
        <v>0.94808383750000003</v>
      </c>
      <c r="J1552">
        <v>0.8456139144</v>
      </c>
      <c r="K1552">
        <v>0.55803251980000002</v>
      </c>
      <c r="L1552">
        <v>0.1330524122</v>
      </c>
    </row>
    <row r="1553" spans="8:12">
      <c r="H1553">
        <v>38.133333333000003</v>
      </c>
      <c r="I1553">
        <v>0.94808383750000003</v>
      </c>
      <c r="J1553">
        <v>0.84428013850000005</v>
      </c>
      <c r="K1553">
        <v>0.55803251980000002</v>
      </c>
      <c r="L1553">
        <v>0.1330524122</v>
      </c>
    </row>
    <row r="1554" spans="8:12">
      <c r="H1554">
        <v>38.166666667000001</v>
      </c>
      <c r="I1554">
        <v>0.94808383750000003</v>
      </c>
      <c r="J1554">
        <v>0.84428013850000005</v>
      </c>
      <c r="K1554">
        <v>0.55803251980000002</v>
      </c>
      <c r="L1554">
        <v>0.1330524122</v>
      </c>
    </row>
    <row r="1555" spans="8:12">
      <c r="H1555">
        <v>38.166666667000001</v>
      </c>
      <c r="I1555">
        <v>0.94808383750000003</v>
      </c>
      <c r="J1555">
        <v>0.84428013850000005</v>
      </c>
      <c r="K1555">
        <v>0.55803251980000002</v>
      </c>
      <c r="L1555">
        <v>0.1330524122</v>
      </c>
    </row>
    <row r="1556" spans="8:12">
      <c r="H1556">
        <v>38.299999999999997</v>
      </c>
      <c r="I1556">
        <v>0.94808383750000003</v>
      </c>
      <c r="J1556">
        <v>0.84428013850000005</v>
      </c>
      <c r="K1556">
        <v>0.55803251980000002</v>
      </c>
      <c r="L1556">
        <v>0.1330524122</v>
      </c>
    </row>
    <row r="1557" spans="8:12">
      <c r="H1557">
        <v>38.299999999999997</v>
      </c>
      <c r="I1557">
        <v>0.94567753330000004</v>
      </c>
      <c r="J1557">
        <v>0.84428013850000005</v>
      </c>
      <c r="K1557">
        <v>0.55803251980000002</v>
      </c>
      <c r="L1557">
        <v>0.1330524122</v>
      </c>
    </row>
    <row r="1558" spans="8:12">
      <c r="H1558">
        <v>38.333333332999999</v>
      </c>
      <c r="I1558">
        <v>0.94567753330000004</v>
      </c>
      <c r="J1558">
        <v>0.84428013850000005</v>
      </c>
      <c r="K1558">
        <v>0.55803251980000002</v>
      </c>
      <c r="L1558">
        <v>0.1330524122</v>
      </c>
    </row>
    <row r="1559" spans="8:12">
      <c r="H1559">
        <v>38.333333332999999</v>
      </c>
      <c r="I1559">
        <v>0.94567753330000004</v>
      </c>
      <c r="J1559">
        <v>0.84428013850000005</v>
      </c>
      <c r="K1559">
        <v>0.55803251980000002</v>
      </c>
      <c r="L1559">
        <v>0.1330524122</v>
      </c>
    </row>
    <row r="1560" spans="8:12">
      <c r="H1560">
        <v>38.366666666999997</v>
      </c>
      <c r="I1560">
        <v>0.94567753330000004</v>
      </c>
      <c r="J1560">
        <v>0.84428013850000005</v>
      </c>
      <c r="K1560">
        <v>0.55803251980000002</v>
      </c>
      <c r="L1560">
        <v>0.1330524122</v>
      </c>
    </row>
    <row r="1561" spans="8:12">
      <c r="H1561">
        <v>38.366666666999997</v>
      </c>
      <c r="I1561">
        <v>0.94567753330000004</v>
      </c>
      <c r="J1561">
        <v>0.84428013850000005</v>
      </c>
      <c r="K1561">
        <v>0.55803251980000002</v>
      </c>
      <c r="L1561">
        <v>0.1330524122</v>
      </c>
    </row>
    <row r="1562" spans="8:12">
      <c r="H1562">
        <v>38.4</v>
      </c>
      <c r="I1562">
        <v>0.94567753330000004</v>
      </c>
      <c r="J1562">
        <v>0.84428013850000005</v>
      </c>
      <c r="K1562">
        <v>0.55803251980000002</v>
      </c>
      <c r="L1562">
        <v>0.1330524122</v>
      </c>
    </row>
    <row r="1563" spans="8:12">
      <c r="H1563">
        <v>38.4</v>
      </c>
      <c r="I1563">
        <v>0.94567753330000004</v>
      </c>
      <c r="J1563">
        <v>0.84428013850000005</v>
      </c>
      <c r="K1563">
        <v>0.55803251980000002</v>
      </c>
      <c r="L1563">
        <v>0.1330524122</v>
      </c>
    </row>
    <row r="1564" spans="8:12">
      <c r="H1564">
        <v>38.433333333</v>
      </c>
      <c r="I1564">
        <v>0.94567753330000004</v>
      </c>
      <c r="J1564">
        <v>0.84428013850000005</v>
      </c>
      <c r="K1564">
        <v>0.55803251980000002</v>
      </c>
      <c r="L1564">
        <v>0.1330524122</v>
      </c>
    </row>
    <row r="1565" spans="8:12">
      <c r="H1565">
        <v>38.433333333</v>
      </c>
      <c r="I1565">
        <v>0.94567753330000004</v>
      </c>
      <c r="J1565">
        <v>0.84428013850000005</v>
      </c>
      <c r="K1565">
        <v>0.55418401969999997</v>
      </c>
      <c r="L1565">
        <v>0.1330524122</v>
      </c>
    </row>
    <row r="1566" spans="8:12">
      <c r="H1566">
        <v>38.5</v>
      </c>
      <c r="I1566">
        <v>0.94567753330000004</v>
      </c>
      <c r="J1566">
        <v>0.84428013850000005</v>
      </c>
      <c r="K1566">
        <v>0.55418401969999997</v>
      </c>
      <c r="L1566">
        <v>0.1330524122</v>
      </c>
    </row>
    <row r="1567" spans="8:12">
      <c r="H1567">
        <v>38.5</v>
      </c>
      <c r="I1567">
        <v>0.94567753330000004</v>
      </c>
      <c r="J1567">
        <v>0.84292929029999997</v>
      </c>
      <c r="K1567">
        <v>0.55418401969999997</v>
      </c>
      <c r="L1567">
        <v>0.1330524122</v>
      </c>
    </row>
    <row r="1568" spans="8:12">
      <c r="H1568">
        <v>38.533333333000002</v>
      </c>
      <c r="I1568">
        <v>0.94567753330000004</v>
      </c>
      <c r="J1568">
        <v>0.84292929029999997</v>
      </c>
      <c r="K1568">
        <v>0.55418401969999997</v>
      </c>
      <c r="L1568">
        <v>0.1330524122</v>
      </c>
    </row>
    <row r="1569" spans="8:12">
      <c r="H1569">
        <v>38.533333333000002</v>
      </c>
      <c r="I1569">
        <v>0.94567753330000004</v>
      </c>
      <c r="J1569">
        <v>0.84292929029999997</v>
      </c>
      <c r="K1569">
        <v>0.55418401969999997</v>
      </c>
      <c r="L1569">
        <v>0.1330524122</v>
      </c>
    </row>
    <row r="1570" spans="8:12">
      <c r="H1570">
        <v>38.566666667</v>
      </c>
      <c r="I1570">
        <v>0.94567753330000004</v>
      </c>
      <c r="J1570">
        <v>0.84292929029999997</v>
      </c>
      <c r="K1570">
        <v>0.55418401969999997</v>
      </c>
      <c r="L1570">
        <v>0.1330524122</v>
      </c>
    </row>
    <row r="1571" spans="8:12">
      <c r="H1571">
        <v>38.566666667</v>
      </c>
      <c r="I1571">
        <v>0.94567753330000004</v>
      </c>
      <c r="J1571">
        <v>0.84292929029999997</v>
      </c>
      <c r="K1571">
        <v>0.55418401969999997</v>
      </c>
      <c r="L1571">
        <v>0.1330524122</v>
      </c>
    </row>
    <row r="1572" spans="8:12">
      <c r="H1572">
        <v>38.6</v>
      </c>
      <c r="I1572">
        <v>0.94567753330000004</v>
      </c>
      <c r="J1572">
        <v>0.84292929029999997</v>
      </c>
      <c r="K1572">
        <v>0.55418401969999997</v>
      </c>
      <c r="L1572">
        <v>0.1330524122</v>
      </c>
    </row>
    <row r="1573" spans="8:12">
      <c r="H1573">
        <v>38.6</v>
      </c>
      <c r="I1573">
        <v>0.94567753330000004</v>
      </c>
      <c r="J1573">
        <v>0.84292929029999997</v>
      </c>
      <c r="K1573">
        <v>0.55418401969999997</v>
      </c>
      <c r="L1573">
        <v>0.1330524122</v>
      </c>
    </row>
    <row r="1574" spans="8:12">
      <c r="H1574">
        <v>38.633333333000003</v>
      </c>
      <c r="I1574">
        <v>0.94567753330000004</v>
      </c>
      <c r="J1574">
        <v>0.84292929029999997</v>
      </c>
      <c r="K1574">
        <v>0.55418401969999997</v>
      </c>
      <c r="L1574">
        <v>0.1330524122</v>
      </c>
    </row>
    <row r="1575" spans="8:12">
      <c r="H1575">
        <v>38.633333333000003</v>
      </c>
      <c r="I1575">
        <v>0.94567753330000004</v>
      </c>
      <c r="J1575">
        <v>0.84292929029999997</v>
      </c>
      <c r="K1575">
        <v>0.55418401969999997</v>
      </c>
      <c r="L1575">
        <v>0.1330524122</v>
      </c>
    </row>
    <row r="1576" spans="8:12">
      <c r="H1576">
        <v>38.666666667000001</v>
      </c>
      <c r="I1576">
        <v>0.94567753330000004</v>
      </c>
      <c r="J1576">
        <v>0.84292929029999997</v>
      </c>
      <c r="K1576">
        <v>0.55418401969999997</v>
      </c>
      <c r="L1576">
        <v>0.1330524122</v>
      </c>
    </row>
    <row r="1577" spans="8:12">
      <c r="H1577">
        <v>38.666666667000001</v>
      </c>
      <c r="I1577">
        <v>0.94567753330000004</v>
      </c>
      <c r="J1577">
        <v>0.84156089860000005</v>
      </c>
      <c r="K1577">
        <v>0.55418401969999997</v>
      </c>
      <c r="L1577">
        <v>0.1330524122</v>
      </c>
    </row>
    <row r="1578" spans="8:12">
      <c r="H1578">
        <v>38.733333332999997</v>
      </c>
      <c r="I1578">
        <v>0.94567753330000004</v>
      </c>
      <c r="J1578">
        <v>0.84156089860000005</v>
      </c>
      <c r="K1578">
        <v>0.55418401969999997</v>
      </c>
      <c r="L1578">
        <v>0.1330524122</v>
      </c>
    </row>
    <row r="1579" spans="8:12">
      <c r="H1579">
        <v>38.733333332999997</v>
      </c>
      <c r="I1579">
        <v>0.94567753330000004</v>
      </c>
      <c r="J1579">
        <v>0.84156089860000005</v>
      </c>
      <c r="K1579">
        <v>0.55418401969999997</v>
      </c>
      <c r="L1579">
        <v>0.1330524122</v>
      </c>
    </row>
    <row r="1580" spans="8:12">
      <c r="H1580">
        <v>38.766666667000003</v>
      </c>
      <c r="I1580">
        <v>0.94567753330000004</v>
      </c>
      <c r="J1580">
        <v>0.84156089860000005</v>
      </c>
      <c r="K1580">
        <v>0.55418401969999997</v>
      </c>
      <c r="L1580">
        <v>0.1330524122</v>
      </c>
    </row>
    <row r="1581" spans="8:12">
      <c r="H1581">
        <v>38.766666667000003</v>
      </c>
      <c r="I1581">
        <v>0.94567753330000004</v>
      </c>
      <c r="J1581">
        <v>0.84156089860000005</v>
      </c>
      <c r="K1581">
        <v>0.55418401969999997</v>
      </c>
      <c r="L1581">
        <v>0.1330524122</v>
      </c>
    </row>
    <row r="1582" spans="8:12">
      <c r="H1582">
        <v>38.799999999999997</v>
      </c>
      <c r="I1582">
        <v>0.94567753330000004</v>
      </c>
      <c r="J1582">
        <v>0.84156089860000005</v>
      </c>
      <c r="K1582">
        <v>0.55418401969999997</v>
      </c>
      <c r="L1582">
        <v>0.1330524122</v>
      </c>
    </row>
    <row r="1583" spans="8:12">
      <c r="H1583">
        <v>38.799999999999997</v>
      </c>
      <c r="I1583">
        <v>0.94567753330000004</v>
      </c>
      <c r="J1583">
        <v>0.84156089860000005</v>
      </c>
      <c r="K1583">
        <v>0.55418401969999997</v>
      </c>
      <c r="L1583">
        <v>0.1330524122</v>
      </c>
    </row>
    <row r="1584" spans="8:12">
      <c r="H1584">
        <v>38.833333332999999</v>
      </c>
      <c r="I1584">
        <v>0.94567753330000004</v>
      </c>
      <c r="J1584">
        <v>0.84156089860000005</v>
      </c>
      <c r="K1584">
        <v>0.55418401969999997</v>
      </c>
      <c r="L1584">
        <v>0.1330524122</v>
      </c>
    </row>
    <row r="1585" spans="8:12">
      <c r="H1585">
        <v>38.833333332999999</v>
      </c>
      <c r="I1585">
        <v>0.94567753330000004</v>
      </c>
      <c r="J1585">
        <v>0.84156089860000005</v>
      </c>
      <c r="K1585">
        <v>0.55418401969999997</v>
      </c>
      <c r="L1585">
        <v>0.1330524122</v>
      </c>
    </row>
    <row r="1586" spans="8:12">
      <c r="H1586">
        <v>38.866666666999997</v>
      </c>
      <c r="I1586">
        <v>0.94567753330000004</v>
      </c>
      <c r="J1586">
        <v>0.84156089860000005</v>
      </c>
      <c r="K1586">
        <v>0.55418401969999997</v>
      </c>
      <c r="L1586">
        <v>0.1330524122</v>
      </c>
    </row>
    <row r="1587" spans="8:12">
      <c r="H1587">
        <v>38.866666666999997</v>
      </c>
      <c r="I1587">
        <v>0.94567753330000004</v>
      </c>
      <c r="J1587">
        <v>0.84018354849999999</v>
      </c>
      <c r="K1587">
        <v>0.55418401969999997</v>
      </c>
      <c r="L1587">
        <v>0.1330524122</v>
      </c>
    </row>
    <row r="1588" spans="8:12">
      <c r="H1588">
        <v>38.966666666999998</v>
      </c>
      <c r="I1588">
        <v>0.94567753330000004</v>
      </c>
      <c r="J1588">
        <v>0.84018354849999999</v>
      </c>
      <c r="K1588">
        <v>0.55418401969999997</v>
      </c>
      <c r="L1588">
        <v>0.1330524122</v>
      </c>
    </row>
    <row r="1589" spans="8:12">
      <c r="H1589">
        <v>38.966666666999998</v>
      </c>
      <c r="I1589">
        <v>0.94567753330000004</v>
      </c>
      <c r="J1589">
        <v>0.83880393679999998</v>
      </c>
      <c r="K1589">
        <v>0.55418401969999997</v>
      </c>
      <c r="L1589">
        <v>0.1330524122</v>
      </c>
    </row>
    <row r="1590" spans="8:12">
      <c r="H1590">
        <v>39</v>
      </c>
      <c r="I1590">
        <v>0.94567753330000004</v>
      </c>
      <c r="J1590">
        <v>0.83880393679999998</v>
      </c>
      <c r="K1590">
        <v>0.55418401969999997</v>
      </c>
      <c r="L1590">
        <v>0.1330524122</v>
      </c>
    </row>
    <row r="1591" spans="8:12">
      <c r="H1591">
        <v>39</v>
      </c>
      <c r="I1591">
        <v>0.94567753330000004</v>
      </c>
      <c r="J1591">
        <v>0.83880393679999998</v>
      </c>
      <c r="K1591">
        <v>0.55418401969999997</v>
      </c>
      <c r="L1591">
        <v>0.1330524122</v>
      </c>
    </row>
    <row r="1592" spans="8:12">
      <c r="H1592">
        <v>39.033333333000002</v>
      </c>
      <c r="I1592">
        <v>0.94567753330000004</v>
      </c>
      <c r="J1592">
        <v>0.83880393679999998</v>
      </c>
      <c r="K1592">
        <v>0.55418401969999997</v>
      </c>
      <c r="L1592">
        <v>0.1330524122</v>
      </c>
    </row>
    <row r="1593" spans="8:12">
      <c r="H1593">
        <v>39.033333333000002</v>
      </c>
      <c r="I1593">
        <v>0.94567753330000004</v>
      </c>
      <c r="J1593">
        <v>0.83603560690000001</v>
      </c>
      <c r="K1593">
        <v>0.55418401969999997</v>
      </c>
      <c r="L1593">
        <v>0.1330524122</v>
      </c>
    </row>
    <row r="1594" spans="8:12">
      <c r="H1594">
        <v>39.066666667</v>
      </c>
      <c r="I1594">
        <v>0.94567753330000004</v>
      </c>
      <c r="J1594">
        <v>0.83603560690000001</v>
      </c>
      <c r="K1594">
        <v>0.55418401969999997</v>
      </c>
      <c r="L1594">
        <v>0.1330524122</v>
      </c>
    </row>
    <row r="1595" spans="8:12">
      <c r="H1595">
        <v>39.066666667</v>
      </c>
      <c r="I1595">
        <v>0.94567753330000004</v>
      </c>
      <c r="J1595">
        <v>0.83603560690000001</v>
      </c>
      <c r="K1595">
        <v>0.55418401969999997</v>
      </c>
      <c r="L1595">
        <v>0.1330524122</v>
      </c>
    </row>
    <row r="1596" spans="8:12">
      <c r="H1596">
        <v>39.1</v>
      </c>
      <c r="I1596">
        <v>0.94567753330000004</v>
      </c>
      <c r="J1596">
        <v>0.83603560690000001</v>
      </c>
      <c r="K1596">
        <v>0.55418401969999997</v>
      </c>
      <c r="L1596">
        <v>0.1330524122</v>
      </c>
    </row>
    <row r="1597" spans="8:12">
      <c r="H1597">
        <v>39.1</v>
      </c>
      <c r="I1597">
        <v>0.94567753330000004</v>
      </c>
      <c r="J1597">
        <v>0.83603560690000001</v>
      </c>
      <c r="K1597">
        <v>0.55016819340000001</v>
      </c>
      <c r="L1597">
        <v>0.1330524122</v>
      </c>
    </row>
    <row r="1598" spans="8:12">
      <c r="H1598">
        <v>39.200000000000003</v>
      </c>
      <c r="I1598">
        <v>0.94567753330000004</v>
      </c>
      <c r="J1598">
        <v>0.83603560690000001</v>
      </c>
      <c r="K1598">
        <v>0.55016819340000001</v>
      </c>
      <c r="L1598">
        <v>0.1330524122</v>
      </c>
    </row>
    <row r="1599" spans="8:12">
      <c r="H1599">
        <v>39.200000000000003</v>
      </c>
      <c r="I1599">
        <v>0.94567753330000004</v>
      </c>
      <c r="J1599">
        <v>0.83603560690000001</v>
      </c>
      <c r="K1599">
        <v>0.55016819340000001</v>
      </c>
      <c r="L1599">
        <v>0.1330524122</v>
      </c>
    </row>
    <row r="1600" spans="8:12">
      <c r="H1600">
        <v>39.233333332999997</v>
      </c>
      <c r="I1600">
        <v>0.94567753330000004</v>
      </c>
      <c r="J1600">
        <v>0.83603560690000001</v>
      </c>
      <c r="K1600">
        <v>0.55016819340000001</v>
      </c>
      <c r="L1600">
        <v>0.1330524122</v>
      </c>
    </row>
    <row r="1601" spans="8:12">
      <c r="H1601">
        <v>39.233333332999997</v>
      </c>
      <c r="I1601">
        <v>0.94567753330000004</v>
      </c>
      <c r="J1601">
        <v>0.83603560690000001</v>
      </c>
      <c r="K1601">
        <v>0.55016819340000001</v>
      </c>
      <c r="L1601">
        <v>0.1330524122</v>
      </c>
    </row>
    <row r="1602" spans="8:12">
      <c r="H1602">
        <v>39.266666667000003</v>
      </c>
      <c r="I1602">
        <v>0.94567753330000004</v>
      </c>
      <c r="J1602">
        <v>0.83603560690000001</v>
      </c>
      <c r="K1602">
        <v>0.55016819340000001</v>
      </c>
      <c r="L1602">
        <v>0.1330524122</v>
      </c>
    </row>
    <row r="1603" spans="8:12">
      <c r="H1603">
        <v>39.266666667000003</v>
      </c>
      <c r="I1603">
        <v>0.94567753330000004</v>
      </c>
      <c r="J1603">
        <v>0.83603560690000001</v>
      </c>
      <c r="K1603">
        <v>0.54609287350000002</v>
      </c>
      <c r="L1603">
        <v>0.1330524122</v>
      </c>
    </row>
    <row r="1604" spans="8:12">
      <c r="H1604">
        <v>39.299999999999997</v>
      </c>
      <c r="I1604">
        <v>0.94567753330000004</v>
      </c>
      <c r="J1604">
        <v>0.83603560690000001</v>
      </c>
      <c r="K1604">
        <v>0.54609287350000002</v>
      </c>
      <c r="L1604">
        <v>0.1330524122</v>
      </c>
    </row>
    <row r="1605" spans="8:12">
      <c r="H1605">
        <v>39.299999999999997</v>
      </c>
      <c r="I1605">
        <v>0.94567753330000004</v>
      </c>
      <c r="J1605">
        <v>0.83603560690000001</v>
      </c>
      <c r="K1605">
        <v>0.54609287350000002</v>
      </c>
      <c r="L1605">
        <v>0.1330524122</v>
      </c>
    </row>
    <row r="1606" spans="8:12">
      <c r="H1606">
        <v>39.333333332999999</v>
      </c>
      <c r="I1606">
        <v>0.94567753330000004</v>
      </c>
      <c r="J1606">
        <v>0.83603560690000001</v>
      </c>
      <c r="K1606">
        <v>0.54609287350000002</v>
      </c>
      <c r="L1606">
        <v>0.1330524122</v>
      </c>
    </row>
    <row r="1607" spans="8:12">
      <c r="H1607">
        <v>39.333333332999999</v>
      </c>
      <c r="I1607">
        <v>0.94567753330000004</v>
      </c>
      <c r="J1607">
        <v>0.83603560690000001</v>
      </c>
      <c r="K1607">
        <v>0.54609287350000002</v>
      </c>
      <c r="L1607">
        <v>0.1330524122</v>
      </c>
    </row>
    <row r="1608" spans="8:12">
      <c r="H1608">
        <v>39.433333333</v>
      </c>
      <c r="I1608">
        <v>0.94567753330000004</v>
      </c>
      <c r="J1608">
        <v>0.83603560690000001</v>
      </c>
      <c r="K1608">
        <v>0.54609287350000002</v>
      </c>
      <c r="L1608">
        <v>0.1330524122</v>
      </c>
    </row>
    <row r="1609" spans="8:12">
      <c r="H1609">
        <v>39.433333333</v>
      </c>
      <c r="I1609">
        <v>0.94567753330000004</v>
      </c>
      <c r="J1609">
        <v>0.83603560690000001</v>
      </c>
      <c r="K1609">
        <v>0.54609287350000002</v>
      </c>
      <c r="L1609">
        <v>0.1330524122</v>
      </c>
    </row>
    <row r="1610" spans="8:12">
      <c r="H1610">
        <v>39.466666666999998</v>
      </c>
      <c r="I1610">
        <v>0.94567753330000004</v>
      </c>
      <c r="J1610">
        <v>0.83603560690000001</v>
      </c>
      <c r="K1610">
        <v>0.54609287350000002</v>
      </c>
      <c r="L1610">
        <v>0.1330524122</v>
      </c>
    </row>
    <row r="1611" spans="8:12">
      <c r="H1611">
        <v>39.466666666999998</v>
      </c>
      <c r="I1611">
        <v>0.94567753330000004</v>
      </c>
      <c r="J1611">
        <v>0.83603560690000001</v>
      </c>
      <c r="K1611">
        <v>0.54609287350000002</v>
      </c>
      <c r="L1611">
        <v>0.1330524122</v>
      </c>
    </row>
    <row r="1612" spans="8:12">
      <c r="H1612">
        <v>39.566666667</v>
      </c>
      <c r="I1612">
        <v>0.94567753330000004</v>
      </c>
      <c r="J1612">
        <v>0.83603560690000001</v>
      </c>
      <c r="K1612">
        <v>0.54609287350000002</v>
      </c>
      <c r="L1612">
        <v>0.1330524122</v>
      </c>
    </row>
    <row r="1613" spans="8:12">
      <c r="H1613">
        <v>39.566666667</v>
      </c>
      <c r="I1613">
        <v>0.94567753330000004</v>
      </c>
      <c r="J1613">
        <v>0.83603560690000001</v>
      </c>
      <c r="K1613">
        <v>0.54609287350000002</v>
      </c>
      <c r="L1613">
        <v>0.1330524122</v>
      </c>
    </row>
    <row r="1614" spans="8:12">
      <c r="H1614">
        <v>39.633333333000003</v>
      </c>
      <c r="I1614">
        <v>0.94567753330000004</v>
      </c>
      <c r="J1614">
        <v>0.83603560690000001</v>
      </c>
      <c r="K1614">
        <v>0.54609287350000002</v>
      </c>
      <c r="L1614">
        <v>0.1330524122</v>
      </c>
    </row>
    <row r="1615" spans="8:12">
      <c r="H1615">
        <v>39.633333333000003</v>
      </c>
      <c r="I1615">
        <v>0.94567753330000004</v>
      </c>
      <c r="J1615">
        <v>0.83603560690000001</v>
      </c>
      <c r="K1615">
        <v>0.54198691200000004</v>
      </c>
      <c r="L1615">
        <v>0.1330524122</v>
      </c>
    </row>
    <row r="1616" spans="8:12">
      <c r="H1616">
        <v>39.666666667000001</v>
      </c>
      <c r="I1616">
        <v>0.94567753330000004</v>
      </c>
      <c r="J1616">
        <v>0.83603560690000001</v>
      </c>
      <c r="K1616">
        <v>0.54198691200000004</v>
      </c>
      <c r="L1616">
        <v>0.1330524122</v>
      </c>
    </row>
    <row r="1617" spans="8:12">
      <c r="H1617">
        <v>39.666666667000001</v>
      </c>
      <c r="I1617">
        <v>0.94567753330000004</v>
      </c>
      <c r="J1617">
        <v>0.83603560690000001</v>
      </c>
      <c r="K1617">
        <v>0.54198691200000004</v>
      </c>
      <c r="L1617">
        <v>0.1330524122</v>
      </c>
    </row>
    <row r="1618" spans="8:12">
      <c r="H1618">
        <v>39.766666667000003</v>
      </c>
      <c r="I1618">
        <v>0.94567753330000004</v>
      </c>
      <c r="J1618">
        <v>0.83603560690000001</v>
      </c>
      <c r="K1618">
        <v>0.54198691200000004</v>
      </c>
      <c r="L1618">
        <v>0.1330524122</v>
      </c>
    </row>
    <row r="1619" spans="8:12">
      <c r="H1619">
        <v>39.766666667000003</v>
      </c>
      <c r="I1619">
        <v>0.94567753330000004</v>
      </c>
      <c r="J1619">
        <v>0.83603560690000001</v>
      </c>
      <c r="K1619">
        <v>0.54198691200000004</v>
      </c>
      <c r="L1619">
        <v>0.1330524122</v>
      </c>
    </row>
    <row r="1620" spans="8:12">
      <c r="H1620">
        <v>39.799999999999997</v>
      </c>
      <c r="I1620">
        <v>0.94567753330000004</v>
      </c>
      <c r="J1620">
        <v>0.83603560690000001</v>
      </c>
      <c r="K1620">
        <v>0.54198691200000004</v>
      </c>
      <c r="L1620">
        <v>0.1330524122</v>
      </c>
    </row>
    <row r="1621" spans="8:12">
      <c r="H1621">
        <v>39.799999999999997</v>
      </c>
      <c r="I1621">
        <v>0.94567753330000004</v>
      </c>
      <c r="J1621">
        <v>0.83603560690000001</v>
      </c>
      <c r="K1621">
        <v>0.54198691200000004</v>
      </c>
      <c r="L1621">
        <v>0.1330524122</v>
      </c>
    </row>
    <row r="1622" spans="8:12">
      <c r="H1622">
        <v>39.9</v>
      </c>
      <c r="I1622">
        <v>0.94567753330000004</v>
      </c>
      <c r="J1622">
        <v>0.83603560690000001</v>
      </c>
      <c r="K1622">
        <v>0.54198691200000004</v>
      </c>
      <c r="L1622">
        <v>0.1330524122</v>
      </c>
    </row>
    <row r="1623" spans="8:12">
      <c r="H1623">
        <v>39.9</v>
      </c>
      <c r="I1623">
        <v>0.94567753330000004</v>
      </c>
      <c r="J1623">
        <v>0.83603560690000001</v>
      </c>
      <c r="K1623">
        <v>0.54198691200000004</v>
      </c>
      <c r="L1623">
        <v>0.1330524122</v>
      </c>
    </row>
    <row r="1624" spans="8:12">
      <c r="H1624">
        <v>39.933333333</v>
      </c>
      <c r="I1624">
        <v>0.94567753330000004</v>
      </c>
      <c r="J1624">
        <v>0.83603560690000001</v>
      </c>
      <c r="K1624">
        <v>0.54198691200000004</v>
      </c>
      <c r="L1624">
        <v>0.1330524122</v>
      </c>
    </row>
    <row r="1625" spans="8:12">
      <c r="H1625">
        <v>39.933333333</v>
      </c>
      <c r="I1625">
        <v>0.94567753330000004</v>
      </c>
      <c r="J1625">
        <v>0.83603560690000001</v>
      </c>
      <c r="K1625">
        <v>0.54198691200000004</v>
      </c>
      <c r="L1625">
        <v>0.1330524122</v>
      </c>
    </row>
    <row r="1626" spans="8:12">
      <c r="H1626">
        <v>39.966666666999998</v>
      </c>
      <c r="I1626">
        <v>0.94567753330000004</v>
      </c>
      <c r="J1626">
        <v>0.83603560690000001</v>
      </c>
      <c r="K1626">
        <v>0.54198691200000004</v>
      </c>
      <c r="L1626">
        <v>0.1330524122</v>
      </c>
    </row>
    <row r="1627" spans="8:12">
      <c r="H1627">
        <v>39.966666666999998</v>
      </c>
      <c r="I1627">
        <v>0.94567753330000004</v>
      </c>
      <c r="J1627">
        <v>0.83603560690000001</v>
      </c>
      <c r="K1627">
        <v>0.54198691200000004</v>
      </c>
      <c r="L1627">
        <v>0.1330524122</v>
      </c>
    </row>
    <row r="1628" spans="8:12">
      <c r="H1628">
        <v>40</v>
      </c>
      <c r="I1628">
        <v>0.94567753330000004</v>
      </c>
      <c r="J1628">
        <v>0.83603560690000001</v>
      </c>
      <c r="K1628">
        <v>0.54198691200000004</v>
      </c>
      <c r="L1628">
        <v>0.1330524122</v>
      </c>
    </row>
    <row r="1629" spans="8:12">
      <c r="H1629">
        <v>40</v>
      </c>
      <c r="I1629">
        <v>0.94567753330000004</v>
      </c>
      <c r="J1629">
        <v>0.83603560690000001</v>
      </c>
      <c r="K1629">
        <v>0.54198691200000004</v>
      </c>
      <c r="L1629">
        <v>0.1330524122</v>
      </c>
    </row>
    <row r="1630" spans="8:12">
      <c r="H1630">
        <v>40.033333333000002</v>
      </c>
      <c r="I1630">
        <v>0.94567753330000004</v>
      </c>
      <c r="J1630">
        <v>0.83603560690000001</v>
      </c>
      <c r="K1630">
        <v>0.54198691200000004</v>
      </c>
      <c r="L1630">
        <v>0.1330524122</v>
      </c>
    </row>
    <row r="1631" spans="8:12">
      <c r="H1631">
        <v>40.033333333000002</v>
      </c>
      <c r="I1631">
        <v>0.94567753330000004</v>
      </c>
      <c r="J1631">
        <v>0.83603560690000001</v>
      </c>
      <c r="K1631">
        <v>0.54198691200000004</v>
      </c>
      <c r="L1631">
        <v>0.1330524122</v>
      </c>
    </row>
    <row r="1632" spans="8:12">
      <c r="H1632">
        <v>40.066666667</v>
      </c>
      <c r="I1632">
        <v>0.94567753330000004</v>
      </c>
      <c r="J1632">
        <v>0.83603560690000001</v>
      </c>
      <c r="K1632">
        <v>0.54198691200000004</v>
      </c>
      <c r="L1632">
        <v>0.1330524122</v>
      </c>
    </row>
    <row r="1633" spans="8:12">
      <c r="H1633">
        <v>40.066666667</v>
      </c>
      <c r="I1633">
        <v>0.94567753330000004</v>
      </c>
      <c r="J1633">
        <v>0.834576557</v>
      </c>
      <c r="K1633">
        <v>0.54198691200000004</v>
      </c>
      <c r="L1633">
        <v>0.1330524122</v>
      </c>
    </row>
    <row r="1634" spans="8:12">
      <c r="H1634">
        <v>40.133333333000003</v>
      </c>
      <c r="I1634">
        <v>0.94567753330000004</v>
      </c>
      <c r="J1634">
        <v>0.834576557</v>
      </c>
      <c r="K1634">
        <v>0.54198691200000004</v>
      </c>
      <c r="L1634">
        <v>0.1330524122</v>
      </c>
    </row>
    <row r="1635" spans="8:12">
      <c r="H1635">
        <v>40.133333333000003</v>
      </c>
      <c r="I1635">
        <v>0.94307951810000001</v>
      </c>
      <c r="J1635">
        <v>0.834576557</v>
      </c>
      <c r="K1635">
        <v>0.54198691200000004</v>
      </c>
      <c r="L1635">
        <v>0.1330524122</v>
      </c>
    </row>
    <row r="1636" spans="8:12">
      <c r="H1636">
        <v>40.166666667000001</v>
      </c>
      <c r="I1636">
        <v>0.94307951810000001</v>
      </c>
      <c r="J1636">
        <v>0.834576557</v>
      </c>
      <c r="K1636">
        <v>0.54198691200000004</v>
      </c>
      <c r="L1636">
        <v>0.1330524122</v>
      </c>
    </row>
    <row r="1637" spans="8:12">
      <c r="H1637">
        <v>40.166666667000001</v>
      </c>
      <c r="I1637">
        <v>0.94307951810000001</v>
      </c>
      <c r="J1637">
        <v>0.834576557</v>
      </c>
      <c r="K1637">
        <v>0.54198691200000004</v>
      </c>
      <c r="L1637">
        <v>0.1330524122</v>
      </c>
    </row>
    <row r="1638" spans="8:12">
      <c r="H1638">
        <v>40.200000000000003</v>
      </c>
      <c r="I1638">
        <v>0.94307951810000001</v>
      </c>
      <c r="J1638">
        <v>0.834576557</v>
      </c>
      <c r="K1638">
        <v>0.54198691200000004</v>
      </c>
      <c r="L1638">
        <v>0.1330524122</v>
      </c>
    </row>
    <row r="1639" spans="8:12">
      <c r="H1639">
        <v>40.200000000000003</v>
      </c>
      <c r="I1639">
        <v>0.94307951810000001</v>
      </c>
      <c r="J1639">
        <v>0.834576557</v>
      </c>
      <c r="K1639">
        <v>0.54198691200000004</v>
      </c>
      <c r="L1639">
        <v>0.1330524122</v>
      </c>
    </row>
    <row r="1640" spans="8:12">
      <c r="H1640">
        <v>40.233333332999997</v>
      </c>
      <c r="I1640">
        <v>0.94307951810000001</v>
      </c>
      <c r="J1640">
        <v>0.834576557</v>
      </c>
      <c r="K1640">
        <v>0.54198691200000004</v>
      </c>
      <c r="L1640">
        <v>0.1330524122</v>
      </c>
    </row>
    <row r="1641" spans="8:12">
      <c r="H1641">
        <v>40.233333332999997</v>
      </c>
      <c r="I1641">
        <v>0.94307951810000001</v>
      </c>
      <c r="J1641">
        <v>0.834576557</v>
      </c>
      <c r="K1641">
        <v>0.54198691200000004</v>
      </c>
      <c r="L1641">
        <v>0.1330524122</v>
      </c>
    </row>
    <row r="1642" spans="8:12">
      <c r="H1642">
        <v>40.266666667000003</v>
      </c>
      <c r="I1642">
        <v>0.94307951810000001</v>
      </c>
      <c r="J1642">
        <v>0.834576557</v>
      </c>
      <c r="K1642">
        <v>0.54198691200000004</v>
      </c>
      <c r="L1642">
        <v>0.1330524122</v>
      </c>
    </row>
    <row r="1643" spans="8:12">
      <c r="H1643">
        <v>40.266666667000003</v>
      </c>
      <c r="I1643">
        <v>0.94307951810000001</v>
      </c>
      <c r="J1643">
        <v>0.834576557</v>
      </c>
      <c r="K1643">
        <v>0.54198691200000004</v>
      </c>
      <c r="L1643">
        <v>0.12196471120000001</v>
      </c>
    </row>
    <row r="1644" spans="8:12">
      <c r="H1644">
        <v>40.366666666999997</v>
      </c>
      <c r="I1644">
        <v>0.94307951810000001</v>
      </c>
      <c r="J1644">
        <v>0.834576557</v>
      </c>
      <c r="K1644">
        <v>0.54198691200000004</v>
      </c>
      <c r="L1644">
        <v>0.12196471120000001</v>
      </c>
    </row>
    <row r="1645" spans="8:12">
      <c r="H1645">
        <v>40.366666666999997</v>
      </c>
      <c r="I1645">
        <v>0.94307951810000001</v>
      </c>
      <c r="J1645">
        <v>0.834576557</v>
      </c>
      <c r="K1645">
        <v>0.54198691200000004</v>
      </c>
      <c r="L1645">
        <v>0.12196471120000001</v>
      </c>
    </row>
    <row r="1646" spans="8:12">
      <c r="H1646">
        <v>40.4</v>
      </c>
      <c r="I1646">
        <v>0.94307951810000001</v>
      </c>
      <c r="J1646">
        <v>0.834576557</v>
      </c>
      <c r="K1646">
        <v>0.54198691200000004</v>
      </c>
      <c r="L1646">
        <v>0.12196471120000001</v>
      </c>
    </row>
    <row r="1647" spans="8:12">
      <c r="H1647">
        <v>40.4</v>
      </c>
      <c r="I1647">
        <v>0.94307951810000001</v>
      </c>
      <c r="J1647">
        <v>0.83308357570000002</v>
      </c>
      <c r="K1647">
        <v>0.54198691200000004</v>
      </c>
      <c r="L1647">
        <v>0.12196471120000001</v>
      </c>
    </row>
    <row r="1648" spans="8:12">
      <c r="H1648">
        <v>40.433333333</v>
      </c>
      <c r="I1648">
        <v>0.94307951810000001</v>
      </c>
      <c r="J1648">
        <v>0.83308357570000002</v>
      </c>
      <c r="K1648">
        <v>0.54198691200000004</v>
      </c>
      <c r="L1648">
        <v>0.12196471120000001</v>
      </c>
    </row>
    <row r="1649" spans="8:12">
      <c r="H1649">
        <v>40.433333333</v>
      </c>
      <c r="I1649">
        <v>0.94307951810000001</v>
      </c>
      <c r="J1649">
        <v>0.83308357570000002</v>
      </c>
      <c r="K1649">
        <v>0.54198691200000004</v>
      </c>
      <c r="L1649">
        <v>0.12196471120000001</v>
      </c>
    </row>
    <row r="1650" spans="8:12">
      <c r="H1650">
        <v>40.466666666999998</v>
      </c>
      <c r="I1650">
        <v>0.94307951810000001</v>
      </c>
      <c r="J1650">
        <v>0.83308357570000002</v>
      </c>
      <c r="K1650">
        <v>0.54198691200000004</v>
      </c>
      <c r="L1650">
        <v>0.12196471120000001</v>
      </c>
    </row>
    <row r="1651" spans="8:12">
      <c r="H1651">
        <v>40.466666666999998</v>
      </c>
      <c r="I1651">
        <v>0.94307951810000001</v>
      </c>
      <c r="J1651">
        <v>0.83308357570000002</v>
      </c>
      <c r="K1651">
        <v>0.54198691200000004</v>
      </c>
      <c r="L1651">
        <v>0.12196471120000001</v>
      </c>
    </row>
    <row r="1652" spans="8:12">
      <c r="H1652">
        <v>40.5</v>
      </c>
      <c r="I1652">
        <v>0.94307951810000001</v>
      </c>
      <c r="J1652">
        <v>0.83308357570000002</v>
      </c>
      <c r="K1652">
        <v>0.54198691200000004</v>
      </c>
      <c r="L1652">
        <v>0.12196471120000001</v>
      </c>
    </row>
    <row r="1653" spans="8:12">
      <c r="H1653">
        <v>40.5</v>
      </c>
      <c r="I1653">
        <v>0.94307951810000001</v>
      </c>
      <c r="J1653">
        <v>0.83157436630000003</v>
      </c>
      <c r="K1653">
        <v>0.54198691200000004</v>
      </c>
      <c r="L1653">
        <v>0.12196471120000001</v>
      </c>
    </row>
    <row r="1654" spans="8:12">
      <c r="H1654">
        <v>40.533333333000002</v>
      </c>
      <c r="I1654">
        <v>0.94307951810000001</v>
      </c>
      <c r="J1654">
        <v>0.83157436630000003</v>
      </c>
      <c r="K1654">
        <v>0.54198691200000004</v>
      </c>
      <c r="L1654">
        <v>0.12196471120000001</v>
      </c>
    </row>
    <row r="1655" spans="8:12">
      <c r="H1655">
        <v>40.533333333000002</v>
      </c>
      <c r="I1655">
        <v>0.94307951810000001</v>
      </c>
      <c r="J1655">
        <v>0.83157436630000003</v>
      </c>
      <c r="K1655">
        <v>0.54198691200000004</v>
      </c>
      <c r="L1655">
        <v>0.12196471120000001</v>
      </c>
    </row>
    <row r="1656" spans="8:12">
      <c r="H1656">
        <v>40.6</v>
      </c>
      <c r="I1656">
        <v>0.94307951810000001</v>
      </c>
      <c r="J1656">
        <v>0.83157436630000003</v>
      </c>
      <c r="K1656">
        <v>0.54198691200000004</v>
      </c>
      <c r="L1656">
        <v>0.12196471120000001</v>
      </c>
    </row>
    <row r="1657" spans="8:12">
      <c r="H1657">
        <v>40.6</v>
      </c>
      <c r="I1657">
        <v>0.94307951810000001</v>
      </c>
      <c r="J1657">
        <v>0.83157436630000003</v>
      </c>
      <c r="K1657">
        <v>0.5377192985</v>
      </c>
      <c r="L1657">
        <v>0.12196471120000001</v>
      </c>
    </row>
    <row r="1658" spans="8:12">
      <c r="H1658">
        <v>40.633333333000003</v>
      </c>
      <c r="I1658">
        <v>0.94307951810000001</v>
      </c>
      <c r="J1658">
        <v>0.83157436630000003</v>
      </c>
      <c r="K1658">
        <v>0.5377192985</v>
      </c>
      <c r="L1658">
        <v>0.12196471120000001</v>
      </c>
    </row>
    <row r="1659" spans="8:12">
      <c r="H1659">
        <v>40.633333333000003</v>
      </c>
      <c r="I1659">
        <v>0.94307951810000001</v>
      </c>
      <c r="J1659">
        <v>0.83157436630000003</v>
      </c>
      <c r="K1659">
        <v>0.5377192985</v>
      </c>
      <c r="L1659">
        <v>0.12196471120000001</v>
      </c>
    </row>
    <row r="1660" spans="8:12">
      <c r="H1660">
        <v>40.666666667000001</v>
      </c>
      <c r="I1660">
        <v>0.94307951810000001</v>
      </c>
      <c r="J1660">
        <v>0.83157436630000003</v>
      </c>
      <c r="K1660">
        <v>0.5377192985</v>
      </c>
      <c r="L1660">
        <v>0.12196471120000001</v>
      </c>
    </row>
    <row r="1661" spans="8:12">
      <c r="H1661">
        <v>40.666666667000001</v>
      </c>
      <c r="I1661">
        <v>0.94307951810000001</v>
      </c>
      <c r="J1661">
        <v>0.83157436630000003</v>
      </c>
      <c r="K1661">
        <v>0.5377192985</v>
      </c>
      <c r="L1661">
        <v>0.12196471120000001</v>
      </c>
    </row>
    <row r="1662" spans="8:12">
      <c r="H1662">
        <v>40.700000000000003</v>
      </c>
      <c r="I1662">
        <v>0.94307951810000001</v>
      </c>
      <c r="J1662">
        <v>0.83157436630000003</v>
      </c>
      <c r="K1662">
        <v>0.5377192985</v>
      </c>
      <c r="L1662">
        <v>0.12196471120000001</v>
      </c>
    </row>
    <row r="1663" spans="8:12">
      <c r="H1663">
        <v>40.700000000000003</v>
      </c>
      <c r="I1663">
        <v>0.94307951810000001</v>
      </c>
      <c r="J1663">
        <v>0.83157436630000003</v>
      </c>
      <c r="K1663">
        <v>0.5377192985</v>
      </c>
      <c r="L1663">
        <v>0.12196471120000001</v>
      </c>
    </row>
    <row r="1664" spans="8:12">
      <c r="H1664">
        <v>40.733333332999997</v>
      </c>
      <c r="I1664">
        <v>0.94307951810000001</v>
      </c>
      <c r="J1664">
        <v>0.83157436630000003</v>
      </c>
      <c r="K1664">
        <v>0.5377192985</v>
      </c>
      <c r="L1664">
        <v>0.12196471120000001</v>
      </c>
    </row>
    <row r="1665" spans="8:12">
      <c r="H1665">
        <v>40.733333332999997</v>
      </c>
      <c r="I1665">
        <v>0.94307951810000001</v>
      </c>
      <c r="J1665">
        <v>0.83157436630000003</v>
      </c>
      <c r="K1665">
        <v>0.5377192985</v>
      </c>
      <c r="L1665">
        <v>0.12196471120000001</v>
      </c>
    </row>
    <row r="1666" spans="8:12">
      <c r="H1666">
        <v>40.833333332999999</v>
      </c>
      <c r="I1666">
        <v>0.94307951810000001</v>
      </c>
      <c r="J1666">
        <v>0.83157436630000003</v>
      </c>
      <c r="K1666">
        <v>0.5377192985</v>
      </c>
      <c r="L1666">
        <v>0.12196471120000001</v>
      </c>
    </row>
    <row r="1667" spans="8:12">
      <c r="H1667">
        <v>40.833333332999999</v>
      </c>
      <c r="I1667">
        <v>0.94307951810000001</v>
      </c>
      <c r="J1667">
        <v>0.83157436630000003</v>
      </c>
      <c r="K1667">
        <v>0.5377192985</v>
      </c>
      <c r="L1667">
        <v>0.12196471120000001</v>
      </c>
    </row>
    <row r="1668" spans="8:12">
      <c r="H1668">
        <v>40.866666666999997</v>
      </c>
      <c r="I1668">
        <v>0.94307951810000001</v>
      </c>
      <c r="J1668">
        <v>0.83157436630000003</v>
      </c>
      <c r="K1668">
        <v>0.5377192985</v>
      </c>
      <c r="L1668">
        <v>0.12196471120000001</v>
      </c>
    </row>
    <row r="1669" spans="8:12">
      <c r="H1669">
        <v>40.866666666999997</v>
      </c>
      <c r="I1669">
        <v>0.94307951810000001</v>
      </c>
      <c r="J1669">
        <v>0.83157436630000003</v>
      </c>
      <c r="K1669">
        <v>0.5377192985</v>
      </c>
      <c r="L1669">
        <v>0.12196471120000001</v>
      </c>
    </row>
    <row r="1670" spans="8:12">
      <c r="H1670">
        <v>40.9</v>
      </c>
      <c r="I1670">
        <v>0.94307951810000001</v>
      </c>
      <c r="J1670">
        <v>0.83157436630000003</v>
      </c>
      <c r="K1670">
        <v>0.5377192985</v>
      </c>
      <c r="L1670">
        <v>0.12196471120000001</v>
      </c>
    </row>
    <row r="1671" spans="8:12">
      <c r="H1671">
        <v>40.9</v>
      </c>
      <c r="I1671">
        <v>0.94307951810000001</v>
      </c>
      <c r="J1671">
        <v>0.83157436630000003</v>
      </c>
      <c r="K1671">
        <v>0.5377192985</v>
      </c>
      <c r="L1671">
        <v>0.12196471120000001</v>
      </c>
    </row>
    <row r="1672" spans="8:12">
      <c r="H1672">
        <v>40.933333333</v>
      </c>
      <c r="I1672">
        <v>0.94307951810000001</v>
      </c>
      <c r="J1672">
        <v>0.83157436630000003</v>
      </c>
      <c r="K1672">
        <v>0.5377192985</v>
      </c>
      <c r="L1672">
        <v>0.12196471120000001</v>
      </c>
    </row>
    <row r="1673" spans="8:12">
      <c r="H1673">
        <v>40.933333333</v>
      </c>
      <c r="I1673">
        <v>0.94307951810000001</v>
      </c>
      <c r="J1673">
        <v>0.83157436630000003</v>
      </c>
      <c r="K1673">
        <v>0.5377192985</v>
      </c>
      <c r="L1673">
        <v>0.12196471120000001</v>
      </c>
    </row>
    <row r="1674" spans="8:12">
      <c r="H1674">
        <v>41.066666667</v>
      </c>
      <c r="I1674">
        <v>0.94307951810000001</v>
      </c>
      <c r="J1674">
        <v>0.83157436630000003</v>
      </c>
      <c r="K1674">
        <v>0.5377192985</v>
      </c>
      <c r="L1674">
        <v>0.12196471120000001</v>
      </c>
    </row>
    <row r="1675" spans="8:12">
      <c r="H1675">
        <v>41.066666667</v>
      </c>
      <c r="I1675">
        <v>0.94307951810000001</v>
      </c>
      <c r="J1675">
        <v>0.83157436630000003</v>
      </c>
      <c r="K1675">
        <v>0.5377192985</v>
      </c>
      <c r="L1675">
        <v>0.12196471120000001</v>
      </c>
    </row>
    <row r="1676" spans="8:12">
      <c r="H1676">
        <v>41.1</v>
      </c>
      <c r="I1676">
        <v>0.94307951810000001</v>
      </c>
      <c r="J1676">
        <v>0.83157436630000003</v>
      </c>
      <c r="K1676">
        <v>0.5377192985</v>
      </c>
      <c r="L1676">
        <v>0.12196471120000001</v>
      </c>
    </row>
    <row r="1677" spans="8:12">
      <c r="H1677">
        <v>41.1</v>
      </c>
      <c r="I1677">
        <v>0.94307951810000001</v>
      </c>
      <c r="J1677">
        <v>0.83157436630000003</v>
      </c>
      <c r="K1677">
        <v>0.5377192985</v>
      </c>
      <c r="L1677">
        <v>0.12196471120000001</v>
      </c>
    </row>
    <row r="1678" spans="8:12">
      <c r="H1678">
        <v>41.133333333000003</v>
      </c>
      <c r="I1678">
        <v>0.94307951810000001</v>
      </c>
      <c r="J1678">
        <v>0.83157436630000003</v>
      </c>
      <c r="K1678">
        <v>0.5377192985</v>
      </c>
      <c r="L1678">
        <v>0.12196471120000001</v>
      </c>
    </row>
    <row r="1679" spans="8:12">
      <c r="H1679">
        <v>41.133333333000003</v>
      </c>
      <c r="I1679">
        <v>0.94307951810000001</v>
      </c>
      <c r="J1679">
        <v>0.83157436630000003</v>
      </c>
      <c r="K1679">
        <v>0.5377192985</v>
      </c>
      <c r="L1679">
        <v>0.12196471120000001</v>
      </c>
    </row>
    <row r="1680" spans="8:12">
      <c r="H1680">
        <v>41.166666667000001</v>
      </c>
      <c r="I1680">
        <v>0.94307951810000001</v>
      </c>
      <c r="J1680">
        <v>0.83157436630000003</v>
      </c>
      <c r="K1680">
        <v>0.5377192985</v>
      </c>
      <c r="L1680">
        <v>0.12196471120000001</v>
      </c>
    </row>
    <row r="1681" spans="8:12">
      <c r="H1681">
        <v>41.166666667000001</v>
      </c>
      <c r="I1681">
        <v>0.94307951810000001</v>
      </c>
      <c r="J1681">
        <v>0.83157436630000003</v>
      </c>
      <c r="K1681">
        <v>0.5377192985</v>
      </c>
      <c r="L1681">
        <v>0.12196471120000001</v>
      </c>
    </row>
    <row r="1682" spans="8:12">
      <c r="H1682">
        <v>41.2</v>
      </c>
      <c r="I1682">
        <v>0.94307951810000001</v>
      </c>
      <c r="J1682">
        <v>0.83157436630000003</v>
      </c>
      <c r="K1682">
        <v>0.5377192985</v>
      </c>
      <c r="L1682">
        <v>0.12196471120000001</v>
      </c>
    </row>
    <row r="1683" spans="8:12">
      <c r="H1683">
        <v>41.2</v>
      </c>
      <c r="I1683">
        <v>0.94307951810000001</v>
      </c>
      <c r="J1683">
        <v>0.83157436630000003</v>
      </c>
      <c r="K1683">
        <v>0.5377192985</v>
      </c>
      <c r="L1683">
        <v>0.12196471120000001</v>
      </c>
    </row>
    <row r="1684" spans="8:12">
      <c r="H1684">
        <v>41.233333332999997</v>
      </c>
      <c r="I1684">
        <v>0.94307951810000001</v>
      </c>
      <c r="J1684">
        <v>0.83157436630000003</v>
      </c>
      <c r="K1684">
        <v>0.5377192985</v>
      </c>
      <c r="L1684">
        <v>0.12196471120000001</v>
      </c>
    </row>
    <row r="1685" spans="8:12">
      <c r="H1685">
        <v>41.233333332999997</v>
      </c>
      <c r="I1685">
        <v>0.94307951810000001</v>
      </c>
      <c r="J1685">
        <v>0.8300200217</v>
      </c>
      <c r="K1685">
        <v>0.5377192985</v>
      </c>
      <c r="L1685">
        <v>0.12196471120000001</v>
      </c>
    </row>
    <row r="1686" spans="8:12">
      <c r="H1686">
        <v>41.3</v>
      </c>
      <c r="I1686">
        <v>0.94307951810000001</v>
      </c>
      <c r="J1686">
        <v>0.8300200217</v>
      </c>
      <c r="K1686">
        <v>0.5377192985</v>
      </c>
      <c r="L1686">
        <v>0.12196471120000001</v>
      </c>
    </row>
    <row r="1687" spans="8:12">
      <c r="H1687">
        <v>41.3</v>
      </c>
      <c r="I1687">
        <v>0.94307951810000001</v>
      </c>
      <c r="J1687">
        <v>0.8300200217</v>
      </c>
      <c r="K1687">
        <v>0.5377192985</v>
      </c>
      <c r="L1687">
        <v>0.12196471120000001</v>
      </c>
    </row>
    <row r="1688" spans="8:12">
      <c r="H1688">
        <v>41.333333332999999</v>
      </c>
      <c r="I1688">
        <v>0.94307951810000001</v>
      </c>
      <c r="J1688">
        <v>0.8300200217</v>
      </c>
      <c r="K1688">
        <v>0.5377192985</v>
      </c>
      <c r="L1688">
        <v>0.12196471120000001</v>
      </c>
    </row>
    <row r="1689" spans="8:12">
      <c r="H1689">
        <v>41.333333332999999</v>
      </c>
      <c r="I1689">
        <v>0.94307951810000001</v>
      </c>
      <c r="J1689">
        <v>0.8300200217</v>
      </c>
      <c r="K1689">
        <v>0.5377192985</v>
      </c>
      <c r="L1689">
        <v>0.12196471120000001</v>
      </c>
    </row>
    <row r="1690" spans="8:12">
      <c r="H1690">
        <v>41.366666666999997</v>
      </c>
      <c r="I1690">
        <v>0.94307951810000001</v>
      </c>
      <c r="J1690">
        <v>0.8300200217</v>
      </c>
      <c r="K1690">
        <v>0.5377192985</v>
      </c>
      <c r="L1690">
        <v>0.12196471120000001</v>
      </c>
    </row>
    <row r="1691" spans="8:12">
      <c r="H1691">
        <v>41.366666666999997</v>
      </c>
      <c r="I1691">
        <v>0.94307951810000001</v>
      </c>
      <c r="J1691">
        <v>0.8300200217</v>
      </c>
      <c r="K1691">
        <v>0.5377192985</v>
      </c>
      <c r="L1691">
        <v>0.12196471120000001</v>
      </c>
    </row>
    <row r="1692" spans="8:12">
      <c r="H1692">
        <v>41.4</v>
      </c>
      <c r="I1692">
        <v>0.94307951810000001</v>
      </c>
      <c r="J1692">
        <v>0.8300200217</v>
      </c>
      <c r="K1692">
        <v>0.5377192985</v>
      </c>
      <c r="L1692">
        <v>0.12196471120000001</v>
      </c>
    </row>
    <row r="1693" spans="8:12">
      <c r="H1693">
        <v>41.4</v>
      </c>
      <c r="I1693">
        <v>0.94307951810000001</v>
      </c>
      <c r="J1693">
        <v>0.8300200217</v>
      </c>
      <c r="K1693">
        <v>0.5377192985</v>
      </c>
      <c r="L1693">
        <v>0.12196471120000001</v>
      </c>
    </row>
    <row r="1694" spans="8:12">
      <c r="H1694">
        <v>41.433333333</v>
      </c>
      <c r="I1694">
        <v>0.94307951810000001</v>
      </c>
      <c r="J1694">
        <v>0.8300200217</v>
      </c>
      <c r="K1694">
        <v>0.5377192985</v>
      </c>
      <c r="L1694">
        <v>0.12196471120000001</v>
      </c>
    </row>
    <row r="1695" spans="8:12">
      <c r="H1695">
        <v>41.433333333</v>
      </c>
      <c r="I1695">
        <v>0.94307951810000001</v>
      </c>
      <c r="J1695">
        <v>0.8300200217</v>
      </c>
      <c r="K1695">
        <v>0.5377192985</v>
      </c>
      <c r="L1695">
        <v>0.12196471120000001</v>
      </c>
    </row>
    <row r="1696" spans="8:12">
      <c r="H1696">
        <v>41.566666667</v>
      </c>
      <c r="I1696">
        <v>0.94307951810000001</v>
      </c>
      <c r="J1696">
        <v>0.8300200217</v>
      </c>
      <c r="K1696">
        <v>0.5377192985</v>
      </c>
      <c r="L1696">
        <v>0.12196471120000001</v>
      </c>
    </row>
    <row r="1697" spans="8:12">
      <c r="H1697">
        <v>41.566666667</v>
      </c>
      <c r="I1697">
        <v>0.94307951810000001</v>
      </c>
      <c r="J1697">
        <v>0.8300200217</v>
      </c>
      <c r="K1697">
        <v>0.5377192985</v>
      </c>
      <c r="L1697">
        <v>0.12196471120000001</v>
      </c>
    </row>
    <row r="1698" spans="8:12">
      <c r="H1698">
        <v>41.6</v>
      </c>
      <c r="I1698">
        <v>0.94307951810000001</v>
      </c>
      <c r="J1698">
        <v>0.8300200217</v>
      </c>
      <c r="K1698">
        <v>0.5377192985</v>
      </c>
      <c r="L1698">
        <v>0.12196471120000001</v>
      </c>
    </row>
    <row r="1699" spans="8:12">
      <c r="H1699">
        <v>41.6</v>
      </c>
      <c r="I1699">
        <v>0.94307951810000001</v>
      </c>
      <c r="J1699">
        <v>0.8300200217</v>
      </c>
      <c r="K1699">
        <v>0.5377192985</v>
      </c>
      <c r="L1699">
        <v>0.12196471120000001</v>
      </c>
    </row>
    <row r="1700" spans="8:12">
      <c r="H1700">
        <v>41.633333333000003</v>
      </c>
      <c r="I1700">
        <v>0.94307951810000001</v>
      </c>
      <c r="J1700">
        <v>0.8300200217</v>
      </c>
      <c r="K1700">
        <v>0.5377192985</v>
      </c>
      <c r="L1700">
        <v>0.12196471120000001</v>
      </c>
    </row>
    <row r="1701" spans="8:12">
      <c r="H1701">
        <v>41.633333333000003</v>
      </c>
      <c r="I1701">
        <v>0.94307951810000001</v>
      </c>
      <c r="J1701">
        <v>0.82842689309999995</v>
      </c>
      <c r="K1701">
        <v>0.5377192985</v>
      </c>
      <c r="L1701">
        <v>0.12196471120000001</v>
      </c>
    </row>
    <row r="1702" spans="8:12">
      <c r="H1702">
        <v>41.666666667000001</v>
      </c>
      <c r="I1702">
        <v>0.94307951810000001</v>
      </c>
      <c r="J1702">
        <v>0.82842689309999995</v>
      </c>
      <c r="K1702">
        <v>0.5377192985</v>
      </c>
      <c r="L1702">
        <v>0.12196471120000001</v>
      </c>
    </row>
    <row r="1703" spans="8:12">
      <c r="H1703">
        <v>41.666666667000001</v>
      </c>
      <c r="I1703">
        <v>0.94307951810000001</v>
      </c>
      <c r="J1703">
        <v>0.82842689309999995</v>
      </c>
      <c r="K1703">
        <v>0.5377192985</v>
      </c>
      <c r="L1703">
        <v>0.12196471120000001</v>
      </c>
    </row>
    <row r="1704" spans="8:12">
      <c r="H1704">
        <v>41.733333332999997</v>
      </c>
      <c r="I1704">
        <v>0.94307951810000001</v>
      </c>
      <c r="J1704">
        <v>0.82842689309999995</v>
      </c>
      <c r="K1704">
        <v>0.5377192985</v>
      </c>
      <c r="L1704">
        <v>0.12196471120000001</v>
      </c>
    </row>
    <row r="1705" spans="8:12">
      <c r="H1705">
        <v>41.733333332999997</v>
      </c>
      <c r="I1705">
        <v>0.94307951810000001</v>
      </c>
      <c r="J1705">
        <v>0.82842689309999995</v>
      </c>
      <c r="K1705">
        <v>0.5377192985</v>
      </c>
      <c r="L1705">
        <v>0.11087701010000001</v>
      </c>
    </row>
    <row r="1706" spans="8:12">
      <c r="H1706">
        <v>41.766666667000003</v>
      </c>
      <c r="I1706">
        <v>0.94307951810000001</v>
      </c>
      <c r="J1706">
        <v>0.82842689309999995</v>
      </c>
      <c r="K1706">
        <v>0.5377192985</v>
      </c>
      <c r="L1706">
        <v>0.11087701010000001</v>
      </c>
    </row>
    <row r="1707" spans="8:12">
      <c r="H1707">
        <v>41.766666667000003</v>
      </c>
      <c r="I1707">
        <v>0.94307951810000001</v>
      </c>
      <c r="J1707">
        <v>0.82842689309999995</v>
      </c>
      <c r="K1707">
        <v>0.5377192985</v>
      </c>
      <c r="L1707">
        <v>0.11087701010000001</v>
      </c>
    </row>
    <row r="1708" spans="8:12">
      <c r="H1708">
        <v>41.8</v>
      </c>
      <c r="I1708">
        <v>0.94307951810000001</v>
      </c>
      <c r="J1708">
        <v>0.82842689309999995</v>
      </c>
      <c r="K1708">
        <v>0.5377192985</v>
      </c>
      <c r="L1708">
        <v>0.11087701010000001</v>
      </c>
    </row>
    <row r="1709" spans="8:12">
      <c r="H1709">
        <v>41.8</v>
      </c>
      <c r="I1709">
        <v>0.94307951810000001</v>
      </c>
      <c r="J1709">
        <v>0.82842689309999995</v>
      </c>
      <c r="K1709">
        <v>0.5377192985</v>
      </c>
      <c r="L1709">
        <v>0.11087701010000001</v>
      </c>
    </row>
    <row r="1710" spans="8:12">
      <c r="H1710">
        <v>41.866666666999997</v>
      </c>
      <c r="I1710">
        <v>0.94307951810000001</v>
      </c>
      <c r="J1710">
        <v>0.82842689309999995</v>
      </c>
      <c r="K1710">
        <v>0.5377192985</v>
      </c>
      <c r="L1710">
        <v>0.11087701010000001</v>
      </c>
    </row>
    <row r="1711" spans="8:12">
      <c r="H1711">
        <v>41.866666666999997</v>
      </c>
      <c r="I1711">
        <v>0.94307951810000001</v>
      </c>
      <c r="J1711">
        <v>0.82842689309999995</v>
      </c>
      <c r="K1711">
        <v>0.5377192985</v>
      </c>
      <c r="L1711">
        <v>0.11087701010000001</v>
      </c>
    </row>
    <row r="1712" spans="8:12">
      <c r="H1712">
        <v>41.9</v>
      </c>
      <c r="I1712">
        <v>0.94307951810000001</v>
      </c>
      <c r="J1712">
        <v>0.82842689309999995</v>
      </c>
      <c r="K1712">
        <v>0.5377192985</v>
      </c>
      <c r="L1712">
        <v>0.11087701010000001</v>
      </c>
    </row>
    <row r="1713" spans="8:12">
      <c r="H1713">
        <v>41.9</v>
      </c>
      <c r="I1713">
        <v>0.94307951810000001</v>
      </c>
      <c r="J1713">
        <v>0.82842689309999995</v>
      </c>
      <c r="K1713">
        <v>0.5377192985</v>
      </c>
      <c r="L1713">
        <v>0.11087701010000001</v>
      </c>
    </row>
    <row r="1714" spans="8:12">
      <c r="H1714">
        <v>41.933333333</v>
      </c>
      <c r="I1714">
        <v>0.94307951810000001</v>
      </c>
      <c r="J1714">
        <v>0.82842689309999995</v>
      </c>
      <c r="K1714">
        <v>0.5377192985</v>
      </c>
      <c r="L1714">
        <v>0.11087701010000001</v>
      </c>
    </row>
    <row r="1715" spans="8:12">
      <c r="H1715">
        <v>41.933333333</v>
      </c>
      <c r="I1715">
        <v>0.94307951810000001</v>
      </c>
      <c r="J1715">
        <v>0.82681516759999996</v>
      </c>
      <c r="K1715">
        <v>0.5377192985</v>
      </c>
      <c r="L1715">
        <v>0.11087701010000001</v>
      </c>
    </row>
    <row r="1716" spans="8:12">
      <c r="H1716">
        <v>42</v>
      </c>
      <c r="I1716">
        <v>0.94307951810000001</v>
      </c>
      <c r="J1716">
        <v>0.82681516759999996</v>
      </c>
      <c r="K1716">
        <v>0.5377192985</v>
      </c>
      <c r="L1716">
        <v>0.11087701010000001</v>
      </c>
    </row>
    <row r="1717" spans="8:12">
      <c r="H1717">
        <v>42</v>
      </c>
      <c r="I1717">
        <v>0.94307951810000001</v>
      </c>
      <c r="J1717">
        <v>0.82681516759999996</v>
      </c>
      <c r="K1717">
        <v>0.5377192985</v>
      </c>
      <c r="L1717">
        <v>0.11087701010000001</v>
      </c>
    </row>
    <row r="1718" spans="8:12">
      <c r="H1718">
        <v>42.033333333000002</v>
      </c>
      <c r="I1718">
        <v>0.94307951810000001</v>
      </c>
      <c r="J1718">
        <v>0.82681516759999996</v>
      </c>
      <c r="K1718">
        <v>0.5377192985</v>
      </c>
      <c r="L1718">
        <v>0.11087701010000001</v>
      </c>
    </row>
    <row r="1719" spans="8:12">
      <c r="H1719">
        <v>42.033333333000002</v>
      </c>
      <c r="I1719">
        <v>0.94307951810000001</v>
      </c>
      <c r="J1719">
        <v>0.82681516759999996</v>
      </c>
      <c r="K1719">
        <v>0.5331623553</v>
      </c>
      <c r="L1719">
        <v>0.11087701010000001</v>
      </c>
    </row>
    <row r="1720" spans="8:12">
      <c r="H1720">
        <v>42.066666667</v>
      </c>
      <c r="I1720">
        <v>0.94307951810000001</v>
      </c>
      <c r="J1720">
        <v>0.82681516759999996</v>
      </c>
      <c r="K1720">
        <v>0.5331623553</v>
      </c>
      <c r="L1720">
        <v>0.11087701010000001</v>
      </c>
    </row>
    <row r="1721" spans="8:12">
      <c r="H1721">
        <v>42.066666667</v>
      </c>
      <c r="I1721">
        <v>0.94307951810000001</v>
      </c>
      <c r="J1721">
        <v>0.82681516759999996</v>
      </c>
      <c r="K1721">
        <v>0.5331623553</v>
      </c>
      <c r="L1721">
        <v>0.11087701010000001</v>
      </c>
    </row>
    <row r="1722" spans="8:12">
      <c r="H1722">
        <v>42.1</v>
      </c>
      <c r="I1722">
        <v>0.94307951810000001</v>
      </c>
      <c r="J1722">
        <v>0.82681516759999996</v>
      </c>
      <c r="K1722">
        <v>0.5331623553</v>
      </c>
      <c r="L1722">
        <v>0.11087701010000001</v>
      </c>
    </row>
    <row r="1723" spans="8:12">
      <c r="H1723">
        <v>42.1</v>
      </c>
      <c r="I1723">
        <v>0.94307951810000001</v>
      </c>
      <c r="J1723">
        <v>0.82681516759999996</v>
      </c>
      <c r="K1723">
        <v>0.5331623553</v>
      </c>
      <c r="L1723">
        <v>0.11087701010000001</v>
      </c>
    </row>
    <row r="1724" spans="8:12">
      <c r="H1724">
        <v>42.233333332999997</v>
      </c>
      <c r="I1724">
        <v>0.94307951810000001</v>
      </c>
      <c r="J1724">
        <v>0.82681516759999996</v>
      </c>
      <c r="K1724">
        <v>0.5331623553</v>
      </c>
      <c r="L1724">
        <v>0.11087701010000001</v>
      </c>
    </row>
    <row r="1725" spans="8:12">
      <c r="H1725">
        <v>42.233333332999997</v>
      </c>
      <c r="I1725">
        <v>0.94307951810000001</v>
      </c>
      <c r="J1725">
        <v>0.82681516759999996</v>
      </c>
      <c r="K1725">
        <v>0.5331623553</v>
      </c>
      <c r="L1725">
        <v>0.11087701010000001</v>
      </c>
    </row>
    <row r="1726" spans="8:12">
      <c r="H1726">
        <v>42.266666667000003</v>
      </c>
      <c r="I1726">
        <v>0.94307951810000001</v>
      </c>
      <c r="J1726">
        <v>0.82681516759999996</v>
      </c>
      <c r="K1726">
        <v>0.5331623553</v>
      </c>
      <c r="L1726">
        <v>0.11087701010000001</v>
      </c>
    </row>
    <row r="1727" spans="8:12">
      <c r="H1727">
        <v>42.266666667000003</v>
      </c>
      <c r="I1727">
        <v>0.94307951810000001</v>
      </c>
      <c r="J1727">
        <v>0.82681516759999996</v>
      </c>
      <c r="K1727">
        <v>0.5331623553</v>
      </c>
      <c r="L1727">
        <v>0.11087701010000001</v>
      </c>
    </row>
    <row r="1728" spans="8:12">
      <c r="H1728">
        <v>42.3</v>
      </c>
      <c r="I1728">
        <v>0.94307951810000001</v>
      </c>
      <c r="J1728">
        <v>0.82681516759999996</v>
      </c>
      <c r="K1728">
        <v>0.5331623553</v>
      </c>
      <c r="L1728">
        <v>0.11087701010000001</v>
      </c>
    </row>
    <row r="1729" spans="8:12">
      <c r="H1729">
        <v>42.3</v>
      </c>
      <c r="I1729">
        <v>0.94307951810000001</v>
      </c>
      <c r="J1729">
        <v>0.82681516759999996</v>
      </c>
      <c r="K1729">
        <v>0.5331623553</v>
      </c>
      <c r="L1729">
        <v>0.11087701010000001</v>
      </c>
    </row>
    <row r="1730" spans="8:12">
      <c r="H1730">
        <v>42.333333332999999</v>
      </c>
      <c r="I1730">
        <v>0.94307951810000001</v>
      </c>
      <c r="J1730">
        <v>0.82681516759999996</v>
      </c>
      <c r="K1730">
        <v>0.5331623553</v>
      </c>
      <c r="L1730">
        <v>0.11087701010000001</v>
      </c>
    </row>
    <row r="1731" spans="8:12">
      <c r="H1731">
        <v>42.333333332999999</v>
      </c>
      <c r="I1731">
        <v>0.94307951810000001</v>
      </c>
      <c r="J1731">
        <v>0.82516812539999995</v>
      </c>
      <c r="K1731">
        <v>0.5331623553</v>
      </c>
      <c r="L1731">
        <v>0.11087701010000001</v>
      </c>
    </row>
    <row r="1732" spans="8:12">
      <c r="H1732">
        <v>42.366666666999997</v>
      </c>
      <c r="I1732">
        <v>0.94307951810000001</v>
      </c>
      <c r="J1732">
        <v>0.82516812539999995</v>
      </c>
      <c r="K1732">
        <v>0.5331623553</v>
      </c>
      <c r="L1732">
        <v>0.11087701010000001</v>
      </c>
    </row>
    <row r="1733" spans="8:12">
      <c r="H1733">
        <v>42.366666666999997</v>
      </c>
      <c r="I1733">
        <v>0.94307951810000001</v>
      </c>
      <c r="J1733">
        <v>0.82516812539999995</v>
      </c>
      <c r="K1733">
        <v>0.5331623553</v>
      </c>
      <c r="L1733">
        <v>0.11087701010000001</v>
      </c>
    </row>
    <row r="1734" spans="8:12">
      <c r="H1734">
        <v>42.4</v>
      </c>
      <c r="I1734">
        <v>0.94307951810000001</v>
      </c>
      <c r="J1734">
        <v>0.82516812539999995</v>
      </c>
      <c r="K1734">
        <v>0.5331623553</v>
      </c>
      <c r="L1734">
        <v>0.11087701010000001</v>
      </c>
    </row>
    <row r="1735" spans="8:12">
      <c r="H1735">
        <v>42.4</v>
      </c>
      <c r="I1735">
        <v>0.94307951810000001</v>
      </c>
      <c r="J1735">
        <v>0.82352108329999996</v>
      </c>
      <c r="K1735">
        <v>0.5331623553</v>
      </c>
      <c r="L1735">
        <v>0.11087701010000001</v>
      </c>
    </row>
    <row r="1736" spans="8:12">
      <c r="H1736">
        <v>42.433333333</v>
      </c>
      <c r="I1736">
        <v>0.94307951810000001</v>
      </c>
      <c r="J1736">
        <v>0.82352108329999996</v>
      </c>
      <c r="K1736">
        <v>0.5331623553</v>
      </c>
      <c r="L1736">
        <v>0.11087701010000001</v>
      </c>
    </row>
    <row r="1737" spans="8:12">
      <c r="H1737">
        <v>42.433333333</v>
      </c>
      <c r="I1737">
        <v>0.94307951810000001</v>
      </c>
      <c r="J1737">
        <v>0.82352108329999996</v>
      </c>
      <c r="K1737">
        <v>0.52396990089999995</v>
      </c>
      <c r="L1737">
        <v>0.11087701010000001</v>
      </c>
    </row>
    <row r="1738" spans="8:12">
      <c r="H1738">
        <v>42.466666666999998</v>
      </c>
      <c r="I1738">
        <v>0.94307951810000001</v>
      </c>
      <c r="J1738">
        <v>0.82352108329999996</v>
      </c>
      <c r="K1738">
        <v>0.52396990089999995</v>
      </c>
      <c r="L1738">
        <v>0.11087701010000001</v>
      </c>
    </row>
    <row r="1739" spans="8:12">
      <c r="H1739">
        <v>42.466666666999998</v>
      </c>
      <c r="I1739">
        <v>0.94307951810000001</v>
      </c>
      <c r="J1739">
        <v>0.82352108329999996</v>
      </c>
      <c r="K1739">
        <v>0.52396990089999995</v>
      </c>
      <c r="L1739">
        <v>0.11087701010000001</v>
      </c>
    </row>
    <row r="1740" spans="8:12">
      <c r="H1740">
        <v>42.5</v>
      </c>
      <c r="I1740">
        <v>0.94307951810000001</v>
      </c>
      <c r="J1740">
        <v>0.82352108329999996</v>
      </c>
      <c r="K1740">
        <v>0.52396990089999995</v>
      </c>
      <c r="L1740">
        <v>0.11087701010000001</v>
      </c>
    </row>
    <row r="1741" spans="8:12">
      <c r="H1741">
        <v>42.5</v>
      </c>
      <c r="I1741">
        <v>0.94307951810000001</v>
      </c>
      <c r="J1741">
        <v>0.82352108329999996</v>
      </c>
      <c r="K1741">
        <v>0.52396990089999995</v>
      </c>
      <c r="L1741">
        <v>0.11087701010000001</v>
      </c>
    </row>
    <row r="1742" spans="8:12">
      <c r="H1742">
        <v>42.533333333000002</v>
      </c>
      <c r="I1742">
        <v>0.94307951810000001</v>
      </c>
      <c r="J1742">
        <v>0.82352108329999996</v>
      </c>
      <c r="K1742">
        <v>0.52396990089999995</v>
      </c>
      <c r="L1742">
        <v>0.11087701010000001</v>
      </c>
    </row>
    <row r="1743" spans="8:12">
      <c r="H1743">
        <v>42.533333333000002</v>
      </c>
      <c r="I1743">
        <v>0.94307951810000001</v>
      </c>
      <c r="J1743">
        <v>0.82352108329999996</v>
      </c>
      <c r="K1743">
        <v>0.52396990089999995</v>
      </c>
      <c r="L1743">
        <v>0.11087701010000001</v>
      </c>
    </row>
    <row r="1744" spans="8:12">
      <c r="H1744">
        <v>42.566666667</v>
      </c>
      <c r="I1744">
        <v>0.94307951810000001</v>
      </c>
      <c r="J1744">
        <v>0.82352108329999996</v>
      </c>
      <c r="K1744">
        <v>0.52396990089999995</v>
      </c>
      <c r="L1744">
        <v>0.11087701010000001</v>
      </c>
    </row>
    <row r="1745" spans="8:12">
      <c r="H1745">
        <v>42.566666667</v>
      </c>
      <c r="I1745">
        <v>0.94307951810000001</v>
      </c>
      <c r="J1745">
        <v>0.82352108329999996</v>
      </c>
      <c r="K1745">
        <v>0.52396990089999995</v>
      </c>
      <c r="L1745">
        <v>0.11087701010000001</v>
      </c>
    </row>
    <row r="1746" spans="8:12">
      <c r="H1746">
        <v>42.6</v>
      </c>
      <c r="I1746">
        <v>0.94307951810000001</v>
      </c>
      <c r="J1746">
        <v>0.82352108329999996</v>
      </c>
      <c r="K1746">
        <v>0.52396990089999995</v>
      </c>
      <c r="L1746">
        <v>0.11087701010000001</v>
      </c>
    </row>
    <row r="1747" spans="8:12">
      <c r="H1747">
        <v>42.6</v>
      </c>
      <c r="I1747">
        <v>0.94307951810000001</v>
      </c>
      <c r="J1747">
        <v>0.82352108329999996</v>
      </c>
      <c r="K1747">
        <v>0.52396990089999995</v>
      </c>
      <c r="L1747">
        <v>0.11087701010000001</v>
      </c>
    </row>
    <row r="1748" spans="8:12">
      <c r="H1748">
        <v>42.7</v>
      </c>
      <c r="I1748">
        <v>0.94307951810000001</v>
      </c>
      <c r="J1748">
        <v>0.82352108329999996</v>
      </c>
      <c r="K1748">
        <v>0.52396990089999995</v>
      </c>
      <c r="L1748">
        <v>0.11087701010000001</v>
      </c>
    </row>
    <row r="1749" spans="8:12">
      <c r="H1749">
        <v>42.7</v>
      </c>
      <c r="I1749">
        <v>0.94307951810000001</v>
      </c>
      <c r="J1749">
        <v>0.82352108329999996</v>
      </c>
      <c r="K1749">
        <v>0.52396990089999995</v>
      </c>
      <c r="L1749">
        <v>0.11087701010000001</v>
      </c>
    </row>
    <row r="1750" spans="8:12">
      <c r="H1750">
        <v>42.766666667000003</v>
      </c>
      <c r="I1750">
        <v>0.94307951810000001</v>
      </c>
      <c r="J1750">
        <v>0.82352108329999996</v>
      </c>
      <c r="K1750">
        <v>0.52396990089999995</v>
      </c>
      <c r="L1750">
        <v>0.11087701010000001</v>
      </c>
    </row>
    <row r="1751" spans="8:12">
      <c r="H1751">
        <v>42.766666667000003</v>
      </c>
      <c r="I1751">
        <v>0.94307951810000001</v>
      </c>
      <c r="J1751">
        <v>0.82352108329999996</v>
      </c>
      <c r="K1751">
        <v>0.52396990089999995</v>
      </c>
      <c r="L1751">
        <v>0.11087701010000001</v>
      </c>
    </row>
    <row r="1752" spans="8:12">
      <c r="H1752">
        <v>42.8</v>
      </c>
      <c r="I1752">
        <v>0.94307951810000001</v>
      </c>
      <c r="J1752">
        <v>0.82352108329999996</v>
      </c>
      <c r="K1752">
        <v>0.52396990089999995</v>
      </c>
      <c r="L1752">
        <v>0.11087701010000001</v>
      </c>
    </row>
    <row r="1753" spans="8:12">
      <c r="H1753">
        <v>42.8</v>
      </c>
      <c r="I1753">
        <v>0.94307951810000001</v>
      </c>
      <c r="J1753">
        <v>0.82352108329999996</v>
      </c>
      <c r="K1753">
        <v>0.52396990089999995</v>
      </c>
      <c r="L1753">
        <v>0.11087701010000001</v>
      </c>
    </row>
    <row r="1754" spans="8:12">
      <c r="H1754">
        <v>42.833333332999999</v>
      </c>
      <c r="I1754">
        <v>0.94307951810000001</v>
      </c>
      <c r="J1754">
        <v>0.82352108329999996</v>
      </c>
      <c r="K1754">
        <v>0.52396990089999995</v>
      </c>
      <c r="L1754">
        <v>0.11087701010000001</v>
      </c>
    </row>
    <row r="1755" spans="8:12">
      <c r="H1755">
        <v>42.833333332999999</v>
      </c>
      <c r="I1755">
        <v>0.94307951810000001</v>
      </c>
      <c r="J1755">
        <v>0.82352108329999996</v>
      </c>
      <c r="K1755">
        <v>0.52396990089999995</v>
      </c>
      <c r="L1755">
        <v>0.11087701010000001</v>
      </c>
    </row>
    <row r="1756" spans="8:12">
      <c r="H1756">
        <v>42.966666666999998</v>
      </c>
      <c r="I1756">
        <v>0.94307951810000001</v>
      </c>
      <c r="J1756">
        <v>0.82352108329999996</v>
      </c>
      <c r="K1756">
        <v>0.52396990089999995</v>
      </c>
      <c r="L1756">
        <v>0.11087701010000001</v>
      </c>
    </row>
    <row r="1757" spans="8:12">
      <c r="H1757">
        <v>42.966666666999998</v>
      </c>
      <c r="I1757">
        <v>0.94307951810000001</v>
      </c>
      <c r="J1757">
        <v>0.82181253330000004</v>
      </c>
      <c r="K1757">
        <v>0.52396990089999995</v>
      </c>
      <c r="L1757">
        <v>0.11087701010000001</v>
      </c>
    </row>
    <row r="1758" spans="8:12">
      <c r="H1758">
        <v>43</v>
      </c>
      <c r="I1758">
        <v>0.94307951810000001</v>
      </c>
      <c r="J1758">
        <v>0.82181253330000004</v>
      </c>
      <c r="K1758">
        <v>0.52396990089999995</v>
      </c>
      <c r="L1758">
        <v>0.11087701010000001</v>
      </c>
    </row>
    <row r="1759" spans="8:12">
      <c r="H1759">
        <v>43</v>
      </c>
      <c r="I1759">
        <v>0.94307951810000001</v>
      </c>
      <c r="J1759">
        <v>0.82181253330000004</v>
      </c>
      <c r="K1759">
        <v>0.52396990089999995</v>
      </c>
      <c r="L1759">
        <v>0.11087701010000001</v>
      </c>
    </row>
    <row r="1760" spans="8:12">
      <c r="H1760">
        <v>43.033333333000002</v>
      </c>
      <c r="I1760">
        <v>0.94307951810000001</v>
      </c>
      <c r="J1760">
        <v>0.82181253330000004</v>
      </c>
      <c r="K1760">
        <v>0.52396990089999995</v>
      </c>
      <c r="L1760">
        <v>0.11087701010000001</v>
      </c>
    </row>
    <row r="1761" spans="8:12">
      <c r="H1761">
        <v>43.033333333000002</v>
      </c>
      <c r="I1761">
        <v>0.94307951810000001</v>
      </c>
      <c r="J1761">
        <v>0.82181253330000004</v>
      </c>
      <c r="K1761">
        <v>0.52396990089999995</v>
      </c>
      <c r="L1761">
        <v>0.11087701010000001</v>
      </c>
    </row>
    <row r="1762" spans="8:12">
      <c r="H1762">
        <v>43.066666667</v>
      </c>
      <c r="I1762">
        <v>0.94307951810000001</v>
      </c>
      <c r="J1762">
        <v>0.82181253330000004</v>
      </c>
      <c r="K1762">
        <v>0.52396990089999995</v>
      </c>
      <c r="L1762">
        <v>0.11087701010000001</v>
      </c>
    </row>
    <row r="1763" spans="8:12">
      <c r="H1763">
        <v>43.066666667</v>
      </c>
      <c r="I1763">
        <v>0.94307951810000001</v>
      </c>
      <c r="J1763">
        <v>0.82181253330000004</v>
      </c>
      <c r="K1763">
        <v>0.52396990089999995</v>
      </c>
      <c r="L1763">
        <v>0.11087701010000001</v>
      </c>
    </row>
    <row r="1764" spans="8:12">
      <c r="H1764">
        <v>43.166666667000001</v>
      </c>
      <c r="I1764">
        <v>0.94307951810000001</v>
      </c>
      <c r="J1764">
        <v>0.82181253330000004</v>
      </c>
      <c r="K1764">
        <v>0.52396990089999995</v>
      </c>
      <c r="L1764">
        <v>0.11087701010000001</v>
      </c>
    </row>
    <row r="1765" spans="8:12">
      <c r="H1765">
        <v>43.166666667000001</v>
      </c>
      <c r="I1765">
        <v>0.94307951810000001</v>
      </c>
      <c r="J1765">
        <v>0.82181253330000004</v>
      </c>
      <c r="K1765">
        <v>0.52396990089999995</v>
      </c>
      <c r="L1765">
        <v>0.11087701010000001</v>
      </c>
    </row>
    <row r="1766" spans="8:12">
      <c r="H1766">
        <v>43.2</v>
      </c>
      <c r="I1766">
        <v>0.94307951810000001</v>
      </c>
      <c r="J1766">
        <v>0.82181253330000004</v>
      </c>
      <c r="K1766">
        <v>0.52396990089999995</v>
      </c>
      <c r="L1766">
        <v>0.11087701010000001</v>
      </c>
    </row>
    <row r="1767" spans="8:12">
      <c r="H1767">
        <v>43.2</v>
      </c>
      <c r="I1767">
        <v>0.94307951810000001</v>
      </c>
      <c r="J1767">
        <v>0.82181253330000004</v>
      </c>
      <c r="K1767">
        <v>0.52396990089999995</v>
      </c>
      <c r="L1767">
        <v>0.11087701010000001</v>
      </c>
    </row>
    <row r="1768" spans="8:12">
      <c r="H1768">
        <v>43.233333332999997</v>
      </c>
      <c r="I1768">
        <v>0.94307951810000001</v>
      </c>
      <c r="J1768">
        <v>0.82181253330000004</v>
      </c>
      <c r="K1768">
        <v>0.52396990089999995</v>
      </c>
      <c r="L1768">
        <v>0.11087701010000001</v>
      </c>
    </row>
    <row r="1769" spans="8:12">
      <c r="H1769">
        <v>43.233333332999997</v>
      </c>
      <c r="I1769">
        <v>0.94307951810000001</v>
      </c>
      <c r="J1769">
        <v>0.82181253330000004</v>
      </c>
      <c r="K1769">
        <v>0.52396990089999995</v>
      </c>
      <c r="L1769">
        <v>0.11087701010000001</v>
      </c>
    </row>
    <row r="1770" spans="8:12">
      <c r="H1770">
        <v>43.266666667000003</v>
      </c>
      <c r="I1770">
        <v>0.94307951810000001</v>
      </c>
      <c r="J1770">
        <v>0.82181253330000004</v>
      </c>
      <c r="K1770">
        <v>0.52396990089999995</v>
      </c>
      <c r="L1770">
        <v>0.11087701010000001</v>
      </c>
    </row>
    <row r="1771" spans="8:12">
      <c r="H1771">
        <v>43.266666667000003</v>
      </c>
      <c r="I1771">
        <v>0.94307951810000001</v>
      </c>
      <c r="J1771">
        <v>0.82181253330000004</v>
      </c>
      <c r="K1771">
        <v>0.52396990089999995</v>
      </c>
      <c r="L1771">
        <v>0.11087701010000001</v>
      </c>
    </row>
    <row r="1772" spans="8:12">
      <c r="H1772">
        <v>43.3</v>
      </c>
      <c r="I1772">
        <v>0.94307951810000001</v>
      </c>
      <c r="J1772">
        <v>0.82181253330000004</v>
      </c>
      <c r="K1772">
        <v>0.52396990089999995</v>
      </c>
      <c r="L1772">
        <v>0.11087701010000001</v>
      </c>
    </row>
    <row r="1773" spans="8:12">
      <c r="H1773">
        <v>43.3</v>
      </c>
      <c r="I1773">
        <v>0.94307951810000001</v>
      </c>
      <c r="J1773">
        <v>0.82181253330000004</v>
      </c>
      <c r="K1773">
        <v>0.52396990089999995</v>
      </c>
      <c r="L1773">
        <v>0.11087701010000001</v>
      </c>
    </row>
    <row r="1774" spans="8:12">
      <c r="H1774">
        <v>43.4</v>
      </c>
      <c r="I1774">
        <v>0.94307951810000001</v>
      </c>
      <c r="J1774">
        <v>0.82181253330000004</v>
      </c>
      <c r="K1774">
        <v>0.52396990089999995</v>
      </c>
      <c r="L1774">
        <v>0.11087701010000001</v>
      </c>
    </row>
    <row r="1775" spans="8:12">
      <c r="H1775">
        <v>43.4</v>
      </c>
      <c r="I1775">
        <v>0.94307951810000001</v>
      </c>
      <c r="J1775">
        <v>0.82181253330000004</v>
      </c>
      <c r="K1775">
        <v>0.52396990089999995</v>
      </c>
      <c r="L1775">
        <v>0.11087701010000001</v>
      </c>
    </row>
    <row r="1776" spans="8:12">
      <c r="H1776">
        <v>43.433333333</v>
      </c>
      <c r="I1776">
        <v>0.94307951810000001</v>
      </c>
      <c r="J1776">
        <v>0.82181253330000004</v>
      </c>
      <c r="K1776">
        <v>0.52396990089999995</v>
      </c>
      <c r="L1776">
        <v>0.11087701010000001</v>
      </c>
    </row>
    <row r="1777" spans="8:12">
      <c r="H1777">
        <v>43.433333333</v>
      </c>
      <c r="I1777">
        <v>0.94307951810000001</v>
      </c>
      <c r="J1777">
        <v>0.82181253330000004</v>
      </c>
      <c r="K1777">
        <v>0.52396990089999995</v>
      </c>
      <c r="L1777">
        <v>0.11087701010000001</v>
      </c>
    </row>
    <row r="1778" spans="8:12">
      <c r="H1778">
        <v>43.466666666999998</v>
      </c>
      <c r="I1778">
        <v>0.94307951810000001</v>
      </c>
      <c r="J1778">
        <v>0.82181253330000004</v>
      </c>
      <c r="K1778">
        <v>0.52396990089999995</v>
      </c>
      <c r="L1778">
        <v>0.11087701010000001</v>
      </c>
    </row>
    <row r="1779" spans="8:12">
      <c r="H1779">
        <v>43.466666666999998</v>
      </c>
      <c r="I1779">
        <v>0.94307951810000001</v>
      </c>
      <c r="J1779">
        <v>0.82181253330000004</v>
      </c>
      <c r="K1779">
        <v>0.52396990089999995</v>
      </c>
      <c r="L1779">
        <v>0.11087701010000001</v>
      </c>
    </row>
    <row r="1780" spans="8:12">
      <c r="H1780">
        <v>43.5</v>
      </c>
      <c r="I1780">
        <v>0.94307951810000001</v>
      </c>
      <c r="J1780">
        <v>0.82181253330000004</v>
      </c>
      <c r="K1780">
        <v>0.52396990089999995</v>
      </c>
      <c r="L1780">
        <v>0.11087701010000001</v>
      </c>
    </row>
    <row r="1781" spans="8:12">
      <c r="H1781">
        <v>43.5</v>
      </c>
      <c r="I1781">
        <v>0.94307951810000001</v>
      </c>
      <c r="J1781">
        <v>0.82181253330000004</v>
      </c>
      <c r="K1781">
        <v>0.52396990089999995</v>
      </c>
      <c r="L1781">
        <v>0.11087701010000001</v>
      </c>
    </row>
    <row r="1782" spans="8:12">
      <c r="H1782">
        <v>43.566666667</v>
      </c>
      <c r="I1782">
        <v>0.94307951810000001</v>
      </c>
      <c r="J1782">
        <v>0.82181253330000004</v>
      </c>
      <c r="K1782">
        <v>0.52396990089999995</v>
      </c>
      <c r="L1782">
        <v>0.11087701010000001</v>
      </c>
    </row>
    <row r="1783" spans="8:12">
      <c r="H1783">
        <v>43.566666667</v>
      </c>
      <c r="I1783">
        <v>0.94307951810000001</v>
      </c>
      <c r="J1783">
        <v>0.82181253330000004</v>
      </c>
      <c r="K1783">
        <v>0.52396990089999995</v>
      </c>
      <c r="L1783">
        <v>0.11087701010000001</v>
      </c>
    </row>
    <row r="1784" spans="8:12">
      <c r="H1784">
        <v>43.633333333000003</v>
      </c>
      <c r="I1784">
        <v>0.94307951810000001</v>
      </c>
      <c r="J1784">
        <v>0.82181253330000004</v>
      </c>
      <c r="K1784">
        <v>0.52396990089999995</v>
      </c>
      <c r="L1784">
        <v>0.11087701010000001</v>
      </c>
    </row>
    <row r="1785" spans="8:12">
      <c r="H1785">
        <v>43.633333333000003</v>
      </c>
      <c r="I1785">
        <v>0.94307951810000001</v>
      </c>
      <c r="J1785">
        <v>0.82004519450000002</v>
      </c>
      <c r="K1785">
        <v>0.52396990089999995</v>
      </c>
      <c r="L1785">
        <v>0.11087701010000001</v>
      </c>
    </row>
    <row r="1786" spans="8:12">
      <c r="H1786">
        <v>43.666666667000001</v>
      </c>
      <c r="I1786">
        <v>0.94307951810000001</v>
      </c>
      <c r="J1786">
        <v>0.82004519450000002</v>
      </c>
      <c r="K1786">
        <v>0.52396990089999995</v>
      </c>
      <c r="L1786">
        <v>0.11087701010000001</v>
      </c>
    </row>
    <row r="1787" spans="8:12">
      <c r="H1787">
        <v>43.666666667000001</v>
      </c>
      <c r="I1787">
        <v>0.94307951810000001</v>
      </c>
      <c r="J1787">
        <v>0.82004519450000002</v>
      </c>
      <c r="K1787">
        <v>0.52396990089999995</v>
      </c>
      <c r="L1787">
        <v>0.11087701010000001</v>
      </c>
    </row>
    <row r="1788" spans="8:12">
      <c r="H1788">
        <v>43.7</v>
      </c>
      <c r="I1788">
        <v>0.94307951810000001</v>
      </c>
      <c r="J1788">
        <v>0.82004519450000002</v>
      </c>
      <c r="K1788">
        <v>0.52396990089999995</v>
      </c>
      <c r="L1788">
        <v>0.11087701010000001</v>
      </c>
    </row>
    <row r="1789" spans="8:12">
      <c r="H1789">
        <v>43.7</v>
      </c>
      <c r="I1789">
        <v>0.94307951810000001</v>
      </c>
      <c r="J1789">
        <v>0.82004519450000002</v>
      </c>
      <c r="K1789">
        <v>0.52396990089999995</v>
      </c>
      <c r="L1789">
        <v>0.11087701010000001</v>
      </c>
    </row>
    <row r="1790" spans="8:12">
      <c r="H1790">
        <v>43.733333332999997</v>
      </c>
      <c r="I1790">
        <v>0.94307951810000001</v>
      </c>
      <c r="J1790">
        <v>0.82004519450000002</v>
      </c>
      <c r="K1790">
        <v>0.52396990089999995</v>
      </c>
      <c r="L1790">
        <v>0.11087701010000001</v>
      </c>
    </row>
    <row r="1791" spans="8:12">
      <c r="H1791">
        <v>43.733333332999997</v>
      </c>
      <c r="I1791">
        <v>0.94307951810000001</v>
      </c>
      <c r="J1791">
        <v>0.82004519450000002</v>
      </c>
      <c r="K1791">
        <v>0.52396990089999995</v>
      </c>
      <c r="L1791">
        <v>0.11087701010000001</v>
      </c>
    </row>
    <row r="1792" spans="8:12">
      <c r="H1792">
        <v>43.766666667000003</v>
      </c>
      <c r="I1792">
        <v>0.94307951810000001</v>
      </c>
      <c r="J1792">
        <v>0.82004519450000002</v>
      </c>
      <c r="K1792">
        <v>0.52396990089999995</v>
      </c>
      <c r="L1792">
        <v>0.11087701010000001</v>
      </c>
    </row>
    <row r="1793" spans="8:12">
      <c r="H1793">
        <v>43.766666667000003</v>
      </c>
      <c r="I1793">
        <v>0.94307951810000001</v>
      </c>
      <c r="J1793">
        <v>0.82004519450000002</v>
      </c>
      <c r="K1793">
        <v>0.52396990089999995</v>
      </c>
      <c r="L1793">
        <v>0.11087701010000001</v>
      </c>
    </row>
    <row r="1794" spans="8:12">
      <c r="H1794">
        <v>43.8</v>
      </c>
      <c r="I1794">
        <v>0.94307951810000001</v>
      </c>
      <c r="J1794">
        <v>0.82004519450000002</v>
      </c>
      <c r="K1794">
        <v>0.52396990089999995</v>
      </c>
      <c r="L1794">
        <v>0.11087701010000001</v>
      </c>
    </row>
    <row r="1795" spans="8:12">
      <c r="H1795">
        <v>43.8</v>
      </c>
      <c r="I1795">
        <v>0.94307951810000001</v>
      </c>
      <c r="J1795">
        <v>0.82004519450000002</v>
      </c>
      <c r="K1795">
        <v>0.51907298599999996</v>
      </c>
      <c r="L1795">
        <v>0.11087701010000001</v>
      </c>
    </row>
    <row r="1796" spans="8:12">
      <c r="H1796">
        <v>43.866666666999997</v>
      </c>
      <c r="I1796">
        <v>0.94307951810000001</v>
      </c>
      <c r="J1796">
        <v>0.82004519450000002</v>
      </c>
      <c r="K1796">
        <v>0.51907298599999996</v>
      </c>
      <c r="L1796">
        <v>0.11087701010000001</v>
      </c>
    </row>
    <row r="1797" spans="8:12">
      <c r="H1797">
        <v>43.866666666999997</v>
      </c>
      <c r="I1797">
        <v>0.94307951810000001</v>
      </c>
      <c r="J1797">
        <v>0.82004519450000002</v>
      </c>
      <c r="K1797">
        <v>0.51907298599999996</v>
      </c>
      <c r="L1797">
        <v>0.11087701010000001</v>
      </c>
    </row>
    <row r="1798" spans="8:12">
      <c r="H1798">
        <v>43.9</v>
      </c>
      <c r="I1798">
        <v>0.94307951810000001</v>
      </c>
      <c r="J1798">
        <v>0.82004519450000002</v>
      </c>
      <c r="K1798">
        <v>0.51907298599999996</v>
      </c>
      <c r="L1798">
        <v>0.11087701010000001</v>
      </c>
    </row>
    <row r="1799" spans="8:12">
      <c r="H1799">
        <v>43.9</v>
      </c>
      <c r="I1799">
        <v>0.94307951810000001</v>
      </c>
      <c r="J1799">
        <v>0.82004519450000002</v>
      </c>
      <c r="K1799">
        <v>0.51907298599999996</v>
      </c>
      <c r="L1799">
        <v>0.11087701010000001</v>
      </c>
    </row>
    <row r="1800" spans="8:12">
      <c r="H1800">
        <v>43.933333333</v>
      </c>
      <c r="I1800">
        <v>0.94307951810000001</v>
      </c>
      <c r="J1800">
        <v>0.82004519450000002</v>
      </c>
      <c r="K1800">
        <v>0.51907298599999996</v>
      </c>
      <c r="L1800">
        <v>0.11087701010000001</v>
      </c>
    </row>
    <row r="1801" spans="8:12">
      <c r="H1801">
        <v>43.933333333</v>
      </c>
      <c r="I1801">
        <v>0.94307951810000001</v>
      </c>
      <c r="J1801">
        <v>0.82004519450000002</v>
      </c>
      <c r="K1801">
        <v>0.51907298599999996</v>
      </c>
      <c r="L1801">
        <v>0.11087701010000001</v>
      </c>
    </row>
    <row r="1802" spans="8:12">
      <c r="H1802">
        <v>43.966666666999998</v>
      </c>
      <c r="I1802">
        <v>0.94307951810000001</v>
      </c>
      <c r="J1802">
        <v>0.82004519450000002</v>
      </c>
      <c r="K1802">
        <v>0.51907298599999996</v>
      </c>
      <c r="L1802">
        <v>0.11087701010000001</v>
      </c>
    </row>
    <row r="1803" spans="8:12">
      <c r="H1803">
        <v>43.966666666999998</v>
      </c>
      <c r="I1803">
        <v>0.94307951810000001</v>
      </c>
      <c r="J1803">
        <v>0.82004519450000002</v>
      </c>
      <c r="K1803">
        <v>0.51907298599999996</v>
      </c>
      <c r="L1803">
        <v>0.11087701010000001</v>
      </c>
    </row>
    <row r="1804" spans="8:12">
      <c r="H1804">
        <v>44</v>
      </c>
      <c r="I1804">
        <v>0.94307951810000001</v>
      </c>
      <c r="J1804">
        <v>0.82004519450000002</v>
      </c>
      <c r="K1804">
        <v>0.51907298599999996</v>
      </c>
      <c r="L1804">
        <v>0.11087701010000001</v>
      </c>
    </row>
    <row r="1805" spans="8:12">
      <c r="H1805">
        <v>44</v>
      </c>
      <c r="I1805">
        <v>0.94307951810000001</v>
      </c>
      <c r="J1805">
        <v>0.82004519450000002</v>
      </c>
      <c r="K1805">
        <v>0.51907298599999996</v>
      </c>
      <c r="L1805">
        <v>0.11087701010000001</v>
      </c>
    </row>
    <row r="1806" spans="8:12">
      <c r="H1806">
        <v>44.1</v>
      </c>
      <c r="I1806">
        <v>0.94307951810000001</v>
      </c>
      <c r="J1806">
        <v>0.82004519450000002</v>
      </c>
      <c r="K1806">
        <v>0.51907298599999996</v>
      </c>
      <c r="L1806">
        <v>0.11087701010000001</v>
      </c>
    </row>
    <row r="1807" spans="8:12">
      <c r="H1807">
        <v>44.1</v>
      </c>
      <c r="I1807">
        <v>0.94307951810000001</v>
      </c>
      <c r="J1807">
        <v>0.82004519450000002</v>
      </c>
      <c r="K1807">
        <v>0.51907298599999996</v>
      </c>
      <c r="L1807">
        <v>0.11087701010000001</v>
      </c>
    </row>
    <row r="1808" spans="8:12">
      <c r="H1808">
        <v>44.133333333000003</v>
      </c>
      <c r="I1808">
        <v>0.94307951810000001</v>
      </c>
      <c r="J1808">
        <v>0.82004519450000002</v>
      </c>
      <c r="K1808">
        <v>0.51907298599999996</v>
      </c>
      <c r="L1808">
        <v>0.11087701010000001</v>
      </c>
    </row>
    <row r="1809" spans="8:12">
      <c r="H1809">
        <v>44.133333333000003</v>
      </c>
      <c r="I1809">
        <v>0.94307951810000001</v>
      </c>
      <c r="J1809">
        <v>0.82004519450000002</v>
      </c>
      <c r="K1809">
        <v>0.51907298599999996</v>
      </c>
      <c r="L1809">
        <v>0.11087701010000001</v>
      </c>
    </row>
    <row r="1810" spans="8:12">
      <c r="H1810">
        <v>44.166666667000001</v>
      </c>
      <c r="I1810">
        <v>0.94307951810000001</v>
      </c>
      <c r="J1810">
        <v>0.82004519450000002</v>
      </c>
      <c r="K1810">
        <v>0.51907298599999996</v>
      </c>
      <c r="L1810">
        <v>0.11087701010000001</v>
      </c>
    </row>
    <row r="1811" spans="8:12">
      <c r="H1811">
        <v>44.166666667000001</v>
      </c>
      <c r="I1811">
        <v>0.94307951810000001</v>
      </c>
      <c r="J1811">
        <v>0.82004519450000002</v>
      </c>
      <c r="K1811">
        <v>0.51408189959999995</v>
      </c>
      <c r="L1811">
        <v>0.11087701010000001</v>
      </c>
    </row>
    <row r="1812" spans="8:12">
      <c r="H1812">
        <v>44.2</v>
      </c>
      <c r="I1812">
        <v>0.94307951810000001</v>
      </c>
      <c r="J1812">
        <v>0.82004519450000002</v>
      </c>
      <c r="K1812">
        <v>0.51408189959999995</v>
      </c>
      <c r="L1812">
        <v>0.11087701010000001</v>
      </c>
    </row>
    <row r="1813" spans="8:12">
      <c r="H1813">
        <v>44.2</v>
      </c>
      <c r="I1813">
        <v>0.94307951810000001</v>
      </c>
      <c r="J1813">
        <v>0.82004519450000002</v>
      </c>
      <c r="K1813">
        <v>0.51408189959999995</v>
      </c>
      <c r="L1813">
        <v>0.11087701010000001</v>
      </c>
    </row>
    <row r="1814" spans="8:12">
      <c r="H1814">
        <v>44.233333332999997</v>
      </c>
      <c r="I1814">
        <v>0.94307951810000001</v>
      </c>
      <c r="J1814">
        <v>0.82004519450000002</v>
      </c>
      <c r="K1814">
        <v>0.51408189959999995</v>
      </c>
      <c r="L1814">
        <v>0.11087701010000001</v>
      </c>
    </row>
    <row r="1815" spans="8:12">
      <c r="H1815">
        <v>44.233333332999997</v>
      </c>
      <c r="I1815">
        <v>0.94307951810000001</v>
      </c>
      <c r="J1815">
        <v>0.82004519450000002</v>
      </c>
      <c r="K1815">
        <v>0.50899197979999999</v>
      </c>
      <c r="L1815">
        <v>0.11087701010000001</v>
      </c>
    </row>
    <row r="1816" spans="8:12">
      <c r="H1816">
        <v>44.333333332999999</v>
      </c>
      <c r="I1816">
        <v>0.94307951810000001</v>
      </c>
      <c r="J1816">
        <v>0.82004519450000002</v>
      </c>
      <c r="K1816">
        <v>0.50899197979999999</v>
      </c>
      <c r="L1816">
        <v>0.11087701010000001</v>
      </c>
    </row>
    <row r="1817" spans="8:12">
      <c r="H1817">
        <v>44.333333332999999</v>
      </c>
      <c r="I1817">
        <v>0.94307951810000001</v>
      </c>
      <c r="J1817">
        <v>0.82004519450000002</v>
      </c>
      <c r="K1817">
        <v>0.50899197979999999</v>
      </c>
      <c r="L1817">
        <v>0.11087701010000001</v>
      </c>
    </row>
    <row r="1818" spans="8:12">
      <c r="H1818">
        <v>44.366666666999997</v>
      </c>
      <c r="I1818">
        <v>0.94307951810000001</v>
      </c>
      <c r="J1818">
        <v>0.82004519450000002</v>
      </c>
      <c r="K1818">
        <v>0.50899197979999999</v>
      </c>
      <c r="L1818">
        <v>0.11087701010000001</v>
      </c>
    </row>
    <row r="1819" spans="8:12">
      <c r="H1819">
        <v>44.366666666999997</v>
      </c>
      <c r="I1819">
        <v>0.94307951810000001</v>
      </c>
      <c r="J1819">
        <v>0.82004519450000002</v>
      </c>
      <c r="K1819">
        <v>0.50899197979999999</v>
      </c>
      <c r="L1819">
        <v>0.11087701010000001</v>
      </c>
    </row>
    <row r="1820" spans="8:12">
      <c r="H1820">
        <v>44.4</v>
      </c>
      <c r="I1820">
        <v>0.94307951810000001</v>
      </c>
      <c r="J1820">
        <v>0.82004519450000002</v>
      </c>
      <c r="K1820">
        <v>0.50899197979999999</v>
      </c>
      <c r="L1820">
        <v>0.11087701010000001</v>
      </c>
    </row>
    <row r="1821" spans="8:12">
      <c r="H1821">
        <v>44.4</v>
      </c>
      <c r="I1821">
        <v>0.94307951810000001</v>
      </c>
      <c r="J1821">
        <v>0.82004519450000002</v>
      </c>
      <c r="K1821">
        <v>0.50899197979999999</v>
      </c>
      <c r="L1821">
        <v>0.11087701010000001</v>
      </c>
    </row>
    <row r="1822" spans="8:12">
      <c r="H1822">
        <v>44.433333333</v>
      </c>
      <c r="I1822">
        <v>0.94307951810000001</v>
      </c>
      <c r="J1822">
        <v>0.82004519450000002</v>
      </c>
      <c r="K1822">
        <v>0.50899197979999999</v>
      </c>
      <c r="L1822">
        <v>0.11087701010000001</v>
      </c>
    </row>
    <row r="1823" spans="8:12">
      <c r="H1823">
        <v>44.433333333</v>
      </c>
      <c r="I1823">
        <v>0.94307951810000001</v>
      </c>
      <c r="J1823">
        <v>0.82004519450000002</v>
      </c>
      <c r="K1823">
        <v>0.50899197979999999</v>
      </c>
      <c r="L1823">
        <v>0.11087701010000001</v>
      </c>
    </row>
    <row r="1824" spans="8:12">
      <c r="H1824">
        <v>44.533333333000002</v>
      </c>
      <c r="I1824">
        <v>0.94307951810000001</v>
      </c>
      <c r="J1824">
        <v>0.82004519450000002</v>
      </c>
      <c r="K1824">
        <v>0.50899197979999999</v>
      </c>
      <c r="L1824">
        <v>0.11087701010000001</v>
      </c>
    </row>
    <row r="1825" spans="8:12">
      <c r="H1825">
        <v>44.533333333000002</v>
      </c>
      <c r="I1825">
        <v>0.94307951810000001</v>
      </c>
      <c r="J1825">
        <v>0.82004519450000002</v>
      </c>
      <c r="K1825">
        <v>0.50385064660000001</v>
      </c>
      <c r="L1825">
        <v>0.11087701010000001</v>
      </c>
    </row>
    <row r="1826" spans="8:12">
      <c r="H1826">
        <v>44.566666667</v>
      </c>
      <c r="I1826">
        <v>0.94307951810000001</v>
      </c>
      <c r="J1826">
        <v>0.82004519450000002</v>
      </c>
      <c r="K1826">
        <v>0.50385064660000001</v>
      </c>
      <c r="L1826">
        <v>0.11087701010000001</v>
      </c>
    </row>
    <row r="1827" spans="8:12">
      <c r="H1827">
        <v>44.566666667</v>
      </c>
      <c r="I1827">
        <v>0.94307951810000001</v>
      </c>
      <c r="J1827">
        <v>0.82004519450000002</v>
      </c>
      <c r="K1827">
        <v>0.50385064660000001</v>
      </c>
      <c r="L1827">
        <v>0.11087701010000001</v>
      </c>
    </row>
    <row r="1828" spans="8:12">
      <c r="H1828">
        <v>44.6</v>
      </c>
      <c r="I1828">
        <v>0.94307951810000001</v>
      </c>
      <c r="J1828">
        <v>0.82004519450000002</v>
      </c>
      <c r="K1828">
        <v>0.50385064660000001</v>
      </c>
      <c r="L1828">
        <v>0.11087701010000001</v>
      </c>
    </row>
    <row r="1829" spans="8:12">
      <c r="H1829">
        <v>44.6</v>
      </c>
      <c r="I1829">
        <v>0.94307951810000001</v>
      </c>
      <c r="J1829">
        <v>0.82004519450000002</v>
      </c>
      <c r="K1829">
        <v>0.50385064660000001</v>
      </c>
      <c r="L1829">
        <v>0.11087701010000001</v>
      </c>
    </row>
    <row r="1830" spans="8:12">
      <c r="H1830">
        <v>44.633333333000003</v>
      </c>
      <c r="I1830">
        <v>0.94307951810000001</v>
      </c>
      <c r="J1830">
        <v>0.82004519450000002</v>
      </c>
      <c r="K1830">
        <v>0.50385064660000001</v>
      </c>
      <c r="L1830">
        <v>0.11087701010000001</v>
      </c>
    </row>
    <row r="1831" spans="8:12">
      <c r="H1831">
        <v>44.633333333000003</v>
      </c>
      <c r="I1831">
        <v>0.94307951810000001</v>
      </c>
      <c r="J1831">
        <v>0.82004519450000002</v>
      </c>
      <c r="K1831">
        <v>0.50385064660000001</v>
      </c>
      <c r="L1831">
        <v>0.11087701010000001</v>
      </c>
    </row>
    <row r="1832" spans="8:12">
      <c r="H1832">
        <v>44.666666667000001</v>
      </c>
      <c r="I1832">
        <v>0.94307951810000001</v>
      </c>
      <c r="J1832">
        <v>0.82004519450000002</v>
      </c>
      <c r="K1832">
        <v>0.50385064660000001</v>
      </c>
      <c r="L1832">
        <v>0.11087701010000001</v>
      </c>
    </row>
    <row r="1833" spans="8:12">
      <c r="H1833">
        <v>44.666666667000001</v>
      </c>
      <c r="I1833">
        <v>0.94307951810000001</v>
      </c>
      <c r="J1833">
        <v>0.82004519450000002</v>
      </c>
      <c r="K1833">
        <v>0.50385064660000001</v>
      </c>
      <c r="L1833">
        <v>0.11087701010000001</v>
      </c>
    </row>
    <row r="1834" spans="8:12">
      <c r="H1834">
        <v>44.7</v>
      </c>
      <c r="I1834">
        <v>0.94307951810000001</v>
      </c>
      <c r="J1834">
        <v>0.82004519450000002</v>
      </c>
      <c r="K1834">
        <v>0.50385064660000001</v>
      </c>
      <c r="L1834">
        <v>0.11087701010000001</v>
      </c>
    </row>
    <row r="1835" spans="8:12">
      <c r="H1835">
        <v>44.7</v>
      </c>
      <c r="I1835">
        <v>0.93972336320000005</v>
      </c>
      <c r="J1835">
        <v>0.82004519450000002</v>
      </c>
      <c r="K1835">
        <v>0.50385064660000001</v>
      </c>
      <c r="L1835">
        <v>0.11087701010000001</v>
      </c>
    </row>
    <row r="1836" spans="8:12">
      <c r="H1836">
        <v>44.733333332999997</v>
      </c>
      <c r="I1836">
        <v>0.93972336320000005</v>
      </c>
      <c r="J1836">
        <v>0.82004519450000002</v>
      </c>
      <c r="K1836">
        <v>0.50385064660000001</v>
      </c>
      <c r="L1836">
        <v>0.11087701010000001</v>
      </c>
    </row>
    <row r="1837" spans="8:12">
      <c r="H1837">
        <v>44.733333332999997</v>
      </c>
      <c r="I1837">
        <v>0.93972336320000005</v>
      </c>
      <c r="J1837">
        <v>0.82004519450000002</v>
      </c>
      <c r="K1837">
        <v>0.50385064660000001</v>
      </c>
      <c r="L1837">
        <v>9.8557342399999998E-2</v>
      </c>
    </row>
    <row r="1838" spans="8:12">
      <c r="H1838">
        <v>44.8</v>
      </c>
      <c r="I1838">
        <v>0.93972336320000005</v>
      </c>
      <c r="J1838">
        <v>0.82004519450000002</v>
      </c>
      <c r="K1838">
        <v>0.50385064660000001</v>
      </c>
      <c r="L1838">
        <v>9.8557342399999998E-2</v>
      </c>
    </row>
    <row r="1839" spans="8:12">
      <c r="H1839">
        <v>44.8</v>
      </c>
      <c r="I1839">
        <v>0.93972336320000005</v>
      </c>
      <c r="J1839">
        <v>0.82004519450000002</v>
      </c>
      <c r="K1839">
        <v>0.50385064660000001</v>
      </c>
      <c r="L1839">
        <v>9.8557342399999998E-2</v>
      </c>
    </row>
    <row r="1840" spans="8:12">
      <c r="H1840">
        <v>44.833333332999999</v>
      </c>
      <c r="I1840">
        <v>0.93972336320000005</v>
      </c>
      <c r="J1840">
        <v>0.82004519450000002</v>
      </c>
      <c r="K1840">
        <v>0.50385064660000001</v>
      </c>
      <c r="L1840">
        <v>9.8557342399999998E-2</v>
      </c>
    </row>
    <row r="1841" spans="8:12">
      <c r="H1841">
        <v>44.833333332999999</v>
      </c>
      <c r="I1841">
        <v>0.93972336320000005</v>
      </c>
      <c r="J1841">
        <v>0.82004519450000002</v>
      </c>
      <c r="K1841">
        <v>0.50385064660000001</v>
      </c>
      <c r="L1841">
        <v>9.8557342399999998E-2</v>
      </c>
    </row>
    <row r="1842" spans="8:12">
      <c r="H1842">
        <v>44.866666666999997</v>
      </c>
      <c r="I1842">
        <v>0.93972336320000005</v>
      </c>
      <c r="J1842">
        <v>0.82004519450000002</v>
      </c>
      <c r="K1842">
        <v>0.50385064660000001</v>
      </c>
      <c r="L1842">
        <v>9.8557342399999998E-2</v>
      </c>
    </row>
    <row r="1843" spans="8:12">
      <c r="H1843">
        <v>44.866666666999997</v>
      </c>
      <c r="I1843">
        <v>0.93972336320000005</v>
      </c>
      <c r="J1843">
        <v>0.82004519450000002</v>
      </c>
      <c r="K1843">
        <v>0.50385064660000001</v>
      </c>
      <c r="L1843">
        <v>9.8557342399999998E-2</v>
      </c>
    </row>
    <row r="1844" spans="8:12">
      <c r="H1844">
        <v>44.9</v>
      </c>
      <c r="I1844">
        <v>0.93972336320000005</v>
      </c>
      <c r="J1844">
        <v>0.82004519450000002</v>
      </c>
      <c r="K1844">
        <v>0.50385064660000001</v>
      </c>
      <c r="L1844">
        <v>9.8557342399999998E-2</v>
      </c>
    </row>
    <row r="1845" spans="8:12">
      <c r="H1845">
        <v>44.9</v>
      </c>
      <c r="I1845">
        <v>0.93972336320000005</v>
      </c>
      <c r="J1845">
        <v>0.82004519450000002</v>
      </c>
      <c r="K1845">
        <v>0.50385064660000001</v>
      </c>
      <c r="L1845">
        <v>9.8557342399999998E-2</v>
      </c>
    </row>
    <row r="1846" spans="8:12">
      <c r="H1846">
        <v>44.933333333</v>
      </c>
      <c r="I1846">
        <v>0.93972336320000005</v>
      </c>
      <c r="J1846">
        <v>0.82004519450000002</v>
      </c>
      <c r="K1846">
        <v>0.50385064660000001</v>
      </c>
      <c r="L1846">
        <v>9.8557342399999998E-2</v>
      </c>
    </row>
    <row r="1847" spans="8:12">
      <c r="H1847">
        <v>44.933333333</v>
      </c>
      <c r="I1847">
        <v>0.93972336320000005</v>
      </c>
      <c r="J1847">
        <v>0.82004519450000002</v>
      </c>
      <c r="K1847">
        <v>0.50385064660000001</v>
      </c>
      <c r="L1847">
        <v>9.8557342399999998E-2</v>
      </c>
    </row>
    <row r="1848" spans="8:12">
      <c r="H1848">
        <v>44.966666666999998</v>
      </c>
      <c r="I1848">
        <v>0.93972336320000005</v>
      </c>
      <c r="J1848">
        <v>0.82004519450000002</v>
      </c>
      <c r="K1848">
        <v>0.50385064660000001</v>
      </c>
      <c r="L1848">
        <v>9.8557342399999998E-2</v>
      </c>
    </row>
    <row r="1849" spans="8:12">
      <c r="H1849">
        <v>44.966666666999998</v>
      </c>
      <c r="I1849">
        <v>0.93972336320000005</v>
      </c>
      <c r="J1849">
        <v>0.81812471399999998</v>
      </c>
      <c r="K1849">
        <v>0.50385064660000001</v>
      </c>
      <c r="L1849">
        <v>9.8557342399999998E-2</v>
      </c>
    </row>
    <row r="1850" spans="8:12">
      <c r="H1850">
        <v>45.033333333000002</v>
      </c>
      <c r="I1850">
        <v>0.93972336320000005</v>
      </c>
      <c r="J1850">
        <v>0.81812471399999998</v>
      </c>
      <c r="K1850">
        <v>0.50385064660000001</v>
      </c>
      <c r="L1850">
        <v>9.8557342399999998E-2</v>
      </c>
    </row>
    <row r="1851" spans="8:12">
      <c r="H1851">
        <v>45.033333333000002</v>
      </c>
      <c r="I1851">
        <v>0.93972336320000005</v>
      </c>
      <c r="J1851">
        <v>0.81812471399999998</v>
      </c>
      <c r="K1851">
        <v>0.50385064660000001</v>
      </c>
      <c r="L1851">
        <v>9.8557342399999998E-2</v>
      </c>
    </row>
    <row r="1852" spans="8:12">
      <c r="H1852">
        <v>45.066666667</v>
      </c>
      <c r="I1852">
        <v>0.93972336320000005</v>
      </c>
      <c r="J1852">
        <v>0.81812471399999998</v>
      </c>
      <c r="K1852">
        <v>0.50385064660000001</v>
      </c>
      <c r="L1852">
        <v>9.8557342399999998E-2</v>
      </c>
    </row>
    <row r="1853" spans="8:12">
      <c r="H1853">
        <v>45.066666667</v>
      </c>
      <c r="I1853">
        <v>0.93972336320000005</v>
      </c>
      <c r="J1853">
        <v>0.81619971469999997</v>
      </c>
      <c r="K1853">
        <v>0.50385064660000001</v>
      </c>
      <c r="L1853">
        <v>9.8557342399999998E-2</v>
      </c>
    </row>
    <row r="1854" spans="8:12">
      <c r="H1854">
        <v>45.1</v>
      </c>
      <c r="I1854">
        <v>0.93972336320000005</v>
      </c>
      <c r="J1854">
        <v>0.81619971469999997</v>
      </c>
      <c r="K1854">
        <v>0.50385064660000001</v>
      </c>
      <c r="L1854">
        <v>9.8557342399999998E-2</v>
      </c>
    </row>
    <row r="1855" spans="8:12">
      <c r="H1855">
        <v>45.1</v>
      </c>
      <c r="I1855">
        <v>0.93972336320000005</v>
      </c>
      <c r="J1855">
        <v>0.81619971469999997</v>
      </c>
      <c r="K1855">
        <v>0.50385064660000001</v>
      </c>
      <c r="L1855">
        <v>9.8557342399999998E-2</v>
      </c>
    </row>
    <row r="1856" spans="8:12">
      <c r="H1856">
        <v>45.133333333000003</v>
      </c>
      <c r="I1856">
        <v>0.93972336320000005</v>
      </c>
      <c r="J1856">
        <v>0.81619971469999997</v>
      </c>
      <c r="K1856">
        <v>0.50385064660000001</v>
      </c>
      <c r="L1856">
        <v>9.8557342399999998E-2</v>
      </c>
    </row>
    <row r="1857" spans="8:12">
      <c r="H1857">
        <v>45.133333333000003</v>
      </c>
      <c r="I1857">
        <v>0.93972336320000005</v>
      </c>
      <c r="J1857">
        <v>0.81427471529999995</v>
      </c>
      <c r="K1857">
        <v>0.50385064660000001</v>
      </c>
      <c r="L1857">
        <v>9.8557342399999998E-2</v>
      </c>
    </row>
    <row r="1858" spans="8:12">
      <c r="H1858">
        <v>45.166666667000001</v>
      </c>
      <c r="I1858">
        <v>0.93972336320000005</v>
      </c>
      <c r="J1858">
        <v>0.81427471529999995</v>
      </c>
      <c r="K1858">
        <v>0.50385064660000001</v>
      </c>
      <c r="L1858">
        <v>9.8557342399999998E-2</v>
      </c>
    </row>
    <row r="1859" spans="8:12">
      <c r="H1859">
        <v>45.166666667000001</v>
      </c>
      <c r="I1859">
        <v>0.93972336320000005</v>
      </c>
      <c r="J1859">
        <v>0.81234971600000005</v>
      </c>
      <c r="K1859">
        <v>0.50385064660000001</v>
      </c>
      <c r="L1859">
        <v>9.8557342399999998E-2</v>
      </c>
    </row>
    <row r="1860" spans="8:12">
      <c r="H1860">
        <v>45.266666667000003</v>
      </c>
      <c r="I1860">
        <v>0.93972336320000005</v>
      </c>
      <c r="J1860">
        <v>0.81234971600000005</v>
      </c>
      <c r="K1860">
        <v>0.50385064660000001</v>
      </c>
      <c r="L1860">
        <v>9.8557342399999998E-2</v>
      </c>
    </row>
    <row r="1861" spans="8:12">
      <c r="H1861">
        <v>45.266666667000003</v>
      </c>
      <c r="I1861">
        <v>0.93972336320000005</v>
      </c>
      <c r="J1861">
        <v>0.81234971600000005</v>
      </c>
      <c r="K1861">
        <v>0.50385064660000001</v>
      </c>
      <c r="L1861">
        <v>9.8557342399999998E-2</v>
      </c>
    </row>
    <row r="1862" spans="8:12">
      <c r="H1862">
        <v>45.3</v>
      </c>
      <c r="I1862">
        <v>0.93972336320000005</v>
      </c>
      <c r="J1862">
        <v>0.81234971600000005</v>
      </c>
      <c r="K1862">
        <v>0.50385064660000001</v>
      </c>
      <c r="L1862">
        <v>9.8557342399999998E-2</v>
      </c>
    </row>
    <row r="1863" spans="8:12">
      <c r="H1863">
        <v>45.3</v>
      </c>
      <c r="I1863">
        <v>0.93972336320000005</v>
      </c>
      <c r="J1863">
        <v>0.81234971600000005</v>
      </c>
      <c r="K1863">
        <v>0.50385064660000001</v>
      </c>
      <c r="L1863">
        <v>9.8557342399999998E-2</v>
      </c>
    </row>
    <row r="1864" spans="8:12">
      <c r="H1864">
        <v>45.333333332999999</v>
      </c>
      <c r="I1864">
        <v>0.93972336320000005</v>
      </c>
      <c r="J1864">
        <v>0.81234971600000005</v>
      </c>
      <c r="K1864">
        <v>0.50385064660000001</v>
      </c>
      <c r="L1864">
        <v>9.8557342399999998E-2</v>
      </c>
    </row>
    <row r="1865" spans="8:12">
      <c r="H1865">
        <v>45.333333332999999</v>
      </c>
      <c r="I1865">
        <v>0.93972336320000005</v>
      </c>
      <c r="J1865">
        <v>0.81234971600000005</v>
      </c>
      <c r="K1865">
        <v>0.50385064660000001</v>
      </c>
      <c r="L1865">
        <v>9.8557342399999998E-2</v>
      </c>
    </row>
    <row r="1866" spans="8:12">
      <c r="H1866">
        <v>45.366666666999997</v>
      </c>
      <c r="I1866">
        <v>0.93972336320000005</v>
      </c>
      <c r="J1866">
        <v>0.81234971600000005</v>
      </c>
      <c r="K1866">
        <v>0.50385064660000001</v>
      </c>
      <c r="L1866">
        <v>9.8557342399999998E-2</v>
      </c>
    </row>
    <row r="1867" spans="8:12">
      <c r="H1867">
        <v>45.366666666999997</v>
      </c>
      <c r="I1867">
        <v>0.93972336320000005</v>
      </c>
      <c r="J1867">
        <v>0.81234971600000005</v>
      </c>
      <c r="K1867">
        <v>0.50385064660000001</v>
      </c>
      <c r="L1867">
        <v>9.8557342399999998E-2</v>
      </c>
    </row>
    <row r="1868" spans="8:12">
      <c r="H1868">
        <v>45.4</v>
      </c>
      <c r="I1868">
        <v>0.93972336320000005</v>
      </c>
      <c r="J1868">
        <v>0.81234971600000005</v>
      </c>
      <c r="K1868">
        <v>0.50385064660000001</v>
      </c>
      <c r="L1868">
        <v>9.8557342399999998E-2</v>
      </c>
    </row>
    <row r="1869" spans="8:12">
      <c r="H1869">
        <v>45.4</v>
      </c>
      <c r="I1869">
        <v>0.93972336320000005</v>
      </c>
      <c r="J1869">
        <v>0.81234971600000005</v>
      </c>
      <c r="K1869">
        <v>0.50385064660000001</v>
      </c>
      <c r="L1869">
        <v>9.8557342399999998E-2</v>
      </c>
    </row>
    <row r="1870" spans="8:12">
      <c r="H1870">
        <v>45.5</v>
      </c>
      <c r="I1870">
        <v>0.93972336320000005</v>
      </c>
      <c r="J1870">
        <v>0.81234971600000005</v>
      </c>
      <c r="K1870">
        <v>0.50385064660000001</v>
      </c>
      <c r="L1870">
        <v>9.8557342399999998E-2</v>
      </c>
    </row>
    <row r="1871" spans="8:12">
      <c r="H1871">
        <v>45.5</v>
      </c>
      <c r="I1871">
        <v>0.93972336320000005</v>
      </c>
      <c r="J1871">
        <v>0.81234971600000005</v>
      </c>
      <c r="K1871">
        <v>0.50385064660000001</v>
      </c>
      <c r="L1871">
        <v>9.8557342399999998E-2</v>
      </c>
    </row>
    <row r="1872" spans="8:12">
      <c r="H1872">
        <v>45.533333333000002</v>
      </c>
      <c r="I1872">
        <v>0.93972336320000005</v>
      </c>
      <c r="J1872">
        <v>0.81234971600000005</v>
      </c>
      <c r="K1872">
        <v>0.50385064660000001</v>
      </c>
      <c r="L1872">
        <v>9.8557342399999998E-2</v>
      </c>
    </row>
    <row r="1873" spans="8:12">
      <c r="H1873">
        <v>45.533333333000002</v>
      </c>
      <c r="I1873">
        <v>0.93972336320000005</v>
      </c>
      <c r="J1873">
        <v>0.81234971600000005</v>
      </c>
      <c r="K1873">
        <v>0.50385064660000001</v>
      </c>
      <c r="L1873">
        <v>9.8557342399999998E-2</v>
      </c>
    </row>
    <row r="1874" spans="8:12">
      <c r="H1874">
        <v>45.566666667</v>
      </c>
      <c r="I1874">
        <v>0.93972336320000005</v>
      </c>
      <c r="J1874">
        <v>0.81234971600000005</v>
      </c>
      <c r="K1874">
        <v>0.50385064660000001</v>
      </c>
      <c r="L1874">
        <v>9.8557342399999998E-2</v>
      </c>
    </row>
    <row r="1875" spans="8:12">
      <c r="H1875">
        <v>45.566666667</v>
      </c>
      <c r="I1875">
        <v>0.93972336320000005</v>
      </c>
      <c r="J1875">
        <v>0.81234971600000005</v>
      </c>
      <c r="K1875">
        <v>0.50385064660000001</v>
      </c>
      <c r="L1875">
        <v>9.8557342399999998E-2</v>
      </c>
    </row>
    <row r="1876" spans="8:12">
      <c r="H1876">
        <v>45.6</v>
      </c>
      <c r="I1876">
        <v>0.93972336320000005</v>
      </c>
      <c r="J1876">
        <v>0.81234971600000005</v>
      </c>
      <c r="K1876">
        <v>0.50385064660000001</v>
      </c>
      <c r="L1876">
        <v>9.8557342399999998E-2</v>
      </c>
    </row>
    <row r="1877" spans="8:12">
      <c r="H1877">
        <v>45.6</v>
      </c>
      <c r="I1877">
        <v>0.93972336320000005</v>
      </c>
      <c r="J1877">
        <v>0.81234971600000005</v>
      </c>
      <c r="K1877">
        <v>0.50385064660000001</v>
      </c>
      <c r="L1877">
        <v>9.8557342399999998E-2</v>
      </c>
    </row>
    <row r="1878" spans="8:12">
      <c r="H1878">
        <v>45.733333332999997</v>
      </c>
      <c r="I1878">
        <v>0.93972336320000005</v>
      </c>
      <c r="J1878">
        <v>0.81234971600000005</v>
      </c>
      <c r="K1878">
        <v>0.50385064660000001</v>
      </c>
      <c r="L1878">
        <v>9.8557342399999998E-2</v>
      </c>
    </row>
    <row r="1879" spans="8:12">
      <c r="H1879">
        <v>45.733333332999997</v>
      </c>
      <c r="I1879">
        <v>0.93972336320000005</v>
      </c>
      <c r="J1879">
        <v>0.81234971600000005</v>
      </c>
      <c r="K1879">
        <v>0.50385064660000001</v>
      </c>
      <c r="L1879">
        <v>9.8557342399999998E-2</v>
      </c>
    </row>
    <row r="1880" spans="8:12">
      <c r="H1880">
        <v>45.766666667000003</v>
      </c>
      <c r="I1880">
        <v>0.93972336320000005</v>
      </c>
      <c r="J1880">
        <v>0.81234971600000005</v>
      </c>
      <c r="K1880">
        <v>0.50385064660000001</v>
      </c>
      <c r="L1880">
        <v>9.8557342399999998E-2</v>
      </c>
    </row>
    <row r="1881" spans="8:12">
      <c r="H1881">
        <v>45.766666667000003</v>
      </c>
      <c r="I1881">
        <v>0.93972336320000005</v>
      </c>
      <c r="J1881">
        <v>0.81234971600000005</v>
      </c>
      <c r="K1881">
        <v>0.50385064660000001</v>
      </c>
      <c r="L1881">
        <v>9.8557342399999998E-2</v>
      </c>
    </row>
    <row r="1882" spans="8:12">
      <c r="H1882">
        <v>45.8</v>
      </c>
      <c r="I1882">
        <v>0.93972336320000005</v>
      </c>
      <c r="J1882">
        <v>0.81234971600000005</v>
      </c>
      <c r="K1882">
        <v>0.50385064660000001</v>
      </c>
      <c r="L1882">
        <v>9.8557342399999998E-2</v>
      </c>
    </row>
    <row r="1883" spans="8:12">
      <c r="H1883">
        <v>45.8</v>
      </c>
      <c r="I1883">
        <v>0.93972336320000005</v>
      </c>
      <c r="J1883">
        <v>0.81234971600000005</v>
      </c>
      <c r="K1883">
        <v>0.50385064660000001</v>
      </c>
      <c r="L1883">
        <v>9.8557342399999998E-2</v>
      </c>
    </row>
    <row r="1884" spans="8:12">
      <c r="H1884">
        <v>45.833333332999999</v>
      </c>
      <c r="I1884">
        <v>0.93972336320000005</v>
      </c>
      <c r="J1884">
        <v>0.81234971600000005</v>
      </c>
      <c r="K1884">
        <v>0.50385064660000001</v>
      </c>
      <c r="L1884">
        <v>9.8557342399999998E-2</v>
      </c>
    </row>
    <row r="1885" spans="8:12">
      <c r="H1885">
        <v>45.833333332999999</v>
      </c>
      <c r="I1885">
        <v>0.93972336320000005</v>
      </c>
      <c r="J1885">
        <v>0.81234971600000005</v>
      </c>
      <c r="K1885">
        <v>0.50385064660000001</v>
      </c>
      <c r="L1885">
        <v>9.8557342399999998E-2</v>
      </c>
    </row>
    <row r="1886" spans="8:12">
      <c r="H1886">
        <v>45.866666666999997</v>
      </c>
      <c r="I1886">
        <v>0.93972336320000005</v>
      </c>
      <c r="J1886">
        <v>0.81234971600000005</v>
      </c>
      <c r="K1886">
        <v>0.50385064660000001</v>
      </c>
      <c r="L1886">
        <v>9.8557342399999998E-2</v>
      </c>
    </row>
    <row r="1887" spans="8:12">
      <c r="H1887">
        <v>45.866666666999997</v>
      </c>
      <c r="I1887">
        <v>0.93972336320000005</v>
      </c>
      <c r="J1887">
        <v>0.81234971600000005</v>
      </c>
      <c r="K1887">
        <v>0.50385064660000001</v>
      </c>
      <c r="L1887">
        <v>9.8557342399999998E-2</v>
      </c>
    </row>
    <row r="1888" spans="8:12">
      <c r="H1888">
        <v>45.966666666999998</v>
      </c>
      <c r="I1888">
        <v>0.93972336320000005</v>
      </c>
      <c r="J1888">
        <v>0.81234971600000005</v>
      </c>
      <c r="K1888">
        <v>0.50385064660000001</v>
      </c>
      <c r="L1888">
        <v>9.8557342399999998E-2</v>
      </c>
    </row>
    <row r="1889" spans="8:12">
      <c r="H1889">
        <v>45.966666666999998</v>
      </c>
      <c r="I1889">
        <v>0.93972336320000005</v>
      </c>
      <c r="J1889">
        <v>0.81234971600000005</v>
      </c>
      <c r="K1889">
        <v>0.50385064660000001</v>
      </c>
      <c r="L1889">
        <v>9.8557342399999998E-2</v>
      </c>
    </row>
    <row r="1890" spans="8:12">
      <c r="H1890">
        <v>46</v>
      </c>
      <c r="I1890">
        <v>0.93972336320000005</v>
      </c>
      <c r="J1890">
        <v>0.81234971600000005</v>
      </c>
      <c r="K1890">
        <v>0.50385064660000001</v>
      </c>
      <c r="L1890">
        <v>9.8557342399999998E-2</v>
      </c>
    </row>
    <row r="1891" spans="8:12">
      <c r="H1891">
        <v>46</v>
      </c>
      <c r="I1891">
        <v>0.93972336320000005</v>
      </c>
      <c r="J1891">
        <v>0.81234971600000005</v>
      </c>
      <c r="K1891">
        <v>0.50385064660000001</v>
      </c>
      <c r="L1891">
        <v>9.8557342399999998E-2</v>
      </c>
    </row>
    <row r="1892" spans="8:12">
      <c r="H1892">
        <v>46.033333333000002</v>
      </c>
      <c r="I1892">
        <v>0.93972336320000005</v>
      </c>
      <c r="J1892">
        <v>0.81234971600000005</v>
      </c>
      <c r="K1892">
        <v>0.50385064660000001</v>
      </c>
      <c r="L1892">
        <v>9.8557342399999998E-2</v>
      </c>
    </row>
    <row r="1893" spans="8:12">
      <c r="H1893">
        <v>46.033333333000002</v>
      </c>
      <c r="I1893">
        <v>0.93972336320000005</v>
      </c>
      <c r="J1893">
        <v>0.81234971600000005</v>
      </c>
      <c r="K1893">
        <v>0.50385064660000001</v>
      </c>
      <c r="L1893">
        <v>9.8557342399999998E-2</v>
      </c>
    </row>
    <row r="1894" spans="8:12">
      <c r="H1894">
        <v>46.066666667</v>
      </c>
      <c r="I1894">
        <v>0.93972336320000005</v>
      </c>
      <c r="J1894">
        <v>0.81234971600000005</v>
      </c>
      <c r="K1894">
        <v>0.50385064660000001</v>
      </c>
      <c r="L1894">
        <v>9.8557342399999998E-2</v>
      </c>
    </row>
    <row r="1895" spans="8:12">
      <c r="H1895">
        <v>46.066666667</v>
      </c>
      <c r="I1895">
        <v>0.93972336320000005</v>
      </c>
      <c r="J1895">
        <v>0.81234971600000005</v>
      </c>
      <c r="K1895">
        <v>0.50385064660000001</v>
      </c>
      <c r="L1895">
        <v>9.8557342399999998E-2</v>
      </c>
    </row>
    <row r="1896" spans="8:12">
      <c r="H1896">
        <v>46.1</v>
      </c>
      <c r="I1896">
        <v>0.93972336320000005</v>
      </c>
      <c r="J1896">
        <v>0.81234971600000005</v>
      </c>
      <c r="K1896">
        <v>0.50385064660000001</v>
      </c>
      <c r="L1896">
        <v>9.8557342399999998E-2</v>
      </c>
    </row>
    <row r="1897" spans="8:12">
      <c r="H1897">
        <v>46.1</v>
      </c>
      <c r="I1897">
        <v>0.93972336320000005</v>
      </c>
      <c r="J1897">
        <v>0.81234971600000005</v>
      </c>
      <c r="K1897">
        <v>0.50385064660000001</v>
      </c>
      <c r="L1897">
        <v>9.8557342399999998E-2</v>
      </c>
    </row>
    <row r="1898" spans="8:12">
      <c r="H1898">
        <v>46.2</v>
      </c>
      <c r="I1898">
        <v>0.93972336320000005</v>
      </c>
      <c r="J1898">
        <v>0.81234971600000005</v>
      </c>
      <c r="K1898">
        <v>0.50385064660000001</v>
      </c>
      <c r="L1898">
        <v>9.8557342399999998E-2</v>
      </c>
    </row>
    <row r="1899" spans="8:12">
      <c r="H1899">
        <v>46.2</v>
      </c>
      <c r="I1899">
        <v>0.93972336320000005</v>
      </c>
      <c r="J1899">
        <v>0.81234971600000005</v>
      </c>
      <c r="K1899">
        <v>0.50385064660000001</v>
      </c>
      <c r="L1899">
        <v>9.8557342399999998E-2</v>
      </c>
    </row>
    <row r="1900" spans="8:12">
      <c r="H1900">
        <v>46.233333332999997</v>
      </c>
      <c r="I1900">
        <v>0.93972336320000005</v>
      </c>
      <c r="J1900">
        <v>0.81234971600000005</v>
      </c>
      <c r="K1900">
        <v>0.50385064660000001</v>
      </c>
      <c r="L1900">
        <v>9.8557342399999998E-2</v>
      </c>
    </row>
    <row r="1901" spans="8:12">
      <c r="H1901">
        <v>46.233333332999997</v>
      </c>
      <c r="I1901">
        <v>0.93972336320000005</v>
      </c>
      <c r="J1901">
        <v>0.81234971600000005</v>
      </c>
      <c r="K1901">
        <v>0.50385064660000001</v>
      </c>
      <c r="L1901">
        <v>9.8557342399999998E-2</v>
      </c>
    </row>
    <row r="1902" spans="8:12">
      <c r="H1902">
        <v>46.266666667000003</v>
      </c>
      <c r="I1902">
        <v>0.93972336320000005</v>
      </c>
      <c r="J1902">
        <v>0.81234971600000005</v>
      </c>
      <c r="K1902">
        <v>0.50385064660000001</v>
      </c>
      <c r="L1902">
        <v>9.8557342399999998E-2</v>
      </c>
    </row>
    <row r="1903" spans="8:12">
      <c r="H1903">
        <v>46.266666667000003</v>
      </c>
      <c r="I1903">
        <v>0.93972336320000005</v>
      </c>
      <c r="J1903">
        <v>0.81234971600000005</v>
      </c>
      <c r="K1903">
        <v>0.50385064660000001</v>
      </c>
      <c r="L1903">
        <v>9.8557342399999998E-2</v>
      </c>
    </row>
    <row r="1904" spans="8:12">
      <c r="H1904">
        <v>46.3</v>
      </c>
      <c r="I1904">
        <v>0.93972336320000005</v>
      </c>
      <c r="J1904">
        <v>0.81234971600000005</v>
      </c>
      <c r="K1904">
        <v>0.50385064660000001</v>
      </c>
      <c r="L1904">
        <v>9.8557342399999998E-2</v>
      </c>
    </row>
    <row r="1905" spans="8:12">
      <c r="H1905">
        <v>46.3</v>
      </c>
      <c r="I1905">
        <v>0.93972336320000005</v>
      </c>
      <c r="J1905">
        <v>0.81234971600000005</v>
      </c>
      <c r="K1905">
        <v>0.50385064660000001</v>
      </c>
      <c r="L1905">
        <v>9.8557342399999998E-2</v>
      </c>
    </row>
    <row r="1906" spans="8:12">
      <c r="H1906">
        <v>46.333333332999999</v>
      </c>
      <c r="I1906">
        <v>0.93972336320000005</v>
      </c>
      <c r="J1906">
        <v>0.81234971600000005</v>
      </c>
      <c r="K1906">
        <v>0.50385064660000001</v>
      </c>
      <c r="L1906">
        <v>9.8557342399999998E-2</v>
      </c>
    </row>
    <row r="1907" spans="8:12">
      <c r="H1907">
        <v>46.333333332999999</v>
      </c>
      <c r="I1907">
        <v>0.93972336320000005</v>
      </c>
      <c r="J1907">
        <v>0.81234971600000005</v>
      </c>
      <c r="K1907">
        <v>0.50385064660000001</v>
      </c>
      <c r="L1907">
        <v>9.8557342399999998E-2</v>
      </c>
    </row>
    <row r="1908" spans="8:12">
      <c r="H1908">
        <v>46.433333333</v>
      </c>
      <c r="I1908">
        <v>0.93972336320000005</v>
      </c>
      <c r="J1908">
        <v>0.81234971600000005</v>
      </c>
      <c r="K1908">
        <v>0.50385064660000001</v>
      </c>
      <c r="L1908">
        <v>9.8557342399999998E-2</v>
      </c>
    </row>
    <row r="1909" spans="8:12">
      <c r="H1909">
        <v>46.433333333</v>
      </c>
      <c r="I1909">
        <v>0.93972336320000005</v>
      </c>
      <c r="J1909">
        <v>0.81234971600000005</v>
      </c>
      <c r="K1909">
        <v>0.50385064660000001</v>
      </c>
      <c r="L1909">
        <v>9.8557342399999998E-2</v>
      </c>
    </row>
    <row r="1910" spans="8:12">
      <c r="H1910">
        <v>46.466666666999998</v>
      </c>
      <c r="I1910">
        <v>0.93972336320000005</v>
      </c>
      <c r="J1910">
        <v>0.81234971600000005</v>
      </c>
      <c r="K1910">
        <v>0.50385064660000001</v>
      </c>
      <c r="L1910">
        <v>9.8557342399999998E-2</v>
      </c>
    </row>
    <row r="1911" spans="8:12">
      <c r="H1911">
        <v>46.466666666999998</v>
      </c>
      <c r="I1911">
        <v>0.93972336320000005</v>
      </c>
      <c r="J1911">
        <v>0.81234971600000005</v>
      </c>
      <c r="K1911">
        <v>0.50385064660000001</v>
      </c>
      <c r="L1911">
        <v>9.8557342399999998E-2</v>
      </c>
    </row>
    <row r="1912" spans="8:12">
      <c r="H1912">
        <v>46.5</v>
      </c>
      <c r="I1912">
        <v>0.93972336320000005</v>
      </c>
      <c r="J1912">
        <v>0.81234971600000005</v>
      </c>
      <c r="K1912">
        <v>0.50385064660000001</v>
      </c>
      <c r="L1912">
        <v>9.8557342399999998E-2</v>
      </c>
    </row>
    <row r="1913" spans="8:12">
      <c r="H1913">
        <v>46.5</v>
      </c>
      <c r="I1913">
        <v>0.93972336320000005</v>
      </c>
      <c r="J1913">
        <v>0.81234971600000005</v>
      </c>
      <c r="K1913">
        <v>0.50385064660000001</v>
      </c>
      <c r="L1913">
        <v>9.8557342399999998E-2</v>
      </c>
    </row>
    <row r="1914" spans="8:12">
      <c r="H1914">
        <v>46.533333333000002</v>
      </c>
      <c r="I1914">
        <v>0.93972336320000005</v>
      </c>
      <c r="J1914">
        <v>0.81234971600000005</v>
      </c>
      <c r="K1914">
        <v>0.50385064660000001</v>
      </c>
      <c r="L1914">
        <v>9.8557342399999998E-2</v>
      </c>
    </row>
    <row r="1915" spans="8:12">
      <c r="H1915">
        <v>46.533333333000002</v>
      </c>
      <c r="I1915">
        <v>0.93972336320000005</v>
      </c>
      <c r="J1915">
        <v>0.81234971600000005</v>
      </c>
      <c r="K1915">
        <v>0.50385064660000001</v>
      </c>
      <c r="L1915">
        <v>9.8557342399999998E-2</v>
      </c>
    </row>
    <row r="1916" spans="8:12">
      <c r="H1916">
        <v>46.566666667</v>
      </c>
      <c r="I1916">
        <v>0.93972336320000005</v>
      </c>
      <c r="J1916">
        <v>0.81234971600000005</v>
      </c>
      <c r="K1916">
        <v>0.50385064660000001</v>
      </c>
      <c r="L1916">
        <v>9.8557342399999998E-2</v>
      </c>
    </row>
    <row r="1917" spans="8:12">
      <c r="H1917">
        <v>46.566666667</v>
      </c>
      <c r="I1917">
        <v>0.93972336320000005</v>
      </c>
      <c r="J1917">
        <v>0.81234971600000005</v>
      </c>
      <c r="K1917">
        <v>0.50385064660000001</v>
      </c>
      <c r="L1917">
        <v>9.8557342399999998E-2</v>
      </c>
    </row>
    <row r="1918" spans="8:12">
      <c r="H1918">
        <v>46.633333333000003</v>
      </c>
      <c r="I1918">
        <v>0.93972336320000005</v>
      </c>
      <c r="J1918">
        <v>0.81234971600000005</v>
      </c>
      <c r="K1918">
        <v>0.50385064660000001</v>
      </c>
      <c r="L1918">
        <v>9.8557342399999998E-2</v>
      </c>
    </row>
    <row r="1919" spans="8:12">
      <c r="H1919">
        <v>46.633333333000003</v>
      </c>
      <c r="I1919">
        <v>0.93972336320000005</v>
      </c>
      <c r="J1919">
        <v>0.81234971600000005</v>
      </c>
      <c r="K1919">
        <v>0.50385064660000001</v>
      </c>
      <c r="L1919">
        <v>9.8557342399999998E-2</v>
      </c>
    </row>
    <row r="1920" spans="8:12">
      <c r="H1920">
        <v>46.666666667000001</v>
      </c>
      <c r="I1920">
        <v>0.93972336320000005</v>
      </c>
      <c r="J1920">
        <v>0.81234971600000005</v>
      </c>
      <c r="K1920">
        <v>0.50385064660000001</v>
      </c>
      <c r="L1920">
        <v>9.8557342399999998E-2</v>
      </c>
    </row>
    <row r="1921" spans="8:12">
      <c r="H1921">
        <v>46.666666667000001</v>
      </c>
      <c r="I1921">
        <v>0.93972336320000005</v>
      </c>
      <c r="J1921">
        <v>0.81234971600000005</v>
      </c>
      <c r="K1921">
        <v>0.50385064660000001</v>
      </c>
      <c r="L1921">
        <v>9.8557342399999998E-2</v>
      </c>
    </row>
    <row r="1922" spans="8:12">
      <c r="H1922">
        <v>46.7</v>
      </c>
      <c r="I1922">
        <v>0.93972336320000005</v>
      </c>
      <c r="J1922">
        <v>0.81234971600000005</v>
      </c>
      <c r="K1922">
        <v>0.50385064660000001</v>
      </c>
      <c r="L1922">
        <v>9.8557342399999998E-2</v>
      </c>
    </row>
    <row r="1923" spans="8:12">
      <c r="H1923">
        <v>46.7</v>
      </c>
      <c r="I1923">
        <v>0.93972336320000005</v>
      </c>
      <c r="J1923">
        <v>0.81234971600000005</v>
      </c>
      <c r="K1923">
        <v>0.50385064660000001</v>
      </c>
      <c r="L1923">
        <v>9.8557342399999998E-2</v>
      </c>
    </row>
    <row r="1924" spans="8:12">
      <c r="H1924">
        <v>46.733333332999997</v>
      </c>
      <c r="I1924">
        <v>0.93972336320000005</v>
      </c>
      <c r="J1924">
        <v>0.81234971600000005</v>
      </c>
      <c r="K1924">
        <v>0.50385064660000001</v>
      </c>
      <c r="L1924">
        <v>9.8557342399999998E-2</v>
      </c>
    </row>
    <row r="1925" spans="8:12">
      <c r="H1925">
        <v>46.733333332999997</v>
      </c>
      <c r="I1925">
        <v>0.93972336320000005</v>
      </c>
      <c r="J1925">
        <v>0.81234971600000005</v>
      </c>
      <c r="K1925">
        <v>0.50385064660000001</v>
      </c>
      <c r="L1925">
        <v>9.8557342399999998E-2</v>
      </c>
    </row>
    <row r="1926" spans="8:12">
      <c r="H1926">
        <v>46.766666667000003</v>
      </c>
      <c r="I1926">
        <v>0.93972336320000005</v>
      </c>
      <c r="J1926">
        <v>0.81234971600000005</v>
      </c>
      <c r="K1926">
        <v>0.50385064660000001</v>
      </c>
      <c r="L1926">
        <v>9.8557342399999998E-2</v>
      </c>
    </row>
    <row r="1927" spans="8:12">
      <c r="H1927">
        <v>46.766666667000003</v>
      </c>
      <c r="I1927">
        <v>0.93972336320000005</v>
      </c>
      <c r="J1927">
        <v>0.81234971600000005</v>
      </c>
      <c r="K1927">
        <v>0.50385064660000001</v>
      </c>
      <c r="L1927">
        <v>9.8557342399999998E-2</v>
      </c>
    </row>
    <row r="1928" spans="8:12">
      <c r="H1928">
        <v>46.8</v>
      </c>
      <c r="I1928">
        <v>0.93972336320000005</v>
      </c>
      <c r="J1928">
        <v>0.81234971600000005</v>
      </c>
      <c r="K1928">
        <v>0.50385064660000001</v>
      </c>
      <c r="L1928">
        <v>9.8557342399999998E-2</v>
      </c>
    </row>
    <row r="1929" spans="8:12">
      <c r="H1929">
        <v>46.8</v>
      </c>
      <c r="I1929">
        <v>0.93972336320000005</v>
      </c>
      <c r="J1929">
        <v>0.81234971600000005</v>
      </c>
      <c r="K1929">
        <v>0.50385064660000001</v>
      </c>
      <c r="L1929">
        <v>9.8557342399999998E-2</v>
      </c>
    </row>
    <row r="1930" spans="8:12">
      <c r="H1930">
        <v>46.9</v>
      </c>
      <c r="I1930">
        <v>0.93972336320000005</v>
      </c>
      <c r="J1930">
        <v>0.81234971600000005</v>
      </c>
      <c r="K1930">
        <v>0.50385064660000001</v>
      </c>
      <c r="L1930">
        <v>9.8557342399999998E-2</v>
      </c>
    </row>
    <row r="1931" spans="8:12">
      <c r="H1931">
        <v>46.9</v>
      </c>
      <c r="I1931">
        <v>0.93972336320000005</v>
      </c>
      <c r="J1931">
        <v>0.81017183469999998</v>
      </c>
      <c r="K1931">
        <v>0.50385064660000001</v>
      </c>
      <c r="L1931">
        <v>9.8557342399999998E-2</v>
      </c>
    </row>
    <row r="1932" spans="8:12">
      <c r="H1932">
        <v>46.933333333</v>
      </c>
      <c r="I1932">
        <v>0.93972336320000005</v>
      </c>
      <c r="J1932">
        <v>0.81017183469999998</v>
      </c>
      <c r="K1932">
        <v>0.50385064660000001</v>
      </c>
      <c r="L1932">
        <v>9.8557342399999998E-2</v>
      </c>
    </row>
    <row r="1933" spans="8:12">
      <c r="H1933">
        <v>46.933333333</v>
      </c>
      <c r="I1933">
        <v>0.93972336320000005</v>
      </c>
      <c r="J1933">
        <v>0.81017183469999998</v>
      </c>
      <c r="K1933">
        <v>0.50385064660000001</v>
      </c>
      <c r="L1933">
        <v>9.8557342399999998E-2</v>
      </c>
    </row>
    <row r="1934" spans="8:12">
      <c r="H1934">
        <v>46.966666666999998</v>
      </c>
      <c r="I1934">
        <v>0.93972336320000005</v>
      </c>
      <c r="J1934">
        <v>0.81017183469999998</v>
      </c>
      <c r="K1934">
        <v>0.50385064660000001</v>
      </c>
      <c r="L1934">
        <v>9.8557342399999998E-2</v>
      </c>
    </row>
    <row r="1935" spans="8:12">
      <c r="H1935">
        <v>46.966666666999998</v>
      </c>
      <c r="I1935">
        <v>0.93972336320000005</v>
      </c>
      <c r="J1935">
        <v>0.81017183469999998</v>
      </c>
      <c r="K1935">
        <v>0.50385064660000001</v>
      </c>
      <c r="L1935">
        <v>9.8557342399999998E-2</v>
      </c>
    </row>
    <row r="1936" spans="8:12">
      <c r="H1936">
        <v>47</v>
      </c>
      <c r="I1936">
        <v>0.93972336320000005</v>
      </c>
      <c r="J1936">
        <v>0.81017183469999998</v>
      </c>
      <c r="K1936">
        <v>0.50385064660000001</v>
      </c>
      <c r="L1936">
        <v>9.8557342399999998E-2</v>
      </c>
    </row>
    <row r="1937" spans="8:12">
      <c r="H1937">
        <v>47</v>
      </c>
      <c r="I1937">
        <v>0.93972336320000005</v>
      </c>
      <c r="J1937">
        <v>0.8079702808</v>
      </c>
      <c r="K1937">
        <v>0.50385064660000001</v>
      </c>
      <c r="L1937">
        <v>9.8557342399999998E-2</v>
      </c>
    </row>
    <row r="1938" spans="8:12">
      <c r="H1938">
        <v>47.133333333000003</v>
      </c>
      <c r="I1938">
        <v>0.93972336320000005</v>
      </c>
      <c r="J1938">
        <v>0.8079702808</v>
      </c>
      <c r="K1938">
        <v>0.50385064660000001</v>
      </c>
      <c r="L1938">
        <v>9.8557342399999998E-2</v>
      </c>
    </row>
    <row r="1939" spans="8:12">
      <c r="H1939">
        <v>47.133333333000003</v>
      </c>
      <c r="I1939">
        <v>0.93972336320000005</v>
      </c>
      <c r="J1939">
        <v>0.8079702808</v>
      </c>
      <c r="K1939">
        <v>0.50385064660000001</v>
      </c>
      <c r="L1939">
        <v>9.8557342399999998E-2</v>
      </c>
    </row>
    <row r="1940" spans="8:12">
      <c r="H1940">
        <v>47.166666667000001</v>
      </c>
      <c r="I1940">
        <v>0.93972336320000005</v>
      </c>
      <c r="J1940">
        <v>0.8079702808</v>
      </c>
      <c r="K1940">
        <v>0.50385064660000001</v>
      </c>
      <c r="L1940">
        <v>9.8557342399999998E-2</v>
      </c>
    </row>
    <row r="1941" spans="8:12">
      <c r="H1941">
        <v>47.166666667000001</v>
      </c>
      <c r="I1941">
        <v>0.93972336320000005</v>
      </c>
      <c r="J1941">
        <v>0.8079702808</v>
      </c>
      <c r="K1941">
        <v>0.50385064660000001</v>
      </c>
      <c r="L1941">
        <v>9.8557342399999998E-2</v>
      </c>
    </row>
    <row r="1942" spans="8:12">
      <c r="H1942">
        <v>47.2</v>
      </c>
      <c r="I1942">
        <v>0.93972336320000005</v>
      </c>
      <c r="J1942">
        <v>0.8079702808</v>
      </c>
      <c r="K1942">
        <v>0.50385064660000001</v>
      </c>
      <c r="L1942">
        <v>9.8557342399999998E-2</v>
      </c>
    </row>
    <row r="1943" spans="8:12">
      <c r="H1943">
        <v>47.2</v>
      </c>
      <c r="I1943">
        <v>0.93972336320000005</v>
      </c>
      <c r="J1943">
        <v>0.8079702808</v>
      </c>
      <c r="K1943">
        <v>0.50385064660000001</v>
      </c>
      <c r="L1943">
        <v>9.8557342399999998E-2</v>
      </c>
    </row>
    <row r="1944" spans="8:12">
      <c r="H1944">
        <v>47.233333332999997</v>
      </c>
      <c r="I1944">
        <v>0.93972336320000005</v>
      </c>
      <c r="J1944">
        <v>0.8079702808</v>
      </c>
      <c r="K1944">
        <v>0.50385064660000001</v>
      </c>
      <c r="L1944">
        <v>9.8557342399999998E-2</v>
      </c>
    </row>
    <row r="1945" spans="8:12">
      <c r="H1945">
        <v>47.233333332999997</v>
      </c>
      <c r="I1945">
        <v>0.93972336320000005</v>
      </c>
      <c r="J1945">
        <v>0.8079702808</v>
      </c>
      <c r="K1945">
        <v>0.50385064660000001</v>
      </c>
      <c r="L1945">
        <v>9.8557342399999998E-2</v>
      </c>
    </row>
    <row r="1946" spans="8:12">
      <c r="H1946">
        <v>47.266666667000003</v>
      </c>
      <c r="I1946">
        <v>0.93972336320000005</v>
      </c>
      <c r="J1946">
        <v>0.8079702808</v>
      </c>
      <c r="K1946">
        <v>0.50385064660000001</v>
      </c>
      <c r="L1946">
        <v>9.8557342399999998E-2</v>
      </c>
    </row>
    <row r="1947" spans="8:12">
      <c r="H1947">
        <v>47.266666667000003</v>
      </c>
      <c r="I1947">
        <v>0.93972336320000005</v>
      </c>
      <c r="J1947">
        <v>0.8079702808</v>
      </c>
      <c r="K1947">
        <v>0.50385064660000001</v>
      </c>
      <c r="L1947">
        <v>9.8557342399999998E-2</v>
      </c>
    </row>
    <row r="1948" spans="8:12">
      <c r="H1948">
        <v>47.3</v>
      </c>
      <c r="I1948">
        <v>0.93972336320000005</v>
      </c>
      <c r="J1948">
        <v>0.8079702808</v>
      </c>
      <c r="K1948">
        <v>0.50385064660000001</v>
      </c>
      <c r="L1948">
        <v>9.8557342399999998E-2</v>
      </c>
    </row>
    <row r="1949" spans="8:12">
      <c r="H1949">
        <v>47.3</v>
      </c>
      <c r="I1949">
        <v>0.93972336320000005</v>
      </c>
      <c r="J1949">
        <v>0.8079702808</v>
      </c>
      <c r="K1949">
        <v>0.50385064660000001</v>
      </c>
      <c r="L1949">
        <v>9.8557342399999998E-2</v>
      </c>
    </row>
    <row r="1950" spans="8:12">
      <c r="H1950">
        <v>47.366666666999997</v>
      </c>
      <c r="I1950">
        <v>0.93972336320000005</v>
      </c>
      <c r="J1950">
        <v>0.8079702808</v>
      </c>
      <c r="K1950">
        <v>0.50385064660000001</v>
      </c>
      <c r="L1950">
        <v>9.8557342399999998E-2</v>
      </c>
    </row>
    <row r="1951" spans="8:12">
      <c r="H1951">
        <v>47.366666666999997</v>
      </c>
      <c r="I1951">
        <v>0.93972336320000005</v>
      </c>
      <c r="J1951">
        <v>0.8079702808</v>
      </c>
      <c r="K1951">
        <v>0.50385064660000001</v>
      </c>
      <c r="L1951">
        <v>9.8557342399999998E-2</v>
      </c>
    </row>
    <row r="1952" spans="8:12">
      <c r="H1952">
        <v>47.4</v>
      </c>
      <c r="I1952">
        <v>0.93972336320000005</v>
      </c>
      <c r="J1952">
        <v>0.8079702808</v>
      </c>
      <c r="K1952">
        <v>0.50385064660000001</v>
      </c>
      <c r="L1952">
        <v>9.8557342399999998E-2</v>
      </c>
    </row>
    <row r="1953" spans="8:12">
      <c r="H1953">
        <v>47.4</v>
      </c>
      <c r="I1953">
        <v>0.93972336320000005</v>
      </c>
      <c r="J1953">
        <v>0.8079702808</v>
      </c>
      <c r="K1953">
        <v>0.50385064660000001</v>
      </c>
      <c r="L1953">
        <v>9.8557342399999998E-2</v>
      </c>
    </row>
    <row r="1954" spans="8:12">
      <c r="H1954">
        <v>47.433333333</v>
      </c>
      <c r="I1954">
        <v>0.93972336320000005</v>
      </c>
      <c r="J1954">
        <v>0.8079702808</v>
      </c>
      <c r="K1954">
        <v>0.50385064660000001</v>
      </c>
      <c r="L1954">
        <v>9.8557342399999998E-2</v>
      </c>
    </row>
    <row r="1955" spans="8:12">
      <c r="H1955">
        <v>47.433333333</v>
      </c>
      <c r="I1955">
        <v>0.93972336320000005</v>
      </c>
      <c r="J1955">
        <v>0.8079702808</v>
      </c>
      <c r="K1955">
        <v>0.50385064660000001</v>
      </c>
      <c r="L1955">
        <v>9.8557342399999998E-2</v>
      </c>
    </row>
    <row r="1956" spans="8:12">
      <c r="H1956">
        <v>47.466666666999998</v>
      </c>
      <c r="I1956">
        <v>0.93972336320000005</v>
      </c>
      <c r="J1956">
        <v>0.8079702808</v>
      </c>
      <c r="K1956">
        <v>0.50385064660000001</v>
      </c>
      <c r="L1956">
        <v>9.8557342399999998E-2</v>
      </c>
    </row>
    <row r="1957" spans="8:12">
      <c r="H1957">
        <v>47.466666666999998</v>
      </c>
      <c r="I1957">
        <v>0.93972336320000005</v>
      </c>
      <c r="J1957">
        <v>0.8079702808</v>
      </c>
      <c r="K1957">
        <v>0.50385064660000001</v>
      </c>
      <c r="L1957">
        <v>9.8557342399999998E-2</v>
      </c>
    </row>
    <row r="1958" spans="8:12">
      <c r="H1958">
        <v>47.5</v>
      </c>
      <c r="I1958">
        <v>0.93972336320000005</v>
      </c>
      <c r="J1958">
        <v>0.8079702808</v>
      </c>
      <c r="K1958">
        <v>0.50385064660000001</v>
      </c>
      <c r="L1958">
        <v>9.8557342399999998E-2</v>
      </c>
    </row>
    <row r="1959" spans="8:12">
      <c r="H1959">
        <v>47.5</v>
      </c>
      <c r="I1959">
        <v>0.93972336320000005</v>
      </c>
      <c r="J1959">
        <v>0.8079702808</v>
      </c>
      <c r="K1959">
        <v>0.50385064660000001</v>
      </c>
      <c r="L1959">
        <v>9.8557342399999998E-2</v>
      </c>
    </row>
    <row r="1960" spans="8:12">
      <c r="H1960">
        <v>47.6</v>
      </c>
      <c r="I1960">
        <v>0.93972336320000005</v>
      </c>
      <c r="J1960">
        <v>0.8079702808</v>
      </c>
      <c r="K1960">
        <v>0.50385064660000001</v>
      </c>
      <c r="L1960">
        <v>9.8557342399999998E-2</v>
      </c>
    </row>
    <row r="1961" spans="8:12">
      <c r="H1961">
        <v>47.6</v>
      </c>
      <c r="I1961">
        <v>0.93972336320000005</v>
      </c>
      <c r="J1961">
        <v>0.8079702808</v>
      </c>
      <c r="K1961">
        <v>0.49792299200000001</v>
      </c>
      <c r="L1961">
        <v>9.8557342399999998E-2</v>
      </c>
    </row>
    <row r="1962" spans="8:12">
      <c r="H1962">
        <v>47.633333333000003</v>
      </c>
      <c r="I1962">
        <v>0.93972336320000005</v>
      </c>
      <c r="J1962">
        <v>0.8079702808</v>
      </c>
      <c r="K1962">
        <v>0.49792299200000001</v>
      </c>
      <c r="L1962">
        <v>9.8557342399999998E-2</v>
      </c>
    </row>
    <row r="1963" spans="8:12">
      <c r="H1963">
        <v>47.633333333000003</v>
      </c>
      <c r="I1963">
        <v>0.93972336320000005</v>
      </c>
      <c r="J1963">
        <v>0.8079702808</v>
      </c>
      <c r="K1963">
        <v>0.49792299200000001</v>
      </c>
      <c r="L1963">
        <v>9.8557342399999998E-2</v>
      </c>
    </row>
    <row r="1964" spans="8:12">
      <c r="H1964">
        <v>47.666666667000001</v>
      </c>
      <c r="I1964">
        <v>0.93972336320000005</v>
      </c>
      <c r="J1964">
        <v>0.8079702808</v>
      </c>
      <c r="K1964">
        <v>0.49792299200000001</v>
      </c>
      <c r="L1964">
        <v>9.8557342399999998E-2</v>
      </c>
    </row>
    <row r="1965" spans="8:12">
      <c r="H1965">
        <v>47.666666667000001</v>
      </c>
      <c r="I1965">
        <v>0.93972336320000005</v>
      </c>
      <c r="J1965">
        <v>0.8079702808</v>
      </c>
      <c r="K1965">
        <v>0.49792299200000001</v>
      </c>
      <c r="L1965">
        <v>9.8557342399999998E-2</v>
      </c>
    </row>
    <row r="1966" spans="8:12">
      <c r="H1966">
        <v>47.7</v>
      </c>
      <c r="I1966">
        <v>0.93972336320000005</v>
      </c>
      <c r="J1966">
        <v>0.8079702808</v>
      </c>
      <c r="K1966">
        <v>0.49792299200000001</v>
      </c>
      <c r="L1966">
        <v>9.8557342399999998E-2</v>
      </c>
    </row>
    <row r="1967" spans="8:12">
      <c r="H1967">
        <v>47.7</v>
      </c>
      <c r="I1967">
        <v>0.93972336320000005</v>
      </c>
      <c r="J1967">
        <v>0.8079702808</v>
      </c>
      <c r="K1967">
        <v>0.49792299200000001</v>
      </c>
      <c r="L1967">
        <v>9.8557342399999998E-2</v>
      </c>
    </row>
    <row r="1968" spans="8:12">
      <c r="H1968">
        <v>47.733333332999997</v>
      </c>
      <c r="I1968">
        <v>0.93972336320000005</v>
      </c>
      <c r="J1968">
        <v>0.8079702808</v>
      </c>
      <c r="K1968">
        <v>0.49792299200000001</v>
      </c>
      <c r="L1968">
        <v>9.8557342399999998E-2</v>
      </c>
    </row>
    <row r="1969" spans="8:12">
      <c r="H1969">
        <v>47.733333332999997</v>
      </c>
      <c r="I1969">
        <v>0.93972336320000005</v>
      </c>
      <c r="J1969">
        <v>0.8079702808</v>
      </c>
      <c r="K1969">
        <v>0.49792299200000001</v>
      </c>
      <c r="L1969">
        <v>9.8557342399999998E-2</v>
      </c>
    </row>
    <row r="1970" spans="8:12">
      <c r="H1970">
        <v>47.866666666999997</v>
      </c>
      <c r="I1970">
        <v>0.93972336320000005</v>
      </c>
      <c r="J1970">
        <v>0.8079702808</v>
      </c>
      <c r="K1970">
        <v>0.49792299200000001</v>
      </c>
      <c r="L1970">
        <v>9.8557342399999998E-2</v>
      </c>
    </row>
    <row r="1971" spans="8:12">
      <c r="H1971">
        <v>47.866666666999997</v>
      </c>
      <c r="I1971">
        <v>0.93972336320000005</v>
      </c>
      <c r="J1971">
        <v>0.8079702808</v>
      </c>
      <c r="K1971">
        <v>0.49792299200000001</v>
      </c>
      <c r="L1971">
        <v>9.8557342399999998E-2</v>
      </c>
    </row>
    <row r="1972" spans="8:12">
      <c r="H1972">
        <v>47.9</v>
      </c>
      <c r="I1972">
        <v>0.93972336320000005</v>
      </c>
      <c r="J1972">
        <v>0.8079702808</v>
      </c>
      <c r="K1972">
        <v>0.49792299200000001</v>
      </c>
      <c r="L1972">
        <v>9.8557342399999998E-2</v>
      </c>
    </row>
    <row r="1973" spans="8:12">
      <c r="H1973">
        <v>47.9</v>
      </c>
      <c r="I1973">
        <v>0.93972336320000005</v>
      </c>
      <c r="J1973">
        <v>0.8079702808</v>
      </c>
      <c r="K1973">
        <v>0.49792299200000001</v>
      </c>
      <c r="L1973">
        <v>9.8557342399999998E-2</v>
      </c>
    </row>
    <row r="1974" spans="8:12">
      <c r="H1974">
        <v>47.933333333</v>
      </c>
      <c r="I1974">
        <v>0.93972336320000005</v>
      </c>
      <c r="J1974">
        <v>0.8079702808</v>
      </c>
      <c r="K1974">
        <v>0.49792299200000001</v>
      </c>
      <c r="L1974">
        <v>9.8557342399999998E-2</v>
      </c>
    </row>
    <row r="1975" spans="8:12">
      <c r="H1975">
        <v>47.933333333</v>
      </c>
      <c r="I1975">
        <v>0.93972336320000005</v>
      </c>
      <c r="J1975">
        <v>0.8079702808</v>
      </c>
      <c r="K1975">
        <v>0.49792299200000001</v>
      </c>
      <c r="L1975">
        <v>9.8557342399999998E-2</v>
      </c>
    </row>
    <row r="1976" spans="8:12">
      <c r="H1976">
        <v>47.966666666999998</v>
      </c>
      <c r="I1976">
        <v>0.93972336320000005</v>
      </c>
      <c r="J1976">
        <v>0.8079702808</v>
      </c>
      <c r="K1976">
        <v>0.49792299200000001</v>
      </c>
      <c r="L1976">
        <v>9.8557342399999998E-2</v>
      </c>
    </row>
    <row r="1977" spans="8:12">
      <c r="H1977">
        <v>47.966666666999998</v>
      </c>
      <c r="I1977">
        <v>0.93972336320000005</v>
      </c>
      <c r="J1977">
        <v>0.8079702808</v>
      </c>
      <c r="K1977">
        <v>0.49792299200000001</v>
      </c>
      <c r="L1977">
        <v>9.8557342399999998E-2</v>
      </c>
    </row>
    <row r="1978" spans="8:12">
      <c r="H1978">
        <v>48.066666667</v>
      </c>
      <c r="I1978">
        <v>0.93972336320000005</v>
      </c>
      <c r="J1978">
        <v>0.8079702808</v>
      </c>
      <c r="K1978">
        <v>0.49792299200000001</v>
      </c>
      <c r="L1978">
        <v>9.8557342399999998E-2</v>
      </c>
    </row>
    <row r="1979" spans="8:12">
      <c r="H1979">
        <v>48.066666667</v>
      </c>
      <c r="I1979">
        <v>0.93972336320000005</v>
      </c>
      <c r="J1979">
        <v>0.8079702808</v>
      </c>
      <c r="K1979">
        <v>0.49792299200000001</v>
      </c>
      <c r="L1979">
        <v>9.8557342399999998E-2</v>
      </c>
    </row>
    <row r="1980" spans="8:12">
      <c r="H1980">
        <v>48.1</v>
      </c>
      <c r="I1980">
        <v>0.93972336320000005</v>
      </c>
      <c r="J1980">
        <v>0.8079702808</v>
      </c>
      <c r="K1980">
        <v>0.49792299200000001</v>
      </c>
      <c r="L1980">
        <v>9.8557342399999998E-2</v>
      </c>
    </row>
    <row r="1981" spans="8:12">
      <c r="H1981">
        <v>48.1</v>
      </c>
      <c r="I1981">
        <v>0.93972336320000005</v>
      </c>
      <c r="J1981">
        <v>0.80551444409999995</v>
      </c>
      <c r="K1981">
        <v>0.49792299200000001</v>
      </c>
      <c r="L1981">
        <v>9.8557342399999998E-2</v>
      </c>
    </row>
    <row r="1982" spans="8:12">
      <c r="H1982">
        <v>48.133333333000003</v>
      </c>
      <c r="I1982">
        <v>0.93972336320000005</v>
      </c>
      <c r="J1982">
        <v>0.80551444409999995</v>
      </c>
      <c r="K1982">
        <v>0.49792299200000001</v>
      </c>
      <c r="L1982">
        <v>9.8557342399999998E-2</v>
      </c>
    </row>
    <row r="1983" spans="8:12">
      <c r="H1983">
        <v>48.133333333000003</v>
      </c>
      <c r="I1983">
        <v>0.93972336320000005</v>
      </c>
      <c r="J1983">
        <v>0.80551444409999995</v>
      </c>
      <c r="K1983">
        <v>0.49792299200000001</v>
      </c>
      <c r="L1983">
        <v>9.8557342399999998E-2</v>
      </c>
    </row>
    <row r="1984" spans="8:12">
      <c r="H1984">
        <v>48.166666667000001</v>
      </c>
      <c r="I1984">
        <v>0.93972336320000005</v>
      </c>
      <c r="J1984">
        <v>0.80551444409999995</v>
      </c>
      <c r="K1984">
        <v>0.49792299200000001</v>
      </c>
      <c r="L1984">
        <v>9.8557342399999998E-2</v>
      </c>
    </row>
    <row r="1985" spans="8:12">
      <c r="H1985">
        <v>48.166666667000001</v>
      </c>
      <c r="I1985">
        <v>0.93972336320000005</v>
      </c>
      <c r="J1985">
        <v>0.80551444409999995</v>
      </c>
      <c r="K1985">
        <v>0.49792299200000001</v>
      </c>
      <c r="L1985">
        <v>9.8557342399999998E-2</v>
      </c>
    </row>
    <row r="1986" spans="8:12">
      <c r="H1986">
        <v>48.2</v>
      </c>
      <c r="I1986">
        <v>0.93972336320000005</v>
      </c>
      <c r="J1986">
        <v>0.80551444409999995</v>
      </c>
      <c r="K1986">
        <v>0.49792299200000001</v>
      </c>
      <c r="L1986">
        <v>9.8557342399999998E-2</v>
      </c>
    </row>
    <row r="1987" spans="8:12">
      <c r="H1987">
        <v>48.2</v>
      </c>
      <c r="I1987">
        <v>0.93972336320000005</v>
      </c>
      <c r="J1987">
        <v>0.80551444409999995</v>
      </c>
      <c r="K1987">
        <v>0.49792299200000001</v>
      </c>
      <c r="L1987">
        <v>9.8557342399999998E-2</v>
      </c>
    </row>
    <row r="1988" spans="8:12">
      <c r="H1988">
        <v>48.3</v>
      </c>
      <c r="I1988">
        <v>0.93972336320000005</v>
      </c>
      <c r="J1988">
        <v>0.80551444409999995</v>
      </c>
      <c r="K1988">
        <v>0.49792299200000001</v>
      </c>
      <c r="L1988">
        <v>9.8557342399999998E-2</v>
      </c>
    </row>
    <row r="1989" spans="8:12">
      <c r="H1989">
        <v>48.3</v>
      </c>
      <c r="I1989">
        <v>0.93972336320000005</v>
      </c>
      <c r="J1989">
        <v>0.80551444409999995</v>
      </c>
      <c r="K1989">
        <v>0.49792299200000001</v>
      </c>
      <c r="L1989">
        <v>9.8557342399999998E-2</v>
      </c>
    </row>
    <row r="1990" spans="8:12">
      <c r="H1990">
        <v>48.333333332999999</v>
      </c>
      <c r="I1990">
        <v>0.93972336320000005</v>
      </c>
      <c r="J1990">
        <v>0.80551444409999995</v>
      </c>
      <c r="K1990">
        <v>0.49792299200000001</v>
      </c>
      <c r="L1990">
        <v>9.8557342399999998E-2</v>
      </c>
    </row>
    <row r="1991" spans="8:12">
      <c r="H1991">
        <v>48.333333332999999</v>
      </c>
      <c r="I1991">
        <v>0.93972336320000005</v>
      </c>
      <c r="J1991">
        <v>0.80551444409999995</v>
      </c>
      <c r="K1991">
        <v>0.49792299200000001</v>
      </c>
      <c r="L1991">
        <v>9.8557342399999998E-2</v>
      </c>
    </row>
    <row r="1992" spans="8:12">
      <c r="H1992">
        <v>48.366666666999997</v>
      </c>
      <c r="I1992">
        <v>0.93972336320000005</v>
      </c>
      <c r="J1992">
        <v>0.80551444409999995</v>
      </c>
      <c r="K1992">
        <v>0.49792299200000001</v>
      </c>
      <c r="L1992">
        <v>9.8557342399999998E-2</v>
      </c>
    </row>
    <row r="1993" spans="8:12">
      <c r="H1993">
        <v>48.366666666999997</v>
      </c>
      <c r="I1993">
        <v>0.93972336320000005</v>
      </c>
      <c r="J1993">
        <v>0.80551444409999995</v>
      </c>
      <c r="K1993">
        <v>0.49792299200000001</v>
      </c>
      <c r="L1993">
        <v>9.8557342399999998E-2</v>
      </c>
    </row>
    <row r="1994" spans="8:12">
      <c r="H1994">
        <v>48.4</v>
      </c>
      <c r="I1994">
        <v>0.93972336320000005</v>
      </c>
      <c r="J1994">
        <v>0.80551444409999995</v>
      </c>
      <c r="K1994">
        <v>0.49792299200000001</v>
      </c>
      <c r="L1994">
        <v>9.8557342399999998E-2</v>
      </c>
    </row>
    <row r="1995" spans="8:12">
      <c r="H1995">
        <v>48.4</v>
      </c>
      <c r="I1995">
        <v>0.93972336320000005</v>
      </c>
      <c r="J1995">
        <v>0.80551444409999995</v>
      </c>
      <c r="K1995">
        <v>0.49792299200000001</v>
      </c>
      <c r="L1995">
        <v>9.8557342399999998E-2</v>
      </c>
    </row>
    <row r="1996" spans="8:12">
      <c r="H1996">
        <v>48.433333333</v>
      </c>
      <c r="I1996">
        <v>0.93972336320000005</v>
      </c>
      <c r="J1996">
        <v>0.80551444409999995</v>
      </c>
      <c r="K1996">
        <v>0.49792299200000001</v>
      </c>
      <c r="L1996">
        <v>9.8557342399999998E-2</v>
      </c>
    </row>
    <row r="1997" spans="8:12">
      <c r="H1997">
        <v>48.433333333</v>
      </c>
      <c r="I1997">
        <v>0.93972336320000005</v>
      </c>
      <c r="J1997">
        <v>0.80551444409999995</v>
      </c>
      <c r="K1997">
        <v>0.49792299200000001</v>
      </c>
      <c r="L1997">
        <v>9.8557342399999998E-2</v>
      </c>
    </row>
    <row r="1998" spans="8:12">
      <c r="H1998">
        <v>48.533333333000002</v>
      </c>
      <c r="I1998">
        <v>0.93972336320000005</v>
      </c>
      <c r="J1998">
        <v>0.80551444409999995</v>
      </c>
      <c r="K1998">
        <v>0.49792299200000001</v>
      </c>
      <c r="L1998">
        <v>9.8557342399999998E-2</v>
      </c>
    </row>
    <row r="1999" spans="8:12">
      <c r="H1999">
        <v>48.533333333000002</v>
      </c>
      <c r="I1999">
        <v>0.93972336320000005</v>
      </c>
      <c r="J1999">
        <v>0.80551444409999995</v>
      </c>
      <c r="K1999">
        <v>0.49792299200000001</v>
      </c>
      <c r="L1999">
        <v>9.8557342399999998E-2</v>
      </c>
    </row>
    <row r="2000" spans="8:12">
      <c r="H2000">
        <v>48.566666667</v>
      </c>
      <c r="I2000">
        <v>0.93972336320000005</v>
      </c>
      <c r="J2000">
        <v>0.80551444409999995</v>
      </c>
      <c r="K2000">
        <v>0.49792299200000001</v>
      </c>
      <c r="L2000">
        <v>9.8557342399999998E-2</v>
      </c>
    </row>
    <row r="2001" spans="8:12">
      <c r="H2001">
        <v>48.566666667</v>
      </c>
      <c r="I2001">
        <v>0.93972336320000005</v>
      </c>
      <c r="J2001">
        <v>0.80551444409999995</v>
      </c>
      <c r="K2001">
        <v>0.49792299200000001</v>
      </c>
      <c r="L2001">
        <v>9.8557342399999998E-2</v>
      </c>
    </row>
    <row r="2002" spans="8:12">
      <c r="H2002">
        <v>48.633333333000003</v>
      </c>
      <c r="I2002">
        <v>0.93972336320000005</v>
      </c>
      <c r="J2002">
        <v>0.80551444409999995</v>
      </c>
      <c r="K2002">
        <v>0.49792299200000001</v>
      </c>
      <c r="L2002">
        <v>9.8557342399999998E-2</v>
      </c>
    </row>
    <row r="2003" spans="8:12">
      <c r="H2003">
        <v>48.633333333000003</v>
      </c>
      <c r="I2003">
        <v>0.93972336320000005</v>
      </c>
      <c r="J2003">
        <v>0.80551444409999995</v>
      </c>
      <c r="K2003">
        <v>0.49792299200000001</v>
      </c>
      <c r="L2003">
        <v>9.8557342399999998E-2</v>
      </c>
    </row>
    <row r="2004" spans="8:12">
      <c r="H2004">
        <v>48.8</v>
      </c>
      <c r="I2004">
        <v>0.93972336320000005</v>
      </c>
      <c r="J2004">
        <v>0.80551444409999995</v>
      </c>
      <c r="K2004">
        <v>0.49792299200000001</v>
      </c>
      <c r="L2004">
        <v>9.8557342399999998E-2</v>
      </c>
    </row>
    <row r="2005" spans="8:12">
      <c r="H2005">
        <v>48.8</v>
      </c>
      <c r="I2005">
        <v>0.93972336320000005</v>
      </c>
      <c r="J2005">
        <v>0.80551444409999995</v>
      </c>
      <c r="K2005">
        <v>0.49792299200000001</v>
      </c>
      <c r="L2005">
        <v>9.8557342399999998E-2</v>
      </c>
    </row>
    <row r="2006" spans="8:12">
      <c r="H2006">
        <v>48.833333332999999</v>
      </c>
      <c r="I2006">
        <v>0.93972336320000005</v>
      </c>
      <c r="J2006">
        <v>0.80551444409999995</v>
      </c>
      <c r="K2006">
        <v>0.49792299200000001</v>
      </c>
      <c r="L2006">
        <v>9.8557342399999998E-2</v>
      </c>
    </row>
    <row r="2007" spans="8:12">
      <c r="H2007">
        <v>48.833333332999999</v>
      </c>
      <c r="I2007">
        <v>0.93972336320000005</v>
      </c>
      <c r="J2007">
        <v>0.80551444409999995</v>
      </c>
      <c r="K2007">
        <v>0.49792299200000001</v>
      </c>
      <c r="L2007">
        <v>9.8557342399999998E-2</v>
      </c>
    </row>
    <row r="2008" spans="8:12">
      <c r="H2008">
        <v>48.9</v>
      </c>
      <c r="I2008">
        <v>0.93972336320000005</v>
      </c>
      <c r="J2008">
        <v>0.80551444409999995</v>
      </c>
      <c r="K2008">
        <v>0.49792299200000001</v>
      </c>
      <c r="L2008">
        <v>9.8557342399999998E-2</v>
      </c>
    </row>
    <row r="2009" spans="8:12">
      <c r="H2009">
        <v>48.9</v>
      </c>
      <c r="I2009">
        <v>0.93972336320000005</v>
      </c>
      <c r="J2009">
        <v>0.80551444409999995</v>
      </c>
      <c r="K2009">
        <v>0.49792299200000001</v>
      </c>
      <c r="L2009">
        <v>9.8557342399999998E-2</v>
      </c>
    </row>
    <row r="2010" spans="8:12">
      <c r="H2010">
        <v>48.966666666999998</v>
      </c>
      <c r="I2010">
        <v>0.93972336320000005</v>
      </c>
      <c r="J2010">
        <v>0.80551444409999995</v>
      </c>
      <c r="K2010">
        <v>0.49792299200000001</v>
      </c>
      <c r="L2010">
        <v>9.8557342399999998E-2</v>
      </c>
    </row>
    <row r="2011" spans="8:12">
      <c r="H2011">
        <v>48.966666666999998</v>
      </c>
      <c r="I2011">
        <v>0.93972336320000005</v>
      </c>
      <c r="J2011">
        <v>0.80286472549999999</v>
      </c>
      <c r="K2011">
        <v>0.49792299200000001</v>
      </c>
      <c r="L2011">
        <v>9.8557342399999998E-2</v>
      </c>
    </row>
    <row r="2012" spans="8:12">
      <c r="H2012">
        <v>49</v>
      </c>
      <c r="I2012">
        <v>0.93972336320000005</v>
      </c>
      <c r="J2012">
        <v>0.80286472549999999</v>
      </c>
      <c r="K2012">
        <v>0.49792299200000001</v>
      </c>
      <c r="L2012">
        <v>9.8557342399999998E-2</v>
      </c>
    </row>
    <row r="2013" spans="8:12">
      <c r="H2013">
        <v>49</v>
      </c>
      <c r="I2013">
        <v>0.93972336320000005</v>
      </c>
      <c r="J2013">
        <v>0.80286472549999999</v>
      </c>
      <c r="K2013">
        <v>0.49792299200000001</v>
      </c>
      <c r="L2013">
        <v>9.8557342399999998E-2</v>
      </c>
    </row>
    <row r="2014" spans="8:12">
      <c r="H2014">
        <v>49.033333333000002</v>
      </c>
      <c r="I2014">
        <v>0.93972336320000005</v>
      </c>
      <c r="J2014">
        <v>0.80286472549999999</v>
      </c>
      <c r="K2014">
        <v>0.49792299200000001</v>
      </c>
      <c r="L2014">
        <v>9.8557342399999998E-2</v>
      </c>
    </row>
    <row r="2015" spans="8:12">
      <c r="H2015">
        <v>49.033333333000002</v>
      </c>
      <c r="I2015">
        <v>0.93972336320000005</v>
      </c>
      <c r="J2015">
        <v>0.80286472549999999</v>
      </c>
      <c r="K2015">
        <v>0.49792299200000001</v>
      </c>
      <c r="L2015">
        <v>9.8557342399999998E-2</v>
      </c>
    </row>
    <row r="2016" spans="8:12">
      <c r="H2016">
        <v>49.066666667</v>
      </c>
      <c r="I2016">
        <v>0.93972336320000005</v>
      </c>
      <c r="J2016">
        <v>0.80286472549999999</v>
      </c>
      <c r="K2016">
        <v>0.49792299200000001</v>
      </c>
      <c r="L2016">
        <v>9.8557342399999998E-2</v>
      </c>
    </row>
    <row r="2017" spans="8:12">
      <c r="H2017">
        <v>49.066666667</v>
      </c>
      <c r="I2017">
        <v>0.93972336320000005</v>
      </c>
      <c r="J2017">
        <v>0.80286472549999999</v>
      </c>
      <c r="K2017">
        <v>0.49792299200000001</v>
      </c>
      <c r="L2017">
        <v>9.8557342399999998E-2</v>
      </c>
    </row>
    <row r="2018" spans="8:12">
      <c r="H2018">
        <v>49.1</v>
      </c>
      <c r="I2018">
        <v>0.93972336320000005</v>
      </c>
      <c r="J2018">
        <v>0.80286472549999999</v>
      </c>
      <c r="K2018">
        <v>0.49792299200000001</v>
      </c>
      <c r="L2018">
        <v>9.8557342399999998E-2</v>
      </c>
    </row>
    <row r="2019" spans="8:12">
      <c r="H2019">
        <v>49.1</v>
      </c>
      <c r="I2019">
        <v>0.93972336320000005</v>
      </c>
      <c r="J2019">
        <v>0.80286472549999999</v>
      </c>
      <c r="K2019">
        <v>0.49792299200000001</v>
      </c>
      <c r="L2019">
        <v>9.8557342399999998E-2</v>
      </c>
    </row>
    <row r="2020" spans="8:12">
      <c r="H2020">
        <v>49.133333333000003</v>
      </c>
      <c r="I2020">
        <v>0.93972336320000005</v>
      </c>
      <c r="J2020">
        <v>0.80286472549999999</v>
      </c>
      <c r="K2020">
        <v>0.49792299200000001</v>
      </c>
      <c r="L2020">
        <v>9.8557342399999998E-2</v>
      </c>
    </row>
    <row r="2021" spans="8:12">
      <c r="H2021">
        <v>49.133333333000003</v>
      </c>
      <c r="I2021">
        <v>0.93972336320000005</v>
      </c>
      <c r="J2021">
        <v>0.80286472549999999</v>
      </c>
      <c r="K2021">
        <v>0.49792299200000001</v>
      </c>
      <c r="L2021">
        <v>9.8557342399999998E-2</v>
      </c>
    </row>
    <row r="2022" spans="8:12">
      <c r="H2022">
        <v>49.233333332999997</v>
      </c>
      <c r="I2022">
        <v>0.93972336320000005</v>
      </c>
      <c r="J2022">
        <v>0.80286472549999999</v>
      </c>
      <c r="K2022">
        <v>0.49792299200000001</v>
      </c>
      <c r="L2022">
        <v>9.8557342399999998E-2</v>
      </c>
    </row>
    <row r="2023" spans="8:12">
      <c r="H2023">
        <v>49.233333332999997</v>
      </c>
      <c r="I2023">
        <v>0.93972336320000005</v>
      </c>
      <c r="J2023">
        <v>0.80286472549999999</v>
      </c>
      <c r="K2023">
        <v>0.49792299200000001</v>
      </c>
      <c r="L2023">
        <v>9.8557342399999998E-2</v>
      </c>
    </row>
    <row r="2024" spans="8:12">
      <c r="H2024">
        <v>49.266666667000003</v>
      </c>
      <c r="I2024">
        <v>0.93972336320000005</v>
      </c>
      <c r="J2024">
        <v>0.80286472549999999</v>
      </c>
      <c r="K2024">
        <v>0.49792299200000001</v>
      </c>
      <c r="L2024">
        <v>9.8557342399999998E-2</v>
      </c>
    </row>
    <row r="2025" spans="8:12">
      <c r="H2025">
        <v>49.266666667000003</v>
      </c>
      <c r="I2025">
        <v>0.93972336320000005</v>
      </c>
      <c r="J2025">
        <v>0.80286472549999999</v>
      </c>
      <c r="K2025">
        <v>0.49792299200000001</v>
      </c>
      <c r="L2025">
        <v>9.8557342399999998E-2</v>
      </c>
    </row>
    <row r="2026" spans="8:12">
      <c r="H2026">
        <v>49.3</v>
      </c>
      <c r="I2026">
        <v>0.93972336320000005</v>
      </c>
      <c r="J2026">
        <v>0.80286472549999999</v>
      </c>
      <c r="K2026">
        <v>0.49792299200000001</v>
      </c>
      <c r="L2026">
        <v>9.8557342399999998E-2</v>
      </c>
    </row>
    <row r="2027" spans="8:12">
      <c r="H2027">
        <v>49.3</v>
      </c>
      <c r="I2027">
        <v>0.93972336320000005</v>
      </c>
      <c r="J2027">
        <v>0.80286472549999999</v>
      </c>
      <c r="K2027">
        <v>0.49792299200000001</v>
      </c>
      <c r="L2027">
        <v>9.8557342399999998E-2</v>
      </c>
    </row>
    <row r="2028" spans="8:12">
      <c r="H2028">
        <v>49.333333332999999</v>
      </c>
      <c r="I2028">
        <v>0.93972336320000005</v>
      </c>
      <c r="J2028">
        <v>0.80286472549999999</v>
      </c>
      <c r="K2028">
        <v>0.49792299200000001</v>
      </c>
      <c r="L2028">
        <v>9.8557342399999998E-2</v>
      </c>
    </row>
    <row r="2029" spans="8:12">
      <c r="H2029">
        <v>49.333333332999999</v>
      </c>
      <c r="I2029">
        <v>0.93972336320000005</v>
      </c>
      <c r="J2029">
        <v>0.80286472549999999</v>
      </c>
      <c r="K2029">
        <v>0.49792299200000001</v>
      </c>
      <c r="L2029">
        <v>9.8557342399999998E-2</v>
      </c>
    </row>
    <row r="2030" spans="8:12">
      <c r="H2030">
        <v>49.466666666999998</v>
      </c>
      <c r="I2030">
        <v>0.93972336320000005</v>
      </c>
      <c r="J2030">
        <v>0.80286472549999999</v>
      </c>
      <c r="K2030">
        <v>0.49792299200000001</v>
      </c>
      <c r="L2030">
        <v>9.8557342399999998E-2</v>
      </c>
    </row>
    <row r="2031" spans="8:12">
      <c r="H2031">
        <v>49.466666666999998</v>
      </c>
      <c r="I2031">
        <v>0.93972336320000005</v>
      </c>
      <c r="J2031">
        <v>0.80286472549999999</v>
      </c>
      <c r="K2031">
        <v>0.49792299200000001</v>
      </c>
      <c r="L2031">
        <v>9.8557342399999998E-2</v>
      </c>
    </row>
    <row r="2032" spans="8:12">
      <c r="H2032">
        <v>49.5</v>
      </c>
      <c r="I2032">
        <v>0.93972336320000005</v>
      </c>
      <c r="J2032">
        <v>0.80286472549999999</v>
      </c>
      <c r="K2032">
        <v>0.49792299200000001</v>
      </c>
      <c r="L2032">
        <v>9.8557342399999998E-2</v>
      </c>
    </row>
    <row r="2033" spans="8:12">
      <c r="H2033">
        <v>49.5</v>
      </c>
      <c r="I2033">
        <v>0.93972336320000005</v>
      </c>
      <c r="J2033">
        <v>0.80286472549999999</v>
      </c>
      <c r="K2033">
        <v>0.49792299200000001</v>
      </c>
      <c r="L2033">
        <v>9.8557342399999998E-2</v>
      </c>
    </row>
    <row r="2034" spans="8:12">
      <c r="H2034">
        <v>49.566666667</v>
      </c>
      <c r="I2034">
        <v>0.93972336320000005</v>
      </c>
      <c r="J2034">
        <v>0.80286472549999999</v>
      </c>
      <c r="K2034">
        <v>0.49792299200000001</v>
      </c>
      <c r="L2034">
        <v>9.8557342399999998E-2</v>
      </c>
    </row>
    <row r="2035" spans="8:12">
      <c r="H2035">
        <v>49.566666667</v>
      </c>
      <c r="I2035">
        <v>0.93972336320000005</v>
      </c>
      <c r="J2035">
        <v>0.80286472549999999</v>
      </c>
      <c r="K2035">
        <v>0.49792299200000001</v>
      </c>
      <c r="L2035">
        <v>9.8557342399999998E-2</v>
      </c>
    </row>
    <row r="2036" spans="8:12">
      <c r="H2036">
        <v>49.6</v>
      </c>
      <c r="I2036">
        <v>0.93972336320000005</v>
      </c>
      <c r="J2036">
        <v>0.80286472549999999</v>
      </c>
      <c r="K2036">
        <v>0.49792299200000001</v>
      </c>
      <c r="L2036">
        <v>9.8557342399999998E-2</v>
      </c>
    </row>
    <row r="2037" spans="8:12">
      <c r="H2037">
        <v>49.6</v>
      </c>
      <c r="I2037">
        <v>0.93972336320000005</v>
      </c>
      <c r="J2037">
        <v>0.80286472549999999</v>
      </c>
      <c r="K2037">
        <v>0.49792299200000001</v>
      </c>
      <c r="L2037">
        <v>9.8557342399999998E-2</v>
      </c>
    </row>
    <row r="2038" spans="8:12">
      <c r="H2038">
        <v>49.633333333000003</v>
      </c>
      <c r="I2038">
        <v>0.93972336320000005</v>
      </c>
      <c r="J2038">
        <v>0.80286472549999999</v>
      </c>
      <c r="K2038">
        <v>0.49792299200000001</v>
      </c>
      <c r="L2038">
        <v>9.8557342399999998E-2</v>
      </c>
    </row>
    <row r="2039" spans="8:12">
      <c r="H2039">
        <v>49.633333333000003</v>
      </c>
      <c r="I2039">
        <v>0.93972336320000005</v>
      </c>
      <c r="J2039">
        <v>0.80286472549999999</v>
      </c>
      <c r="K2039">
        <v>0.49792299200000001</v>
      </c>
      <c r="L2039">
        <v>9.8557342399999998E-2</v>
      </c>
    </row>
    <row r="2040" spans="8:12">
      <c r="H2040">
        <v>49.7</v>
      </c>
      <c r="I2040">
        <v>0.93972336320000005</v>
      </c>
      <c r="J2040">
        <v>0.80286472549999999</v>
      </c>
      <c r="K2040">
        <v>0.49792299200000001</v>
      </c>
      <c r="L2040">
        <v>9.8557342399999998E-2</v>
      </c>
    </row>
    <row r="2041" spans="8:12">
      <c r="H2041">
        <v>49.7</v>
      </c>
      <c r="I2041">
        <v>0.93972336320000005</v>
      </c>
      <c r="J2041">
        <v>0.80286472549999999</v>
      </c>
      <c r="K2041">
        <v>0.49792299200000001</v>
      </c>
      <c r="L2041">
        <v>9.8557342399999998E-2</v>
      </c>
    </row>
    <row r="2042" spans="8:12">
      <c r="H2042">
        <v>49.733333332999997</v>
      </c>
      <c r="I2042">
        <v>0.93972336320000005</v>
      </c>
      <c r="J2042">
        <v>0.80286472549999999</v>
      </c>
      <c r="K2042">
        <v>0.49792299200000001</v>
      </c>
      <c r="L2042">
        <v>9.8557342399999998E-2</v>
      </c>
    </row>
    <row r="2043" spans="8:12">
      <c r="H2043">
        <v>49.733333332999997</v>
      </c>
      <c r="I2043">
        <v>0.93972336320000005</v>
      </c>
      <c r="J2043">
        <v>0.80286472549999999</v>
      </c>
      <c r="K2043">
        <v>0.49792299200000001</v>
      </c>
      <c r="L2043">
        <v>9.8557342399999998E-2</v>
      </c>
    </row>
    <row r="2044" spans="8:12">
      <c r="H2044">
        <v>49.766666667000003</v>
      </c>
      <c r="I2044">
        <v>0.93972336320000005</v>
      </c>
      <c r="J2044">
        <v>0.80286472549999999</v>
      </c>
      <c r="K2044">
        <v>0.49792299200000001</v>
      </c>
      <c r="L2044">
        <v>9.8557342399999998E-2</v>
      </c>
    </row>
    <row r="2045" spans="8:12">
      <c r="H2045">
        <v>49.766666667000003</v>
      </c>
      <c r="I2045">
        <v>0.93972336320000005</v>
      </c>
      <c r="J2045">
        <v>0.80286472549999999</v>
      </c>
      <c r="K2045">
        <v>0.49792299200000001</v>
      </c>
      <c r="L2045">
        <v>9.8557342399999998E-2</v>
      </c>
    </row>
    <row r="2046" spans="8:12">
      <c r="H2046">
        <v>49.8</v>
      </c>
      <c r="I2046">
        <v>0.93972336320000005</v>
      </c>
      <c r="J2046">
        <v>0.80286472549999999</v>
      </c>
      <c r="K2046">
        <v>0.49792299200000001</v>
      </c>
      <c r="L2046">
        <v>9.8557342399999998E-2</v>
      </c>
    </row>
    <row r="2047" spans="8:12">
      <c r="H2047">
        <v>49.8</v>
      </c>
      <c r="I2047">
        <v>0.93972336320000005</v>
      </c>
      <c r="J2047">
        <v>0.80286472549999999</v>
      </c>
      <c r="K2047">
        <v>0.49792299200000001</v>
      </c>
      <c r="L2047">
        <v>9.8557342399999998E-2</v>
      </c>
    </row>
    <row r="2048" spans="8:12">
      <c r="H2048">
        <v>49.833333332999999</v>
      </c>
      <c r="I2048">
        <v>0.93972336320000005</v>
      </c>
      <c r="J2048">
        <v>0.80286472549999999</v>
      </c>
      <c r="K2048">
        <v>0.49792299200000001</v>
      </c>
      <c r="L2048">
        <v>9.8557342399999998E-2</v>
      </c>
    </row>
    <row r="2049" spans="8:12">
      <c r="H2049">
        <v>49.833333332999999</v>
      </c>
      <c r="I2049">
        <v>0.93972336320000005</v>
      </c>
      <c r="J2049">
        <v>0.80286472549999999</v>
      </c>
      <c r="K2049">
        <v>0.49792299200000001</v>
      </c>
      <c r="L2049">
        <v>9.8557342399999998E-2</v>
      </c>
    </row>
    <row r="2050" spans="8:12">
      <c r="H2050">
        <v>49.933333333</v>
      </c>
      <c r="I2050">
        <v>0.93972336320000005</v>
      </c>
      <c r="J2050">
        <v>0.80286472549999999</v>
      </c>
      <c r="K2050">
        <v>0.49792299200000001</v>
      </c>
      <c r="L2050">
        <v>9.8557342399999998E-2</v>
      </c>
    </row>
    <row r="2051" spans="8:12">
      <c r="H2051">
        <v>49.933333333</v>
      </c>
      <c r="I2051">
        <v>0.93972336320000005</v>
      </c>
      <c r="J2051">
        <v>0.80286472549999999</v>
      </c>
      <c r="K2051">
        <v>0.49792299200000001</v>
      </c>
      <c r="L2051">
        <v>9.8557342399999998E-2</v>
      </c>
    </row>
    <row r="2052" spans="8:12">
      <c r="H2052">
        <v>49.966666666999998</v>
      </c>
      <c r="I2052">
        <v>0.93972336320000005</v>
      </c>
      <c r="J2052">
        <v>0.80286472549999999</v>
      </c>
      <c r="K2052">
        <v>0.49792299200000001</v>
      </c>
      <c r="L2052">
        <v>9.8557342399999998E-2</v>
      </c>
    </row>
    <row r="2053" spans="8:12">
      <c r="H2053">
        <v>49.966666666999998</v>
      </c>
      <c r="I2053">
        <v>0.93972336320000005</v>
      </c>
      <c r="J2053">
        <v>0.80286472549999999</v>
      </c>
      <c r="K2053">
        <v>0.4910073949</v>
      </c>
      <c r="L2053">
        <v>9.8557342399999998E-2</v>
      </c>
    </row>
    <row r="2054" spans="8:12">
      <c r="H2054">
        <v>50</v>
      </c>
      <c r="I2054">
        <v>0.93972336320000005</v>
      </c>
      <c r="J2054">
        <v>0.80286472549999999</v>
      </c>
      <c r="K2054">
        <v>0.4910073949</v>
      </c>
      <c r="L2054">
        <v>9.8557342399999998E-2</v>
      </c>
    </row>
    <row r="2055" spans="8:12">
      <c r="H2055">
        <v>50</v>
      </c>
      <c r="I2055">
        <v>0.93972336320000005</v>
      </c>
      <c r="J2055">
        <v>0.80286472549999999</v>
      </c>
      <c r="K2055">
        <v>0.4910073949</v>
      </c>
      <c r="L2055">
        <v>9.8557342399999998E-2</v>
      </c>
    </row>
    <row r="2056" spans="8:12">
      <c r="H2056">
        <v>50.033333333000002</v>
      </c>
      <c r="I2056">
        <v>0.93972336320000005</v>
      </c>
      <c r="J2056">
        <v>0.80286472549999999</v>
      </c>
      <c r="K2056">
        <v>0.4910073949</v>
      </c>
      <c r="L2056">
        <v>9.8557342399999998E-2</v>
      </c>
    </row>
    <row r="2057" spans="8:12">
      <c r="H2057">
        <v>50.033333333000002</v>
      </c>
      <c r="I2057">
        <v>0.93972336320000005</v>
      </c>
      <c r="J2057">
        <v>0.80286472549999999</v>
      </c>
      <c r="K2057">
        <v>0.4910073949</v>
      </c>
      <c r="L2057">
        <v>9.8557342399999998E-2</v>
      </c>
    </row>
    <row r="2058" spans="8:12">
      <c r="H2058">
        <v>50.066666667</v>
      </c>
      <c r="I2058">
        <v>0.93972336320000005</v>
      </c>
      <c r="J2058">
        <v>0.80286472549999999</v>
      </c>
      <c r="K2058">
        <v>0.4910073949</v>
      </c>
      <c r="L2058">
        <v>9.8557342399999998E-2</v>
      </c>
    </row>
    <row r="2059" spans="8:12">
      <c r="H2059">
        <v>50.066666667</v>
      </c>
      <c r="I2059">
        <v>0.93972336320000005</v>
      </c>
      <c r="J2059">
        <v>0.80286472549999999</v>
      </c>
      <c r="K2059">
        <v>0.4910073949</v>
      </c>
      <c r="L2059">
        <v>9.8557342399999998E-2</v>
      </c>
    </row>
    <row r="2060" spans="8:12">
      <c r="H2060">
        <v>50.166666667000001</v>
      </c>
      <c r="I2060">
        <v>0.93972336320000005</v>
      </c>
      <c r="J2060">
        <v>0.80286472549999999</v>
      </c>
      <c r="K2060">
        <v>0.4910073949</v>
      </c>
      <c r="L2060">
        <v>9.8557342399999998E-2</v>
      </c>
    </row>
    <row r="2061" spans="8:12">
      <c r="H2061">
        <v>50.166666667000001</v>
      </c>
      <c r="I2061">
        <v>0.93972336320000005</v>
      </c>
      <c r="J2061">
        <v>0.80286472549999999</v>
      </c>
      <c r="K2061">
        <v>0.4910073949</v>
      </c>
      <c r="L2061">
        <v>9.8557342399999998E-2</v>
      </c>
    </row>
    <row r="2062" spans="8:12">
      <c r="H2062">
        <v>50.2</v>
      </c>
      <c r="I2062">
        <v>0.93972336320000005</v>
      </c>
      <c r="J2062">
        <v>0.80286472549999999</v>
      </c>
      <c r="K2062">
        <v>0.4910073949</v>
      </c>
      <c r="L2062">
        <v>9.8557342399999998E-2</v>
      </c>
    </row>
    <row r="2063" spans="8:12">
      <c r="H2063">
        <v>50.2</v>
      </c>
      <c r="I2063">
        <v>0.93972336320000005</v>
      </c>
      <c r="J2063">
        <v>0.80286472549999999</v>
      </c>
      <c r="K2063">
        <v>0.4910073949</v>
      </c>
      <c r="L2063">
        <v>9.8557342399999998E-2</v>
      </c>
    </row>
    <row r="2064" spans="8:12">
      <c r="H2064">
        <v>50.233333332999997</v>
      </c>
      <c r="I2064">
        <v>0.93972336320000005</v>
      </c>
      <c r="J2064">
        <v>0.80286472549999999</v>
      </c>
      <c r="K2064">
        <v>0.4910073949</v>
      </c>
      <c r="L2064">
        <v>9.8557342399999998E-2</v>
      </c>
    </row>
    <row r="2065" spans="8:12">
      <c r="H2065">
        <v>50.233333332999997</v>
      </c>
      <c r="I2065">
        <v>0.93972336320000005</v>
      </c>
      <c r="J2065">
        <v>0.80286472549999999</v>
      </c>
      <c r="K2065">
        <v>0.4910073949</v>
      </c>
      <c r="L2065">
        <v>9.8557342399999998E-2</v>
      </c>
    </row>
    <row r="2066" spans="8:12">
      <c r="H2066">
        <v>50.266666667000003</v>
      </c>
      <c r="I2066">
        <v>0.93972336320000005</v>
      </c>
      <c r="J2066">
        <v>0.80286472549999999</v>
      </c>
      <c r="K2066">
        <v>0.4910073949</v>
      </c>
      <c r="L2066">
        <v>9.8557342399999998E-2</v>
      </c>
    </row>
    <row r="2067" spans="8:12">
      <c r="H2067">
        <v>50.266666667000003</v>
      </c>
      <c r="I2067">
        <v>0.93972336320000005</v>
      </c>
      <c r="J2067">
        <v>0.80286472549999999</v>
      </c>
      <c r="K2067">
        <v>0.4910073949</v>
      </c>
      <c r="L2067">
        <v>9.8557342399999998E-2</v>
      </c>
    </row>
    <row r="2068" spans="8:12">
      <c r="H2068">
        <v>50.3</v>
      </c>
      <c r="I2068">
        <v>0.93972336320000005</v>
      </c>
      <c r="J2068">
        <v>0.80286472549999999</v>
      </c>
      <c r="K2068">
        <v>0.4910073949</v>
      </c>
      <c r="L2068">
        <v>9.8557342399999998E-2</v>
      </c>
    </row>
    <row r="2069" spans="8:12">
      <c r="H2069">
        <v>50.3</v>
      </c>
      <c r="I2069">
        <v>0.93972336320000005</v>
      </c>
      <c r="J2069">
        <v>0.80286472549999999</v>
      </c>
      <c r="K2069">
        <v>0.4910073949</v>
      </c>
      <c r="L2069">
        <v>9.8557342399999998E-2</v>
      </c>
    </row>
    <row r="2070" spans="8:12">
      <c r="H2070">
        <v>50.4</v>
      </c>
      <c r="I2070">
        <v>0.93972336320000005</v>
      </c>
      <c r="J2070">
        <v>0.80286472549999999</v>
      </c>
      <c r="K2070">
        <v>0.4910073949</v>
      </c>
      <c r="L2070">
        <v>9.8557342399999998E-2</v>
      </c>
    </row>
    <row r="2071" spans="8:12">
      <c r="H2071">
        <v>50.4</v>
      </c>
      <c r="I2071">
        <v>0.93972336320000005</v>
      </c>
      <c r="J2071">
        <v>0.80286472549999999</v>
      </c>
      <c r="K2071">
        <v>0.4910073949</v>
      </c>
      <c r="L2071">
        <v>9.8557342399999998E-2</v>
      </c>
    </row>
    <row r="2072" spans="8:12">
      <c r="H2072">
        <v>50.433333333</v>
      </c>
      <c r="I2072">
        <v>0.93972336320000005</v>
      </c>
      <c r="J2072">
        <v>0.80286472549999999</v>
      </c>
      <c r="K2072">
        <v>0.4910073949</v>
      </c>
      <c r="L2072">
        <v>9.8557342399999998E-2</v>
      </c>
    </row>
    <row r="2073" spans="8:12">
      <c r="H2073">
        <v>50.433333333</v>
      </c>
      <c r="I2073">
        <v>0.93972336320000005</v>
      </c>
      <c r="J2073">
        <v>0.80286472549999999</v>
      </c>
      <c r="K2073">
        <v>0.4910073949</v>
      </c>
      <c r="L2073">
        <v>9.8557342399999998E-2</v>
      </c>
    </row>
    <row r="2074" spans="8:12">
      <c r="H2074">
        <v>50.466666666999998</v>
      </c>
      <c r="I2074">
        <v>0.93972336320000005</v>
      </c>
      <c r="J2074">
        <v>0.80286472549999999</v>
      </c>
      <c r="K2074">
        <v>0.4910073949</v>
      </c>
      <c r="L2074">
        <v>9.8557342399999998E-2</v>
      </c>
    </row>
    <row r="2075" spans="8:12">
      <c r="H2075">
        <v>50.466666666999998</v>
      </c>
      <c r="I2075">
        <v>0.93972336320000005</v>
      </c>
      <c r="J2075">
        <v>0.80286472549999999</v>
      </c>
      <c r="K2075">
        <v>0.4910073949</v>
      </c>
      <c r="L2075">
        <v>9.8557342399999998E-2</v>
      </c>
    </row>
    <row r="2076" spans="8:12">
      <c r="H2076">
        <v>50.5</v>
      </c>
      <c r="I2076">
        <v>0.93972336320000005</v>
      </c>
      <c r="J2076">
        <v>0.80286472549999999</v>
      </c>
      <c r="K2076">
        <v>0.4910073949</v>
      </c>
      <c r="L2076">
        <v>9.8557342399999998E-2</v>
      </c>
    </row>
    <row r="2077" spans="8:12">
      <c r="H2077">
        <v>50.5</v>
      </c>
      <c r="I2077">
        <v>0.93972336320000005</v>
      </c>
      <c r="J2077">
        <v>0.80286472549999999</v>
      </c>
      <c r="K2077">
        <v>0.4910073949</v>
      </c>
      <c r="L2077">
        <v>9.8557342399999998E-2</v>
      </c>
    </row>
    <row r="2078" spans="8:12">
      <c r="H2078">
        <v>50.533333333000002</v>
      </c>
      <c r="I2078">
        <v>0.93972336320000005</v>
      </c>
      <c r="J2078">
        <v>0.80286472549999999</v>
      </c>
      <c r="K2078">
        <v>0.4910073949</v>
      </c>
      <c r="L2078">
        <v>9.8557342399999998E-2</v>
      </c>
    </row>
    <row r="2079" spans="8:12">
      <c r="H2079">
        <v>50.533333333000002</v>
      </c>
      <c r="I2079">
        <v>0.93972336320000005</v>
      </c>
      <c r="J2079">
        <v>0.80286472549999999</v>
      </c>
      <c r="K2079">
        <v>0.4910073949</v>
      </c>
      <c r="L2079">
        <v>9.8557342399999998E-2</v>
      </c>
    </row>
    <row r="2080" spans="8:12">
      <c r="H2080">
        <v>50.633333333000003</v>
      </c>
      <c r="I2080">
        <v>0.93972336320000005</v>
      </c>
      <c r="J2080">
        <v>0.80286472549999999</v>
      </c>
      <c r="K2080">
        <v>0.4910073949</v>
      </c>
      <c r="L2080">
        <v>9.8557342399999998E-2</v>
      </c>
    </row>
    <row r="2081" spans="8:12">
      <c r="H2081">
        <v>50.633333333000003</v>
      </c>
      <c r="I2081">
        <v>0.93972336320000005</v>
      </c>
      <c r="J2081">
        <v>0.80286472549999999</v>
      </c>
      <c r="K2081">
        <v>0.4910073949</v>
      </c>
      <c r="L2081">
        <v>9.8557342399999998E-2</v>
      </c>
    </row>
    <row r="2082" spans="8:12">
      <c r="H2082">
        <v>50.666666667000001</v>
      </c>
      <c r="I2082">
        <v>0.93972336320000005</v>
      </c>
      <c r="J2082">
        <v>0.80286472549999999</v>
      </c>
      <c r="K2082">
        <v>0.4910073949</v>
      </c>
      <c r="L2082">
        <v>9.8557342399999998E-2</v>
      </c>
    </row>
    <row r="2083" spans="8:12">
      <c r="H2083">
        <v>50.666666667000001</v>
      </c>
      <c r="I2083">
        <v>0.93972336320000005</v>
      </c>
      <c r="J2083">
        <v>0.80286472549999999</v>
      </c>
      <c r="K2083">
        <v>0.4910073949</v>
      </c>
      <c r="L2083">
        <v>9.8557342399999998E-2</v>
      </c>
    </row>
    <row r="2084" spans="8:12">
      <c r="H2084">
        <v>50.7</v>
      </c>
      <c r="I2084">
        <v>0.93972336320000005</v>
      </c>
      <c r="J2084">
        <v>0.80286472549999999</v>
      </c>
      <c r="K2084">
        <v>0.4910073949</v>
      </c>
      <c r="L2084">
        <v>9.8557342399999998E-2</v>
      </c>
    </row>
    <row r="2085" spans="8:12">
      <c r="H2085">
        <v>50.7</v>
      </c>
      <c r="I2085">
        <v>0.93972336320000005</v>
      </c>
      <c r="J2085">
        <v>0.80286472549999999</v>
      </c>
      <c r="K2085">
        <v>0.4910073949</v>
      </c>
      <c r="L2085">
        <v>9.8557342399999998E-2</v>
      </c>
    </row>
    <row r="2086" spans="8:12">
      <c r="H2086">
        <v>50.733333332999997</v>
      </c>
      <c r="I2086">
        <v>0.93972336320000005</v>
      </c>
      <c r="J2086">
        <v>0.80286472549999999</v>
      </c>
      <c r="K2086">
        <v>0.4910073949</v>
      </c>
      <c r="L2086">
        <v>9.8557342399999998E-2</v>
      </c>
    </row>
    <row r="2087" spans="8:12">
      <c r="H2087">
        <v>50.733333332999997</v>
      </c>
      <c r="I2087">
        <v>0.93972336320000005</v>
      </c>
      <c r="J2087">
        <v>0.80286472549999999</v>
      </c>
      <c r="K2087">
        <v>0.4910073949</v>
      </c>
      <c r="L2087">
        <v>9.8557342399999998E-2</v>
      </c>
    </row>
    <row r="2088" spans="8:12">
      <c r="H2088">
        <v>50.766666667000003</v>
      </c>
      <c r="I2088">
        <v>0.93972336320000005</v>
      </c>
      <c r="J2088">
        <v>0.80286472549999999</v>
      </c>
      <c r="K2088">
        <v>0.4910073949</v>
      </c>
      <c r="L2088">
        <v>9.8557342399999998E-2</v>
      </c>
    </row>
    <row r="2089" spans="8:12">
      <c r="H2089">
        <v>50.766666667000003</v>
      </c>
      <c r="I2089">
        <v>0.93972336320000005</v>
      </c>
      <c r="J2089">
        <v>0.80286472549999999</v>
      </c>
      <c r="K2089">
        <v>0.4910073949</v>
      </c>
      <c r="L2089">
        <v>9.8557342399999998E-2</v>
      </c>
    </row>
    <row r="2090" spans="8:12">
      <c r="H2090">
        <v>50.8</v>
      </c>
      <c r="I2090">
        <v>0.93972336320000005</v>
      </c>
      <c r="J2090">
        <v>0.80286472549999999</v>
      </c>
      <c r="K2090">
        <v>0.4910073949</v>
      </c>
      <c r="L2090">
        <v>9.8557342399999998E-2</v>
      </c>
    </row>
    <row r="2091" spans="8:12">
      <c r="H2091">
        <v>50.8</v>
      </c>
      <c r="I2091">
        <v>0.93972336320000005</v>
      </c>
      <c r="J2091">
        <v>0.80286472549999999</v>
      </c>
      <c r="K2091">
        <v>0.4910073949</v>
      </c>
      <c r="L2091">
        <v>9.8557342399999998E-2</v>
      </c>
    </row>
    <row r="2092" spans="8:12">
      <c r="H2092">
        <v>50.866666666999997</v>
      </c>
      <c r="I2092">
        <v>0.93972336320000005</v>
      </c>
      <c r="J2092">
        <v>0.80286472549999999</v>
      </c>
      <c r="K2092">
        <v>0.4910073949</v>
      </c>
      <c r="L2092">
        <v>9.8557342399999998E-2</v>
      </c>
    </row>
    <row r="2093" spans="8:12">
      <c r="H2093">
        <v>50.866666666999997</v>
      </c>
      <c r="I2093">
        <v>0.93972336320000005</v>
      </c>
      <c r="J2093">
        <v>0.80286472549999999</v>
      </c>
      <c r="K2093">
        <v>0.4910073949</v>
      </c>
      <c r="L2093">
        <v>9.8557342399999998E-2</v>
      </c>
    </row>
    <row r="2094" spans="8:12">
      <c r="H2094">
        <v>50.933333333</v>
      </c>
      <c r="I2094">
        <v>0.93972336320000005</v>
      </c>
      <c r="J2094">
        <v>0.80286472549999999</v>
      </c>
      <c r="K2094">
        <v>0.4910073949</v>
      </c>
      <c r="L2094">
        <v>9.8557342399999998E-2</v>
      </c>
    </row>
    <row r="2095" spans="8:12">
      <c r="H2095">
        <v>50.933333333</v>
      </c>
      <c r="I2095">
        <v>0.93972336320000005</v>
      </c>
      <c r="J2095">
        <v>0.80286472549999999</v>
      </c>
      <c r="K2095">
        <v>0.4910073949</v>
      </c>
      <c r="L2095">
        <v>9.8557342399999998E-2</v>
      </c>
    </row>
    <row r="2096" spans="8:12">
      <c r="H2096">
        <v>50.966666666999998</v>
      </c>
      <c r="I2096">
        <v>0.93972336320000005</v>
      </c>
      <c r="J2096">
        <v>0.80286472549999999</v>
      </c>
      <c r="K2096">
        <v>0.4910073949</v>
      </c>
      <c r="L2096">
        <v>9.8557342399999998E-2</v>
      </c>
    </row>
    <row r="2097" spans="8:12">
      <c r="H2097">
        <v>50.966666666999998</v>
      </c>
      <c r="I2097">
        <v>0.93972336320000005</v>
      </c>
      <c r="J2097">
        <v>0.80286472549999999</v>
      </c>
      <c r="K2097">
        <v>0.4910073949</v>
      </c>
      <c r="L2097">
        <v>9.8557342399999998E-2</v>
      </c>
    </row>
    <row r="2098" spans="8:12">
      <c r="H2098">
        <v>51</v>
      </c>
      <c r="I2098">
        <v>0.93972336320000005</v>
      </c>
      <c r="J2098">
        <v>0.80286472549999999</v>
      </c>
      <c r="K2098">
        <v>0.4910073949</v>
      </c>
      <c r="L2098">
        <v>9.8557342399999998E-2</v>
      </c>
    </row>
    <row r="2099" spans="8:12">
      <c r="H2099">
        <v>51</v>
      </c>
      <c r="I2099">
        <v>0.93972336320000005</v>
      </c>
      <c r="J2099">
        <v>0.80286472549999999</v>
      </c>
      <c r="K2099">
        <v>0.4910073949</v>
      </c>
      <c r="L2099">
        <v>9.8557342399999998E-2</v>
      </c>
    </row>
    <row r="2100" spans="8:12">
      <c r="H2100">
        <v>51.1</v>
      </c>
      <c r="I2100">
        <v>0.93972336320000005</v>
      </c>
      <c r="J2100">
        <v>0.80286472549999999</v>
      </c>
      <c r="K2100">
        <v>0.4910073949</v>
      </c>
      <c r="L2100">
        <v>9.8557342399999998E-2</v>
      </c>
    </row>
    <row r="2101" spans="8:12">
      <c r="H2101">
        <v>51.1</v>
      </c>
      <c r="I2101">
        <v>0.93972336320000005</v>
      </c>
      <c r="J2101">
        <v>0.80286472549999999</v>
      </c>
      <c r="K2101">
        <v>0.4910073949</v>
      </c>
      <c r="L2101">
        <v>9.8557342399999998E-2</v>
      </c>
    </row>
    <row r="2102" spans="8:12">
      <c r="H2102">
        <v>51.133333333000003</v>
      </c>
      <c r="I2102">
        <v>0.93972336320000005</v>
      </c>
      <c r="J2102">
        <v>0.80286472549999999</v>
      </c>
      <c r="K2102">
        <v>0.4910073949</v>
      </c>
      <c r="L2102">
        <v>9.8557342399999998E-2</v>
      </c>
    </row>
    <row r="2103" spans="8:12">
      <c r="H2103">
        <v>51.133333333000003</v>
      </c>
      <c r="I2103">
        <v>0.93972336320000005</v>
      </c>
      <c r="J2103">
        <v>0.80286472549999999</v>
      </c>
      <c r="K2103">
        <v>0.4910073949</v>
      </c>
      <c r="L2103">
        <v>9.8557342399999998E-2</v>
      </c>
    </row>
    <row r="2104" spans="8:12">
      <c r="H2104">
        <v>51.166666667000001</v>
      </c>
      <c r="I2104">
        <v>0.93972336320000005</v>
      </c>
      <c r="J2104">
        <v>0.80286472549999999</v>
      </c>
      <c r="K2104">
        <v>0.4910073949</v>
      </c>
      <c r="L2104">
        <v>9.8557342399999998E-2</v>
      </c>
    </row>
    <row r="2105" spans="8:12">
      <c r="H2105">
        <v>51.166666667000001</v>
      </c>
      <c r="I2105">
        <v>0.93972336320000005</v>
      </c>
      <c r="J2105">
        <v>0.80286472549999999</v>
      </c>
      <c r="K2105">
        <v>0.4910073949</v>
      </c>
      <c r="L2105">
        <v>9.8557342399999998E-2</v>
      </c>
    </row>
    <row r="2106" spans="8:12">
      <c r="H2106">
        <v>51.2</v>
      </c>
      <c r="I2106">
        <v>0.93972336320000005</v>
      </c>
      <c r="J2106">
        <v>0.80286472549999999</v>
      </c>
      <c r="K2106">
        <v>0.4910073949</v>
      </c>
      <c r="L2106">
        <v>9.8557342399999998E-2</v>
      </c>
    </row>
    <row r="2107" spans="8:12">
      <c r="H2107">
        <v>51.2</v>
      </c>
      <c r="I2107">
        <v>0.93972336320000005</v>
      </c>
      <c r="J2107">
        <v>0.80286472549999999</v>
      </c>
      <c r="K2107">
        <v>0.4910073949</v>
      </c>
      <c r="L2107">
        <v>9.8557342399999998E-2</v>
      </c>
    </row>
    <row r="2108" spans="8:12">
      <c r="H2108">
        <v>51.233333332999997</v>
      </c>
      <c r="I2108">
        <v>0.93972336320000005</v>
      </c>
      <c r="J2108">
        <v>0.80286472549999999</v>
      </c>
      <c r="K2108">
        <v>0.4910073949</v>
      </c>
      <c r="L2108">
        <v>9.8557342399999998E-2</v>
      </c>
    </row>
    <row r="2109" spans="8:12">
      <c r="H2109">
        <v>51.233333332999997</v>
      </c>
      <c r="I2109">
        <v>0.93972336320000005</v>
      </c>
      <c r="J2109">
        <v>0.80286472549999999</v>
      </c>
      <c r="K2109">
        <v>0.4910073949</v>
      </c>
      <c r="L2109">
        <v>9.8557342399999998E-2</v>
      </c>
    </row>
    <row r="2110" spans="8:12">
      <c r="H2110">
        <v>51.266666667000003</v>
      </c>
      <c r="I2110">
        <v>0.93972336320000005</v>
      </c>
      <c r="J2110">
        <v>0.80286472549999999</v>
      </c>
      <c r="K2110">
        <v>0.4910073949</v>
      </c>
      <c r="L2110">
        <v>9.8557342399999998E-2</v>
      </c>
    </row>
    <row r="2111" spans="8:12">
      <c r="H2111">
        <v>51.266666667000003</v>
      </c>
      <c r="I2111">
        <v>0.93972336320000005</v>
      </c>
      <c r="J2111">
        <v>0.80286472549999999</v>
      </c>
      <c r="K2111">
        <v>0.4910073949</v>
      </c>
      <c r="L2111">
        <v>9.8557342399999998E-2</v>
      </c>
    </row>
    <row r="2112" spans="8:12">
      <c r="H2112">
        <v>51.333333332999999</v>
      </c>
      <c r="I2112">
        <v>0.93972336320000005</v>
      </c>
      <c r="J2112">
        <v>0.80286472549999999</v>
      </c>
      <c r="K2112">
        <v>0.4910073949</v>
      </c>
      <c r="L2112">
        <v>9.8557342399999998E-2</v>
      </c>
    </row>
    <row r="2113" spans="8:12">
      <c r="H2113">
        <v>51.333333332999999</v>
      </c>
      <c r="I2113">
        <v>0.93972336320000005</v>
      </c>
      <c r="J2113">
        <v>0.80286472549999999</v>
      </c>
      <c r="K2113">
        <v>0.4910073949</v>
      </c>
      <c r="L2113">
        <v>9.8557342399999998E-2</v>
      </c>
    </row>
    <row r="2114" spans="8:12">
      <c r="H2114">
        <v>51.366666666999997</v>
      </c>
      <c r="I2114">
        <v>0.93972336320000005</v>
      </c>
      <c r="J2114">
        <v>0.80286472549999999</v>
      </c>
      <c r="K2114">
        <v>0.4910073949</v>
      </c>
      <c r="L2114">
        <v>9.8557342399999998E-2</v>
      </c>
    </row>
    <row r="2115" spans="8:12">
      <c r="H2115">
        <v>51.366666666999997</v>
      </c>
      <c r="I2115">
        <v>0.93972336320000005</v>
      </c>
      <c r="J2115">
        <v>0.80286472549999999</v>
      </c>
      <c r="K2115">
        <v>0.4910073949</v>
      </c>
      <c r="L2115">
        <v>9.8557342399999998E-2</v>
      </c>
    </row>
    <row r="2116" spans="8:12">
      <c r="H2116">
        <v>51.4</v>
      </c>
      <c r="I2116">
        <v>0.93972336320000005</v>
      </c>
      <c r="J2116">
        <v>0.80286472549999999</v>
      </c>
      <c r="K2116">
        <v>0.4910073949</v>
      </c>
      <c r="L2116">
        <v>9.8557342399999998E-2</v>
      </c>
    </row>
    <row r="2117" spans="8:12">
      <c r="H2117">
        <v>51.4</v>
      </c>
      <c r="I2117">
        <v>0.93972336320000005</v>
      </c>
      <c r="J2117">
        <v>0.80286472549999999</v>
      </c>
      <c r="K2117">
        <v>0.4910073949</v>
      </c>
      <c r="L2117">
        <v>9.8557342399999998E-2</v>
      </c>
    </row>
    <row r="2118" spans="8:12">
      <c r="H2118">
        <v>51.466666666999998</v>
      </c>
      <c r="I2118">
        <v>0.93972336320000005</v>
      </c>
      <c r="J2118">
        <v>0.80286472549999999</v>
      </c>
      <c r="K2118">
        <v>0.4910073949</v>
      </c>
      <c r="L2118">
        <v>9.8557342399999998E-2</v>
      </c>
    </row>
    <row r="2119" spans="8:12">
      <c r="H2119">
        <v>51.466666666999998</v>
      </c>
      <c r="I2119">
        <v>0.93972336320000005</v>
      </c>
      <c r="J2119">
        <v>0.80286472549999999</v>
      </c>
      <c r="K2119">
        <v>0.4910073949</v>
      </c>
      <c r="L2119">
        <v>9.8557342399999998E-2</v>
      </c>
    </row>
    <row r="2120" spans="8:12">
      <c r="H2120">
        <v>51.5</v>
      </c>
      <c r="I2120">
        <v>0.93972336320000005</v>
      </c>
      <c r="J2120">
        <v>0.80286472549999999</v>
      </c>
      <c r="K2120">
        <v>0.4910073949</v>
      </c>
      <c r="L2120">
        <v>9.8557342399999998E-2</v>
      </c>
    </row>
    <row r="2121" spans="8:12">
      <c r="H2121">
        <v>51.5</v>
      </c>
      <c r="I2121">
        <v>0.93972336320000005</v>
      </c>
      <c r="J2121">
        <v>0.79941895419999998</v>
      </c>
      <c r="K2121">
        <v>0.4910073949</v>
      </c>
      <c r="L2121">
        <v>9.8557342399999998E-2</v>
      </c>
    </row>
    <row r="2122" spans="8:12">
      <c r="H2122">
        <v>51.533333333000002</v>
      </c>
      <c r="I2122">
        <v>0.93972336320000005</v>
      </c>
      <c r="J2122">
        <v>0.79941895419999998</v>
      </c>
      <c r="K2122">
        <v>0.4910073949</v>
      </c>
      <c r="L2122">
        <v>9.8557342399999998E-2</v>
      </c>
    </row>
    <row r="2123" spans="8:12">
      <c r="H2123">
        <v>51.533333333000002</v>
      </c>
      <c r="I2123">
        <v>0.93972336320000005</v>
      </c>
      <c r="J2123">
        <v>0.79941895419999998</v>
      </c>
      <c r="K2123">
        <v>0.4910073949</v>
      </c>
      <c r="L2123">
        <v>9.8557342399999998E-2</v>
      </c>
    </row>
    <row r="2124" spans="8:12">
      <c r="H2124">
        <v>51.566666667</v>
      </c>
      <c r="I2124">
        <v>0.93972336320000005</v>
      </c>
      <c r="J2124">
        <v>0.79941895419999998</v>
      </c>
      <c r="K2124">
        <v>0.4910073949</v>
      </c>
      <c r="L2124">
        <v>9.8557342399999998E-2</v>
      </c>
    </row>
    <row r="2125" spans="8:12">
      <c r="H2125">
        <v>51.566666667</v>
      </c>
      <c r="I2125">
        <v>0.93972336320000005</v>
      </c>
      <c r="J2125">
        <v>0.79941895419999998</v>
      </c>
      <c r="K2125">
        <v>0.4910073949</v>
      </c>
      <c r="L2125">
        <v>9.8557342399999998E-2</v>
      </c>
    </row>
    <row r="2126" spans="8:12">
      <c r="H2126">
        <v>51.6</v>
      </c>
      <c r="I2126">
        <v>0.93972336320000005</v>
      </c>
      <c r="J2126">
        <v>0.79941895419999998</v>
      </c>
      <c r="K2126">
        <v>0.4910073949</v>
      </c>
      <c r="L2126">
        <v>9.8557342399999998E-2</v>
      </c>
    </row>
    <row r="2127" spans="8:12">
      <c r="H2127">
        <v>51.6</v>
      </c>
      <c r="I2127">
        <v>0.93972336320000005</v>
      </c>
      <c r="J2127">
        <v>0.79941895419999998</v>
      </c>
      <c r="K2127">
        <v>0.4910073949</v>
      </c>
      <c r="L2127">
        <v>9.8557342399999998E-2</v>
      </c>
    </row>
    <row r="2128" spans="8:12">
      <c r="H2128">
        <v>51.8</v>
      </c>
      <c r="I2128">
        <v>0.93972336320000005</v>
      </c>
      <c r="J2128">
        <v>0.79941895419999998</v>
      </c>
      <c r="K2128">
        <v>0.4910073949</v>
      </c>
      <c r="L2128">
        <v>9.8557342399999998E-2</v>
      </c>
    </row>
    <row r="2129" spans="8:12">
      <c r="H2129">
        <v>51.8</v>
      </c>
      <c r="I2129">
        <v>0.93972336320000005</v>
      </c>
      <c r="J2129">
        <v>0.79941895419999998</v>
      </c>
      <c r="K2129">
        <v>0.4910073949</v>
      </c>
      <c r="L2129">
        <v>9.8557342399999998E-2</v>
      </c>
    </row>
    <row r="2130" spans="8:12">
      <c r="H2130">
        <v>51.933333333</v>
      </c>
      <c r="I2130">
        <v>0.93972336320000005</v>
      </c>
      <c r="J2130">
        <v>0.79941895419999998</v>
      </c>
      <c r="K2130">
        <v>0.4910073949</v>
      </c>
      <c r="L2130">
        <v>9.8557342399999998E-2</v>
      </c>
    </row>
    <row r="2131" spans="8:12">
      <c r="H2131">
        <v>51.933333333</v>
      </c>
      <c r="I2131">
        <v>0.93972336320000005</v>
      </c>
      <c r="J2131">
        <v>0.79941895419999998</v>
      </c>
      <c r="K2131">
        <v>0.4910073949</v>
      </c>
      <c r="L2131">
        <v>9.8557342399999998E-2</v>
      </c>
    </row>
    <row r="2132" spans="8:12">
      <c r="H2132">
        <v>52.033333333000002</v>
      </c>
      <c r="I2132">
        <v>0.93972336320000005</v>
      </c>
      <c r="J2132">
        <v>0.79941895419999998</v>
      </c>
      <c r="K2132">
        <v>0.4910073949</v>
      </c>
      <c r="L2132">
        <v>9.8557342399999998E-2</v>
      </c>
    </row>
    <row r="2133" spans="8:12">
      <c r="H2133">
        <v>52.033333333000002</v>
      </c>
      <c r="I2133">
        <v>0.93972336320000005</v>
      </c>
      <c r="J2133">
        <v>0.79941895419999998</v>
      </c>
      <c r="K2133">
        <v>0.4910073949</v>
      </c>
      <c r="L2133">
        <v>9.8557342399999998E-2</v>
      </c>
    </row>
    <row r="2134" spans="8:12">
      <c r="H2134">
        <v>52.066666667</v>
      </c>
      <c r="I2134">
        <v>0.93972336320000005</v>
      </c>
      <c r="J2134">
        <v>0.79941895419999998</v>
      </c>
      <c r="K2134">
        <v>0.4910073949</v>
      </c>
      <c r="L2134">
        <v>9.8557342399999998E-2</v>
      </c>
    </row>
    <row r="2135" spans="8:12">
      <c r="H2135">
        <v>52.066666667</v>
      </c>
      <c r="I2135">
        <v>0.93972336320000005</v>
      </c>
      <c r="J2135">
        <v>0.79941895419999998</v>
      </c>
      <c r="K2135">
        <v>0.4910073949</v>
      </c>
      <c r="L2135">
        <v>9.8557342399999998E-2</v>
      </c>
    </row>
    <row r="2136" spans="8:12">
      <c r="H2136">
        <v>52.1</v>
      </c>
      <c r="I2136">
        <v>0.93972336320000005</v>
      </c>
      <c r="J2136">
        <v>0.79941895419999998</v>
      </c>
      <c r="K2136">
        <v>0.4910073949</v>
      </c>
      <c r="L2136">
        <v>9.8557342399999998E-2</v>
      </c>
    </row>
    <row r="2137" spans="8:12">
      <c r="H2137">
        <v>52.1</v>
      </c>
      <c r="I2137">
        <v>0.93972336320000005</v>
      </c>
      <c r="J2137">
        <v>0.79941895419999998</v>
      </c>
      <c r="K2137">
        <v>0.4910073949</v>
      </c>
      <c r="L2137">
        <v>9.8557342399999998E-2</v>
      </c>
    </row>
    <row r="2138" spans="8:12">
      <c r="H2138">
        <v>52.133333333000003</v>
      </c>
      <c r="I2138">
        <v>0.93972336320000005</v>
      </c>
      <c r="J2138">
        <v>0.79941895419999998</v>
      </c>
      <c r="K2138">
        <v>0.4910073949</v>
      </c>
      <c r="L2138">
        <v>9.8557342399999998E-2</v>
      </c>
    </row>
    <row r="2139" spans="8:12">
      <c r="H2139">
        <v>52.133333333000003</v>
      </c>
      <c r="I2139">
        <v>0.93337388109999997</v>
      </c>
      <c r="J2139">
        <v>0.79941895419999998</v>
      </c>
      <c r="K2139">
        <v>0.4910073949</v>
      </c>
      <c r="L2139">
        <v>9.8557342399999998E-2</v>
      </c>
    </row>
    <row r="2140" spans="8:12">
      <c r="H2140">
        <v>52.133333333000003</v>
      </c>
      <c r="I2140">
        <v>0.93337388109999997</v>
      </c>
      <c r="J2140">
        <v>0.79941895419999998</v>
      </c>
      <c r="K2140">
        <v>0.4910073949</v>
      </c>
      <c r="L2140">
        <v>9.8557342399999998E-2</v>
      </c>
    </row>
    <row r="2141" spans="8:12">
      <c r="H2141">
        <v>52.266666667000003</v>
      </c>
      <c r="I2141">
        <v>0.93337388109999997</v>
      </c>
      <c r="J2141">
        <v>0.79941895419999998</v>
      </c>
      <c r="K2141">
        <v>0.4910073949</v>
      </c>
      <c r="L2141">
        <v>9.8557342399999998E-2</v>
      </c>
    </row>
    <row r="2142" spans="8:12">
      <c r="H2142">
        <v>52.266666667000003</v>
      </c>
      <c r="I2142">
        <v>0.93337388109999997</v>
      </c>
      <c r="J2142">
        <v>0.79941895419999998</v>
      </c>
      <c r="K2142">
        <v>0.4910073949</v>
      </c>
      <c r="L2142">
        <v>9.8557342399999998E-2</v>
      </c>
    </row>
    <row r="2143" spans="8:12">
      <c r="H2143">
        <v>52.3</v>
      </c>
      <c r="I2143">
        <v>0.93337388109999997</v>
      </c>
      <c r="J2143">
        <v>0.79941895419999998</v>
      </c>
      <c r="K2143">
        <v>0.4910073949</v>
      </c>
      <c r="L2143">
        <v>9.8557342399999998E-2</v>
      </c>
    </row>
    <row r="2144" spans="8:12">
      <c r="H2144">
        <v>52.3</v>
      </c>
      <c r="I2144">
        <v>0.93337388109999997</v>
      </c>
      <c r="J2144">
        <v>0.79941895419999998</v>
      </c>
      <c r="K2144">
        <v>0.4910073949</v>
      </c>
      <c r="L2144">
        <v>9.8557342399999998E-2</v>
      </c>
    </row>
    <row r="2145" spans="8:12">
      <c r="H2145">
        <v>52.333333332999999</v>
      </c>
      <c r="I2145">
        <v>0.93337388109999997</v>
      </c>
      <c r="J2145">
        <v>0.79941895419999998</v>
      </c>
      <c r="K2145">
        <v>0.4910073949</v>
      </c>
      <c r="L2145">
        <v>9.8557342399999998E-2</v>
      </c>
    </row>
    <row r="2146" spans="8:12">
      <c r="H2146">
        <v>52.333333332999999</v>
      </c>
      <c r="I2146">
        <v>0.93337388109999997</v>
      </c>
      <c r="J2146">
        <v>0.79941895419999998</v>
      </c>
      <c r="K2146">
        <v>0.4910073949</v>
      </c>
      <c r="L2146">
        <v>9.8557342399999998E-2</v>
      </c>
    </row>
    <row r="2147" spans="8:12">
      <c r="H2147">
        <v>52.366666666999997</v>
      </c>
      <c r="I2147">
        <v>0.93337388109999997</v>
      </c>
      <c r="J2147">
        <v>0.79941895419999998</v>
      </c>
      <c r="K2147">
        <v>0.4910073949</v>
      </c>
      <c r="L2147">
        <v>9.8557342399999998E-2</v>
      </c>
    </row>
    <row r="2148" spans="8:12">
      <c r="H2148">
        <v>52.366666666999997</v>
      </c>
      <c r="I2148">
        <v>0.93337388109999997</v>
      </c>
      <c r="J2148">
        <v>0.79941895419999998</v>
      </c>
      <c r="K2148">
        <v>0.4910073949</v>
      </c>
      <c r="L2148">
        <v>9.8557342399999998E-2</v>
      </c>
    </row>
    <row r="2149" spans="8:12">
      <c r="H2149">
        <v>52.4</v>
      </c>
      <c r="I2149">
        <v>0.93337388109999997</v>
      </c>
      <c r="J2149">
        <v>0.79941895419999998</v>
      </c>
      <c r="K2149">
        <v>0.4910073949</v>
      </c>
      <c r="L2149">
        <v>9.8557342399999998E-2</v>
      </c>
    </row>
    <row r="2150" spans="8:12">
      <c r="H2150">
        <v>52.4</v>
      </c>
      <c r="I2150">
        <v>0.93337388109999997</v>
      </c>
      <c r="J2150">
        <v>0.79941895419999998</v>
      </c>
      <c r="K2150">
        <v>0.4910073949</v>
      </c>
      <c r="L2150">
        <v>9.8557342399999998E-2</v>
      </c>
    </row>
    <row r="2151" spans="8:12">
      <c r="H2151">
        <v>52.5</v>
      </c>
      <c r="I2151">
        <v>0.93337388109999997</v>
      </c>
      <c r="J2151">
        <v>0.79941895419999998</v>
      </c>
      <c r="K2151">
        <v>0.4910073949</v>
      </c>
      <c r="L2151">
        <v>9.8557342399999998E-2</v>
      </c>
    </row>
    <row r="2152" spans="8:12">
      <c r="H2152">
        <v>52.5</v>
      </c>
      <c r="I2152">
        <v>0.93337388109999997</v>
      </c>
      <c r="J2152">
        <v>0.79941895419999998</v>
      </c>
      <c r="K2152">
        <v>0.4910073949</v>
      </c>
      <c r="L2152">
        <v>9.8557342399999998E-2</v>
      </c>
    </row>
    <row r="2153" spans="8:12">
      <c r="H2153">
        <v>52.533333333000002</v>
      </c>
      <c r="I2153">
        <v>0.93337388109999997</v>
      </c>
      <c r="J2153">
        <v>0.79941895419999998</v>
      </c>
      <c r="K2153">
        <v>0.4910073949</v>
      </c>
      <c r="L2153">
        <v>9.8557342399999998E-2</v>
      </c>
    </row>
    <row r="2154" spans="8:12">
      <c r="H2154">
        <v>52.533333333000002</v>
      </c>
      <c r="I2154">
        <v>0.93337388109999997</v>
      </c>
      <c r="J2154">
        <v>0.79941895419999998</v>
      </c>
      <c r="K2154">
        <v>0.4910073949</v>
      </c>
      <c r="L2154">
        <v>9.8557342399999998E-2</v>
      </c>
    </row>
    <row r="2155" spans="8:12">
      <c r="H2155">
        <v>52.566666667</v>
      </c>
      <c r="I2155">
        <v>0.93337388109999997</v>
      </c>
      <c r="J2155">
        <v>0.79941895419999998</v>
      </c>
      <c r="K2155">
        <v>0.4910073949</v>
      </c>
      <c r="L2155">
        <v>9.8557342399999998E-2</v>
      </c>
    </row>
    <row r="2156" spans="8:12">
      <c r="H2156">
        <v>52.566666667</v>
      </c>
      <c r="I2156">
        <v>0.93337388109999997</v>
      </c>
      <c r="J2156">
        <v>0.79941895419999998</v>
      </c>
      <c r="K2156">
        <v>0.4910073949</v>
      </c>
      <c r="L2156">
        <v>9.8557342399999998E-2</v>
      </c>
    </row>
    <row r="2157" spans="8:12">
      <c r="H2157">
        <v>52.6</v>
      </c>
      <c r="I2157">
        <v>0.93337388109999997</v>
      </c>
      <c r="J2157">
        <v>0.79941895419999998</v>
      </c>
      <c r="K2157">
        <v>0.4910073949</v>
      </c>
      <c r="L2157">
        <v>9.8557342399999998E-2</v>
      </c>
    </row>
    <row r="2158" spans="8:12">
      <c r="H2158">
        <v>52.6</v>
      </c>
      <c r="I2158">
        <v>0.93337388109999997</v>
      </c>
      <c r="J2158">
        <v>0.79941895419999998</v>
      </c>
      <c r="K2158">
        <v>0.4910073949</v>
      </c>
      <c r="L2158">
        <v>9.8557342399999998E-2</v>
      </c>
    </row>
    <row r="2159" spans="8:12">
      <c r="H2159">
        <v>52.633333333000003</v>
      </c>
      <c r="I2159">
        <v>0.93337388109999997</v>
      </c>
      <c r="J2159">
        <v>0.79941895419999998</v>
      </c>
      <c r="K2159">
        <v>0.4910073949</v>
      </c>
      <c r="L2159">
        <v>9.8557342399999998E-2</v>
      </c>
    </row>
    <row r="2160" spans="8:12">
      <c r="H2160">
        <v>52.633333333000003</v>
      </c>
      <c r="I2160">
        <v>0.93337388109999997</v>
      </c>
      <c r="J2160">
        <v>0.79941895419999998</v>
      </c>
      <c r="K2160">
        <v>0.4910073949</v>
      </c>
      <c r="L2160">
        <v>9.8557342399999998E-2</v>
      </c>
    </row>
    <row r="2161" spans="8:12">
      <c r="H2161">
        <v>52.7</v>
      </c>
      <c r="I2161">
        <v>0.93337388109999997</v>
      </c>
      <c r="J2161">
        <v>0.79941895419999998</v>
      </c>
      <c r="K2161">
        <v>0.4910073949</v>
      </c>
      <c r="L2161">
        <v>9.8557342399999998E-2</v>
      </c>
    </row>
    <row r="2162" spans="8:12">
      <c r="H2162">
        <v>52.7</v>
      </c>
      <c r="I2162">
        <v>0.93337388109999997</v>
      </c>
      <c r="J2162">
        <v>0.79941895419999998</v>
      </c>
      <c r="K2162">
        <v>0.4910073949</v>
      </c>
      <c r="L2162">
        <v>9.8557342399999998E-2</v>
      </c>
    </row>
    <row r="2163" spans="8:12">
      <c r="H2163">
        <v>52.733333332999997</v>
      </c>
      <c r="I2163">
        <v>0.93337388109999997</v>
      </c>
      <c r="J2163">
        <v>0.79941895419999998</v>
      </c>
      <c r="K2163">
        <v>0.4910073949</v>
      </c>
      <c r="L2163">
        <v>9.8557342399999998E-2</v>
      </c>
    </row>
    <row r="2164" spans="8:12">
      <c r="H2164">
        <v>52.733333332999997</v>
      </c>
      <c r="I2164">
        <v>0.93337388109999997</v>
      </c>
      <c r="J2164">
        <v>0.79941895419999998</v>
      </c>
      <c r="K2164">
        <v>0.4910073949</v>
      </c>
      <c r="L2164">
        <v>9.8557342399999998E-2</v>
      </c>
    </row>
    <row r="2165" spans="8:12">
      <c r="H2165">
        <v>52.766666667000003</v>
      </c>
      <c r="I2165">
        <v>0.93337388109999997</v>
      </c>
      <c r="J2165">
        <v>0.79941895419999998</v>
      </c>
      <c r="K2165">
        <v>0.4910073949</v>
      </c>
      <c r="L2165">
        <v>9.8557342399999998E-2</v>
      </c>
    </row>
    <row r="2166" spans="8:12">
      <c r="H2166">
        <v>52.766666667000003</v>
      </c>
      <c r="I2166">
        <v>0.93337388109999997</v>
      </c>
      <c r="J2166">
        <v>0.79941895419999998</v>
      </c>
      <c r="K2166">
        <v>0.4910073949</v>
      </c>
      <c r="L2166">
        <v>9.8557342399999998E-2</v>
      </c>
    </row>
    <row r="2167" spans="8:12">
      <c r="H2167">
        <v>52.8</v>
      </c>
      <c r="I2167">
        <v>0.93337388109999997</v>
      </c>
      <c r="J2167">
        <v>0.79941895419999998</v>
      </c>
      <c r="K2167">
        <v>0.4910073949</v>
      </c>
      <c r="L2167">
        <v>9.8557342399999998E-2</v>
      </c>
    </row>
    <row r="2168" spans="8:12">
      <c r="H2168">
        <v>52.8</v>
      </c>
      <c r="I2168">
        <v>0.93337388109999997</v>
      </c>
      <c r="J2168">
        <v>0.79941895419999998</v>
      </c>
      <c r="K2168">
        <v>0.4910073949</v>
      </c>
      <c r="L2168">
        <v>9.8557342399999998E-2</v>
      </c>
    </row>
    <row r="2169" spans="8:12">
      <c r="H2169">
        <v>52.833333332999999</v>
      </c>
      <c r="I2169">
        <v>0.93337388109999997</v>
      </c>
      <c r="J2169">
        <v>0.79941895419999998</v>
      </c>
      <c r="K2169">
        <v>0.4910073949</v>
      </c>
      <c r="L2169">
        <v>9.8557342399999998E-2</v>
      </c>
    </row>
    <row r="2170" spans="8:12">
      <c r="H2170">
        <v>52.833333332999999</v>
      </c>
      <c r="I2170">
        <v>0.93337388109999997</v>
      </c>
      <c r="J2170">
        <v>0.79941895419999998</v>
      </c>
      <c r="K2170">
        <v>0.4910073949</v>
      </c>
      <c r="L2170">
        <v>9.8557342399999998E-2</v>
      </c>
    </row>
    <row r="2171" spans="8:12">
      <c r="H2171">
        <v>52.866666666999997</v>
      </c>
      <c r="I2171">
        <v>0.93337388109999997</v>
      </c>
      <c r="J2171">
        <v>0.79941895419999998</v>
      </c>
      <c r="K2171">
        <v>0.4910073949</v>
      </c>
      <c r="L2171">
        <v>9.8557342399999998E-2</v>
      </c>
    </row>
    <row r="2172" spans="8:12">
      <c r="H2172">
        <v>52.866666666999997</v>
      </c>
      <c r="I2172">
        <v>0.93337388109999997</v>
      </c>
      <c r="J2172">
        <v>0.79941895419999998</v>
      </c>
      <c r="K2172">
        <v>0.4910073949</v>
      </c>
      <c r="L2172">
        <v>9.8557342399999998E-2</v>
      </c>
    </row>
    <row r="2173" spans="8:12">
      <c r="H2173">
        <v>52.966666666999998</v>
      </c>
      <c r="I2173">
        <v>0.93337388109999997</v>
      </c>
      <c r="J2173">
        <v>0.79941895419999998</v>
      </c>
      <c r="K2173">
        <v>0.4910073949</v>
      </c>
      <c r="L2173">
        <v>9.8557342399999998E-2</v>
      </c>
    </row>
    <row r="2174" spans="8:12">
      <c r="H2174">
        <v>52.966666666999998</v>
      </c>
      <c r="I2174">
        <v>0.93337388109999997</v>
      </c>
      <c r="J2174">
        <v>0.79941895419999998</v>
      </c>
      <c r="K2174">
        <v>0.4910073949</v>
      </c>
      <c r="L2174">
        <v>9.8557342399999998E-2</v>
      </c>
    </row>
    <row r="2175" spans="8:12">
      <c r="H2175">
        <v>53</v>
      </c>
      <c r="I2175">
        <v>0.93337388109999997</v>
      </c>
      <c r="J2175">
        <v>0.79941895419999998</v>
      </c>
      <c r="K2175">
        <v>0.4910073949</v>
      </c>
      <c r="L2175">
        <v>9.8557342399999998E-2</v>
      </c>
    </row>
    <row r="2176" spans="8:12">
      <c r="H2176">
        <v>53</v>
      </c>
      <c r="I2176">
        <v>0.93337388109999997</v>
      </c>
      <c r="J2176">
        <v>0.79941895419999998</v>
      </c>
      <c r="K2176">
        <v>0.4910073949</v>
      </c>
      <c r="L2176">
        <v>9.8557342399999998E-2</v>
      </c>
    </row>
    <row r="2177" spans="8:12">
      <c r="H2177">
        <v>53.033333333000002</v>
      </c>
      <c r="I2177">
        <v>0.93337388109999997</v>
      </c>
      <c r="J2177">
        <v>0.79941895419999998</v>
      </c>
      <c r="K2177">
        <v>0.4910073949</v>
      </c>
      <c r="L2177">
        <v>9.8557342399999998E-2</v>
      </c>
    </row>
    <row r="2178" spans="8:12">
      <c r="H2178">
        <v>53.033333333000002</v>
      </c>
      <c r="I2178">
        <v>0.93337388109999997</v>
      </c>
      <c r="J2178">
        <v>0.79941895419999998</v>
      </c>
      <c r="K2178">
        <v>0.4910073949</v>
      </c>
      <c r="L2178">
        <v>9.8557342399999998E-2</v>
      </c>
    </row>
    <row r="2179" spans="8:12">
      <c r="H2179">
        <v>53.066666667</v>
      </c>
      <c r="I2179">
        <v>0.93337388109999997</v>
      </c>
      <c r="J2179">
        <v>0.79941895419999998</v>
      </c>
      <c r="K2179">
        <v>0.4910073949</v>
      </c>
      <c r="L2179">
        <v>9.8557342399999998E-2</v>
      </c>
    </row>
    <row r="2180" spans="8:12">
      <c r="H2180">
        <v>53.066666667</v>
      </c>
      <c r="I2180">
        <v>0.93337388109999997</v>
      </c>
      <c r="J2180">
        <v>0.79941895419999998</v>
      </c>
      <c r="K2180">
        <v>0.4910073949</v>
      </c>
      <c r="L2180">
        <v>9.8557342399999998E-2</v>
      </c>
    </row>
    <row r="2181" spans="8:12">
      <c r="H2181">
        <v>53.1</v>
      </c>
      <c r="I2181">
        <v>0.93337388109999997</v>
      </c>
      <c r="J2181">
        <v>0.79941895419999998</v>
      </c>
      <c r="K2181">
        <v>0.4910073949</v>
      </c>
      <c r="L2181">
        <v>9.8557342399999998E-2</v>
      </c>
    </row>
    <row r="2182" spans="8:12">
      <c r="H2182">
        <v>53.1</v>
      </c>
      <c r="I2182">
        <v>0.93337388109999997</v>
      </c>
      <c r="J2182">
        <v>0.79941895419999998</v>
      </c>
      <c r="K2182">
        <v>0.4910073949</v>
      </c>
      <c r="L2182">
        <v>9.8557342399999998E-2</v>
      </c>
    </row>
    <row r="2183" spans="8:12">
      <c r="H2183">
        <v>53.2</v>
      </c>
      <c r="I2183">
        <v>0.93337388109999997</v>
      </c>
      <c r="J2183">
        <v>0.79941895419999998</v>
      </c>
      <c r="K2183">
        <v>0.4910073949</v>
      </c>
      <c r="L2183">
        <v>9.8557342399999998E-2</v>
      </c>
    </row>
    <row r="2184" spans="8:12">
      <c r="H2184">
        <v>53.2</v>
      </c>
      <c r="I2184">
        <v>0.93337388109999997</v>
      </c>
      <c r="J2184">
        <v>0.79941895419999998</v>
      </c>
      <c r="K2184">
        <v>0.4910073949</v>
      </c>
      <c r="L2184">
        <v>9.8557342399999998E-2</v>
      </c>
    </row>
    <row r="2185" spans="8:12">
      <c r="H2185">
        <v>53.233333332999997</v>
      </c>
      <c r="I2185">
        <v>0.93337388109999997</v>
      </c>
      <c r="J2185">
        <v>0.79941895419999998</v>
      </c>
      <c r="K2185">
        <v>0.4910073949</v>
      </c>
      <c r="L2185">
        <v>9.8557342399999998E-2</v>
      </c>
    </row>
    <row r="2186" spans="8:12">
      <c r="H2186">
        <v>53.233333332999997</v>
      </c>
      <c r="I2186">
        <v>0.93337388109999997</v>
      </c>
      <c r="J2186">
        <v>0.79941895419999998</v>
      </c>
      <c r="K2186">
        <v>0.4910073949</v>
      </c>
      <c r="L2186">
        <v>9.8557342399999998E-2</v>
      </c>
    </row>
    <row r="2187" spans="8:12">
      <c r="H2187">
        <v>53.266666667000003</v>
      </c>
      <c r="I2187">
        <v>0.93337388109999997</v>
      </c>
      <c r="J2187">
        <v>0.79941895419999998</v>
      </c>
      <c r="K2187">
        <v>0.4910073949</v>
      </c>
      <c r="L2187">
        <v>9.8557342399999998E-2</v>
      </c>
    </row>
    <row r="2188" spans="8:12">
      <c r="H2188">
        <v>53.266666667000003</v>
      </c>
      <c r="I2188">
        <v>0.93337388109999997</v>
      </c>
      <c r="J2188">
        <v>0.79941895419999998</v>
      </c>
      <c r="K2188">
        <v>0.4910073949</v>
      </c>
      <c r="L2188">
        <v>9.8557342399999998E-2</v>
      </c>
    </row>
    <row r="2189" spans="8:12">
      <c r="H2189">
        <v>53.3</v>
      </c>
      <c r="I2189">
        <v>0.93337388109999997</v>
      </c>
      <c r="J2189">
        <v>0.79941895419999998</v>
      </c>
      <c r="K2189">
        <v>0.4910073949</v>
      </c>
      <c r="L2189">
        <v>9.8557342399999998E-2</v>
      </c>
    </row>
    <row r="2190" spans="8:12">
      <c r="H2190">
        <v>53.3</v>
      </c>
      <c r="I2190">
        <v>0.93337388109999997</v>
      </c>
      <c r="J2190">
        <v>0.79941895419999998</v>
      </c>
      <c r="K2190">
        <v>0.4910073949</v>
      </c>
      <c r="L2190">
        <v>9.8557342399999998E-2</v>
      </c>
    </row>
    <row r="2191" spans="8:12">
      <c r="H2191">
        <v>53.333333332999999</v>
      </c>
      <c r="I2191">
        <v>0.93337388109999997</v>
      </c>
      <c r="J2191">
        <v>0.79941895419999998</v>
      </c>
      <c r="K2191">
        <v>0.4910073949</v>
      </c>
      <c r="L2191">
        <v>9.8557342399999998E-2</v>
      </c>
    </row>
    <row r="2192" spans="8:12">
      <c r="H2192">
        <v>53.333333332999999</v>
      </c>
      <c r="I2192">
        <v>0.93337388109999997</v>
      </c>
      <c r="J2192">
        <v>0.79941895419999998</v>
      </c>
      <c r="K2192">
        <v>0.4910073949</v>
      </c>
      <c r="L2192">
        <v>9.8557342399999998E-2</v>
      </c>
    </row>
    <row r="2193" spans="8:12">
      <c r="H2193">
        <v>53.433333333</v>
      </c>
      <c r="I2193">
        <v>0.93337388109999997</v>
      </c>
      <c r="J2193">
        <v>0.79941895419999998</v>
      </c>
      <c r="K2193">
        <v>0.4910073949</v>
      </c>
      <c r="L2193">
        <v>9.8557342399999998E-2</v>
      </c>
    </row>
    <row r="2194" spans="8:12">
      <c r="H2194">
        <v>53.433333333</v>
      </c>
      <c r="I2194">
        <v>0.93337388109999997</v>
      </c>
      <c r="J2194">
        <v>0.79941895419999998</v>
      </c>
      <c r="K2194">
        <v>0.4910073949</v>
      </c>
      <c r="L2194">
        <v>9.8557342399999998E-2</v>
      </c>
    </row>
    <row r="2195" spans="8:12">
      <c r="H2195">
        <v>53.466666666999998</v>
      </c>
      <c r="I2195">
        <v>0.93337388109999997</v>
      </c>
      <c r="J2195">
        <v>0.79941895419999998</v>
      </c>
      <c r="K2195">
        <v>0.4910073949</v>
      </c>
      <c r="L2195">
        <v>9.8557342399999998E-2</v>
      </c>
    </row>
    <row r="2196" spans="8:12">
      <c r="H2196">
        <v>53.466666666999998</v>
      </c>
      <c r="I2196">
        <v>0.93337388109999997</v>
      </c>
      <c r="J2196">
        <v>0.79941895419999998</v>
      </c>
      <c r="K2196">
        <v>0.4910073949</v>
      </c>
      <c r="L2196">
        <v>9.8557342399999998E-2</v>
      </c>
    </row>
    <row r="2197" spans="8:12">
      <c r="H2197">
        <v>53.5</v>
      </c>
      <c r="I2197">
        <v>0.93337388109999997</v>
      </c>
      <c r="J2197">
        <v>0.79941895419999998</v>
      </c>
      <c r="K2197">
        <v>0.4910073949</v>
      </c>
      <c r="L2197">
        <v>9.8557342399999998E-2</v>
      </c>
    </row>
    <row r="2198" spans="8:12">
      <c r="H2198">
        <v>53.5</v>
      </c>
      <c r="I2198">
        <v>0.93337388109999997</v>
      </c>
      <c r="J2198">
        <v>0.79941895419999998</v>
      </c>
      <c r="K2198">
        <v>0.4910073949</v>
      </c>
      <c r="L2198">
        <v>9.8557342399999998E-2</v>
      </c>
    </row>
    <row r="2199" spans="8:12">
      <c r="H2199">
        <v>53.533333333000002</v>
      </c>
      <c r="I2199">
        <v>0.93337388109999997</v>
      </c>
      <c r="J2199">
        <v>0.79941895419999998</v>
      </c>
      <c r="K2199">
        <v>0.4910073949</v>
      </c>
      <c r="L2199">
        <v>9.8557342399999998E-2</v>
      </c>
    </row>
    <row r="2200" spans="8:12">
      <c r="H2200">
        <v>53.533333333000002</v>
      </c>
      <c r="I2200">
        <v>0.93337388109999997</v>
      </c>
      <c r="J2200">
        <v>0.79941895419999998</v>
      </c>
      <c r="K2200">
        <v>0.4910073949</v>
      </c>
      <c r="L2200">
        <v>9.8557342399999998E-2</v>
      </c>
    </row>
    <row r="2201" spans="8:12">
      <c r="H2201">
        <v>53.566666667</v>
      </c>
      <c r="I2201">
        <v>0.93337388109999997</v>
      </c>
      <c r="J2201">
        <v>0.79941895419999998</v>
      </c>
      <c r="K2201">
        <v>0.4910073949</v>
      </c>
      <c r="L2201">
        <v>9.8557342399999998E-2</v>
      </c>
    </row>
    <row r="2202" spans="8:12">
      <c r="H2202">
        <v>53.566666667</v>
      </c>
      <c r="I2202">
        <v>0.93337388109999997</v>
      </c>
      <c r="J2202">
        <v>0.79941895419999998</v>
      </c>
      <c r="K2202">
        <v>0.4910073949</v>
      </c>
      <c r="L2202">
        <v>9.8557342399999998E-2</v>
      </c>
    </row>
    <row r="2203" spans="8:12">
      <c r="H2203">
        <v>53.666666667000001</v>
      </c>
      <c r="I2203">
        <v>0.93337388109999997</v>
      </c>
      <c r="J2203">
        <v>0.79941895419999998</v>
      </c>
      <c r="K2203">
        <v>0.4910073949</v>
      </c>
      <c r="L2203">
        <v>9.8557342399999998E-2</v>
      </c>
    </row>
    <row r="2204" spans="8:12">
      <c r="H2204">
        <v>53.666666667000001</v>
      </c>
      <c r="I2204">
        <v>0.93337388109999997</v>
      </c>
      <c r="J2204">
        <v>0.79941895419999998</v>
      </c>
      <c r="K2204">
        <v>0.4910073949</v>
      </c>
      <c r="L2204">
        <v>9.8557342399999998E-2</v>
      </c>
    </row>
    <row r="2205" spans="8:12">
      <c r="H2205">
        <v>53.7</v>
      </c>
      <c r="I2205">
        <v>0.93337388109999997</v>
      </c>
      <c r="J2205">
        <v>0.79941895419999998</v>
      </c>
      <c r="K2205">
        <v>0.4910073949</v>
      </c>
      <c r="L2205">
        <v>9.8557342399999998E-2</v>
      </c>
    </row>
    <row r="2206" spans="8:12">
      <c r="H2206">
        <v>53.7</v>
      </c>
      <c r="I2206">
        <v>0.93337388109999997</v>
      </c>
      <c r="J2206">
        <v>0.79941895419999998</v>
      </c>
      <c r="K2206">
        <v>0.4910073949</v>
      </c>
      <c r="L2206">
        <v>9.8557342399999998E-2</v>
      </c>
    </row>
    <row r="2207" spans="8:12">
      <c r="H2207">
        <v>53.733333332999997</v>
      </c>
      <c r="I2207">
        <v>0.93337388109999997</v>
      </c>
      <c r="J2207">
        <v>0.79941895419999998</v>
      </c>
      <c r="K2207">
        <v>0.4910073949</v>
      </c>
      <c r="L2207">
        <v>9.8557342399999998E-2</v>
      </c>
    </row>
    <row r="2208" spans="8:12">
      <c r="H2208">
        <v>53.733333332999997</v>
      </c>
      <c r="I2208">
        <v>0.93337388109999997</v>
      </c>
      <c r="J2208">
        <v>0.79941895419999998</v>
      </c>
      <c r="K2208">
        <v>0.4910073949</v>
      </c>
      <c r="L2208">
        <v>9.8557342399999998E-2</v>
      </c>
    </row>
    <row r="2209" spans="8:12">
      <c r="H2209">
        <v>53.766666667000003</v>
      </c>
      <c r="I2209">
        <v>0.93337388109999997</v>
      </c>
      <c r="J2209">
        <v>0.79941895419999998</v>
      </c>
      <c r="K2209">
        <v>0.4910073949</v>
      </c>
      <c r="L2209">
        <v>9.8557342399999998E-2</v>
      </c>
    </row>
    <row r="2210" spans="8:12">
      <c r="H2210">
        <v>53.766666667000003</v>
      </c>
      <c r="I2210">
        <v>0.93337388109999997</v>
      </c>
      <c r="J2210">
        <v>0.79941895419999998</v>
      </c>
      <c r="K2210">
        <v>0.4910073949</v>
      </c>
      <c r="L2210">
        <v>9.8557342399999998E-2</v>
      </c>
    </row>
    <row r="2211" spans="8:12">
      <c r="H2211">
        <v>53.933333333</v>
      </c>
      <c r="I2211">
        <v>0.93337388109999997</v>
      </c>
      <c r="J2211">
        <v>0.79941895419999998</v>
      </c>
      <c r="K2211">
        <v>0.4910073949</v>
      </c>
      <c r="L2211">
        <v>9.8557342399999998E-2</v>
      </c>
    </row>
    <row r="2212" spans="8:12">
      <c r="H2212">
        <v>53.933333333</v>
      </c>
      <c r="I2212">
        <v>0.93337388109999997</v>
      </c>
      <c r="J2212">
        <v>0.79941895419999998</v>
      </c>
      <c r="K2212">
        <v>0.4910073949</v>
      </c>
      <c r="L2212">
        <v>9.8557342399999998E-2</v>
      </c>
    </row>
    <row r="2213" spans="8:12">
      <c r="H2213">
        <v>53.966666666999998</v>
      </c>
      <c r="I2213">
        <v>0.93337388109999997</v>
      </c>
      <c r="J2213">
        <v>0.79941895419999998</v>
      </c>
      <c r="K2213">
        <v>0.4910073949</v>
      </c>
      <c r="L2213">
        <v>9.8557342399999998E-2</v>
      </c>
    </row>
    <row r="2214" spans="8:12">
      <c r="H2214">
        <v>53.966666666999998</v>
      </c>
      <c r="I2214">
        <v>0.93337388109999997</v>
      </c>
      <c r="J2214">
        <v>0.79941895419999998</v>
      </c>
      <c r="K2214">
        <v>0.4910073949</v>
      </c>
      <c r="L2214">
        <v>9.8557342399999998E-2</v>
      </c>
    </row>
    <row r="2215" spans="8:12">
      <c r="H2215">
        <v>54</v>
      </c>
      <c r="I2215">
        <v>0.93337388109999997</v>
      </c>
      <c r="J2215">
        <v>0.79941895419999998</v>
      </c>
      <c r="K2215">
        <v>0.4910073949</v>
      </c>
      <c r="L2215">
        <v>9.8557342399999998E-2</v>
      </c>
    </row>
    <row r="2216" spans="8:12">
      <c r="H2216">
        <v>54</v>
      </c>
      <c r="I2216">
        <v>0.93337388109999997</v>
      </c>
      <c r="J2216">
        <v>0.79941895419999998</v>
      </c>
      <c r="K2216">
        <v>0.4910073949</v>
      </c>
      <c r="L2216">
        <v>9.8557342399999998E-2</v>
      </c>
    </row>
    <row r="2217" spans="8:12">
      <c r="H2217">
        <v>54.133333333000003</v>
      </c>
      <c r="I2217">
        <v>0.93337388109999997</v>
      </c>
      <c r="J2217">
        <v>0.79941895419999998</v>
      </c>
      <c r="K2217">
        <v>0.4910073949</v>
      </c>
      <c r="L2217">
        <v>9.8557342399999998E-2</v>
      </c>
    </row>
    <row r="2218" spans="8:12">
      <c r="H2218">
        <v>54.133333333000003</v>
      </c>
      <c r="I2218">
        <v>0.93337388109999997</v>
      </c>
      <c r="J2218">
        <v>0.79941895419999998</v>
      </c>
      <c r="K2218">
        <v>0.4910073949</v>
      </c>
      <c r="L2218">
        <v>9.8557342399999998E-2</v>
      </c>
    </row>
    <row r="2219" spans="8:12">
      <c r="H2219">
        <v>54.166666667000001</v>
      </c>
      <c r="I2219">
        <v>0.93337388109999997</v>
      </c>
      <c r="J2219">
        <v>0.79941895419999998</v>
      </c>
      <c r="K2219">
        <v>0.4910073949</v>
      </c>
      <c r="L2219">
        <v>9.8557342399999998E-2</v>
      </c>
    </row>
    <row r="2220" spans="8:12">
      <c r="H2220">
        <v>54.166666667000001</v>
      </c>
      <c r="I2220">
        <v>0.93337388109999997</v>
      </c>
      <c r="J2220">
        <v>0.79466050799999999</v>
      </c>
      <c r="K2220">
        <v>0.4910073949</v>
      </c>
      <c r="L2220">
        <v>9.8557342399999998E-2</v>
      </c>
    </row>
    <row r="2221" spans="8:12">
      <c r="H2221">
        <v>54.2</v>
      </c>
      <c r="I2221">
        <v>0.93337388109999997</v>
      </c>
      <c r="J2221">
        <v>0.79466050799999999</v>
      </c>
      <c r="K2221">
        <v>0.4910073949</v>
      </c>
      <c r="L2221">
        <v>9.8557342399999998E-2</v>
      </c>
    </row>
    <row r="2222" spans="8:12">
      <c r="H2222">
        <v>54.2</v>
      </c>
      <c r="I2222">
        <v>0.93337388109999997</v>
      </c>
      <c r="J2222">
        <v>0.79466050799999999</v>
      </c>
      <c r="K2222">
        <v>0.4910073949</v>
      </c>
      <c r="L2222">
        <v>9.8557342399999998E-2</v>
      </c>
    </row>
    <row r="2223" spans="8:12">
      <c r="H2223">
        <v>54.233333332999997</v>
      </c>
      <c r="I2223">
        <v>0.93337388109999997</v>
      </c>
      <c r="J2223">
        <v>0.79466050799999999</v>
      </c>
      <c r="K2223">
        <v>0.4910073949</v>
      </c>
      <c r="L2223">
        <v>9.8557342399999998E-2</v>
      </c>
    </row>
    <row r="2224" spans="8:12">
      <c r="H2224">
        <v>54.233333332999997</v>
      </c>
      <c r="I2224">
        <v>0.93337388109999997</v>
      </c>
      <c r="J2224">
        <v>0.79466050799999999</v>
      </c>
      <c r="K2224">
        <v>0.4910073949</v>
      </c>
      <c r="L2224">
        <v>9.8557342399999998E-2</v>
      </c>
    </row>
    <row r="2225" spans="8:12">
      <c r="H2225">
        <v>54.266666667000003</v>
      </c>
      <c r="I2225">
        <v>0.93337388109999997</v>
      </c>
      <c r="J2225">
        <v>0.79466050799999999</v>
      </c>
      <c r="K2225">
        <v>0.4910073949</v>
      </c>
      <c r="L2225">
        <v>9.8557342399999998E-2</v>
      </c>
    </row>
    <row r="2226" spans="8:12">
      <c r="H2226">
        <v>54.266666667000003</v>
      </c>
      <c r="I2226">
        <v>0.93337388109999997</v>
      </c>
      <c r="J2226">
        <v>0.79466050799999999</v>
      </c>
      <c r="K2226">
        <v>0.4910073949</v>
      </c>
      <c r="L2226">
        <v>9.8557342399999998E-2</v>
      </c>
    </row>
    <row r="2227" spans="8:12">
      <c r="H2227">
        <v>54.333333332999999</v>
      </c>
      <c r="I2227">
        <v>0.93337388109999997</v>
      </c>
      <c r="J2227">
        <v>0.79466050799999999</v>
      </c>
      <c r="K2227">
        <v>0.4910073949</v>
      </c>
      <c r="L2227">
        <v>9.8557342399999998E-2</v>
      </c>
    </row>
    <row r="2228" spans="8:12">
      <c r="H2228">
        <v>54.333333332999999</v>
      </c>
      <c r="I2228">
        <v>0.93337388109999997</v>
      </c>
      <c r="J2228">
        <v>0.79466050799999999</v>
      </c>
      <c r="K2228">
        <v>0.4910073949</v>
      </c>
      <c r="L2228">
        <v>9.8557342399999998E-2</v>
      </c>
    </row>
    <row r="2229" spans="8:12">
      <c r="H2229">
        <v>54.366666666999997</v>
      </c>
      <c r="I2229">
        <v>0.93337388109999997</v>
      </c>
      <c r="J2229">
        <v>0.79466050799999999</v>
      </c>
      <c r="K2229">
        <v>0.4910073949</v>
      </c>
      <c r="L2229">
        <v>9.8557342399999998E-2</v>
      </c>
    </row>
    <row r="2230" spans="8:12">
      <c r="H2230">
        <v>54.366666666999997</v>
      </c>
      <c r="I2230">
        <v>0.93337388109999997</v>
      </c>
      <c r="J2230">
        <v>0.79466050799999999</v>
      </c>
      <c r="K2230">
        <v>0.4910073949</v>
      </c>
      <c r="L2230">
        <v>9.8557342399999998E-2</v>
      </c>
    </row>
    <row r="2231" spans="8:12">
      <c r="H2231">
        <v>54.4</v>
      </c>
      <c r="I2231">
        <v>0.93337388109999997</v>
      </c>
      <c r="J2231">
        <v>0.79466050799999999</v>
      </c>
      <c r="K2231">
        <v>0.4910073949</v>
      </c>
      <c r="L2231">
        <v>9.8557342399999998E-2</v>
      </c>
    </row>
    <row r="2232" spans="8:12">
      <c r="H2232">
        <v>54.4</v>
      </c>
      <c r="I2232">
        <v>0.93337388109999997</v>
      </c>
      <c r="J2232">
        <v>0.79466050799999999</v>
      </c>
      <c r="K2232">
        <v>0.4910073949</v>
      </c>
      <c r="L2232">
        <v>9.8557342399999998E-2</v>
      </c>
    </row>
    <row r="2233" spans="8:12">
      <c r="H2233">
        <v>54.433333333</v>
      </c>
      <c r="I2233">
        <v>0.93337388109999997</v>
      </c>
      <c r="J2233">
        <v>0.79466050799999999</v>
      </c>
      <c r="K2233">
        <v>0.4910073949</v>
      </c>
      <c r="L2233">
        <v>9.8557342399999998E-2</v>
      </c>
    </row>
    <row r="2234" spans="8:12">
      <c r="H2234">
        <v>54.433333333</v>
      </c>
      <c r="I2234">
        <v>0.93337388109999997</v>
      </c>
      <c r="J2234">
        <v>0.79466050799999999</v>
      </c>
      <c r="K2234">
        <v>0.4910073949</v>
      </c>
      <c r="L2234">
        <v>9.8557342399999998E-2</v>
      </c>
    </row>
    <row r="2235" spans="8:12">
      <c r="H2235">
        <v>54.466666666999998</v>
      </c>
      <c r="I2235">
        <v>0.93337388109999997</v>
      </c>
      <c r="J2235">
        <v>0.79466050799999999</v>
      </c>
      <c r="K2235">
        <v>0.4910073949</v>
      </c>
      <c r="L2235">
        <v>9.8557342399999998E-2</v>
      </c>
    </row>
    <row r="2236" spans="8:12">
      <c r="H2236">
        <v>54.466666666999998</v>
      </c>
      <c r="I2236">
        <v>0.93337388109999997</v>
      </c>
      <c r="J2236">
        <v>0.79466050799999999</v>
      </c>
      <c r="K2236">
        <v>0.4910073949</v>
      </c>
      <c r="L2236">
        <v>9.8557342399999998E-2</v>
      </c>
    </row>
    <row r="2237" spans="8:12">
      <c r="H2237">
        <v>54.6</v>
      </c>
      <c r="I2237">
        <v>0.93337388109999997</v>
      </c>
      <c r="J2237">
        <v>0.79466050799999999</v>
      </c>
      <c r="K2237">
        <v>0.4910073949</v>
      </c>
      <c r="L2237">
        <v>9.8557342399999998E-2</v>
      </c>
    </row>
    <row r="2238" spans="8:12">
      <c r="H2238">
        <v>54.6</v>
      </c>
      <c r="I2238">
        <v>0.93337388109999997</v>
      </c>
      <c r="J2238">
        <v>0.79466050799999999</v>
      </c>
      <c r="K2238">
        <v>0.4910073949</v>
      </c>
      <c r="L2238">
        <v>9.8557342399999998E-2</v>
      </c>
    </row>
    <row r="2239" spans="8:12">
      <c r="H2239">
        <v>54.633333333000003</v>
      </c>
      <c r="I2239">
        <v>0.93337388109999997</v>
      </c>
      <c r="J2239">
        <v>0.79466050799999999</v>
      </c>
      <c r="K2239">
        <v>0.4910073949</v>
      </c>
      <c r="L2239">
        <v>9.8557342399999998E-2</v>
      </c>
    </row>
    <row r="2240" spans="8:12">
      <c r="H2240">
        <v>54.633333333000003</v>
      </c>
      <c r="I2240">
        <v>0.93337388109999997</v>
      </c>
      <c r="J2240">
        <v>0.79466050799999999</v>
      </c>
      <c r="K2240">
        <v>0.4910073949</v>
      </c>
      <c r="L2240">
        <v>9.8557342399999998E-2</v>
      </c>
    </row>
    <row r="2241" spans="8:12">
      <c r="H2241">
        <v>54.666666667000001</v>
      </c>
      <c r="I2241">
        <v>0.93337388109999997</v>
      </c>
      <c r="J2241">
        <v>0.79466050799999999</v>
      </c>
      <c r="K2241">
        <v>0.4910073949</v>
      </c>
      <c r="L2241">
        <v>9.8557342399999998E-2</v>
      </c>
    </row>
    <row r="2242" spans="8:12">
      <c r="H2242">
        <v>54.666666667000001</v>
      </c>
      <c r="I2242">
        <v>0.93337388109999997</v>
      </c>
      <c r="J2242">
        <v>0.79466050799999999</v>
      </c>
      <c r="K2242">
        <v>0.4910073949</v>
      </c>
      <c r="L2242">
        <v>9.8557342399999998E-2</v>
      </c>
    </row>
    <row r="2243" spans="8:12">
      <c r="H2243">
        <v>54.7</v>
      </c>
      <c r="I2243">
        <v>0.93337388109999997</v>
      </c>
      <c r="J2243">
        <v>0.79466050799999999</v>
      </c>
      <c r="K2243">
        <v>0.4910073949</v>
      </c>
      <c r="L2243">
        <v>9.8557342399999998E-2</v>
      </c>
    </row>
    <row r="2244" spans="8:12">
      <c r="H2244">
        <v>54.7</v>
      </c>
      <c r="I2244">
        <v>0.93337388109999997</v>
      </c>
      <c r="J2244">
        <v>0.79466050799999999</v>
      </c>
      <c r="K2244">
        <v>0.4910073949</v>
      </c>
      <c r="L2244">
        <v>9.8557342399999998E-2</v>
      </c>
    </row>
    <row r="2245" spans="8:12">
      <c r="H2245">
        <v>54.733333332999997</v>
      </c>
      <c r="I2245">
        <v>0.93337388109999997</v>
      </c>
      <c r="J2245">
        <v>0.79466050799999999</v>
      </c>
      <c r="K2245">
        <v>0.4910073949</v>
      </c>
      <c r="L2245">
        <v>9.8557342399999998E-2</v>
      </c>
    </row>
    <row r="2246" spans="8:12">
      <c r="H2246">
        <v>54.733333332999997</v>
      </c>
      <c r="I2246">
        <v>0.93337388109999997</v>
      </c>
      <c r="J2246">
        <v>0.79466050799999999</v>
      </c>
      <c r="K2246">
        <v>0.4910073949</v>
      </c>
      <c r="L2246">
        <v>9.8557342399999998E-2</v>
      </c>
    </row>
    <row r="2247" spans="8:12">
      <c r="H2247">
        <v>54.866666666999997</v>
      </c>
      <c r="I2247">
        <v>0.93337388109999997</v>
      </c>
      <c r="J2247">
        <v>0.79466050799999999</v>
      </c>
      <c r="K2247">
        <v>0.4910073949</v>
      </c>
      <c r="L2247">
        <v>9.8557342399999998E-2</v>
      </c>
    </row>
    <row r="2248" spans="8:12">
      <c r="H2248">
        <v>54.866666666999997</v>
      </c>
      <c r="I2248">
        <v>0.93337388109999997</v>
      </c>
      <c r="J2248">
        <v>0.79466050799999999</v>
      </c>
      <c r="K2248">
        <v>0.4910073949</v>
      </c>
      <c r="L2248">
        <v>9.8557342399999998E-2</v>
      </c>
    </row>
    <row r="2249" spans="8:12">
      <c r="H2249">
        <v>54.9</v>
      </c>
      <c r="I2249">
        <v>0.93337388109999997</v>
      </c>
      <c r="J2249">
        <v>0.79466050799999999</v>
      </c>
      <c r="K2249">
        <v>0.4910073949</v>
      </c>
      <c r="L2249">
        <v>9.8557342399999998E-2</v>
      </c>
    </row>
    <row r="2250" spans="8:12">
      <c r="H2250">
        <v>54.9</v>
      </c>
      <c r="I2250">
        <v>0.93337388109999997</v>
      </c>
      <c r="J2250">
        <v>0.79466050799999999</v>
      </c>
      <c r="K2250">
        <v>0.4910073949</v>
      </c>
      <c r="L2250">
        <v>9.8557342399999998E-2</v>
      </c>
    </row>
    <row r="2251" spans="8:12">
      <c r="H2251">
        <v>54.933333333</v>
      </c>
      <c r="I2251">
        <v>0.93337388109999997</v>
      </c>
      <c r="J2251">
        <v>0.79466050799999999</v>
      </c>
      <c r="K2251">
        <v>0.4910073949</v>
      </c>
      <c r="L2251">
        <v>9.8557342399999998E-2</v>
      </c>
    </row>
    <row r="2252" spans="8:12">
      <c r="H2252">
        <v>54.933333333</v>
      </c>
      <c r="I2252">
        <v>0.93337388109999997</v>
      </c>
      <c r="J2252">
        <v>0.79466050799999999</v>
      </c>
      <c r="K2252">
        <v>0.4910073949</v>
      </c>
      <c r="L2252">
        <v>9.8557342399999998E-2</v>
      </c>
    </row>
    <row r="2253" spans="8:12">
      <c r="H2253">
        <v>54.966666666999998</v>
      </c>
      <c r="I2253">
        <v>0.93337388109999997</v>
      </c>
      <c r="J2253">
        <v>0.79466050799999999</v>
      </c>
      <c r="K2253">
        <v>0.4910073949</v>
      </c>
      <c r="L2253">
        <v>9.8557342399999998E-2</v>
      </c>
    </row>
    <row r="2254" spans="8:12">
      <c r="H2254">
        <v>54.966666666999998</v>
      </c>
      <c r="I2254">
        <v>0.93337388109999997</v>
      </c>
      <c r="J2254">
        <v>0.7891034415</v>
      </c>
      <c r="K2254">
        <v>0.4910073949</v>
      </c>
      <c r="L2254">
        <v>9.8557342399999998E-2</v>
      </c>
    </row>
    <row r="2255" spans="8:12">
      <c r="H2255">
        <v>54.966666666999998</v>
      </c>
      <c r="I2255">
        <v>0.93337388109999997</v>
      </c>
      <c r="J2255">
        <v>0.7891034415</v>
      </c>
      <c r="K2255">
        <v>0.4910073949</v>
      </c>
      <c r="L2255">
        <v>9.8557342399999998E-2</v>
      </c>
    </row>
    <row r="2256" spans="8:12">
      <c r="H2256">
        <v>55.066666667</v>
      </c>
      <c r="I2256">
        <v>0.93337388109999997</v>
      </c>
      <c r="J2256">
        <v>0.7891034415</v>
      </c>
      <c r="K2256">
        <v>0.4910073949</v>
      </c>
      <c r="L2256">
        <v>9.8557342399999998E-2</v>
      </c>
    </row>
    <row r="2257" spans="8:12">
      <c r="H2257">
        <v>55.066666667</v>
      </c>
      <c r="I2257">
        <v>0.93337388109999997</v>
      </c>
      <c r="J2257">
        <v>0.7891034415</v>
      </c>
      <c r="K2257">
        <v>0.4910073949</v>
      </c>
      <c r="L2257">
        <v>9.8557342399999998E-2</v>
      </c>
    </row>
    <row r="2258" spans="8:12">
      <c r="H2258">
        <v>55.1</v>
      </c>
      <c r="I2258">
        <v>0.93337388109999997</v>
      </c>
      <c r="J2258">
        <v>0.7891034415</v>
      </c>
      <c r="K2258">
        <v>0.4910073949</v>
      </c>
      <c r="L2258">
        <v>9.8557342399999998E-2</v>
      </c>
    </row>
    <row r="2259" spans="8:12">
      <c r="H2259">
        <v>55.1</v>
      </c>
      <c r="I2259">
        <v>0.93337388109999997</v>
      </c>
      <c r="J2259">
        <v>0.7891034415</v>
      </c>
      <c r="K2259">
        <v>0.4910073949</v>
      </c>
      <c r="L2259">
        <v>9.8557342399999998E-2</v>
      </c>
    </row>
    <row r="2260" spans="8:12">
      <c r="H2260">
        <v>55.133333333000003</v>
      </c>
      <c r="I2260">
        <v>0.93337388109999997</v>
      </c>
      <c r="J2260">
        <v>0.7891034415</v>
      </c>
      <c r="K2260">
        <v>0.4910073949</v>
      </c>
      <c r="L2260">
        <v>9.8557342399999998E-2</v>
      </c>
    </row>
    <row r="2261" spans="8:12">
      <c r="H2261">
        <v>55.133333333000003</v>
      </c>
      <c r="I2261">
        <v>0.93337388109999997</v>
      </c>
      <c r="J2261">
        <v>0.7891034415</v>
      </c>
      <c r="K2261">
        <v>0.4910073949</v>
      </c>
      <c r="L2261">
        <v>9.8557342399999998E-2</v>
      </c>
    </row>
    <row r="2262" spans="8:12">
      <c r="H2262">
        <v>55.166666667000001</v>
      </c>
      <c r="I2262">
        <v>0.93337388109999997</v>
      </c>
      <c r="J2262">
        <v>0.7891034415</v>
      </c>
      <c r="K2262">
        <v>0.4910073949</v>
      </c>
      <c r="L2262">
        <v>9.8557342399999998E-2</v>
      </c>
    </row>
    <row r="2263" spans="8:12">
      <c r="H2263">
        <v>55.166666667000001</v>
      </c>
      <c r="I2263">
        <v>0.93337388109999997</v>
      </c>
      <c r="J2263">
        <v>0.7891034415</v>
      </c>
      <c r="K2263">
        <v>0.4910073949</v>
      </c>
      <c r="L2263">
        <v>9.8557342399999998E-2</v>
      </c>
    </row>
    <row r="2264" spans="8:12">
      <c r="H2264">
        <v>55.2</v>
      </c>
      <c r="I2264">
        <v>0.93337388109999997</v>
      </c>
      <c r="J2264">
        <v>0.7891034415</v>
      </c>
      <c r="K2264">
        <v>0.4910073949</v>
      </c>
      <c r="L2264">
        <v>9.8557342399999998E-2</v>
      </c>
    </row>
    <row r="2265" spans="8:12">
      <c r="H2265">
        <v>55.2</v>
      </c>
      <c r="I2265">
        <v>0.93337388109999997</v>
      </c>
      <c r="J2265">
        <v>0.7891034415</v>
      </c>
      <c r="K2265">
        <v>0.4910073949</v>
      </c>
      <c r="L2265">
        <v>9.8557342399999998E-2</v>
      </c>
    </row>
    <row r="2266" spans="8:12">
      <c r="H2266">
        <v>55.3</v>
      </c>
      <c r="I2266">
        <v>0.93337388109999997</v>
      </c>
      <c r="J2266">
        <v>0.7891034415</v>
      </c>
      <c r="K2266">
        <v>0.4910073949</v>
      </c>
      <c r="L2266">
        <v>9.8557342399999998E-2</v>
      </c>
    </row>
    <row r="2267" spans="8:12">
      <c r="H2267">
        <v>55.3</v>
      </c>
      <c r="I2267">
        <v>0.93337388109999997</v>
      </c>
      <c r="J2267">
        <v>0.7891034415</v>
      </c>
      <c r="K2267">
        <v>0.4910073949</v>
      </c>
      <c r="L2267">
        <v>9.8557342399999998E-2</v>
      </c>
    </row>
    <row r="2268" spans="8:12">
      <c r="H2268">
        <v>55.333333332999999</v>
      </c>
      <c r="I2268">
        <v>0.93337388109999997</v>
      </c>
      <c r="J2268">
        <v>0.7891034415</v>
      </c>
      <c r="K2268">
        <v>0.4910073949</v>
      </c>
      <c r="L2268">
        <v>9.8557342399999998E-2</v>
      </c>
    </row>
    <row r="2269" spans="8:12">
      <c r="H2269">
        <v>55.333333332999999</v>
      </c>
      <c r="I2269">
        <v>0.93337388109999997</v>
      </c>
      <c r="J2269">
        <v>0.7891034415</v>
      </c>
      <c r="K2269">
        <v>0.4910073949</v>
      </c>
      <c r="L2269">
        <v>9.8557342399999998E-2</v>
      </c>
    </row>
    <row r="2270" spans="8:12">
      <c r="H2270">
        <v>55.366666666999997</v>
      </c>
      <c r="I2270">
        <v>0.93337388109999997</v>
      </c>
      <c r="J2270">
        <v>0.7891034415</v>
      </c>
      <c r="K2270">
        <v>0.4910073949</v>
      </c>
      <c r="L2270">
        <v>9.8557342399999998E-2</v>
      </c>
    </row>
    <row r="2271" spans="8:12">
      <c r="H2271">
        <v>55.366666666999997</v>
      </c>
      <c r="I2271">
        <v>0.93337388109999997</v>
      </c>
      <c r="J2271">
        <v>0.7891034415</v>
      </c>
      <c r="K2271">
        <v>0.4910073949</v>
      </c>
      <c r="L2271">
        <v>9.8557342399999998E-2</v>
      </c>
    </row>
    <row r="2272" spans="8:12">
      <c r="H2272">
        <v>55.4</v>
      </c>
      <c r="I2272">
        <v>0.93337388109999997</v>
      </c>
      <c r="J2272">
        <v>0.7891034415</v>
      </c>
      <c r="K2272">
        <v>0.4910073949</v>
      </c>
      <c r="L2272">
        <v>9.8557342399999998E-2</v>
      </c>
    </row>
    <row r="2273" spans="8:12">
      <c r="H2273">
        <v>55.4</v>
      </c>
      <c r="I2273">
        <v>0.93337388109999997</v>
      </c>
      <c r="J2273">
        <v>0.7891034415</v>
      </c>
      <c r="K2273">
        <v>0.4910073949</v>
      </c>
      <c r="L2273">
        <v>9.8557342399999998E-2</v>
      </c>
    </row>
    <row r="2274" spans="8:12">
      <c r="H2274">
        <v>55.433333333</v>
      </c>
      <c r="I2274">
        <v>0.93337388109999997</v>
      </c>
      <c r="J2274">
        <v>0.7891034415</v>
      </c>
      <c r="K2274">
        <v>0.4910073949</v>
      </c>
      <c r="L2274">
        <v>9.8557342399999998E-2</v>
      </c>
    </row>
    <row r="2275" spans="8:12">
      <c r="H2275">
        <v>55.433333333</v>
      </c>
      <c r="I2275">
        <v>0.93337388109999997</v>
      </c>
      <c r="J2275">
        <v>0.7891034415</v>
      </c>
      <c r="K2275">
        <v>0.4910073949</v>
      </c>
      <c r="L2275">
        <v>9.8557342399999998E-2</v>
      </c>
    </row>
    <row r="2276" spans="8:12">
      <c r="H2276">
        <v>55.533333333000002</v>
      </c>
      <c r="I2276">
        <v>0.93337388109999997</v>
      </c>
      <c r="J2276">
        <v>0.7891034415</v>
      </c>
      <c r="K2276">
        <v>0.4910073949</v>
      </c>
      <c r="L2276">
        <v>9.8557342399999998E-2</v>
      </c>
    </row>
    <row r="2277" spans="8:12">
      <c r="H2277">
        <v>55.533333333000002</v>
      </c>
      <c r="I2277">
        <v>0.93337388109999997</v>
      </c>
      <c r="J2277">
        <v>0.7891034415</v>
      </c>
      <c r="K2277">
        <v>0.4910073949</v>
      </c>
      <c r="L2277">
        <v>9.8557342399999998E-2</v>
      </c>
    </row>
    <row r="2278" spans="8:12">
      <c r="H2278">
        <v>55.566666667</v>
      </c>
      <c r="I2278">
        <v>0.93337388109999997</v>
      </c>
      <c r="J2278">
        <v>0.7891034415</v>
      </c>
      <c r="K2278">
        <v>0.4910073949</v>
      </c>
      <c r="L2278">
        <v>9.8557342399999998E-2</v>
      </c>
    </row>
    <row r="2279" spans="8:12">
      <c r="H2279">
        <v>55.566666667</v>
      </c>
      <c r="I2279">
        <v>0.93337388109999997</v>
      </c>
      <c r="J2279">
        <v>0.7891034415</v>
      </c>
      <c r="K2279">
        <v>0.4910073949</v>
      </c>
      <c r="L2279">
        <v>9.8557342399999998E-2</v>
      </c>
    </row>
    <row r="2280" spans="8:12">
      <c r="H2280">
        <v>55.6</v>
      </c>
      <c r="I2280">
        <v>0.93337388109999997</v>
      </c>
      <c r="J2280">
        <v>0.7891034415</v>
      </c>
      <c r="K2280">
        <v>0.4910073949</v>
      </c>
      <c r="L2280">
        <v>9.8557342399999998E-2</v>
      </c>
    </row>
    <row r="2281" spans="8:12">
      <c r="H2281">
        <v>55.6</v>
      </c>
      <c r="I2281">
        <v>0.93337388109999997</v>
      </c>
      <c r="J2281">
        <v>0.7891034415</v>
      </c>
      <c r="K2281">
        <v>0.4910073949</v>
      </c>
      <c r="L2281">
        <v>9.8557342399999998E-2</v>
      </c>
    </row>
    <row r="2282" spans="8:12">
      <c r="H2282">
        <v>55.766666667000003</v>
      </c>
      <c r="I2282">
        <v>0.93337388109999997</v>
      </c>
      <c r="J2282">
        <v>0.7891034415</v>
      </c>
      <c r="K2282">
        <v>0.4910073949</v>
      </c>
      <c r="L2282">
        <v>9.8557342399999998E-2</v>
      </c>
    </row>
    <row r="2283" spans="8:12">
      <c r="H2283">
        <v>55.766666667000003</v>
      </c>
      <c r="I2283">
        <v>0.93337388109999997</v>
      </c>
      <c r="J2283">
        <v>0.7891034415</v>
      </c>
      <c r="K2283">
        <v>0.4910073949</v>
      </c>
      <c r="L2283">
        <v>9.8557342399999998E-2</v>
      </c>
    </row>
    <row r="2284" spans="8:12">
      <c r="H2284">
        <v>55.833333332999999</v>
      </c>
      <c r="I2284">
        <v>0.93337388109999997</v>
      </c>
      <c r="J2284">
        <v>0.7891034415</v>
      </c>
      <c r="K2284">
        <v>0.4910073949</v>
      </c>
      <c r="L2284">
        <v>9.8557342399999998E-2</v>
      </c>
    </row>
    <row r="2285" spans="8:12">
      <c r="H2285">
        <v>55.833333332999999</v>
      </c>
      <c r="I2285">
        <v>0.93337388109999997</v>
      </c>
      <c r="J2285">
        <v>0.7891034415</v>
      </c>
      <c r="K2285">
        <v>0.4910073949</v>
      </c>
      <c r="L2285">
        <v>9.8557342399999998E-2</v>
      </c>
    </row>
    <row r="2286" spans="8:12">
      <c r="H2286">
        <v>55.866666666999997</v>
      </c>
      <c r="I2286">
        <v>0.93337388109999997</v>
      </c>
      <c r="J2286">
        <v>0.7891034415</v>
      </c>
      <c r="K2286">
        <v>0.4910073949</v>
      </c>
      <c r="L2286">
        <v>9.8557342399999998E-2</v>
      </c>
    </row>
    <row r="2287" spans="8:12">
      <c r="H2287">
        <v>55.866666666999997</v>
      </c>
      <c r="I2287">
        <v>0.93337388109999997</v>
      </c>
      <c r="J2287">
        <v>0.7891034415</v>
      </c>
      <c r="K2287">
        <v>0.4910073949</v>
      </c>
      <c r="L2287">
        <v>9.8557342399999998E-2</v>
      </c>
    </row>
    <row r="2288" spans="8:12">
      <c r="H2288">
        <v>55.9</v>
      </c>
      <c r="I2288">
        <v>0.93337388109999997</v>
      </c>
      <c r="J2288">
        <v>0.7891034415</v>
      </c>
      <c r="K2288">
        <v>0.4910073949</v>
      </c>
      <c r="L2288">
        <v>9.8557342399999998E-2</v>
      </c>
    </row>
    <row r="2289" spans="8:12">
      <c r="H2289">
        <v>55.9</v>
      </c>
      <c r="I2289">
        <v>0.93337388109999997</v>
      </c>
      <c r="J2289">
        <v>0.7891034415</v>
      </c>
      <c r="K2289">
        <v>0.4910073949</v>
      </c>
      <c r="L2289">
        <v>9.8557342399999998E-2</v>
      </c>
    </row>
    <row r="2290" spans="8:12">
      <c r="H2290">
        <v>56</v>
      </c>
      <c r="I2290">
        <v>0.93337388109999997</v>
      </c>
      <c r="J2290">
        <v>0.7891034415</v>
      </c>
      <c r="K2290">
        <v>0.4910073949</v>
      </c>
      <c r="L2290">
        <v>9.8557342399999998E-2</v>
      </c>
    </row>
    <row r="2291" spans="8:12">
      <c r="H2291">
        <v>56</v>
      </c>
      <c r="I2291">
        <v>0.93337388109999997</v>
      </c>
      <c r="J2291">
        <v>0.7891034415</v>
      </c>
      <c r="K2291">
        <v>0.4910073949</v>
      </c>
      <c r="L2291">
        <v>9.8557342399999998E-2</v>
      </c>
    </row>
    <row r="2292" spans="8:12">
      <c r="H2292">
        <v>56.033333333000002</v>
      </c>
      <c r="I2292">
        <v>0.93337388109999997</v>
      </c>
      <c r="J2292">
        <v>0.7891034415</v>
      </c>
      <c r="K2292">
        <v>0.4910073949</v>
      </c>
      <c r="L2292">
        <v>9.8557342399999998E-2</v>
      </c>
    </row>
    <row r="2293" spans="8:12">
      <c r="H2293">
        <v>56.033333333000002</v>
      </c>
      <c r="I2293">
        <v>0.93337388109999997</v>
      </c>
      <c r="J2293">
        <v>0.7891034415</v>
      </c>
      <c r="K2293">
        <v>0.4910073949</v>
      </c>
      <c r="L2293">
        <v>9.8557342399999998E-2</v>
      </c>
    </row>
    <row r="2294" spans="8:12">
      <c r="H2294">
        <v>56.066666667</v>
      </c>
      <c r="I2294">
        <v>0.93337388109999997</v>
      </c>
      <c r="J2294">
        <v>0.7891034415</v>
      </c>
      <c r="K2294">
        <v>0.4910073949</v>
      </c>
      <c r="L2294">
        <v>9.8557342399999998E-2</v>
      </c>
    </row>
    <row r="2295" spans="8:12">
      <c r="H2295">
        <v>56.066666667</v>
      </c>
      <c r="I2295">
        <v>0.93337388109999997</v>
      </c>
      <c r="J2295">
        <v>0.7891034415</v>
      </c>
      <c r="K2295">
        <v>0.4910073949</v>
      </c>
      <c r="L2295">
        <v>9.8557342399999998E-2</v>
      </c>
    </row>
    <row r="2296" spans="8:12">
      <c r="H2296">
        <v>56.1</v>
      </c>
      <c r="I2296">
        <v>0.93337388109999997</v>
      </c>
      <c r="J2296">
        <v>0.7891034415</v>
      </c>
      <c r="K2296">
        <v>0.4910073949</v>
      </c>
      <c r="L2296">
        <v>9.8557342399999998E-2</v>
      </c>
    </row>
    <row r="2297" spans="8:12">
      <c r="H2297">
        <v>56.1</v>
      </c>
      <c r="I2297">
        <v>0.93337388109999997</v>
      </c>
      <c r="J2297">
        <v>0.7891034415</v>
      </c>
      <c r="K2297">
        <v>0.4910073949</v>
      </c>
      <c r="L2297">
        <v>9.8557342399999998E-2</v>
      </c>
    </row>
    <row r="2298" spans="8:12">
      <c r="H2298">
        <v>56.133333333000003</v>
      </c>
      <c r="I2298">
        <v>0.93337388109999997</v>
      </c>
      <c r="J2298">
        <v>0.7891034415</v>
      </c>
      <c r="K2298">
        <v>0.4910073949</v>
      </c>
      <c r="L2298">
        <v>9.8557342399999998E-2</v>
      </c>
    </row>
    <row r="2299" spans="8:12">
      <c r="H2299">
        <v>56.133333333000003</v>
      </c>
      <c r="I2299">
        <v>0.93337388109999997</v>
      </c>
      <c r="J2299">
        <v>0.7891034415</v>
      </c>
      <c r="K2299">
        <v>0.4910073949</v>
      </c>
      <c r="L2299">
        <v>9.8557342399999998E-2</v>
      </c>
    </row>
    <row r="2300" spans="8:12">
      <c r="H2300">
        <v>56.233333332999997</v>
      </c>
      <c r="I2300">
        <v>0.93337388109999997</v>
      </c>
      <c r="J2300">
        <v>0.7891034415</v>
      </c>
      <c r="K2300">
        <v>0.4910073949</v>
      </c>
      <c r="L2300">
        <v>9.8557342399999998E-2</v>
      </c>
    </row>
    <row r="2301" spans="8:12">
      <c r="H2301">
        <v>56.233333332999997</v>
      </c>
      <c r="I2301">
        <v>0.93337388109999997</v>
      </c>
      <c r="J2301">
        <v>0.7891034415</v>
      </c>
      <c r="K2301">
        <v>0.4910073949</v>
      </c>
      <c r="L2301">
        <v>9.8557342399999998E-2</v>
      </c>
    </row>
    <row r="2302" spans="8:12">
      <c r="H2302">
        <v>56.266666667000003</v>
      </c>
      <c r="I2302">
        <v>0.93337388109999997</v>
      </c>
      <c r="J2302">
        <v>0.7891034415</v>
      </c>
      <c r="K2302">
        <v>0.4910073949</v>
      </c>
      <c r="L2302">
        <v>9.8557342399999998E-2</v>
      </c>
    </row>
    <row r="2303" spans="8:12">
      <c r="H2303">
        <v>56.266666667000003</v>
      </c>
      <c r="I2303">
        <v>0.93337388109999997</v>
      </c>
      <c r="J2303">
        <v>0.7891034415</v>
      </c>
      <c r="K2303">
        <v>0.4910073949</v>
      </c>
      <c r="L2303">
        <v>9.8557342399999998E-2</v>
      </c>
    </row>
    <row r="2304" spans="8:12">
      <c r="H2304">
        <v>56.3</v>
      </c>
      <c r="I2304">
        <v>0.93337388109999997</v>
      </c>
      <c r="J2304">
        <v>0.7891034415</v>
      </c>
      <c r="K2304">
        <v>0.4910073949</v>
      </c>
      <c r="L2304">
        <v>9.8557342399999998E-2</v>
      </c>
    </row>
    <row r="2305" spans="8:12">
      <c r="H2305">
        <v>56.3</v>
      </c>
      <c r="I2305">
        <v>0.93337388109999997</v>
      </c>
      <c r="J2305">
        <v>0.7891034415</v>
      </c>
      <c r="K2305">
        <v>0.4910073949</v>
      </c>
      <c r="L2305">
        <v>9.8557342399999998E-2</v>
      </c>
    </row>
    <row r="2306" spans="8:12">
      <c r="H2306">
        <v>56.333333332999999</v>
      </c>
      <c r="I2306">
        <v>0.93337388109999997</v>
      </c>
      <c r="J2306">
        <v>0.7891034415</v>
      </c>
      <c r="K2306">
        <v>0.4910073949</v>
      </c>
      <c r="L2306">
        <v>9.8557342399999998E-2</v>
      </c>
    </row>
    <row r="2307" spans="8:12">
      <c r="H2307">
        <v>56.333333332999999</v>
      </c>
      <c r="I2307">
        <v>0.93337388109999997</v>
      </c>
      <c r="J2307">
        <v>0.7891034415</v>
      </c>
      <c r="K2307">
        <v>0.4910073949</v>
      </c>
      <c r="L2307">
        <v>9.8557342399999998E-2</v>
      </c>
    </row>
    <row r="2308" spans="8:12">
      <c r="H2308">
        <v>56.366666666999997</v>
      </c>
      <c r="I2308">
        <v>0.93337388109999997</v>
      </c>
      <c r="J2308">
        <v>0.7891034415</v>
      </c>
      <c r="K2308">
        <v>0.4910073949</v>
      </c>
      <c r="L2308">
        <v>9.8557342399999998E-2</v>
      </c>
    </row>
    <row r="2309" spans="8:12">
      <c r="H2309">
        <v>56.366666666999997</v>
      </c>
      <c r="I2309">
        <v>0.93337388109999997</v>
      </c>
      <c r="J2309">
        <v>0.7891034415</v>
      </c>
      <c r="K2309">
        <v>0.4910073949</v>
      </c>
      <c r="L2309">
        <v>9.8557342399999998E-2</v>
      </c>
    </row>
    <row r="2310" spans="8:12">
      <c r="H2310">
        <v>56.5</v>
      </c>
      <c r="I2310">
        <v>0.93337388109999997</v>
      </c>
      <c r="J2310">
        <v>0.7891034415</v>
      </c>
      <c r="K2310">
        <v>0.4910073949</v>
      </c>
      <c r="L2310">
        <v>9.8557342399999998E-2</v>
      </c>
    </row>
    <row r="2311" spans="8:12">
      <c r="H2311">
        <v>56.5</v>
      </c>
      <c r="I2311">
        <v>0.93337388109999997</v>
      </c>
      <c r="J2311">
        <v>0.7891034415</v>
      </c>
      <c r="K2311">
        <v>0.4910073949</v>
      </c>
      <c r="L2311">
        <v>9.8557342399999998E-2</v>
      </c>
    </row>
    <row r="2312" spans="8:12">
      <c r="H2312">
        <v>56.533333333000002</v>
      </c>
      <c r="I2312">
        <v>0.93337388109999997</v>
      </c>
      <c r="J2312">
        <v>0.7891034415</v>
      </c>
      <c r="K2312">
        <v>0.4910073949</v>
      </c>
      <c r="L2312">
        <v>9.8557342399999998E-2</v>
      </c>
    </row>
    <row r="2313" spans="8:12">
      <c r="H2313">
        <v>56.533333333000002</v>
      </c>
      <c r="I2313">
        <v>0.93337388109999997</v>
      </c>
      <c r="J2313">
        <v>0.7891034415</v>
      </c>
      <c r="K2313">
        <v>0.4910073949</v>
      </c>
      <c r="L2313">
        <v>9.8557342399999998E-2</v>
      </c>
    </row>
    <row r="2314" spans="8:12">
      <c r="H2314">
        <v>56.566666667</v>
      </c>
      <c r="I2314">
        <v>0.93337388109999997</v>
      </c>
      <c r="J2314">
        <v>0.7891034415</v>
      </c>
      <c r="K2314">
        <v>0.4910073949</v>
      </c>
      <c r="L2314">
        <v>9.8557342399999998E-2</v>
      </c>
    </row>
    <row r="2315" spans="8:12">
      <c r="H2315">
        <v>56.566666667</v>
      </c>
      <c r="I2315">
        <v>0.93337388109999997</v>
      </c>
      <c r="J2315">
        <v>0.7891034415</v>
      </c>
      <c r="K2315">
        <v>0.4910073949</v>
      </c>
      <c r="L2315">
        <v>9.8557342399999998E-2</v>
      </c>
    </row>
    <row r="2316" spans="8:12">
      <c r="H2316">
        <v>56.666666667000001</v>
      </c>
      <c r="I2316">
        <v>0.93337388109999997</v>
      </c>
      <c r="J2316">
        <v>0.7891034415</v>
      </c>
      <c r="K2316">
        <v>0.4910073949</v>
      </c>
      <c r="L2316">
        <v>9.8557342399999998E-2</v>
      </c>
    </row>
    <row r="2317" spans="8:12">
      <c r="H2317">
        <v>56.666666667000001</v>
      </c>
      <c r="I2317">
        <v>0.93337388109999997</v>
      </c>
      <c r="J2317">
        <v>0.7891034415</v>
      </c>
      <c r="K2317">
        <v>0.47212249509999998</v>
      </c>
      <c r="L2317">
        <v>9.8557342399999998E-2</v>
      </c>
    </row>
    <row r="2318" spans="8:12">
      <c r="H2318">
        <v>56.7</v>
      </c>
      <c r="I2318">
        <v>0.93337388109999997</v>
      </c>
      <c r="J2318">
        <v>0.7891034415</v>
      </c>
      <c r="K2318">
        <v>0.47212249509999998</v>
      </c>
      <c r="L2318">
        <v>9.8557342399999998E-2</v>
      </c>
    </row>
    <row r="2319" spans="8:12">
      <c r="H2319">
        <v>56.7</v>
      </c>
      <c r="I2319">
        <v>0.93337388109999997</v>
      </c>
      <c r="J2319">
        <v>0.7891034415</v>
      </c>
      <c r="K2319">
        <v>0.47212249509999998</v>
      </c>
      <c r="L2319">
        <v>9.8557342399999998E-2</v>
      </c>
    </row>
    <row r="2320" spans="8:12">
      <c r="H2320">
        <v>56.8</v>
      </c>
      <c r="I2320">
        <v>0.93337388109999997</v>
      </c>
      <c r="J2320">
        <v>0.7891034415</v>
      </c>
      <c r="K2320">
        <v>0.47212249509999998</v>
      </c>
      <c r="L2320">
        <v>9.8557342399999998E-2</v>
      </c>
    </row>
    <row r="2321" spans="8:12">
      <c r="H2321">
        <v>56.8</v>
      </c>
      <c r="I2321">
        <v>0.93337388109999997</v>
      </c>
      <c r="J2321">
        <v>0.7891034415</v>
      </c>
      <c r="K2321">
        <v>0.47212249509999998</v>
      </c>
      <c r="L2321">
        <v>9.8557342399999998E-2</v>
      </c>
    </row>
    <row r="2322" spans="8:12">
      <c r="H2322">
        <v>56.833333332999999</v>
      </c>
      <c r="I2322">
        <v>0.93337388109999997</v>
      </c>
      <c r="J2322">
        <v>0.7891034415</v>
      </c>
      <c r="K2322">
        <v>0.47212249509999998</v>
      </c>
      <c r="L2322">
        <v>9.8557342399999998E-2</v>
      </c>
    </row>
    <row r="2323" spans="8:12">
      <c r="H2323">
        <v>56.833333332999999</v>
      </c>
      <c r="I2323">
        <v>0.93337388109999997</v>
      </c>
      <c r="J2323">
        <v>0.7891034415</v>
      </c>
      <c r="K2323">
        <v>0.47212249509999998</v>
      </c>
      <c r="L2323">
        <v>9.8557342399999998E-2</v>
      </c>
    </row>
    <row r="2324" spans="8:12">
      <c r="H2324">
        <v>56.933333333</v>
      </c>
      <c r="I2324">
        <v>0.93337388109999997</v>
      </c>
      <c r="J2324">
        <v>0.7891034415</v>
      </c>
      <c r="K2324">
        <v>0.47212249509999998</v>
      </c>
      <c r="L2324">
        <v>9.8557342399999998E-2</v>
      </c>
    </row>
    <row r="2325" spans="8:12">
      <c r="H2325">
        <v>56.933333333</v>
      </c>
      <c r="I2325">
        <v>0.93337388109999997</v>
      </c>
      <c r="J2325">
        <v>0.7891034415</v>
      </c>
      <c r="K2325">
        <v>0.47212249509999998</v>
      </c>
      <c r="L2325">
        <v>9.8557342399999998E-2</v>
      </c>
    </row>
    <row r="2326" spans="8:12">
      <c r="H2326">
        <v>56.966666666999998</v>
      </c>
      <c r="I2326">
        <v>0.93337388109999997</v>
      </c>
      <c r="J2326">
        <v>0.7891034415</v>
      </c>
      <c r="K2326">
        <v>0.47212249509999998</v>
      </c>
      <c r="L2326">
        <v>9.8557342399999998E-2</v>
      </c>
    </row>
    <row r="2327" spans="8:12">
      <c r="H2327">
        <v>56.966666666999998</v>
      </c>
      <c r="I2327">
        <v>0.93337388109999997</v>
      </c>
      <c r="J2327">
        <v>0.7891034415</v>
      </c>
      <c r="K2327">
        <v>0.47212249509999998</v>
      </c>
      <c r="L2327">
        <v>9.8557342399999998E-2</v>
      </c>
    </row>
    <row r="2328" spans="8:12">
      <c r="H2328">
        <v>57</v>
      </c>
      <c r="I2328">
        <v>0.93337388109999997</v>
      </c>
      <c r="J2328">
        <v>0.7891034415</v>
      </c>
      <c r="K2328">
        <v>0.47212249509999998</v>
      </c>
      <c r="L2328">
        <v>9.8557342399999998E-2</v>
      </c>
    </row>
    <row r="2329" spans="8:12">
      <c r="H2329">
        <v>57</v>
      </c>
      <c r="I2329">
        <v>0.93337388109999997</v>
      </c>
      <c r="J2329">
        <v>0.7891034415</v>
      </c>
      <c r="K2329">
        <v>0.47212249509999998</v>
      </c>
      <c r="L2329">
        <v>9.8557342399999998E-2</v>
      </c>
    </row>
    <row r="2330" spans="8:12">
      <c r="H2330">
        <v>57.033333333000002</v>
      </c>
      <c r="I2330">
        <v>0.93337388109999997</v>
      </c>
      <c r="J2330">
        <v>0.7891034415</v>
      </c>
      <c r="K2330">
        <v>0.47212249509999998</v>
      </c>
      <c r="L2330">
        <v>9.8557342399999998E-2</v>
      </c>
    </row>
    <row r="2331" spans="8:12">
      <c r="H2331">
        <v>57.033333333000002</v>
      </c>
      <c r="I2331">
        <v>0.93337388109999997</v>
      </c>
      <c r="J2331">
        <v>0.7891034415</v>
      </c>
      <c r="K2331">
        <v>0.47212249509999998</v>
      </c>
      <c r="L2331">
        <v>9.8557342399999998E-2</v>
      </c>
    </row>
    <row r="2332" spans="8:12">
      <c r="H2332">
        <v>57.066666667</v>
      </c>
      <c r="I2332">
        <v>0.93337388109999997</v>
      </c>
      <c r="J2332">
        <v>0.7891034415</v>
      </c>
      <c r="K2332">
        <v>0.47212249509999998</v>
      </c>
      <c r="L2332">
        <v>9.8557342399999998E-2</v>
      </c>
    </row>
    <row r="2333" spans="8:12">
      <c r="H2333">
        <v>57.066666667</v>
      </c>
      <c r="I2333">
        <v>0.93337388109999997</v>
      </c>
      <c r="J2333">
        <v>0.7891034415</v>
      </c>
      <c r="K2333">
        <v>0.47212249509999998</v>
      </c>
      <c r="L2333">
        <v>9.8557342399999998E-2</v>
      </c>
    </row>
    <row r="2334" spans="8:12">
      <c r="H2334">
        <v>57.166666667000001</v>
      </c>
      <c r="I2334">
        <v>0.93337388109999997</v>
      </c>
      <c r="J2334">
        <v>0.7891034415</v>
      </c>
      <c r="K2334">
        <v>0.47212249509999998</v>
      </c>
      <c r="L2334">
        <v>9.8557342399999998E-2</v>
      </c>
    </row>
    <row r="2335" spans="8:12">
      <c r="H2335">
        <v>57.166666667000001</v>
      </c>
      <c r="I2335">
        <v>0.93337388109999997</v>
      </c>
      <c r="J2335">
        <v>0.7891034415</v>
      </c>
      <c r="K2335">
        <v>0.47212249509999998</v>
      </c>
      <c r="L2335">
        <v>9.8557342399999998E-2</v>
      </c>
    </row>
    <row r="2336" spans="8:12">
      <c r="H2336">
        <v>57.2</v>
      </c>
      <c r="I2336">
        <v>0.93337388109999997</v>
      </c>
      <c r="J2336">
        <v>0.7891034415</v>
      </c>
      <c r="K2336">
        <v>0.47212249509999998</v>
      </c>
      <c r="L2336">
        <v>9.8557342399999998E-2</v>
      </c>
    </row>
    <row r="2337" spans="8:12">
      <c r="H2337">
        <v>57.2</v>
      </c>
      <c r="I2337">
        <v>0.93337388109999997</v>
      </c>
      <c r="J2337">
        <v>0.7891034415</v>
      </c>
      <c r="K2337">
        <v>0.47212249509999998</v>
      </c>
      <c r="L2337">
        <v>9.8557342399999998E-2</v>
      </c>
    </row>
    <row r="2338" spans="8:12">
      <c r="H2338">
        <v>57.233333332999997</v>
      </c>
      <c r="I2338">
        <v>0.93337388109999997</v>
      </c>
      <c r="J2338">
        <v>0.7891034415</v>
      </c>
      <c r="K2338">
        <v>0.47212249509999998</v>
      </c>
      <c r="L2338">
        <v>9.8557342399999998E-2</v>
      </c>
    </row>
    <row r="2339" spans="8:12">
      <c r="H2339">
        <v>57.233333332999997</v>
      </c>
      <c r="I2339">
        <v>0.93337388109999997</v>
      </c>
      <c r="J2339">
        <v>0.7891034415</v>
      </c>
      <c r="K2339">
        <v>0.47212249509999998</v>
      </c>
      <c r="L2339">
        <v>9.8557342399999998E-2</v>
      </c>
    </row>
    <row r="2340" spans="8:12">
      <c r="H2340">
        <v>57.266666667000003</v>
      </c>
      <c r="I2340">
        <v>0.93337388109999997</v>
      </c>
      <c r="J2340">
        <v>0.7891034415</v>
      </c>
      <c r="K2340">
        <v>0.47212249509999998</v>
      </c>
      <c r="L2340">
        <v>9.8557342399999998E-2</v>
      </c>
    </row>
    <row r="2341" spans="8:12">
      <c r="H2341">
        <v>57.266666667000003</v>
      </c>
      <c r="I2341">
        <v>0.93337388109999997</v>
      </c>
      <c r="J2341">
        <v>0.7891034415</v>
      </c>
      <c r="K2341">
        <v>0.47212249509999998</v>
      </c>
      <c r="L2341">
        <v>9.8557342399999998E-2</v>
      </c>
    </row>
    <row r="2342" spans="8:12">
      <c r="H2342">
        <v>57.3</v>
      </c>
      <c r="I2342">
        <v>0.93337388109999997</v>
      </c>
      <c r="J2342">
        <v>0.7891034415</v>
      </c>
      <c r="K2342">
        <v>0.47212249509999998</v>
      </c>
      <c r="L2342">
        <v>9.8557342399999998E-2</v>
      </c>
    </row>
    <row r="2343" spans="8:12">
      <c r="H2343">
        <v>57.3</v>
      </c>
      <c r="I2343">
        <v>0.93337388109999997</v>
      </c>
      <c r="J2343">
        <v>0.7891034415</v>
      </c>
      <c r="K2343">
        <v>0.47212249509999998</v>
      </c>
      <c r="L2343">
        <v>9.8557342399999998E-2</v>
      </c>
    </row>
    <row r="2344" spans="8:12">
      <c r="H2344">
        <v>57.333333332999999</v>
      </c>
      <c r="I2344">
        <v>0.93337388109999997</v>
      </c>
      <c r="J2344">
        <v>0.7891034415</v>
      </c>
      <c r="K2344">
        <v>0.47212249509999998</v>
      </c>
      <c r="L2344">
        <v>9.8557342399999998E-2</v>
      </c>
    </row>
    <row r="2345" spans="8:12">
      <c r="H2345">
        <v>57.333333332999999</v>
      </c>
      <c r="I2345">
        <v>0.93337388109999997</v>
      </c>
      <c r="J2345">
        <v>0.7891034415</v>
      </c>
      <c r="K2345">
        <v>0.47212249509999998</v>
      </c>
      <c r="L2345">
        <v>7.3918006800000005E-2</v>
      </c>
    </row>
    <row r="2346" spans="8:12">
      <c r="H2346">
        <v>57.4</v>
      </c>
      <c r="I2346">
        <v>0.93337388109999997</v>
      </c>
      <c r="J2346">
        <v>0.7891034415</v>
      </c>
      <c r="K2346">
        <v>0.47212249509999998</v>
      </c>
      <c r="L2346">
        <v>7.3918006800000005E-2</v>
      </c>
    </row>
    <row r="2347" spans="8:12">
      <c r="H2347">
        <v>57.4</v>
      </c>
      <c r="I2347">
        <v>0.93337388109999997</v>
      </c>
      <c r="J2347">
        <v>0.7891034415</v>
      </c>
      <c r="K2347">
        <v>0.47212249509999998</v>
      </c>
      <c r="L2347">
        <v>7.3918006800000005E-2</v>
      </c>
    </row>
    <row r="2348" spans="8:12">
      <c r="H2348">
        <v>57.433333333</v>
      </c>
      <c r="I2348">
        <v>0.93337388109999997</v>
      </c>
      <c r="J2348">
        <v>0.7891034415</v>
      </c>
      <c r="K2348">
        <v>0.47212249509999998</v>
      </c>
      <c r="L2348">
        <v>7.3918006800000005E-2</v>
      </c>
    </row>
    <row r="2349" spans="8:12">
      <c r="H2349">
        <v>57.433333333</v>
      </c>
      <c r="I2349">
        <v>0.93337388109999997</v>
      </c>
      <c r="J2349">
        <v>0.7891034415</v>
      </c>
      <c r="K2349">
        <v>0.47212249509999998</v>
      </c>
      <c r="L2349">
        <v>7.3918006800000005E-2</v>
      </c>
    </row>
    <row r="2350" spans="8:12">
      <c r="H2350">
        <v>57.5</v>
      </c>
      <c r="I2350">
        <v>0.93337388109999997</v>
      </c>
      <c r="J2350">
        <v>0.7891034415</v>
      </c>
      <c r="K2350">
        <v>0.47212249509999998</v>
      </c>
      <c r="L2350">
        <v>7.3918006800000005E-2</v>
      </c>
    </row>
    <row r="2351" spans="8:12">
      <c r="H2351">
        <v>57.5</v>
      </c>
      <c r="I2351">
        <v>0.93337388109999997</v>
      </c>
      <c r="J2351">
        <v>0.7891034415</v>
      </c>
      <c r="K2351">
        <v>0.47212249509999998</v>
      </c>
      <c r="L2351">
        <v>7.3918006800000005E-2</v>
      </c>
    </row>
    <row r="2352" spans="8:12">
      <c r="H2352">
        <v>57.533333333000002</v>
      </c>
      <c r="I2352">
        <v>0.93337388109999997</v>
      </c>
      <c r="J2352">
        <v>0.7891034415</v>
      </c>
      <c r="K2352">
        <v>0.47212249509999998</v>
      </c>
      <c r="L2352">
        <v>7.3918006800000005E-2</v>
      </c>
    </row>
    <row r="2353" spans="8:12">
      <c r="H2353">
        <v>57.533333333000002</v>
      </c>
      <c r="I2353">
        <v>0.93337388109999997</v>
      </c>
      <c r="J2353">
        <v>0.7891034415</v>
      </c>
      <c r="K2353">
        <v>0.47212249509999998</v>
      </c>
      <c r="L2353">
        <v>7.3918006800000005E-2</v>
      </c>
    </row>
    <row r="2354" spans="8:12">
      <c r="H2354">
        <v>57.666666667000001</v>
      </c>
      <c r="I2354">
        <v>0.93337388109999997</v>
      </c>
      <c r="J2354">
        <v>0.7891034415</v>
      </c>
      <c r="K2354">
        <v>0.47212249509999998</v>
      </c>
      <c r="L2354">
        <v>7.3918006800000005E-2</v>
      </c>
    </row>
    <row r="2355" spans="8:12">
      <c r="H2355">
        <v>57.666666667000001</v>
      </c>
      <c r="I2355">
        <v>0.93337388109999997</v>
      </c>
      <c r="J2355">
        <v>0.7891034415</v>
      </c>
      <c r="K2355">
        <v>0.47212249509999998</v>
      </c>
      <c r="L2355">
        <v>7.3918006800000005E-2</v>
      </c>
    </row>
    <row r="2356" spans="8:12">
      <c r="H2356">
        <v>57.7</v>
      </c>
      <c r="I2356">
        <v>0.93337388109999997</v>
      </c>
      <c r="J2356">
        <v>0.7891034415</v>
      </c>
      <c r="K2356">
        <v>0.47212249509999998</v>
      </c>
      <c r="L2356">
        <v>7.3918006800000005E-2</v>
      </c>
    </row>
    <row r="2357" spans="8:12">
      <c r="H2357">
        <v>57.7</v>
      </c>
      <c r="I2357">
        <v>0.93337388109999997</v>
      </c>
      <c r="J2357">
        <v>0.7891034415</v>
      </c>
      <c r="K2357">
        <v>0.47212249509999998</v>
      </c>
      <c r="L2357">
        <v>7.3918006800000005E-2</v>
      </c>
    </row>
    <row r="2358" spans="8:12">
      <c r="H2358">
        <v>57.866666666999997</v>
      </c>
      <c r="I2358">
        <v>0.93337388109999997</v>
      </c>
      <c r="J2358">
        <v>0.7891034415</v>
      </c>
      <c r="K2358">
        <v>0.47212249509999998</v>
      </c>
      <c r="L2358">
        <v>7.3918006800000005E-2</v>
      </c>
    </row>
    <row r="2359" spans="8:12">
      <c r="H2359">
        <v>57.866666666999997</v>
      </c>
      <c r="I2359">
        <v>0.93337388109999997</v>
      </c>
      <c r="J2359">
        <v>0.7891034415</v>
      </c>
      <c r="K2359">
        <v>0.47212249509999998</v>
      </c>
      <c r="L2359">
        <v>7.3918006800000005E-2</v>
      </c>
    </row>
    <row r="2360" spans="8:12">
      <c r="H2360">
        <v>57.9</v>
      </c>
      <c r="I2360">
        <v>0.93337388109999997</v>
      </c>
      <c r="J2360">
        <v>0.7891034415</v>
      </c>
      <c r="K2360">
        <v>0.47212249509999998</v>
      </c>
      <c r="L2360">
        <v>7.3918006800000005E-2</v>
      </c>
    </row>
    <row r="2361" spans="8:12">
      <c r="H2361">
        <v>57.9</v>
      </c>
      <c r="I2361">
        <v>0.93337388109999997</v>
      </c>
      <c r="J2361">
        <v>0.7891034415</v>
      </c>
      <c r="K2361">
        <v>0.47212249509999998</v>
      </c>
      <c r="L2361">
        <v>7.3918006800000005E-2</v>
      </c>
    </row>
    <row r="2362" spans="8:12">
      <c r="H2362">
        <v>57.933333333</v>
      </c>
      <c r="I2362">
        <v>0.93337388109999997</v>
      </c>
      <c r="J2362">
        <v>0.7891034415</v>
      </c>
      <c r="K2362">
        <v>0.47212249509999998</v>
      </c>
      <c r="L2362">
        <v>7.3918006800000005E-2</v>
      </c>
    </row>
    <row r="2363" spans="8:12">
      <c r="H2363">
        <v>57.933333333</v>
      </c>
      <c r="I2363">
        <v>0.93337388109999997</v>
      </c>
      <c r="J2363">
        <v>0.7891034415</v>
      </c>
      <c r="K2363">
        <v>0.47212249509999998</v>
      </c>
      <c r="L2363">
        <v>7.3918006800000005E-2</v>
      </c>
    </row>
    <row r="2364" spans="8:12">
      <c r="H2364">
        <v>57.966666666999998</v>
      </c>
      <c r="I2364">
        <v>0.93337388109999997</v>
      </c>
      <c r="J2364">
        <v>0.7891034415</v>
      </c>
      <c r="K2364">
        <v>0.47212249509999998</v>
      </c>
      <c r="L2364">
        <v>7.3918006800000005E-2</v>
      </c>
    </row>
    <row r="2365" spans="8:12">
      <c r="H2365">
        <v>57.966666666999998</v>
      </c>
      <c r="I2365">
        <v>0.93337388109999997</v>
      </c>
      <c r="J2365">
        <v>0.7891034415</v>
      </c>
      <c r="K2365">
        <v>0.47212249509999998</v>
      </c>
      <c r="L2365">
        <v>7.3918006800000005E-2</v>
      </c>
    </row>
    <row r="2366" spans="8:12">
      <c r="H2366">
        <v>58</v>
      </c>
      <c r="I2366">
        <v>0.93337388109999997</v>
      </c>
      <c r="J2366">
        <v>0.7891034415</v>
      </c>
      <c r="K2366">
        <v>0.47212249509999998</v>
      </c>
      <c r="L2366">
        <v>7.3918006800000005E-2</v>
      </c>
    </row>
    <row r="2367" spans="8:12">
      <c r="H2367">
        <v>58</v>
      </c>
      <c r="I2367">
        <v>0.93337388109999997</v>
      </c>
      <c r="J2367">
        <v>0.7891034415</v>
      </c>
      <c r="K2367">
        <v>0.47212249509999998</v>
      </c>
      <c r="L2367">
        <v>7.3918006800000005E-2</v>
      </c>
    </row>
    <row r="2368" spans="8:12">
      <c r="H2368">
        <v>58.1</v>
      </c>
      <c r="I2368">
        <v>0.93337388109999997</v>
      </c>
      <c r="J2368">
        <v>0.7891034415</v>
      </c>
      <c r="K2368">
        <v>0.47212249509999998</v>
      </c>
      <c r="L2368">
        <v>7.3918006800000005E-2</v>
      </c>
    </row>
    <row r="2369" spans="8:12">
      <c r="H2369">
        <v>58.1</v>
      </c>
      <c r="I2369">
        <v>0.93337388109999997</v>
      </c>
      <c r="J2369">
        <v>0.7891034415</v>
      </c>
      <c r="K2369">
        <v>0.47212249509999998</v>
      </c>
      <c r="L2369">
        <v>7.3918006800000005E-2</v>
      </c>
    </row>
    <row r="2370" spans="8:12">
      <c r="H2370">
        <v>58.133333333000003</v>
      </c>
      <c r="I2370">
        <v>0.93337388109999997</v>
      </c>
      <c r="J2370">
        <v>0.7891034415</v>
      </c>
      <c r="K2370">
        <v>0.47212249509999998</v>
      </c>
      <c r="L2370">
        <v>7.3918006800000005E-2</v>
      </c>
    </row>
    <row r="2371" spans="8:12">
      <c r="H2371">
        <v>58.133333333000003</v>
      </c>
      <c r="I2371">
        <v>0.93337388109999997</v>
      </c>
      <c r="J2371">
        <v>0.7891034415</v>
      </c>
      <c r="K2371">
        <v>0.47212249509999998</v>
      </c>
      <c r="L2371">
        <v>7.3918006800000005E-2</v>
      </c>
    </row>
    <row r="2372" spans="8:12">
      <c r="H2372">
        <v>58.166666667000001</v>
      </c>
      <c r="I2372">
        <v>0.93337388109999997</v>
      </c>
      <c r="J2372">
        <v>0.7891034415</v>
      </c>
      <c r="K2372">
        <v>0.47212249509999998</v>
      </c>
      <c r="L2372">
        <v>7.3918006800000005E-2</v>
      </c>
    </row>
    <row r="2373" spans="8:12">
      <c r="H2373">
        <v>58.166666667000001</v>
      </c>
      <c r="I2373">
        <v>0.93337388109999997</v>
      </c>
      <c r="J2373">
        <v>0.7891034415</v>
      </c>
      <c r="K2373">
        <v>0.47212249509999998</v>
      </c>
      <c r="L2373">
        <v>7.3918006800000005E-2</v>
      </c>
    </row>
    <row r="2374" spans="8:12">
      <c r="H2374">
        <v>58.2</v>
      </c>
      <c r="I2374">
        <v>0.93337388109999997</v>
      </c>
      <c r="J2374">
        <v>0.7891034415</v>
      </c>
      <c r="K2374">
        <v>0.47212249509999998</v>
      </c>
      <c r="L2374">
        <v>7.3918006800000005E-2</v>
      </c>
    </row>
    <row r="2375" spans="8:12">
      <c r="H2375">
        <v>58.2</v>
      </c>
      <c r="I2375">
        <v>0.93337388109999997</v>
      </c>
      <c r="J2375">
        <v>0.7891034415</v>
      </c>
      <c r="K2375">
        <v>0.47212249509999998</v>
      </c>
      <c r="L2375">
        <v>7.3918006800000005E-2</v>
      </c>
    </row>
    <row r="2376" spans="8:12">
      <c r="H2376">
        <v>58.233333332999997</v>
      </c>
      <c r="I2376">
        <v>0.93337388109999997</v>
      </c>
      <c r="J2376">
        <v>0.7891034415</v>
      </c>
      <c r="K2376">
        <v>0.47212249509999998</v>
      </c>
      <c r="L2376">
        <v>7.3918006800000005E-2</v>
      </c>
    </row>
    <row r="2377" spans="8:12">
      <c r="H2377">
        <v>58.233333332999997</v>
      </c>
      <c r="I2377">
        <v>0.93337388109999997</v>
      </c>
      <c r="J2377">
        <v>0.7891034415</v>
      </c>
      <c r="K2377">
        <v>0.47212249509999998</v>
      </c>
      <c r="L2377">
        <v>7.3918006800000005E-2</v>
      </c>
    </row>
    <row r="2378" spans="8:12">
      <c r="H2378">
        <v>58.333333332999999</v>
      </c>
      <c r="I2378">
        <v>0.93337388109999997</v>
      </c>
      <c r="J2378">
        <v>0.7891034415</v>
      </c>
      <c r="K2378">
        <v>0.47212249509999998</v>
      </c>
      <c r="L2378">
        <v>7.3918006800000005E-2</v>
      </c>
    </row>
    <row r="2379" spans="8:12">
      <c r="H2379">
        <v>58.333333332999999</v>
      </c>
      <c r="I2379">
        <v>0.93337388109999997</v>
      </c>
      <c r="J2379">
        <v>0.7891034415</v>
      </c>
      <c r="K2379">
        <v>0.47212249509999998</v>
      </c>
      <c r="L2379">
        <v>7.3918006800000005E-2</v>
      </c>
    </row>
    <row r="2380" spans="8:12">
      <c r="H2380">
        <v>58.366666666999997</v>
      </c>
      <c r="I2380">
        <v>0.93337388109999997</v>
      </c>
      <c r="J2380">
        <v>0.7891034415</v>
      </c>
      <c r="K2380">
        <v>0.47212249509999998</v>
      </c>
      <c r="L2380">
        <v>7.3918006800000005E-2</v>
      </c>
    </row>
    <row r="2381" spans="8:12">
      <c r="H2381">
        <v>58.366666666999997</v>
      </c>
      <c r="I2381">
        <v>0.93337388109999997</v>
      </c>
      <c r="J2381">
        <v>0.7891034415</v>
      </c>
      <c r="K2381">
        <v>0.47212249509999998</v>
      </c>
      <c r="L2381">
        <v>7.3918006800000005E-2</v>
      </c>
    </row>
    <row r="2382" spans="8:12">
      <c r="H2382">
        <v>58.4</v>
      </c>
      <c r="I2382">
        <v>0.93337388109999997</v>
      </c>
      <c r="J2382">
        <v>0.7891034415</v>
      </c>
      <c r="K2382">
        <v>0.47212249509999998</v>
      </c>
      <c r="L2382">
        <v>7.3918006800000005E-2</v>
      </c>
    </row>
    <row r="2383" spans="8:12">
      <c r="H2383">
        <v>58.4</v>
      </c>
      <c r="I2383">
        <v>0.93337388109999997</v>
      </c>
      <c r="J2383">
        <v>0.7891034415</v>
      </c>
      <c r="K2383">
        <v>0.47212249509999998</v>
      </c>
      <c r="L2383">
        <v>7.3918006800000005E-2</v>
      </c>
    </row>
    <row r="2384" spans="8:12">
      <c r="H2384">
        <v>58.433333333</v>
      </c>
      <c r="I2384">
        <v>0.93337388109999997</v>
      </c>
      <c r="J2384">
        <v>0.7891034415</v>
      </c>
      <c r="K2384">
        <v>0.47212249509999998</v>
      </c>
      <c r="L2384">
        <v>7.3918006800000005E-2</v>
      </c>
    </row>
    <row r="2385" spans="8:12">
      <c r="H2385">
        <v>58.433333333</v>
      </c>
      <c r="I2385">
        <v>0.93337388109999997</v>
      </c>
      <c r="J2385">
        <v>0.7891034415</v>
      </c>
      <c r="K2385">
        <v>0.47212249509999998</v>
      </c>
      <c r="L2385">
        <v>7.3918006800000005E-2</v>
      </c>
    </row>
    <row r="2386" spans="8:12">
      <c r="H2386">
        <v>58.466666666999998</v>
      </c>
      <c r="I2386">
        <v>0.93337388109999997</v>
      </c>
      <c r="J2386">
        <v>0.7891034415</v>
      </c>
      <c r="K2386">
        <v>0.47212249509999998</v>
      </c>
      <c r="L2386">
        <v>7.3918006800000005E-2</v>
      </c>
    </row>
    <row r="2387" spans="8:12">
      <c r="H2387">
        <v>58.466666666999998</v>
      </c>
      <c r="I2387">
        <v>0.93337388109999997</v>
      </c>
      <c r="J2387">
        <v>0.7891034415</v>
      </c>
      <c r="K2387">
        <v>0.47212249509999998</v>
      </c>
      <c r="L2387">
        <v>7.3918006800000005E-2</v>
      </c>
    </row>
    <row r="2388" spans="8:12">
      <c r="H2388">
        <v>58.566666667</v>
      </c>
      <c r="I2388">
        <v>0.93337388109999997</v>
      </c>
      <c r="J2388">
        <v>0.7891034415</v>
      </c>
      <c r="K2388">
        <v>0.47212249509999998</v>
      </c>
      <c r="L2388">
        <v>7.3918006800000005E-2</v>
      </c>
    </row>
    <row r="2389" spans="8:12">
      <c r="H2389">
        <v>58.566666667</v>
      </c>
      <c r="I2389">
        <v>0.93337388109999997</v>
      </c>
      <c r="J2389">
        <v>0.7891034415</v>
      </c>
      <c r="K2389">
        <v>0.47212249509999998</v>
      </c>
      <c r="L2389">
        <v>7.3918006800000005E-2</v>
      </c>
    </row>
    <row r="2390" spans="8:12">
      <c r="H2390">
        <v>58.6</v>
      </c>
      <c r="I2390">
        <v>0.93337388109999997</v>
      </c>
      <c r="J2390">
        <v>0.7891034415</v>
      </c>
      <c r="K2390">
        <v>0.47212249509999998</v>
      </c>
      <c r="L2390">
        <v>7.3918006800000005E-2</v>
      </c>
    </row>
    <row r="2391" spans="8:12">
      <c r="H2391">
        <v>58.6</v>
      </c>
      <c r="I2391">
        <v>0.93337388109999997</v>
      </c>
      <c r="J2391">
        <v>0.7891034415</v>
      </c>
      <c r="K2391">
        <v>0.47212249509999998</v>
      </c>
      <c r="L2391">
        <v>7.3918006800000005E-2</v>
      </c>
    </row>
    <row r="2392" spans="8:12">
      <c r="H2392">
        <v>58.633333333000003</v>
      </c>
      <c r="I2392">
        <v>0.93337388109999997</v>
      </c>
      <c r="J2392">
        <v>0.7891034415</v>
      </c>
      <c r="K2392">
        <v>0.47212249509999998</v>
      </c>
      <c r="L2392">
        <v>7.3918006800000005E-2</v>
      </c>
    </row>
    <row r="2393" spans="8:12">
      <c r="H2393">
        <v>58.633333333000003</v>
      </c>
      <c r="I2393">
        <v>0.93337388109999997</v>
      </c>
      <c r="J2393">
        <v>0.7891034415</v>
      </c>
      <c r="K2393">
        <v>0.47212249509999998</v>
      </c>
      <c r="L2393">
        <v>7.3918006800000005E-2</v>
      </c>
    </row>
    <row r="2394" spans="8:12">
      <c r="H2394">
        <v>58.666666667000001</v>
      </c>
      <c r="I2394">
        <v>0.93337388109999997</v>
      </c>
      <c r="J2394">
        <v>0.7891034415</v>
      </c>
      <c r="K2394">
        <v>0.47212249509999998</v>
      </c>
      <c r="L2394">
        <v>7.3918006800000005E-2</v>
      </c>
    </row>
    <row r="2395" spans="8:12">
      <c r="H2395">
        <v>58.666666667000001</v>
      </c>
      <c r="I2395">
        <v>0.93337388109999997</v>
      </c>
      <c r="J2395">
        <v>0.7891034415</v>
      </c>
      <c r="K2395">
        <v>0.47212249509999998</v>
      </c>
      <c r="L2395">
        <v>7.3918006800000005E-2</v>
      </c>
    </row>
    <row r="2396" spans="8:12">
      <c r="H2396">
        <v>58.7</v>
      </c>
      <c r="I2396">
        <v>0.93337388109999997</v>
      </c>
      <c r="J2396">
        <v>0.7891034415</v>
      </c>
      <c r="K2396">
        <v>0.47212249509999998</v>
      </c>
      <c r="L2396">
        <v>7.3918006800000005E-2</v>
      </c>
    </row>
    <row r="2397" spans="8:12">
      <c r="H2397">
        <v>58.7</v>
      </c>
      <c r="I2397">
        <v>0.93337388109999997</v>
      </c>
      <c r="J2397">
        <v>0.7891034415</v>
      </c>
      <c r="K2397">
        <v>0.47212249509999998</v>
      </c>
      <c r="L2397">
        <v>7.3918006800000005E-2</v>
      </c>
    </row>
    <row r="2398" spans="8:12">
      <c r="H2398">
        <v>58.8</v>
      </c>
      <c r="I2398">
        <v>0.93337388109999997</v>
      </c>
      <c r="J2398">
        <v>0.7891034415</v>
      </c>
      <c r="K2398">
        <v>0.47212249509999998</v>
      </c>
      <c r="L2398">
        <v>7.3918006800000005E-2</v>
      </c>
    </row>
    <row r="2399" spans="8:12">
      <c r="H2399">
        <v>58.8</v>
      </c>
      <c r="I2399">
        <v>0.93337388109999997</v>
      </c>
      <c r="J2399">
        <v>0.7891034415</v>
      </c>
      <c r="K2399">
        <v>0.47212249509999998</v>
      </c>
      <c r="L2399">
        <v>7.3918006800000005E-2</v>
      </c>
    </row>
    <row r="2400" spans="8:12">
      <c r="H2400">
        <v>58.833333332999999</v>
      </c>
      <c r="I2400">
        <v>0.93337388109999997</v>
      </c>
      <c r="J2400">
        <v>0.7891034415</v>
      </c>
      <c r="K2400">
        <v>0.47212249509999998</v>
      </c>
      <c r="L2400">
        <v>7.3918006800000005E-2</v>
      </c>
    </row>
    <row r="2401" spans="8:12">
      <c r="H2401">
        <v>58.833333332999999</v>
      </c>
      <c r="I2401">
        <v>0.93337388109999997</v>
      </c>
      <c r="J2401">
        <v>0.7891034415</v>
      </c>
      <c r="K2401">
        <v>0.47212249509999998</v>
      </c>
      <c r="L2401">
        <v>7.3918006800000005E-2</v>
      </c>
    </row>
    <row r="2402" spans="8:12">
      <c r="H2402">
        <v>58.866666666999997</v>
      </c>
      <c r="I2402">
        <v>0.93337388109999997</v>
      </c>
      <c r="J2402">
        <v>0.7891034415</v>
      </c>
      <c r="K2402">
        <v>0.47212249509999998</v>
      </c>
      <c r="L2402">
        <v>7.3918006800000005E-2</v>
      </c>
    </row>
    <row r="2403" spans="8:12">
      <c r="H2403">
        <v>58.866666666999997</v>
      </c>
      <c r="I2403">
        <v>0.93337388109999997</v>
      </c>
      <c r="J2403">
        <v>0.7891034415</v>
      </c>
      <c r="K2403">
        <v>0.47212249509999998</v>
      </c>
      <c r="L2403">
        <v>7.3918006800000005E-2</v>
      </c>
    </row>
    <row r="2404" spans="8:12">
      <c r="H2404">
        <v>58.9</v>
      </c>
      <c r="I2404">
        <v>0.93337388109999997</v>
      </c>
      <c r="J2404">
        <v>0.7891034415</v>
      </c>
      <c r="K2404">
        <v>0.47212249509999998</v>
      </c>
      <c r="L2404">
        <v>7.3918006800000005E-2</v>
      </c>
    </row>
    <row r="2405" spans="8:12">
      <c r="H2405">
        <v>58.9</v>
      </c>
      <c r="I2405">
        <v>0.93337388109999997</v>
      </c>
      <c r="J2405">
        <v>0.7891034415</v>
      </c>
      <c r="K2405">
        <v>0.47212249509999998</v>
      </c>
      <c r="L2405">
        <v>7.3918006800000005E-2</v>
      </c>
    </row>
    <row r="2406" spans="8:12">
      <c r="H2406">
        <v>58.933333333</v>
      </c>
      <c r="I2406">
        <v>0.93337388109999997</v>
      </c>
      <c r="J2406">
        <v>0.7891034415</v>
      </c>
      <c r="K2406">
        <v>0.47212249509999998</v>
      </c>
      <c r="L2406">
        <v>7.3918006800000005E-2</v>
      </c>
    </row>
    <row r="2407" spans="8:12">
      <c r="H2407">
        <v>58.933333333</v>
      </c>
      <c r="I2407">
        <v>0.93337388109999997</v>
      </c>
      <c r="J2407">
        <v>0.7891034415</v>
      </c>
      <c r="K2407">
        <v>0.47212249509999998</v>
      </c>
      <c r="L2407">
        <v>7.3918006800000005E-2</v>
      </c>
    </row>
    <row r="2408" spans="8:12">
      <c r="H2408">
        <v>59.066666667</v>
      </c>
      <c r="I2408">
        <v>0.93337388109999997</v>
      </c>
      <c r="J2408">
        <v>0.7891034415</v>
      </c>
      <c r="K2408">
        <v>0.47212249509999998</v>
      </c>
      <c r="L2408">
        <v>7.3918006800000005E-2</v>
      </c>
    </row>
    <row r="2409" spans="8:12">
      <c r="H2409">
        <v>59.066666667</v>
      </c>
      <c r="I2409">
        <v>0.93337388109999997</v>
      </c>
      <c r="J2409">
        <v>0.7891034415</v>
      </c>
      <c r="K2409">
        <v>0.47212249509999998</v>
      </c>
      <c r="L2409">
        <v>7.3918006800000005E-2</v>
      </c>
    </row>
    <row r="2410" spans="8:12">
      <c r="H2410">
        <v>59.133333333000003</v>
      </c>
      <c r="I2410">
        <v>0.93337388109999997</v>
      </c>
      <c r="J2410">
        <v>0.7891034415</v>
      </c>
      <c r="K2410">
        <v>0.47212249509999998</v>
      </c>
      <c r="L2410">
        <v>7.3918006800000005E-2</v>
      </c>
    </row>
    <row r="2411" spans="8:12">
      <c r="H2411">
        <v>59.133333333000003</v>
      </c>
      <c r="I2411">
        <v>0.93337388109999997</v>
      </c>
      <c r="J2411">
        <v>0.7891034415</v>
      </c>
      <c r="K2411">
        <v>0.47212249509999998</v>
      </c>
      <c r="L2411">
        <v>7.3918006800000005E-2</v>
      </c>
    </row>
    <row r="2412" spans="8:12">
      <c r="H2412">
        <v>59.3</v>
      </c>
      <c r="I2412">
        <v>0.93337388109999997</v>
      </c>
      <c r="J2412">
        <v>0.7891034415</v>
      </c>
      <c r="K2412">
        <v>0.47212249509999998</v>
      </c>
      <c r="L2412">
        <v>7.3918006800000005E-2</v>
      </c>
    </row>
    <row r="2413" spans="8:12">
      <c r="H2413">
        <v>59.3</v>
      </c>
      <c r="I2413">
        <v>0.93337388109999997</v>
      </c>
      <c r="J2413">
        <v>0.7891034415</v>
      </c>
      <c r="K2413">
        <v>0.47212249509999998</v>
      </c>
      <c r="L2413">
        <v>7.3918006800000005E-2</v>
      </c>
    </row>
    <row r="2414" spans="8:12">
      <c r="H2414">
        <v>59.333333332999999</v>
      </c>
      <c r="I2414">
        <v>0.93337388109999997</v>
      </c>
      <c r="J2414">
        <v>0.7891034415</v>
      </c>
      <c r="K2414">
        <v>0.47212249509999998</v>
      </c>
      <c r="L2414">
        <v>7.3918006800000005E-2</v>
      </c>
    </row>
    <row r="2415" spans="8:12">
      <c r="H2415">
        <v>59.333333332999999</v>
      </c>
      <c r="I2415">
        <v>0.93337388109999997</v>
      </c>
      <c r="J2415">
        <v>0.7891034415</v>
      </c>
      <c r="K2415">
        <v>0.47212249509999998</v>
      </c>
      <c r="L2415">
        <v>7.3918006800000005E-2</v>
      </c>
    </row>
    <row r="2416" spans="8:12">
      <c r="H2416">
        <v>59.4</v>
      </c>
      <c r="I2416">
        <v>0.93337388109999997</v>
      </c>
      <c r="J2416">
        <v>0.7891034415</v>
      </c>
      <c r="K2416">
        <v>0.47212249509999998</v>
      </c>
      <c r="L2416">
        <v>7.3918006800000005E-2</v>
      </c>
    </row>
    <row r="2417" spans="8:12">
      <c r="H2417">
        <v>59.4</v>
      </c>
      <c r="I2417">
        <v>0.93337388109999997</v>
      </c>
      <c r="J2417">
        <v>0.7891034415</v>
      </c>
      <c r="K2417">
        <v>0.47212249509999998</v>
      </c>
      <c r="L2417">
        <v>7.3918006800000005E-2</v>
      </c>
    </row>
    <row r="2418" spans="8:12">
      <c r="H2418">
        <v>59.5</v>
      </c>
      <c r="I2418">
        <v>0.93337388109999997</v>
      </c>
      <c r="J2418">
        <v>0.7891034415</v>
      </c>
      <c r="K2418">
        <v>0.47212249509999998</v>
      </c>
      <c r="L2418">
        <v>7.3918006800000005E-2</v>
      </c>
    </row>
    <row r="2419" spans="8:12">
      <c r="H2419">
        <v>59.5</v>
      </c>
      <c r="I2419">
        <v>0.93337388109999997</v>
      </c>
      <c r="J2419">
        <v>0.7891034415</v>
      </c>
      <c r="K2419">
        <v>0.47212249509999998</v>
      </c>
      <c r="L2419">
        <v>7.3918006800000005E-2</v>
      </c>
    </row>
    <row r="2420" spans="8:12">
      <c r="H2420">
        <v>59.533333333000002</v>
      </c>
      <c r="I2420">
        <v>0.93337388109999997</v>
      </c>
      <c r="J2420">
        <v>0.7891034415</v>
      </c>
      <c r="K2420">
        <v>0.47212249509999998</v>
      </c>
      <c r="L2420">
        <v>7.3918006800000005E-2</v>
      </c>
    </row>
    <row r="2421" spans="8:12">
      <c r="H2421">
        <v>59.533333333000002</v>
      </c>
      <c r="I2421">
        <v>0.93337388109999997</v>
      </c>
      <c r="J2421">
        <v>0.7891034415</v>
      </c>
      <c r="K2421">
        <v>0.47212249509999998</v>
      </c>
      <c r="L2421">
        <v>7.3918006800000005E-2</v>
      </c>
    </row>
    <row r="2422" spans="8:12">
      <c r="H2422">
        <v>59.566666667</v>
      </c>
      <c r="I2422">
        <v>0.93337388109999997</v>
      </c>
      <c r="J2422">
        <v>0.7891034415</v>
      </c>
      <c r="K2422">
        <v>0.47212249509999998</v>
      </c>
      <c r="L2422">
        <v>7.3918006800000005E-2</v>
      </c>
    </row>
    <row r="2423" spans="8:12">
      <c r="H2423">
        <v>59.566666667</v>
      </c>
      <c r="I2423">
        <v>0.93337388109999997</v>
      </c>
      <c r="J2423">
        <v>0.7891034415</v>
      </c>
      <c r="K2423">
        <v>0.47212249509999998</v>
      </c>
      <c r="L2423">
        <v>7.3918006800000005E-2</v>
      </c>
    </row>
    <row r="2424" spans="8:12">
      <c r="H2424">
        <v>59.633333333000003</v>
      </c>
      <c r="I2424">
        <v>0.93337388109999997</v>
      </c>
      <c r="J2424">
        <v>0.7891034415</v>
      </c>
      <c r="K2424">
        <v>0.47212249509999998</v>
      </c>
      <c r="L2424">
        <v>7.3918006800000005E-2</v>
      </c>
    </row>
    <row r="2425" spans="8:12">
      <c r="H2425">
        <v>59.633333333000003</v>
      </c>
      <c r="I2425">
        <v>0.93337388109999997</v>
      </c>
      <c r="J2425">
        <v>0.7891034415</v>
      </c>
      <c r="K2425">
        <v>0.47212249509999998</v>
      </c>
      <c r="L2425">
        <v>7.3918006800000005E-2</v>
      </c>
    </row>
    <row r="2426" spans="8:12">
      <c r="H2426">
        <v>59.733333332999997</v>
      </c>
      <c r="I2426">
        <v>0.93337388109999997</v>
      </c>
      <c r="J2426">
        <v>0.7891034415</v>
      </c>
      <c r="K2426">
        <v>0.47212249509999998</v>
      </c>
      <c r="L2426">
        <v>7.3918006800000005E-2</v>
      </c>
    </row>
    <row r="2427" spans="8:12">
      <c r="H2427">
        <v>59.733333332999997</v>
      </c>
      <c r="I2427">
        <v>0.93337388109999997</v>
      </c>
      <c r="J2427">
        <v>0.7891034415</v>
      </c>
      <c r="K2427">
        <v>0.47212249509999998</v>
      </c>
      <c r="L2427">
        <v>7.3918006800000005E-2</v>
      </c>
    </row>
    <row r="2428" spans="8:12">
      <c r="H2428">
        <v>59.766666667000003</v>
      </c>
      <c r="I2428">
        <v>0.93337388109999997</v>
      </c>
      <c r="J2428">
        <v>0.7891034415</v>
      </c>
      <c r="K2428">
        <v>0.47212249509999998</v>
      </c>
      <c r="L2428">
        <v>7.3918006800000005E-2</v>
      </c>
    </row>
    <row r="2429" spans="8:12">
      <c r="H2429">
        <v>59.766666667000003</v>
      </c>
      <c r="I2429">
        <v>0.93337388109999997</v>
      </c>
      <c r="J2429">
        <v>0.7891034415</v>
      </c>
      <c r="K2429">
        <v>0.47212249509999998</v>
      </c>
      <c r="L2429">
        <v>7.3918006800000005E-2</v>
      </c>
    </row>
    <row r="2430" spans="8:12">
      <c r="H2430">
        <v>59.8</v>
      </c>
      <c r="I2430">
        <v>0.93337388109999997</v>
      </c>
      <c r="J2430">
        <v>0.7891034415</v>
      </c>
      <c r="K2430">
        <v>0.47212249509999998</v>
      </c>
      <c r="L2430">
        <v>7.3918006800000005E-2</v>
      </c>
    </row>
    <row r="2431" spans="8:12">
      <c r="H2431">
        <v>59.8</v>
      </c>
      <c r="I2431">
        <v>0.93337388109999997</v>
      </c>
      <c r="J2431">
        <v>0.7891034415</v>
      </c>
      <c r="K2431">
        <v>0.47212249509999998</v>
      </c>
      <c r="L2431">
        <v>7.3918006800000005E-2</v>
      </c>
    </row>
    <row r="2432" spans="8:12">
      <c r="H2432">
        <v>59.833333332999999</v>
      </c>
      <c r="I2432">
        <v>0.93337388109999997</v>
      </c>
      <c r="J2432">
        <v>0.7891034415</v>
      </c>
      <c r="K2432">
        <v>0.47212249509999998</v>
      </c>
      <c r="L2432">
        <v>7.3918006800000005E-2</v>
      </c>
    </row>
    <row r="2433" spans="8:12">
      <c r="H2433">
        <v>59.833333332999999</v>
      </c>
      <c r="I2433">
        <v>0.93337388109999997</v>
      </c>
      <c r="J2433">
        <v>0.7891034415</v>
      </c>
      <c r="K2433">
        <v>0.47212249509999998</v>
      </c>
      <c r="L2433">
        <v>7.3918006800000005E-2</v>
      </c>
    </row>
    <row r="2434" spans="8:12">
      <c r="H2434">
        <v>59.866666666999997</v>
      </c>
      <c r="I2434">
        <v>0.93337388109999997</v>
      </c>
      <c r="J2434">
        <v>0.7891034415</v>
      </c>
      <c r="K2434">
        <v>0.47212249509999998</v>
      </c>
      <c r="L2434">
        <v>7.3918006800000005E-2</v>
      </c>
    </row>
    <row r="2435" spans="8:12">
      <c r="H2435">
        <v>59.866666666999997</v>
      </c>
      <c r="I2435">
        <v>0.93337388109999997</v>
      </c>
      <c r="J2435">
        <v>0.7891034415</v>
      </c>
      <c r="K2435">
        <v>0.47212249509999998</v>
      </c>
      <c r="L2435">
        <v>7.3918006800000005E-2</v>
      </c>
    </row>
    <row r="2436" spans="8:12">
      <c r="H2436">
        <v>59.966666666999998</v>
      </c>
      <c r="I2436">
        <v>0.93337388109999997</v>
      </c>
      <c r="J2436">
        <v>0.7891034415</v>
      </c>
      <c r="K2436">
        <v>0.47212249509999998</v>
      </c>
      <c r="L2436">
        <v>7.3918006800000005E-2</v>
      </c>
    </row>
    <row r="2437" spans="8:12">
      <c r="H2437">
        <v>59.966666666999998</v>
      </c>
      <c r="I2437">
        <v>0.93337388109999997</v>
      </c>
      <c r="J2437">
        <v>0.7891034415</v>
      </c>
      <c r="K2437">
        <v>0.47212249509999998</v>
      </c>
      <c r="L2437">
        <v>7.3918006800000005E-2</v>
      </c>
    </row>
    <row r="2438" spans="8:12">
      <c r="H2438">
        <v>60</v>
      </c>
      <c r="I2438">
        <v>0.93337388109999997</v>
      </c>
      <c r="J2438">
        <v>0.7891034415</v>
      </c>
      <c r="K2438">
        <v>0.47212249509999998</v>
      </c>
      <c r="L2438">
        <v>7.3918006800000005E-2</v>
      </c>
    </row>
    <row r="2439" spans="8:12">
      <c r="H2439">
        <v>60</v>
      </c>
      <c r="I2439">
        <v>0.93337388109999997</v>
      </c>
      <c r="J2439">
        <v>0.7891034415</v>
      </c>
      <c r="K2439">
        <v>0.47212249509999998</v>
      </c>
      <c r="L2439">
        <v>7.3918006800000005E-2</v>
      </c>
    </row>
    <row r="2440" spans="8:12">
      <c r="H2440">
        <v>60.033333333000002</v>
      </c>
      <c r="I2440">
        <v>0.93337388109999997</v>
      </c>
      <c r="J2440">
        <v>0.7891034415</v>
      </c>
      <c r="K2440">
        <v>0.47212249509999998</v>
      </c>
    </row>
    <row r="2441" spans="8:12">
      <c r="H2441">
        <v>60.033333333000002</v>
      </c>
      <c r="I2441">
        <v>0.93337388109999997</v>
      </c>
      <c r="J2441">
        <v>0.7891034415</v>
      </c>
      <c r="K2441">
        <v>0.47212249509999998</v>
      </c>
    </row>
    <row r="2442" spans="8:12">
      <c r="H2442">
        <v>60.066666667</v>
      </c>
      <c r="I2442">
        <v>0.93337388109999997</v>
      </c>
      <c r="J2442">
        <v>0.7891034415</v>
      </c>
      <c r="K2442">
        <v>0.47212249509999998</v>
      </c>
    </row>
    <row r="2443" spans="8:12">
      <c r="H2443">
        <v>60.066666667</v>
      </c>
      <c r="I2443">
        <v>0.93337388109999997</v>
      </c>
      <c r="J2443">
        <v>0.7891034415</v>
      </c>
      <c r="K2443">
        <v>0.47212249509999998</v>
      </c>
    </row>
    <row r="2444" spans="8:12">
      <c r="H2444">
        <v>60.1</v>
      </c>
      <c r="I2444">
        <v>0.93337388109999997</v>
      </c>
      <c r="J2444">
        <v>0.7891034415</v>
      </c>
      <c r="K2444">
        <v>0.47212249509999998</v>
      </c>
    </row>
    <row r="2445" spans="8:12">
      <c r="H2445">
        <v>60.1</v>
      </c>
      <c r="I2445">
        <v>0.93337388109999997</v>
      </c>
      <c r="J2445">
        <v>0.7891034415</v>
      </c>
      <c r="K2445">
        <v>0.47212249509999998</v>
      </c>
    </row>
    <row r="2446" spans="8:12">
      <c r="H2446">
        <v>60.2</v>
      </c>
      <c r="I2446">
        <v>0.93337388109999997</v>
      </c>
      <c r="J2446">
        <v>0.7891034415</v>
      </c>
      <c r="K2446">
        <v>0.47212249509999998</v>
      </c>
    </row>
    <row r="2447" spans="8:12">
      <c r="H2447">
        <v>60.2</v>
      </c>
      <c r="I2447">
        <v>0.93337388109999997</v>
      </c>
      <c r="J2447">
        <v>0.7891034415</v>
      </c>
      <c r="K2447">
        <v>0.47212249509999998</v>
      </c>
    </row>
    <row r="2448" spans="8:12">
      <c r="H2448">
        <v>60.233333332999997</v>
      </c>
      <c r="I2448">
        <v>0.93337388109999997</v>
      </c>
      <c r="J2448">
        <v>0.7891034415</v>
      </c>
      <c r="K2448">
        <v>0.47212249509999998</v>
      </c>
    </row>
    <row r="2449" spans="8:11">
      <c r="H2449">
        <v>60.233333332999997</v>
      </c>
      <c r="I2449">
        <v>0.93337388109999997</v>
      </c>
      <c r="J2449">
        <v>0.7891034415</v>
      </c>
      <c r="K2449">
        <v>0.47212249509999998</v>
      </c>
    </row>
    <row r="2450" spans="8:11">
      <c r="H2450">
        <v>60.266666667000003</v>
      </c>
      <c r="I2450">
        <v>0.93337388109999997</v>
      </c>
      <c r="J2450">
        <v>0.7891034415</v>
      </c>
      <c r="K2450">
        <v>0.47212249509999998</v>
      </c>
    </row>
    <row r="2451" spans="8:11">
      <c r="H2451">
        <v>60.266666667000003</v>
      </c>
      <c r="I2451">
        <v>0.93337388109999997</v>
      </c>
      <c r="J2451">
        <v>0.7891034415</v>
      </c>
      <c r="K2451">
        <v>0.47212249509999998</v>
      </c>
    </row>
    <row r="2452" spans="8:11">
      <c r="H2452">
        <v>60.3</v>
      </c>
      <c r="I2452">
        <v>0.93337388109999997</v>
      </c>
      <c r="J2452">
        <v>0.7891034415</v>
      </c>
      <c r="K2452">
        <v>0.47212249509999998</v>
      </c>
    </row>
    <row r="2453" spans="8:11">
      <c r="H2453">
        <v>60.3</v>
      </c>
      <c r="I2453">
        <v>0.93337388109999997</v>
      </c>
      <c r="J2453">
        <v>0.7891034415</v>
      </c>
      <c r="K2453">
        <v>0.47212249509999998</v>
      </c>
    </row>
    <row r="2454" spans="8:11">
      <c r="H2454">
        <v>60.333333332999999</v>
      </c>
      <c r="I2454">
        <v>0.93337388109999997</v>
      </c>
      <c r="J2454">
        <v>0.7891034415</v>
      </c>
      <c r="K2454">
        <v>0.47212249509999998</v>
      </c>
    </row>
    <row r="2455" spans="8:11">
      <c r="H2455">
        <v>60.333333332999999</v>
      </c>
      <c r="I2455">
        <v>0.93337388109999997</v>
      </c>
      <c r="J2455">
        <v>0.7891034415</v>
      </c>
      <c r="K2455">
        <v>0.47212249509999998</v>
      </c>
    </row>
    <row r="2456" spans="8:11">
      <c r="H2456">
        <v>60.4</v>
      </c>
      <c r="I2456">
        <v>0.93337388109999997</v>
      </c>
      <c r="J2456">
        <v>0.7891034415</v>
      </c>
      <c r="K2456">
        <v>0.47212249509999998</v>
      </c>
    </row>
    <row r="2457" spans="8:11">
      <c r="H2457">
        <v>60.4</v>
      </c>
      <c r="I2457">
        <v>0.93337388109999997</v>
      </c>
      <c r="J2457">
        <v>0.7891034415</v>
      </c>
      <c r="K2457">
        <v>0.47212249509999998</v>
      </c>
    </row>
    <row r="2458" spans="8:11">
      <c r="H2458">
        <v>60.433333333</v>
      </c>
      <c r="I2458">
        <v>0.93337388109999997</v>
      </c>
      <c r="J2458">
        <v>0.7891034415</v>
      </c>
      <c r="K2458">
        <v>0.47212249509999998</v>
      </c>
    </row>
    <row r="2459" spans="8:11">
      <c r="H2459">
        <v>60.433333333</v>
      </c>
      <c r="I2459">
        <v>0.93337388109999997</v>
      </c>
      <c r="J2459">
        <v>0.7891034415</v>
      </c>
      <c r="K2459">
        <v>0.47212249509999998</v>
      </c>
    </row>
    <row r="2460" spans="8:11">
      <c r="H2460">
        <v>60.5</v>
      </c>
      <c r="I2460">
        <v>0.93337388109999997</v>
      </c>
      <c r="J2460">
        <v>0.7891034415</v>
      </c>
      <c r="K2460">
        <v>0.47212249509999998</v>
      </c>
    </row>
    <row r="2461" spans="8:11">
      <c r="H2461">
        <v>60.5</v>
      </c>
      <c r="I2461">
        <v>0.93337388109999997</v>
      </c>
      <c r="J2461">
        <v>0.7891034415</v>
      </c>
      <c r="K2461">
        <v>0.47212249509999998</v>
      </c>
    </row>
    <row r="2462" spans="8:11">
      <c r="H2462">
        <v>60.566666667</v>
      </c>
      <c r="I2462">
        <v>0.93337388109999997</v>
      </c>
      <c r="J2462">
        <v>0.7891034415</v>
      </c>
      <c r="K2462">
        <v>0.47212249509999998</v>
      </c>
    </row>
    <row r="2463" spans="8:11">
      <c r="H2463">
        <v>60.566666667</v>
      </c>
      <c r="I2463">
        <v>0.93337388109999997</v>
      </c>
      <c r="J2463">
        <v>0.7891034415</v>
      </c>
      <c r="K2463">
        <v>0.47212249509999998</v>
      </c>
    </row>
    <row r="2464" spans="8:11">
      <c r="H2464">
        <v>60.733333332999997</v>
      </c>
      <c r="I2464">
        <v>0.93337388109999997</v>
      </c>
      <c r="J2464">
        <v>0.7891034415</v>
      </c>
      <c r="K2464">
        <v>0.47212249509999998</v>
      </c>
    </row>
    <row r="2465" spans="8:11">
      <c r="H2465">
        <v>60.733333332999997</v>
      </c>
      <c r="I2465">
        <v>0.93337388109999997</v>
      </c>
      <c r="J2465">
        <v>0.7891034415</v>
      </c>
      <c r="K2465">
        <v>0.47212249509999998</v>
      </c>
    </row>
    <row r="2466" spans="8:11">
      <c r="H2466">
        <v>60.766666667000003</v>
      </c>
      <c r="I2466">
        <v>0.93337388109999997</v>
      </c>
      <c r="J2466">
        <v>0.7891034415</v>
      </c>
    </row>
    <row r="2467" spans="8:11">
      <c r="H2467">
        <v>60.766666667000003</v>
      </c>
      <c r="I2467">
        <v>0.93337388109999997</v>
      </c>
      <c r="J2467">
        <v>0.7891034415</v>
      </c>
    </row>
    <row r="2468" spans="8:11">
      <c r="H2468">
        <v>60.8</v>
      </c>
      <c r="I2468">
        <v>0.93337388109999997</v>
      </c>
      <c r="J2468">
        <v>0.7891034415</v>
      </c>
    </row>
    <row r="2469" spans="8:11">
      <c r="H2469">
        <v>60.8</v>
      </c>
      <c r="I2469">
        <v>0.93337388109999997</v>
      </c>
      <c r="J2469">
        <v>0.7891034415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L2480"/>
  <sheetViews>
    <sheetView workbookViewId="0">
      <selection activeCell="C23" sqref="C23"/>
    </sheetView>
  </sheetViews>
  <sheetFormatPr defaultRowHeight="15"/>
  <cols>
    <col min="3" max="3" width="19.7109375" customWidth="1"/>
    <col min="6" max="6" width="16.5703125" customWidth="1"/>
  </cols>
  <sheetData>
    <row r="1" spans="2:12">
      <c r="B1" s="117" t="s">
        <v>1957</v>
      </c>
      <c r="H1" t="s">
        <v>1955</v>
      </c>
    </row>
    <row r="2" spans="2:12" ht="45">
      <c r="B2" s="95" t="s">
        <v>1944</v>
      </c>
      <c r="C2" s="660" t="s">
        <v>1947</v>
      </c>
      <c r="D2" s="660" t="s">
        <v>1945</v>
      </c>
      <c r="E2" s="660" t="s">
        <v>1946</v>
      </c>
      <c r="H2" t="s">
        <v>1935</v>
      </c>
      <c r="I2" t="s">
        <v>1936</v>
      </c>
      <c r="J2" t="s">
        <v>1937</v>
      </c>
      <c r="K2" t="s">
        <v>1938</v>
      </c>
      <c r="L2" t="s">
        <v>1939</v>
      </c>
    </row>
    <row r="3" spans="2:12">
      <c r="B3" s="95" t="s">
        <v>243</v>
      </c>
      <c r="C3" s="95" t="s">
        <v>1943</v>
      </c>
      <c r="D3" s="95">
        <v>0.9957507082</v>
      </c>
      <c r="E3" s="95">
        <v>0.96481727709999998</v>
      </c>
      <c r="H3">
        <v>0</v>
      </c>
      <c r="I3">
        <v>1</v>
      </c>
      <c r="J3">
        <v>1</v>
      </c>
      <c r="K3">
        <v>1</v>
      </c>
      <c r="L3">
        <v>1</v>
      </c>
    </row>
    <row r="4" spans="2:12">
      <c r="B4" s="95" t="s">
        <v>246</v>
      </c>
      <c r="C4" s="95" t="s">
        <v>1943</v>
      </c>
      <c r="D4" s="95">
        <v>0.98576174660000004</v>
      </c>
      <c r="E4" s="95">
        <v>0.87488912529999996</v>
      </c>
      <c r="H4">
        <v>0.1</v>
      </c>
      <c r="I4">
        <v>1</v>
      </c>
      <c r="J4">
        <v>1</v>
      </c>
      <c r="K4">
        <v>1</v>
      </c>
      <c r="L4">
        <v>1</v>
      </c>
    </row>
    <row r="5" spans="2:12">
      <c r="B5" s="95" t="s">
        <v>250</v>
      </c>
      <c r="C5" s="95" t="s">
        <v>1943</v>
      </c>
      <c r="D5" s="95">
        <v>0.96358267720000002</v>
      </c>
      <c r="E5" s="95">
        <v>0.79888995490000003</v>
      </c>
      <c r="H5">
        <v>0.1</v>
      </c>
      <c r="I5">
        <v>1</v>
      </c>
      <c r="J5">
        <v>1</v>
      </c>
      <c r="K5">
        <v>1</v>
      </c>
      <c r="L5">
        <v>0.99717514119999995</v>
      </c>
    </row>
    <row r="6" spans="2:12">
      <c r="B6" s="95" t="s">
        <v>254</v>
      </c>
      <c r="C6" s="95" t="s">
        <v>1949</v>
      </c>
      <c r="D6" s="95">
        <v>0.74576271189999999</v>
      </c>
      <c r="E6" s="95">
        <v>0.36583871429999998</v>
      </c>
      <c r="H6">
        <v>0.2333333333</v>
      </c>
      <c r="I6">
        <v>1</v>
      </c>
      <c r="J6">
        <v>1</v>
      </c>
      <c r="K6">
        <v>1</v>
      </c>
      <c r="L6">
        <v>0.99717514119999995</v>
      </c>
    </row>
    <row r="7" spans="2:12">
      <c r="B7" s="661" t="s">
        <v>1954</v>
      </c>
      <c r="H7">
        <v>0.2333333333</v>
      </c>
      <c r="I7">
        <v>1</v>
      </c>
      <c r="J7">
        <v>1</v>
      </c>
      <c r="K7">
        <v>1</v>
      </c>
      <c r="L7">
        <v>0.99435028250000002</v>
      </c>
    </row>
    <row r="8" spans="2:12">
      <c r="H8">
        <v>0.2666666667</v>
      </c>
      <c r="I8">
        <v>1</v>
      </c>
      <c r="J8">
        <v>1</v>
      </c>
      <c r="K8">
        <v>1</v>
      </c>
      <c r="L8">
        <v>0.99435028250000002</v>
      </c>
    </row>
    <row r="9" spans="2:12">
      <c r="H9">
        <v>0.2666666667</v>
      </c>
      <c r="I9">
        <v>1</v>
      </c>
      <c r="J9">
        <v>1</v>
      </c>
      <c r="K9">
        <v>1</v>
      </c>
      <c r="L9">
        <v>0.99152542369999996</v>
      </c>
    </row>
    <row r="10" spans="2:12">
      <c r="H10">
        <v>0.33333333329999998</v>
      </c>
      <c r="I10">
        <v>1</v>
      </c>
      <c r="J10">
        <v>1</v>
      </c>
      <c r="K10">
        <v>1</v>
      </c>
      <c r="L10">
        <v>0.99152542369999996</v>
      </c>
    </row>
    <row r="11" spans="2:12">
      <c r="H11">
        <v>0.33333333329999998</v>
      </c>
      <c r="I11">
        <v>1</v>
      </c>
      <c r="J11">
        <v>1</v>
      </c>
      <c r="K11">
        <v>1</v>
      </c>
      <c r="L11">
        <v>0.98870056500000003</v>
      </c>
    </row>
    <row r="12" spans="2:12">
      <c r="B12" t="s">
        <v>3720</v>
      </c>
      <c r="H12">
        <v>0.56666666669999999</v>
      </c>
      <c r="I12">
        <v>1</v>
      </c>
      <c r="J12">
        <v>1</v>
      </c>
      <c r="K12">
        <v>1</v>
      </c>
      <c r="L12">
        <v>0.98870056500000003</v>
      </c>
    </row>
    <row r="13" spans="2:12" ht="30">
      <c r="B13" s="95" t="s">
        <v>1944</v>
      </c>
      <c r="C13" s="660" t="s">
        <v>3727</v>
      </c>
      <c r="H13">
        <v>0.56666666669999999</v>
      </c>
      <c r="I13">
        <v>1</v>
      </c>
      <c r="J13">
        <v>1</v>
      </c>
      <c r="K13">
        <v>1</v>
      </c>
      <c r="L13">
        <v>0.98587570619999998</v>
      </c>
    </row>
    <row r="14" spans="2:12">
      <c r="B14" s="95" t="s">
        <v>243</v>
      </c>
      <c r="C14" s="95" t="s">
        <v>3725</v>
      </c>
      <c r="H14">
        <v>0.6</v>
      </c>
      <c r="I14">
        <v>1</v>
      </c>
      <c r="J14">
        <v>1</v>
      </c>
      <c r="K14">
        <v>1</v>
      </c>
      <c r="L14">
        <v>0.98587570619999998</v>
      </c>
    </row>
    <row r="15" spans="2:12">
      <c r="B15" s="95" t="s">
        <v>246</v>
      </c>
      <c r="C15" s="95" t="s">
        <v>3726</v>
      </c>
      <c r="H15">
        <v>0.6</v>
      </c>
      <c r="I15">
        <v>1</v>
      </c>
      <c r="J15">
        <v>1</v>
      </c>
      <c r="K15">
        <v>1</v>
      </c>
      <c r="L15">
        <v>0.98305084750000005</v>
      </c>
    </row>
    <row r="16" spans="2:12">
      <c r="B16" s="95" t="s">
        <v>250</v>
      </c>
      <c r="C16" s="95" t="s">
        <v>3728</v>
      </c>
      <c r="H16">
        <v>0.8</v>
      </c>
      <c r="I16">
        <v>1</v>
      </c>
      <c r="J16">
        <v>1</v>
      </c>
      <c r="K16">
        <v>1</v>
      </c>
      <c r="L16">
        <v>0.98305084750000005</v>
      </c>
    </row>
    <row r="17" spans="2:12">
      <c r="B17" s="95" t="s">
        <v>254</v>
      </c>
      <c r="C17" s="95" t="s">
        <v>3729</v>
      </c>
      <c r="H17">
        <v>0.8</v>
      </c>
      <c r="I17">
        <v>1</v>
      </c>
      <c r="J17">
        <v>0.99952539159999998</v>
      </c>
      <c r="K17">
        <v>1</v>
      </c>
      <c r="L17">
        <v>0.98305084750000005</v>
      </c>
    </row>
    <row r="18" spans="2:12">
      <c r="H18">
        <v>0.83333333330000003</v>
      </c>
      <c r="I18">
        <v>1</v>
      </c>
      <c r="J18">
        <v>0.99952539159999998</v>
      </c>
      <c r="K18">
        <v>1</v>
      </c>
      <c r="L18">
        <v>0.98305084750000005</v>
      </c>
    </row>
    <row r="19" spans="2:12">
      <c r="H19">
        <v>0.83333333330000003</v>
      </c>
      <c r="I19">
        <v>1</v>
      </c>
      <c r="J19">
        <v>0.99952539159999998</v>
      </c>
      <c r="K19">
        <v>1</v>
      </c>
      <c r="L19">
        <v>0.98022598869999999</v>
      </c>
    </row>
    <row r="20" spans="2:12">
      <c r="H20">
        <v>0.86666666670000003</v>
      </c>
      <c r="I20">
        <v>1</v>
      </c>
      <c r="J20">
        <v>0.99952539159999998</v>
      </c>
      <c r="K20">
        <v>1</v>
      </c>
      <c r="L20">
        <v>0.98022598869999999</v>
      </c>
    </row>
    <row r="21" spans="2:12">
      <c r="H21">
        <v>0.86666666670000003</v>
      </c>
      <c r="I21">
        <v>1</v>
      </c>
      <c r="J21">
        <v>0.99952539159999998</v>
      </c>
      <c r="K21">
        <v>1</v>
      </c>
      <c r="L21">
        <v>0.97740112990000005</v>
      </c>
    </row>
    <row r="22" spans="2:12">
      <c r="H22">
        <v>0.9</v>
      </c>
      <c r="I22">
        <v>1</v>
      </c>
      <c r="J22">
        <v>0.99952539159999998</v>
      </c>
      <c r="K22">
        <v>1</v>
      </c>
      <c r="L22">
        <v>0.97740112990000005</v>
      </c>
    </row>
    <row r="23" spans="2:12">
      <c r="H23">
        <v>0.9</v>
      </c>
      <c r="I23">
        <v>1</v>
      </c>
      <c r="J23">
        <v>0.99952539159999998</v>
      </c>
      <c r="K23">
        <v>0.99901574800000004</v>
      </c>
      <c r="L23">
        <v>0.97740112990000005</v>
      </c>
    </row>
    <row r="24" spans="2:12">
      <c r="H24">
        <v>0.93333333330000001</v>
      </c>
      <c r="I24">
        <v>1</v>
      </c>
      <c r="J24">
        <v>0.99952539159999998</v>
      </c>
      <c r="K24">
        <v>0.99901574800000004</v>
      </c>
      <c r="L24">
        <v>0.97740112990000005</v>
      </c>
    </row>
    <row r="25" spans="2:12">
      <c r="H25">
        <v>0.93333333330000001</v>
      </c>
      <c r="I25">
        <v>1</v>
      </c>
      <c r="J25">
        <v>0.99952539159999998</v>
      </c>
      <c r="K25">
        <v>0.99901574800000004</v>
      </c>
      <c r="L25">
        <v>0.97175141239999996</v>
      </c>
    </row>
    <row r="26" spans="2:12">
      <c r="H26">
        <v>0.96666666670000001</v>
      </c>
      <c r="I26">
        <v>1</v>
      </c>
      <c r="J26">
        <v>0.99952539159999998</v>
      </c>
      <c r="K26">
        <v>0.99901574800000004</v>
      </c>
      <c r="L26">
        <v>0.97175141239999996</v>
      </c>
    </row>
    <row r="27" spans="2:12">
      <c r="H27">
        <v>0.96666666670000001</v>
      </c>
      <c r="I27">
        <v>1</v>
      </c>
      <c r="J27">
        <v>0.99952539159999998</v>
      </c>
      <c r="K27">
        <v>0.99901574800000004</v>
      </c>
      <c r="L27">
        <v>0.96610169489999997</v>
      </c>
    </row>
    <row r="28" spans="2:12">
      <c r="H28">
        <v>1</v>
      </c>
      <c r="I28">
        <v>1</v>
      </c>
      <c r="J28">
        <v>0.99952539159999998</v>
      </c>
      <c r="K28">
        <v>0.99901574800000004</v>
      </c>
      <c r="L28">
        <v>0.96610169489999997</v>
      </c>
    </row>
    <row r="29" spans="2:12">
      <c r="H29">
        <v>1</v>
      </c>
      <c r="I29">
        <v>1</v>
      </c>
      <c r="J29">
        <v>0.99952539159999998</v>
      </c>
      <c r="K29">
        <v>0.99901574800000004</v>
      </c>
      <c r="L29">
        <v>0.96045197739999999</v>
      </c>
    </row>
    <row r="30" spans="2:12">
      <c r="H30">
        <v>1.0333333333000001</v>
      </c>
      <c r="I30">
        <v>1</v>
      </c>
      <c r="J30">
        <v>0.99952539159999998</v>
      </c>
      <c r="K30">
        <v>0.99901574800000004</v>
      </c>
      <c r="L30">
        <v>0.96045197739999999</v>
      </c>
    </row>
    <row r="31" spans="2:12">
      <c r="H31">
        <v>1.0333333333000001</v>
      </c>
      <c r="I31">
        <v>1</v>
      </c>
      <c r="J31">
        <v>0.99952539159999998</v>
      </c>
      <c r="K31">
        <v>0.99901574800000004</v>
      </c>
      <c r="L31">
        <v>0.95762711860000005</v>
      </c>
    </row>
    <row r="32" spans="2:12">
      <c r="H32">
        <v>1.1333333333</v>
      </c>
      <c r="I32">
        <v>1</v>
      </c>
      <c r="J32">
        <v>0.99952539159999998</v>
      </c>
      <c r="K32">
        <v>0.99901574800000004</v>
      </c>
      <c r="L32">
        <v>0.95762711860000005</v>
      </c>
    </row>
    <row r="33" spans="8:12">
      <c r="H33">
        <v>1.1333333333</v>
      </c>
      <c r="I33">
        <v>1</v>
      </c>
      <c r="J33">
        <v>0.99952539159999998</v>
      </c>
      <c r="K33">
        <v>0.99901574800000004</v>
      </c>
      <c r="L33">
        <v>0.95480225990000001</v>
      </c>
    </row>
    <row r="34" spans="8:12">
      <c r="H34">
        <v>1.2</v>
      </c>
      <c r="I34">
        <v>1</v>
      </c>
      <c r="J34">
        <v>0.99952539159999998</v>
      </c>
      <c r="K34">
        <v>0.99901574800000004</v>
      </c>
      <c r="L34">
        <v>0.95480225990000001</v>
      </c>
    </row>
    <row r="35" spans="8:12">
      <c r="H35">
        <v>1.2</v>
      </c>
      <c r="I35">
        <v>1</v>
      </c>
      <c r="J35">
        <v>0.99952539159999998</v>
      </c>
      <c r="K35">
        <v>0.99901574800000004</v>
      </c>
      <c r="L35">
        <v>0.94915254240000002</v>
      </c>
    </row>
    <row r="36" spans="8:12">
      <c r="H36">
        <v>1.2333333333000001</v>
      </c>
      <c r="I36">
        <v>1</v>
      </c>
      <c r="J36">
        <v>0.99952539159999998</v>
      </c>
      <c r="K36">
        <v>0.99901574800000004</v>
      </c>
      <c r="L36">
        <v>0.94915254240000002</v>
      </c>
    </row>
    <row r="37" spans="8:12">
      <c r="H37">
        <v>1.2333333333000001</v>
      </c>
      <c r="I37">
        <v>1</v>
      </c>
      <c r="J37">
        <v>0.99952539159999998</v>
      </c>
      <c r="K37">
        <v>0.99901574800000004</v>
      </c>
      <c r="L37">
        <v>0.94067796609999998</v>
      </c>
    </row>
    <row r="38" spans="8:12">
      <c r="H38">
        <v>1.2666666666999999</v>
      </c>
      <c r="I38">
        <v>1</v>
      </c>
      <c r="J38">
        <v>0.99952539159999998</v>
      </c>
      <c r="K38">
        <v>0.99901574800000004</v>
      </c>
      <c r="L38">
        <v>0.94067796609999998</v>
      </c>
    </row>
    <row r="39" spans="8:12">
      <c r="H39">
        <v>1.2666666666999999</v>
      </c>
      <c r="I39">
        <v>1</v>
      </c>
      <c r="J39">
        <v>0.99905078309999995</v>
      </c>
      <c r="K39">
        <v>0.99901574800000004</v>
      </c>
      <c r="L39">
        <v>0.94067796609999998</v>
      </c>
    </row>
    <row r="40" spans="8:12">
      <c r="H40">
        <v>1.3666666667</v>
      </c>
      <c r="I40">
        <v>1</v>
      </c>
      <c r="J40">
        <v>0.99905078309999995</v>
      </c>
      <c r="K40">
        <v>0.99901574800000004</v>
      </c>
      <c r="L40">
        <v>0.94067796609999998</v>
      </c>
    </row>
    <row r="41" spans="8:12">
      <c r="H41">
        <v>1.3666666667</v>
      </c>
      <c r="I41">
        <v>1</v>
      </c>
      <c r="J41">
        <v>0.99905078309999995</v>
      </c>
      <c r="K41">
        <v>0.99901574800000004</v>
      </c>
      <c r="L41">
        <v>0.93785310730000004</v>
      </c>
    </row>
    <row r="42" spans="8:12">
      <c r="H42">
        <v>1.4333333333</v>
      </c>
      <c r="I42">
        <v>1</v>
      </c>
      <c r="J42">
        <v>0.99905078309999995</v>
      </c>
      <c r="K42">
        <v>0.99901574800000004</v>
      </c>
      <c r="L42">
        <v>0.93785310730000004</v>
      </c>
    </row>
    <row r="43" spans="8:12">
      <c r="H43">
        <v>1.4333333333</v>
      </c>
      <c r="I43">
        <v>1</v>
      </c>
      <c r="J43">
        <v>0.99905078309999995</v>
      </c>
      <c r="K43">
        <v>0.99901574800000004</v>
      </c>
      <c r="L43">
        <v>0.93220338979999995</v>
      </c>
    </row>
    <row r="44" spans="8:12">
      <c r="H44">
        <v>1.5666666667</v>
      </c>
      <c r="I44">
        <v>1</v>
      </c>
      <c r="J44">
        <v>0.99905078309999995</v>
      </c>
      <c r="K44">
        <v>0.99901574800000004</v>
      </c>
      <c r="L44">
        <v>0.93220338979999995</v>
      </c>
    </row>
    <row r="45" spans="8:12">
      <c r="H45">
        <v>1.5666666667</v>
      </c>
      <c r="I45">
        <v>1</v>
      </c>
      <c r="J45">
        <v>0.99905078309999995</v>
      </c>
      <c r="K45">
        <v>0.99803149609999997</v>
      </c>
      <c r="L45">
        <v>0.93220338979999995</v>
      </c>
    </row>
    <row r="46" spans="8:12">
      <c r="H46">
        <v>1.6</v>
      </c>
      <c r="I46">
        <v>1</v>
      </c>
      <c r="J46">
        <v>0.99905078309999995</v>
      </c>
      <c r="K46">
        <v>0.99803149609999997</v>
      </c>
      <c r="L46">
        <v>0.93220338979999995</v>
      </c>
    </row>
    <row r="47" spans="8:12">
      <c r="H47">
        <v>1.6</v>
      </c>
      <c r="I47">
        <v>1</v>
      </c>
      <c r="J47">
        <v>0.99905078309999995</v>
      </c>
      <c r="K47">
        <v>0.99803149609999997</v>
      </c>
      <c r="L47">
        <v>0.92937853110000002</v>
      </c>
    </row>
    <row r="48" spans="8:12">
      <c r="H48">
        <v>1.6333333333</v>
      </c>
      <c r="I48">
        <v>1</v>
      </c>
      <c r="J48">
        <v>0.99905078309999995</v>
      </c>
      <c r="K48">
        <v>0.99803149609999997</v>
      </c>
      <c r="L48">
        <v>0.92937853110000002</v>
      </c>
    </row>
    <row r="49" spans="8:12">
      <c r="H49">
        <v>1.6333333333</v>
      </c>
      <c r="I49">
        <v>1</v>
      </c>
      <c r="J49">
        <v>0.99905078309999995</v>
      </c>
      <c r="K49">
        <v>0.99803149609999997</v>
      </c>
      <c r="L49">
        <v>0.92372881360000003</v>
      </c>
    </row>
    <row r="50" spans="8:12">
      <c r="H50">
        <v>1.7666666666999999</v>
      </c>
      <c r="I50">
        <v>1</v>
      </c>
      <c r="J50">
        <v>0.99905078309999995</v>
      </c>
      <c r="K50">
        <v>0.99803149609999997</v>
      </c>
      <c r="L50">
        <v>0.92372881360000003</v>
      </c>
    </row>
    <row r="51" spans="8:12">
      <c r="H51">
        <v>1.7666666666999999</v>
      </c>
      <c r="I51">
        <v>1</v>
      </c>
      <c r="J51">
        <v>0.99905078309999995</v>
      </c>
      <c r="K51">
        <v>0.99803149609999997</v>
      </c>
      <c r="L51">
        <v>0.92090395479999998</v>
      </c>
    </row>
    <row r="52" spans="8:12">
      <c r="H52">
        <v>1.8</v>
      </c>
      <c r="I52">
        <v>1</v>
      </c>
      <c r="J52">
        <v>0.99905078309999995</v>
      </c>
      <c r="K52">
        <v>0.99803149609999997</v>
      </c>
      <c r="L52">
        <v>0.92090395479999998</v>
      </c>
    </row>
    <row r="53" spans="8:12">
      <c r="H53">
        <v>1.8</v>
      </c>
      <c r="I53">
        <v>1</v>
      </c>
      <c r="J53">
        <v>0.99905078309999995</v>
      </c>
      <c r="K53">
        <v>0.99803149609999997</v>
      </c>
      <c r="L53">
        <v>0.91807909600000004</v>
      </c>
    </row>
    <row r="54" spans="8:12">
      <c r="H54">
        <v>1.9</v>
      </c>
      <c r="I54">
        <v>1</v>
      </c>
      <c r="J54">
        <v>0.99905078309999995</v>
      </c>
      <c r="K54">
        <v>0.99803149609999997</v>
      </c>
      <c r="L54">
        <v>0.91807909600000004</v>
      </c>
    </row>
    <row r="55" spans="8:12">
      <c r="H55">
        <v>1.9</v>
      </c>
      <c r="I55">
        <v>1</v>
      </c>
      <c r="J55">
        <v>0.99905078309999995</v>
      </c>
      <c r="K55">
        <v>0.99803149609999997</v>
      </c>
      <c r="L55">
        <v>0.9152542373</v>
      </c>
    </row>
    <row r="56" spans="8:12">
      <c r="H56">
        <v>1.9333333333</v>
      </c>
      <c r="I56">
        <v>1</v>
      </c>
      <c r="J56">
        <v>0.99905078309999995</v>
      </c>
      <c r="K56">
        <v>0.99803149609999997</v>
      </c>
      <c r="L56">
        <v>0.9152542373</v>
      </c>
    </row>
    <row r="57" spans="8:12">
      <c r="H57">
        <v>1.9333333333</v>
      </c>
      <c r="I57">
        <v>1</v>
      </c>
      <c r="J57">
        <v>0.99905078309999995</v>
      </c>
      <c r="K57">
        <v>0.99803149609999997</v>
      </c>
      <c r="L57">
        <v>0.91242937850000005</v>
      </c>
    </row>
    <row r="58" spans="8:12">
      <c r="H58">
        <v>1.9666666666999999</v>
      </c>
      <c r="I58">
        <v>1</v>
      </c>
      <c r="J58">
        <v>0.99905078309999995</v>
      </c>
      <c r="K58">
        <v>0.99803149609999997</v>
      </c>
      <c r="L58">
        <v>0.91242937850000005</v>
      </c>
    </row>
    <row r="59" spans="8:12">
      <c r="H59">
        <v>1.9666666666999999</v>
      </c>
      <c r="I59">
        <v>1</v>
      </c>
      <c r="J59">
        <v>0.99905078309999995</v>
      </c>
      <c r="K59">
        <v>0.99803149609999997</v>
      </c>
      <c r="L59">
        <v>0.90960451980000001</v>
      </c>
    </row>
    <row r="60" spans="8:12">
      <c r="H60">
        <v>2</v>
      </c>
      <c r="I60">
        <v>1</v>
      </c>
      <c r="J60">
        <v>0.99905078309999995</v>
      </c>
      <c r="K60">
        <v>0.99803149609999997</v>
      </c>
      <c r="L60">
        <v>0.90960451980000001</v>
      </c>
    </row>
    <row r="61" spans="8:12">
      <c r="H61">
        <v>2</v>
      </c>
      <c r="I61">
        <v>1</v>
      </c>
      <c r="J61">
        <v>0.99905078309999995</v>
      </c>
      <c r="K61">
        <v>0.99704724410000001</v>
      </c>
      <c r="L61">
        <v>0.90677966099999996</v>
      </c>
    </row>
    <row r="62" spans="8:12">
      <c r="H62">
        <v>2.1333333333</v>
      </c>
      <c r="I62">
        <v>1</v>
      </c>
      <c r="J62">
        <v>0.99905078309999995</v>
      </c>
      <c r="K62">
        <v>0.99704724410000001</v>
      </c>
      <c r="L62">
        <v>0.90677966099999996</v>
      </c>
    </row>
    <row r="63" spans="8:12">
      <c r="H63">
        <v>2.1333333333</v>
      </c>
      <c r="I63">
        <v>1</v>
      </c>
      <c r="J63">
        <v>0.99905078309999995</v>
      </c>
      <c r="K63">
        <v>0.99606299210000004</v>
      </c>
      <c r="L63">
        <v>0.90677966099999996</v>
      </c>
    </row>
    <row r="64" spans="8:12">
      <c r="H64">
        <v>2.2333333333000001</v>
      </c>
      <c r="I64">
        <v>1</v>
      </c>
      <c r="J64">
        <v>0.99905078309999995</v>
      </c>
      <c r="K64">
        <v>0.99606299210000004</v>
      </c>
      <c r="L64">
        <v>0.90677966099999996</v>
      </c>
    </row>
    <row r="65" spans="8:12">
      <c r="H65">
        <v>2.2333333333000001</v>
      </c>
      <c r="I65">
        <v>1</v>
      </c>
      <c r="J65">
        <v>0.99857617470000004</v>
      </c>
      <c r="K65">
        <v>0.99606299210000004</v>
      </c>
      <c r="L65">
        <v>0.90395480230000003</v>
      </c>
    </row>
    <row r="66" spans="8:12">
      <c r="H66">
        <v>2.4</v>
      </c>
      <c r="I66">
        <v>1</v>
      </c>
      <c r="J66">
        <v>0.99857617470000004</v>
      </c>
      <c r="K66">
        <v>0.99606299210000004</v>
      </c>
      <c r="L66">
        <v>0.90395480230000003</v>
      </c>
    </row>
    <row r="67" spans="8:12">
      <c r="H67">
        <v>2.4</v>
      </c>
      <c r="I67">
        <v>1</v>
      </c>
      <c r="J67">
        <v>0.99857617470000004</v>
      </c>
      <c r="K67">
        <v>0.99606299210000004</v>
      </c>
      <c r="L67">
        <v>0.90112994349999997</v>
      </c>
    </row>
    <row r="68" spans="8:12">
      <c r="H68">
        <v>2.4333333332999998</v>
      </c>
      <c r="I68">
        <v>1</v>
      </c>
      <c r="J68">
        <v>0.99857617470000004</v>
      </c>
      <c r="K68">
        <v>0.99606299210000004</v>
      </c>
      <c r="L68">
        <v>0.90112994349999997</v>
      </c>
    </row>
    <row r="69" spans="8:12">
      <c r="H69">
        <v>2.4333333332999998</v>
      </c>
      <c r="I69">
        <v>1</v>
      </c>
      <c r="J69">
        <v>0.99857617470000004</v>
      </c>
      <c r="K69">
        <v>0.99606299210000004</v>
      </c>
      <c r="L69">
        <v>0.89548022599999999</v>
      </c>
    </row>
    <row r="70" spans="8:12">
      <c r="H70">
        <v>2.5</v>
      </c>
      <c r="I70">
        <v>1</v>
      </c>
      <c r="J70">
        <v>0.99857617470000004</v>
      </c>
      <c r="K70">
        <v>0.99606299210000004</v>
      </c>
      <c r="L70">
        <v>0.89548022599999999</v>
      </c>
    </row>
    <row r="71" spans="8:12">
      <c r="H71">
        <v>2.5</v>
      </c>
      <c r="I71">
        <v>1</v>
      </c>
      <c r="J71">
        <v>0.99857617470000004</v>
      </c>
      <c r="K71">
        <v>0.99606299210000004</v>
      </c>
      <c r="L71">
        <v>0.89265536720000005</v>
      </c>
    </row>
    <row r="72" spans="8:12">
      <c r="H72">
        <v>2.7</v>
      </c>
      <c r="I72">
        <v>1</v>
      </c>
      <c r="J72">
        <v>0.99857617470000004</v>
      </c>
      <c r="K72">
        <v>0.99606299210000004</v>
      </c>
      <c r="L72">
        <v>0.89265536720000005</v>
      </c>
    </row>
    <row r="73" spans="8:12">
      <c r="H73">
        <v>2.7</v>
      </c>
      <c r="I73">
        <v>1</v>
      </c>
      <c r="J73">
        <v>0.99857617470000004</v>
      </c>
      <c r="K73">
        <v>0.99606299210000004</v>
      </c>
      <c r="L73">
        <v>0.88983050850000001</v>
      </c>
    </row>
    <row r="74" spans="8:12">
      <c r="H74">
        <v>2.7333333333000001</v>
      </c>
      <c r="I74">
        <v>1</v>
      </c>
      <c r="J74">
        <v>0.99857617470000004</v>
      </c>
      <c r="K74">
        <v>0.99606299210000004</v>
      </c>
      <c r="L74">
        <v>0.88983050850000001</v>
      </c>
    </row>
    <row r="75" spans="8:12">
      <c r="H75">
        <v>2.7333333333000001</v>
      </c>
      <c r="I75">
        <v>1</v>
      </c>
      <c r="J75">
        <v>0.99857617470000004</v>
      </c>
      <c r="K75">
        <v>0.99606299210000004</v>
      </c>
      <c r="L75">
        <v>0.88700564969999995</v>
      </c>
    </row>
    <row r="76" spans="8:12">
      <c r="H76">
        <v>2.8333333333000001</v>
      </c>
      <c r="I76">
        <v>1</v>
      </c>
      <c r="J76">
        <v>0.99857617470000004</v>
      </c>
      <c r="K76">
        <v>0.99606299210000004</v>
      </c>
      <c r="L76">
        <v>0.88700564969999995</v>
      </c>
    </row>
    <row r="77" spans="8:12">
      <c r="H77">
        <v>2.8333333333000001</v>
      </c>
      <c r="I77">
        <v>1</v>
      </c>
      <c r="J77">
        <v>0.99857617470000004</v>
      </c>
      <c r="K77">
        <v>0.99606299210000004</v>
      </c>
      <c r="L77">
        <v>0.88418079100000002</v>
      </c>
    </row>
    <row r="78" spans="8:12">
      <c r="H78">
        <v>2.9333333332999998</v>
      </c>
      <c r="I78">
        <v>1</v>
      </c>
      <c r="J78">
        <v>0.99857617470000004</v>
      </c>
      <c r="K78">
        <v>0.99606299210000004</v>
      </c>
      <c r="L78">
        <v>0.88418079100000002</v>
      </c>
    </row>
    <row r="79" spans="8:12">
      <c r="H79">
        <v>2.9333333332999998</v>
      </c>
      <c r="I79">
        <v>1</v>
      </c>
      <c r="J79">
        <v>0.99857617470000004</v>
      </c>
      <c r="K79">
        <v>0.99606299210000004</v>
      </c>
      <c r="L79">
        <v>0.88135593219999997</v>
      </c>
    </row>
    <row r="80" spans="8:12">
      <c r="H80">
        <v>3.0333333332999999</v>
      </c>
      <c r="I80">
        <v>1</v>
      </c>
      <c r="J80">
        <v>0.99857617470000004</v>
      </c>
      <c r="K80">
        <v>0.99606299210000004</v>
      </c>
      <c r="L80">
        <v>0.88135593219999997</v>
      </c>
    </row>
    <row r="81" spans="8:12">
      <c r="H81">
        <v>3.0333333332999999</v>
      </c>
      <c r="I81">
        <v>1</v>
      </c>
      <c r="J81">
        <v>0.99857617470000004</v>
      </c>
      <c r="K81">
        <v>0.99606299210000004</v>
      </c>
      <c r="L81">
        <v>0.87853107340000003</v>
      </c>
    </row>
    <row r="82" spans="8:12">
      <c r="H82">
        <v>3.0666666667000002</v>
      </c>
      <c r="I82">
        <v>1</v>
      </c>
      <c r="J82">
        <v>0.99857617470000004</v>
      </c>
      <c r="K82">
        <v>0.99606299210000004</v>
      </c>
      <c r="L82">
        <v>0.87853107340000003</v>
      </c>
    </row>
    <row r="83" spans="8:12">
      <c r="H83">
        <v>3.0666666667000002</v>
      </c>
      <c r="I83">
        <v>1</v>
      </c>
      <c r="J83">
        <v>0.99857617470000004</v>
      </c>
      <c r="K83">
        <v>0.99606299210000004</v>
      </c>
      <c r="L83">
        <v>0.87570621469999999</v>
      </c>
    </row>
    <row r="84" spans="8:12">
      <c r="H84">
        <v>3.1666666666999999</v>
      </c>
      <c r="I84">
        <v>1</v>
      </c>
      <c r="J84">
        <v>0.99857617470000004</v>
      </c>
      <c r="K84">
        <v>0.99606299210000004</v>
      </c>
      <c r="L84">
        <v>0.87570621469999999</v>
      </c>
    </row>
    <row r="85" spans="8:12">
      <c r="H85">
        <v>3.1666666666999999</v>
      </c>
      <c r="I85">
        <v>1</v>
      </c>
      <c r="J85">
        <v>0.99857617470000004</v>
      </c>
      <c r="K85">
        <v>0.99606299210000004</v>
      </c>
      <c r="L85">
        <v>0.87288135590000004</v>
      </c>
    </row>
    <row r="86" spans="8:12">
      <c r="H86">
        <v>3.2</v>
      </c>
      <c r="I86">
        <v>1</v>
      </c>
      <c r="J86">
        <v>0.99857617470000004</v>
      </c>
      <c r="K86">
        <v>0.99606299210000004</v>
      </c>
      <c r="L86">
        <v>0.87288135590000004</v>
      </c>
    </row>
    <row r="87" spans="8:12">
      <c r="H87">
        <v>3.2</v>
      </c>
      <c r="I87">
        <v>1</v>
      </c>
      <c r="J87">
        <v>0.99857617470000004</v>
      </c>
      <c r="K87">
        <v>0.99606299210000004</v>
      </c>
      <c r="L87">
        <v>0.8700564972</v>
      </c>
    </row>
    <row r="88" spans="8:12">
      <c r="H88">
        <v>3.2666666666999999</v>
      </c>
      <c r="I88">
        <v>1</v>
      </c>
      <c r="J88">
        <v>0.99857617470000004</v>
      </c>
      <c r="K88">
        <v>0.99606299210000004</v>
      </c>
      <c r="L88">
        <v>0.8700564972</v>
      </c>
    </row>
    <row r="89" spans="8:12">
      <c r="H89">
        <v>3.2666666666999999</v>
      </c>
      <c r="I89">
        <v>1</v>
      </c>
      <c r="J89">
        <v>0.99810156620000001</v>
      </c>
      <c r="K89">
        <v>0.99507874019999998</v>
      </c>
      <c r="L89">
        <v>0.8700564972</v>
      </c>
    </row>
    <row r="90" spans="8:12">
      <c r="H90">
        <v>3.3333333333000001</v>
      </c>
      <c r="I90">
        <v>1</v>
      </c>
      <c r="J90">
        <v>0.99810156620000001</v>
      </c>
      <c r="K90">
        <v>0.99507874019999998</v>
      </c>
      <c r="L90">
        <v>0.8700564972</v>
      </c>
    </row>
    <row r="91" spans="8:12">
      <c r="H91">
        <v>3.3333333333000001</v>
      </c>
      <c r="I91">
        <v>1</v>
      </c>
      <c r="J91">
        <v>0.99810156620000001</v>
      </c>
      <c r="K91">
        <v>0.99507874019999998</v>
      </c>
      <c r="L91">
        <v>0.86723163839999995</v>
      </c>
    </row>
    <row r="92" spans="8:12">
      <c r="H92">
        <v>3.4333333332999998</v>
      </c>
      <c r="I92">
        <v>1</v>
      </c>
      <c r="J92">
        <v>0.99810156620000001</v>
      </c>
      <c r="K92">
        <v>0.99507874019999998</v>
      </c>
      <c r="L92">
        <v>0.86723163839999995</v>
      </c>
    </row>
    <row r="93" spans="8:12">
      <c r="H93">
        <v>3.4333333332999998</v>
      </c>
      <c r="I93">
        <v>1</v>
      </c>
      <c r="J93">
        <v>0.99762695779999999</v>
      </c>
      <c r="K93">
        <v>0.99507874019999998</v>
      </c>
      <c r="L93">
        <v>0.86723163839999995</v>
      </c>
    </row>
    <row r="94" spans="8:12">
      <c r="H94">
        <v>3.5666666667000002</v>
      </c>
      <c r="I94">
        <v>1</v>
      </c>
      <c r="J94">
        <v>0.99762695779999999</v>
      </c>
      <c r="K94">
        <v>0.99507874019999998</v>
      </c>
      <c r="L94">
        <v>0.86723163839999995</v>
      </c>
    </row>
    <row r="95" spans="8:12">
      <c r="H95">
        <v>3.5666666667000002</v>
      </c>
      <c r="I95">
        <v>0.99929178470000002</v>
      </c>
      <c r="J95">
        <v>0.99762695779999999</v>
      </c>
      <c r="K95">
        <v>0.99507874019999998</v>
      </c>
      <c r="L95">
        <v>0.86440677970000002</v>
      </c>
    </row>
    <row r="96" spans="8:12">
      <c r="H96">
        <v>3.7</v>
      </c>
      <c r="I96">
        <v>0.99929178470000002</v>
      </c>
      <c r="J96">
        <v>0.99762695779999999</v>
      </c>
      <c r="K96">
        <v>0.99507874019999998</v>
      </c>
      <c r="L96">
        <v>0.86440677970000002</v>
      </c>
    </row>
    <row r="97" spans="8:12">
      <c r="H97">
        <v>3.7</v>
      </c>
      <c r="I97">
        <v>0.99929178470000002</v>
      </c>
      <c r="J97">
        <v>0.99762695779999999</v>
      </c>
      <c r="K97">
        <v>0.99507874019999998</v>
      </c>
      <c r="L97">
        <v>0.86158192089999996</v>
      </c>
    </row>
    <row r="98" spans="8:12">
      <c r="H98">
        <v>3.7333333333000001</v>
      </c>
      <c r="I98">
        <v>0.99929178470000002</v>
      </c>
      <c r="J98">
        <v>0.99762695779999999</v>
      </c>
      <c r="K98">
        <v>0.99507874019999998</v>
      </c>
      <c r="L98">
        <v>0.86158192089999996</v>
      </c>
    </row>
    <row r="99" spans="8:12">
      <c r="H99">
        <v>3.7333333333000001</v>
      </c>
      <c r="I99">
        <v>0.99929178470000002</v>
      </c>
      <c r="J99">
        <v>0.99762695779999999</v>
      </c>
      <c r="K99">
        <v>0.99507874019999998</v>
      </c>
      <c r="L99">
        <v>0.85593220339999998</v>
      </c>
    </row>
    <row r="100" spans="8:12">
      <c r="H100">
        <v>4.0999999999999996</v>
      </c>
      <c r="I100">
        <v>0.99929178470000002</v>
      </c>
      <c r="J100">
        <v>0.99762695779999999</v>
      </c>
      <c r="K100">
        <v>0.99507874019999998</v>
      </c>
      <c r="L100">
        <v>0.85593220339999998</v>
      </c>
    </row>
    <row r="101" spans="8:12">
      <c r="H101">
        <v>4.0999999999999996</v>
      </c>
      <c r="I101">
        <v>0.99929178470000002</v>
      </c>
      <c r="J101">
        <v>0.99762695779999999</v>
      </c>
      <c r="K101">
        <v>0.99409448820000001</v>
      </c>
      <c r="L101">
        <v>0.85593220339999998</v>
      </c>
    </row>
    <row r="102" spans="8:12">
      <c r="H102">
        <v>4.1666666667000003</v>
      </c>
      <c r="I102">
        <v>0.99929178470000002</v>
      </c>
      <c r="J102">
        <v>0.99762695779999999</v>
      </c>
      <c r="K102">
        <v>0.99409448820000001</v>
      </c>
      <c r="L102">
        <v>0.85593220339999998</v>
      </c>
    </row>
    <row r="103" spans="8:12">
      <c r="H103">
        <v>4.1666666667000003</v>
      </c>
      <c r="I103">
        <v>0.99929178470000002</v>
      </c>
      <c r="J103">
        <v>0.99715234929999996</v>
      </c>
      <c r="K103">
        <v>0.99409448820000001</v>
      </c>
      <c r="L103">
        <v>0.85310734460000004</v>
      </c>
    </row>
    <row r="104" spans="8:12">
      <c r="H104">
        <v>4.2333333333000001</v>
      </c>
      <c r="I104">
        <v>0.99929178470000002</v>
      </c>
      <c r="J104">
        <v>0.99715234929999996</v>
      </c>
      <c r="K104">
        <v>0.99409448820000001</v>
      </c>
      <c r="L104">
        <v>0.85310734460000004</v>
      </c>
    </row>
    <row r="105" spans="8:12">
      <c r="H105">
        <v>4.2333333333000001</v>
      </c>
      <c r="I105">
        <v>0.99929178470000002</v>
      </c>
      <c r="J105">
        <v>0.99715234929999996</v>
      </c>
      <c r="K105">
        <v>0.99311023620000005</v>
      </c>
      <c r="L105">
        <v>0.85310734460000004</v>
      </c>
    </row>
    <row r="106" spans="8:12">
      <c r="H106">
        <v>4.3666666666999996</v>
      </c>
      <c r="I106">
        <v>0.99929178470000002</v>
      </c>
      <c r="J106">
        <v>0.99715234929999996</v>
      </c>
      <c r="K106">
        <v>0.99311023620000005</v>
      </c>
      <c r="L106">
        <v>0.85310734460000004</v>
      </c>
    </row>
    <row r="107" spans="8:12">
      <c r="H107">
        <v>4.3666666666999996</v>
      </c>
      <c r="I107">
        <v>0.99929178470000002</v>
      </c>
      <c r="J107">
        <v>0.99715234929999996</v>
      </c>
      <c r="K107">
        <v>0.99212598429999999</v>
      </c>
      <c r="L107">
        <v>0.8502824859</v>
      </c>
    </row>
    <row r="108" spans="8:12">
      <c r="H108">
        <v>4.4333333333000002</v>
      </c>
      <c r="I108">
        <v>0.99929178470000002</v>
      </c>
      <c r="J108">
        <v>0.99715234929999996</v>
      </c>
      <c r="K108">
        <v>0.99212598429999999</v>
      </c>
      <c r="L108">
        <v>0.8502824859</v>
      </c>
    </row>
    <row r="109" spans="8:12">
      <c r="H109">
        <v>4.4333333333000002</v>
      </c>
      <c r="I109">
        <v>0.99929178470000002</v>
      </c>
      <c r="J109">
        <v>0.99715234929999996</v>
      </c>
      <c r="K109">
        <v>0.99212598429999999</v>
      </c>
      <c r="L109">
        <v>0.84745762710000005</v>
      </c>
    </row>
    <row r="110" spans="8:12">
      <c r="H110">
        <v>4.4666666667000001</v>
      </c>
      <c r="I110">
        <v>0.99929178470000002</v>
      </c>
      <c r="J110">
        <v>0.99715234929999996</v>
      </c>
      <c r="K110">
        <v>0.99212598429999999</v>
      </c>
      <c r="L110">
        <v>0.84745762710000005</v>
      </c>
    </row>
    <row r="111" spans="8:12">
      <c r="H111">
        <v>4.4666666667000001</v>
      </c>
      <c r="I111">
        <v>0.99858356940000004</v>
      </c>
      <c r="J111">
        <v>0.99715234929999996</v>
      </c>
      <c r="K111">
        <v>0.99212598429999999</v>
      </c>
      <c r="L111">
        <v>0.84463276840000001</v>
      </c>
    </row>
    <row r="112" spans="8:12">
      <c r="H112">
        <v>4.5666666666999998</v>
      </c>
      <c r="I112">
        <v>0.99858356940000004</v>
      </c>
      <c r="J112">
        <v>0.99715234929999996</v>
      </c>
      <c r="K112">
        <v>0.99212598429999999</v>
      </c>
      <c r="L112">
        <v>0.84463276840000001</v>
      </c>
    </row>
    <row r="113" spans="8:12">
      <c r="H113">
        <v>4.5666666666999998</v>
      </c>
      <c r="I113">
        <v>0.99858356940000004</v>
      </c>
      <c r="J113">
        <v>0.99715234929999996</v>
      </c>
      <c r="K113">
        <v>0.99114173230000002</v>
      </c>
      <c r="L113">
        <v>0.84463276840000001</v>
      </c>
    </row>
    <row r="114" spans="8:12">
      <c r="H114">
        <v>4.7333333333000001</v>
      </c>
      <c r="I114">
        <v>0.99858356940000004</v>
      </c>
      <c r="J114">
        <v>0.99715234929999996</v>
      </c>
      <c r="K114">
        <v>0.99114173230000002</v>
      </c>
      <c r="L114">
        <v>0.84463276840000001</v>
      </c>
    </row>
    <row r="115" spans="8:12">
      <c r="H115">
        <v>4.7333333333000001</v>
      </c>
      <c r="I115">
        <v>0.99858356940000004</v>
      </c>
      <c r="J115">
        <v>0.99667774090000005</v>
      </c>
      <c r="K115">
        <v>0.99114173230000002</v>
      </c>
      <c r="L115">
        <v>0.84463276840000001</v>
      </c>
    </row>
    <row r="116" spans="8:12">
      <c r="H116">
        <v>4.7666666666999999</v>
      </c>
      <c r="I116">
        <v>0.99858356940000004</v>
      </c>
      <c r="J116">
        <v>0.99667774090000005</v>
      </c>
      <c r="K116">
        <v>0.99114173230000002</v>
      </c>
      <c r="L116">
        <v>0.84463276840000001</v>
      </c>
    </row>
    <row r="117" spans="8:12">
      <c r="H117">
        <v>4.7666666666999999</v>
      </c>
      <c r="I117">
        <v>0.99858356940000004</v>
      </c>
      <c r="J117">
        <v>0.99667774090000005</v>
      </c>
      <c r="K117">
        <v>0.99114173230000002</v>
      </c>
      <c r="L117">
        <v>0.84180790959999996</v>
      </c>
    </row>
    <row r="118" spans="8:12">
      <c r="H118">
        <v>4.8</v>
      </c>
      <c r="I118">
        <v>0.99858356940000004</v>
      </c>
      <c r="J118">
        <v>0.99667774090000005</v>
      </c>
      <c r="K118">
        <v>0.99114173230000002</v>
      </c>
      <c r="L118">
        <v>0.84180790959999996</v>
      </c>
    </row>
    <row r="119" spans="8:12">
      <c r="H119">
        <v>4.8</v>
      </c>
      <c r="I119">
        <v>0.99858356940000004</v>
      </c>
      <c r="J119">
        <v>0.99667774090000005</v>
      </c>
      <c r="K119">
        <v>0.99015748029999995</v>
      </c>
      <c r="L119">
        <v>0.84180790959999996</v>
      </c>
    </row>
    <row r="120" spans="8:12">
      <c r="H120">
        <v>4.8333333332999997</v>
      </c>
      <c r="I120">
        <v>0.99858356940000004</v>
      </c>
      <c r="J120">
        <v>0.99667774090000005</v>
      </c>
      <c r="K120">
        <v>0.99015748029999995</v>
      </c>
      <c r="L120">
        <v>0.84180790959999996</v>
      </c>
    </row>
    <row r="121" spans="8:12">
      <c r="H121">
        <v>4.8333333332999997</v>
      </c>
      <c r="I121">
        <v>0.99858356940000004</v>
      </c>
      <c r="J121">
        <v>0.99620313240000002</v>
      </c>
      <c r="K121">
        <v>0.99015748029999995</v>
      </c>
      <c r="L121">
        <v>0.84180790959999996</v>
      </c>
    </row>
    <row r="122" spans="8:12">
      <c r="H122">
        <v>4.9333333333000002</v>
      </c>
      <c r="I122">
        <v>0.99858356940000004</v>
      </c>
      <c r="J122">
        <v>0.99620313240000002</v>
      </c>
      <c r="K122">
        <v>0.99015748029999995</v>
      </c>
      <c r="L122">
        <v>0.84180790959999996</v>
      </c>
    </row>
    <row r="123" spans="8:12">
      <c r="H123">
        <v>4.9333333333000002</v>
      </c>
      <c r="I123">
        <v>0.99858356940000004</v>
      </c>
      <c r="J123">
        <v>0.99620313240000002</v>
      </c>
      <c r="K123">
        <v>0.98917322829999998</v>
      </c>
      <c r="L123">
        <v>0.84180790959999996</v>
      </c>
    </row>
    <row r="124" spans="8:12">
      <c r="H124">
        <v>5.0333333332999999</v>
      </c>
      <c r="I124">
        <v>0.99858356940000004</v>
      </c>
      <c r="J124">
        <v>0.99620313240000002</v>
      </c>
      <c r="K124">
        <v>0.98917322829999998</v>
      </c>
      <c r="L124">
        <v>0.84180790959999996</v>
      </c>
    </row>
    <row r="125" spans="8:12">
      <c r="H125">
        <v>5.0333333332999999</v>
      </c>
      <c r="I125">
        <v>0.99858356940000004</v>
      </c>
      <c r="J125">
        <v>0.99620313240000002</v>
      </c>
      <c r="K125">
        <v>0.98818897640000003</v>
      </c>
      <c r="L125">
        <v>0.84180790959999996</v>
      </c>
    </row>
    <row r="126" spans="8:12">
      <c r="H126">
        <v>5.0666666666999998</v>
      </c>
      <c r="I126">
        <v>0.99858356940000004</v>
      </c>
      <c r="J126">
        <v>0.99620313240000002</v>
      </c>
      <c r="K126">
        <v>0.98818897640000003</v>
      </c>
      <c r="L126">
        <v>0.84180790959999996</v>
      </c>
    </row>
    <row r="127" spans="8:12">
      <c r="H127">
        <v>5.0666666666999998</v>
      </c>
      <c r="I127">
        <v>0.99858356940000004</v>
      </c>
      <c r="J127">
        <v>0.99620313240000002</v>
      </c>
      <c r="K127">
        <v>0.98818897640000003</v>
      </c>
      <c r="L127">
        <v>0.83898305080000002</v>
      </c>
    </row>
    <row r="128" spans="8:12">
      <c r="H128">
        <v>5.2</v>
      </c>
      <c r="I128">
        <v>0.99858356940000004</v>
      </c>
      <c r="J128">
        <v>0.99620313240000002</v>
      </c>
      <c r="K128">
        <v>0.98818897640000003</v>
      </c>
      <c r="L128">
        <v>0.83898305080000002</v>
      </c>
    </row>
    <row r="129" spans="8:12">
      <c r="H129">
        <v>5.2</v>
      </c>
      <c r="I129">
        <v>0.99858356940000004</v>
      </c>
      <c r="J129">
        <v>0.99620313240000002</v>
      </c>
      <c r="K129">
        <v>0.98720472439999996</v>
      </c>
      <c r="L129">
        <v>0.83898305080000002</v>
      </c>
    </row>
    <row r="130" spans="8:12">
      <c r="H130">
        <v>5.2333333333000001</v>
      </c>
      <c r="I130">
        <v>0.99858356940000004</v>
      </c>
      <c r="J130">
        <v>0.99620313240000002</v>
      </c>
      <c r="K130">
        <v>0.98720472439999996</v>
      </c>
      <c r="L130">
        <v>0.83898305080000002</v>
      </c>
    </row>
    <row r="131" spans="8:12">
      <c r="H131">
        <v>5.2333333333000001</v>
      </c>
      <c r="I131">
        <v>0.99858356940000004</v>
      </c>
      <c r="J131">
        <v>0.99620313240000002</v>
      </c>
      <c r="K131">
        <v>0.98622047239999999</v>
      </c>
      <c r="L131">
        <v>0.83898305080000002</v>
      </c>
    </row>
    <row r="132" spans="8:12">
      <c r="H132">
        <v>5.3666666666999996</v>
      </c>
      <c r="I132">
        <v>0.99858356940000004</v>
      </c>
      <c r="J132">
        <v>0.99620313240000002</v>
      </c>
      <c r="K132">
        <v>0.98622047239999999</v>
      </c>
      <c r="L132">
        <v>0.83898305080000002</v>
      </c>
    </row>
    <row r="133" spans="8:12">
      <c r="H133">
        <v>5.3666666666999996</v>
      </c>
      <c r="I133">
        <v>0.99858356940000004</v>
      </c>
      <c r="J133">
        <v>0.99620313240000002</v>
      </c>
      <c r="K133">
        <v>0.98523622050000004</v>
      </c>
      <c r="L133">
        <v>0.83333333330000003</v>
      </c>
    </row>
    <row r="134" spans="8:12">
      <c r="H134">
        <v>5.4</v>
      </c>
      <c r="I134">
        <v>0.99858356940000004</v>
      </c>
      <c r="J134">
        <v>0.99620313240000002</v>
      </c>
      <c r="K134">
        <v>0.98523622050000004</v>
      </c>
      <c r="L134">
        <v>0.83333333330000003</v>
      </c>
    </row>
    <row r="135" spans="8:12">
      <c r="H135">
        <v>5.4</v>
      </c>
      <c r="I135">
        <v>0.99858356940000004</v>
      </c>
      <c r="J135">
        <v>0.99620313240000002</v>
      </c>
      <c r="K135">
        <v>0.98425196849999996</v>
      </c>
      <c r="L135">
        <v>0.83333333330000003</v>
      </c>
    </row>
    <row r="136" spans="8:12">
      <c r="H136">
        <v>5.5333333332999999</v>
      </c>
      <c r="I136">
        <v>0.99858356940000004</v>
      </c>
      <c r="J136">
        <v>0.99620313240000002</v>
      </c>
      <c r="K136">
        <v>0.98425196849999996</v>
      </c>
      <c r="L136">
        <v>0.83333333330000003</v>
      </c>
    </row>
    <row r="137" spans="8:12">
      <c r="H137">
        <v>5.5333333332999999</v>
      </c>
      <c r="I137">
        <v>0.99858356940000004</v>
      </c>
      <c r="J137">
        <v>0.99620313240000002</v>
      </c>
      <c r="K137">
        <v>0.9832677165</v>
      </c>
      <c r="L137">
        <v>0.83333333330000003</v>
      </c>
    </row>
    <row r="138" spans="8:12">
      <c r="H138">
        <v>5.6</v>
      </c>
      <c r="I138">
        <v>0.99858356940000004</v>
      </c>
      <c r="J138">
        <v>0.99620313240000002</v>
      </c>
      <c r="K138">
        <v>0.9832677165</v>
      </c>
      <c r="L138">
        <v>0.83333333330000003</v>
      </c>
    </row>
    <row r="139" spans="8:12">
      <c r="H139">
        <v>5.6</v>
      </c>
      <c r="I139">
        <v>0.99858356940000004</v>
      </c>
      <c r="J139">
        <v>0.995728524</v>
      </c>
      <c r="K139">
        <v>0.9832677165</v>
      </c>
      <c r="L139">
        <v>0.83333333330000003</v>
      </c>
    </row>
    <row r="140" spans="8:12">
      <c r="H140">
        <v>5.6333333333000004</v>
      </c>
      <c r="I140">
        <v>0.99858356940000004</v>
      </c>
      <c r="J140">
        <v>0.995728524</v>
      </c>
      <c r="K140">
        <v>0.9832677165</v>
      </c>
      <c r="L140">
        <v>0.83333333330000003</v>
      </c>
    </row>
    <row r="141" spans="8:12">
      <c r="H141">
        <v>5.6333333333000004</v>
      </c>
      <c r="I141">
        <v>0.99858356940000004</v>
      </c>
      <c r="J141">
        <v>0.995728524</v>
      </c>
      <c r="K141">
        <v>0.9832677165</v>
      </c>
      <c r="L141">
        <v>0.83050847459999999</v>
      </c>
    </row>
    <row r="142" spans="8:12">
      <c r="H142">
        <v>5.6666666667000003</v>
      </c>
      <c r="I142">
        <v>0.99858356940000004</v>
      </c>
      <c r="J142">
        <v>0.995728524</v>
      </c>
      <c r="K142">
        <v>0.9832677165</v>
      </c>
      <c r="L142">
        <v>0.83050847459999999</v>
      </c>
    </row>
    <row r="143" spans="8:12">
      <c r="H143">
        <v>5.6666666667000003</v>
      </c>
      <c r="I143">
        <v>0.99858356940000004</v>
      </c>
      <c r="J143">
        <v>0.995728524</v>
      </c>
      <c r="K143">
        <v>0.98228346460000004</v>
      </c>
      <c r="L143">
        <v>0.83050847459999999</v>
      </c>
    </row>
    <row r="144" spans="8:12">
      <c r="H144">
        <v>5.7</v>
      </c>
      <c r="I144">
        <v>0.99858356940000004</v>
      </c>
      <c r="J144">
        <v>0.995728524</v>
      </c>
      <c r="K144">
        <v>0.98228346460000004</v>
      </c>
      <c r="L144">
        <v>0.83050847459999999</v>
      </c>
    </row>
    <row r="145" spans="8:12">
      <c r="H145">
        <v>5.7</v>
      </c>
      <c r="I145">
        <v>0.99858356940000004</v>
      </c>
      <c r="J145">
        <v>0.995728524</v>
      </c>
      <c r="K145">
        <v>0.98228346460000004</v>
      </c>
      <c r="L145">
        <v>0.82485875710000001</v>
      </c>
    </row>
    <row r="146" spans="8:12">
      <c r="H146">
        <v>5.7666666666999999</v>
      </c>
      <c r="I146">
        <v>0.99858356940000004</v>
      </c>
      <c r="J146">
        <v>0.995728524</v>
      </c>
      <c r="K146">
        <v>0.98228346460000004</v>
      </c>
      <c r="L146">
        <v>0.82485875710000001</v>
      </c>
    </row>
    <row r="147" spans="8:12">
      <c r="H147">
        <v>5.7666666666999999</v>
      </c>
      <c r="I147">
        <v>0.99858356940000004</v>
      </c>
      <c r="J147">
        <v>0.995728524</v>
      </c>
      <c r="K147">
        <v>0.98228346460000004</v>
      </c>
      <c r="L147">
        <v>0.82203389829999995</v>
      </c>
    </row>
    <row r="148" spans="8:12">
      <c r="H148">
        <v>6</v>
      </c>
      <c r="I148">
        <v>0.99858356940000004</v>
      </c>
      <c r="J148">
        <v>0.995728524</v>
      </c>
      <c r="K148">
        <v>0.98228346460000004</v>
      </c>
      <c r="L148">
        <v>0.82203389829999995</v>
      </c>
    </row>
    <row r="149" spans="8:12">
      <c r="H149">
        <v>6</v>
      </c>
      <c r="I149">
        <v>0.99858356940000004</v>
      </c>
      <c r="J149">
        <v>0.995728524</v>
      </c>
      <c r="K149">
        <v>0.98228346460000004</v>
      </c>
      <c r="L149">
        <v>0.81920903950000001</v>
      </c>
    </row>
    <row r="150" spans="8:12">
      <c r="H150">
        <v>6.0333333332999999</v>
      </c>
      <c r="I150">
        <v>0.99858356940000004</v>
      </c>
      <c r="J150">
        <v>0.995728524</v>
      </c>
      <c r="K150">
        <v>0.98228346460000004</v>
      </c>
      <c r="L150">
        <v>0.81920903950000001</v>
      </c>
    </row>
    <row r="151" spans="8:12">
      <c r="H151">
        <v>6.0333333332999999</v>
      </c>
      <c r="I151">
        <v>0.99858356940000004</v>
      </c>
      <c r="J151">
        <v>0.99525391549999997</v>
      </c>
      <c r="K151">
        <v>0.98228346460000004</v>
      </c>
      <c r="L151">
        <v>0.81920903950000001</v>
      </c>
    </row>
    <row r="152" spans="8:12">
      <c r="H152">
        <v>6.2</v>
      </c>
      <c r="I152">
        <v>0.99858356940000004</v>
      </c>
      <c r="J152">
        <v>0.99525391549999997</v>
      </c>
      <c r="K152">
        <v>0.98228346460000004</v>
      </c>
      <c r="L152">
        <v>0.81920903950000001</v>
      </c>
    </row>
    <row r="153" spans="8:12">
      <c r="H153">
        <v>6.2</v>
      </c>
      <c r="I153">
        <v>0.99858356940000004</v>
      </c>
      <c r="J153">
        <v>0.99477930709999995</v>
      </c>
      <c r="K153">
        <v>0.98228346460000004</v>
      </c>
      <c r="L153">
        <v>0.81920903950000001</v>
      </c>
    </row>
    <row r="154" spans="8:12">
      <c r="H154">
        <v>6.4</v>
      </c>
      <c r="I154">
        <v>0.99858356940000004</v>
      </c>
      <c r="J154">
        <v>0.99477930709999995</v>
      </c>
      <c r="K154">
        <v>0.98228346460000004</v>
      </c>
      <c r="L154">
        <v>0.81920903950000001</v>
      </c>
    </row>
    <row r="155" spans="8:12">
      <c r="H155">
        <v>6.4</v>
      </c>
      <c r="I155">
        <v>0.99858356940000004</v>
      </c>
      <c r="J155">
        <v>0.99477930709999995</v>
      </c>
      <c r="K155">
        <v>0.98228346460000004</v>
      </c>
      <c r="L155">
        <v>0.81638418079999997</v>
      </c>
    </row>
    <row r="156" spans="8:12">
      <c r="H156">
        <v>6.5666666666999998</v>
      </c>
      <c r="I156">
        <v>0.99858356940000004</v>
      </c>
      <c r="J156">
        <v>0.99477930709999995</v>
      </c>
      <c r="K156">
        <v>0.98228346460000004</v>
      </c>
      <c r="L156">
        <v>0.81638418079999997</v>
      </c>
    </row>
    <row r="157" spans="8:12">
      <c r="H157">
        <v>6.5666666666999998</v>
      </c>
      <c r="I157">
        <v>0.99858356940000004</v>
      </c>
      <c r="J157">
        <v>0.99477930709999995</v>
      </c>
      <c r="K157">
        <v>0.98129921259999997</v>
      </c>
      <c r="L157">
        <v>0.81355932200000003</v>
      </c>
    </row>
    <row r="158" spans="8:12">
      <c r="H158">
        <v>6.6333333333000004</v>
      </c>
      <c r="I158">
        <v>0.99858356940000004</v>
      </c>
      <c r="J158">
        <v>0.99477930709999995</v>
      </c>
      <c r="K158">
        <v>0.98129921259999997</v>
      </c>
      <c r="L158">
        <v>0.81355932200000003</v>
      </c>
    </row>
    <row r="159" spans="8:12">
      <c r="H159">
        <v>6.6333333333000004</v>
      </c>
      <c r="I159">
        <v>0.99858356940000004</v>
      </c>
      <c r="J159">
        <v>0.99477930709999995</v>
      </c>
      <c r="K159">
        <v>0.98129921259999997</v>
      </c>
      <c r="L159">
        <v>0.81073446329999999</v>
      </c>
    </row>
    <row r="160" spans="8:12">
      <c r="H160">
        <v>6.7666666666999999</v>
      </c>
      <c r="I160">
        <v>0.99858356940000004</v>
      </c>
      <c r="J160">
        <v>0.99477930709999995</v>
      </c>
      <c r="K160">
        <v>0.98129921259999997</v>
      </c>
      <c r="L160">
        <v>0.81073446329999999</v>
      </c>
    </row>
    <row r="161" spans="8:12">
      <c r="H161">
        <v>6.7666666666999999</v>
      </c>
      <c r="I161">
        <v>0.99858356940000004</v>
      </c>
      <c r="J161">
        <v>0.99477930709999995</v>
      </c>
      <c r="K161">
        <v>0.98129921259999997</v>
      </c>
      <c r="L161">
        <v>0.80790960450000004</v>
      </c>
    </row>
    <row r="162" spans="8:12">
      <c r="H162">
        <v>6.8666666666999996</v>
      </c>
      <c r="I162">
        <v>0.99858356940000004</v>
      </c>
      <c r="J162">
        <v>0.99477930709999995</v>
      </c>
      <c r="K162">
        <v>0.98129921259999997</v>
      </c>
      <c r="L162">
        <v>0.80790960450000004</v>
      </c>
    </row>
    <row r="163" spans="8:12">
      <c r="H163">
        <v>6.8666666666999996</v>
      </c>
      <c r="I163">
        <v>0.99858356940000004</v>
      </c>
      <c r="J163">
        <v>0.99477930709999995</v>
      </c>
      <c r="K163">
        <v>0.98129921259999997</v>
      </c>
      <c r="L163">
        <v>0.8050847458</v>
      </c>
    </row>
    <row r="164" spans="8:12">
      <c r="H164">
        <v>6.9</v>
      </c>
      <c r="I164">
        <v>0.99858356940000004</v>
      </c>
      <c r="J164">
        <v>0.99477930709999995</v>
      </c>
      <c r="K164">
        <v>0.98129921259999997</v>
      </c>
      <c r="L164">
        <v>0.8050847458</v>
      </c>
    </row>
    <row r="165" spans="8:12">
      <c r="H165">
        <v>6.9</v>
      </c>
      <c r="I165">
        <v>0.99858356940000004</v>
      </c>
      <c r="J165">
        <v>0.99430469860000004</v>
      </c>
      <c r="K165">
        <v>0.98129921259999997</v>
      </c>
      <c r="L165">
        <v>0.80225988699999995</v>
      </c>
    </row>
    <row r="166" spans="8:12">
      <c r="H166">
        <v>7.1</v>
      </c>
      <c r="I166">
        <v>0.99858356940000004</v>
      </c>
      <c r="J166">
        <v>0.99430469860000004</v>
      </c>
      <c r="K166">
        <v>0.98129921259999997</v>
      </c>
      <c r="L166">
        <v>0.80225988699999995</v>
      </c>
    </row>
    <row r="167" spans="8:12">
      <c r="H167">
        <v>7.1</v>
      </c>
      <c r="I167">
        <v>0.99858356940000004</v>
      </c>
      <c r="J167">
        <v>0.99430469860000004</v>
      </c>
      <c r="K167">
        <v>0.98129921259999997</v>
      </c>
      <c r="L167">
        <v>0.79943502820000001</v>
      </c>
    </row>
    <row r="168" spans="8:12">
      <c r="H168">
        <v>7.1333333333000004</v>
      </c>
      <c r="I168">
        <v>0.99858356940000004</v>
      </c>
      <c r="J168">
        <v>0.99430469860000004</v>
      </c>
      <c r="K168">
        <v>0.98129921259999997</v>
      </c>
      <c r="L168">
        <v>0.79943502820000001</v>
      </c>
    </row>
    <row r="169" spans="8:12">
      <c r="H169">
        <v>7.1333333333000004</v>
      </c>
      <c r="I169">
        <v>0.99858356940000004</v>
      </c>
      <c r="J169">
        <v>0.99383009020000002</v>
      </c>
      <c r="K169">
        <v>0.98129921259999997</v>
      </c>
      <c r="L169">
        <v>0.79943502820000001</v>
      </c>
    </row>
    <row r="170" spans="8:12">
      <c r="H170">
        <v>7.1666666667000003</v>
      </c>
      <c r="I170">
        <v>0.99858356940000004</v>
      </c>
      <c r="J170">
        <v>0.99383009020000002</v>
      </c>
      <c r="K170">
        <v>0.98129921259999997</v>
      </c>
      <c r="L170">
        <v>0.79943502820000001</v>
      </c>
    </row>
    <row r="171" spans="8:12">
      <c r="H171">
        <v>7.1666666667000003</v>
      </c>
      <c r="I171">
        <v>0.99858356940000004</v>
      </c>
      <c r="J171">
        <v>0.99383009020000002</v>
      </c>
      <c r="K171">
        <v>0.98129921259999997</v>
      </c>
      <c r="L171">
        <v>0.79661016949999996</v>
      </c>
    </row>
    <row r="172" spans="8:12">
      <c r="H172">
        <v>7.3666666666999996</v>
      </c>
      <c r="I172">
        <v>0.99858356940000004</v>
      </c>
      <c r="J172">
        <v>0.99383009020000002</v>
      </c>
      <c r="K172">
        <v>0.98129921259999997</v>
      </c>
      <c r="L172">
        <v>0.79661016949999996</v>
      </c>
    </row>
    <row r="173" spans="8:12">
      <c r="H173">
        <v>7.3666666666999996</v>
      </c>
      <c r="I173">
        <v>0.99787535409999994</v>
      </c>
      <c r="J173">
        <v>0.99383009020000002</v>
      </c>
      <c r="K173">
        <v>0.98031496060000001</v>
      </c>
      <c r="L173">
        <v>0.79661016949999996</v>
      </c>
    </row>
    <row r="174" spans="8:12">
      <c r="H174">
        <v>7.4666666667000001</v>
      </c>
      <c r="I174">
        <v>0.99787535409999994</v>
      </c>
      <c r="J174">
        <v>0.99383009020000002</v>
      </c>
      <c r="K174">
        <v>0.98031496060000001</v>
      </c>
      <c r="L174">
        <v>0.79661016949999996</v>
      </c>
    </row>
    <row r="175" spans="8:12">
      <c r="H175">
        <v>7.4666666667000001</v>
      </c>
      <c r="I175">
        <v>0.99787535409999994</v>
      </c>
      <c r="J175">
        <v>0.99383009020000002</v>
      </c>
      <c r="K175">
        <v>0.98031496060000001</v>
      </c>
      <c r="L175">
        <v>0.79378531070000002</v>
      </c>
    </row>
    <row r="176" spans="8:12">
      <c r="H176">
        <v>7.5</v>
      </c>
      <c r="I176">
        <v>0.99787535409999994</v>
      </c>
      <c r="J176">
        <v>0.99383009020000002</v>
      </c>
      <c r="K176">
        <v>0.98031496060000001</v>
      </c>
      <c r="L176">
        <v>0.79378531070000002</v>
      </c>
    </row>
    <row r="177" spans="8:12">
      <c r="H177">
        <v>7.5</v>
      </c>
      <c r="I177">
        <v>0.99787535409999994</v>
      </c>
      <c r="J177">
        <v>0.99383009020000002</v>
      </c>
      <c r="K177">
        <v>0.98031496060000001</v>
      </c>
      <c r="L177">
        <v>0.79096045199999998</v>
      </c>
    </row>
    <row r="178" spans="8:12">
      <c r="H178">
        <v>7.5333333332999999</v>
      </c>
      <c r="I178">
        <v>0.99787535409999994</v>
      </c>
      <c r="J178">
        <v>0.99383009020000002</v>
      </c>
      <c r="K178">
        <v>0.98031496060000001</v>
      </c>
      <c r="L178">
        <v>0.79096045199999998</v>
      </c>
    </row>
    <row r="179" spans="8:12">
      <c r="H179">
        <v>7.5333333332999999</v>
      </c>
      <c r="I179">
        <v>0.99787535409999994</v>
      </c>
      <c r="J179">
        <v>0.99335548169999999</v>
      </c>
      <c r="K179">
        <v>0.98031496060000001</v>
      </c>
      <c r="L179">
        <v>0.79096045199999998</v>
      </c>
    </row>
    <row r="180" spans="8:12">
      <c r="H180">
        <v>7.6</v>
      </c>
      <c r="I180">
        <v>0.99787535409999994</v>
      </c>
      <c r="J180">
        <v>0.99335548169999999</v>
      </c>
      <c r="K180">
        <v>0.98031496060000001</v>
      </c>
      <c r="L180">
        <v>0.79096045199999998</v>
      </c>
    </row>
    <row r="181" spans="8:12">
      <c r="H181">
        <v>7.6</v>
      </c>
      <c r="I181">
        <v>0.99716713879999996</v>
      </c>
      <c r="J181">
        <v>0.99335548169999999</v>
      </c>
      <c r="K181">
        <v>0.98031496060000001</v>
      </c>
      <c r="L181">
        <v>0.79096045199999998</v>
      </c>
    </row>
    <row r="182" spans="8:12">
      <c r="H182">
        <v>7.6666666667000003</v>
      </c>
      <c r="I182">
        <v>0.99716713879999996</v>
      </c>
      <c r="J182">
        <v>0.99335548169999999</v>
      </c>
      <c r="K182">
        <v>0.98031496060000001</v>
      </c>
      <c r="L182">
        <v>0.79096045199999998</v>
      </c>
    </row>
    <row r="183" spans="8:12">
      <c r="H183">
        <v>7.6666666667000003</v>
      </c>
      <c r="I183">
        <v>0.99716713879999996</v>
      </c>
      <c r="J183">
        <v>0.99335548169999999</v>
      </c>
      <c r="K183">
        <v>0.98031496060000001</v>
      </c>
      <c r="L183">
        <v>0.78813559320000004</v>
      </c>
    </row>
    <row r="184" spans="8:12">
      <c r="H184">
        <v>7.7</v>
      </c>
      <c r="I184">
        <v>0.99716713879999996</v>
      </c>
      <c r="J184">
        <v>0.99335548169999999</v>
      </c>
      <c r="K184">
        <v>0.98031496060000001</v>
      </c>
      <c r="L184">
        <v>0.78813559320000004</v>
      </c>
    </row>
    <row r="185" spans="8:12">
      <c r="H185">
        <v>7.7</v>
      </c>
      <c r="I185">
        <v>0.99716713879999996</v>
      </c>
      <c r="J185">
        <v>0.99335548169999999</v>
      </c>
      <c r="K185">
        <v>0.98031496060000001</v>
      </c>
      <c r="L185">
        <v>0.7853107345</v>
      </c>
    </row>
    <row r="186" spans="8:12">
      <c r="H186">
        <v>8.2666666667000008</v>
      </c>
      <c r="I186">
        <v>0.99716713879999996</v>
      </c>
      <c r="J186">
        <v>0.99335548169999999</v>
      </c>
      <c r="K186">
        <v>0.98031496060000001</v>
      </c>
      <c r="L186">
        <v>0.7853107345</v>
      </c>
    </row>
    <row r="187" spans="8:12">
      <c r="H187">
        <v>8.2666666667000008</v>
      </c>
      <c r="I187">
        <v>0.99716713879999996</v>
      </c>
      <c r="J187">
        <v>0.99335548169999999</v>
      </c>
      <c r="K187">
        <v>0.97933070870000005</v>
      </c>
      <c r="L187">
        <v>0.7853107345</v>
      </c>
    </row>
    <row r="188" spans="8:12">
      <c r="H188">
        <v>8.3333333333000006</v>
      </c>
      <c r="I188">
        <v>0.99716713879999996</v>
      </c>
      <c r="J188">
        <v>0.99335548169999999</v>
      </c>
      <c r="K188">
        <v>0.97933070870000005</v>
      </c>
      <c r="L188">
        <v>0.7853107345</v>
      </c>
    </row>
    <row r="189" spans="8:12">
      <c r="H189">
        <v>8.3333333333000006</v>
      </c>
      <c r="I189">
        <v>0.99716713879999996</v>
      </c>
      <c r="J189">
        <v>0.99335548169999999</v>
      </c>
      <c r="K189">
        <v>0.97834645669999998</v>
      </c>
      <c r="L189">
        <v>0.7853107345</v>
      </c>
    </row>
    <row r="190" spans="8:12">
      <c r="H190">
        <v>8.4333333333000002</v>
      </c>
      <c r="I190">
        <v>0.99716713879999996</v>
      </c>
      <c r="J190">
        <v>0.99335548169999999</v>
      </c>
      <c r="K190">
        <v>0.97834645669999998</v>
      </c>
      <c r="L190">
        <v>0.7853107345</v>
      </c>
    </row>
    <row r="191" spans="8:12">
      <c r="H191">
        <v>8.4333333333000002</v>
      </c>
      <c r="I191">
        <v>0.99716713879999996</v>
      </c>
      <c r="J191">
        <v>0.99288087329999997</v>
      </c>
      <c r="K191">
        <v>0.97834645669999998</v>
      </c>
      <c r="L191">
        <v>0.7853107345</v>
      </c>
    </row>
    <row r="192" spans="8:12">
      <c r="H192">
        <v>8.4666666667000001</v>
      </c>
      <c r="I192">
        <v>0.99716713879999996</v>
      </c>
      <c r="J192">
        <v>0.99288087329999997</v>
      </c>
      <c r="K192">
        <v>0.97834645669999998</v>
      </c>
      <c r="L192">
        <v>0.7853107345</v>
      </c>
    </row>
    <row r="193" spans="8:12">
      <c r="H193">
        <v>8.4666666667000001</v>
      </c>
      <c r="I193">
        <v>0.99716713879999996</v>
      </c>
      <c r="J193">
        <v>0.99240626480000005</v>
      </c>
      <c r="K193">
        <v>0.97736220470000001</v>
      </c>
      <c r="L193">
        <v>0.7853107345</v>
      </c>
    </row>
    <row r="194" spans="8:12">
      <c r="H194">
        <v>8.5333333332999999</v>
      </c>
      <c r="I194">
        <v>0.99716713879999996</v>
      </c>
      <c r="J194">
        <v>0.99240626480000005</v>
      </c>
      <c r="K194">
        <v>0.97736220470000001</v>
      </c>
      <c r="L194">
        <v>0.7853107345</v>
      </c>
    </row>
    <row r="195" spans="8:12">
      <c r="H195">
        <v>8.5333333332999999</v>
      </c>
      <c r="I195">
        <v>0.99716713879999996</v>
      </c>
      <c r="J195">
        <v>0.99240626480000005</v>
      </c>
      <c r="K195">
        <v>0.97637795279999995</v>
      </c>
      <c r="L195">
        <v>0.7853107345</v>
      </c>
    </row>
    <row r="196" spans="8:12">
      <c r="H196">
        <v>8.6</v>
      </c>
      <c r="I196">
        <v>0.99716713879999996</v>
      </c>
      <c r="J196">
        <v>0.99240626480000005</v>
      </c>
      <c r="K196">
        <v>0.97637795279999995</v>
      </c>
      <c r="L196">
        <v>0.7853107345</v>
      </c>
    </row>
    <row r="197" spans="8:12">
      <c r="H197">
        <v>8.6</v>
      </c>
      <c r="I197">
        <v>0.99716713879999996</v>
      </c>
      <c r="J197">
        <v>0.99240626480000005</v>
      </c>
      <c r="K197">
        <v>0.97637795279999995</v>
      </c>
      <c r="L197">
        <v>0.78248587570000006</v>
      </c>
    </row>
    <row r="198" spans="8:12">
      <c r="H198">
        <v>8.6666666666999994</v>
      </c>
      <c r="I198">
        <v>0.99716713879999996</v>
      </c>
      <c r="J198">
        <v>0.99240626480000005</v>
      </c>
      <c r="K198">
        <v>0.97637795279999995</v>
      </c>
      <c r="L198">
        <v>0.78248587570000006</v>
      </c>
    </row>
    <row r="199" spans="8:12">
      <c r="H199">
        <v>8.6666666666999994</v>
      </c>
      <c r="I199">
        <v>0.99716713879999996</v>
      </c>
      <c r="J199">
        <v>0.99240626480000005</v>
      </c>
      <c r="K199">
        <v>0.97637795279999995</v>
      </c>
      <c r="L199">
        <v>0.7796610169</v>
      </c>
    </row>
    <row r="200" spans="8:12">
      <c r="H200">
        <v>8.8000000000000007</v>
      </c>
      <c r="I200">
        <v>0.99716713879999996</v>
      </c>
      <c r="J200">
        <v>0.99240626480000005</v>
      </c>
      <c r="K200">
        <v>0.97637795279999995</v>
      </c>
      <c r="L200">
        <v>0.7796610169</v>
      </c>
    </row>
    <row r="201" spans="8:12">
      <c r="H201">
        <v>8.8000000000000007</v>
      </c>
      <c r="I201">
        <v>0.99716713879999996</v>
      </c>
      <c r="J201">
        <v>0.99193165640000003</v>
      </c>
      <c r="K201">
        <v>0.97539370079999999</v>
      </c>
      <c r="L201">
        <v>0.7796610169</v>
      </c>
    </row>
    <row r="202" spans="8:12">
      <c r="H202">
        <v>8.8333333333000006</v>
      </c>
      <c r="I202">
        <v>0.99716713879999996</v>
      </c>
      <c r="J202">
        <v>0.99193165640000003</v>
      </c>
      <c r="K202">
        <v>0.97539370079999999</v>
      </c>
      <c r="L202">
        <v>0.7796610169</v>
      </c>
    </row>
    <row r="203" spans="8:12">
      <c r="H203">
        <v>8.8333333333000006</v>
      </c>
      <c r="I203">
        <v>0.99716713879999996</v>
      </c>
      <c r="J203">
        <v>0.99193165640000003</v>
      </c>
      <c r="K203">
        <v>0.97440944880000002</v>
      </c>
      <c r="L203">
        <v>0.7796610169</v>
      </c>
    </row>
    <row r="204" spans="8:12">
      <c r="H204">
        <v>9</v>
      </c>
      <c r="I204">
        <v>0.99716713879999996</v>
      </c>
      <c r="J204">
        <v>0.99193165640000003</v>
      </c>
      <c r="K204">
        <v>0.97440944880000002</v>
      </c>
      <c r="L204">
        <v>0.7796610169</v>
      </c>
    </row>
    <row r="205" spans="8:12">
      <c r="H205">
        <v>9</v>
      </c>
      <c r="I205">
        <v>0.99716713879999996</v>
      </c>
      <c r="J205">
        <v>0.9914570479</v>
      </c>
      <c r="K205">
        <v>0.97342519689999996</v>
      </c>
      <c r="L205">
        <v>0.77683615819999996</v>
      </c>
    </row>
    <row r="206" spans="8:12">
      <c r="H206">
        <v>9.1666666666999994</v>
      </c>
      <c r="I206">
        <v>0.99716713879999996</v>
      </c>
      <c r="J206">
        <v>0.9914570479</v>
      </c>
      <c r="K206">
        <v>0.97342519689999996</v>
      </c>
      <c r="L206">
        <v>0.77683615819999996</v>
      </c>
    </row>
    <row r="207" spans="8:12">
      <c r="H207">
        <v>9.1666666666999994</v>
      </c>
      <c r="I207">
        <v>0.99716713879999996</v>
      </c>
      <c r="J207">
        <v>0.9914570479</v>
      </c>
      <c r="K207">
        <v>0.97342519689999996</v>
      </c>
      <c r="L207">
        <v>0.77401129940000002</v>
      </c>
    </row>
    <row r="208" spans="8:12">
      <c r="H208">
        <v>9.1999999999999993</v>
      </c>
      <c r="I208">
        <v>0.99716713879999996</v>
      </c>
      <c r="J208">
        <v>0.9914570479</v>
      </c>
      <c r="K208">
        <v>0.97342519689999996</v>
      </c>
      <c r="L208">
        <v>0.77401129940000002</v>
      </c>
    </row>
    <row r="209" spans="8:12">
      <c r="H209">
        <v>9.1999999999999993</v>
      </c>
      <c r="I209">
        <v>0.99716713879999996</v>
      </c>
      <c r="J209">
        <v>0.99098243949999998</v>
      </c>
      <c r="K209">
        <v>0.97342519689999996</v>
      </c>
      <c r="L209">
        <v>0.77401129940000002</v>
      </c>
    </row>
    <row r="210" spans="8:12">
      <c r="H210">
        <v>9.2333333332999992</v>
      </c>
      <c r="I210">
        <v>0.99716713879999996</v>
      </c>
      <c r="J210">
        <v>0.99098243949999998</v>
      </c>
      <c r="K210">
        <v>0.97342519689999996</v>
      </c>
      <c r="L210">
        <v>0.77401129940000002</v>
      </c>
    </row>
    <row r="211" spans="8:12">
      <c r="H211">
        <v>9.2333333332999992</v>
      </c>
      <c r="I211">
        <v>0.99716713879999996</v>
      </c>
      <c r="J211">
        <v>0.99098243949999998</v>
      </c>
      <c r="K211">
        <v>0.97342519689999996</v>
      </c>
      <c r="L211">
        <v>0.77118644069999998</v>
      </c>
    </row>
    <row r="212" spans="8:12">
      <c r="H212">
        <v>9.3666666667000005</v>
      </c>
      <c r="I212">
        <v>0.99716713879999996</v>
      </c>
      <c r="J212">
        <v>0.99098243949999998</v>
      </c>
      <c r="K212">
        <v>0.97342519689999996</v>
      </c>
      <c r="L212">
        <v>0.77118644069999998</v>
      </c>
    </row>
    <row r="213" spans="8:12">
      <c r="H213">
        <v>9.3666666667000005</v>
      </c>
      <c r="I213">
        <v>0.99716713879999996</v>
      </c>
      <c r="J213">
        <v>0.99098243949999998</v>
      </c>
      <c r="K213">
        <v>0.97342519689999996</v>
      </c>
      <c r="L213">
        <v>0.76836158190000003</v>
      </c>
    </row>
    <row r="214" spans="8:12">
      <c r="H214">
        <v>9.5333333332999999</v>
      </c>
      <c r="I214">
        <v>0.99716713879999996</v>
      </c>
      <c r="J214">
        <v>0.99098243949999998</v>
      </c>
      <c r="K214">
        <v>0.97342519689999996</v>
      </c>
      <c r="L214">
        <v>0.76836158190000003</v>
      </c>
    </row>
    <row r="215" spans="8:12">
      <c r="H215">
        <v>9.5333333332999999</v>
      </c>
      <c r="I215">
        <v>0.99716713879999996</v>
      </c>
      <c r="J215">
        <v>0.99050783099999995</v>
      </c>
      <c r="K215">
        <v>0.97342519689999996</v>
      </c>
      <c r="L215">
        <v>0.76553672319999999</v>
      </c>
    </row>
    <row r="216" spans="8:12">
      <c r="H216">
        <v>9.5666666666999998</v>
      </c>
      <c r="I216">
        <v>0.99716713879999996</v>
      </c>
      <c r="J216">
        <v>0.99050783099999995</v>
      </c>
      <c r="K216">
        <v>0.97342519689999996</v>
      </c>
      <c r="L216">
        <v>0.76553672319999999</v>
      </c>
    </row>
    <row r="217" spans="8:12">
      <c r="H217">
        <v>9.5666666666999998</v>
      </c>
      <c r="I217">
        <v>0.99716713879999996</v>
      </c>
      <c r="J217">
        <v>0.99050783099999995</v>
      </c>
      <c r="K217">
        <v>0.97342519689999996</v>
      </c>
      <c r="L217">
        <v>0.76271186440000005</v>
      </c>
    </row>
    <row r="218" spans="8:12">
      <c r="H218">
        <v>9.6333333332999995</v>
      </c>
      <c r="I218">
        <v>0.99716713879999996</v>
      </c>
      <c r="J218">
        <v>0.99050783099999995</v>
      </c>
      <c r="K218">
        <v>0.97342519689999996</v>
      </c>
      <c r="L218">
        <v>0.76271186440000005</v>
      </c>
    </row>
    <row r="219" spans="8:12">
      <c r="H219">
        <v>9.6333333332999995</v>
      </c>
      <c r="I219">
        <v>0.99716713879999996</v>
      </c>
      <c r="J219">
        <v>0.99050783099999995</v>
      </c>
      <c r="K219">
        <v>0.97342519689999996</v>
      </c>
      <c r="L219">
        <v>0.7598870056</v>
      </c>
    </row>
    <row r="220" spans="8:12">
      <c r="H220">
        <v>9.7333333332999992</v>
      </c>
      <c r="I220">
        <v>0.99716713879999996</v>
      </c>
      <c r="J220">
        <v>0.99050783099999995</v>
      </c>
      <c r="K220">
        <v>0.97342519689999996</v>
      </c>
      <c r="L220">
        <v>0.7598870056</v>
      </c>
    </row>
    <row r="221" spans="8:12">
      <c r="H221">
        <v>9.7333333332999992</v>
      </c>
      <c r="I221">
        <v>0.99716713879999996</v>
      </c>
      <c r="J221">
        <v>0.99003322260000004</v>
      </c>
      <c r="K221">
        <v>0.97244094489999999</v>
      </c>
      <c r="L221">
        <v>0.7598870056</v>
      </c>
    </row>
    <row r="222" spans="8:12">
      <c r="H222">
        <v>9.7666666667000008</v>
      </c>
      <c r="I222">
        <v>0.99716713879999996</v>
      </c>
      <c r="J222">
        <v>0.99003322260000004</v>
      </c>
      <c r="K222">
        <v>0.97244094489999999</v>
      </c>
      <c r="L222">
        <v>0.7598870056</v>
      </c>
    </row>
    <row r="223" spans="8:12">
      <c r="H223">
        <v>9.7666666667000008</v>
      </c>
      <c r="I223">
        <v>0.99716713879999996</v>
      </c>
      <c r="J223">
        <v>0.98955861410000001</v>
      </c>
      <c r="K223">
        <v>0.97244094489999999</v>
      </c>
      <c r="L223">
        <v>0.7598870056</v>
      </c>
    </row>
    <row r="224" spans="8:12">
      <c r="H224">
        <v>9.8000000000000007</v>
      </c>
      <c r="I224">
        <v>0.99716713879999996</v>
      </c>
      <c r="J224">
        <v>0.98955861410000001</v>
      </c>
      <c r="K224">
        <v>0.97244094489999999</v>
      </c>
      <c r="L224">
        <v>0.7598870056</v>
      </c>
    </row>
    <row r="225" spans="8:12">
      <c r="H225">
        <v>9.8000000000000007</v>
      </c>
      <c r="I225">
        <v>0.99645892349999998</v>
      </c>
      <c r="J225">
        <v>0.98955861410000001</v>
      </c>
      <c r="K225">
        <v>0.97244094489999999</v>
      </c>
      <c r="L225">
        <v>0.7598870056</v>
      </c>
    </row>
    <row r="226" spans="8:12">
      <c r="H226">
        <v>9.8666666667000005</v>
      </c>
      <c r="I226">
        <v>0.99645892349999998</v>
      </c>
      <c r="J226">
        <v>0.98955861410000001</v>
      </c>
      <c r="K226">
        <v>0.97244094489999999</v>
      </c>
      <c r="L226">
        <v>0.7598870056</v>
      </c>
    </row>
    <row r="227" spans="8:12">
      <c r="H227">
        <v>9.8666666667000005</v>
      </c>
      <c r="I227">
        <v>0.99645892349999998</v>
      </c>
      <c r="J227">
        <v>0.98955861410000001</v>
      </c>
      <c r="K227">
        <v>0.97244094489999999</v>
      </c>
      <c r="L227">
        <v>0.75706214689999995</v>
      </c>
    </row>
    <row r="228" spans="8:12">
      <c r="H228">
        <v>10.233333332999999</v>
      </c>
      <c r="I228">
        <v>0.99645892349999998</v>
      </c>
      <c r="J228">
        <v>0.98955861410000001</v>
      </c>
      <c r="K228">
        <v>0.97244094489999999</v>
      </c>
      <c r="L228">
        <v>0.75706214689999995</v>
      </c>
    </row>
    <row r="229" spans="8:12">
      <c r="H229">
        <v>10.233333332999999</v>
      </c>
      <c r="I229">
        <v>0.99645892349999998</v>
      </c>
      <c r="J229">
        <v>0.98908400569999999</v>
      </c>
      <c r="K229">
        <v>0.97244094489999999</v>
      </c>
      <c r="L229">
        <v>0.75706214689999995</v>
      </c>
    </row>
    <row r="230" spans="8:12">
      <c r="H230">
        <v>10.266666667000001</v>
      </c>
      <c r="I230">
        <v>0.99645892349999998</v>
      </c>
      <c r="J230">
        <v>0.98908400569999999</v>
      </c>
      <c r="K230">
        <v>0.97244094489999999</v>
      </c>
      <c r="L230">
        <v>0.75706214689999995</v>
      </c>
    </row>
    <row r="231" spans="8:12">
      <c r="H231">
        <v>10.266666667000001</v>
      </c>
      <c r="I231">
        <v>0.99645892349999998</v>
      </c>
      <c r="J231">
        <v>0.98908400569999999</v>
      </c>
      <c r="K231">
        <v>0.97244094489999999</v>
      </c>
      <c r="L231">
        <v>0.75423728810000001</v>
      </c>
    </row>
    <row r="232" spans="8:12">
      <c r="H232">
        <v>10.3</v>
      </c>
      <c r="I232">
        <v>0.99645892349999998</v>
      </c>
      <c r="J232">
        <v>0.98908400569999999</v>
      </c>
      <c r="K232">
        <v>0.97244094489999999</v>
      </c>
      <c r="L232">
        <v>0.75423728810000001</v>
      </c>
    </row>
    <row r="233" spans="8:12">
      <c r="H233">
        <v>10.3</v>
      </c>
      <c r="I233">
        <v>0.99645892349999998</v>
      </c>
      <c r="J233">
        <v>0.98860939719999996</v>
      </c>
      <c r="K233">
        <v>0.97244094489999999</v>
      </c>
      <c r="L233">
        <v>0.75423728810000001</v>
      </c>
    </row>
    <row r="234" spans="8:12">
      <c r="H234">
        <v>10.333333333000001</v>
      </c>
      <c r="I234">
        <v>0.99645892349999998</v>
      </c>
      <c r="J234">
        <v>0.98860939719999996</v>
      </c>
      <c r="K234">
        <v>0.97244094489999999</v>
      </c>
      <c r="L234">
        <v>0.75423728810000001</v>
      </c>
    </row>
    <row r="235" spans="8:12">
      <c r="H235">
        <v>10.333333333000001</v>
      </c>
      <c r="I235">
        <v>0.99645892349999998</v>
      </c>
      <c r="J235">
        <v>0.98860939719999996</v>
      </c>
      <c r="K235">
        <v>0.97145669290000003</v>
      </c>
      <c r="L235">
        <v>0.75423728810000001</v>
      </c>
    </row>
    <row r="236" spans="8:12">
      <c r="H236">
        <v>10.366666667000001</v>
      </c>
      <c r="I236">
        <v>0.99645892349999998</v>
      </c>
      <c r="J236">
        <v>0.98860939719999996</v>
      </c>
      <c r="K236">
        <v>0.97145669290000003</v>
      </c>
      <c r="L236">
        <v>0.75423728810000001</v>
      </c>
    </row>
    <row r="237" spans="8:12">
      <c r="H237">
        <v>10.366666667000001</v>
      </c>
      <c r="I237">
        <v>0.99645892349999998</v>
      </c>
      <c r="J237">
        <v>0.98860939719999996</v>
      </c>
      <c r="K237">
        <v>0.97047244089999996</v>
      </c>
      <c r="L237">
        <v>0.75423728810000001</v>
      </c>
    </row>
    <row r="238" spans="8:12">
      <c r="H238">
        <v>10.4</v>
      </c>
      <c r="I238">
        <v>0.99645892349999998</v>
      </c>
      <c r="J238">
        <v>0.98860939719999996</v>
      </c>
      <c r="K238">
        <v>0.97047244089999996</v>
      </c>
      <c r="L238">
        <v>0.75423728810000001</v>
      </c>
    </row>
    <row r="239" spans="8:12">
      <c r="H239">
        <v>10.4</v>
      </c>
      <c r="I239">
        <v>0.99645892349999998</v>
      </c>
      <c r="J239">
        <v>0.98813478880000005</v>
      </c>
      <c r="K239">
        <v>0.97047244089999996</v>
      </c>
      <c r="L239">
        <v>0.75141242939999997</v>
      </c>
    </row>
    <row r="240" spans="8:12">
      <c r="H240">
        <v>10.533333333</v>
      </c>
      <c r="I240">
        <v>0.99645892349999998</v>
      </c>
      <c r="J240">
        <v>0.98813478880000005</v>
      </c>
      <c r="K240">
        <v>0.97047244089999996</v>
      </c>
      <c r="L240">
        <v>0.75141242939999997</v>
      </c>
    </row>
    <row r="241" spans="8:12">
      <c r="H241">
        <v>10.533333333</v>
      </c>
      <c r="I241">
        <v>0.99645892349999998</v>
      </c>
      <c r="J241">
        <v>0.98813478880000005</v>
      </c>
      <c r="K241">
        <v>0.969488189</v>
      </c>
      <c r="L241">
        <v>0.75141242939999997</v>
      </c>
    </row>
    <row r="242" spans="8:12">
      <c r="H242">
        <v>10.733333332999999</v>
      </c>
      <c r="I242">
        <v>0.99645892349999998</v>
      </c>
      <c r="J242">
        <v>0.98813478880000005</v>
      </c>
      <c r="K242">
        <v>0.969488189</v>
      </c>
      <c r="L242">
        <v>0.75141242939999997</v>
      </c>
    </row>
    <row r="243" spans="8:12">
      <c r="H243">
        <v>10.733333332999999</v>
      </c>
      <c r="I243">
        <v>0.99645892349999998</v>
      </c>
      <c r="J243">
        <v>0.98766018040000003</v>
      </c>
      <c r="K243">
        <v>0.969488189</v>
      </c>
      <c r="L243">
        <v>0.75141242939999997</v>
      </c>
    </row>
    <row r="244" spans="8:12">
      <c r="H244">
        <v>10.8</v>
      </c>
      <c r="I244">
        <v>0.99645892349999998</v>
      </c>
      <c r="J244">
        <v>0.98766018040000003</v>
      </c>
      <c r="K244">
        <v>0.969488189</v>
      </c>
      <c r="L244">
        <v>0.75141242939999997</v>
      </c>
    </row>
    <row r="245" spans="8:12">
      <c r="H245">
        <v>10.8</v>
      </c>
      <c r="I245">
        <v>0.99645892349999998</v>
      </c>
      <c r="J245">
        <v>0.9871855719</v>
      </c>
      <c r="K245">
        <v>0.96850393700000004</v>
      </c>
      <c r="L245">
        <v>0.75141242939999997</v>
      </c>
    </row>
    <row r="246" spans="8:12">
      <c r="H246">
        <v>10.933333333</v>
      </c>
      <c r="I246">
        <v>0.99645892349999998</v>
      </c>
      <c r="J246">
        <v>0.9871855719</v>
      </c>
      <c r="K246">
        <v>0.96850393700000004</v>
      </c>
      <c r="L246">
        <v>0.75141242939999997</v>
      </c>
    </row>
    <row r="247" spans="8:12">
      <c r="H247">
        <v>10.933333333</v>
      </c>
      <c r="I247">
        <v>0.9957507082</v>
      </c>
      <c r="J247">
        <v>0.98671096349999998</v>
      </c>
      <c r="K247">
        <v>0.96850393700000004</v>
      </c>
      <c r="L247">
        <v>0.75141242939999997</v>
      </c>
    </row>
    <row r="248" spans="8:12">
      <c r="H248">
        <v>11.033333333</v>
      </c>
      <c r="I248">
        <v>0.9957507082</v>
      </c>
      <c r="J248">
        <v>0.98671096349999998</v>
      </c>
      <c r="K248">
        <v>0.96850393700000004</v>
      </c>
      <c r="L248">
        <v>0.75141242939999997</v>
      </c>
    </row>
    <row r="249" spans="8:12">
      <c r="H249">
        <v>11.033333333</v>
      </c>
      <c r="I249">
        <v>0.9957507082</v>
      </c>
      <c r="J249">
        <v>0.98671096349999998</v>
      </c>
      <c r="K249">
        <v>0.96850393700000004</v>
      </c>
      <c r="L249">
        <v>0.74858757060000003</v>
      </c>
    </row>
    <row r="250" spans="8:12">
      <c r="H250">
        <v>11.133333332999999</v>
      </c>
      <c r="I250">
        <v>0.9957507082</v>
      </c>
      <c r="J250">
        <v>0.98671096349999998</v>
      </c>
      <c r="K250">
        <v>0.96850393700000004</v>
      </c>
      <c r="L250">
        <v>0.74858757060000003</v>
      </c>
    </row>
    <row r="251" spans="8:12">
      <c r="H251">
        <v>11.133333332999999</v>
      </c>
      <c r="I251">
        <v>0.9957507082</v>
      </c>
      <c r="J251">
        <v>0.98671096349999998</v>
      </c>
      <c r="K251">
        <v>0.96751968499999996</v>
      </c>
      <c r="L251">
        <v>0.74858757060000003</v>
      </c>
    </row>
    <row r="252" spans="8:12">
      <c r="H252">
        <v>11.2</v>
      </c>
      <c r="I252">
        <v>0.9957507082</v>
      </c>
      <c r="J252">
        <v>0.98671096349999998</v>
      </c>
      <c r="K252">
        <v>0.96751968499999996</v>
      </c>
      <c r="L252">
        <v>0.74858757060000003</v>
      </c>
    </row>
    <row r="253" spans="8:12">
      <c r="H253">
        <v>11.2</v>
      </c>
      <c r="I253">
        <v>0.9957507082</v>
      </c>
      <c r="J253">
        <v>0.98671096349999998</v>
      </c>
      <c r="K253">
        <v>0.96653543310000001</v>
      </c>
      <c r="L253">
        <v>0.74858757060000003</v>
      </c>
    </row>
    <row r="254" spans="8:12">
      <c r="H254">
        <v>11.366666667000001</v>
      </c>
      <c r="I254">
        <v>0.9957507082</v>
      </c>
      <c r="J254">
        <v>0.98671096349999998</v>
      </c>
      <c r="K254">
        <v>0.96653543310000001</v>
      </c>
      <c r="L254">
        <v>0.74858757060000003</v>
      </c>
    </row>
    <row r="255" spans="8:12">
      <c r="H255">
        <v>11.366666667000001</v>
      </c>
      <c r="I255">
        <v>0.9957507082</v>
      </c>
      <c r="J255">
        <v>0.98671096349999998</v>
      </c>
      <c r="K255">
        <v>0.96555118110000004</v>
      </c>
      <c r="L255">
        <v>0.74858757060000003</v>
      </c>
    </row>
    <row r="256" spans="8:12">
      <c r="H256">
        <v>11.4</v>
      </c>
      <c r="I256">
        <v>0.9957507082</v>
      </c>
      <c r="J256">
        <v>0.98671096349999998</v>
      </c>
      <c r="K256">
        <v>0.96555118110000004</v>
      </c>
      <c r="L256">
        <v>0.74858757060000003</v>
      </c>
    </row>
    <row r="257" spans="8:12">
      <c r="H257">
        <v>11.4</v>
      </c>
      <c r="I257">
        <v>0.9957507082</v>
      </c>
      <c r="J257">
        <v>0.98671096349999998</v>
      </c>
      <c r="K257">
        <v>0.96456692909999997</v>
      </c>
      <c r="L257">
        <v>0.74858757060000003</v>
      </c>
    </row>
    <row r="258" spans="8:12">
      <c r="H258">
        <v>11.566666667</v>
      </c>
      <c r="I258">
        <v>0.9957507082</v>
      </c>
      <c r="J258">
        <v>0.98671096349999998</v>
      </c>
      <c r="K258">
        <v>0.96456692909999997</v>
      </c>
      <c r="L258">
        <v>0.74858757060000003</v>
      </c>
    </row>
    <row r="259" spans="8:12">
      <c r="H259">
        <v>11.566666667</v>
      </c>
      <c r="I259">
        <v>0.9957507082</v>
      </c>
      <c r="J259">
        <v>0.98623635499999995</v>
      </c>
      <c r="K259">
        <v>0.96456692909999997</v>
      </c>
      <c r="L259">
        <v>0.74858757060000003</v>
      </c>
    </row>
    <row r="260" spans="8:12">
      <c r="H260">
        <v>11.8</v>
      </c>
      <c r="I260">
        <v>0.9957507082</v>
      </c>
      <c r="J260">
        <v>0.98623635499999995</v>
      </c>
      <c r="K260">
        <v>0.96456692909999997</v>
      </c>
      <c r="L260">
        <v>0.74858757060000003</v>
      </c>
    </row>
    <row r="261" spans="8:12">
      <c r="H261">
        <v>11.8</v>
      </c>
      <c r="I261">
        <v>0.9957507082</v>
      </c>
      <c r="J261">
        <v>0.98623635499999995</v>
      </c>
      <c r="K261">
        <v>0.96456692909999997</v>
      </c>
      <c r="L261">
        <v>0.74576271189999999</v>
      </c>
    </row>
    <row r="262" spans="8:12">
      <c r="H262">
        <v>11.833333333000001</v>
      </c>
      <c r="I262">
        <v>0.9957507082</v>
      </c>
      <c r="J262">
        <v>0.98623635499999995</v>
      </c>
      <c r="K262">
        <v>0.96456692909999997</v>
      </c>
      <c r="L262">
        <v>0.74576271189999999</v>
      </c>
    </row>
    <row r="263" spans="8:12">
      <c r="H263">
        <v>11.833333333000001</v>
      </c>
      <c r="I263">
        <v>0.9957507082</v>
      </c>
      <c r="J263">
        <v>0.98576174660000004</v>
      </c>
      <c r="K263">
        <v>0.96456692909999997</v>
      </c>
      <c r="L263">
        <v>0.74576271189999999</v>
      </c>
    </row>
    <row r="264" spans="8:12">
      <c r="H264">
        <v>11.9</v>
      </c>
      <c r="I264">
        <v>0.9957507082</v>
      </c>
      <c r="J264">
        <v>0.98576174660000004</v>
      </c>
      <c r="K264">
        <v>0.96456692909999997</v>
      </c>
      <c r="L264">
        <v>0.74576271189999999</v>
      </c>
    </row>
    <row r="265" spans="8:12">
      <c r="H265">
        <v>11.9</v>
      </c>
      <c r="I265">
        <v>0.9957507082</v>
      </c>
      <c r="J265">
        <v>0.98576174660000004</v>
      </c>
      <c r="K265">
        <v>0.96358267720000002</v>
      </c>
      <c r="L265">
        <v>0.74576271189999999</v>
      </c>
    </row>
    <row r="266" spans="8:12">
      <c r="H266">
        <v>12.066666667</v>
      </c>
      <c r="I266">
        <v>0.9957507082</v>
      </c>
      <c r="J266">
        <v>0.98576174660000004</v>
      </c>
      <c r="K266">
        <v>0.96358267720000002</v>
      </c>
      <c r="L266">
        <v>0.74576271189999999</v>
      </c>
    </row>
    <row r="267" spans="8:12">
      <c r="H267">
        <v>12.066666667</v>
      </c>
      <c r="I267">
        <v>0.9957507082</v>
      </c>
      <c r="J267">
        <v>0.98576174660000004</v>
      </c>
      <c r="K267">
        <v>0.96358267720000002</v>
      </c>
      <c r="L267">
        <v>0.74293785310000005</v>
      </c>
    </row>
    <row r="268" spans="8:12">
      <c r="H268">
        <v>12.133333332999999</v>
      </c>
      <c r="I268">
        <v>0.9957507082</v>
      </c>
      <c r="J268">
        <v>0.98576174660000004</v>
      </c>
      <c r="K268">
        <v>0.96358267720000002</v>
      </c>
      <c r="L268">
        <v>0.74293785310000005</v>
      </c>
    </row>
    <row r="269" spans="8:12">
      <c r="H269">
        <v>12.133333332999999</v>
      </c>
      <c r="I269">
        <v>0.9957507082</v>
      </c>
      <c r="J269">
        <v>0.98528713810000002</v>
      </c>
      <c r="K269">
        <v>0.96358267720000002</v>
      </c>
      <c r="L269">
        <v>0.74293785310000005</v>
      </c>
    </row>
    <row r="270" spans="8:12">
      <c r="H270">
        <v>12.166666666999999</v>
      </c>
      <c r="I270">
        <v>0.9957507082</v>
      </c>
      <c r="J270">
        <v>0.98528713810000002</v>
      </c>
      <c r="K270">
        <v>0.96358267720000002</v>
      </c>
      <c r="L270">
        <v>0.74293785310000005</v>
      </c>
    </row>
    <row r="271" spans="8:12">
      <c r="H271">
        <v>12.166666666999999</v>
      </c>
      <c r="I271">
        <v>0.9957507082</v>
      </c>
      <c r="J271">
        <v>0.98528713810000002</v>
      </c>
      <c r="K271">
        <v>0.96358267720000002</v>
      </c>
      <c r="L271">
        <v>0.74293785310000005</v>
      </c>
    </row>
    <row r="272" spans="8:12">
      <c r="H272">
        <v>12.2</v>
      </c>
      <c r="I272">
        <v>0.9957507082</v>
      </c>
      <c r="J272">
        <v>0.98528713810000002</v>
      </c>
      <c r="K272">
        <v>0.96358267720000002</v>
      </c>
      <c r="L272">
        <v>0.74293785310000005</v>
      </c>
    </row>
    <row r="273" spans="8:12">
      <c r="H273">
        <v>12.2</v>
      </c>
      <c r="I273">
        <v>0.9957507082</v>
      </c>
      <c r="J273">
        <v>0.98528713810000002</v>
      </c>
      <c r="K273">
        <v>0.96358267720000002</v>
      </c>
      <c r="L273">
        <v>0.74293785310000005</v>
      </c>
    </row>
    <row r="274" spans="8:12">
      <c r="H274">
        <v>12.233333332999999</v>
      </c>
      <c r="I274">
        <v>0.9957507082</v>
      </c>
      <c r="J274">
        <v>0.98528713810000002</v>
      </c>
      <c r="K274">
        <v>0.96358267720000002</v>
      </c>
      <c r="L274">
        <v>0.74293785310000005</v>
      </c>
    </row>
    <row r="275" spans="8:12">
      <c r="H275">
        <v>12.233333332999999</v>
      </c>
      <c r="I275">
        <v>0.9957507082</v>
      </c>
      <c r="J275">
        <v>0.98528713810000002</v>
      </c>
      <c r="K275">
        <v>0.96358267720000002</v>
      </c>
      <c r="L275">
        <v>0.74293785310000005</v>
      </c>
    </row>
    <row r="276" spans="8:12">
      <c r="H276">
        <v>12.266666667000001</v>
      </c>
      <c r="I276">
        <v>0.9957507082</v>
      </c>
      <c r="J276">
        <v>0.98528713810000002</v>
      </c>
      <c r="K276">
        <v>0.96358267720000002</v>
      </c>
      <c r="L276">
        <v>0.74293785310000005</v>
      </c>
    </row>
    <row r="277" spans="8:12">
      <c r="H277">
        <v>12.266666667000001</v>
      </c>
      <c r="I277">
        <v>0.9957507082</v>
      </c>
      <c r="J277">
        <v>0.98528713810000002</v>
      </c>
      <c r="K277">
        <v>0.96358267720000002</v>
      </c>
      <c r="L277">
        <v>0.74293785310000005</v>
      </c>
    </row>
    <row r="278" spans="8:12">
      <c r="H278">
        <v>12.366666667000001</v>
      </c>
      <c r="I278">
        <v>0.9957507082</v>
      </c>
      <c r="J278">
        <v>0.98528713810000002</v>
      </c>
      <c r="K278">
        <v>0.96358267720000002</v>
      </c>
      <c r="L278">
        <v>0.74293785310000005</v>
      </c>
    </row>
    <row r="279" spans="8:12">
      <c r="H279">
        <v>12.366666667000001</v>
      </c>
      <c r="I279">
        <v>0.9957507082</v>
      </c>
      <c r="J279">
        <v>0.98433240249999998</v>
      </c>
      <c r="K279">
        <v>0.96358267720000002</v>
      </c>
      <c r="L279">
        <v>0.74293785310000005</v>
      </c>
    </row>
    <row r="280" spans="8:12">
      <c r="H280">
        <v>12.4</v>
      </c>
      <c r="I280">
        <v>0.9957507082</v>
      </c>
      <c r="J280">
        <v>0.98433240249999998</v>
      </c>
      <c r="K280">
        <v>0.96358267720000002</v>
      </c>
      <c r="L280">
        <v>0.74293785310000005</v>
      </c>
    </row>
    <row r="281" spans="8:12">
      <c r="H281">
        <v>12.4</v>
      </c>
      <c r="I281">
        <v>0.9957507082</v>
      </c>
      <c r="J281">
        <v>0.98433240249999998</v>
      </c>
      <c r="K281">
        <v>0.96358267720000002</v>
      </c>
      <c r="L281">
        <v>0.74293785310000005</v>
      </c>
    </row>
    <row r="282" spans="8:12">
      <c r="H282">
        <v>12.433333333</v>
      </c>
      <c r="I282">
        <v>0.9957507082</v>
      </c>
      <c r="J282">
        <v>0.98433240249999998</v>
      </c>
      <c r="K282">
        <v>0.96358267720000002</v>
      </c>
      <c r="L282">
        <v>0.74293785310000005</v>
      </c>
    </row>
    <row r="283" spans="8:12">
      <c r="H283">
        <v>12.433333333</v>
      </c>
      <c r="I283">
        <v>0.9957507082</v>
      </c>
      <c r="J283">
        <v>0.98433240249999998</v>
      </c>
      <c r="K283">
        <v>0.96358267720000002</v>
      </c>
      <c r="L283">
        <v>0.74293785310000005</v>
      </c>
    </row>
    <row r="284" spans="8:12">
      <c r="H284">
        <v>12.466666667</v>
      </c>
      <c r="I284">
        <v>0.9957507082</v>
      </c>
      <c r="J284">
        <v>0.98433240249999998</v>
      </c>
      <c r="K284">
        <v>0.96358267720000002</v>
      </c>
      <c r="L284">
        <v>0.74293785310000005</v>
      </c>
    </row>
    <row r="285" spans="8:12">
      <c r="H285">
        <v>12.466666667</v>
      </c>
      <c r="I285">
        <v>0.9957507082</v>
      </c>
      <c r="J285">
        <v>0.98433240249999998</v>
      </c>
      <c r="K285">
        <v>0.96358267720000002</v>
      </c>
      <c r="L285">
        <v>0.74293785310000005</v>
      </c>
    </row>
    <row r="286" spans="8:12">
      <c r="H286">
        <v>12.5</v>
      </c>
      <c r="I286">
        <v>0.9957507082</v>
      </c>
      <c r="J286">
        <v>0.98433240249999998</v>
      </c>
      <c r="K286">
        <v>0.96358267720000002</v>
      </c>
      <c r="L286">
        <v>0.74293785310000005</v>
      </c>
    </row>
    <row r="287" spans="8:12">
      <c r="H287">
        <v>12.5</v>
      </c>
      <c r="I287">
        <v>0.9957507082</v>
      </c>
      <c r="J287">
        <v>0.98433240249999998</v>
      </c>
      <c r="K287">
        <v>0.96358267720000002</v>
      </c>
      <c r="L287">
        <v>0.74293785310000005</v>
      </c>
    </row>
    <row r="288" spans="8:12">
      <c r="H288">
        <v>12.566666667</v>
      </c>
      <c r="I288">
        <v>0.9957507082</v>
      </c>
      <c r="J288">
        <v>0.98433240249999998</v>
      </c>
      <c r="K288">
        <v>0.96358267720000002</v>
      </c>
      <c r="L288">
        <v>0.74293785310000005</v>
      </c>
    </row>
    <row r="289" spans="8:12">
      <c r="H289">
        <v>12.566666667</v>
      </c>
      <c r="I289">
        <v>0.9957507082</v>
      </c>
      <c r="J289">
        <v>0.98433240249999998</v>
      </c>
      <c r="K289">
        <v>0.96259235580000002</v>
      </c>
      <c r="L289">
        <v>0.74010221239999996</v>
      </c>
    </row>
    <row r="290" spans="8:12">
      <c r="H290">
        <v>12.6</v>
      </c>
      <c r="I290">
        <v>0.9957507082</v>
      </c>
      <c r="J290">
        <v>0.98433240249999998</v>
      </c>
      <c r="K290">
        <v>0.96259235580000002</v>
      </c>
      <c r="L290">
        <v>0.74010221239999996</v>
      </c>
    </row>
    <row r="291" spans="8:12">
      <c r="H291">
        <v>12.6</v>
      </c>
      <c r="I291">
        <v>0.9957507082</v>
      </c>
      <c r="J291">
        <v>0.98433240249999998</v>
      </c>
      <c r="K291">
        <v>0.96259235580000002</v>
      </c>
      <c r="L291">
        <v>0.74010221239999996</v>
      </c>
    </row>
    <row r="292" spans="8:12">
      <c r="H292">
        <v>12.633333332999999</v>
      </c>
      <c r="I292">
        <v>0.9957507082</v>
      </c>
      <c r="J292">
        <v>0.98433240249999998</v>
      </c>
      <c r="K292">
        <v>0.96259235580000002</v>
      </c>
      <c r="L292">
        <v>0.74010221239999996</v>
      </c>
    </row>
    <row r="293" spans="8:12">
      <c r="H293">
        <v>12.633333332999999</v>
      </c>
      <c r="I293">
        <v>0.9957507082</v>
      </c>
      <c r="J293">
        <v>0.98433240249999998</v>
      </c>
      <c r="K293">
        <v>0.96259235580000002</v>
      </c>
      <c r="L293">
        <v>0.74010221239999996</v>
      </c>
    </row>
    <row r="294" spans="8:12">
      <c r="H294">
        <v>12.666666666999999</v>
      </c>
      <c r="I294">
        <v>0.9957507082</v>
      </c>
      <c r="J294">
        <v>0.98433240249999998</v>
      </c>
      <c r="K294">
        <v>0.96259235580000002</v>
      </c>
      <c r="L294">
        <v>0.74010221239999996</v>
      </c>
    </row>
    <row r="295" spans="8:12">
      <c r="H295">
        <v>12.666666666999999</v>
      </c>
      <c r="I295">
        <v>0.9957507082</v>
      </c>
      <c r="J295">
        <v>0.98433240249999998</v>
      </c>
      <c r="K295">
        <v>0.96160101460000003</v>
      </c>
      <c r="L295">
        <v>0.74010221239999996</v>
      </c>
    </row>
    <row r="296" spans="8:12">
      <c r="H296">
        <v>12.7</v>
      </c>
      <c r="I296">
        <v>0.9957507082</v>
      </c>
      <c r="J296">
        <v>0.98433240249999998</v>
      </c>
      <c r="K296">
        <v>0.96160101460000003</v>
      </c>
      <c r="L296">
        <v>0.74010221239999996</v>
      </c>
    </row>
    <row r="297" spans="8:12">
      <c r="H297">
        <v>12.7</v>
      </c>
      <c r="I297">
        <v>0.9957507082</v>
      </c>
      <c r="J297">
        <v>0.98433240249999998</v>
      </c>
      <c r="K297">
        <v>0.96160101460000003</v>
      </c>
      <c r="L297">
        <v>0.73726657179999999</v>
      </c>
    </row>
    <row r="298" spans="8:12">
      <c r="H298">
        <v>12.733333332999999</v>
      </c>
      <c r="I298">
        <v>0.9957507082</v>
      </c>
      <c r="J298">
        <v>0.98433240249999998</v>
      </c>
      <c r="K298">
        <v>0.96160101460000003</v>
      </c>
      <c r="L298">
        <v>0.73726657179999999</v>
      </c>
    </row>
    <row r="299" spans="8:12">
      <c r="H299">
        <v>12.733333332999999</v>
      </c>
      <c r="I299">
        <v>0.9957507082</v>
      </c>
      <c r="J299">
        <v>0.98385106639999997</v>
      </c>
      <c r="K299">
        <v>0.96160101460000003</v>
      </c>
      <c r="L299">
        <v>0.73726657179999999</v>
      </c>
    </row>
    <row r="300" spans="8:12">
      <c r="H300">
        <v>12.833333333000001</v>
      </c>
      <c r="I300">
        <v>0.9957507082</v>
      </c>
      <c r="J300">
        <v>0.98385106639999997</v>
      </c>
      <c r="K300">
        <v>0.96160101460000003</v>
      </c>
      <c r="L300">
        <v>0.73726657179999999</v>
      </c>
    </row>
    <row r="301" spans="8:12">
      <c r="H301">
        <v>12.833333333000001</v>
      </c>
      <c r="I301">
        <v>0.9957507082</v>
      </c>
      <c r="J301">
        <v>0.98385106639999997</v>
      </c>
      <c r="K301">
        <v>0.96160101460000003</v>
      </c>
      <c r="L301">
        <v>0.73726657179999999</v>
      </c>
    </row>
    <row r="302" spans="8:12">
      <c r="H302">
        <v>12.866666667000001</v>
      </c>
      <c r="I302">
        <v>0.9957507082</v>
      </c>
      <c r="J302">
        <v>0.98385106639999997</v>
      </c>
      <c r="K302">
        <v>0.96160101460000003</v>
      </c>
      <c r="L302">
        <v>0.73726657179999999</v>
      </c>
    </row>
    <row r="303" spans="8:12">
      <c r="H303">
        <v>12.866666667000001</v>
      </c>
      <c r="I303">
        <v>0.9957507082</v>
      </c>
      <c r="J303">
        <v>0.98385106639999997</v>
      </c>
      <c r="K303">
        <v>0.96160101460000003</v>
      </c>
      <c r="L303">
        <v>0.73726657179999999</v>
      </c>
    </row>
    <row r="304" spans="8:12">
      <c r="H304">
        <v>12.9</v>
      </c>
      <c r="I304">
        <v>0.9957507082</v>
      </c>
      <c r="J304">
        <v>0.98385106639999997</v>
      </c>
      <c r="K304">
        <v>0.96160101460000003</v>
      </c>
      <c r="L304">
        <v>0.73726657179999999</v>
      </c>
    </row>
    <row r="305" spans="8:12">
      <c r="H305">
        <v>12.9</v>
      </c>
      <c r="I305">
        <v>0.9957507082</v>
      </c>
      <c r="J305">
        <v>0.98385106639999997</v>
      </c>
      <c r="K305">
        <v>0.96160101460000003</v>
      </c>
      <c r="L305">
        <v>0.73726657179999999</v>
      </c>
    </row>
    <row r="306" spans="8:12">
      <c r="H306">
        <v>12.933333333</v>
      </c>
      <c r="I306">
        <v>0.9957507082</v>
      </c>
      <c r="J306">
        <v>0.98385106639999997</v>
      </c>
      <c r="K306">
        <v>0.96160101460000003</v>
      </c>
      <c r="L306">
        <v>0.73726657179999999</v>
      </c>
    </row>
    <row r="307" spans="8:12">
      <c r="H307">
        <v>12.933333333</v>
      </c>
      <c r="I307">
        <v>0.9957507082</v>
      </c>
      <c r="J307">
        <v>0.98385106639999997</v>
      </c>
      <c r="K307">
        <v>0.96160101460000003</v>
      </c>
      <c r="L307">
        <v>0.73726657179999999</v>
      </c>
    </row>
    <row r="308" spans="8:12">
      <c r="H308">
        <v>12.966666667</v>
      </c>
      <c r="I308">
        <v>0.9957507082</v>
      </c>
      <c r="J308">
        <v>0.98385106639999997</v>
      </c>
      <c r="K308">
        <v>0.96160101460000003</v>
      </c>
      <c r="L308">
        <v>0.73726657179999999</v>
      </c>
    </row>
    <row r="309" spans="8:12">
      <c r="H309">
        <v>12.966666667</v>
      </c>
      <c r="I309">
        <v>0.9957507082</v>
      </c>
      <c r="J309">
        <v>0.98385106639999997</v>
      </c>
      <c r="K309">
        <v>0.96160101460000003</v>
      </c>
      <c r="L309">
        <v>0.73726657179999999</v>
      </c>
    </row>
    <row r="310" spans="8:12">
      <c r="H310">
        <v>13</v>
      </c>
      <c r="I310">
        <v>0.9957507082</v>
      </c>
      <c r="J310">
        <v>0.98385106639999997</v>
      </c>
      <c r="K310">
        <v>0.96160101460000003</v>
      </c>
      <c r="L310">
        <v>0.73726657179999999</v>
      </c>
    </row>
    <row r="311" spans="8:12">
      <c r="H311">
        <v>13</v>
      </c>
      <c r="I311">
        <v>0.995024413</v>
      </c>
      <c r="J311">
        <v>0.98336664929999995</v>
      </c>
      <c r="K311">
        <v>0.96160101460000003</v>
      </c>
      <c r="L311">
        <v>0.73726657179999999</v>
      </c>
    </row>
    <row r="312" spans="8:12">
      <c r="H312">
        <v>13.066666667</v>
      </c>
      <c r="I312">
        <v>0.995024413</v>
      </c>
      <c r="J312">
        <v>0.98336664929999995</v>
      </c>
      <c r="K312">
        <v>0.96160101460000003</v>
      </c>
      <c r="L312">
        <v>0.73726657179999999</v>
      </c>
    </row>
    <row r="313" spans="8:12">
      <c r="H313">
        <v>13.066666667</v>
      </c>
      <c r="I313">
        <v>0.995024413</v>
      </c>
      <c r="J313">
        <v>0.98288223220000004</v>
      </c>
      <c r="K313">
        <v>0.96160101460000003</v>
      </c>
      <c r="L313">
        <v>0.73726657179999999</v>
      </c>
    </row>
    <row r="314" spans="8:12">
      <c r="H314">
        <v>13.1</v>
      </c>
      <c r="I314">
        <v>0.995024413</v>
      </c>
      <c r="J314">
        <v>0.98288223220000004</v>
      </c>
      <c r="K314">
        <v>0.96160101460000003</v>
      </c>
      <c r="L314">
        <v>0.73726657179999999</v>
      </c>
    </row>
    <row r="315" spans="8:12">
      <c r="H315">
        <v>13.1</v>
      </c>
      <c r="I315">
        <v>0.995024413</v>
      </c>
      <c r="J315">
        <v>0.98288223220000004</v>
      </c>
      <c r="K315">
        <v>0.96060659780000002</v>
      </c>
      <c r="L315">
        <v>0.73726657179999999</v>
      </c>
    </row>
    <row r="316" spans="8:12">
      <c r="H316">
        <v>13.133333332999999</v>
      </c>
      <c r="I316">
        <v>0.995024413</v>
      </c>
      <c r="J316">
        <v>0.98288223220000004</v>
      </c>
      <c r="K316">
        <v>0.96060659780000002</v>
      </c>
      <c r="L316">
        <v>0.73726657179999999</v>
      </c>
    </row>
    <row r="317" spans="8:12">
      <c r="H317">
        <v>13.133333332999999</v>
      </c>
      <c r="I317">
        <v>0.995024413</v>
      </c>
      <c r="J317">
        <v>0.98288223220000004</v>
      </c>
      <c r="K317">
        <v>0.96060659780000002</v>
      </c>
      <c r="L317">
        <v>0.73726657179999999</v>
      </c>
    </row>
    <row r="318" spans="8:12">
      <c r="H318">
        <v>13.166666666999999</v>
      </c>
      <c r="I318">
        <v>0.995024413</v>
      </c>
      <c r="J318">
        <v>0.98288223220000004</v>
      </c>
      <c r="K318">
        <v>0.96060659780000002</v>
      </c>
      <c r="L318">
        <v>0.73726657179999999</v>
      </c>
    </row>
    <row r="319" spans="8:12">
      <c r="H319">
        <v>13.166666666999999</v>
      </c>
      <c r="I319">
        <v>0.995024413</v>
      </c>
      <c r="J319">
        <v>0.9823973372</v>
      </c>
      <c r="K319">
        <v>0.96060659780000002</v>
      </c>
      <c r="L319">
        <v>0.73726657179999999</v>
      </c>
    </row>
    <row r="320" spans="8:12">
      <c r="H320">
        <v>13.2</v>
      </c>
      <c r="I320">
        <v>0.995024413</v>
      </c>
      <c r="J320">
        <v>0.9823973372</v>
      </c>
      <c r="K320">
        <v>0.96060659780000002</v>
      </c>
      <c r="L320">
        <v>0.73726657179999999</v>
      </c>
    </row>
    <row r="321" spans="8:12">
      <c r="H321">
        <v>13.2</v>
      </c>
      <c r="I321">
        <v>0.995024413</v>
      </c>
      <c r="J321">
        <v>0.9823973372</v>
      </c>
      <c r="K321">
        <v>0.96060659780000002</v>
      </c>
      <c r="L321">
        <v>0.73726657179999999</v>
      </c>
    </row>
    <row r="322" spans="8:12">
      <c r="H322">
        <v>13.266666667000001</v>
      </c>
      <c r="I322">
        <v>0.995024413</v>
      </c>
      <c r="J322">
        <v>0.9823973372</v>
      </c>
      <c r="K322">
        <v>0.96060659780000002</v>
      </c>
      <c r="L322">
        <v>0.73726657179999999</v>
      </c>
    </row>
    <row r="323" spans="8:12">
      <c r="H323">
        <v>13.266666667000001</v>
      </c>
      <c r="I323">
        <v>0.995024413</v>
      </c>
      <c r="J323">
        <v>0.98142514790000002</v>
      </c>
      <c r="K323">
        <v>0.96060659780000002</v>
      </c>
      <c r="L323">
        <v>0.73726657179999999</v>
      </c>
    </row>
    <row r="324" spans="8:12">
      <c r="H324">
        <v>13.3</v>
      </c>
      <c r="I324">
        <v>0.995024413</v>
      </c>
      <c r="J324">
        <v>0.98142514790000002</v>
      </c>
      <c r="K324">
        <v>0.96060659780000002</v>
      </c>
      <c r="L324">
        <v>0.73726657179999999</v>
      </c>
    </row>
    <row r="325" spans="8:12">
      <c r="H325">
        <v>13.3</v>
      </c>
      <c r="I325">
        <v>0.995024413</v>
      </c>
      <c r="J325">
        <v>0.98142514790000002</v>
      </c>
      <c r="K325">
        <v>0.96060659780000002</v>
      </c>
      <c r="L325">
        <v>0.73437533030000002</v>
      </c>
    </row>
    <row r="326" spans="8:12">
      <c r="H326">
        <v>13.333333333000001</v>
      </c>
      <c r="I326">
        <v>0.995024413</v>
      </c>
      <c r="J326">
        <v>0.98142514790000002</v>
      </c>
      <c r="K326">
        <v>0.96060659780000002</v>
      </c>
      <c r="L326">
        <v>0.73437533030000002</v>
      </c>
    </row>
    <row r="327" spans="8:12">
      <c r="H327">
        <v>13.333333333000001</v>
      </c>
      <c r="I327">
        <v>0.995024413</v>
      </c>
      <c r="J327">
        <v>0.98142514790000002</v>
      </c>
      <c r="K327">
        <v>0.96060659780000002</v>
      </c>
      <c r="L327">
        <v>0.73437533030000002</v>
      </c>
    </row>
    <row r="328" spans="8:12">
      <c r="H328">
        <v>13.366666667000001</v>
      </c>
      <c r="I328">
        <v>0.995024413</v>
      </c>
      <c r="J328">
        <v>0.98142514790000002</v>
      </c>
      <c r="K328">
        <v>0.96060659780000002</v>
      </c>
      <c r="L328">
        <v>0.73437533030000002</v>
      </c>
    </row>
    <row r="329" spans="8:12">
      <c r="H329">
        <v>13.366666667000001</v>
      </c>
      <c r="I329">
        <v>0.995024413</v>
      </c>
      <c r="J329">
        <v>0.98142514790000002</v>
      </c>
      <c r="K329">
        <v>0.96060659780000002</v>
      </c>
      <c r="L329">
        <v>0.73147266099999997</v>
      </c>
    </row>
    <row r="330" spans="8:12">
      <c r="H330">
        <v>13.4</v>
      </c>
      <c r="I330">
        <v>0.995024413</v>
      </c>
      <c r="J330">
        <v>0.98142514790000002</v>
      </c>
      <c r="K330">
        <v>0.96060659780000002</v>
      </c>
      <c r="L330">
        <v>0.73147266099999997</v>
      </c>
    </row>
    <row r="331" spans="8:12">
      <c r="H331">
        <v>13.4</v>
      </c>
      <c r="I331">
        <v>0.995024413</v>
      </c>
      <c r="J331">
        <v>0.98142514790000002</v>
      </c>
      <c r="K331">
        <v>0.96060659780000002</v>
      </c>
      <c r="L331">
        <v>0.73147266099999997</v>
      </c>
    </row>
    <row r="332" spans="8:12">
      <c r="H332">
        <v>13.5</v>
      </c>
      <c r="I332">
        <v>0.995024413</v>
      </c>
      <c r="J332">
        <v>0.98142514790000002</v>
      </c>
      <c r="K332">
        <v>0.96060659780000002</v>
      </c>
      <c r="L332">
        <v>0.73147266099999997</v>
      </c>
    </row>
    <row r="333" spans="8:12">
      <c r="H333">
        <v>13.5</v>
      </c>
      <c r="I333">
        <v>0.995024413</v>
      </c>
      <c r="J333">
        <v>0.98093711939999995</v>
      </c>
      <c r="K333">
        <v>0.96060659780000002</v>
      </c>
      <c r="L333">
        <v>0.73147266099999997</v>
      </c>
    </row>
    <row r="334" spans="8:12">
      <c r="H334">
        <v>13.533333333</v>
      </c>
      <c r="I334">
        <v>0.995024413</v>
      </c>
      <c r="J334">
        <v>0.98093711939999995</v>
      </c>
      <c r="K334">
        <v>0.96060659780000002</v>
      </c>
      <c r="L334">
        <v>0.73147266099999997</v>
      </c>
    </row>
    <row r="335" spans="8:12">
      <c r="H335">
        <v>13.533333333</v>
      </c>
      <c r="I335">
        <v>0.995024413</v>
      </c>
      <c r="J335">
        <v>0.98093711939999995</v>
      </c>
      <c r="K335">
        <v>0.96060659780000002</v>
      </c>
      <c r="L335">
        <v>0.73147266099999997</v>
      </c>
    </row>
    <row r="336" spans="8:12">
      <c r="H336">
        <v>13.566666667</v>
      </c>
      <c r="I336">
        <v>0.995024413</v>
      </c>
      <c r="J336">
        <v>0.98093711939999995</v>
      </c>
      <c r="K336">
        <v>0.96060659780000002</v>
      </c>
      <c r="L336">
        <v>0.73147266099999997</v>
      </c>
    </row>
    <row r="337" spans="8:12">
      <c r="H337">
        <v>13.566666667</v>
      </c>
      <c r="I337">
        <v>0.995024413</v>
      </c>
      <c r="J337">
        <v>0.98093711939999995</v>
      </c>
      <c r="K337">
        <v>0.95959861609999997</v>
      </c>
      <c r="L337">
        <v>0.73147266099999997</v>
      </c>
    </row>
    <row r="338" spans="8:12">
      <c r="H338">
        <v>13.6</v>
      </c>
      <c r="I338">
        <v>0.995024413</v>
      </c>
      <c r="J338">
        <v>0.98093711939999995</v>
      </c>
      <c r="K338">
        <v>0.95959861609999997</v>
      </c>
      <c r="L338">
        <v>0.73147266099999997</v>
      </c>
    </row>
    <row r="339" spans="8:12">
      <c r="H339">
        <v>13.6</v>
      </c>
      <c r="I339">
        <v>0.995024413</v>
      </c>
      <c r="J339">
        <v>0.98093711939999995</v>
      </c>
      <c r="K339">
        <v>0.95859063430000002</v>
      </c>
      <c r="L339">
        <v>0.73147266099999997</v>
      </c>
    </row>
    <row r="340" spans="8:12">
      <c r="H340">
        <v>13.633333332999999</v>
      </c>
      <c r="I340">
        <v>0.995024413</v>
      </c>
      <c r="J340">
        <v>0.98093711939999995</v>
      </c>
      <c r="K340">
        <v>0.95859063430000002</v>
      </c>
      <c r="L340">
        <v>0.73147266099999997</v>
      </c>
    </row>
    <row r="341" spans="8:12">
      <c r="H341">
        <v>13.633333332999999</v>
      </c>
      <c r="I341">
        <v>0.995024413</v>
      </c>
      <c r="J341">
        <v>0.98093711939999995</v>
      </c>
      <c r="K341">
        <v>0.95859063430000002</v>
      </c>
      <c r="L341">
        <v>0.73147266099999997</v>
      </c>
    </row>
    <row r="342" spans="8:12">
      <c r="H342">
        <v>13.733333332999999</v>
      </c>
      <c r="I342">
        <v>0.995024413</v>
      </c>
      <c r="J342">
        <v>0.98093711939999995</v>
      </c>
      <c r="K342">
        <v>0.95859063430000002</v>
      </c>
      <c r="L342">
        <v>0.73147266099999997</v>
      </c>
    </row>
    <row r="343" spans="8:12">
      <c r="H343">
        <v>13.733333332999999</v>
      </c>
      <c r="I343">
        <v>0.995024413</v>
      </c>
      <c r="J343">
        <v>0.98044689600000001</v>
      </c>
      <c r="K343">
        <v>0.95859063430000002</v>
      </c>
      <c r="L343">
        <v>0.73147266099999997</v>
      </c>
    </row>
    <row r="344" spans="8:12">
      <c r="H344">
        <v>13.766666667000001</v>
      </c>
      <c r="I344">
        <v>0.995024413</v>
      </c>
      <c r="J344">
        <v>0.98044689600000001</v>
      </c>
      <c r="K344">
        <v>0.95859063430000002</v>
      </c>
      <c r="L344">
        <v>0.73147266099999997</v>
      </c>
    </row>
    <row r="345" spans="8:12">
      <c r="H345">
        <v>13.766666667000001</v>
      </c>
      <c r="I345">
        <v>0.995024413</v>
      </c>
      <c r="J345">
        <v>0.98044689600000001</v>
      </c>
      <c r="K345">
        <v>0.95859063430000002</v>
      </c>
      <c r="L345">
        <v>0.72855842729999998</v>
      </c>
    </row>
    <row r="346" spans="8:12">
      <c r="H346">
        <v>13.8</v>
      </c>
      <c r="I346">
        <v>0.995024413</v>
      </c>
      <c r="J346">
        <v>0.98044689600000001</v>
      </c>
      <c r="K346">
        <v>0.95859063430000002</v>
      </c>
      <c r="L346">
        <v>0.72855842729999998</v>
      </c>
    </row>
    <row r="347" spans="8:12">
      <c r="H347">
        <v>13.8</v>
      </c>
      <c r="I347">
        <v>0.995024413</v>
      </c>
      <c r="J347">
        <v>0.98044689600000001</v>
      </c>
      <c r="K347">
        <v>0.95859063430000002</v>
      </c>
      <c r="L347">
        <v>0.72564419359999999</v>
      </c>
    </row>
    <row r="348" spans="8:12">
      <c r="H348">
        <v>13.833333333000001</v>
      </c>
      <c r="I348">
        <v>0.995024413</v>
      </c>
      <c r="J348">
        <v>0.98044689600000001</v>
      </c>
      <c r="K348">
        <v>0.95859063430000002</v>
      </c>
      <c r="L348">
        <v>0.72564419359999999</v>
      </c>
    </row>
    <row r="349" spans="8:12">
      <c r="H349">
        <v>13.833333333000001</v>
      </c>
      <c r="I349">
        <v>0.995024413</v>
      </c>
      <c r="J349">
        <v>0.98044689600000001</v>
      </c>
      <c r="K349">
        <v>0.95859063430000002</v>
      </c>
      <c r="L349">
        <v>0.72564419359999999</v>
      </c>
    </row>
    <row r="350" spans="8:12">
      <c r="H350">
        <v>13.866666667000001</v>
      </c>
      <c r="I350">
        <v>0.995024413</v>
      </c>
      <c r="J350">
        <v>0.98044689600000001</v>
      </c>
      <c r="K350">
        <v>0.95859063430000002</v>
      </c>
      <c r="L350">
        <v>0.72564419359999999</v>
      </c>
    </row>
    <row r="351" spans="8:12">
      <c r="H351">
        <v>13.866666667000001</v>
      </c>
      <c r="I351">
        <v>0.995024413</v>
      </c>
      <c r="J351">
        <v>0.9799554439</v>
      </c>
      <c r="K351">
        <v>0.95859063430000002</v>
      </c>
      <c r="L351">
        <v>0.72271820899999994</v>
      </c>
    </row>
    <row r="352" spans="8:12">
      <c r="H352">
        <v>13.9</v>
      </c>
      <c r="I352">
        <v>0.995024413</v>
      </c>
      <c r="J352">
        <v>0.9799554439</v>
      </c>
      <c r="K352">
        <v>0.95859063430000002</v>
      </c>
      <c r="L352">
        <v>0.72271820899999994</v>
      </c>
    </row>
    <row r="353" spans="8:12">
      <c r="H353">
        <v>13.9</v>
      </c>
      <c r="I353">
        <v>0.995024413</v>
      </c>
      <c r="J353">
        <v>0.9799554439</v>
      </c>
      <c r="K353">
        <v>0.95859063430000002</v>
      </c>
      <c r="L353">
        <v>0.72271820899999994</v>
      </c>
    </row>
    <row r="354" spans="8:12">
      <c r="H354">
        <v>13.933333333</v>
      </c>
      <c r="I354">
        <v>0.995024413</v>
      </c>
      <c r="J354">
        <v>0.9799554439</v>
      </c>
      <c r="K354">
        <v>0.95859063430000002</v>
      </c>
      <c r="L354">
        <v>0.72271820899999994</v>
      </c>
    </row>
    <row r="355" spans="8:12">
      <c r="H355">
        <v>13.933333333</v>
      </c>
      <c r="I355">
        <v>0.995024413</v>
      </c>
      <c r="J355">
        <v>0.97946250859999995</v>
      </c>
      <c r="K355">
        <v>0.95859063430000002</v>
      </c>
      <c r="L355">
        <v>0.72271820899999994</v>
      </c>
    </row>
    <row r="356" spans="8:12">
      <c r="H356">
        <v>14</v>
      </c>
      <c r="I356">
        <v>0.995024413</v>
      </c>
      <c r="J356">
        <v>0.97946250859999995</v>
      </c>
      <c r="K356">
        <v>0.95859063430000002</v>
      </c>
      <c r="L356">
        <v>0.72271820899999994</v>
      </c>
    </row>
    <row r="357" spans="8:12">
      <c r="H357">
        <v>14</v>
      </c>
      <c r="I357">
        <v>0.995024413</v>
      </c>
      <c r="J357">
        <v>0.97946250859999995</v>
      </c>
      <c r="K357">
        <v>0.95859063430000002</v>
      </c>
      <c r="L357">
        <v>0.72271820899999994</v>
      </c>
    </row>
    <row r="358" spans="8:12">
      <c r="H358">
        <v>14.033333333</v>
      </c>
      <c r="I358">
        <v>0.995024413</v>
      </c>
      <c r="J358">
        <v>0.97946250859999995</v>
      </c>
      <c r="K358">
        <v>0.95859063430000002</v>
      </c>
      <c r="L358">
        <v>0.72271820899999994</v>
      </c>
    </row>
    <row r="359" spans="8:12">
      <c r="H359">
        <v>14.033333333</v>
      </c>
      <c r="I359">
        <v>0.995024413</v>
      </c>
      <c r="J359">
        <v>0.97946250859999995</v>
      </c>
      <c r="K359">
        <v>0.95859063430000002</v>
      </c>
      <c r="L359">
        <v>0.72271820899999994</v>
      </c>
    </row>
    <row r="360" spans="8:12">
      <c r="H360">
        <v>14.066666667</v>
      </c>
      <c r="I360">
        <v>0.995024413</v>
      </c>
      <c r="J360">
        <v>0.97946250859999995</v>
      </c>
      <c r="K360">
        <v>0.95859063430000002</v>
      </c>
      <c r="L360">
        <v>0.72271820899999994</v>
      </c>
    </row>
    <row r="361" spans="8:12">
      <c r="H361">
        <v>14.066666667</v>
      </c>
      <c r="I361">
        <v>0.995024413</v>
      </c>
      <c r="J361">
        <v>0.97946250859999995</v>
      </c>
      <c r="K361">
        <v>0.95859063430000002</v>
      </c>
      <c r="L361">
        <v>0.72271820899999994</v>
      </c>
    </row>
    <row r="362" spans="8:12">
      <c r="H362">
        <v>14.1</v>
      </c>
      <c r="I362">
        <v>0.995024413</v>
      </c>
      <c r="J362">
        <v>0.97946250859999995</v>
      </c>
      <c r="K362">
        <v>0.95859063430000002</v>
      </c>
      <c r="L362">
        <v>0.72271820899999994</v>
      </c>
    </row>
    <row r="363" spans="8:12">
      <c r="H363">
        <v>14.1</v>
      </c>
      <c r="I363">
        <v>0.995024413</v>
      </c>
      <c r="J363">
        <v>0.97946250859999995</v>
      </c>
      <c r="K363">
        <v>0.95859063430000002</v>
      </c>
      <c r="L363">
        <v>0.72271820899999994</v>
      </c>
    </row>
    <row r="364" spans="8:12">
      <c r="H364">
        <v>14.133333332999999</v>
      </c>
      <c r="I364">
        <v>0.995024413</v>
      </c>
      <c r="J364">
        <v>0.97946250859999995</v>
      </c>
      <c r="K364">
        <v>0.95859063430000002</v>
      </c>
      <c r="L364">
        <v>0.72271820899999994</v>
      </c>
    </row>
    <row r="365" spans="8:12">
      <c r="H365">
        <v>14.133333332999999</v>
      </c>
      <c r="I365">
        <v>0.995024413</v>
      </c>
      <c r="J365">
        <v>0.97946250859999995</v>
      </c>
      <c r="K365">
        <v>0.957570857</v>
      </c>
      <c r="L365">
        <v>0.71975624910000002</v>
      </c>
    </row>
    <row r="366" spans="8:12">
      <c r="H366">
        <v>14.233333332999999</v>
      </c>
      <c r="I366">
        <v>0.995024413</v>
      </c>
      <c r="J366">
        <v>0.97946250859999995</v>
      </c>
      <c r="K366">
        <v>0.957570857</v>
      </c>
      <c r="L366">
        <v>0.71975624910000002</v>
      </c>
    </row>
    <row r="367" spans="8:12">
      <c r="H367">
        <v>14.233333332999999</v>
      </c>
      <c r="I367">
        <v>0.995024413</v>
      </c>
      <c r="J367">
        <v>0.97946250859999995</v>
      </c>
      <c r="K367">
        <v>0.957570857</v>
      </c>
      <c r="L367">
        <v>0.71975624910000002</v>
      </c>
    </row>
    <row r="368" spans="8:12">
      <c r="H368">
        <v>14.266666667000001</v>
      </c>
      <c r="I368">
        <v>0.995024413</v>
      </c>
      <c r="J368">
        <v>0.97946250859999995</v>
      </c>
      <c r="K368">
        <v>0.957570857</v>
      </c>
      <c r="L368">
        <v>0.71975624910000002</v>
      </c>
    </row>
    <row r="369" spans="8:12">
      <c r="H369">
        <v>14.266666667000001</v>
      </c>
      <c r="I369">
        <v>0.995024413</v>
      </c>
      <c r="J369">
        <v>0.97946250859999995</v>
      </c>
      <c r="K369">
        <v>0.957570857</v>
      </c>
      <c r="L369">
        <v>0.71975624910000002</v>
      </c>
    </row>
    <row r="370" spans="8:12">
      <c r="H370">
        <v>14.3</v>
      </c>
      <c r="I370">
        <v>0.995024413</v>
      </c>
      <c r="J370">
        <v>0.97946250859999995</v>
      </c>
      <c r="K370">
        <v>0.957570857</v>
      </c>
      <c r="L370">
        <v>0.71975624910000002</v>
      </c>
    </row>
    <row r="371" spans="8:12">
      <c r="H371">
        <v>14.3</v>
      </c>
      <c r="I371">
        <v>0.995024413</v>
      </c>
      <c r="J371">
        <v>0.97946250859999995</v>
      </c>
      <c r="K371">
        <v>0.95654781129999999</v>
      </c>
      <c r="L371">
        <v>0.71975624910000002</v>
      </c>
    </row>
    <row r="372" spans="8:12">
      <c r="H372">
        <v>14.333333333000001</v>
      </c>
      <c r="I372">
        <v>0.995024413</v>
      </c>
      <c r="J372">
        <v>0.97946250859999995</v>
      </c>
      <c r="K372">
        <v>0.95654781129999999</v>
      </c>
      <c r="L372">
        <v>0.71975624910000002</v>
      </c>
    </row>
    <row r="373" spans="8:12">
      <c r="H373">
        <v>14.333333333000001</v>
      </c>
      <c r="I373">
        <v>0.995024413</v>
      </c>
      <c r="J373">
        <v>0.97946250859999995</v>
      </c>
      <c r="K373">
        <v>0.95654781129999999</v>
      </c>
      <c r="L373">
        <v>0.71975624910000002</v>
      </c>
    </row>
    <row r="374" spans="8:12">
      <c r="H374">
        <v>14.366666667000001</v>
      </c>
      <c r="I374">
        <v>0.995024413</v>
      </c>
      <c r="J374">
        <v>0.97946250859999995</v>
      </c>
      <c r="K374">
        <v>0.95654781129999999</v>
      </c>
      <c r="L374">
        <v>0.71975624910000002</v>
      </c>
    </row>
    <row r="375" spans="8:12">
      <c r="H375">
        <v>14.366666667000001</v>
      </c>
      <c r="I375">
        <v>0.995024413</v>
      </c>
      <c r="J375">
        <v>0.97946250859999995</v>
      </c>
      <c r="K375">
        <v>0.95654781129999999</v>
      </c>
      <c r="L375">
        <v>0.71975624910000002</v>
      </c>
    </row>
    <row r="376" spans="8:12">
      <c r="H376">
        <v>14.433333333</v>
      </c>
      <c r="I376">
        <v>0.995024413</v>
      </c>
      <c r="J376">
        <v>0.97946250859999995</v>
      </c>
      <c r="K376">
        <v>0.95654781129999999</v>
      </c>
      <c r="L376">
        <v>0.71975624910000002</v>
      </c>
    </row>
    <row r="377" spans="8:12">
      <c r="H377">
        <v>14.433333333</v>
      </c>
      <c r="I377">
        <v>0.995024413</v>
      </c>
      <c r="J377">
        <v>0.97896380059999999</v>
      </c>
      <c r="K377">
        <v>0.95654781129999999</v>
      </c>
      <c r="L377">
        <v>0.71975624910000002</v>
      </c>
    </row>
    <row r="378" spans="8:12">
      <c r="H378">
        <v>14.466666667</v>
      </c>
      <c r="I378">
        <v>0.995024413</v>
      </c>
      <c r="J378">
        <v>0.97896380059999999</v>
      </c>
      <c r="K378">
        <v>0.95654781129999999</v>
      </c>
      <c r="L378">
        <v>0.71975624910000002</v>
      </c>
    </row>
    <row r="379" spans="8:12">
      <c r="H379">
        <v>14.466666667</v>
      </c>
      <c r="I379">
        <v>0.995024413</v>
      </c>
      <c r="J379">
        <v>0.97896380059999999</v>
      </c>
      <c r="K379">
        <v>0.95552476549999998</v>
      </c>
      <c r="L379">
        <v>0.71975624910000002</v>
      </c>
    </row>
    <row r="380" spans="8:12">
      <c r="H380">
        <v>14.5</v>
      </c>
      <c r="I380">
        <v>0.995024413</v>
      </c>
      <c r="J380">
        <v>0.97896380059999999</v>
      </c>
      <c r="K380">
        <v>0.95552476549999998</v>
      </c>
      <c r="L380">
        <v>0.71975624910000002</v>
      </c>
    </row>
    <row r="381" spans="8:12">
      <c r="H381">
        <v>14.5</v>
      </c>
      <c r="I381">
        <v>0.995024413</v>
      </c>
      <c r="J381">
        <v>0.97896380059999999</v>
      </c>
      <c r="K381">
        <v>0.95552476549999998</v>
      </c>
      <c r="L381">
        <v>0.71975624910000002</v>
      </c>
    </row>
    <row r="382" spans="8:12">
      <c r="H382">
        <v>14.533333333</v>
      </c>
      <c r="I382">
        <v>0.995024413</v>
      </c>
      <c r="J382">
        <v>0.97896380059999999</v>
      </c>
      <c r="K382">
        <v>0.95552476549999998</v>
      </c>
      <c r="L382">
        <v>0.71975624910000002</v>
      </c>
    </row>
    <row r="383" spans="8:12">
      <c r="H383">
        <v>14.533333333</v>
      </c>
      <c r="I383">
        <v>0.995024413</v>
      </c>
      <c r="J383">
        <v>0.97896380059999999</v>
      </c>
      <c r="K383">
        <v>0.95552476549999998</v>
      </c>
      <c r="L383">
        <v>0.7167697086</v>
      </c>
    </row>
    <row r="384" spans="8:12">
      <c r="H384">
        <v>14.566666667</v>
      </c>
      <c r="I384">
        <v>0.995024413</v>
      </c>
      <c r="J384">
        <v>0.97896380059999999</v>
      </c>
      <c r="K384">
        <v>0.95552476549999998</v>
      </c>
      <c r="L384">
        <v>0.7167697086</v>
      </c>
    </row>
    <row r="385" spans="8:12">
      <c r="H385">
        <v>14.566666667</v>
      </c>
      <c r="I385">
        <v>0.995024413</v>
      </c>
      <c r="J385">
        <v>0.97896380059999999</v>
      </c>
      <c r="K385">
        <v>0.95552476549999998</v>
      </c>
      <c r="L385">
        <v>0.7167697086</v>
      </c>
    </row>
    <row r="386" spans="8:12">
      <c r="H386">
        <v>14.6</v>
      </c>
      <c r="I386">
        <v>0.995024413</v>
      </c>
      <c r="J386">
        <v>0.97896380059999999</v>
      </c>
      <c r="K386">
        <v>0.95552476549999998</v>
      </c>
      <c r="L386">
        <v>0.7167697086</v>
      </c>
    </row>
    <row r="387" spans="8:12">
      <c r="H387">
        <v>14.6</v>
      </c>
      <c r="I387">
        <v>0.995024413</v>
      </c>
      <c r="J387">
        <v>0.97896380059999999</v>
      </c>
      <c r="K387">
        <v>0.95552476549999998</v>
      </c>
      <c r="L387">
        <v>0.7167697086</v>
      </c>
    </row>
    <row r="388" spans="8:12">
      <c r="H388">
        <v>14.666666666999999</v>
      </c>
      <c r="I388">
        <v>0.995024413</v>
      </c>
      <c r="J388">
        <v>0.97896380059999999</v>
      </c>
      <c r="K388">
        <v>0.95552476549999998</v>
      </c>
      <c r="L388">
        <v>0.7167697086</v>
      </c>
    </row>
    <row r="389" spans="8:12">
      <c r="H389">
        <v>14.666666666999999</v>
      </c>
      <c r="I389">
        <v>0.995024413</v>
      </c>
      <c r="J389">
        <v>0.97896380059999999</v>
      </c>
      <c r="K389">
        <v>0.95552476549999998</v>
      </c>
      <c r="L389">
        <v>0.7167697086</v>
      </c>
    </row>
    <row r="390" spans="8:12">
      <c r="H390">
        <v>14.7</v>
      </c>
      <c r="I390">
        <v>0.995024413</v>
      </c>
      <c r="J390">
        <v>0.97896380059999999</v>
      </c>
      <c r="K390">
        <v>0.95552476549999998</v>
      </c>
      <c r="L390">
        <v>0.7167697086</v>
      </c>
    </row>
    <row r="391" spans="8:12">
      <c r="H391">
        <v>14.7</v>
      </c>
      <c r="I391">
        <v>0.995024413</v>
      </c>
      <c r="J391">
        <v>0.97896380059999999</v>
      </c>
      <c r="K391">
        <v>0.95552476549999998</v>
      </c>
      <c r="L391">
        <v>0.7167697086</v>
      </c>
    </row>
    <row r="392" spans="8:12">
      <c r="H392">
        <v>14.733333332999999</v>
      </c>
      <c r="I392">
        <v>0.995024413</v>
      </c>
      <c r="J392">
        <v>0.97896380059999999</v>
      </c>
      <c r="K392">
        <v>0.95552476549999998</v>
      </c>
      <c r="L392">
        <v>0.7167697086</v>
      </c>
    </row>
    <row r="393" spans="8:12">
      <c r="H393">
        <v>14.733333332999999</v>
      </c>
      <c r="I393">
        <v>0.995024413</v>
      </c>
      <c r="J393">
        <v>0.97896380059999999</v>
      </c>
      <c r="K393">
        <v>0.95552476549999998</v>
      </c>
      <c r="L393">
        <v>0.7167697086</v>
      </c>
    </row>
    <row r="394" spans="8:12">
      <c r="H394">
        <v>14.766666667000001</v>
      </c>
      <c r="I394">
        <v>0.995024413</v>
      </c>
      <c r="J394">
        <v>0.97896380059999999</v>
      </c>
      <c r="K394">
        <v>0.95552476549999998</v>
      </c>
      <c r="L394">
        <v>0.7167697086</v>
      </c>
    </row>
    <row r="395" spans="8:12">
      <c r="H395">
        <v>14.766666667000001</v>
      </c>
      <c r="I395">
        <v>0.995024413</v>
      </c>
      <c r="J395">
        <v>0.97896380059999999</v>
      </c>
      <c r="K395">
        <v>0.95552476549999998</v>
      </c>
      <c r="L395">
        <v>0.7167697086</v>
      </c>
    </row>
    <row r="396" spans="8:12">
      <c r="H396">
        <v>14.8</v>
      </c>
      <c r="I396">
        <v>0.995024413</v>
      </c>
      <c r="J396">
        <v>0.97896380059999999</v>
      </c>
      <c r="K396">
        <v>0.95552476549999998</v>
      </c>
      <c r="L396">
        <v>0.7167697086</v>
      </c>
    </row>
    <row r="397" spans="8:12">
      <c r="H397">
        <v>14.8</v>
      </c>
      <c r="I397">
        <v>0.995024413</v>
      </c>
      <c r="J397">
        <v>0.97896380059999999</v>
      </c>
      <c r="K397">
        <v>0.95552476549999998</v>
      </c>
      <c r="L397">
        <v>0.7167697086</v>
      </c>
    </row>
    <row r="398" spans="8:12">
      <c r="H398">
        <v>14.833333333000001</v>
      </c>
      <c r="I398">
        <v>0.995024413</v>
      </c>
      <c r="J398">
        <v>0.97896380059999999</v>
      </c>
      <c r="K398">
        <v>0.95552476549999998</v>
      </c>
      <c r="L398">
        <v>0.7167697086</v>
      </c>
    </row>
    <row r="399" spans="8:12">
      <c r="H399">
        <v>14.833333333000001</v>
      </c>
      <c r="I399">
        <v>0.995024413</v>
      </c>
      <c r="J399">
        <v>0.97896380059999999</v>
      </c>
      <c r="K399">
        <v>0.95552476549999998</v>
      </c>
      <c r="L399">
        <v>0.7167697086</v>
      </c>
    </row>
    <row r="400" spans="8:12">
      <c r="H400">
        <v>14.933333333</v>
      </c>
      <c r="I400">
        <v>0.995024413</v>
      </c>
      <c r="J400">
        <v>0.97896380059999999</v>
      </c>
      <c r="K400">
        <v>0.95552476549999998</v>
      </c>
      <c r="L400">
        <v>0.7167697086</v>
      </c>
    </row>
    <row r="401" spans="8:12">
      <c r="H401">
        <v>14.933333333</v>
      </c>
      <c r="I401">
        <v>0.995024413</v>
      </c>
      <c r="J401">
        <v>0.97896380059999999</v>
      </c>
      <c r="K401">
        <v>0.95552476549999998</v>
      </c>
      <c r="L401">
        <v>0.7167697086</v>
      </c>
    </row>
    <row r="402" spans="8:12">
      <c r="H402">
        <v>14.966666667</v>
      </c>
      <c r="I402">
        <v>0.995024413</v>
      </c>
      <c r="J402">
        <v>0.97896380059999999</v>
      </c>
      <c r="K402">
        <v>0.95552476549999998</v>
      </c>
      <c r="L402">
        <v>0.7167697086</v>
      </c>
    </row>
    <row r="403" spans="8:12">
      <c r="H403">
        <v>14.966666667</v>
      </c>
      <c r="I403">
        <v>0.995024413</v>
      </c>
      <c r="J403">
        <v>0.97845865929999998</v>
      </c>
      <c r="K403">
        <v>0.95552476549999998</v>
      </c>
      <c r="L403">
        <v>0.7167697086</v>
      </c>
    </row>
    <row r="404" spans="8:12">
      <c r="H404">
        <v>15</v>
      </c>
      <c r="I404">
        <v>0.995024413</v>
      </c>
      <c r="J404">
        <v>0.97845865929999998</v>
      </c>
      <c r="K404">
        <v>0.95552476549999998</v>
      </c>
      <c r="L404">
        <v>0.7167697086</v>
      </c>
    </row>
    <row r="405" spans="8:12">
      <c r="H405">
        <v>15</v>
      </c>
      <c r="I405">
        <v>0.995024413</v>
      </c>
      <c r="J405">
        <v>0.97845865929999998</v>
      </c>
      <c r="K405">
        <v>0.95552476549999998</v>
      </c>
      <c r="L405">
        <v>0.7167697086</v>
      </c>
    </row>
    <row r="406" spans="8:12">
      <c r="H406">
        <v>15.033333333</v>
      </c>
      <c r="I406">
        <v>0.995024413</v>
      </c>
      <c r="J406">
        <v>0.97845865929999998</v>
      </c>
      <c r="K406">
        <v>0.95552476549999998</v>
      </c>
      <c r="L406">
        <v>0.7167697086</v>
      </c>
    </row>
    <row r="407" spans="8:12">
      <c r="H407">
        <v>15.033333333</v>
      </c>
      <c r="I407">
        <v>0.995024413</v>
      </c>
      <c r="J407">
        <v>0.97845865929999998</v>
      </c>
      <c r="K407">
        <v>0.95552476549999998</v>
      </c>
      <c r="L407">
        <v>0.7167697086</v>
      </c>
    </row>
    <row r="408" spans="8:12">
      <c r="H408">
        <v>15.066666667</v>
      </c>
      <c r="I408">
        <v>0.995024413</v>
      </c>
      <c r="J408">
        <v>0.97845865929999998</v>
      </c>
      <c r="K408">
        <v>0.95552476549999998</v>
      </c>
      <c r="L408">
        <v>0.7167697086</v>
      </c>
    </row>
    <row r="409" spans="8:12">
      <c r="H409">
        <v>15.066666667</v>
      </c>
      <c r="I409">
        <v>0.995024413</v>
      </c>
      <c r="J409">
        <v>0.97845865929999998</v>
      </c>
      <c r="K409">
        <v>0.95345428929999998</v>
      </c>
      <c r="L409">
        <v>0.7167697086</v>
      </c>
    </row>
    <row r="410" spans="8:12">
      <c r="H410">
        <v>15.1</v>
      </c>
      <c r="I410">
        <v>0.995024413</v>
      </c>
      <c r="J410">
        <v>0.97845865929999998</v>
      </c>
      <c r="K410">
        <v>0.95345428929999998</v>
      </c>
      <c r="L410">
        <v>0.7167697086</v>
      </c>
    </row>
    <row r="411" spans="8:12">
      <c r="H411">
        <v>15.1</v>
      </c>
      <c r="I411">
        <v>0.995024413</v>
      </c>
      <c r="J411">
        <v>0.97795168590000003</v>
      </c>
      <c r="K411">
        <v>0.95345428929999998</v>
      </c>
      <c r="L411">
        <v>0.7167697086</v>
      </c>
    </row>
    <row r="412" spans="8:12">
      <c r="H412">
        <v>15.166666666999999</v>
      </c>
      <c r="I412">
        <v>0.995024413</v>
      </c>
      <c r="J412">
        <v>0.97795168590000003</v>
      </c>
      <c r="K412">
        <v>0.95345428929999998</v>
      </c>
      <c r="L412">
        <v>0.7167697086</v>
      </c>
    </row>
    <row r="413" spans="8:12">
      <c r="H413">
        <v>15.166666666999999</v>
      </c>
      <c r="I413">
        <v>0.995024413</v>
      </c>
      <c r="J413">
        <v>0.97795168590000003</v>
      </c>
      <c r="K413">
        <v>0.95241905120000003</v>
      </c>
      <c r="L413">
        <v>0.7167697086</v>
      </c>
    </row>
    <row r="414" spans="8:12">
      <c r="H414">
        <v>15.2</v>
      </c>
      <c r="I414">
        <v>0.995024413</v>
      </c>
      <c r="J414">
        <v>0.97795168590000003</v>
      </c>
      <c r="K414">
        <v>0.95241905120000003</v>
      </c>
      <c r="L414">
        <v>0.7167697086</v>
      </c>
    </row>
    <row r="415" spans="8:12">
      <c r="H415">
        <v>15.2</v>
      </c>
      <c r="I415">
        <v>0.995024413</v>
      </c>
      <c r="J415">
        <v>0.97795168590000003</v>
      </c>
      <c r="K415">
        <v>0.95241905120000003</v>
      </c>
      <c r="L415">
        <v>0.7167697086</v>
      </c>
    </row>
    <row r="416" spans="8:12">
      <c r="H416">
        <v>15.233333332999999</v>
      </c>
      <c r="I416">
        <v>0.995024413</v>
      </c>
      <c r="J416">
        <v>0.97795168590000003</v>
      </c>
      <c r="K416">
        <v>0.95241905120000003</v>
      </c>
      <c r="L416">
        <v>0.7167697086</v>
      </c>
    </row>
    <row r="417" spans="8:12">
      <c r="H417">
        <v>15.233333332999999</v>
      </c>
      <c r="I417">
        <v>0.995024413</v>
      </c>
      <c r="J417">
        <v>0.97795168590000003</v>
      </c>
      <c r="K417">
        <v>0.95241905120000003</v>
      </c>
      <c r="L417">
        <v>0.7167697086</v>
      </c>
    </row>
    <row r="418" spans="8:12">
      <c r="H418">
        <v>15.266666667000001</v>
      </c>
      <c r="I418">
        <v>0.995024413</v>
      </c>
      <c r="J418">
        <v>0.97795168590000003</v>
      </c>
      <c r="K418">
        <v>0.95241905120000003</v>
      </c>
      <c r="L418">
        <v>0.7167697086</v>
      </c>
    </row>
    <row r="419" spans="8:12">
      <c r="H419">
        <v>15.266666667000001</v>
      </c>
      <c r="I419">
        <v>0.995024413</v>
      </c>
      <c r="J419">
        <v>0.97744418629999996</v>
      </c>
      <c r="K419">
        <v>0.95241905120000003</v>
      </c>
      <c r="L419">
        <v>0.7167697086</v>
      </c>
    </row>
    <row r="420" spans="8:12">
      <c r="H420">
        <v>15.3</v>
      </c>
      <c r="I420">
        <v>0.995024413</v>
      </c>
      <c r="J420">
        <v>0.97744418629999996</v>
      </c>
      <c r="K420">
        <v>0.95241905120000003</v>
      </c>
      <c r="L420">
        <v>0.7167697086</v>
      </c>
    </row>
    <row r="421" spans="8:12">
      <c r="H421">
        <v>15.3</v>
      </c>
      <c r="I421">
        <v>0.995024413</v>
      </c>
      <c r="J421">
        <v>0.97744418629999996</v>
      </c>
      <c r="K421">
        <v>0.95241905120000003</v>
      </c>
      <c r="L421">
        <v>0.7167697086</v>
      </c>
    </row>
    <row r="422" spans="8:12">
      <c r="H422">
        <v>15.433333333</v>
      </c>
      <c r="I422">
        <v>0.995024413</v>
      </c>
      <c r="J422">
        <v>0.97744418629999996</v>
      </c>
      <c r="K422">
        <v>0.95241905120000003</v>
      </c>
      <c r="L422">
        <v>0.7167697086</v>
      </c>
    </row>
    <row r="423" spans="8:12">
      <c r="H423">
        <v>15.433333333</v>
      </c>
      <c r="I423">
        <v>0.995024413</v>
      </c>
      <c r="J423">
        <v>0.97744418629999996</v>
      </c>
      <c r="K423">
        <v>0.95241905120000003</v>
      </c>
      <c r="L423">
        <v>0.7167697086</v>
      </c>
    </row>
    <row r="424" spans="8:12">
      <c r="H424">
        <v>15.466666667</v>
      </c>
      <c r="I424">
        <v>0.995024413</v>
      </c>
      <c r="J424">
        <v>0.97744418629999996</v>
      </c>
      <c r="K424">
        <v>0.95241905120000003</v>
      </c>
      <c r="L424">
        <v>0.7167697086</v>
      </c>
    </row>
    <row r="425" spans="8:12">
      <c r="H425">
        <v>15.466666667</v>
      </c>
      <c r="I425">
        <v>0.995024413</v>
      </c>
      <c r="J425">
        <v>0.97744418629999996</v>
      </c>
      <c r="K425">
        <v>0.95241905120000003</v>
      </c>
      <c r="L425">
        <v>0.7167697086</v>
      </c>
    </row>
    <row r="426" spans="8:12">
      <c r="H426">
        <v>15.5</v>
      </c>
      <c r="I426">
        <v>0.995024413</v>
      </c>
      <c r="J426">
        <v>0.97744418629999996</v>
      </c>
      <c r="K426">
        <v>0.95241905120000003</v>
      </c>
      <c r="L426">
        <v>0.7167697086</v>
      </c>
    </row>
    <row r="427" spans="8:12">
      <c r="H427">
        <v>15.5</v>
      </c>
      <c r="I427">
        <v>0.995024413</v>
      </c>
      <c r="J427">
        <v>0.97744418629999996</v>
      </c>
      <c r="K427">
        <v>0.95034406410000005</v>
      </c>
      <c r="L427">
        <v>0.7167697086</v>
      </c>
    </row>
    <row r="428" spans="8:12">
      <c r="H428">
        <v>15.533333333</v>
      </c>
      <c r="I428">
        <v>0.995024413</v>
      </c>
      <c r="J428">
        <v>0.97744418629999996</v>
      </c>
      <c r="K428">
        <v>0.95034406410000005</v>
      </c>
      <c r="L428">
        <v>0.7167697086</v>
      </c>
    </row>
    <row r="429" spans="8:12">
      <c r="H429">
        <v>15.533333333</v>
      </c>
      <c r="I429">
        <v>0.995024413</v>
      </c>
      <c r="J429">
        <v>0.97744418629999996</v>
      </c>
      <c r="K429">
        <v>0.95034406410000005</v>
      </c>
      <c r="L429">
        <v>0.7167697086</v>
      </c>
    </row>
    <row r="430" spans="8:12">
      <c r="H430">
        <v>15.6</v>
      </c>
      <c r="I430">
        <v>0.995024413</v>
      </c>
      <c r="J430">
        <v>0.97744418629999996</v>
      </c>
      <c r="K430">
        <v>0.95034406410000005</v>
      </c>
      <c r="L430">
        <v>0.7167697086</v>
      </c>
    </row>
    <row r="431" spans="8:12">
      <c r="H431">
        <v>15.6</v>
      </c>
      <c r="I431">
        <v>0.995024413</v>
      </c>
      <c r="J431">
        <v>0.97744418629999996</v>
      </c>
      <c r="K431">
        <v>0.95034406410000005</v>
      </c>
      <c r="L431">
        <v>0.7167697086</v>
      </c>
    </row>
    <row r="432" spans="8:12">
      <c r="H432">
        <v>15.633333332999999</v>
      </c>
      <c r="I432">
        <v>0.995024413</v>
      </c>
      <c r="J432">
        <v>0.97744418629999996</v>
      </c>
      <c r="K432">
        <v>0.95034406410000005</v>
      </c>
      <c r="L432">
        <v>0.7167697086</v>
      </c>
    </row>
    <row r="433" spans="8:12">
      <c r="H433">
        <v>15.633333332999999</v>
      </c>
      <c r="I433">
        <v>0.995024413</v>
      </c>
      <c r="J433">
        <v>0.97744418629999996</v>
      </c>
      <c r="K433">
        <v>0.95034406410000005</v>
      </c>
      <c r="L433">
        <v>0.7167697086</v>
      </c>
    </row>
    <row r="434" spans="8:12">
      <c r="H434">
        <v>15.666666666999999</v>
      </c>
      <c r="I434">
        <v>0.995024413</v>
      </c>
      <c r="J434">
        <v>0.97744418629999996</v>
      </c>
      <c r="K434">
        <v>0.95034406410000005</v>
      </c>
      <c r="L434">
        <v>0.7167697086</v>
      </c>
    </row>
    <row r="435" spans="8:12">
      <c r="H435">
        <v>15.666666666999999</v>
      </c>
      <c r="I435">
        <v>0.995024413</v>
      </c>
      <c r="J435">
        <v>0.97744418629999996</v>
      </c>
      <c r="K435">
        <v>0.95034406410000005</v>
      </c>
      <c r="L435">
        <v>0.7167697086</v>
      </c>
    </row>
    <row r="436" spans="8:12">
      <c r="H436">
        <v>15.7</v>
      </c>
      <c r="I436">
        <v>0.995024413</v>
      </c>
      <c r="J436">
        <v>0.97744418629999996</v>
      </c>
      <c r="K436">
        <v>0.95034406410000005</v>
      </c>
      <c r="L436">
        <v>0.7167697086</v>
      </c>
    </row>
    <row r="437" spans="8:12">
      <c r="H437">
        <v>15.7</v>
      </c>
      <c r="I437">
        <v>0.99425723919999998</v>
      </c>
      <c r="J437">
        <v>0.97744418629999996</v>
      </c>
      <c r="K437">
        <v>0.95034406410000005</v>
      </c>
      <c r="L437">
        <v>0.7167697086</v>
      </c>
    </row>
    <row r="438" spans="8:12">
      <c r="H438">
        <v>15.733333332999999</v>
      </c>
      <c r="I438">
        <v>0.99425723919999998</v>
      </c>
      <c r="J438">
        <v>0.97744418629999996</v>
      </c>
      <c r="K438">
        <v>0.95034406410000005</v>
      </c>
      <c r="L438">
        <v>0.7167697086</v>
      </c>
    </row>
    <row r="439" spans="8:12">
      <c r="H439">
        <v>15.733333332999999</v>
      </c>
      <c r="I439">
        <v>0.99425723919999998</v>
      </c>
      <c r="J439">
        <v>0.97744418629999996</v>
      </c>
      <c r="K439">
        <v>0.94930087640000005</v>
      </c>
      <c r="L439">
        <v>0.713680184</v>
      </c>
    </row>
    <row r="440" spans="8:12">
      <c r="H440">
        <v>15.766666667000001</v>
      </c>
      <c r="I440">
        <v>0.99425723919999998</v>
      </c>
      <c r="J440">
        <v>0.97744418629999996</v>
      </c>
      <c r="K440">
        <v>0.94930087640000005</v>
      </c>
      <c r="L440">
        <v>0.713680184</v>
      </c>
    </row>
    <row r="441" spans="8:12">
      <c r="H441">
        <v>15.766666667000001</v>
      </c>
      <c r="I441">
        <v>0.99425723919999998</v>
      </c>
      <c r="J441">
        <v>0.97744418629999996</v>
      </c>
      <c r="K441">
        <v>0.94930087640000005</v>
      </c>
      <c r="L441">
        <v>0.713680184</v>
      </c>
    </row>
    <row r="442" spans="8:12">
      <c r="H442">
        <v>15.8</v>
      </c>
      <c r="I442">
        <v>0.99425723919999998</v>
      </c>
      <c r="J442">
        <v>0.97744418629999996</v>
      </c>
      <c r="K442">
        <v>0.94930087640000005</v>
      </c>
      <c r="L442">
        <v>0.713680184</v>
      </c>
    </row>
    <row r="443" spans="8:12">
      <c r="H443">
        <v>15.8</v>
      </c>
      <c r="I443">
        <v>0.99425723919999998</v>
      </c>
      <c r="J443">
        <v>0.97693082279999999</v>
      </c>
      <c r="K443">
        <v>0.94930087640000005</v>
      </c>
      <c r="L443">
        <v>0.713680184</v>
      </c>
    </row>
    <row r="444" spans="8:12">
      <c r="H444">
        <v>15.866666667000001</v>
      </c>
      <c r="I444">
        <v>0.99425723919999998</v>
      </c>
      <c r="J444">
        <v>0.97693082279999999</v>
      </c>
      <c r="K444">
        <v>0.94930087640000005</v>
      </c>
      <c r="L444">
        <v>0.713680184</v>
      </c>
    </row>
    <row r="445" spans="8:12">
      <c r="H445">
        <v>15.866666667000001</v>
      </c>
      <c r="I445">
        <v>0.99425723919999998</v>
      </c>
      <c r="J445">
        <v>0.97693082279999999</v>
      </c>
      <c r="K445">
        <v>0.94930087640000005</v>
      </c>
      <c r="L445">
        <v>0.71057722670000001</v>
      </c>
    </row>
    <row r="446" spans="8:12">
      <c r="H446">
        <v>15.9</v>
      </c>
      <c r="I446">
        <v>0.99425723919999998</v>
      </c>
      <c r="J446">
        <v>0.97693082279999999</v>
      </c>
      <c r="K446">
        <v>0.94930087640000005</v>
      </c>
      <c r="L446">
        <v>0.71057722670000001</v>
      </c>
    </row>
    <row r="447" spans="8:12">
      <c r="H447">
        <v>15.9</v>
      </c>
      <c r="I447">
        <v>0.99425723919999998</v>
      </c>
      <c r="J447">
        <v>0.97693082279999999</v>
      </c>
      <c r="K447">
        <v>0.94930087640000005</v>
      </c>
      <c r="L447">
        <v>0.70747426940000002</v>
      </c>
    </row>
    <row r="448" spans="8:12">
      <c r="H448">
        <v>15.933333333</v>
      </c>
      <c r="I448">
        <v>0.99425723919999998</v>
      </c>
      <c r="J448">
        <v>0.97693082279999999</v>
      </c>
      <c r="K448">
        <v>0.94930087640000005</v>
      </c>
      <c r="L448">
        <v>0.70747426940000002</v>
      </c>
    </row>
    <row r="449" spans="8:12">
      <c r="H449">
        <v>15.933333333</v>
      </c>
      <c r="I449">
        <v>0.99425723919999998</v>
      </c>
      <c r="J449">
        <v>0.97693082279999999</v>
      </c>
      <c r="K449">
        <v>0.94930087640000005</v>
      </c>
      <c r="L449">
        <v>0.70747426940000002</v>
      </c>
    </row>
    <row r="450" spans="8:12">
      <c r="H450">
        <v>15.966666667</v>
      </c>
      <c r="I450">
        <v>0.99425723919999998</v>
      </c>
      <c r="J450">
        <v>0.97693082279999999</v>
      </c>
      <c r="K450">
        <v>0.94930087640000005</v>
      </c>
      <c r="L450">
        <v>0.70747426940000002</v>
      </c>
    </row>
    <row r="451" spans="8:12">
      <c r="H451">
        <v>15.966666667</v>
      </c>
      <c r="I451">
        <v>0.99425723919999998</v>
      </c>
      <c r="J451">
        <v>0.97693082279999999</v>
      </c>
      <c r="K451">
        <v>0.94930087640000005</v>
      </c>
      <c r="L451">
        <v>0.70747426940000002</v>
      </c>
    </row>
    <row r="452" spans="8:12">
      <c r="H452">
        <v>16</v>
      </c>
      <c r="I452">
        <v>0.99425723919999998</v>
      </c>
      <c r="J452">
        <v>0.97693082279999999</v>
      </c>
      <c r="K452">
        <v>0.94930087640000005</v>
      </c>
      <c r="L452">
        <v>0.70747426940000002</v>
      </c>
    </row>
    <row r="453" spans="8:12">
      <c r="H453">
        <v>16</v>
      </c>
      <c r="I453">
        <v>0.99425723919999998</v>
      </c>
      <c r="J453">
        <v>0.97693082279999999</v>
      </c>
      <c r="K453">
        <v>0.94930087640000005</v>
      </c>
      <c r="L453">
        <v>0.70747426940000002</v>
      </c>
    </row>
    <row r="454" spans="8:12">
      <c r="H454">
        <v>16.066666667</v>
      </c>
      <c r="I454">
        <v>0.99425723919999998</v>
      </c>
      <c r="J454">
        <v>0.97693082279999999</v>
      </c>
      <c r="K454">
        <v>0.94930087640000005</v>
      </c>
      <c r="L454">
        <v>0.70747426940000002</v>
      </c>
    </row>
    <row r="455" spans="8:12">
      <c r="H455">
        <v>16.066666667</v>
      </c>
      <c r="I455">
        <v>0.99425723919999998</v>
      </c>
      <c r="J455">
        <v>0.97693082279999999</v>
      </c>
      <c r="K455">
        <v>0.94930087640000005</v>
      </c>
      <c r="L455">
        <v>0.70747426940000002</v>
      </c>
    </row>
    <row r="456" spans="8:12">
      <c r="H456">
        <v>16.100000000000001</v>
      </c>
      <c r="I456">
        <v>0.99425723919999998</v>
      </c>
      <c r="J456">
        <v>0.97693082279999999</v>
      </c>
      <c r="K456">
        <v>0.94930087640000005</v>
      </c>
      <c r="L456">
        <v>0.70747426940000002</v>
      </c>
    </row>
    <row r="457" spans="8:12">
      <c r="H457">
        <v>16.100000000000001</v>
      </c>
      <c r="I457">
        <v>0.99425723919999998</v>
      </c>
      <c r="J457">
        <v>0.97693082279999999</v>
      </c>
      <c r="K457">
        <v>0.94930087640000005</v>
      </c>
      <c r="L457">
        <v>0.70747426940000002</v>
      </c>
    </row>
    <row r="458" spans="8:12">
      <c r="H458">
        <v>16.133333332999999</v>
      </c>
      <c r="I458">
        <v>0.99425723919999998</v>
      </c>
      <c r="J458">
        <v>0.97693082279999999</v>
      </c>
      <c r="K458">
        <v>0.94930087640000005</v>
      </c>
      <c r="L458">
        <v>0.70747426940000002</v>
      </c>
    </row>
    <row r="459" spans="8:12">
      <c r="H459">
        <v>16.133333332999999</v>
      </c>
      <c r="I459">
        <v>0.99425723919999998</v>
      </c>
      <c r="J459">
        <v>0.97693082279999999</v>
      </c>
      <c r="K459">
        <v>0.94824843640000001</v>
      </c>
      <c r="L459">
        <v>0.70747426940000002</v>
      </c>
    </row>
    <row r="460" spans="8:12">
      <c r="H460">
        <v>16.166666667000001</v>
      </c>
      <c r="I460">
        <v>0.99425723919999998</v>
      </c>
      <c r="J460">
        <v>0.97693082279999999</v>
      </c>
      <c r="K460">
        <v>0.94824843640000001</v>
      </c>
      <c r="L460">
        <v>0.70747426940000002</v>
      </c>
    </row>
    <row r="461" spans="8:12">
      <c r="H461">
        <v>16.166666667000001</v>
      </c>
      <c r="I461">
        <v>0.99425723919999998</v>
      </c>
      <c r="J461">
        <v>0.97693082279999999</v>
      </c>
      <c r="K461">
        <v>0.94824843640000001</v>
      </c>
      <c r="L461">
        <v>0.70747426940000002</v>
      </c>
    </row>
    <row r="462" spans="8:12">
      <c r="H462">
        <v>16.2</v>
      </c>
      <c r="I462">
        <v>0.99425723919999998</v>
      </c>
      <c r="J462">
        <v>0.97693082279999999</v>
      </c>
      <c r="K462">
        <v>0.94824843640000001</v>
      </c>
      <c r="L462">
        <v>0.70747426940000002</v>
      </c>
    </row>
    <row r="463" spans="8:12">
      <c r="H463">
        <v>16.2</v>
      </c>
      <c r="I463">
        <v>0.99425723919999998</v>
      </c>
      <c r="J463">
        <v>0.97693082279999999</v>
      </c>
      <c r="K463">
        <v>0.94824843640000001</v>
      </c>
      <c r="L463">
        <v>0.70437131210000004</v>
      </c>
    </row>
    <row r="464" spans="8:12">
      <c r="H464">
        <v>16.233333333000001</v>
      </c>
      <c r="I464">
        <v>0.99425723919999998</v>
      </c>
      <c r="J464">
        <v>0.97693082279999999</v>
      </c>
      <c r="K464">
        <v>0.94824843640000001</v>
      </c>
      <c r="L464">
        <v>0.70437131210000004</v>
      </c>
    </row>
    <row r="465" spans="8:12">
      <c r="H465">
        <v>16.233333333000001</v>
      </c>
      <c r="I465">
        <v>0.99425723919999998</v>
      </c>
      <c r="J465">
        <v>0.97693082279999999</v>
      </c>
      <c r="K465">
        <v>0.94824843640000001</v>
      </c>
      <c r="L465">
        <v>0.70437131210000004</v>
      </c>
    </row>
    <row r="466" spans="8:12">
      <c r="H466">
        <v>16.333333332999999</v>
      </c>
      <c r="I466">
        <v>0.99425723919999998</v>
      </c>
      <c r="J466">
        <v>0.97693082279999999</v>
      </c>
      <c r="K466">
        <v>0.94824843640000001</v>
      </c>
      <c r="L466">
        <v>0.70437131210000004</v>
      </c>
    </row>
    <row r="467" spans="8:12">
      <c r="H467">
        <v>16.333333332999999</v>
      </c>
      <c r="I467">
        <v>0.99425723919999998</v>
      </c>
      <c r="J467">
        <v>0.97693082279999999</v>
      </c>
      <c r="K467">
        <v>0.94824843640000001</v>
      </c>
      <c r="L467">
        <v>0.70437131210000004</v>
      </c>
    </row>
    <row r="468" spans="8:12">
      <c r="H468">
        <v>16.366666667000001</v>
      </c>
      <c r="I468">
        <v>0.99425723919999998</v>
      </c>
      <c r="J468">
        <v>0.97693082279999999</v>
      </c>
      <c r="K468">
        <v>0.94824843640000001</v>
      </c>
      <c r="L468">
        <v>0.70437131210000004</v>
      </c>
    </row>
    <row r="469" spans="8:12">
      <c r="H469">
        <v>16.366666667000001</v>
      </c>
      <c r="I469">
        <v>0.99425723919999998</v>
      </c>
      <c r="J469">
        <v>0.97641117870000005</v>
      </c>
      <c r="K469">
        <v>0.94824843640000001</v>
      </c>
      <c r="L469">
        <v>0.70437131210000004</v>
      </c>
    </row>
    <row r="470" spans="8:12">
      <c r="H470">
        <v>16.399999999999999</v>
      </c>
      <c r="I470">
        <v>0.99425723919999998</v>
      </c>
      <c r="J470">
        <v>0.97641117870000005</v>
      </c>
      <c r="K470">
        <v>0.94824843640000001</v>
      </c>
      <c r="L470">
        <v>0.70437131210000004</v>
      </c>
    </row>
    <row r="471" spans="8:12">
      <c r="H471">
        <v>16.399999999999999</v>
      </c>
      <c r="I471">
        <v>0.99425723919999998</v>
      </c>
      <c r="J471">
        <v>0.97641117870000005</v>
      </c>
      <c r="K471">
        <v>0.94824843640000001</v>
      </c>
      <c r="L471">
        <v>0.70437131210000004</v>
      </c>
    </row>
    <row r="472" spans="8:12">
      <c r="H472">
        <v>16.433333333</v>
      </c>
      <c r="I472">
        <v>0.99425723919999998</v>
      </c>
      <c r="J472">
        <v>0.97641117870000005</v>
      </c>
      <c r="K472">
        <v>0.94824843640000001</v>
      </c>
      <c r="L472">
        <v>0.70437131210000004</v>
      </c>
    </row>
    <row r="473" spans="8:12">
      <c r="H473">
        <v>16.433333333</v>
      </c>
      <c r="I473">
        <v>0.99425723919999998</v>
      </c>
      <c r="J473">
        <v>0.97589014819999997</v>
      </c>
      <c r="K473">
        <v>0.94824843640000001</v>
      </c>
      <c r="L473">
        <v>0.70437131210000004</v>
      </c>
    </row>
    <row r="474" spans="8:12">
      <c r="H474">
        <v>16.466666666999998</v>
      </c>
      <c r="I474">
        <v>0.99425723919999998</v>
      </c>
      <c r="J474">
        <v>0.97589014819999997</v>
      </c>
      <c r="K474">
        <v>0.94824843640000001</v>
      </c>
      <c r="L474">
        <v>0.70437131210000004</v>
      </c>
    </row>
    <row r="475" spans="8:12">
      <c r="H475">
        <v>16.466666666999998</v>
      </c>
      <c r="I475">
        <v>0.99425723919999998</v>
      </c>
      <c r="J475">
        <v>0.97589014819999997</v>
      </c>
      <c r="K475">
        <v>0.94824843640000001</v>
      </c>
      <c r="L475">
        <v>0.70437131210000004</v>
      </c>
    </row>
    <row r="476" spans="8:12">
      <c r="H476">
        <v>16.533333333000002</v>
      </c>
      <c r="I476">
        <v>0.99425723919999998</v>
      </c>
      <c r="J476">
        <v>0.97589014819999997</v>
      </c>
      <c r="K476">
        <v>0.94824843640000001</v>
      </c>
      <c r="L476">
        <v>0.70437131210000004</v>
      </c>
    </row>
    <row r="477" spans="8:12">
      <c r="H477">
        <v>16.533333333000002</v>
      </c>
      <c r="I477">
        <v>0.99425723919999998</v>
      </c>
      <c r="J477">
        <v>0.97589014819999997</v>
      </c>
      <c r="K477">
        <v>0.94824843640000001</v>
      </c>
      <c r="L477">
        <v>0.70122679730000004</v>
      </c>
    </row>
    <row r="478" spans="8:12">
      <c r="H478">
        <v>16.566666667</v>
      </c>
      <c r="I478">
        <v>0.99425723919999998</v>
      </c>
      <c r="J478">
        <v>0.97589014819999997</v>
      </c>
      <c r="K478">
        <v>0.94824843640000001</v>
      </c>
      <c r="L478">
        <v>0.70122679730000004</v>
      </c>
    </row>
    <row r="479" spans="8:12">
      <c r="H479">
        <v>16.566666667</v>
      </c>
      <c r="I479">
        <v>0.99425723919999998</v>
      </c>
      <c r="J479">
        <v>0.97589014819999997</v>
      </c>
      <c r="K479">
        <v>0.94824843640000001</v>
      </c>
      <c r="L479">
        <v>0.70122679730000004</v>
      </c>
    </row>
    <row r="480" spans="8:12">
      <c r="H480">
        <v>16.600000000000001</v>
      </c>
      <c r="I480">
        <v>0.99425723919999998</v>
      </c>
      <c r="J480">
        <v>0.97589014819999997</v>
      </c>
      <c r="K480">
        <v>0.94824843640000001</v>
      </c>
      <c r="L480">
        <v>0.70122679730000004</v>
      </c>
    </row>
    <row r="481" spans="8:12">
      <c r="H481">
        <v>16.600000000000001</v>
      </c>
      <c r="I481">
        <v>0.99425723919999998</v>
      </c>
      <c r="J481">
        <v>0.97589014819999997</v>
      </c>
      <c r="K481">
        <v>0.94718179020000004</v>
      </c>
      <c r="L481">
        <v>0.70122679730000004</v>
      </c>
    </row>
    <row r="482" spans="8:12">
      <c r="H482">
        <v>16.633333332999999</v>
      </c>
      <c r="I482">
        <v>0.99425723919999998</v>
      </c>
      <c r="J482">
        <v>0.97589014819999997</v>
      </c>
      <c r="K482">
        <v>0.94718179020000004</v>
      </c>
      <c r="L482">
        <v>0.70122679730000004</v>
      </c>
    </row>
    <row r="483" spans="8:12">
      <c r="H483">
        <v>16.633333332999999</v>
      </c>
      <c r="I483">
        <v>0.99425723919999998</v>
      </c>
      <c r="J483">
        <v>0.97536603960000001</v>
      </c>
      <c r="K483">
        <v>0.94718179020000004</v>
      </c>
      <c r="L483">
        <v>0.70122679730000004</v>
      </c>
    </row>
    <row r="484" spans="8:12">
      <c r="H484">
        <v>16.666666667000001</v>
      </c>
      <c r="I484">
        <v>0.99425723919999998</v>
      </c>
      <c r="J484">
        <v>0.97536603960000001</v>
      </c>
      <c r="K484">
        <v>0.94718179020000004</v>
      </c>
      <c r="L484">
        <v>0.70122679730000004</v>
      </c>
    </row>
    <row r="485" spans="8:12">
      <c r="H485">
        <v>16.666666667000001</v>
      </c>
      <c r="I485">
        <v>0.99425723919999998</v>
      </c>
      <c r="J485">
        <v>0.97536603960000001</v>
      </c>
      <c r="K485">
        <v>0.94718179020000004</v>
      </c>
      <c r="L485">
        <v>0.70122679730000004</v>
      </c>
    </row>
    <row r="486" spans="8:12">
      <c r="H486">
        <v>16.7</v>
      </c>
      <c r="I486">
        <v>0.99425723919999998</v>
      </c>
      <c r="J486">
        <v>0.97536603960000001</v>
      </c>
      <c r="K486">
        <v>0.94718179020000004</v>
      </c>
      <c r="L486">
        <v>0.70122679730000004</v>
      </c>
    </row>
    <row r="487" spans="8:12">
      <c r="H487">
        <v>16.7</v>
      </c>
      <c r="I487">
        <v>0.99425723919999998</v>
      </c>
      <c r="J487">
        <v>0.97536603960000001</v>
      </c>
      <c r="K487">
        <v>0.94718179020000004</v>
      </c>
      <c r="L487">
        <v>0.70122679730000004</v>
      </c>
    </row>
    <row r="488" spans="8:12">
      <c r="H488">
        <v>16.766666666999999</v>
      </c>
      <c r="I488">
        <v>0.99425723919999998</v>
      </c>
      <c r="J488">
        <v>0.97536603960000001</v>
      </c>
      <c r="K488">
        <v>0.94718179020000004</v>
      </c>
      <c r="L488">
        <v>0.70122679730000004</v>
      </c>
    </row>
    <row r="489" spans="8:12">
      <c r="H489">
        <v>16.766666666999999</v>
      </c>
      <c r="I489">
        <v>0.99425723919999998</v>
      </c>
      <c r="J489">
        <v>0.97536603960000001</v>
      </c>
      <c r="K489">
        <v>0.94718179020000004</v>
      </c>
      <c r="L489">
        <v>0.69808228250000004</v>
      </c>
    </row>
    <row r="490" spans="8:12">
      <c r="H490">
        <v>16.8</v>
      </c>
      <c r="I490">
        <v>0.99425723919999998</v>
      </c>
      <c r="J490">
        <v>0.97536603960000001</v>
      </c>
      <c r="K490">
        <v>0.94718179020000004</v>
      </c>
      <c r="L490">
        <v>0.69808228250000004</v>
      </c>
    </row>
    <row r="491" spans="8:12">
      <c r="H491">
        <v>16.8</v>
      </c>
      <c r="I491">
        <v>0.99425723919999998</v>
      </c>
      <c r="J491">
        <v>0.97536603960000001</v>
      </c>
      <c r="K491">
        <v>0.94718179020000004</v>
      </c>
      <c r="L491">
        <v>0.69808228250000004</v>
      </c>
    </row>
    <row r="492" spans="8:12">
      <c r="H492">
        <v>16.833333332999999</v>
      </c>
      <c r="I492">
        <v>0.99425723919999998</v>
      </c>
      <c r="J492">
        <v>0.97536603960000001</v>
      </c>
      <c r="K492">
        <v>0.94718179020000004</v>
      </c>
      <c r="L492">
        <v>0.69808228250000004</v>
      </c>
    </row>
    <row r="493" spans="8:12">
      <c r="H493">
        <v>16.833333332999999</v>
      </c>
      <c r="I493">
        <v>0.99425723919999998</v>
      </c>
      <c r="J493">
        <v>0.97536603960000001</v>
      </c>
      <c r="K493">
        <v>0.94718179020000004</v>
      </c>
      <c r="L493">
        <v>0.69808228250000004</v>
      </c>
    </row>
    <row r="494" spans="8:12">
      <c r="H494">
        <v>16.866666667000001</v>
      </c>
      <c r="I494">
        <v>0.99425723919999998</v>
      </c>
      <c r="J494">
        <v>0.97536603960000001</v>
      </c>
      <c r="K494">
        <v>0.94718179020000004</v>
      </c>
      <c r="L494">
        <v>0.69808228250000004</v>
      </c>
    </row>
    <row r="495" spans="8:12">
      <c r="H495">
        <v>16.866666667000001</v>
      </c>
      <c r="I495">
        <v>0.99425723919999998</v>
      </c>
      <c r="J495">
        <v>0.97536603960000001</v>
      </c>
      <c r="K495">
        <v>0.94718179020000004</v>
      </c>
      <c r="L495">
        <v>0.69808228250000004</v>
      </c>
    </row>
    <row r="496" spans="8:12">
      <c r="H496">
        <v>16.899999999999999</v>
      </c>
      <c r="I496">
        <v>0.99425723919999998</v>
      </c>
      <c r="J496">
        <v>0.97536603960000001</v>
      </c>
      <c r="K496">
        <v>0.94718179020000004</v>
      </c>
      <c r="L496">
        <v>0.69808228250000004</v>
      </c>
    </row>
    <row r="497" spans="8:12">
      <c r="H497">
        <v>16.899999999999999</v>
      </c>
      <c r="I497">
        <v>0.99425723919999998</v>
      </c>
      <c r="J497">
        <v>0.97536603960000001</v>
      </c>
      <c r="K497">
        <v>0.94610299539999998</v>
      </c>
      <c r="L497">
        <v>0.69808228250000004</v>
      </c>
    </row>
    <row r="498" spans="8:12">
      <c r="H498">
        <v>16.933333333</v>
      </c>
      <c r="I498">
        <v>0.99425723919999998</v>
      </c>
      <c r="J498">
        <v>0.97536603960000001</v>
      </c>
      <c r="K498">
        <v>0.94610299539999998</v>
      </c>
      <c r="L498">
        <v>0.69808228250000004</v>
      </c>
    </row>
    <row r="499" spans="8:12">
      <c r="H499">
        <v>16.933333333</v>
      </c>
      <c r="I499">
        <v>0.99425723919999998</v>
      </c>
      <c r="J499">
        <v>0.97483909960000004</v>
      </c>
      <c r="K499">
        <v>0.94502173489999997</v>
      </c>
      <c r="L499">
        <v>0.69493776770000004</v>
      </c>
    </row>
    <row r="500" spans="8:12">
      <c r="H500">
        <v>17.033333333000002</v>
      </c>
      <c r="I500">
        <v>0.99425723919999998</v>
      </c>
      <c r="J500">
        <v>0.97483909960000004</v>
      </c>
      <c r="K500">
        <v>0.94502173489999997</v>
      </c>
      <c r="L500">
        <v>0.69493776770000004</v>
      </c>
    </row>
    <row r="501" spans="8:12">
      <c r="H501">
        <v>17.033333333000002</v>
      </c>
      <c r="I501">
        <v>0.99425723919999998</v>
      </c>
      <c r="J501">
        <v>0.97483909960000004</v>
      </c>
      <c r="K501">
        <v>0.94502173489999997</v>
      </c>
      <c r="L501">
        <v>0.69493776770000004</v>
      </c>
    </row>
    <row r="502" spans="8:12">
      <c r="H502">
        <v>17.066666667</v>
      </c>
      <c r="I502">
        <v>0.99425723919999998</v>
      </c>
      <c r="J502">
        <v>0.97483909960000004</v>
      </c>
      <c r="K502">
        <v>0.94502173489999997</v>
      </c>
      <c r="L502">
        <v>0.69493776770000004</v>
      </c>
    </row>
    <row r="503" spans="8:12">
      <c r="H503">
        <v>17.066666667</v>
      </c>
      <c r="I503">
        <v>0.99425723919999998</v>
      </c>
      <c r="J503">
        <v>0.97483909960000004</v>
      </c>
      <c r="K503">
        <v>0.94502173489999997</v>
      </c>
      <c r="L503">
        <v>0.69493776770000004</v>
      </c>
    </row>
    <row r="504" spans="8:12">
      <c r="H504">
        <v>17.100000000000001</v>
      </c>
      <c r="I504">
        <v>0.99425723919999998</v>
      </c>
      <c r="J504">
        <v>0.97483909960000004</v>
      </c>
      <c r="K504">
        <v>0.94502173489999997</v>
      </c>
      <c r="L504">
        <v>0.69493776770000004</v>
      </c>
    </row>
    <row r="505" spans="8:12">
      <c r="H505">
        <v>17.100000000000001</v>
      </c>
      <c r="I505">
        <v>0.99425723919999998</v>
      </c>
      <c r="J505">
        <v>0.97483909960000004</v>
      </c>
      <c r="K505">
        <v>0.94393550299999995</v>
      </c>
      <c r="L505">
        <v>0.69179325290000004</v>
      </c>
    </row>
    <row r="506" spans="8:12">
      <c r="H506">
        <v>17.133333332999999</v>
      </c>
      <c r="I506">
        <v>0.99425723919999998</v>
      </c>
      <c r="J506">
        <v>0.97483909960000004</v>
      </c>
      <c r="K506">
        <v>0.94393550299999995</v>
      </c>
      <c r="L506">
        <v>0.69179325290000004</v>
      </c>
    </row>
    <row r="507" spans="8:12">
      <c r="H507">
        <v>17.133333332999999</v>
      </c>
      <c r="I507">
        <v>0.99425723919999998</v>
      </c>
      <c r="J507">
        <v>0.97483909960000004</v>
      </c>
      <c r="K507">
        <v>0.94393550299999995</v>
      </c>
      <c r="L507">
        <v>0.69179325290000004</v>
      </c>
    </row>
    <row r="508" spans="8:12">
      <c r="H508">
        <v>17.166666667000001</v>
      </c>
      <c r="I508">
        <v>0.99425723919999998</v>
      </c>
      <c r="J508">
        <v>0.97483909960000004</v>
      </c>
      <c r="K508">
        <v>0.94393550299999995</v>
      </c>
      <c r="L508">
        <v>0.69179325290000004</v>
      </c>
    </row>
    <row r="509" spans="8:12">
      <c r="H509">
        <v>17.166666667000001</v>
      </c>
      <c r="I509">
        <v>0.99425723919999998</v>
      </c>
      <c r="J509">
        <v>0.97483909960000004</v>
      </c>
      <c r="K509">
        <v>0.94393550299999995</v>
      </c>
      <c r="L509">
        <v>0.69179325290000004</v>
      </c>
    </row>
    <row r="510" spans="8:12">
      <c r="H510">
        <v>17.266666666999999</v>
      </c>
      <c r="I510">
        <v>0.99425723919999998</v>
      </c>
      <c r="J510">
        <v>0.97483909960000004</v>
      </c>
      <c r="K510">
        <v>0.94393550299999995</v>
      </c>
      <c r="L510">
        <v>0.69179325290000004</v>
      </c>
    </row>
    <row r="511" spans="8:12">
      <c r="H511">
        <v>17.266666666999999</v>
      </c>
      <c r="I511">
        <v>0.99425723919999998</v>
      </c>
      <c r="J511">
        <v>0.97483909960000004</v>
      </c>
      <c r="K511">
        <v>0.94393550299999995</v>
      </c>
      <c r="L511">
        <v>0.69179325290000004</v>
      </c>
    </row>
    <row r="512" spans="8:12">
      <c r="H512">
        <v>17.3</v>
      </c>
      <c r="I512">
        <v>0.99425723919999998</v>
      </c>
      <c r="J512">
        <v>0.97483909960000004</v>
      </c>
      <c r="K512">
        <v>0.94393550299999995</v>
      </c>
      <c r="L512">
        <v>0.69179325290000004</v>
      </c>
    </row>
    <row r="513" spans="8:12">
      <c r="H513">
        <v>17.3</v>
      </c>
      <c r="I513">
        <v>0.99425723919999998</v>
      </c>
      <c r="J513">
        <v>0.97483909960000004</v>
      </c>
      <c r="K513">
        <v>0.94393550299999995</v>
      </c>
      <c r="L513">
        <v>0.69179325290000004</v>
      </c>
    </row>
    <row r="514" spans="8:12">
      <c r="H514">
        <v>17.333333332999999</v>
      </c>
      <c r="I514">
        <v>0.99425723919999998</v>
      </c>
      <c r="J514">
        <v>0.97483909960000004</v>
      </c>
      <c r="K514">
        <v>0.94393550299999995</v>
      </c>
      <c r="L514">
        <v>0.69179325290000004</v>
      </c>
    </row>
    <row r="515" spans="8:12">
      <c r="H515">
        <v>17.333333332999999</v>
      </c>
      <c r="I515">
        <v>0.99425723919999998</v>
      </c>
      <c r="J515">
        <v>0.97483909960000004</v>
      </c>
      <c r="K515">
        <v>0.94393550299999995</v>
      </c>
      <c r="L515">
        <v>0.69179325290000004</v>
      </c>
    </row>
    <row r="516" spans="8:12">
      <c r="H516">
        <v>17.366666667000001</v>
      </c>
      <c r="I516">
        <v>0.99425723919999998</v>
      </c>
      <c r="J516">
        <v>0.97483909960000004</v>
      </c>
      <c r="K516">
        <v>0.94393550299999995</v>
      </c>
      <c r="L516">
        <v>0.69179325290000004</v>
      </c>
    </row>
    <row r="517" spans="8:12">
      <c r="H517">
        <v>17.366666667000001</v>
      </c>
      <c r="I517">
        <v>0.99425723919999998</v>
      </c>
      <c r="J517">
        <v>0.97483909960000004</v>
      </c>
      <c r="K517">
        <v>0.94393550299999995</v>
      </c>
      <c r="L517">
        <v>0.69179325290000004</v>
      </c>
    </row>
    <row r="518" spans="8:12">
      <c r="H518">
        <v>17.399999999999999</v>
      </c>
      <c r="I518">
        <v>0.99425723919999998</v>
      </c>
      <c r="J518">
        <v>0.97483909960000004</v>
      </c>
      <c r="K518">
        <v>0.94393550299999995</v>
      </c>
      <c r="L518">
        <v>0.69179325290000004</v>
      </c>
    </row>
    <row r="519" spans="8:12">
      <c r="H519">
        <v>17.399999999999999</v>
      </c>
      <c r="I519">
        <v>0.99425723919999998</v>
      </c>
      <c r="J519">
        <v>0.97483909960000004</v>
      </c>
      <c r="K519">
        <v>0.94393550299999995</v>
      </c>
      <c r="L519">
        <v>0.68861988939999996</v>
      </c>
    </row>
    <row r="520" spans="8:12">
      <c r="H520">
        <v>17.433333333</v>
      </c>
      <c r="I520">
        <v>0.99425723919999998</v>
      </c>
      <c r="J520">
        <v>0.97483909960000004</v>
      </c>
      <c r="K520">
        <v>0.94393550299999995</v>
      </c>
      <c r="L520">
        <v>0.68861988939999996</v>
      </c>
    </row>
    <row r="521" spans="8:12">
      <c r="H521">
        <v>17.433333333</v>
      </c>
      <c r="I521">
        <v>0.99425723919999998</v>
      </c>
      <c r="J521">
        <v>0.97483909960000004</v>
      </c>
      <c r="K521">
        <v>0.94393550299999995</v>
      </c>
      <c r="L521">
        <v>0.68544652579999998</v>
      </c>
    </row>
    <row r="522" spans="8:12">
      <c r="H522">
        <v>17.5</v>
      </c>
      <c r="I522">
        <v>0.99425723919999998</v>
      </c>
      <c r="J522">
        <v>0.97483909960000004</v>
      </c>
      <c r="K522">
        <v>0.94393550299999995</v>
      </c>
      <c r="L522">
        <v>0.68544652579999998</v>
      </c>
    </row>
    <row r="523" spans="8:12">
      <c r="H523">
        <v>17.5</v>
      </c>
      <c r="I523">
        <v>0.99425723919999998</v>
      </c>
      <c r="J523">
        <v>0.97483909960000004</v>
      </c>
      <c r="K523">
        <v>0.94393550299999995</v>
      </c>
      <c r="L523">
        <v>0.68544652579999998</v>
      </c>
    </row>
    <row r="524" spans="8:12">
      <c r="H524">
        <v>17.533333333000002</v>
      </c>
      <c r="I524">
        <v>0.99425723919999998</v>
      </c>
      <c r="J524">
        <v>0.97483909960000004</v>
      </c>
      <c r="K524">
        <v>0.94393550299999995</v>
      </c>
      <c r="L524">
        <v>0.68544652579999998</v>
      </c>
    </row>
    <row r="525" spans="8:12">
      <c r="H525">
        <v>17.533333333000002</v>
      </c>
      <c r="I525">
        <v>0.99425723919999998</v>
      </c>
      <c r="J525">
        <v>0.97483909960000004</v>
      </c>
      <c r="K525">
        <v>0.94283277460000003</v>
      </c>
      <c r="L525">
        <v>0.68227316230000001</v>
      </c>
    </row>
    <row r="526" spans="8:12">
      <c r="H526">
        <v>17.566666667</v>
      </c>
      <c r="I526">
        <v>0.99425723919999998</v>
      </c>
      <c r="J526">
        <v>0.97483909960000004</v>
      </c>
      <c r="K526">
        <v>0.94283277460000003</v>
      </c>
      <c r="L526">
        <v>0.68227316230000001</v>
      </c>
    </row>
    <row r="527" spans="8:12">
      <c r="H527">
        <v>17.566666667</v>
      </c>
      <c r="I527">
        <v>0.99425723919999998</v>
      </c>
      <c r="J527">
        <v>0.97483909960000004</v>
      </c>
      <c r="K527">
        <v>0.9417300462</v>
      </c>
      <c r="L527">
        <v>0.68227316230000001</v>
      </c>
    </row>
    <row r="528" spans="8:12">
      <c r="H528">
        <v>17.600000000000001</v>
      </c>
      <c r="I528">
        <v>0.99425723919999998</v>
      </c>
      <c r="J528">
        <v>0.97483909960000004</v>
      </c>
      <c r="K528">
        <v>0.9417300462</v>
      </c>
      <c r="L528">
        <v>0.68227316230000001</v>
      </c>
    </row>
    <row r="529" spans="8:12">
      <c r="H529">
        <v>17.600000000000001</v>
      </c>
      <c r="I529">
        <v>0.99425723919999998</v>
      </c>
      <c r="J529">
        <v>0.97483909960000004</v>
      </c>
      <c r="K529">
        <v>0.9417300462</v>
      </c>
      <c r="L529">
        <v>0.68227316230000001</v>
      </c>
    </row>
    <row r="530" spans="8:12">
      <c r="H530">
        <v>17.633333332999999</v>
      </c>
      <c r="I530">
        <v>0.99425723919999998</v>
      </c>
      <c r="J530">
        <v>0.97483909960000004</v>
      </c>
      <c r="K530">
        <v>0.9417300462</v>
      </c>
      <c r="L530">
        <v>0.68227316230000001</v>
      </c>
    </row>
    <row r="531" spans="8:12">
      <c r="H531">
        <v>17.633333332999999</v>
      </c>
      <c r="I531">
        <v>0.99425723919999998</v>
      </c>
      <c r="J531">
        <v>0.97483909960000004</v>
      </c>
      <c r="K531">
        <v>0.9417300462</v>
      </c>
      <c r="L531">
        <v>0.68227316230000001</v>
      </c>
    </row>
    <row r="532" spans="8:12">
      <c r="H532">
        <v>17.666666667000001</v>
      </c>
      <c r="I532">
        <v>0.99425723919999998</v>
      </c>
      <c r="J532">
        <v>0.97483909960000004</v>
      </c>
      <c r="K532">
        <v>0.9417300462</v>
      </c>
      <c r="L532">
        <v>0.68227316230000001</v>
      </c>
    </row>
    <row r="533" spans="8:12">
      <c r="H533">
        <v>17.666666667000001</v>
      </c>
      <c r="I533">
        <v>0.99425723919999998</v>
      </c>
      <c r="J533">
        <v>0.97483909960000004</v>
      </c>
      <c r="K533">
        <v>0.94062212850000004</v>
      </c>
      <c r="L533">
        <v>0.68227316230000001</v>
      </c>
    </row>
    <row r="534" spans="8:12">
      <c r="H534">
        <v>17.7</v>
      </c>
      <c r="I534">
        <v>0.99425723919999998</v>
      </c>
      <c r="J534">
        <v>0.97483909960000004</v>
      </c>
      <c r="K534">
        <v>0.94062212850000004</v>
      </c>
      <c r="L534">
        <v>0.68227316230000001</v>
      </c>
    </row>
    <row r="535" spans="8:12">
      <c r="H535">
        <v>17.7</v>
      </c>
      <c r="I535">
        <v>0.99425723919999998</v>
      </c>
      <c r="J535">
        <v>0.97430140570000001</v>
      </c>
      <c r="K535">
        <v>0.94062212850000004</v>
      </c>
      <c r="L535">
        <v>0.68227316230000001</v>
      </c>
    </row>
    <row r="536" spans="8:12">
      <c r="H536">
        <v>17.733333333000001</v>
      </c>
      <c r="I536">
        <v>0.99425723919999998</v>
      </c>
      <c r="J536">
        <v>0.97430140570000001</v>
      </c>
      <c r="K536">
        <v>0.94062212850000004</v>
      </c>
      <c r="L536">
        <v>0.68227316230000001</v>
      </c>
    </row>
    <row r="537" spans="8:12">
      <c r="H537">
        <v>17.733333333000001</v>
      </c>
      <c r="I537">
        <v>0.99425723919999998</v>
      </c>
      <c r="J537">
        <v>0.97430140570000001</v>
      </c>
      <c r="K537">
        <v>0.94062212850000004</v>
      </c>
      <c r="L537">
        <v>0.68227316230000001</v>
      </c>
    </row>
    <row r="538" spans="8:12">
      <c r="H538">
        <v>17.766666666999999</v>
      </c>
      <c r="I538">
        <v>0.99425723919999998</v>
      </c>
      <c r="J538">
        <v>0.97430140570000001</v>
      </c>
      <c r="K538">
        <v>0.94062212850000004</v>
      </c>
      <c r="L538">
        <v>0.68227316230000001</v>
      </c>
    </row>
    <row r="539" spans="8:12">
      <c r="H539">
        <v>17.766666666999999</v>
      </c>
      <c r="I539">
        <v>0.99425723919999998</v>
      </c>
      <c r="J539">
        <v>0.97430140570000001</v>
      </c>
      <c r="K539">
        <v>0.93951290430000001</v>
      </c>
      <c r="L539">
        <v>0.68227316230000001</v>
      </c>
    </row>
    <row r="540" spans="8:12">
      <c r="H540">
        <v>17.8</v>
      </c>
      <c r="I540">
        <v>0.99425723919999998</v>
      </c>
      <c r="J540">
        <v>0.97430140570000001</v>
      </c>
      <c r="K540">
        <v>0.93951290430000001</v>
      </c>
      <c r="L540">
        <v>0.68227316230000001</v>
      </c>
    </row>
    <row r="541" spans="8:12">
      <c r="H541">
        <v>17.8</v>
      </c>
      <c r="I541">
        <v>0.99425723919999998</v>
      </c>
      <c r="J541">
        <v>0.97430140570000001</v>
      </c>
      <c r="K541">
        <v>0.93951290430000001</v>
      </c>
      <c r="L541">
        <v>0.68227316230000001</v>
      </c>
    </row>
    <row r="542" spans="8:12">
      <c r="H542">
        <v>17.833333332999999</v>
      </c>
      <c r="I542">
        <v>0.99425723919999998</v>
      </c>
      <c r="J542">
        <v>0.97430140570000001</v>
      </c>
      <c r="K542">
        <v>0.93951290430000001</v>
      </c>
      <c r="L542">
        <v>0.68227316230000001</v>
      </c>
    </row>
    <row r="543" spans="8:12">
      <c r="H543">
        <v>17.833333332999999</v>
      </c>
      <c r="I543">
        <v>0.99425723919999998</v>
      </c>
      <c r="J543">
        <v>0.97430140570000001</v>
      </c>
      <c r="K543">
        <v>0.93840368009999997</v>
      </c>
      <c r="L543">
        <v>0.68227316230000001</v>
      </c>
    </row>
    <row r="544" spans="8:12">
      <c r="H544">
        <v>17.966666666999998</v>
      </c>
      <c r="I544">
        <v>0.99425723919999998</v>
      </c>
      <c r="J544">
        <v>0.97430140570000001</v>
      </c>
      <c r="K544">
        <v>0.93840368009999997</v>
      </c>
      <c r="L544">
        <v>0.68227316230000001</v>
      </c>
    </row>
    <row r="545" spans="8:12">
      <c r="H545">
        <v>17.966666666999998</v>
      </c>
      <c r="I545">
        <v>0.99425723919999998</v>
      </c>
      <c r="J545">
        <v>0.97430140570000001</v>
      </c>
      <c r="K545">
        <v>0.93840368009999997</v>
      </c>
      <c r="L545">
        <v>0.67903964019999996</v>
      </c>
    </row>
    <row r="546" spans="8:12">
      <c r="H546">
        <v>18</v>
      </c>
      <c r="I546">
        <v>0.99425723919999998</v>
      </c>
      <c r="J546">
        <v>0.97430140570000001</v>
      </c>
      <c r="K546">
        <v>0.93840368009999997</v>
      </c>
      <c r="L546">
        <v>0.67903964019999996</v>
      </c>
    </row>
    <row r="547" spans="8:12">
      <c r="H547">
        <v>18</v>
      </c>
      <c r="I547">
        <v>0.99425723919999998</v>
      </c>
      <c r="J547">
        <v>0.97430140570000001</v>
      </c>
      <c r="K547">
        <v>0.93840368009999997</v>
      </c>
      <c r="L547">
        <v>0.67903964019999996</v>
      </c>
    </row>
    <row r="548" spans="8:12">
      <c r="H548">
        <v>18.033333333000002</v>
      </c>
      <c r="I548">
        <v>0.99425723919999998</v>
      </c>
      <c r="J548">
        <v>0.97430140570000001</v>
      </c>
      <c r="K548">
        <v>0.93840368009999997</v>
      </c>
      <c r="L548">
        <v>0.67903964019999996</v>
      </c>
    </row>
    <row r="549" spans="8:12">
      <c r="H549">
        <v>18.033333333000002</v>
      </c>
      <c r="I549">
        <v>0.99425723919999998</v>
      </c>
      <c r="J549">
        <v>0.97430140570000001</v>
      </c>
      <c r="K549">
        <v>0.93840368009999997</v>
      </c>
      <c r="L549">
        <v>0.67903964019999996</v>
      </c>
    </row>
    <row r="550" spans="8:12">
      <c r="H550">
        <v>18.066666667</v>
      </c>
      <c r="I550">
        <v>0.99425723919999998</v>
      </c>
      <c r="J550">
        <v>0.97430140570000001</v>
      </c>
      <c r="K550">
        <v>0.93840368009999997</v>
      </c>
      <c r="L550">
        <v>0.67903964019999996</v>
      </c>
    </row>
    <row r="551" spans="8:12">
      <c r="H551">
        <v>18.066666667</v>
      </c>
      <c r="I551">
        <v>0.99425723919999998</v>
      </c>
      <c r="J551">
        <v>0.97430140570000001</v>
      </c>
      <c r="K551">
        <v>0.93840368009999997</v>
      </c>
      <c r="L551">
        <v>0.6757906467</v>
      </c>
    </row>
    <row r="552" spans="8:12">
      <c r="H552">
        <v>18.100000000000001</v>
      </c>
      <c r="I552">
        <v>0.99425723919999998</v>
      </c>
      <c r="J552">
        <v>0.97430140570000001</v>
      </c>
      <c r="K552">
        <v>0.93840368009999997</v>
      </c>
      <c r="L552">
        <v>0.6757906467</v>
      </c>
    </row>
    <row r="553" spans="8:12">
      <c r="H553">
        <v>18.100000000000001</v>
      </c>
      <c r="I553">
        <v>0.99425723919999998</v>
      </c>
      <c r="J553">
        <v>0.97430140570000001</v>
      </c>
      <c r="K553">
        <v>0.93728918640000003</v>
      </c>
      <c r="L553">
        <v>0.6757906467</v>
      </c>
    </row>
    <row r="554" spans="8:12">
      <c r="H554">
        <v>18.133333332999999</v>
      </c>
      <c r="I554">
        <v>0.99425723919999998</v>
      </c>
      <c r="J554">
        <v>0.97430140570000001</v>
      </c>
      <c r="K554">
        <v>0.93728918640000003</v>
      </c>
      <c r="L554">
        <v>0.6757906467</v>
      </c>
    </row>
    <row r="555" spans="8:12">
      <c r="H555">
        <v>18.133333332999999</v>
      </c>
      <c r="I555">
        <v>0.99425723919999998</v>
      </c>
      <c r="J555">
        <v>0.97430140570000001</v>
      </c>
      <c r="K555">
        <v>0.93617469269999998</v>
      </c>
      <c r="L555">
        <v>0.6757906467</v>
      </c>
    </row>
    <row r="556" spans="8:12">
      <c r="H556">
        <v>18.2</v>
      </c>
      <c r="I556">
        <v>0.99425723919999998</v>
      </c>
      <c r="J556">
        <v>0.97430140570000001</v>
      </c>
      <c r="K556">
        <v>0.93617469269999998</v>
      </c>
      <c r="L556">
        <v>0.6757906467</v>
      </c>
    </row>
    <row r="557" spans="8:12">
      <c r="H557">
        <v>18.2</v>
      </c>
      <c r="I557">
        <v>0.99425723919999998</v>
      </c>
      <c r="J557">
        <v>0.97430140570000001</v>
      </c>
      <c r="K557">
        <v>0.93617469269999998</v>
      </c>
      <c r="L557">
        <v>0.6757906467</v>
      </c>
    </row>
    <row r="558" spans="8:12">
      <c r="H558">
        <v>18.233333333000001</v>
      </c>
      <c r="I558">
        <v>0.99425723919999998</v>
      </c>
      <c r="J558">
        <v>0.97430140570000001</v>
      </c>
      <c r="K558">
        <v>0.93617469269999998</v>
      </c>
      <c r="L558">
        <v>0.6757906467</v>
      </c>
    </row>
    <row r="559" spans="8:12">
      <c r="H559">
        <v>18.233333333000001</v>
      </c>
      <c r="I559">
        <v>0.99425723919999998</v>
      </c>
      <c r="J559">
        <v>0.97430140570000001</v>
      </c>
      <c r="K559">
        <v>0.93617469269999998</v>
      </c>
      <c r="L559">
        <v>0.6757906467</v>
      </c>
    </row>
    <row r="560" spans="8:12">
      <c r="H560">
        <v>18.266666666999999</v>
      </c>
      <c r="I560">
        <v>0.99425723919999998</v>
      </c>
      <c r="J560">
        <v>0.97430140570000001</v>
      </c>
      <c r="K560">
        <v>0.93617469269999998</v>
      </c>
      <c r="L560">
        <v>0.6757906467</v>
      </c>
    </row>
    <row r="561" spans="8:12">
      <c r="H561">
        <v>18.266666666999999</v>
      </c>
      <c r="I561">
        <v>0.99425723919999998</v>
      </c>
      <c r="J561">
        <v>0.97430140570000001</v>
      </c>
      <c r="K561">
        <v>0.93617469269999998</v>
      </c>
      <c r="L561">
        <v>0.6757906467</v>
      </c>
    </row>
    <row r="562" spans="8:12">
      <c r="H562">
        <v>18.3</v>
      </c>
      <c r="I562">
        <v>0.99425723919999998</v>
      </c>
      <c r="J562">
        <v>0.97430140570000001</v>
      </c>
      <c r="K562">
        <v>0.93617469269999998</v>
      </c>
      <c r="L562">
        <v>0.6757906467</v>
      </c>
    </row>
    <row r="563" spans="8:12">
      <c r="H563">
        <v>18.3</v>
      </c>
      <c r="I563">
        <v>0.99425723919999998</v>
      </c>
      <c r="J563">
        <v>0.97430140570000001</v>
      </c>
      <c r="K563">
        <v>0.93617469269999998</v>
      </c>
      <c r="L563">
        <v>0.6757906467</v>
      </c>
    </row>
    <row r="564" spans="8:12">
      <c r="H564">
        <v>18.333333332999999</v>
      </c>
      <c r="I564">
        <v>0.99425723919999998</v>
      </c>
      <c r="J564">
        <v>0.97430140570000001</v>
      </c>
      <c r="K564">
        <v>0.93617469269999998</v>
      </c>
      <c r="L564">
        <v>0.6757906467</v>
      </c>
    </row>
    <row r="565" spans="8:12">
      <c r="H565">
        <v>18.333333332999999</v>
      </c>
      <c r="I565">
        <v>0.99425723919999998</v>
      </c>
      <c r="J565">
        <v>0.97430140570000001</v>
      </c>
      <c r="K565">
        <v>0.93617469269999998</v>
      </c>
      <c r="L565">
        <v>0.6757906467</v>
      </c>
    </row>
    <row r="566" spans="8:12">
      <c r="H566">
        <v>18.399999999999999</v>
      </c>
      <c r="I566">
        <v>0.99425723919999998</v>
      </c>
      <c r="J566">
        <v>0.97430140570000001</v>
      </c>
      <c r="K566">
        <v>0.93617469269999998</v>
      </c>
      <c r="L566">
        <v>0.6757906467</v>
      </c>
    </row>
    <row r="567" spans="8:12">
      <c r="H567">
        <v>18.399999999999999</v>
      </c>
      <c r="I567">
        <v>0.99425723919999998</v>
      </c>
      <c r="J567">
        <v>0.97430140570000001</v>
      </c>
      <c r="K567">
        <v>0.93617469269999998</v>
      </c>
      <c r="L567">
        <v>0.6757906467</v>
      </c>
    </row>
    <row r="568" spans="8:12">
      <c r="H568">
        <v>18.433333333</v>
      </c>
      <c r="I568">
        <v>0.99425723919999998</v>
      </c>
      <c r="J568">
        <v>0.97430140570000001</v>
      </c>
      <c r="K568">
        <v>0.93617469269999998</v>
      </c>
      <c r="L568">
        <v>0.6757906467</v>
      </c>
    </row>
    <row r="569" spans="8:12">
      <c r="H569">
        <v>18.433333333</v>
      </c>
      <c r="I569">
        <v>0.99425723919999998</v>
      </c>
      <c r="J569">
        <v>0.97430140570000001</v>
      </c>
      <c r="K569">
        <v>0.93617469269999998</v>
      </c>
      <c r="L569">
        <v>0.6757906467</v>
      </c>
    </row>
    <row r="570" spans="8:12">
      <c r="H570">
        <v>18.466666666999998</v>
      </c>
      <c r="I570">
        <v>0.99425723919999998</v>
      </c>
      <c r="J570">
        <v>0.97430140570000001</v>
      </c>
      <c r="K570">
        <v>0.93617469269999998</v>
      </c>
      <c r="L570">
        <v>0.6757906467</v>
      </c>
    </row>
    <row r="571" spans="8:12">
      <c r="H571">
        <v>18.466666666999998</v>
      </c>
      <c r="I571">
        <v>0.99425723919999998</v>
      </c>
      <c r="J571">
        <v>0.97430140570000001</v>
      </c>
      <c r="K571">
        <v>0.93617469269999998</v>
      </c>
      <c r="L571">
        <v>0.6757906467</v>
      </c>
    </row>
    <row r="572" spans="8:12">
      <c r="H572">
        <v>18.5</v>
      </c>
      <c r="I572">
        <v>0.99425723919999998</v>
      </c>
      <c r="J572">
        <v>0.97430140570000001</v>
      </c>
      <c r="K572">
        <v>0.93617469269999998</v>
      </c>
      <c r="L572">
        <v>0.6757906467</v>
      </c>
    </row>
    <row r="573" spans="8:12">
      <c r="H573">
        <v>18.5</v>
      </c>
      <c r="I573">
        <v>0.99425723919999998</v>
      </c>
      <c r="J573">
        <v>0.97430140570000001</v>
      </c>
      <c r="K573">
        <v>0.93617469269999998</v>
      </c>
      <c r="L573">
        <v>0.6757906467</v>
      </c>
    </row>
    <row r="574" spans="8:12">
      <c r="H574">
        <v>18.533333333000002</v>
      </c>
      <c r="I574">
        <v>0.99425723919999998</v>
      </c>
      <c r="J574">
        <v>0.97430140570000001</v>
      </c>
      <c r="K574">
        <v>0.93617469269999998</v>
      </c>
      <c r="L574">
        <v>0.6757906467</v>
      </c>
    </row>
    <row r="575" spans="8:12">
      <c r="H575">
        <v>18.533333333000002</v>
      </c>
      <c r="I575">
        <v>0.99425723919999998</v>
      </c>
      <c r="J575">
        <v>0.97430140570000001</v>
      </c>
      <c r="K575">
        <v>0.93617469269999998</v>
      </c>
      <c r="L575">
        <v>0.6757906467</v>
      </c>
    </row>
    <row r="576" spans="8:12">
      <c r="H576">
        <v>18.566666667</v>
      </c>
      <c r="I576">
        <v>0.99425723919999998</v>
      </c>
      <c r="J576">
        <v>0.97430140570000001</v>
      </c>
      <c r="K576">
        <v>0.93617469269999998</v>
      </c>
      <c r="L576">
        <v>0.6757906467</v>
      </c>
    </row>
    <row r="577" spans="8:12">
      <c r="H577">
        <v>18.566666667</v>
      </c>
      <c r="I577">
        <v>0.99425723919999998</v>
      </c>
      <c r="J577">
        <v>0.97430140570000001</v>
      </c>
      <c r="K577">
        <v>0.93617469269999998</v>
      </c>
      <c r="L577">
        <v>0.6757906467</v>
      </c>
    </row>
    <row r="578" spans="8:12">
      <c r="H578">
        <v>18.633333332999999</v>
      </c>
      <c r="I578">
        <v>0.99425723919999998</v>
      </c>
      <c r="J578">
        <v>0.97430140570000001</v>
      </c>
      <c r="K578">
        <v>0.93617469269999998</v>
      </c>
      <c r="L578">
        <v>0.6757906467</v>
      </c>
    </row>
    <row r="579" spans="8:12">
      <c r="H579">
        <v>18.633333332999999</v>
      </c>
      <c r="I579">
        <v>0.99341820359999999</v>
      </c>
      <c r="J579">
        <v>0.97430140570000001</v>
      </c>
      <c r="K579">
        <v>0.93617469269999998</v>
      </c>
      <c r="L579">
        <v>0.6757906467</v>
      </c>
    </row>
    <row r="580" spans="8:12">
      <c r="H580">
        <v>18.666666667000001</v>
      </c>
      <c r="I580">
        <v>0.99341820359999999</v>
      </c>
      <c r="J580">
        <v>0.97430140570000001</v>
      </c>
      <c r="K580">
        <v>0.93617469269999998</v>
      </c>
      <c r="L580">
        <v>0.6757906467</v>
      </c>
    </row>
    <row r="581" spans="8:12">
      <c r="H581">
        <v>18.666666667000001</v>
      </c>
      <c r="I581">
        <v>0.99341820359999999</v>
      </c>
      <c r="J581">
        <v>0.97430140570000001</v>
      </c>
      <c r="K581">
        <v>0.93617469269999998</v>
      </c>
      <c r="L581">
        <v>0.6757906467</v>
      </c>
    </row>
    <row r="582" spans="8:12">
      <c r="H582">
        <v>18.7</v>
      </c>
      <c r="I582">
        <v>0.99341820359999999</v>
      </c>
      <c r="J582">
        <v>0.97430140570000001</v>
      </c>
      <c r="K582">
        <v>0.93617469269999998</v>
      </c>
      <c r="L582">
        <v>0.6757906467</v>
      </c>
    </row>
    <row r="583" spans="8:12">
      <c r="H583">
        <v>18.7</v>
      </c>
      <c r="I583">
        <v>0.99341820359999999</v>
      </c>
      <c r="J583">
        <v>0.97430140570000001</v>
      </c>
      <c r="K583">
        <v>0.93617469269999998</v>
      </c>
      <c r="L583">
        <v>0.6757906467</v>
      </c>
    </row>
    <row r="584" spans="8:12">
      <c r="H584">
        <v>18.733333333000001</v>
      </c>
      <c r="I584">
        <v>0.99341820359999999</v>
      </c>
      <c r="J584">
        <v>0.97430140570000001</v>
      </c>
      <c r="K584">
        <v>0.93617469269999998</v>
      </c>
      <c r="L584">
        <v>0.6757906467</v>
      </c>
    </row>
    <row r="585" spans="8:12">
      <c r="H585">
        <v>18.733333333000001</v>
      </c>
      <c r="I585">
        <v>0.99341820359999999</v>
      </c>
      <c r="J585">
        <v>0.97430140570000001</v>
      </c>
      <c r="K585">
        <v>0.93617469269999998</v>
      </c>
      <c r="L585">
        <v>0.6757906467</v>
      </c>
    </row>
    <row r="586" spans="8:12">
      <c r="H586">
        <v>18.766666666999999</v>
      </c>
      <c r="I586">
        <v>0.99341820359999999</v>
      </c>
      <c r="J586">
        <v>0.97430140570000001</v>
      </c>
      <c r="K586">
        <v>0.93617469269999998</v>
      </c>
      <c r="L586">
        <v>0.6757906467</v>
      </c>
    </row>
    <row r="587" spans="8:12">
      <c r="H587">
        <v>18.766666666999999</v>
      </c>
      <c r="I587">
        <v>0.99341820359999999</v>
      </c>
      <c r="J587">
        <v>0.97430140570000001</v>
      </c>
      <c r="K587">
        <v>0.93503993549999997</v>
      </c>
      <c r="L587">
        <v>0.6757906467</v>
      </c>
    </row>
    <row r="588" spans="8:12">
      <c r="H588">
        <v>18.8</v>
      </c>
      <c r="I588">
        <v>0.99341820359999999</v>
      </c>
      <c r="J588">
        <v>0.97430140570000001</v>
      </c>
      <c r="K588">
        <v>0.93503993549999997</v>
      </c>
      <c r="L588">
        <v>0.6757906467</v>
      </c>
    </row>
    <row r="589" spans="8:12">
      <c r="H589">
        <v>18.8</v>
      </c>
      <c r="I589">
        <v>0.99341820359999999</v>
      </c>
      <c r="J589">
        <v>0.97430140570000001</v>
      </c>
      <c r="K589">
        <v>0.93503993549999997</v>
      </c>
      <c r="L589">
        <v>0.6757906467</v>
      </c>
    </row>
    <row r="590" spans="8:12">
      <c r="H590">
        <v>18.866666667000001</v>
      </c>
      <c r="I590">
        <v>0.99341820359999999</v>
      </c>
      <c r="J590">
        <v>0.97430140570000001</v>
      </c>
      <c r="K590">
        <v>0.93503993549999997</v>
      </c>
      <c r="L590">
        <v>0.6757906467</v>
      </c>
    </row>
    <row r="591" spans="8:12">
      <c r="H591">
        <v>18.866666667000001</v>
      </c>
      <c r="I591">
        <v>0.99341820359999999</v>
      </c>
      <c r="J591">
        <v>0.97430140570000001</v>
      </c>
      <c r="K591">
        <v>0.93390241740000002</v>
      </c>
      <c r="L591">
        <v>0.6757906467</v>
      </c>
    </row>
    <row r="592" spans="8:12">
      <c r="H592">
        <v>18.899999999999999</v>
      </c>
      <c r="I592">
        <v>0.99341820359999999</v>
      </c>
      <c r="J592">
        <v>0.97430140570000001</v>
      </c>
      <c r="K592">
        <v>0.93390241740000002</v>
      </c>
      <c r="L592">
        <v>0.6757906467</v>
      </c>
    </row>
    <row r="593" spans="8:12">
      <c r="H593">
        <v>18.899999999999999</v>
      </c>
      <c r="I593">
        <v>0.99341820359999999</v>
      </c>
      <c r="J593">
        <v>0.97430140570000001</v>
      </c>
      <c r="K593">
        <v>0.93390241740000002</v>
      </c>
      <c r="L593">
        <v>0.67247794750000001</v>
      </c>
    </row>
    <row r="594" spans="8:12">
      <c r="H594">
        <v>18.933333333</v>
      </c>
      <c r="I594">
        <v>0.99341820359999999</v>
      </c>
      <c r="J594">
        <v>0.97430140570000001</v>
      </c>
      <c r="K594">
        <v>0.93390241740000002</v>
      </c>
      <c r="L594">
        <v>0.67247794750000001</v>
      </c>
    </row>
    <row r="595" spans="8:12">
      <c r="H595">
        <v>18.933333333</v>
      </c>
      <c r="I595">
        <v>0.99341820359999999</v>
      </c>
      <c r="J595">
        <v>0.97430140570000001</v>
      </c>
      <c r="K595">
        <v>0.93390241740000002</v>
      </c>
      <c r="L595">
        <v>0.66916524820000001</v>
      </c>
    </row>
    <row r="596" spans="8:12">
      <c r="H596">
        <v>18.966666666999998</v>
      </c>
      <c r="I596">
        <v>0.99341820359999999</v>
      </c>
      <c r="J596">
        <v>0.97430140570000001</v>
      </c>
      <c r="K596">
        <v>0.93390241740000002</v>
      </c>
      <c r="L596">
        <v>0.66916524820000001</v>
      </c>
    </row>
    <row r="597" spans="8:12">
      <c r="H597">
        <v>18.966666666999998</v>
      </c>
      <c r="I597">
        <v>0.99341820359999999</v>
      </c>
      <c r="J597">
        <v>0.97430140570000001</v>
      </c>
      <c r="K597">
        <v>0.93390241740000002</v>
      </c>
      <c r="L597">
        <v>0.66916524820000001</v>
      </c>
    </row>
    <row r="598" spans="8:12">
      <c r="H598">
        <v>19</v>
      </c>
      <c r="I598">
        <v>0.99341820359999999</v>
      </c>
      <c r="J598">
        <v>0.97430140570000001</v>
      </c>
      <c r="K598">
        <v>0.93390241740000002</v>
      </c>
      <c r="L598">
        <v>0.66916524820000001</v>
      </c>
    </row>
    <row r="599" spans="8:12">
      <c r="H599">
        <v>19</v>
      </c>
      <c r="I599">
        <v>0.99341820359999999</v>
      </c>
      <c r="J599">
        <v>0.97430140570000001</v>
      </c>
      <c r="K599">
        <v>0.93390241740000002</v>
      </c>
      <c r="L599">
        <v>0.66916524820000001</v>
      </c>
    </row>
    <row r="600" spans="8:12">
      <c r="H600">
        <v>19.100000000000001</v>
      </c>
      <c r="I600">
        <v>0.99341820359999999</v>
      </c>
      <c r="J600">
        <v>0.97430140570000001</v>
      </c>
      <c r="K600">
        <v>0.93390241740000002</v>
      </c>
      <c r="L600">
        <v>0.66916524820000001</v>
      </c>
    </row>
    <row r="601" spans="8:12">
      <c r="H601">
        <v>19.100000000000001</v>
      </c>
      <c r="I601">
        <v>0.99341820359999999</v>
      </c>
      <c r="J601">
        <v>0.97430140570000001</v>
      </c>
      <c r="K601">
        <v>0.93390241740000002</v>
      </c>
      <c r="L601">
        <v>0.66581942199999999</v>
      </c>
    </row>
    <row r="602" spans="8:12">
      <c r="H602">
        <v>19.133333332999999</v>
      </c>
      <c r="I602">
        <v>0.99341820359999999</v>
      </c>
      <c r="J602">
        <v>0.97430140570000001</v>
      </c>
      <c r="K602">
        <v>0.93390241740000002</v>
      </c>
      <c r="L602">
        <v>0.66581942199999999</v>
      </c>
    </row>
    <row r="603" spans="8:12">
      <c r="H603">
        <v>19.133333332999999</v>
      </c>
      <c r="I603">
        <v>0.99341820359999999</v>
      </c>
      <c r="J603">
        <v>0.97430140570000001</v>
      </c>
      <c r="K603">
        <v>0.93390241740000002</v>
      </c>
      <c r="L603">
        <v>0.66581942199999999</v>
      </c>
    </row>
    <row r="604" spans="8:12">
      <c r="H604">
        <v>19.166666667000001</v>
      </c>
      <c r="I604">
        <v>0.99341820359999999</v>
      </c>
      <c r="J604">
        <v>0.97430140570000001</v>
      </c>
      <c r="K604">
        <v>0.93390241740000002</v>
      </c>
      <c r="L604">
        <v>0.66581942199999999</v>
      </c>
    </row>
    <row r="605" spans="8:12">
      <c r="H605">
        <v>19.166666667000001</v>
      </c>
      <c r="I605">
        <v>0.99341820359999999</v>
      </c>
      <c r="J605">
        <v>0.97430140570000001</v>
      </c>
      <c r="K605">
        <v>0.93390241740000002</v>
      </c>
      <c r="L605">
        <v>0.66581942199999999</v>
      </c>
    </row>
    <row r="606" spans="8:12">
      <c r="H606">
        <v>19.2</v>
      </c>
      <c r="I606">
        <v>0.99341820359999999</v>
      </c>
      <c r="J606">
        <v>0.97430140570000001</v>
      </c>
      <c r="K606">
        <v>0.93390241740000002</v>
      </c>
      <c r="L606">
        <v>0.66581942199999999</v>
      </c>
    </row>
    <row r="607" spans="8:12">
      <c r="H607">
        <v>19.2</v>
      </c>
      <c r="I607">
        <v>0.99341820359999999</v>
      </c>
      <c r="J607">
        <v>0.97430140570000001</v>
      </c>
      <c r="K607">
        <v>0.93390241740000002</v>
      </c>
      <c r="L607">
        <v>0.66581942199999999</v>
      </c>
    </row>
    <row r="608" spans="8:12">
      <c r="H608">
        <v>19.233333333000001</v>
      </c>
      <c r="I608">
        <v>0.99341820359999999</v>
      </c>
      <c r="J608">
        <v>0.97430140570000001</v>
      </c>
      <c r="K608">
        <v>0.93390241740000002</v>
      </c>
      <c r="L608">
        <v>0.66581942199999999</v>
      </c>
    </row>
    <row r="609" spans="8:12">
      <c r="H609">
        <v>19.233333333000001</v>
      </c>
      <c r="I609">
        <v>0.99341820359999999</v>
      </c>
      <c r="J609">
        <v>0.97430140570000001</v>
      </c>
      <c r="K609">
        <v>0.93390241740000002</v>
      </c>
      <c r="L609">
        <v>0.66581942199999999</v>
      </c>
    </row>
    <row r="610" spans="8:12">
      <c r="H610">
        <v>19.266666666999999</v>
      </c>
      <c r="I610">
        <v>0.99341820359999999</v>
      </c>
      <c r="J610">
        <v>0.97430140570000001</v>
      </c>
      <c r="K610">
        <v>0.93390241740000002</v>
      </c>
      <c r="L610">
        <v>0.66581942199999999</v>
      </c>
    </row>
    <row r="611" spans="8:12">
      <c r="H611">
        <v>19.266666666999999</v>
      </c>
      <c r="I611">
        <v>0.99341820359999999</v>
      </c>
      <c r="J611">
        <v>0.97430140570000001</v>
      </c>
      <c r="K611">
        <v>0.93390241740000002</v>
      </c>
      <c r="L611">
        <v>0.66581942199999999</v>
      </c>
    </row>
    <row r="612" spans="8:12">
      <c r="H612">
        <v>19.333333332999999</v>
      </c>
      <c r="I612">
        <v>0.99341820359999999</v>
      </c>
      <c r="J612">
        <v>0.97430140570000001</v>
      </c>
      <c r="K612">
        <v>0.93390241740000002</v>
      </c>
      <c r="L612">
        <v>0.66581942199999999</v>
      </c>
    </row>
    <row r="613" spans="8:12">
      <c r="H613">
        <v>19.333333332999999</v>
      </c>
      <c r="I613">
        <v>0.99341820359999999</v>
      </c>
      <c r="J613">
        <v>0.97374210520000004</v>
      </c>
      <c r="K613">
        <v>0.93390241740000002</v>
      </c>
      <c r="L613">
        <v>0.66581942199999999</v>
      </c>
    </row>
    <row r="614" spans="8:12">
      <c r="H614">
        <v>19.366666667000001</v>
      </c>
      <c r="I614">
        <v>0.99341820359999999</v>
      </c>
      <c r="J614">
        <v>0.97374210520000004</v>
      </c>
      <c r="K614">
        <v>0.93390241740000002</v>
      </c>
      <c r="L614">
        <v>0.66581942199999999</v>
      </c>
    </row>
    <row r="615" spans="8:12">
      <c r="H615">
        <v>19.366666667000001</v>
      </c>
      <c r="I615">
        <v>0.99341820359999999</v>
      </c>
      <c r="J615">
        <v>0.97374210520000004</v>
      </c>
      <c r="K615">
        <v>0.93390241740000002</v>
      </c>
      <c r="L615">
        <v>0.66243962789999999</v>
      </c>
    </row>
    <row r="616" spans="8:12">
      <c r="H616">
        <v>19.399999999999999</v>
      </c>
      <c r="I616">
        <v>0.99341820359999999</v>
      </c>
      <c r="J616">
        <v>0.97374210520000004</v>
      </c>
      <c r="K616">
        <v>0.93390241740000002</v>
      </c>
      <c r="L616">
        <v>0.66243962789999999</v>
      </c>
    </row>
    <row r="617" spans="8:12">
      <c r="H617">
        <v>19.399999999999999</v>
      </c>
      <c r="I617">
        <v>0.99341820359999999</v>
      </c>
      <c r="J617">
        <v>0.97374210520000004</v>
      </c>
      <c r="K617">
        <v>0.93390241740000002</v>
      </c>
      <c r="L617">
        <v>0.66243962789999999</v>
      </c>
    </row>
    <row r="618" spans="8:12">
      <c r="H618">
        <v>19.433333333</v>
      </c>
      <c r="I618">
        <v>0.99341820359999999</v>
      </c>
      <c r="J618">
        <v>0.97374210520000004</v>
      </c>
      <c r="K618">
        <v>0.93390241740000002</v>
      </c>
      <c r="L618">
        <v>0.66243962789999999</v>
      </c>
    </row>
    <row r="619" spans="8:12">
      <c r="H619">
        <v>19.433333333</v>
      </c>
      <c r="I619">
        <v>0.99341820359999999</v>
      </c>
      <c r="J619">
        <v>0.97318280469999996</v>
      </c>
      <c r="K619">
        <v>0.93390241740000002</v>
      </c>
      <c r="L619">
        <v>0.66243962789999999</v>
      </c>
    </row>
    <row r="620" spans="8:12">
      <c r="H620">
        <v>19.466666666999998</v>
      </c>
      <c r="I620">
        <v>0.99341820359999999</v>
      </c>
      <c r="J620">
        <v>0.97318280469999996</v>
      </c>
      <c r="K620">
        <v>0.93390241740000002</v>
      </c>
      <c r="L620">
        <v>0.66243962789999999</v>
      </c>
    </row>
    <row r="621" spans="8:12">
      <c r="H621">
        <v>19.466666666999998</v>
      </c>
      <c r="I621">
        <v>0.99341820359999999</v>
      </c>
      <c r="J621">
        <v>0.97318280469999996</v>
      </c>
      <c r="K621">
        <v>0.93390241740000002</v>
      </c>
      <c r="L621">
        <v>0.66243962789999999</v>
      </c>
    </row>
    <row r="622" spans="8:12">
      <c r="H622">
        <v>19.5</v>
      </c>
      <c r="I622">
        <v>0.99341820359999999</v>
      </c>
      <c r="J622">
        <v>0.97318280469999996</v>
      </c>
      <c r="K622">
        <v>0.93390241740000002</v>
      </c>
      <c r="L622">
        <v>0.66243962789999999</v>
      </c>
    </row>
    <row r="623" spans="8:12">
      <c r="H623">
        <v>19.5</v>
      </c>
      <c r="I623">
        <v>0.99341820359999999</v>
      </c>
      <c r="J623">
        <v>0.97318280469999996</v>
      </c>
      <c r="K623">
        <v>0.93390241740000002</v>
      </c>
      <c r="L623">
        <v>0.6590598339</v>
      </c>
    </row>
    <row r="624" spans="8:12">
      <c r="H624">
        <v>19.533333333000002</v>
      </c>
      <c r="I624">
        <v>0.99341820359999999</v>
      </c>
      <c r="J624">
        <v>0.97318280469999996</v>
      </c>
      <c r="K624">
        <v>0.93390241740000002</v>
      </c>
      <c r="L624">
        <v>0.6590598339</v>
      </c>
    </row>
    <row r="625" spans="8:12">
      <c r="H625">
        <v>19.533333333000002</v>
      </c>
      <c r="I625">
        <v>0.99341820359999999</v>
      </c>
      <c r="J625">
        <v>0.97318280469999996</v>
      </c>
      <c r="K625">
        <v>0.93390241740000002</v>
      </c>
      <c r="L625">
        <v>0.65568003990000001</v>
      </c>
    </row>
    <row r="626" spans="8:12">
      <c r="H626">
        <v>19.600000000000001</v>
      </c>
      <c r="I626">
        <v>0.99341820359999999</v>
      </c>
      <c r="J626">
        <v>0.97318280469999996</v>
      </c>
      <c r="K626">
        <v>0.93390241740000002</v>
      </c>
      <c r="L626">
        <v>0.65568003990000001</v>
      </c>
    </row>
    <row r="627" spans="8:12">
      <c r="H627">
        <v>19.600000000000001</v>
      </c>
      <c r="I627">
        <v>0.99341820359999999</v>
      </c>
      <c r="J627">
        <v>0.97318280469999996</v>
      </c>
      <c r="K627">
        <v>0.93390241740000002</v>
      </c>
      <c r="L627">
        <v>0.65568003990000001</v>
      </c>
    </row>
    <row r="628" spans="8:12">
      <c r="H628">
        <v>19.633333332999999</v>
      </c>
      <c r="I628">
        <v>0.99341820359999999</v>
      </c>
      <c r="J628">
        <v>0.97318280469999996</v>
      </c>
      <c r="K628">
        <v>0.93390241740000002</v>
      </c>
      <c r="L628">
        <v>0.65568003990000001</v>
      </c>
    </row>
    <row r="629" spans="8:12">
      <c r="H629">
        <v>19.633333332999999</v>
      </c>
      <c r="I629">
        <v>0.99341820359999999</v>
      </c>
      <c r="J629">
        <v>0.97318280469999996</v>
      </c>
      <c r="K629">
        <v>0.93390241740000002</v>
      </c>
      <c r="L629">
        <v>0.65568003990000001</v>
      </c>
    </row>
    <row r="630" spans="8:12">
      <c r="H630">
        <v>19.666666667000001</v>
      </c>
      <c r="I630">
        <v>0.99341820359999999</v>
      </c>
      <c r="J630">
        <v>0.97318280469999996</v>
      </c>
      <c r="K630">
        <v>0.93390241740000002</v>
      </c>
      <c r="L630">
        <v>0.65568003990000001</v>
      </c>
    </row>
    <row r="631" spans="8:12">
      <c r="H631">
        <v>19.666666667000001</v>
      </c>
      <c r="I631">
        <v>0.99341820359999999</v>
      </c>
      <c r="J631">
        <v>0.97318280469999996</v>
      </c>
      <c r="K631">
        <v>0.93390241740000002</v>
      </c>
      <c r="L631">
        <v>0.65568003990000001</v>
      </c>
    </row>
    <row r="632" spans="8:12">
      <c r="H632">
        <v>19.7</v>
      </c>
      <c r="I632">
        <v>0.99341820359999999</v>
      </c>
      <c r="J632">
        <v>0.97318280469999996</v>
      </c>
      <c r="K632">
        <v>0.93390241740000002</v>
      </c>
      <c r="L632">
        <v>0.65568003990000001</v>
      </c>
    </row>
    <row r="633" spans="8:12">
      <c r="H633">
        <v>19.7</v>
      </c>
      <c r="I633">
        <v>0.99341820359999999</v>
      </c>
      <c r="J633">
        <v>0.97318280469999996</v>
      </c>
      <c r="K633">
        <v>0.93390241740000002</v>
      </c>
      <c r="L633">
        <v>0.65568003990000001</v>
      </c>
    </row>
    <row r="634" spans="8:12">
      <c r="H634">
        <v>19.733333333000001</v>
      </c>
      <c r="I634">
        <v>0.99341820359999999</v>
      </c>
      <c r="J634">
        <v>0.97318280469999996</v>
      </c>
      <c r="K634">
        <v>0.93390241740000002</v>
      </c>
      <c r="L634">
        <v>0.65568003990000001</v>
      </c>
    </row>
    <row r="635" spans="8:12">
      <c r="H635">
        <v>19.733333333000001</v>
      </c>
      <c r="I635">
        <v>0.99341820359999999</v>
      </c>
      <c r="J635">
        <v>0.97318280469999996</v>
      </c>
      <c r="K635">
        <v>0.93390241740000002</v>
      </c>
      <c r="L635">
        <v>0.65224716009999995</v>
      </c>
    </row>
    <row r="636" spans="8:12">
      <c r="H636">
        <v>19.8</v>
      </c>
      <c r="I636">
        <v>0.99341820359999999</v>
      </c>
      <c r="J636">
        <v>0.97318280469999996</v>
      </c>
      <c r="K636">
        <v>0.93390241740000002</v>
      </c>
      <c r="L636">
        <v>0.65224716009999995</v>
      </c>
    </row>
    <row r="637" spans="8:12">
      <c r="H637">
        <v>19.8</v>
      </c>
      <c r="I637">
        <v>0.99341820359999999</v>
      </c>
      <c r="J637">
        <v>0.97205185439999997</v>
      </c>
      <c r="K637">
        <v>0.93390241740000002</v>
      </c>
      <c r="L637">
        <v>0.65224716009999995</v>
      </c>
    </row>
    <row r="638" spans="8:12">
      <c r="H638">
        <v>19.833333332999999</v>
      </c>
      <c r="I638">
        <v>0.99341820359999999</v>
      </c>
      <c r="J638">
        <v>0.97205185439999997</v>
      </c>
      <c r="K638">
        <v>0.93390241740000002</v>
      </c>
      <c r="L638">
        <v>0.65224716009999995</v>
      </c>
    </row>
    <row r="639" spans="8:12">
      <c r="H639">
        <v>19.833333332999999</v>
      </c>
      <c r="I639">
        <v>0.99341820359999999</v>
      </c>
      <c r="J639">
        <v>0.97205185439999997</v>
      </c>
      <c r="K639">
        <v>0.93390241740000002</v>
      </c>
      <c r="L639">
        <v>0.65224716009999995</v>
      </c>
    </row>
    <row r="640" spans="8:12">
      <c r="H640">
        <v>19.866666667000001</v>
      </c>
      <c r="I640">
        <v>0.99341820359999999</v>
      </c>
      <c r="J640">
        <v>0.97205185439999997</v>
      </c>
      <c r="K640">
        <v>0.93390241740000002</v>
      </c>
      <c r="L640">
        <v>0.65224716009999995</v>
      </c>
    </row>
    <row r="641" spans="8:12">
      <c r="H641">
        <v>19.866666667000001</v>
      </c>
      <c r="I641">
        <v>0.99341820359999999</v>
      </c>
      <c r="J641">
        <v>0.97205185439999997</v>
      </c>
      <c r="K641">
        <v>0.93390241740000002</v>
      </c>
      <c r="L641">
        <v>0.65224716009999995</v>
      </c>
    </row>
    <row r="642" spans="8:12">
      <c r="H642">
        <v>19.899999999999999</v>
      </c>
      <c r="I642">
        <v>0.99341820359999999</v>
      </c>
      <c r="J642">
        <v>0.97205185439999997</v>
      </c>
      <c r="K642">
        <v>0.93390241740000002</v>
      </c>
      <c r="L642">
        <v>0.65224716009999995</v>
      </c>
    </row>
    <row r="643" spans="8:12">
      <c r="H643">
        <v>19.899999999999999</v>
      </c>
      <c r="I643">
        <v>0.99341820359999999</v>
      </c>
      <c r="J643">
        <v>0.97205185439999997</v>
      </c>
      <c r="K643">
        <v>0.93390241740000002</v>
      </c>
      <c r="L643">
        <v>0.65224716009999995</v>
      </c>
    </row>
    <row r="644" spans="8:12">
      <c r="H644">
        <v>19.933333333</v>
      </c>
      <c r="I644">
        <v>0.99341820359999999</v>
      </c>
      <c r="J644">
        <v>0.97205185439999997</v>
      </c>
      <c r="K644">
        <v>0.93390241740000002</v>
      </c>
      <c r="L644">
        <v>0.65224716009999995</v>
      </c>
    </row>
    <row r="645" spans="8:12">
      <c r="H645">
        <v>19.933333333</v>
      </c>
      <c r="I645">
        <v>0.99341820359999999</v>
      </c>
      <c r="J645">
        <v>0.97205185439999997</v>
      </c>
      <c r="K645">
        <v>0.93273503930000001</v>
      </c>
      <c r="L645">
        <v>0.65224716009999995</v>
      </c>
    </row>
    <row r="646" spans="8:12">
      <c r="H646">
        <v>19.966666666999998</v>
      </c>
      <c r="I646">
        <v>0.99341820359999999</v>
      </c>
      <c r="J646">
        <v>0.97205185439999997</v>
      </c>
      <c r="K646">
        <v>0.93273503930000001</v>
      </c>
      <c r="L646">
        <v>0.65224716009999995</v>
      </c>
    </row>
    <row r="647" spans="8:12">
      <c r="H647">
        <v>19.966666666999998</v>
      </c>
      <c r="I647">
        <v>0.99341820359999999</v>
      </c>
      <c r="J647">
        <v>0.97205185439999997</v>
      </c>
      <c r="K647">
        <v>0.93273503930000001</v>
      </c>
      <c r="L647">
        <v>0.65224716009999995</v>
      </c>
    </row>
    <row r="648" spans="8:12">
      <c r="H648">
        <v>20.066666667</v>
      </c>
      <c r="I648">
        <v>0.99341820359999999</v>
      </c>
      <c r="J648">
        <v>0.97205185439999997</v>
      </c>
      <c r="K648">
        <v>0.93273503930000001</v>
      </c>
      <c r="L648">
        <v>0.65224716009999995</v>
      </c>
    </row>
    <row r="649" spans="8:12">
      <c r="H649">
        <v>20.066666667</v>
      </c>
      <c r="I649">
        <v>0.99341820359999999</v>
      </c>
      <c r="J649">
        <v>0.97148173599999998</v>
      </c>
      <c r="K649">
        <v>0.93273503930000001</v>
      </c>
      <c r="L649">
        <v>0.65224716009999995</v>
      </c>
    </row>
    <row r="650" spans="8:12">
      <c r="H650">
        <v>20.100000000000001</v>
      </c>
      <c r="I650">
        <v>0.99341820359999999</v>
      </c>
      <c r="J650">
        <v>0.97148173599999998</v>
      </c>
      <c r="K650">
        <v>0.93273503930000001</v>
      </c>
      <c r="L650">
        <v>0.65224716009999995</v>
      </c>
    </row>
    <row r="651" spans="8:12">
      <c r="H651">
        <v>20.100000000000001</v>
      </c>
      <c r="I651">
        <v>0.99341820359999999</v>
      </c>
      <c r="J651">
        <v>0.97148173599999998</v>
      </c>
      <c r="K651">
        <v>0.93273503930000001</v>
      </c>
      <c r="L651">
        <v>0.65224716009999995</v>
      </c>
    </row>
    <row r="652" spans="8:12">
      <c r="H652">
        <v>20.133333332999999</v>
      </c>
      <c r="I652">
        <v>0.99341820359999999</v>
      </c>
      <c r="J652">
        <v>0.97148173599999998</v>
      </c>
      <c r="K652">
        <v>0.93273503930000001</v>
      </c>
      <c r="L652">
        <v>0.65224716009999995</v>
      </c>
    </row>
    <row r="653" spans="8:12">
      <c r="H653">
        <v>20.133333332999999</v>
      </c>
      <c r="I653">
        <v>0.99341820359999999</v>
      </c>
      <c r="J653">
        <v>0.97148173599999998</v>
      </c>
      <c r="K653">
        <v>0.93273503930000001</v>
      </c>
      <c r="L653">
        <v>0.65224716009999995</v>
      </c>
    </row>
    <row r="654" spans="8:12">
      <c r="H654">
        <v>20.166666667000001</v>
      </c>
      <c r="I654">
        <v>0.99341820359999999</v>
      </c>
      <c r="J654">
        <v>0.97148173599999998</v>
      </c>
      <c r="K654">
        <v>0.93273503930000001</v>
      </c>
      <c r="L654">
        <v>0.65224716009999995</v>
      </c>
    </row>
    <row r="655" spans="8:12">
      <c r="H655">
        <v>20.166666667000001</v>
      </c>
      <c r="I655">
        <v>0.99341820359999999</v>
      </c>
      <c r="J655">
        <v>0.97090993979999995</v>
      </c>
      <c r="K655">
        <v>0.93273503930000001</v>
      </c>
      <c r="L655">
        <v>0.65224716009999995</v>
      </c>
    </row>
    <row r="656" spans="8:12">
      <c r="H656">
        <v>20.266666666999999</v>
      </c>
      <c r="I656">
        <v>0.99341820359999999</v>
      </c>
      <c r="J656">
        <v>0.97090993979999995</v>
      </c>
      <c r="K656">
        <v>0.93273503930000001</v>
      </c>
      <c r="L656">
        <v>0.65224716009999995</v>
      </c>
    </row>
    <row r="657" spans="8:12">
      <c r="H657">
        <v>20.266666666999999</v>
      </c>
      <c r="I657">
        <v>0.99341820359999999</v>
      </c>
      <c r="J657">
        <v>0.97090993979999995</v>
      </c>
      <c r="K657">
        <v>0.93273503930000001</v>
      </c>
      <c r="L657">
        <v>0.65224716009999995</v>
      </c>
    </row>
    <row r="658" spans="8:12">
      <c r="H658">
        <v>20.3</v>
      </c>
      <c r="I658">
        <v>0.99341820359999999</v>
      </c>
      <c r="J658">
        <v>0.97090993979999995</v>
      </c>
      <c r="K658">
        <v>0.93273503930000001</v>
      </c>
      <c r="L658">
        <v>0.65224716009999995</v>
      </c>
    </row>
    <row r="659" spans="8:12">
      <c r="H659">
        <v>20.3</v>
      </c>
      <c r="I659">
        <v>0.99341820359999999</v>
      </c>
      <c r="J659">
        <v>0.97090993979999995</v>
      </c>
      <c r="K659">
        <v>0.93273503930000001</v>
      </c>
      <c r="L659">
        <v>0.64875920740000004</v>
      </c>
    </row>
    <row r="660" spans="8:12">
      <c r="H660">
        <v>20.333333332999999</v>
      </c>
      <c r="I660">
        <v>0.99341820359999999</v>
      </c>
      <c r="J660">
        <v>0.97090993979999995</v>
      </c>
      <c r="K660">
        <v>0.93273503930000001</v>
      </c>
      <c r="L660">
        <v>0.64875920740000004</v>
      </c>
    </row>
    <row r="661" spans="8:12">
      <c r="H661">
        <v>20.333333332999999</v>
      </c>
      <c r="I661">
        <v>0.99341820359999999</v>
      </c>
      <c r="J661">
        <v>0.97090993979999995</v>
      </c>
      <c r="K661">
        <v>0.93273503930000001</v>
      </c>
      <c r="L661">
        <v>0.64875920740000004</v>
      </c>
    </row>
    <row r="662" spans="8:12">
      <c r="H662">
        <v>20.366666667000001</v>
      </c>
      <c r="I662">
        <v>0.99341820359999999</v>
      </c>
      <c r="J662">
        <v>0.97090993979999995</v>
      </c>
      <c r="K662">
        <v>0.93273503930000001</v>
      </c>
      <c r="L662">
        <v>0.64875920740000004</v>
      </c>
    </row>
    <row r="663" spans="8:12">
      <c r="H663">
        <v>20.366666667000001</v>
      </c>
      <c r="I663">
        <v>0.99341820359999999</v>
      </c>
      <c r="J663">
        <v>0.97090993979999995</v>
      </c>
      <c r="K663">
        <v>0.93273503930000001</v>
      </c>
      <c r="L663">
        <v>0.64875920740000004</v>
      </c>
    </row>
    <row r="664" spans="8:12">
      <c r="H664">
        <v>20.399999999999999</v>
      </c>
      <c r="I664">
        <v>0.99341820359999999</v>
      </c>
      <c r="J664">
        <v>0.97090993979999995</v>
      </c>
      <c r="K664">
        <v>0.93273503930000001</v>
      </c>
      <c r="L664">
        <v>0.64875920740000004</v>
      </c>
    </row>
    <row r="665" spans="8:12">
      <c r="H665">
        <v>20.399999999999999</v>
      </c>
      <c r="I665">
        <v>0.99341820359999999</v>
      </c>
      <c r="J665">
        <v>0.97090993979999995</v>
      </c>
      <c r="K665">
        <v>0.93155734359999998</v>
      </c>
      <c r="L665">
        <v>0.64875920740000004</v>
      </c>
    </row>
    <row r="666" spans="8:12">
      <c r="H666">
        <v>20.433333333</v>
      </c>
      <c r="I666">
        <v>0.99341820359999999</v>
      </c>
      <c r="J666">
        <v>0.97090993979999995</v>
      </c>
      <c r="K666">
        <v>0.93155734359999998</v>
      </c>
      <c r="L666">
        <v>0.64875920740000004</v>
      </c>
    </row>
    <row r="667" spans="8:12">
      <c r="H667">
        <v>20.433333333</v>
      </c>
      <c r="I667">
        <v>0.99341820359999999</v>
      </c>
      <c r="J667">
        <v>0.97090993979999995</v>
      </c>
      <c r="K667">
        <v>0.93155734359999998</v>
      </c>
      <c r="L667">
        <v>0.64875920740000004</v>
      </c>
    </row>
    <row r="668" spans="8:12">
      <c r="H668">
        <v>20.533333333000002</v>
      </c>
      <c r="I668">
        <v>0.99341820359999999</v>
      </c>
      <c r="J668">
        <v>0.97090993979999995</v>
      </c>
      <c r="K668">
        <v>0.93155734359999998</v>
      </c>
      <c r="L668">
        <v>0.64875920740000004</v>
      </c>
    </row>
    <row r="669" spans="8:12">
      <c r="H669">
        <v>20.533333333000002</v>
      </c>
      <c r="I669">
        <v>0.99341820359999999</v>
      </c>
      <c r="J669">
        <v>0.97090993979999995</v>
      </c>
      <c r="K669">
        <v>0.93037666249999995</v>
      </c>
      <c r="L669">
        <v>0.64875920740000004</v>
      </c>
    </row>
    <row r="670" spans="8:12">
      <c r="H670">
        <v>20.566666667</v>
      </c>
      <c r="I670">
        <v>0.99341820359999999</v>
      </c>
      <c r="J670">
        <v>0.97090993979999995</v>
      </c>
      <c r="K670">
        <v>0.93037666249999995</v>
      </c>
      <c r="L670">
        <v>0.64875920740000004</v>
      </c>
    </row>
    <row r="671" spans="8:12">
      <c r="H671">
        <v>20.566666667</v>
      </c>
      <c r="I671">
        <v>0.99341820359999999</v>
      </c>
      <c r="J671">
        <v>0.97090993979999995</v>
      </c>
      <c r="K671">
        <v>0.93037666249999995</v>
      </c>
      <c r="L671">
        <v>0.64875920740000004</v>
      </c>
    </row>
    <row r="672" spans="8:12">
      <c r="H672">
        <v>20.6</v>
      </c>
      <c r="I672">
        <v>0.99341820359999999</v>
      </c>
      <c r="J672">
        <v>0.97090993979999995</v>
      </c>
      <c r="K672">
        <v>0.93037666249999995</v>
      </c>
      <c r="L672">
        <v>0.64875920740000004</v>
      </c>
    </row>
    <row r="673" spans="8:12">
      <c r="H673">
        <v>20.6</v>
      </c>
      <c r="I673">
        <v>0.99341820359999999</v>
      </c>
      <c r="J673">
        <v>0.97090993979999995</v>
      </c>
      <c r="K673">
        <v>0.92919598150000005</v>
      </c>
      <c r="L673">
        <v>0.64875920740000004</v>
      </c>
    </row>
    <row r="674" spans="8:12">
      <c r="H674">
        <v>20.633333332999999</v>
      </c>
      <c r="I674">
        <v>0.99341820359999999</v>
      </c>
      <c r="J674">
        <v>0.97090993979999995</v>
      </c>
      <c r="K674">
        <v>0.92919598150000005</v>
      </c>
      <c r="L674">
        <v>0.64875920740000004</v>
      </c>
    </row>
    <row r="675" spans="8:12">
      <c r="H675">
        <v>20.633333332999999</v>
      </c>
      <c r="I675">
        <v>0.99341820359999999</v>
      </c>
      <c r="J675">
        <v>0.97090993979999995</v>
      </c>
      <c r="K675">
        <v>0.92801379829999997</v>
      </c>
      <c r="L675">
        <v>0.64875920740000004</v>
      </c>
    </row>
    <row r="676" spans="8:12">
      <c r="H676">
        <v>20.666666667000001</v>
      </c>
      <c r="I676">
        <v>0.99341820359999999</v>
      </c>
      <c r="J676">
        <v>0.97090993979999995</v>
      </c>
      <c r="K676">
        <v>0.92801379829999997</v>
      </c>
      <c r="L676">
        <v>0.64875920740000004</v>
      </c>
    </row>
    <row r="677" spans="8:12">
      <c r="H677">
        <v>20.666666667000001</v>
      </c>
      <c r="I677">
        <v>0.99341820359999999</v>
      </c>
      <c r="J677">
        <v>0.97090993979999995</v>
      </c>
      <c r="K677">
        <v>0.92801379829999997</v>
      </c>
      <c r="L677">
        <v>0.64875920740000004</v>
      </c>
    </row>
    <row r="678" spans="8:12">
      <c r="H678">
        <v>20.766666666999999</v>
      </c>
      <c r="I678">
        <v>0.99341820359999999</v>
      </c>
      <c r="J678">
        <v>0.97090993979999995</v>
      </c>
      <c r="K678">
        <v>0.92801379829999997</v>
      </c>
      <c r="L678">
        <v>0.64875920740000004</v>
      </c>
    </row>
    <row r="679" spans="8:12">
      <c r="H679">
        <v>20.766666666999999</v>
      </c>
      <c r="I679">
        <v>0.99341820359999999</v>
      </c>
      <c r="J679">
        <v>0.97090993979999995</v>
      </c>
      <c r="K679">
        <v>0.92801379829999997</v>
      </c>
      <c r="L679">
        <v>0.64875920740000004</v>
      </c>
    </row>
    <row r="680" spans="8:12">
      <c r="H680">
        <v>20.8</v>
      </c>
      <c r="I680">
        <v>0.99341820359999999</v>
      </c>
      <c r="J680">
        <v>0.97090993979999995</v>
      </c>
      <c r="K680">
        <v>0.92801379829999997</v>
      </c>
      <c r="L680">
        <v>0.64875920740000004</v>
      </c>
    </row>
    <row r="681" spans="8:12">
      <c r="H681">
        <v>20.8</v>
      </c>
      <c r="I681">
        <v>0.99341820359999999</v>
      </c>
      <c r="J681">
        <v>0.97090993979999995</v>
      </c>
      <c r="K681">
        <v>0.92801379829999997</v>
      </c>
      <c r="L681">
        <v>0.64875920740000004</v>
      </c>
    </row>
    <row r="682" spans="8:12">
      <c r="H682">
        <v>20.833333332999999</v>
      </c>
      <c r="I682">
        <v>0.99341820359999999</v>
      </c>
      <c r="J682">
        <v>0.97090993979999995</v>
      </c>
      <c r="K682">
        <v>0.92801379829999997</v>
      </c>
      <c r="L682">
        <v>0.64875920740000004</v>
      </c>
    </row>
    <row r="683" spans="8:12">
      <c r="H683">
        <v>20.833333332999999</v>
      </c>
      <c r="I683">
        <v>0.99341820359999999</v>
      </c>
      <c r="J683">
        <v>0.97090993979999995</v>
      </c>
      <c r="K683">
        <v>0.92682250970000002</v>
      </c>
      <c r="L683">
        <v>0.64525240090000002</v>
      </c>
    </row>
    <row r="684" spans="8:12">
      <c r="H684">
        <v>20.866666667000001</v>
      </c>
      <c r="I684">
        <v>0.99341820359999999</v>
      </c>
      <c r="J684">
        <v>0.97090993979999995</v>
      </c>
      <c r="K684">
        <v>0.92682250970000002</v>
      </c>
      <c r="L684">
        <v>0.64525240090000002</v>
      </c>
    </row>
    <row r="685" spans="8:12">
      <c r="H685">
        <v>20.866666667000001</v>
      </c>
      <c r="I685">
        <v>0.99341820359999999</v>
      </c>
      <c r="J685">
        <v>0.97090993979999995</v>
      </c>
      <c r="K685">
        <v>0.92682250970000002</v>
      </c>
      <c r="L685">
        <v>0.64525240090000002</v>
      </c>
    </row>
    <row r="686" spans="8:12">
      <c r="H686">
        <v>20.9</v>
      </c>
      <c r="I686">
        <v>0.99341820359999999</v>
      </c>
      <c r="J686">
        <v>0.97090993979999995</v>
      </c>
      <c r="K686">
        <v>0.92682250970000002</v>
      </c>
      <c r="L686">
        <v>0.64525240090000002</v>
      </c>
    </row>
    <row r="687" spans="8:12">
      <c r="H687">
        <v>20.9</v>
      </c>
      <c r="I687">
        <v>0.99341820359999999</v>
      </c>
      <c r="J687">
        <v>0.97090993979999995</v>
      </c>
      <c r="K687">
        <v>0.92682250970000002</v>
      </c>
      <c r="L687">
        <v>0.6417455943</v>
      </c>
    </row>
    <row r="688" spans="8:12">
      <c r="H688">
        <v>21</v>
      </c>
      <c r="I688">
        <v>0.99341820359999999</v>
      </c>
      <c r="J688">
        <v>0.97090993979999995</v>
      </c>
      <c r="K688">
        <v>0.92682250970000002</v>
      </c>
      <c r="L688">
        <v>0.6417455943</v>
      </c>
    </row>
    <row r="689" spans="8:12">
      <c r="H689">
        <v>21</v>
      </c>
      <c r="I689">
        <v>0.99341820359999999</v>
      </c>
      <c r="J689">
        <v>0.97090993979999995</v>
      </c>
      <c r="K689">
        <v>0.92682250970000002</v>
      </c>
      <c r="L689">
        <v>0.6417455943</v>
      </c>
    </row>
    <row r="690" spans="8:12">
      <c r="H690">
        <v>21.033333333000002</v>
      </c>
      <c r="I690">
        <v>0.99341820359999999</v>
      </c>
      <c r="J690">
        <v>0.97090993979999995</v>
      </c>
      <c r="K690">
        <v>0.92682250970000002</v>
      </c>
      <c r="L690">
        <v>0.6417455943</v>
      </c>
    </row>
    <row r="691" spans="8:12">
      <c r="H691">
        <v>21.033333333000002</v>
      </c>
      <c r="I691">
        <v>0.99341820359999999</v>
      </c>
      <c r="J691">
        <v>0.97090993979999995</v>
      </c>
      <c r="K691">
        <v>0.92682250970000002</v>
      </c>
      <c r="L691">
        <v>0.6417455943</v>
      </c>
    </row>
    <row r="692" spans="8:12">
      <c r="H692">
        <v>21.066666667</v>
      </c>
      <c r="I692">
        <v>0.99341820359999999</v>
      </c>
      <c r="J692">
        <v>0.97090993979999995</v>
      </c>
      <c r="K692">
        <v>0.92682250970000002</v>
      </c>
      <c r="L692">
        <v>0.6417455943</v>
      </c>
    </row>
    <row r="693" spans="8:12">
      <c r="H693">
        <v>21.066666667</v>
      </c>
      <c r="I693">
        <v>0.99341820359999999</v>
      </c>
      <c r="J693">
        <v>0.97032959910000005</v>
      </c>
      <c r="K693">
        <v>0.92562660969999999</v>
      </c>
      <c r="L693">
        <v>0.6417455943</v>
      </c>
    </row>
    <row r="694" spans="8:12">
      <c r="H694">
        <v>21.1</v>
      </c>
      <c r="I694">
        <v>0.99341820359999999</v>
      </c>
      <c r="J694">
        <v>0.97032959910000005</v>
      </c>
      <c r="K694">
        <v>0.92562660969999999</v>
      </c>
      <c r="L694">
        <v>0.6417455943</v>
      </c>
    </row>
    <row r="695" spans="8:12">
      <c r="H695">
        <v>21.1</v>
      </c>
      <c r="I695">
        <v>0.99341820359999999</v>
      </c>
      <c r="J695">
        <v>0.97032959910000005</v>
      </c>
      <c r="K695">
        <v>0.92562660969999999</v>
      </c>
      <c r="L695">
        <v>0.6417455943</v>
      </c>
    </row>
    <row r="696" spans="8:12">
      <c r="H696">
        <v>21.133333332999999</v>
      </c>
      <c r="I696">
        <v>0.99341820359999999</v>
      </c>
      <c r="J696">
        <v>0.97032959910000005</v>
      </c>
      <c r="K696">
        <v>0.92562660969999999</v>
      </c>
      <c r="L696">
        <v>0.6417455943</v>
      </c>
    </row>
    <row r="697" spans="8:12">
      <c r="H697">
        <v>21.133333332999999</v>
      </c>
      <c r="I697">
        <v>0.99341820359999999</v>
      </c>
      <c r="J697">
        <v>0.97032959910000005</v>
      </c>
      <c r="K697">
        <v>0.92442761149999997</v>
      </c>
      <c r="L697">
        <v>0.6417455943</v>
      </c>
    </row>
    <row r="698" spans="8:12">
      <c r="H698">
        <v>21.166666667000001</v>
      </c>
      <c r="I698">
        <v>0.99341820359999999</v>
      </c>
      <c r="J698">
        <v>0.97032959910000005</v>
      </c>
      <c r="K698">
        <v>0.92442761149999997</v>
      </c>
      <c r="L698">
        <v>0.6417455943</v>
      </c>
    </row>
    <row r="699" spans="8:12">
      <c r="H699">
        <v>21.166666667000001</v>
      </c>
      <c r="I699">
        <v>0.99341820359999999</v>
      </c>
      <c r="J699">
        <v>0.97032959910000005</v>
      </c>
      <c r="K699">
        <v>0.92442761149999997</v>
      </c>
      <c r="L699">
        <v>0.6417455943</v>
      </c>
    </row>
    <row r="700" spans="8:12">
      <c r="H700">
        <v>21.233333333000001</v>
      </c>
      <c r="I700">
        <v>0.99341820359999999</v>
      </c>
      <c r="J700">
        <v>0.97032959910000005</v>
      </c>
      <c r="K700">
        <v>0.92442761149999997</v>
      </c>
      <c r="L700">
        <v>0.6417455943</v>
      </c>
    </row>
    <row r="701" spans="8:12">
      <c r="H701">
        <v>21.233333333000001</v>
      </c>
      <c r="I701">
        <v>0.99341820359999999</v>
      </c>
      <c r="J701">
        <v>0.97032959910000005</v>
      </c>
      <c r="K701">
        <v>0.92442761149999997</v>
      </c>
      <c r="L701">
        <v>0.63816042340000001</v>
      </c>
    </row>
    <row r="702" spans="8:12">
      <c r="H702">
        <v>21.266666666999999</v>
      </c>
      <c r="I702">
        <v>0.99341820359999999</v>
      </c>
      <c r="J702">
        <v>0.97032959910000005</v>
      </c>
      <c r="K702">
        <v>0.92442761149999997</v>
      </c>
      <c r="L702">
        <v>0.63816042340000001</v>
      </c>
    </row>
    <row r="703" spans="8:12">
      <c r="H703">
        <v>21.266666666999999</v>
      </c>
      <c r="I703">
        <v>0.99341820359999999</v>
      </c>
      <c r="J703">
        <v>0.97032959910000005</v>
      </c>
      <c r="K703">
        <v>0.92442761149999997</v>
      </c>
      <c r="L703">
        <v>0.63816042340000001</v>
      </c>
    </row>
    <row r="704" spans="8:12">
      <c r="H704">
        <v>21.3</v>
      </c>
      <c r="I704">
        <v>0.99341820359999999</v>
      </c>
      <c r="J704">
        <v>0.97032959910000005</v>
      </c>
      <c r="K704">
        <v>0.92442761149999997</v>
      </c>
      <c r="L704">
        <v>0.63816042340000001</v>
      </c>
    </row>
    <row r="705" spans="8:12">
      <c r="H705">
        <v>21.3</v>
      </c>
      <c r="I705">
        <v>0.99341820359999999</v>
      </c>
      <c r="J705">
        <v>0.97032959910000005</v>
      </c>
      <c r="K705">
        <v>0.92442761149999997</v>
      </c>
      <c r="L705">
        <v>0.63816042340000001</v>
      </c>
    </row>
    <row r="706" spans="8:12">
      <c r="H706">
        <v>21.333333332999999</v>
      </c>
      <c r="I706">
        <v>0.99341820359999999</v>
      </c>
      <c r="J706">
        <v>0.97032959910000005</v>
      </c>
      <c r="K706">
        <v>0.92442761149999997</v>
      </c>
      <c r="L706">
        <v>0.63816042340000001</v>
      </c>
    </row>
    <row r="707" spans="8:12">
      <c r="H707">
        <v>21.333333332999999</v>
      </c>
      <c r="I707">
        <v>0.99341820359999999</v>
      </c>
      <c r="J707">
        <v>0.97032959910000005</v>
      </c>
      <c r="K707">
        <v>0.92442761149999997</v>
      </c>
      <c r="L707">
        <v>0.63816042340000001</v>
      </c>
    </row>
    <row r="708" spans="8:12">
      <c r="H708">
        <v>21.366666667000001</v>
      </c>
      <c r="I708">
        <v>0.99341820359999999</v>
      </c>
      <c r="J708">
        <v>0.97032959910000005</v>
      </c>
      <c r="K708">
        <v>0.92442761149999997</v>
      </c>
      <c r="L708">
        <v>0.63816042340000001</v>
      </c>
    </row>
    <row r="709" spans="8:12">
      <c r="H709">
        <v>21.366666667000001</v>
      </c>
      <c r="I709">
        <v>0.99341820359999999</v>
      </c>
      <c r="J709">
        <v>0.97032959910000005</v>
      </c>
      <c r="K709">
        <v>0.92442761149999997</v>
      </c>
      <c r="L709">
        <v>0.63816042340000001</v>
      </c>
    </row>
    <row r="710" spans="8:12">
      <c r="H710">
        <v>21.433333333</v>
      </c>
      <c r="I710">
        <v>0.99341820359999999</v>
      </c>
      <c r="J710">
        <v>0.97032959910000005</v>
      </c>
      <c r="K710">
        <v>0.92442761149999997</v>
      </c>
      <c r="L710">
        <v>0.63816042340000001</v>
      </c>
    </row>
    <row r="711" spans="8:12">
      <c r="H711">
        <v>21.433333333</v>
      </c>
      <c r="I711">
        <v>0.99341820359999999</v>
      </c>
      <c r="J711">
        <v>0.97032959910000005</v>
      </c>
      <c r="K711">
        <v>0.92442761149999997</v>
      </c>
      <c r="L711">
        <v>0.63455499729999998</v>
      </c>
    </row>
    <row r="712" spans="8:12">
      <c r="H712">
        <v>21.466666666999998</v>
      </c>
      <c r="I712">
        <v>0.99341820359999999</v>
      </c>
      <c r="J712">
        <v>0.97032959910000005</v>
      </c>
      <c r="K712">
        <v>0.92442761149999997</v>
      </c>
      <c r="L712">
        <v>0.63455499729999998</v>
      </c>
    </row>
    <row r="713" spans="8:12">
      <c r="H713">
        <v>21.466666666999998</v>
      </c>
      <c r="I713">
        <v>0.99341820359999999</v>
      </c>
      <c r="J713">
        <v>0.97032959910000005</v>
      </c>
      <c r="K713">
        <v>0.92442761149999997</v>
      </c>
      <c r="L713">
        <v>0.63455499729999998</v>
      </c>
    </row>
    <row r="714" spans="8:12">
      <c r="H714">
        <v>21.5</v>
      </c>
      <c r="I714">
        <v>0.99341820359999999</v>
      </c>
      <c r="J714">
        <v>0.97032959910000005</v>
      </c>
      <c r="K714">
        <v>0.92442761149999997</v>
      </c>
      <c r="L714">
        <v>0.63455499729999998</v>
      </c>
    </row>
    <row r="715" spans="8:12">
      <c r="H715">
        <v>21.5</v>
      </c>
      <c r="I715">
        <v>0.99341820359999999</v>
      </c>
      <c r="J715">
        <v>0.97032959910000005</v>
      </c>
      <c r="K715">
        <v>0.92442761149999997</v>
      </c>
      <c r="L715">
        <v>0.63455499729999998</v>
      </c>
    </row>
    <row r="716" spans="8:12">
      <c r="H716">
        <v>21.533333333000002</v>
      </c>
      <c r="I716">
        <v>0.99341820359999999</v>
      </c>
      <c r="J716">
        <v>0.97032959910000005</v>
      </c>
      <c r="K716">
        <v>0.92442761149999997</v>
      </c>
      <c r="L716">
        <v>0.63455499729999998</v>
      </c>
    </row>
    <row r="717" spans="8:12">
      <c r="H717">
        <v>21.533333333000002</v>
      </c>
      <c r="I717">
        <v>0.99341820359999999</v>
      </c>
      <c r="J717">
        <v>0.97032959910000005</v>
      </c>
      <c r="K717">
        <v>0.92442761149999997</v>
      </c>
      <c r="L717">
        <v>0.63455499729999998</v>
      </c>
    </row>
    <row r="718" spans="8:12">
      <c r="H718">
        <v>21.566666667</v>
      </c>
      <c r="I718">
        <v>0.99341820359999999</v>
      </c>
      <c r="J718">
        <v>0.97032959910000005</v>
      </c>
      <c r="K718">
        <v>0.92442761149999997</v>
      </c>
      <c r="L718">
        <v>0.63455499729999998</v>
      </c>
    </row>
    <row r="719" spans="8:12">
      <c r="H719">
        <v>21.566666667</v>
      </c>
      <c r="I719">
        <v>0.99341820359999999</v>
      </c>
      <c r="J719">
        <v>0.97032959910000005</v>
      </c>
      <c r="K719">
        <v>0.92442761149999997</v>
      </c>
      <c r="L719">
        <v>0.63455499729999998</v>
      </c>
    </row>
    <row r="720" spans="8:12">
      <c r="H720">
        <v>21.6</v>
      </c>
      <c r="I720">
        <v>0.99341820359999999</v>
      </c>
      <c r="J720">
        <v>0.97032959910000005</v>
      </c>
      <c r="K720">
        <v>0.92442761149999997</v>
      </c>
      <c r="L720">
        <v>0.63455499729999998</v>
      </c>
    </row>
    <row r="721" spans="8:12">
      <c r="H721">
        <v>21.6</v>
      </c>
      <c r="I721">
        <v>0.99341820359999999</v>
      </c>
      <c r="J721">
        <v>0.97032959910000005</v>
      </c>
      <c r="K721">
        <v>0.92442761149999997</v>
      </c>
      <c r="L721">
        <v>0.63455499729999998</v>
      </c>
    </row>
    <row r="722" spans="8:12">
      <c r="H722">
        <v>21.666666667000001</v>
      </c>
      <c r="I722">
        <v>0.99341820359999999</v>
      </c>
      <c r="J722">
        <v>0.97032959910000005</v>
      </c>
      <c r="K722">
        <v>0.92442761149999997</v>
      </c>
      <c r="L722">
        <v>0.63455499729999998</v>
      </c>
    </row>
    <row r="723" spans="8:12">
      <c r="H723">
        <v>21.666666667000001</v>
      </c>
      <c r="I723">
        <v>0.99341820359999999</v>
      </c>
      <c r="J723">
        <v>0.97032959910000005</v>
      </c>
      <c r="K723">
        <v>0.92321762770000004</v>
      </c>
      <c r="L723">
        <v>0.63455499729999998</v>
      </c>
    </row>
    <row r="724" spans="8:12">
      <c r="H724">
        <v>21.7</v>
      </c>
      <c r="I724">
        <v>0.99341820359999999</v>
      </c>
      <c r="J724">
        <v>0.97032959910000005</v>
      </c>
      <c r="K724">
        <v>0.92321762770000004</v>
      </c>
      <c r="L724">
        <v>0.63455499729999998</v>
      </c>
    </row>
    <row r="725" spans="8:12">
      <c r="H725">
        <v>21.7</v>
      </c>
      <c r="I725">
        <v>0.99341820359999999</v>
      </c>
      <c r="J725">
        <v>0.97032959910000005</v>
      </c>
      <c r="K725">
        <v>0.92321762770000004</v>
      </c>
      <c r="L725">
        <v>0.63455499729999998</v>
      </c>
    </row>
    <row r="726" spans="8:12">
      <c r="H726">
        <v>21.733333333000001</v>
      </c>
      <c r="I726">
        <v>0.99341820359999999</v>
      </c>
      <c r="J726">
        <v>0.97032959910000005</v>
      </c>
      <c r="K726">
        <v>0.92321762770000004</v>
      </c>
      <c r="L726">
        <v>0.63455499729999998</v>
      </c>
    </row>
    <row r="727" spans="8:12">
      <c r="H727">
        <v>21.733333333000001</v>
      </c>
      <c r="I727">
        <v>0.99341820359999999</v>
      </c>
      <c r="J727">
        <v>0.97032959910000005</v>
      </c>
      <c r="K727">
        <v>0.92321762770000004</v>
      </c>
      <c r="L727">
        <v>0.63455499729999998</v>
      </c>
    </row>
    <row r="728" spans="8:12">
      <c r="H728">
        <v>21.766666666999999</v>
      </c>
      <c r="I728">
        <v>0.99341820359999999</v>
      </c>
      <c r="J728">
        <v>0.97032959910000005</v>
      </c>
      <c r="K728">
        <v>0.92321762770000004</v>
      </c>
      <c r="L728">
        <v>0.63455499729999998</v>
      </c>
    </row>
    <row r="729" spans="8:12">
      <c r="H729">
        <v>21.766666666999999</v>
      </c>
      <c r="I729">
        <v>0.99341820359999999</v>
      </c>
      <c r="J729">
        <v>0.97032959910000005</v>
      </c>
      <c r="K729">
        <v>0.92321762770000004</v>
      </c>
      <c r="L729">
        <v>0.63455499729999998</v>
      </c>
    </row>
    <row r="730" spans="8:12">
      <c r="H730">
        <v>21.8</v>
      </c>
      <c r="I730">
        <v>0.99341820359999999</v>
      </c>
      <c r="J730">
        <v>0.97032959910000005</v>
      </c>
      <c r="K730">
        <v>0.92321762770000004</v>
      </c>
      <c r="L730">
        <v>0.63455499729999998</v>
      </c>
    </row>
    <row r="731" spans="8:12">
      <c r="H731">
        <v>21.8</v>
      </c>
      <c r="I731">
        <v>0.99341820359999999</v>
      </c>
      <c r="J731">
        <v>0.97032959910000005</v>
      </c>
      <c r="K731">
        <v>0.92321762770000004</v>
      </c>
      <c r="L731">
        <v>0.63455499729999998</v>
      </c>
    </row>
    <row r="732" spans="8:12">
      <c r="H732">
        <v>21.833333332999999</v>
      </c>
      <c r="I732">
        <v>0.99341820359999999</v>
      </c>
      <c r="J732">
        <v>0.97032959910000005</v>
      </c>
      <c r="K732">
        <v>0.92321762770000004</v>
      </c>
      <c r="L732">
        <v>0.63455499729999998</v>
      </c>
    </row>
    <row r="733" spans="8:12">
      <c r="H733">
        <v>21.833333332999999</v>
      </c>
      <c r="I733">
        <v>0.99341820359999999</v>
      </c>
      <c r="J733">
        <v>0.97032959910000005</v>
      </c>
      <c r="K733">
        <v>0.92321762770000004</v>
      </c>
      <c r="L733">
        <v>0.63455499729999998</v>
      </c>
    </row>
    <row r="734" spans="8:12">
      <c r="H734">
        <v>21.866666667000001</v>
      </c>
      <c r="I734">
        <v>0.99341820359999999</v>
      </c>
      <c r="J734">
        <v>0.97032959910000005</v>
      </c>
      <c r="K734">
        <v>0.92321762770000004</v>
      </c>
      <c r="L734">
        <v>0.63455499729999998</v>
      </c>
    </row>
    <row r="735" spans="8:12">
      <c r="H735">
        <v>21.866666667000001</v>
      </c>
      <c r="I735">
        <v>0.99341820359999999</v>
      </c>
      <c r="J735">
        <v>0.9697335735</v>
      </c>
      <c r="K735">
        <v>0.92321762770000004</v>
      </c>
      <c r="L735">
        <v>0.63455499729999998</v>
      </c>
    </row>
    <row r="736" spans="8:12">
      <c r="H736">
        <v>21.933333333</v>
      </c>
      <c r="I736">
        <v>0.99341820359999999</v>
      </c>
      <c r="J736">
        <v>0.9697335735</v>
      </c>
      <c r="K736">
        <v>0.92321762770000004</v>
      </c>
      <c r="L736">
        <v>0.63455499729999998</v>
      </c>
    </row>
    <row r="737" spans="8:12">
      <c r="H737">
        <v>21.933333333</v>
      </c>
      <c r="I737">
        <v>0.99341820359999999</v>
      </c>
      <c r="J737">
        <v>0.96913754799999996</v>
      </c>
      <c r="K737">
        <v>0.92321762770000004</v>
      </c>
      <c r="L737">
        <v>0.63455499729999998</v>
      </c>
    </row>
    <row r="738" spans="8:12">
      <c r="H738">
        <v>21.966666666999998</v>
      </c>
      <c r="I738">
        <v>0.99341820359999999</v>
      </c>
      <c r="J738">
        <v>0.96913754799999996</v>
      </c>
      <c r="K738">
        <v>0.92321762770000004</v>
      </c>
      <c r="L738">
        <v>0.63455499729999998</v>
      </c>
    </row>
    <row r="739" spans="8:12">
      <c r="H739">
        <v>21.966666666999998</v>
      </c>
      <c r="I739">
        <v>0.99341820359999999</v>
      </c>
      <c r="J739">
        <v>0.96913754799999996</v>
      </c>
      <c r="K739">
        <v>0.92321762770000004</v>
      </c>
      <c r="L739">
        <v>0.63455499729999998</v>
      </c>
    </row>
    <row r="740" spans="8:12">
      <c r="H740">
        <v>22</v>
      </c>
      <c r="I740">
        <v>0.99341820359999999</v>
      </c>
      <c r="J740">
        <v>0.96913754799999996</v>
      </c>
      <c r="K740">
        <v>0.92321762770000004</v>
      </c>
      <c r="L740">
        <v>0.63455499729999998</v>
      </c>
    </row>
    <row r="741" spans="8:12">
      <c r="H741">
        <v>22</v>
      </c>
      <c r="I741">
        <v>0.99341820359999999</v>
      </c>
      <c r="J741">
        <v>0.96913754799999996</v>
      </c>
      <c r="K741">
        <v>0.92321762770000004</v>
      </c>
      <c r="L741">
        <v>0.63455499729999998</v>
      </c>
    </row>
    <row r="742" spans="8:12">
      <c r="H742">
        <v>22.033333333000002</v>
      </c>
      <c r="I742">
        <v>0.99341820359999999</v>
      </c>
      <c r="J742">
        <v>0.96913754799999996</v>
      </c>
      <c r="K742">
        <v>0.92321762770000004</v>
      </c>
      <c r="L742">
        <v>0.63455499729999998</v>
      </c>
    </row>
    <row r="743" spans="8:12">
      <c r="H743">
        <v>22.033333333000002</v>
      </c>
      <c r="I743">
        <v>0.99341820359999999</v>
      </c>
      <c r="J743">
        <v>0.96913754799999996</v>
      </c>
      <c r="K743">
        <v>0.92321762770000004</v>
      </c>
      <c r="L743">
        <v>0.63455499729999998</v>
      </c>
    </row>
    <row r="744" spans="8:12">
      <c r="H744">
        <v>22.066666667</v>
      </c>
      <c r="I744">
        <v>0.99341820359999999</v>
      </c>
      <c r="J744">
        <v>0.96913754799999996</v>
      </c>
      <c r="K744">
        <v>0.92321762770000004</v>
      </c>
      <c r="L744">
        <v>0.63455499729999998</v>
      </c>
    </row>
    <row r="745" spans="8:12">
      <c r="H745">
        <v>22.066666667</v>
      </c>
      <c r="I745">
        <v>0.99249150750000004</v>
      </c>
      <c r="J745">
        <v>0.96853671880000003</v>
      </c>
      <c r="K745">
        <v>0.92321762770000004</v>
      </c>
      <c r="L745">
        <v>0.63455499729999998</v>
      </c>
    </row>
    <row r="746" spans="8:12">
      <c r="H746">
        <v>22.133333332999999</v>
      </c>
      <c r="I746">
        <v>0.99249150750000004</v>
      </c>
      <c r="J746">
        <v>0.96853671880000003</v>
      </c>
      <c r="K746">
        <v>0.92321762770000004</v>
      </c>
      <c r="L746">
        <v>0.63455499729999998</v>
      </c>
    </row>
    <row r="747" spans="8:12">
      <c r="H747">
        <v>22.133333332999999</v>
      </c>
      <c r="I747">
        <v>0.99249150750000004</v>
      </c>
      <c r="J747">
        <v>0.96853671880000003</v>
      </c>
      <c r="K747">
        <v>0.92321762770000004</v>
      </c>
      <c r="L747">
        <v>0.63455499729999998</v>
      </c>
    </row>
    <row r="748" spans="8:12">
      <c r="H748">
        <v>22.166666667000001</v>
      </c>
      <c r="I748">
        <v>0.99249150750000004</v>
      </c>
      <c r="J748">
        <v>0.96853671880000003</v>
      </c>
      <c r="K748">
        <v>0.92321762770000004</v>
      </c>
      <c r="L748">
        <v>0.63455499729999998</v>
      </c>
    </row>
    <row r="749" spans="8:12">
      <c r="H749">
        <v>22.166666667000001</v>
      </c>
      <c r="I749">
        <v>0.99249150750000004</v>
      </c>
      <c r="J749">
        <v>0.96853671880000003</v>
      </c>
      <c r="K749">
        <v>0.92321762770000004</v>
      </c>
      <c r="L749">
        <v>0.63455499729999998</v>
      </c>
    </row>
    <row r="750" spans="8:12">
      <c r="H750">
        <v>22.2</v>
      </c>
      <c r="I750">
        <v>0.99249150750000004</v>
      </c>
      <c r="J750">
        <v>0.96853671880000003</v>
      </c>
      <c r="K750">
        <v>0.92321762770000004</v>
      </c>
      <c r="L750">
        <v>0.63455499729999998</v>
      </c>
    </row>
    <row r="751" spans="8:12">
      <c r="H751">
        <v>22.2</v>
      </c>
      <c r="I751">
        <v>0.99156307759999995</v>
      </c>
      <c r="J751">
        <v>0.96853671880000003</v>
      </c>
      <c r="K751">
        <v>0.92321762770000004</v>
      </c>
      <c r="L751">
        <v>0.63455499729999998</v>
      </c>
    </row>
    <row r="752" spans="8:12">
      <c r="H752">
        <v>22.233333333000001</v>
      </c>
      <c r="I752">
        <v>0.99156307759999995</v>
      </c>
      <c r="J752">
        <v>0.96853671880000003</v>
      </c>
      <c r="K752">
        <v>0.92321762770000004</v>
      </c>
      <c r="L752">
        <v>0.63455499729999998</v>
      </c>
    </row>
    <row r="753" spans="8:12">
      <c r="H753">
        <v>22.233333333000001</v>
      </c>
      <c r="I753">
        <v>0.99156307759999995</v>
      </c>
      <c r="J753">
        <v>0.96853671880000003</v>
      </c>
      <c r="K753">
        <v>0.92198994469999995</v>
      </c>
      <c r="L753">
        <v>0.63455499729999998</v>
      </c>
    </row>
    <row r="754" spans="8:12">
      <c r="H754">
        <v>22.266666666999999</v>
      </c>
      <c r="I754">
        <v>0.99156307759999995</v>
      </c>
      <c r="J754">
        <v>0.96853671880000003</v>
      </c>
      <c r="K754">
        <v>0.92198994469999995</v>
      </c>
      <c r="L754">
        <v>0.63455499729999998</v>
      </c>
    </row>
    <row r="755" spans="8:12">
      <c r="H755">
        <v>22.266666666999999</v>
      </c>
      <c r="I755">
        <v>0.99156307759999995</v>
      </c>
      <c r="J755">
        <v>0.96853671880000003</v>
      </c>
      <c r="K755">
        <v>0.92198994469999995</v>
      </c>
      <c r="L755">
        <v>0.63455499729999998</v>
      </c>
    </row>
    <row r="756" spans="8:12">
      <c r="H756">
        <v>22.3</v>
      </c>
      <c r="I756">
        <v>0.99156307759999995</v>
      </c>
      <c r="J756">
        <v>0.96853671880000003</v>
      </c>
      <c r="K756">
        <v>0.92198994469999995</v>
      </c>
      <c r="L756">
        <v>0.63455499729999998</v>
      </c>
    </row>
    <row r="757" spans="8:12">
      <c r="H757">
        <v>22.3</v>
      </c>
      <c r="I757">
        <v>0.99156307759999995</v>
      </c>
      <c r="J757">
        <v>0.96853671880000003</v>
      </c>
      <c r="K757">
        <v>0.92198994469999995</v>
      </c>
      <c r="L757">
        <v>0.63455499729999998</v>
      </c>
    </row>
    <row r="758" spans="8:12">
      <c r="H758">
        <v>22.4</v>
      </c>
      <c r="I758">
        <v>0.99156307759999995</v>
      </c>
      <c r="J758">
        <v>0.96853671880000003</v>
      </c>
      <c r="K758">
        <v>0.92198994469999995</v>
      </c>
      <c r="L758">
        <v>0.63455499729999998</v>
      </c>
    </row>
    <row r="759" spans="8:12">
      <c r="H759">
        <v>22.4</v>
      </c>
      <c r="I759">
        <v>0.99156307759999995</v>
      </c>
      <c r="J759">
        <v>0.96853671880000003</v>
      </c>
      <c r="K759">
        <v>0.92198994469999995</v>
      </c>
      <c r="L759">
        <v>0.63455499729999998</v>
      </c>
    </row>
    <row r="760" spans="8:12">
      <c r="H760">
        <v>22.433333333</v>
      </c>
      <c r="I760">
        <v>0.99156307759999995</v>
      </c>
      <c r="J760">
        <v>0.96853671880000003</v>
      </c>
      <c r="K760">
        <v>0.92198994469999995</v>
      </c>
      <c r="L760">
        <v>0.63455499729999998</v>
      </c>
    </row>
    <row r="761" spans="8:12">
      <c r="H761">
        <v>22.433333333</v>
      </c>
      <c r="I761">
        <v>0.99156307759999995</v>
      </c>
      <c r="J761">
        <v>0.96853671880000003</v>
      </c>
      <c r="K761">
        <v>0.92198994469999995</v>
      </c>
      <c r="L761">
        <v>0.63455499729999998</v>
      </c>
    </row>
    <row r="762" spans="8:12">
      <c r="H762">
        <v>22.466666666999998</v>
      </c>
      <c r="I762">
        <v>0.99156307759999995</v>
      </c>
      <c r="J762">
        <v>0.96853671880000003</v>
      </c>
      <c r="K762">
        <v>0.92198994469999995</v>
      </c>
      <c r="L762">
        <v>0.63455499729999998</v>
      </c>
    </row>
    <row r="763" spans="8:12">
      <c r="H763">
        <v>22.466666666999998</v>
      </c>
      <c r="I763">
        <v>0.99156307759999995</v>
      </c>
      <c r="J763">
        <v>0.96853671880000003</v>
      </c>
      <c r="K763">
        <v>0.92198994469999995</v>
      </c>
      <c r="L763">
        <v>0.63455499729999998</v>
      </c>
    </row>
    <row r="764" spans="8:12">
      <c r="H764">
        <v>22.5</v>
      </c>
      <c r="I764">
        <v>0.99156307759999995</v>
      </c>
      <c r="J764">
        <v>0.96853671880000003</v>
      </c>
      <c r="K764">
        <v>0.92198994469999995</v>
      </c>
      <c r="L764">
        <v>0.63455499729999998</v>
      </c>
    </row>
    <row r="765" spans="8:12">
      <c r="H765">
        <v>22.5</v>
      </c>
      <c r="I765">
        <v>0.99156307759999995</v>
      </c>
      <c r="J765">
        <v>0.96853671880000003</v>
      </c>
      <c r="K765">
        <v>0.92075237430000001</v>
      </c>
      <c r="L765">
        <v>0.63455499729999998</v>
      </c>
    </row>
    <row r="766" spans="8:12">
      <c r="H766">
        <v>22.533333333000002</v>
      </c>
      <c r="I766">
        <v>0.99156307759999995</v>
      </c>
      <c r="J766">
        <v>0.96853671880000003</v>
      </c>
      <c r="K766">
        <v>0.92075237430000001</v>
      </c>
      <c r="L766">
        <v>0.63455499729999998</v>
      </c>
    </row>
    <row r="767" spans="8:12">
      <c r="H767">
        <v>22.533333333000002</v>
      </c>
      <c r="I767">
        <v>0.99156307759999995</v>
      </c>
      <c r="J767">
        <v>0.96853671880000003</v>
      </c>
      <c r="K767">
        <v>0.92075237430000001</v>
      </c>
      <c r="L767">
        <v>0.63455499729999998</v>
      </c>
    </row>
    <row r="768" spans="8:12">
      <c r="H768">
        <v>22.566666667</v>
      </c>
      <c r="I768">
        <v>0.99156307759999995</v>
      </c>
      <c r="J768">
        <v>0.96853671880000003</v>
      </c>
      <c r="K768">
        <v>0.92075237430000001</v>
      </c>
      <c r="L768">
        <v>0.63455499729999998</v>
      </c>
    </row>
    <row r="769" spans="8:12">
      <c r="H769">
        <v>22.566666667</v>
      </c>
      <c r="I769">
        <v>0.99156307759999995</v>
      </c>
      <c r="J769">
        <v>0.96853671880000003</v>
      </c>
      <c r="K769">
        <v>0.92075237430000001</v>
      </c>
      <c r="L769">
        <v>0.63455499729999998</v>
      </c>
    </row>
    <row r="770" spans="8:12">
      <c r="H770">
        <v>22.6</v>
      </c>
      <c r="I770">
        <v>0.99156307759999995</v>
      </c>
      <c r="J770">
        <v>0.96853671880000003</v>
      </c>
      <c r="K770">
        <v>0.92075237430000001</v>
      </c>
      <c r="L770">
        <v>0.63455499729999998</v>
      </c>
    </row>
    <row r="771" spans="8:12">
      <c r="H771">
        <v>22.6</v>
      </c>
      <c r="I771">
        <v>0.99156307759999995</v>
      </c>
      <c r="J771">
        <v>0.96853671880000003</v>
      </c>
      <c r="K771">
        <v>0.91951313830000003</v>
      </c>
      <c r="L771">
        <v>0.63455499729999998</v>
      </c>
    </row>
    <row r="772" spans="8:12">
      <c r="H772">
        <v>22.633333332999999</v>
      </c>
      <c r="I772">
        <v>0.99156307759999995</v>
      </c>
      <c r="J772">
        <v>0.96853671880000003</v>
      </c>
      <c r="K772">
        <v>0.91951313830000003</v>
      </c>
      <c r="L772">
        <v>0.63455499729999998</v>
      </c>
    </row>
    <row r="773" spans="8:12">
      <c r="H773">
        <v>22.633333332999999</v>
      </c>
      <c r="I773">
        <v>0.99156307759999995</v>
      </c>
      <c r="J773">
        <v>0.96792680900000005</v>
      </c>
      <c r="K773">
        <v>0.91951313830000003</v>
      </c>
      <c r="L773">
        <v>0.63455499729999998</v>
      </c>
    </row>
    <row r="774" spans="8:12">
      <c r="H774">
        <v>22.666666667000001</v>
      </c>
      <c r="I774">
        <v>0.99156307759999995</v>
      </c>
      <c r="J774">
        <v>0.96792680900000005</v>
      </c>
      <c r="K774">
        <v>0.91951313830000003</v>
      </c>
      <c r="L774">
        <v>0.63455499729999998</v>
      </c>
    </row>
    <row r="775" spans="8:12">
      <c r="H775">
        <v>22.666666667000001</v>
      </c>
      <c r="I775">
        <v>0.99156307759999995</v>
      </c>
      <c r="J775">
        <v>0.96792680900000005</v>
      </c>
      <c r="K775">
        <v>0.91951313830000003</v>
      </c>
      <c r="L775">
        <v>0.63455499729999998</v>
      </c>
    </row>
    <row r="776" spans="8:12">
      <c r="H776">
        <v>22.7</v>
      </c>
      <c r="I776">
        <v>0.99156307759999995</v>
      </c>
      <c r="J776">
        <v>0.96792680900000005</v>
      </c>
      <c r="K776">
        <v>0.91951313830000003</v>
      </c>
      <c r="L776">
        <v>0.63455499729999998</v>
      </c>
    </row>
    <row r="777" spans="8:12">
      <c r="H777">
        <v>22.7</v>
      </c>
      <c r="I777">
        <v>0.99156307759999995</v>
      </c>
      <c r="J777">
        <v>0.96792680900000005</v>
      </c>
      <c r="K777">
        <v>0.91827390229999994</v>
      </c>
      <c r="L777">
        <v>0.63073237680000005</v>
      </c>
    </row>
    <row r="778" spans="8:12">
      <c r="H778">
        <v>22.733333333000001</v>
      </c>
      <c r="I778">
        <v>0.99156307759999995</v>
      </c>
      <c r="J778">
        <v>0.96792680900000005</v>
      </c>
      <c r="K778">
        <v>0.91827390229999994</v>
      </c>
      <c r="L778">
        <v>0.63073237680000005</v>
      </c>
    </row>
    <row r="779" spans="8:12">
      <c r="H779">
        <v>22.733333333000001</v>
      </c>
      <c r="I779">
        <v>0.99156307759999995</v>
      </c>
      <c r="J779">
        <v>0.96792680900000005</v>
      </c>
      <c r="K779">
        <v>0.91827390229999994</v>
      </c>
      <c r="L779">
        <v>0.63073237680000005</v>
      </c>
    </row>
    <row r="780" spans="8:12">
      <c r="H780">
        <v>22.8</v>
      </c>
      <c r="I780">
        <v>0.99156307759999995</v>
      </c>
      <c r="J780">
        <v>0.96792680900000005</v>
      </c>
      <c r="K780">
        <v>0.91827390229999994</v>
      </c>
      <c r="L780">
        <v>0.63073237680000005</v>
      </c>
    </row>
    <row r="781" spans="8:12">
      <c r="H781">
        <v>22.8</v>
      </c>
      <c r="I781">
        <v>0.99156307759999995</v>
      </c>
      <c r="J781">
        <v>0.96731303170000005</v>
      </c>
      <c r="K781">
        <v>0.91827390229999994</v>
      </c>
      <c r="L781">
        <v>0.62690975640000002</v>
      </c>
    </row>
    <row r="782" spans="8:12">
      <c r="H782">
        <v>22.866666667000001</v>
      </c>
      <c r="I782">
        <v>0.99156307759999995</v>
      </c>
      <c r="J782">
        <v>0.96731303170000005</v>
      </c>
      <c r="K782">
        <v>0.91827390229999994</v>
      </c>
      <c r="L782">
        <v>0.62690975640000002</v>
      </c>
    </row>
    <row r="783" spans="8:12">
      <c r="H783">
        <v>22.866666667000001</v>
      </c>
      <c r="I783">
        <v>0.99156307759999995</v>
      </c>
      <c r="J783">
        <v>0.96731303170000005</v>
      </c>
      <c r="K783">
        <v>0.91827390229999994</v>
      </c>
      <c r="L783">
        <v>0.62308713589999998</v>
      </c>
    </row>
    <row r="784" spans="8:12">
      <c r="H784">
        <v>22.9</v>
      </c>
      <c r="I784">
        <v>0.99156307759999995</v>
      </c>
      <c r="J784">
        <v>0.96731303170000005</v>
      </c>
      <c r="K784">
        <v>0.91827390229999994</v>
      </c>
      <c r="L784">
        <v>0.62308713589999998</v>
      </c>
    </row>
    <row r="785" spans="8:12">
      <c r="H785">
        <v>22.9</v>
      </c>
      <c r="I785">
        <v>0.99156307759999995</v>
      </c>
      <c r="J785">
        <v>0.96731303170000005</v>
      </c>
      <c r="K785">
        <v>0.91827390229999994</v>
      </c>
      <c r="L785">
        <v>0.62308713589999998</v>
      </c>
    </row>
    <row r="786" spans="8:12">
      <c r="H786">
        <v>22.933333333</v>
      </c>
      <c r="I786">
        <v>0.99156307759999995</v>
      </c>
      <c r="J786">
        <v>0.96731303170000005</v>
      </c>
      <c r="K786">
        <v>0.91827390229999994</v>
      </c>
      <c r="L786">
        <v>0.62308713589999998</v>
      </c>
    </row>
    <row r="787" spans="8:12">
      <c r="H787">
        <v>22.933333333</v>
      </c>
      <c r="I787">
        <v>0.99156307759999995</v>
      </c>
      <c r="J787">
        <v>0.96731303170000005</v>
      </c>
      <c r="K787">
        <v>0.91827390229999994</v>
      </c>
      <c r="L787">
        <v>0.62308713589999998</v>
      </c>
    </row>
    <row r="788" spans="8:12">
      <c r="H788">
        <v>22.966666666999998</v>
      </c>
      <c r="I788">
        <v>0.99156307759999995</v>
      </c>
      <c r="J788">
        <v>0.96731303170000005</v>
      </c>
      <c r="K788">
        <v>0.91827390229999994</v>
      </c>
      <c r="L788">
        <v>0.62308713589999998</v>
      </c>
    </row>
    <row r="789" spans="8:12">
      <c r="H789">
        <v>22.966666666999998</v>
      </c>
      <c r="I789">
        <v>0.99156307759999995</v>
      </c>
      <c r="J789">
        <v>0.96731303170000005</v>
      </c>
      <c r="K789">
        <v>0.91827390229999994</v>
      </c>
      <c r="L789">
        <v>0.62308713589999998</v>
      </c>
    </row>
    <row r="790" spans="8:12">
      <c r="H790">
        <v>23</v>
      </c>
      <c r="I790">
        <v>0.99156307759999995</v>
      </c>
      <c r="J790">
        <v>0.96731303170000005</v>
      </c>
      <c r="K790">
        <v>0.91827390229999994</v>
      </c>
      <c r="L790">
        <v>0.62308713589999998</v>
      </c>
    </row>
    <row r="791" spans="8:12">
      <c r="H791">
        <v>23</v>
      </c>
      <c r="I791">
        <v>0.99156307759999995</v>
      </c>
      <c r="J791">
        <v>0.96731303170000005</v>
      </c>
      <c r="K791">
        <v>0.91827390229999994</v>
      </c>
      <c r="L791">
        <v>0.62308713589999998</v>
      </c>
    </row>
    <row r="792" spans="8:12">
      <c r="H792">
        <v>23.066666667</v>
      </c>
      <c r="I792">
        <v>0.99156307759999995</v>
      </c>
      <c r="J792">
        <v>0.96731303170000005</v>
      </c>
      <c r="K792">
        <v>0.91827390229999994</v>
      </c>
      <c r="L792">
        <v>0.62308713589999998</v>
      </c>
    </row>
    <row r="793" spans="8:12">
      <c r="H793">
        <v>23.066666667</v>
      </c>
      <c r="I793">
        <v>0.99061963040000001</v>
      </c>
      <c r="J793">
        <v>0.96731303170000005</v>
      </c>
      <c r="K793">
        <v>0.91827390229999994</v>
      </c>
      <c r="L793">
        <v>0.62308713589999998</v>
      </c>
    </row>
    <row r="794" spans="8:12">
      <c r="H794">
        <v>23.1</v>
      </c>
      <c r="I794">
        <v>0.99061963040000001</v>
      </c>
      <c r="J794">
        <v>0.96731303170000005</v>
      </c>
      <c r="K794">
        <v>0.91827390229999994</v>
      </c>
      <c r="L794">
        <v>0.62308713589999998</v>
      </c>
    </row>
    <row r="795" spans="8:12">
      <c r="H795">
        <v>23.1</v>
      </c>
      <c r="I795">
        <v>0.99061963040000001</v>
      </c>
      <c r="J795">
        <v>0.96731303170000005</v>
      </c>
      <c r="K795">
        <v>0.91702284789999999</v>
      </c>
      <c r="L795">
        <v>0.62308713589999998</v>
      </c>
    </row>
    <row r="796" spans="8:12">
      <c r="H796">
        <v>23.133333332999999</v>
      </c>
      <c r="I796">
        <v>0.99061963040000001</v>
      </c>
      <c r="J796">
        <v>0.96731303170000005</v>
      </c>
      <c r="K796">
        <v>0.91702284789999999</v>
      </c>
      <c r="L796">
        <v>0.62308713589999998</v>
      </c>
    </row>
    <row r="797" spans="8:12">
      <c r="H797">
        <v>23.133333332999999</v>
      </c>
      <c r="I797">
        <v>0.99061963040000001</v>
      </c>
      <c r="J797">
        <v>0.96731303170000005</v>
      </c>
      <c r="K797">
        <v>0.91702284789999999</v>
      </c>
      <c r="L797">
        <v>0.62308713589999998</v>
      </c>
    </row>
    <row r="798" spans="8:12">
      <c r="H798">
        <v>23.166666667000001</v>
      </c>
      <c r="I798">
        <v>0.99061963040000001</v>
      </c>
      <c r="J798">
        <v>0.96731303170000005</v>
      </c>
      <c r="K798">
        <v>0.91702284789999999</v>
      </c>
      <c r="L798">
        <v>0.62308713589999998</v>
      </c>
    </row>
    <row r="799" spans="8:12">
      <c r="H799">
        <v>23.166666667000001</v>
      </c>
      <c r="I799">
        <v>0.99061963040000001</v>
      </c>
      <c r="J799">
        <v>0.96669375319999995</v>
      </c>
      <c r="K799">
        <v>0.91702284789999999</v>
      </c>
      <c r="L799">
        <v>0.61919284129999996</v>
      </c>
    </row>
    <row r="800" spans="8:12">
      <c r="H800">
        <v>23.2</v>
      </c>
      <c r="I800">
        <v>0.99061963040000001</v>
      </c>
      <c r="J800">
        <v>0.96669375319999995</v>
      </c>
      <c r="K800">
        <v>0.91702284789999999</v>
      </c>
      <c r="L800">
        <v>0.61919284129999996</v>
      </c>
    </row>
    <row r="801" spans="8:12">
      <c r="H801">
        <v>23.2</v>
      </c>
      <c r="I801">
        <v>0.99061963040000001</v>
      </c>
      <c r="J801">
        <v>0.96669375319999995</v>
      </c>
      <c r="K801">
        <v>0.91702284789999999</v>
      </c>
      <c r="L801">
        <v>0.61919284129999996</v>
      </c>
    </row>
    <row r="802" spans="8:12">
      <c r="H802">
        <v>23.233333333000001</v>
      </c>
      <c r="I802">
        <v>0.99061963040000001</v>
      </c>
      <c r="J802">
        <v>0.96669375319999995</v>
      </c>
      <c r="K802">
        <v>0.91702284789999999</v>
      </c>
      <c r="L802">
        <v>0.61919284129999996</v>
      </c>
    </row>
    <row r="803" spans="8:12">
      <c r="H803">
        <v>23.233333333000001</v>
      </c>
      <c r="I803">
        <v>0.99061963040000001</v>
      </c>
      <c r="J803">
        <v>0.96669375319999995</v>
      </c>
      <c r="K803">
        <v>0.91702284789999999</v>
      </c>
      <c r="L803">
        <v>0.61919284129999996</v>
      </c>
    </row>
    <row r="804" spans="8:12">
      <c r="H804">
        <v>23.266666666999999</v>
      </c>
      <c r="I804">
        <v>0.99061963040000001</v>
      </c>
      <c r="J804">
        <v>0.96669375319999995</v>
      </c>
      <c r="K804">
        <v>0.91702284789999999</v>
      </c>
      <c r="L804">
        <v>0.61919284129999996</v>
      </c>
    </row>
    <row r="805" spans="8:12">
      <c r="H805">
        <v>23.266666666999999</v>
      </c>
      <c r="I805">
        <v>0.99061963040000001</v>
      </c>
      <c r="J805">
        <v>0.96669375319999995</v>
      </c>
      <c r="K805">
        <v>0.91576492899999995</v>
      </c>
      <c r="L805">
        <v>0.61919284129999996</v>
      </c>
    </row>
    <row r="806" spans="8:12">
      <c r="H806">
        <v>23.333333332999999</v>
      </c>
      <c r="I806">
        <v>0.99061963040000001</v>
      </c>
      <c r="J806">
        <v>0.96669375319999995</v>
      </c>
      <c r="K806">
        <v>0.91576492899999995</v>
      </c>
      <c r="L806">
        <v>0.61919284129999996</v>
      </c>
    </row>
    <row r="807" spans="8:12">
      <c r="H807">
        <v>23.333333332999999</v>
      </c>
      <c r="I807">
        <v>0.99061963040000001</v>
      </c>
      <c r="J807">
        <v>0.96669375319999995</v>
      </c>
      <c r="K807">
        <v>0.91576492899999995</v>
      </c>
      <c r="L807">
        <v>0.61527389929999998</v>
      </c>
    </row>
    <row r="808" spans="8:12">
      <c r="H808">
        <v>23.366666667000001</v>
      </c>
      <c r="I808">
        <v>0.99061963040000001</v>
      </c>
      <c r="J808">
        <v>0.96669375319999995</v>
      </c>
      <c r="K808">
        <v>0.91576492899999995</v>
      </c>
      <c r="L808">
        <v>0.61527389929999998</v>
      </c>
    </row>
    <row r="809" spans="8:12">
      <c r="H809">
        <v>23.366666667000001</v>
      </c>
      <c r="I809">
        <v>0.99061963040000001</v>
      </c>
      <c r="J809">
        <v>0.96669375319999995</v>
      </c>
      <c r="K809">
        <v>0.91576492899999995</v>
      </c>
      <c r="L809">
        <v>0.61527389929999998</v>
      </c>
    </row>
    <row r="810" spans="8:12">
      <c r="H810">
        <v>23.4</v>
      </c>
      <c r="I810">
        <v>0.99061963040000001</v>
      </c>
      <c r="J810">
        <v>0.96669375319999995</v>
      </c>
      <c r="K810">
        <v>0.91576492899999995</v>
      </c>
      <c r="L810">
        <v>0.61527389929999998</v>
      </c>
    </row>
    <row r="811" spans="8:12">
      <c r="H811">
        <v>23.4</v>
      </c>
      <c r="I811">
        <v>0.99061963040000001</v>
      </c>
      <c r="J811">
        <v>0.96606967720000003</v>
      </c>
      <c r="K811">
        <v>0.91576492899999995</v>
      </c>
      <c r="L811">
        <v>0.61527389929999998</v>
      </c>
    </row>
    <row r="812" spans="8:12">
      <c r="H812">
        <v>23.433333333</v>
      </c>
      <c r="I812">
        <v>0.99061963040000001</v>
      </c>
      <c r="J812">
        <v>0.96606967720000003</v>
      </c>
      <c r="K812">
        <v>0.91576492899999995</v>
      </c>
      <c r="L812">
        <v>0.61527389929999998</v>
      </c>
    </row>
    <row r="813" spans="8:12">
      <c r="H813">
        <v>23.433333333</v>
      </c>
      <c r="I813">
        <v>0.99061963040000001</v>
      </c>
      <c r="J813">
        <v>0.96606967720000003</v>
      </c>
      <c r="K813">
        <v>0.91576492899999995</v>
      </c>
      <c r="L813">
        <v>0.61527389929999998</v>
      </c>
    </row>
    <row r="814" spans="8:12">
      <c r="H814">
        <v>23.466666666999998</v>
      </c>
      <c r="I814">
        <v>0.99061963040000001</v>
      </c>
      <c r="J814">
        <v>0.96606967720000003</v>
      </c>
      <c r="K814">
        <v>0.91576492899999995</v>
      </c>
      <c r="L814">
        <v>0.61527389929999998</v>
      </c>
    </row>
    <row r="815" spans="8:12">
      <c r="H815">
        <v>23.466666666999998</v>
      </c>
      <c r="I815">
        <v>0.99061963040000001</v>
      </c>
      <c r="J815">
        <v>0.96606967720000003</v>
      </c>
      <c r="K815">
        <v>0.91576492899999995</v>
      </c>
      <c r="L815">
        <v>0.61527389929999998</v>
      </c>
    </row>
    <row r="816" spans="8:12">
      <c r="H816">
        <v>23.5</v>
      </c>
      <c r="I816">
        <v>0.99061963040000001</v>
      </c>
      <c r="J816">
        <v>0.96606967720000003</v>
      </c>
      <c r="K816">
        <v>0.91576492899999995</v>
      </c>
      <c r="L816">
        <v>0.61527389929999998</v>
      </c>
    </row>
    <row r="817" spans="8:12">
      <c r="H817">
        <v>23.5</v>
      </c>
      <c r="I817">
        <v>0.99061963040000001</v>
      </c>
      <c r="J817">
        <v>0.96606967720000003</v>
      </c>
      <c r="K817">
        <v>0.91576492899999995</v>
      </c>
      <c r="L817">
        <v>0.61135495719999999</v>
      </c>
    </row>
    <row r="818" spans="8:12">
      <c r="H818">
        <v>23.533333333000002</v>
      </c>
      <c r="I818">
        <v>0.99061963040000001</v>
      </c>
      <c r="J818">
        <v>0.96606967720000003</v>
      </c>
      <c r="K818">
        <v>0.91576492899999995</v>
      </c>
      <c r="L818">
        <v>0.61135495719999999</v>
      </c>
    </row>
    <row r="819" spans="8:12">
      <c r="H819">
        <v>23.533333333000002</v>
      </c>
      <c r="I819">
        <v>0.99061963040000001</v>
      </c>
      <c r="J819">
        <v>0.96606967720000003</v>
      </c>
      <c r="K819">
        <v>0.91449655659999995</v>
      </c>
      <c r="L819">
        <v>0.61135495719999999</v>
      </c>
    </row>
    <row r="820" spans="8:12">
      <c r="H820">
        <v>23.566666667</v>
      </c>
      <c r="I820">
        <v>0.99061963040000001</v>
      </c>
      <c r="J820">
        <v>0.96606967720000003</v>
      </c>
      <c r="K820">
        <v>0.91449655659999995</v>
      </c>
      <c r="L820">
        <v>0.61135495719999999</v>
      </c>
    </row>
    <row r="821" spans="8:12">
      <c r="H821">
        <v>23.566666667</v>
      </c>
      <c r="I821">
        <v>0.99061963040000001</v>
      </c>
      <c r="J821">
        <v>0.96606967720000003</v>
      </c>
      <c r="K821">
        <v>0.91449655659999995</v>
      </c>
      <c r="L821">
        <v>0.60743601520000001</v>
      </c>
    </row>
    <row r="822" spans="8:12">
      <c r="H822">
        <v>23.6</v>
      </c>
      <c r="I822">
        <v>0.99061963040000001</v>
      </c>
      <c r="J822">
        <v>0.96606967720000003</v>
      </c>
      <c r="K822">
        <v>0.91449655659999995</v>
      </c>
      <c r="L822">
        <v>0.60743601520000001</v>
      </c>
    </row>
    <row r="823" spans="8:12">
      <c r="H823">
        <v>23.6</v>
      </c>
      <c r="I823">
        <v>0.99061963040000001</v>
      </c>
      <c r="J823">
        <v>0.96606967720000003</v>
      </c>
      <c r="K823">
        <v>0.91449655659999995</v>
      </c>
      <c r="L823">
        <v>0.60743601520000001</v>
      </c>
    </row>
    <row r="824" spans="8:12">
      <c r="H824">
        <v>23.633333332999999</v>
      </c>
      <c r="I824">
        <v>0.99061963040000001</v>
      </c>
      <c r="J824">
        <v>0.96606967720000003</v>
      </c>
      <c r="K824">
        <v>0.91449655659999995</v>
      </c>
      <c r="L824">
        <v>0.60743601520000001</v>
      </c>
    </row>
    <row r="825" spans="8:12">
      <c r="H825">
        <v>23.633333332999999</v>
      </c>
      <c r="I825">
        <v>0.99061963040000001</v>
      </c>
      <c r="J825">
        <v>0.96606967720000003</v>
      </c>
      <c r="K825">
        <v>0.91449655659999995</v>
      </c>
      <c r="L825">
        <v>0.60743601520000001</v>
      </c>
    </row>
    <row r="826" spans="8:12">
      <c r="H826">
        <v>23.666666667000001</v>
      </c>
      <c r="I826">
        <v>0.99061963040000001</v>
      </c>
      <c r="J826">
        <v>0.96606967720000003</v>
      </c>
      <c r="K826">
        <v>0.91449655659999995</v>
      </c>
      <c r="L826">
        <v>0.60743601520000001</v>
      </c>
    </row>
    <row r="827" spans="8:12">
      <c r="H827">
        <v>23.666666667000001</v>
      </c>
      <c r="I827">
        <v>0.99061963040000001</v>
      </c>
      <c r="J827">
        <v>0.96606967720000003</v>
      </c>
      <c r="K827">
        <v>0.91449655659999995</v>
      </c>
      <c r="L827">
        <v>0.60743601520000001</v>
      </c>
    </row>
    <row r="828" spans="8:12">
      <c r="H828">
        <v>23.7</v>
      </c>
      <c r="I828">
        <v>0.99061963040000001</v>
      </c>
      <c r="J828">
        <v>0.96606967720000003</v>
      </c>
      <c r="K828">
        <v>0.91449655659999995</v>
      </c>
      <c r="L828">
        <v>0.60743601520000001</v>
      </c>
    </row>
    <row r="829" spans="8:12">
      <c r="H829">
        <v>23.7</v>
      </c>
      <c r="I829">
        <v>0.99061963040000001</v>
      </c>
      <c r="J829">
        <v>0.96606967720000003</v>
      </c>
      <c r="K829">
        <v>0.91449655659999995</v>
      </c>
      <c r="L829">
        <v>0.60743601520000001</v>
      </c>
    </row>
    <row r="830" spans="8:12">
      <c r="H830">
        <v>23.733333333000001</v>
      </c>
      <c r="I830">
        <v>0.99061963040000001</v>
      </c>
      <c r="J830">
        <v>0.96606967720000003</v>
      </c>
      <c r="K830">
        <v>0.91449655659999995</v>
      </c>
      <c r="L830">
        <v>0.60743601520000001</v>
      </c>
    </row>
    <row r="831" spans="8:12">
      <c r="H831">
        <v>23.733333333000001</v>
      </c>
      <c r="I831">
        <v>0.99061963040000001</v>
      </c>
      <c r="J831">
        <v>0.96606967720000003</v>
      </c>
      <c r="K831">
        <v>0.91321574910000003</v>
      </c>
      <c r="L831">
        <v>0.60743601520000001</v>
      </c>
    </row>
    <row r="832" spans="8:12">
      <c r="H832">
        <v>23.766666666999999</v>
      </c>
      <c r="I832">
        <v>0.99061963040000001</v>
      </c>
      <c r="J832">
        <v>0.96606967720000003</v>
      </c>
      <c r="K832">
        <v>0.91321574910000003</v>
      </c>
      <c r="L832">
        <v>0.60743601520000001</v>
      </c>
    </row>
    <row r="833" spans="8:12">
      <c r="H833">
        <v>23.766666666999999</v>
      </c>
      <c r="I833">
        <v>0.99061963040000001</v>
      </c>
      <c r="J833">
        <v>0.96606967720000003</v>
      </c>
      <c r="K833">
        <v>0.91193494159999999</v>
      </c>
      <c r="L833">
        <v>0.60743601520000001</v>
      </c>
    </row>
    <row r="834" spans="8:12">
      <c r="H834">
        <v>23.8</v>
      </c>
      <c r="I834">
        <v>0.99061963040000001</v>
      </c>
      <c r="J834">
        <v>0.96606967720000003</v>
      </c>
      <c r="K834">
        <v>0.91193494159999999</v>
      </c>
      <c r="L834">
        <v>0.60743601520000001</v>
      </c>
    </row>
    <row r="835" spans="8:12">
      <c r="H835">
        <v>23.8</v>
      </c>
      <c r="I835">
        <v>0.99061963040000001</v>
      </c>
      <c r="J835">
        <v>0.96480103669999995</v>
      </c>
      <c r="K835">
        <v>0.91193494159999999</v>
      </c>
      <c r="L835">
        <v>0.60743601520000001</v>
      </c>
    </row>
    <row r="836" spans="8:12">
      <c r="H836">
        <v>23.833333332999999</v>
      </c>
      <c r="I836">
        <v>0.99061963040000001</v>
      </c>
      <c r="J836">
        <v>0.96480103669999995</v>
      </c>
      <c r="K836">
        <v>0.91193494159999999</v>
      </c>
      <c r="L836">
        <v>0.60743601520000001</v>
      </c>
    </row>
    <row r="837" spans="8:12">
      <c r="H837">
        <v>23.833333332999999</v>
      </c>
      <c r="I837">
        <v>0.99061963040000001</v>
      </c>
      <c r="J837">
        <v>0.96480103669999995</v>
      </c>
      <c r="K837">
        <v>0.91193494159999999</v>
      </c>
      <c r="L837">
        <v>0.60743601520000001</v>
      </c>
    </row>
    <row r="838" spans="8:12">
      <c r="H838">
        <v>23.866666667000001</v>
      </c>
      <c r="I838">
        <v>0.99061963040000001</v>
      </c>
      <c r="J838">
        <v>0.96480103669999995</v>
      </c>
      <c r="K838">
        <v>0.91193494159999999</v>
      </c>
      <c r="L838">
        <v>0.60743601520000001</v>
      </c>
    </row>
    <row r="839" spans="8:12">
      <c r="H839">
        <v>23.866666667000001</v>
      </c>
      <c r="I839">
        <v>0.99061963040000001</v>
      </c>
      <c r="J839">
        <v>0.96480103669999995</v>
      </c>
      <c r="K839">
        <v>0.91193494159999999</v>
      </c>
      <c r="L839">
        <v>0.60743601520000001</v>
      </c>
    </row>
    <row r="840" spans="8:12">
      <c r="H840">
        <v>23.9</v>
      </c>
      <c r="I840">
        <v>0.99061963040000001</v>
      </c>
      <c r="J840">
        <v>0.96480103669999995</v>
      </c>
      <c r="K840">
        <v>0.91193494159999999</v>
      </c>
      <c r="L840">
        <v>0.60743601520000001</v>
      </c>
    </row>
    <row r="841" spans="8:12">
      <c r="H841">
        <v>23.9</v>
      </c>
      <c r="I841">
        <v>0.99061963040000001</v>
      </c>
      <c r="J841">
        <v>0.96480103669999995</v>
      </c>
      <c r="K841">
        <v>0.91193494159999999</v>
      </c>
      <c r="L841">
        <v>0.60346584520000002</v>
      </c>
    </row>
    <row r="842" spans="8:12">
      <c r="H842">
        <v>23.933333333</v>
      </c>
      <c r="I842">
        <v>0.99061963040000001</v>
      </c>
      <c r="J842">
        <v>0.96480103669999995</v>
      </c>
      <c r="K842">
        <v>0.91193494159999999</v>
      </c>
      <c r="L842">
        <v>0.60346584520000002</v>
      </c>
    </row>
    <row r="843" spans="8:12">
      <c r="H843">
        <v>23.933333333</v>
      </c>
      <c r="I843">
        <v>0.99061963040000001</v>
      </c>
      <c r="J843">
        <v>0.96480103669999995</v>
      </c>
      <c r="K843">
        <v>0.91193494159999999</v>
      </c>
      <c r="L843">
        <v>0.60346584520000002</v>
      </c>
    </row>
    <row r="844" spans="8:12">
      <c r="H844">
        <v>24.033333333000002</v>
      </c>
      <c r="I844">
        <v>0.99061963040000001</v>
      </c>
      <c r="J844">
        <v>0.96480103669999995</v>
      </c>
      <c r="K844">
        <v>0.91193494159999999</v>
      </c>
      <c r="L844">
        <v>0.60346584520000002</v>
      </c>
    </row>
    <row r="845" spans="8:12">
      <c r="H845">
        <v>24.033333333000002</v>
      </c>
      <c r="I845">
        <v>0.99061963040000001</v>
      </c>
      <c r="J845">
        <v>0.96480103669999995</v>
      </c>
      <c r="K845">
        <v>0.91193494159999999</v>
      </c>
      <c r="L845">
        <v>0.60346584520000002</v>
      </c>
    </row>
    <row r="846" spans="8:12">
      <c r="H846">
        <v>24.066666667</v>
      </c>
      <c r="I846">
        <v>0.99061963040000001</v>
      </c>
      <c r="J846">
        <v>0.96480103669999995</v>
      </c>
      <c r="K846">
        <v>0.91193494159999999</v>
      </c>
      <c r="L846">
        <v>0.60346584520000002</v>
      </c>
    </row>
    <row r="847" spans="8:12">
      <c r="H847">
        <v>24.066666667</v>
      </c>
      <c r="I847">
        <v>0.99061963040000001</v>
      </c>
      <c r="J847">
        <v>0.96480103669999995</v>
      </c>
      <c r="K847">
        <v>0.91193494159999999</v>
      </c>
      <c r="L847">
        <v>0.60346584520000002</v>
      </c>
    </row>
    <row r="848" spans="8:12">
      <c r="H848">
        <v>24.1</v>
      </c>
      <c r="I848">
        <v>0.99061963040000001</v>
      </c>
      <c r="J848">
        <v>0.96480103669999995</v>
      </c>
      <c r="K848">
        <v>0.91193494159999999</v>
      </c>
      <c r="L848">
        <v>0.60346584520000002</v>
      </c>
    </row>
    <row r="849" spans="8:12">
      <c r="H849">
        <v>24.1</v>
      </c>
      <c r="I849">
        <v>0.99061963040000001</v>
      </c>
      <c r="J849">
        <v>0.96480103669999995</v>
      </c>
      <c r="K849">
        <v>0.91193494159999999</v>
      </c>
      <c r="L849">
        <v>0.60346584520000002</v>
      </c>
    </row>
    <row r="850" spans="8:12">
      <c r="H850">
        <v>24.133333332999999</v>
      </c>
      <c r="I850">
        <v>0.99061963040000001</v>
      </c>
      <c r="J850">
        <v>0.96480103669999995</v>
      </c>
      <c r="K850">
        <v>0.91193494159999999</v>
      </c>
      <c r="L850">
        <v>0.60346584520000002</v>
      </c>
    </row>
    <row r="851" spans="8:12">
      <c r="H851">
        <v>24.133333332999999</v>
      </c>
      <c r="I851">
        <v>0.99061963040000001</v>
      </c>
      <c r="J851">
        <v>0.96480103669999995</v>
      </c>
      <c r="K851">
        <v>0.91064689789999997</v>
      </c>
      <c r="L851">
        <v>0.60346584520000002</v>
      </c>
    </row>
    <row r="852" spans="8:12">
      <c r="H852">
        <v>24.166666667000001</v>
      </c>
      <c r="I852">
        <v>0.99061963040000001</v>
      </c>
      <c r="J852">
        <v>0.96480103669999995</v>
      </c>
      <c r="K852">
        <v>0.91064689789999997</v>
      </c>
      <c r="L852">
        <v>0.60346584520000002</v>
      </c>
    </row>
    <row r="853" spans="8:12">
      <c r="H853">
        <v>24.166666667000001</v>
      </c>
      <c r="I853">
        <v>0.99061963040000001</v>
      </c>
      <c r="J853">
        <v>0.96480103669999995</v>
      </c>
      <c r="K853">
        <v>0.91064689789999997</v>
      </c>
      <c r="L853">
        <v>0.60346584520000002</v>
      </c>
    </row>
    <row r="854" spans="8:12">
      <c r="H854">
        <v>24.266666666999999</v>
      </c>
      <c r="I854">
        <v>0.99061963040000001</v>
      </c>
      <c r="J854">
        <v>0.96480103669999995</v>
      </c>
      <c r="K854">
        <v>0.91064689789999997</v>
      </c>
      <c r="L854">
        <v>0.60346584520000002</v>
      </c>
    </row>
    <row r="855" spans="8:12">
      <c r="H855">
        <v>24.266666666999999</v>
      </c>
      <c r="I855">
        <v>0.99061963040000001</v>
      </c>
      <c r="J855">
        <v>0.9641620957</v>
      </c>
      <c r="K855">
        <v>0.91064689789999997</v>
      </c>
      <c r="L855">
        <v>0.60346584520000002</v>
      </c>
    </row>
    <row r="856" spans="8:12">
      <c r="H856">
        <v>24.3</v>
      </c>
      <c r="I856">
        <v>0.99061963040000001</v>
      </c>
      <c r="J856">
        <v>0.9641620957</v>
      </c>
      <c r="K856">
        <v>0.91064689789999997</v>
      </c>
      <c r="L856">
        <v>0.60346584520000002</v>
      </c>
    </row>
    <row r="857" spans="8:12">
      <c r="H857">
        <v>24.3</v>
      </c>
      <c r="I857">
        <v>0.99061963040000001</v>
      </c>
      <c r="J857">
        <v>0.9641620957</v>
      </c>
      <c r="K857">
        <v>0.91064689789999997</v>
      </c>
      <c r="L857">
        <v>0.60346584520000002</v>
      </c>
    </row>
    <row r="858" spans="8:12">
      <c r="H858">
        <v>24.333333332999999</v>
      </c>
      <c r="I858">
        <v>0.99061963040000001</v>
      </c>
      <c r="J858">
        <v>0.9641620957</v>
      </c>
      <c r="K858">
        <v>0.91064689789999997</v>
      </c>
      <c r="L858">
        <v>0.60346584520000002</v>
      </c>
    </row>
    <row r="859" spans="8:12">
      <c r="H859">
        <v>24.333333332999999</v>
      </c>
      <c r="I859">
        <v>0.99061963040000001</v>
      </c>
      <c r="J859">
        <v>0.9641620957</v>
      </c>
      <c r="K859">
        <v>0.91064689789999997</v>
      </c>
      <c r="L859">
        <v>0.60346584520000002</v>
      </c>
    </row>
    <row r="860" spans="8:12">
      <c r="H860">
        <v>24.366666667000001</v>
      </c>
      <c r="I860">
        <v>0.99061963040000001</v>
      </c>
      <c r="J860">
        <v>0.9641620957</v>
      </c>
      <c r="K860">
        <v>0.91064689789999997</v>
      </c>
      <c r="L860">
        <v>0.60346584520000002</v>
      </c>
    </row>
    <row r="861" spans="8:12">
      <c r="H861">
        <v>24.366666667000001</v>
      </c>
      <c r="I861">
        <v>0.99061963040000001</v>
      </c>
      <c r="J861">
        <v>0.9641620957</v>
      </c>
      <c r="K861">
        <v>0.91064689789999997</v>
      </c>
      <c r="L861">
        <v>0.60346584520000002</v>
      </c>
    </row>
    <row r="862" spans="8:12">
      <c r="H862">
        <v>24.4</v>
      </c>
      <c r="I862">
        <v>0.99061963040000001</v>
      </c>
      <c r="J862">
        <v>0.9641620957</v>
      </c>
      <c r="K862">
        <v>0.91064689789999997</v>
      </c>
      <c r="L862">
        <v>0.60346584520000002</v>
      </c>
    </row>
    <row r="863" spans="8:12">
      <c r="H863">
        <v>24.4</v>
      </c>
      <c r="I863">
        <v>0.99061963040000001</v>
      </c>
      <c r="J863">
        <v>0.9641620957</v>
      </c>
      <c r="K863">
        <v>0.90934782950000004</v>
      </c>
      <c r="L863">
        <v>0.60346584520000002</v>
      </c>
    </row>
    <row r="864" spans="8:12">
      <c r="H864">
        <v>24.433333333</v>
      </c>
      <c r="I864">
        <v>0.99061963040000001</v>
      </c>
      <c r="J864">
        <v>0.9641620957</v>
      </c>
      <c r="K864">
        <v>0.90934782950000004</v>
      </c>
      <c r="L864">
        <v>0.60346584520000002</v>
      </c>
    </row>
    <row r="865" spans="8:12">
      <c r="H865">
        <v>24.433333333</v>
      </c>
      <c r="I865">
        <v>0.99061963040000001</v>
      </c>
      <c r="J865">
        <v>0.9641620957</v>
      </c>
      <c r="K865">
        <v>0.9080487612</v>
      </c>
      <c r="L865">
        <v>0.60346584520000002</v>
      </c>
    </row>
    <row r="866" spans="8:12">
      <c r="H866">
        <v>24.466666666999998</v>
      </c>
      <c r="I866">
        <v>0.99061963040000001</v>
      </c>
      <c r="J866">
        <v>0.9641620957</v>
      </c>
      <c r="K866">
        <v>0.9080487612</v>
      </c>
      <c r="L866">
        <v>0.60346584520000002</v>
      </c>
    </row>
    <row r="867" spans="8:12">
      <c r="H867">
        <v>24.466666666999998</v>
      </c>
      <c r="I867">
        <v>0.99061963040000001</v>
      </c>
      <c r="J867">
        <v>0.96351846279999998</v>
      </c>
      <c r="K867">
        <v>0.9080487612</v>
      </c>
      <c r="L867">
        <v>0.59949567510000001</v>
      </c>
    </row>
    <row r="868" spans="8:12">
      <c r="H868">
        <v>24.5</v>
      </c>
      <c r="I868">
        <v>0.99061963040000001</v>
      </c>
      <c r="J868">
        <v>0.96351846279999998</v>
      </c>
      <c r="K868">
        <v>0.9080487612</v>
      </c>
      <c r="L868">
        <v>0.59949567510000001</v>
      </c>
    </row>
    <row r="869" spans="8:12">
      <c r="H869">
        <v>24.5</v>
      </c>
      <c r="I869">
        <v>0.99061963040000001</v>
      </c>
      <c r="J869">
        <v>0.96351846279999998</v>
      </c>
      <c r="K869">
        <v>0.9080487612</v>
      </c>
      <c r="L869">
        <v>0.59949567510000001</v>
      </c>
    </row>
    <row r="870" spans="8:12">
      <c r="H870">
        <v>24.533333333000002</v>
      </c>
      <c r="I870">
        <v>0.99061963040000001</v>
      </c>
      <c r="J870">
        <v>0.96351846279999998</v>
      </c>
      <c r="K870">
        <v>0.9080487612</v>
      </c>
      <c r="L870">
        <v>0.59949567510000001</v>
      </c>
    </row>
    <row r="871" spans="8:12">
      <c r="H871">
        <v>24.533333333000002</v>
      </c>
      <c r="I871">
        <v>0.99061963040000001</v>
      </c>
      <c r="J871">
        <v>0.96351846279999998</v>
      </c>
      <c r="K871">
        <v>0.9080487612</v>
      </c>
      <c r="L871">
        <v>0.59949567510000001</v>
      </c>
    </row>
    <row r="872" spans="8:12">
      <c r="H872">
        <v>24.566666667</v>
      </c>
      <c r="I872">
        <v>0.99061963040000001</v>
      </c>
      <c r="J872">
        <v>0.96351846279999998</v>
      </c>
      <c r="K872">
        <v>0.9080487612</v>
      </c>
      <c r="L872">
        <v>0.59949567510000001</v>
      </c>
    </row>
    <row r="873" spans="8:12">
      <c r="H873">
        <v>24.566666667</v>
      </c>
      <c r="I873">
        <v>0.99061963040000001</v>
      </c>
      <c r="J873">
        <v>0.96351846279999998</v>
      </c>
      <c r="K873">
        <v>0.9080487612</v>
      </c>
      <c r="L873">
        <v>0.59949567510000001</v>
      </c>
    </row>
    <row r="874" spans="8:12">
      <c r="H874">
        <v>24.6</v>
      </c>
      <c r="I874">
        <v>0.99061963040000001</v>
      </c>
      <c r="J874">
        <v>0.96351846279999998</v>
      </c>
      <c r="K874">
        <v>0.9080487612</v>
      </c>
      <c r="L874">
        <v>0.59949567510000001</v>
      </c>
    </row>
    <row r="875" spans="8:12">
      <c r="H875">
        <v>24.6</v>
      </c>
      <c r="I875">
        <v>0.99061963040000001</v>
      </c>
      <c r="J875">
        <v>0.96351846279999998</v>
      </c>
      <c r="K875">
        <v>0.9080487612</v>
      </c>
      <c r="L875">
        <v>0.59949567510000001</v>
      </c>
    </row>
    <row r="876" spans="8:12">
      <c r="H876">
        <v>24.633333332999999</v>
      </c>
      <c r="I876">
        <v>0.99061963040000001</v>
      </c>
      <c r="J876">
        <v>0.96351846279999998</v>
      </c>
      <c r="K876">
        <v>0.9080487612</v>
      </c>
      <c r="L876">
        <v>0.59949567510000001</v>
      </c>
    </row>
    <row r="877" spans="8:12">
      <c r="H877">
        <v>24.633333332999999</v>
      </c>
      <c r="I877">
        <v>0.99061963040000001</v>
      </c>
      <c r="J877">
        <v>0.96351846279999998</v>
      </c>
      <c r="K877">
        <v>0.90674033359999995</v>
      </c>
      <c r="L877">
        <v>0.59949567510000001</v>
      </c>
    </row>
    <row r="878" spans="8:12">
      <c r="H878">
        <v>24.733333333000001</v>
      </c>
      <c r="I878">
        <v>0.99061963040000001</v>
      </c>
      <c r="J878">
        <v>0.96351846279999998</v>
      </c>
      <c r="K878">
        <v>0.90674033359999995</v>
      </c>
      <c r="L878">
        <v>0.59949567510000001</v>
      </c>
    </row>
    <row r="879" spans="8:12">
      <c r="H879">
        <v>24.733333333000001</v>
      </c>
      <c r="I879">
        <v>0.99061963040000001</v>
      </c>
      <c r="J879">
        <v>0.96351846279999998</v>
      </c>
      <c r="K879">
        <v>0.90674033359999995</v>
      </c>
      <c r="L879">
        <v>0.59949567510000001</v>
      </c>
    </row>
    <row r="880" spans="8:12">
      <c r="H880">
        <v>24.766666666999999</v>
      </c>
      <c r="I880">
        <v>0.99061963040000001</v>
      </c>
      <c r="J880">
        <v>0.96351846279999998</v>
      </c>
      <c r="K880">
        <v>0.90674033359999995</v>
      </c>
      <c r="L880">
        <v>0.59949567510000001</v>
      </c>
    </row>
    <row r="881" spans="8:12">
      <c r="H881">
        <v>24.766666666999999</v>
      </c>
      <c r="I881">
        <v>0.99061963040000001</v>
      </c>
      <c r="J881">
        <v>0.96351846279999998</v>
      </c>
      <c r="K881">
        <v>0.90674033359999995</v>
      </c>
      <c r="L881">
        <v>0.59949567510000001</v>
      </c>
    </row>
    <row r="882" spans="8:12">
      <c r="H882">
        <v>24.8</v>
      </c>
      <c r="I882">
        <v>0.99061963040000001</v>
      </c>
      <c r="J882">
        <v>0.96351846279999998</v>
      </c>
      <c r="K882">
        <v>0.90674033359999995</v>
      </c>
      <c r="L882">
        <v>0.59949567510000001</v>
      </c>
    </row>
    <row r="883" spans="8:12">
      <c r="H883">
        <v>24.8</v>
      </c>
      <c r="I883">
        <v>0.99061963040000001</v>
      </c>
      <c r="J883">
        <v>0.96351846279999998</v>
      </c>
      <c r="K883">
        <v>0.90674033359999995</v>
      </c>
      <c r="L883">
        <v>0.59949567510000001</v>
      </c>
    </row>
    <row r="884" spans="8:12">
      <c r="H884">
        <v>24.833333332999999</v>
      </c>
      <c r="I884">
        <v>0.99061963040000001</v>
      </c>
      <c r="J884">
        <v>0.96351846279999998</v>
      </c>
      <c r="K884">
        <v>0.90674033359999995</v>
      </c>
      <c r="L884">
        <v>0.59949567510000001</v>
      </c>
    </row>
    <row r="885" spans="8:12">
      <c r="H885">
        <v>24.833333332999999</v>
      </c>
      <c r="I885">
        <v>0.99061963040000001</v>
      </c>
      <c r="J885">
        <v>0.96351846279999998</v>
      </c>
      <c r="K885">
        <v>0.90674033359999995</v>
      </c>
      <c r="L885">
        <v>0.59552550510000002</v>
      </c>
    </row>
    <row r="886" spans="8:12">
      <c r="H886">
        <v>24.866666667000001</v>
      </c>
      <c r="I886">
        <v>0.99061963040000001</v>
      </c>
      <c r="J886">
        <v>0.96351846279999998</v>
      </c>
      <c r="K886">
        <v>0.90674033359999995</v>
      </c>
      <c r="L886">
        <v>0.59552550510000002</v>
      </c>
    </row>
    <row r="887" spans="8:12">
      <c r="H887">
        <v>24.866666667000001</v>
      </c>
      <c r="I887">
        <v>0.99061963040000001</v>
      </c>
      <c r="J887">
        <v>0.96286611440000003</v>
      </c>
      <c r="K887">
        <v>0.90674033359999995</v>
      </c>
      <c r="L887">
        <v>0.59552550510000002</v>
      </c>
    </row>
    <row r="888" spans="8:12">
      <c r="H888">
        <v>24.933333333</v>
      </c>
      <c r="I888">
        <v>0.99061963040000001</v>
      </c>
      <c r="J888">
        <v>0.96286611440000003</v>
      </c>
      <c r="K888">
        <v>0.90674033359999995</v>
      </c>
      <c r="L888">
        <v>0.59552550510000002</v>
      </c>
    </row>
    <row r="889" spans="8:12">
      <c r="H889">
        <v>24.933333333</v>
      </c>
      <c r="I889">
        <v>0.99061963040000001</v>
      </c>
      <c r="J889">
        <v>0.96286611440000003</v>
      </c>
      <c r="K889">
        <v>0.90542047869999998</v>
      </c>
      <c r="L889">
        <v>0.59552550510000002</v>
      </c>
    </row>
    <row r="890" spans="8:12">
      <c r="H890">
        <v>24.966666666999998</v>
      </c>
      <c r="I890">
        <v>0.99061963040000001</v>
      </c>
      <c r="J890">
        <v>0.96286611440000003</v>
      </c>
      <c r="K890">
        <v>0.90542047869999998</v>
      </c>
      <c r="L890">
        <v>0.59552550510000002</v>
      </c>
    </row>
    <row r="891" spans="8:12">
      <c r="H891">
        <v>24.966666666999998</v>
      </c>
      <c r="I891">
        <v>0.99061963040000001</v>
      </c>
      <c r="J891">
        <v>0.96286611440000003</v>
      </c>
      <c r="K891">
        <v>0.90542047869999998</v>
      </c>
      <c r="L891">
        <v>0.59552550510000002</v>
      </c>
    </row>
    <row r="892" spans="8:12">
      <c r="H892">
        <v>25</v>
      </c>
      <c r="I892">
        <v>0.99061963040000001</v>
      </c>
      <c r="J892">
        <v>0.96286611440000003</v>
      </c>
      <c r="K892">
        <v>0.90542047869999998</v>
      </c>
      <c r="L892">
        <v>0.59552550510000002</v>
      </c>
    </row>
    <row r="893" spans="8:12">
      <c r="H893">
        <v>25</v>
      </c>
      <c r="I893">
        <v>0.99061963040000001</v>
      </c>
      <c r="J893">
        <v>0.96286611440000003</v>
      </c>
      <c r="K893">
        <v>0.90409482640000005</v>
      </c>
      <c r="L893">
        <v>0.59552550510000002</v>
      </c>
    </row>
    <row r="894" spans="8:12">
      <c r="H894">
        <v>25.033333333000002</v>
      </c>
      <c r="I894">
        <v>0.99061963040000001</v>
      </c>
      <c r="J894">
        <v>0.96286611440000003</v>
      </c>
      <c r="K894">
        <v>0.90409482640000005</v>
      </c>
      <c r="L894">
        <v>0.59552550510000002</v>
      </c>
    </row>
    <row r="895" spans="8:12">
      <c r="H895">
        <v>25.033333333000002</v>
      </c>
      <c r="I895">
        <v>0.99061963040000001</v>
      </c>
      <c r="J895">
        <v>0.96286611440000003</v>
      </c>
      <c r="K895">
        <v>0.90409482640000005</v>
      </c>
      <c r="L895">
        <v>0.59552550510000002</v>
      </c>
    </row>
    <row r="896" spans="8:12">
      <c r="H896">
        <v>25.066666667</v>
      </c>
      <c r="I896">
        <v>0.99061963040000001</v>
      </c>
      <c r="J896">
        <v>0.96286611440000003</v>
      </c>
      <c r="K896">
        <v>0.90409482640000005</v>
      </c>
      <c r="L896">
        <v>0.59552550510000002</v>
      </c>
    </row>
    <row r="897" spans="8:12">
      <c r="H897">
        <v>25.066666667</v>
      </c>
      <c r="I897">
        <v>0.99061963040000001</v>
      </c>
      <c r="J897">
        <v>0.96286611440000003</v>
      </c>
      <c r="K897">
        <v>0.90409482640000005</v>
      </c>
      <c r="L897">
        <v>0.59552550510000002</v>
      </c>
    </row>
    <row r="898" spans="8:12">
      <c r="H898">
        <v>25.1</v>
      </c>
      <c r="I898">
        <v>0.99061963040000001</v>
      </c>
      <c r="J898">
        <v>0.96286611440000003</v>
      </c>
      <c r="K898">
        <v>0.90409482640000005</v>
      </c>
      <c r="L898">
        <v>0.59552550510000002</v>
      </c>
    </row>
    <row r="899" spans="8:12">
      <c r="H899">
        <v>25.1</v>
      </c>
      <c r="I899">
        <v>0.99061963040000001</v>
      </c>
      <c r="J899">
        <v>0.96286611440000003</v>
      </c>
      <c r="K899">
        <v>0.90409482640000005</v>
      </c>
      <c r="L899">
        <v>0.59152868960000005</v>
      </c>
    </row>
    <row r="900" spans="8:12">
      <c r="H900">
        <v>25.133333332999999</v>
      </c>
      <c r="I900">
        <v>0.99061963040000001</v>
      </c>
      <c r="J900">
        <v>0.96286611440000003</v>
      </c>
      <c r="K900">
        <v>0.90409482640000005</v>
      </c>
      <c r="L900">
        <v>0.59152868960000005</v>
      </c>
    </row>
    <row r="901" spans="8:12">
      <c r="H901">
        <v>25.133333332999999</v>
      </c>
      <c r="I901">
        <v>0.99061963040000001</v>
      </c>
      <c r="J901">
        <v>0.96286611440000003</v>
      </c>
      <c r="K901">
        <v>0.90275938359999996</v>
      </c>
      <c r="L901">
        <v>0.59152868960000005</v>
      </c>
    </row>
    <row r="902" spans="8:12">
      <c r="H902">
        <v>25.166666667000001</v>
      </c>
      <c r="I902">
        <v>0.99061963040000001</v>
      </c>
      <c r="J902">
        <v>0.96286611440000003</v>
      </c>
      <c r="K902">
        <v>0.90275938359999996</v>
      </c>
      <c r="L902">
        <v>0.59152868960000005</v>
      </c>
    </row>
    <row r="903" spans="8:12">
      <c r="H903">
        <v>25.166666667000001</v>
      </c>
      <c r="I903">
        <v>0.99061963040000001</v>
      </c>
      <c r="J903">
        <v>0.96286611440000003</v>
      </c>
      <c r="K903">
        <v>0.90142394069999998</v>
      </c>
      <c r="L903">
        <v>0.59152868960000005</v>
      </c>
    </row>
    <row r="904" spans="8:12">
      <c r="H904">
        <v>25.2</v>
      </c>
      <c r="I904">
        <v>0.99061963040000001</v>
      </c>
      <c r="J904">
        <v>0.96286611440000003</v>
      </c>
      <c r="K904">
        <v>0.90142394069999998</v>
      </c>
      <c r="L904">
        <v>0.59152868960000005</v>
      </c>
    </row>
    <row r="905" spans="8:12">
      <c r="H905">
        <v>25.2</v>
      </c>
      <c r="I905">
        <v>0.99061963040000001</v>
      </c>
      <c r="J905">
        <v>0.96286611440000003</v>
      </c>
      <c r="K905">
        <v>0.90142394069999998</v>
      </c>
      <c r="L905">
        <v>0.59152868960000005</v>
      </c>
    </row>
    <row r="906" spans="8:12">
      <c r="H906">
        <v>25.233333333000001</v>
      </c>
      <c r="I906">
        <v>0.99061963040000001</v>
      </c>
      <c r="J906">
        <v>0.96286611440000003</v>
      </c>
      <c r="K906">
        <v>0.90142394069999998</v>
      </c>
      <c r="L906">
        <v>0.59152868960000005</v>
      </c>
    </row>
    <row r="907" spans="8:12">
      <c r="H907">
        <v>25.233333333000001</v>
      </c>
      <c r="I907">
        <v>0.99061963040000001</v>
      </c>
      <c r="J907">
        <v>0.96286611440000003</v>
      </c>
      <c r="K907">
        <v>0.90142394069999998</v>
      </c>
      <c r="L907">
        <v>0.59152868960000005</v>
      </c>
    </row>
    <row r="908" spans="8:12">
      <c r="H908">
        <v>25.266666666999999</v>
      </c>
      <c r="I908">
        <v>0.99061963040000001</v>
      </c>
      <c r="J908">
        <v>0.96286611440000003</v>
      </c>
      <c r="K908">
        <v>0.90142394069999998</v>
      </c>
      <c r="L908">
        <v>0.59152868960000005</v>
      </c>
    </row>
    <row r="909" spans="8:12">
      <c r="H909">
        <v>25.266666666999999</v>
      </c>
      <c r="I909">
        <v>0.99061963040000001</v>
      </c>
      <c r="J909">
        <v>0.96286611440000003</v>
      </c>
      <c r="K909">
        <v>0.90142394069999998</v>
      </c>
      <c r="L909">
        <v>0.59152868960000005</v>
      </c>
    </row>
    <row r="910" spans="8:12">
      <c r="H910">
        <v>25.3</v>
      </c>
      <c r="I910">
        <v>0.99061963040000001</v>
      </c>
      <c r="J910">
        <v>0.96286611440000003</v>
      </c>
      <c r="K910">
        <v>0.90142394069999998</v>
      </c>
      <c r="L910">
        <v>0.59152868960000005</v>
      </c>
    </row>
    <row r="911" spans="8:12">
      <c r="H911">
        <v>25.3</v>
      </c>
      <c r="I911">
        <v>0.99061963040000001</v>
      </c>
      <c r="J911">
        <v>0.96286611440000003</v>
      </c>
      <c r="K911">
        <v>0.90142394069999998</v>
      </c>
      <c r="L911">
        <v>0.58750468489999996</v>
      </c>
    </row>
    <row r="912" spans="8:12">
      <c r="H912">
        <v>25.333333332999999</v>
      </c>
      <c r="I912">
        <v>0.99061963040000001</v>
      </c>
      <c r="J912">
        <v>0.96286611440000003</v>
      </c>
      <c r="K912">
        <v>0.90142394069999998</v>
      </c>
      <c r="L912">
        <v>0.58750468489999996</v>
      </c>
    </row>
    <row r="913" spans="8:12">
      <c r="H913">
        <v>25.333333332999999</v>
      </c>
      <c r="I913">
        <v>0.99061963040000001</v>
      </c>
      <c r="J913">
        <v>0.96286611440000003</v>
      </c>
      <c r="K913">
        <v>0.90007450359999996</v>
      </c>
      <c r="L913">
        <v>0.58750468489999996</v>
      </c>
    </row>
    <row r="914" spans="8:12">
      <c r="H914">
        <v>25.433333333</v>
      </c>
      <c r="I914">
        <v>0.99061963040000001</v>
      </c>
      <c r="J914">
        <v>0.96286611440000003</v>
      </c>
      <c r="K914">
        <v>0.90007450359999996</v>
      </c>
      <c r="L914">
        <v>0.58750468489999996</v>
      </c>
    </row>
    <row r="915" spans="8:12">
      <c r="H915">
        <v>25.433333333</v>
      </c>
      <c r="I915">
        <v>0.99061963040000001</v>
      </c>
      <c r="J915">
        <v>0.96286611440000003</v>
      </c>
      <c r="K915">
        <v>0.90007450359999996</v>
      </c>
      <c r="L915">
        <v>0.58750468489999996</v>
      </c>
    </row>
    <row r="916" spans="8:12">
      <c r="H916">
        <v>25.466666666999998</v>
      </c>
      <c r="I916">
        <v>0.99061963040000001</v>
      </c>
      <c r="J916">
        <v>0.96286611440000003</v>
      </c>
      <c r="K916">
        <v>0.90007450359999996</v>
      </c>
      <c r="L916">
        <v>0.58750468489999996</v>
      </c>
    </row>
    <row r="917" spans="8:12">
      <c r="H917">
        <v>25.466666666999998</v>
      </c>
      <c r="I917">
        <v>0.99061963040000001</v>
      </c>
      <c r="J917">
        <v>0.96286611440000003</v>
      </c>
      <c r="K917">
        <v>0.90007450359999996</v>
      </c>
      <c r="L917">
        <v>0.58348068019999999</v>
      </c>
    </row>
    <row r="918" spans="8:12">
      <c r="H918">
        <v>25.5</v>
      </c>
      <c r="I918">
        <v>0.99061963040000001</v>
      </c>
      <c r="J918">
        <v>0.96286611440000003</v>
      </c>
      <c r="K918">
        <v>0.90007450359999996</v>
      </c>
      <c r="L918">
        <v>0.58348068019999999</v>
      </c>
    </row>
    <row r="919" spans="8:12">
      <c r="H919">
        <v>25.5</v>
      </c>
      <c r="I919">
        <v>0.99061963040000001</v>
      </c>
      <c r="J919">
        <v>0.96286611440000003</v>
      </c>
      <c r="K919">
        <v>0.90007450359999996</v>
      </c>
      <c r="L919">
        <v>0.58348068019999999</v>
      </c>
    </row>
    <row r="920" spans="8:12">
      <c r="H920">
        <v>25.533333333000002</v>
      </c>
      <c r="I920">
        <v>0.99061963040000001</v>
      </c>
      <c r="J920">
        <v>0.96286611440000003</v>
      </c>
      <c r="K920">
        <v>0.90007450359999996</v>
      </c>
      <c r="L920">
        <v>0.58348068019999999</v>
      </c>
    </row>
    <row r="921" spans="8:12">
      <c r="H921">
        <v>25.533333333000002</v>
      </c>
      <c r="I921">
        <v>0.99061963040000001</v>
      </c>
      <c r="J921">
        <v>0.96286611440000003</v>
      </c>
      <c r="K921">
        <v>0.90007450359999996</v>
      </c>
      <c r="L921">
        <v>0.58348068019999999</v>
      </c>
    </row>
    <row r="922" spans="8:12">
      <c r="H922">
        <v>25.566666667</v>
      </c>
      <c r="I922">
        <v>0.99061963040000001</v>
      </c>
      <c r="J922">
        <v>0.96286611440000003</v>
      </c>
      <c r="K922">
        <v>0.90007450359999996</v>
      </c>
      <c r="L922">
        <v>0.58348068019999999</v>
      </c>
    </row>
    <row r="923" spans="8:12">
      <c r="H923">
        <v>25.566666667</v>
      </c>
      <c r="I923">
        <v>0.99061963040000001</v>
      </c>
      <c r="J923">
        <v>0.96286611440000003</v>
      </c>
      <c r="K923">
        <v>0.90007450359999996</v>
      </c>
      <c r="L923">
        <v>0.58348068019999999</v>
      </c>
    </row>
    <row r="924" spans="8:12">
      <c r="H924">
        <v>25.6</v>
      </c>
      <c r="I924">
        <v>0.99061963040000001</v>
      </c>
      <c r="J924">
        <v>0.96286611440000003</v>
      </c>
      <c r="K924">
        <v>0.90007450359999996</v>
      </c>
      <c r="L924">
        <v>0.58348068019999999</v>
      </c>
    </row>
    <row r="925" spans="8:12">
      <c r="H925">
        <v>25.6</v>
      </c>
      <c r="I925">
        <v>0.99061963040000001</v>
      </c>
      <c r="J925">
        <v>0.96286611440000003</v>
      </c>
      <c r="K925">
        <v>0.90007450359999996</v>
      </c>
      <c r="L925">
        <v>0.57942873110000004</v>
      </c>
    </row>
    <row r="926" spans="8:12">
      <c r="H926">
        <v>25.633333332999999</v>
      </c>
      <c r="I926">
        <v>0.99061963040000001</v>
      </c>
      <c r="J926">
        <v>0.96286611440000003</v>
      </c>
      <c r="K926">
        <v>0.90007450359999996</v>
      </c>
      <c r="L926">
        <v>0.57942873110000004</v>
      </c>
    </row>
    <row r="927" spans="8:12">
      <c r="H927">
        <v>25.633333332999999</v>
      </c>
      <c r="I927">
        <v>0.99061963040000001</v>
      </c>
      <c r="J927">
        <v>0.96286611440000003</v>
      </c>
      <c r="K927">
        <v>0.89735524529999999</v>
      </c>
      <c r="L927">
        <v>0.57942873110000004</v>
      </c>
    </row>
    <row r="928" spans="8:12">
      <c r="H928">
        <v>25.666666667000001</v>
      </c>
      <c r="I928">
        <v>0.99061963040000001</v>
      </c>
      <c r="J928">
        <v>0.96286611440000003</v>
      </c>
      <c r="K928">
        <v>0.89735524529999999</v>
      </c>
      <c r="L928">
        <v>0.57942873110000004</v>
      </c>
    </row>
    <row r="929" spans="8:12">
      <c r="H929">
        <v>25.666666667000001</v>
      </c>
      <c r="I929">
        <v>0.99061963040000001</v>
      </c>
      <c r="J929">
        <v>0.96286611440000003</v>
      </c>
      <c r="K929">
        <v>0.89735524529999999</v>
      </c>
      <c r="L929">
        <v>0.57942873110000004</v>
      </c>
    </row>
    <row r="930" spans="8:12">
      <c r="H930">
        <v>25.7</v>
      </c>
      <c r="I930">
        <v>0.99061963040000001</v>
      </c>
      <c r="J930">
        <v>0.96286611440000003</v>
      </c>
      <c r="K930">
        <v>0.89735524529999999</v>
      </c>
      <c r="L930">
        <v>0.57942873110000004</v>
      </c>
    </row>
    <row r="931" spans="8:12">
      <c r="H931">
        <v>25.7</v>
      </c>
      <c r="I931">
        <v>0.99061963040000001</v>
      </c>
      <c r="J931">
        <v>0.96286611440000003</v>
      </c>
      <c r="K931">
        <v>0.89735524529999999</v>
      </c>
      <c r="L931">
        <v>0.57942873110000004</v>
      </c>
    </row>
    <row r="932" spans="8:12">
      <c r="H932">
        <v>25.733333333000001</v>
      </c>
      <c r="I932">
        <v>0.99061963040000001</v>
      </c>
      <c r="J932">
        <v>0.96286611440000003</v>
      </c>
      <c r="K932">
        <v>0.89735524529999999</v>
      </c>
      <c r="L932">
        <v>0.57942873110000004</v>
      </c>
    </row>
    <row r="933" spans="8:12">
      <c r="H933">
        <v>25.733333333000001</v>
      </c>
      <c r="I933">
        <v>0.99061963040000001</v>
      </c>
      <c r="J933">
        <v>0.96286611440000003</v>
      </c>
      <c r="K933">
        <v>0.89735524529999999</v>
      </c>
      <c r="L933">
        <v>0.57942873110000004</v>
      </c>
    </row>
    <row r="934" spans="8:12">
      <c r="H934">
        <v>25.766666666999999</v>
      </c>
      <c r="I934">
        <v>0.99061963040000001</v>
      </c>
      <c r="J934">
        <v>0.96286611440000003</v>
      </c>
      <c r="K934">
        <v>0.89735524529999999</v>
      </c>
      <c r="L934">
        <v>0.57942873110000004</v>
      </c>
    </row>
    <row r="935" spans="8:12">
      <c r="H935">
        <v>25.766666666999999</v>
      </c>
      <c r="I935">
        <v>0.99061963040000001</v>
      </c>
      <c r="J935">
        <v>0.96286611440000003</v>
      </c>
      <c r="K935">
        <v>0.89735524529999999</v>
      </c>
      <c r="L935">
        <v>0.57942873110000004</v>
      </c>
    </row>
    <row r="936" spans="8:12">
      <c r="H936">
        <v>25.833333332999999</v>
      </c>
      <c r="I936">
        <v>0.99061963040000001</v>
      </c>
      <c r="J936">
        <v>0.96286611440000003</v>
      </c>
      <c r="K936">
        <v>0.89735524529999999</v>
      </c>
      <c r="L936">
        <v>0.57942873110000004</v>
      </c>
    </row>
    <row r="937" spans="8:12">
      <c r="H937">
        <v>25.833333332999999</v>
      </c>
      <c r="I937">
        <v>0.99061963040000001</v>
      </c>
      <c r="J937">
        <v>0.96286611440000003</v>
      </c>
      <c r="K937">
        <v>0.8959810413</v>
      </c>
      <c r="L937">
        <v>0.57942873110000004</v>
      </c>
    </row>
    <row r="938" spans="8:12">
      <c r="H938">
        <v>25.9</v>
      </c>
      <c r="I938">
        <v>0.99061963040000001</v>
      </c>
      <c r="J938">
        <v>0.96286611440000003</v>
      </c>
      <c r="K938">
        <v>0.8959810413</v>
      </c>
      <c r="L938">
        <v>0.57942873110000004</v>
      </c>
    </row>
    <row r="939" spans="8:12">
      <c r="H939">
        <v>25.9</v>
      </c>
      <c r="I939">
        <v>0.99061963040000001</v>
      </c>
      <c r="J939">
        <v>0.96286611440000003</v>
      </c>
      <c r="K939">
        <v>0.8959810413</v>
      </c>
      <c r="L939">
        <v>0.57942873110000004</v>
      </c>
    </row>
    <row r="940" spans="8:12">
      <c r="H940">
        <v>25.933333333</v>
      </c>
      <c r="I940">
        <v>0.99061963040000001</v>
      </c>
      <c r="J940">
        <v>0.96286611440000003</v>
      </c>
      <c r="K940">
        <v>0.8959810413</v>
      </c>
      <c r="L940">
        <v>0.57942873110000004</v>
      </c>
    </row>
    <row r="941" spans="8:12">
      <c r="H941">
        <v>25.933333333</v>
      </c>
      <c r="I941">
        <v>0.99061963040000001</v>
      </c>
      <c r="J941">
        <v>0.96286611440000003</v>
      </c>
      <c r="K941">
        <v>0.8959810413</v>
      </c>
      <c r="L941">
        <v>0.57942873110000004</v>
      </c>
    </row>
    <row r="942" spans="8:12">
      <c r="H942">
        <v>25.966666666999998</v>
      </c>
      <c r="I942">
        <v>0.99061963040000001</v>
      </c>
      <c r="J942">
        <v>0.96286611440000003</v>
      </c>
      <c r="K942">
        <v>0.8959810413</v>
      </c>
      <c r="L942">
        <v>0.57942873110000004</v>
      </c>
    </row>
    <row r="943" spans="8:12">
      <c r="H943">
        <v>25.966666666999998</v>
      </c>
      <c r="I943">
        <v>0.99061963040000001</v>
      </c>
      <c r="J943">
        <v>0.96286611440000003</v>
      </c>
      <c r="K943">
        <v>0.8959810413</v>
      </c>
      <c r="L943">
        <v>0.57942873110000004</v>
      </c>
    </row>
    <row r="944" spans="8:12">
      <c r="H944">
        <v>26</v>
      </c>
      <c r="I944">
        <v>0.99061963040000001</v>
      </c>
      <c r="J944">
        <v>0.96286611440000003</v>
      </c>
      <c r="K944">
        <v>0.8959810413</v>
      </c>
      <c r="L944">
        <v>0.57942873110000004</v>
      </c>
    </row>
    <row r="945" spans="8:12">
      <c r="H945">
        <v>26</v>
      </c>
      <c r="I945">
        <v>0.99061963040000001</v>
      </c>
      <c r="J945">
        <v>0.96286611440000003</v>
      </c>
      <c r="K945">
        <v>0.89460472629999999</v>
      </c>
      <c r="L945">
        <v>0.57942873110000004</v>
      </c>
    </row>
    <row r="946" spans="8:12">
      <c r="H946">
        <v>26.033333333000002</v>
      </c>
      <c r="I946">
        <v>0.99061963040000001</v>
      </c>
      <c r="J946">
        <v>0.96286611440000003</v>
      </c>
      <c r="K946">
        <v>0.89460472629999999</v>
      </c>
      <c r="L946">
        <v>0.57942873110000004</v>
      </c>
    </row>
    <row r="947" spans="8:12">
      <c r="H947">
        <v>26.033333333000002</v>
      </c>
      <c r="I947">
        <v>0.99061963040000001</v>
      </c>
      <c r="J947">
        <v>0.96286611440000003</v>
      </c>
      <c r="K947">
        <v>0.89322629070000004</v>
      </c>
      <c r="L947">
        <v>0.57942873110000004</v>
      </c>
    </row>
    <row r="948" spans="8:12">
      <c r="H948">
        <v>26.1</v>
      </c>
      <c r="I948">
        <v>0.99061963040000001</v>
      </c>
      <c r="J948">
        <v>0.96286611440000003</v>
      </c>
      <c r="K948">
        <v>0.89322629070000004</v>
      </c>
      <c r="L948">
        <v>0.57942873110000004</v>
      </c>
    </row>
    <row r="949" spans="8:12">
      <c r="H949">
        <v>26.1</v>
      </c>
      <c r="I949">
        <v>0.99061963040000001</v>
      </c>
      <c r="J949">
        <v>0.96286611440000003</v>
      </c>
      <c r="K949">
        <v>0.89184785499999997</v>
      </c>
      <c r="L949">
        <v>0.57942873110000004</v>
      </c>
    </row>
    <row r="950" spans="8:12">
      <c r="H950">
        <v>26.133333332999999</v>
      </c>
      <c r="I950">
        <v>0.99061963040000001</v>
      </c>
      <c r="J950">
        <v>0.96286611440000003</v>
      </c>
      <c r="K950">
        <v>0.89184785499999997</v>
      </c>
      <c r="L950">
        <v>0.57942873110000004</v>
      </c>
    </row>
    <row r="951" spans="8:12">
      <c r="H951">
        <v>26.133333332999999</v>
      </c>
      <c r="I951">
        <v>0.99061963040000001</v>
      </c>
      <c r="J951">
        <v>0.96286611440000003</v>
      </c>
      <c r="K951">
        <v>0.89184785499999997</v>
      </c>
      <c r="L951">
        <v>0.57942873110000004</v>
      </c>
    </row>
    <row r="952" spans="8:12">
      <c r="H952">
        <v>26.166666667000001</v>
      </c>
      <c r="I952">
        <v>0.99061963040000001</v>
      </c>
      <c r="J952">
        <v>0.96286611440000003</v>
      </c>
      <c r="K952">
        <v>0.89184785499999997</v>
      </c>
      <c r="L952">
        <v>0.57942873110000004</v>
      </c>
    </row>
    <row r="953" spans="8:12">
      <c r="H953">
        <v>26.166666667000001</v>
      </c>
      <c r="I953">
        <v>0.99061963040000001</v>
      </c>
      <c r="J953">
        <v>0.96286611440000003</v>
      </c>
      <c r="K953">
        <v>0.89184785499999997</v>
      </c>
      <c r="L953">
        <v>0.57942873110000004</v>
      </c>
    </row>
    <row r="954" spans="8:12">
      <c r="H954">
        <v>26.2</v>
      </c>
      <c r="I954">
        <v>0.99061963040000001</v>
      </c>
      <c r="J954">
        <v>0.96286611440000003</v>
      </c>
      <c r="K954">
        <v>0.89184785499999997</v>
      </c>
      <c r="L954">
        <v>0.57942873110000004</v>
      </c>
    </row>
    <row r="955" spans="8:12">
      <c r="H955">
        <v>26.2</v>
      </c>
      <c r="I955">
        <v>0.99061963040000001</v>
      </c>
      <c r="J955">
        <v>0.96286611440000003</v>
      </c>
      <c r="K955">
        <v>0.89184785499999997</v>
      </c>
      <c r="L955">
        <v>0.57942873110000004</v>
      </c>
    </row>
    <row r="956" spans="8:12">
      <c r="H956">
        <v>26.233333333000001</v>
      </c>
      <c r="I956">
        <v>0.99061963040000001</v>
      </c>
      <c r="J956">
        <v>0.96286611440000003</v>
      </c>
      <c r="K956">
        <v>0.89184785499999997</v>
      </c>
      <c r="L956">
        <v>0.57942873110000004</v>
      </c>
    </row>
    <row r="957" spans="8:12">
      <c r="H957">
        <v>26.233333333000001</v>
      </c>
      <c r="I957">
        <v>0.99061963040000001</v>
      </c>
      <c r="J957">
        <v>0.96286611440000003</v>
      </c>
      <c r="K957">
        <v>0.89184785499999997</v>
      </c>
      <c r="L957">
        <v>0.57942873110000004</v>
      </c>
    </row>
    <row r="958" spans="8:12">
      <c r="H958">
        <v>26.266666666999999</v>
      </c>
      <c r="I958">
        <v>0.99061963040000001</v>
      </c>
      <c r="J958">
        <v>0.96286611440000003</v>
      </c>
      <c r="K958">
        <v>0.89184785499999997</v>
      </c>
      <c r="L958">
        <v>0.57942873110000004</v>
      </c>
    </row>
    <row r="959" spans="8:12">
      <c r="H959">
        <v>26.266666666999999</v>
      </c>
      <c r="I959">
        <v>0.99061963040000001</v>
      </c>
      <c r="J959">
        <v>0.96286611440000003</v>
      </c>
      <c r="K959">
        <v>0.89184785499999997</v>
      </c>
      <c r="L959">
        <v>0.57522997220000005</v>
      </c>
    </row>
    <row r="960" spans="8:12">
      <c r="H960">
        <v>26.366666667000001</v>
      </c>
      <c r="I960">
        <v>0.99061963040000001</v>
      </c>
      <c r="J960">
        <v>0.96286611440000003</v>
      </c>
      <c r="K960">
        <v>0.89184785499999997</v>
      </c>
      <c r="L960">
        <v>0.57522997220000005</v>
      </c>
    </row>
    <row r="961" spans="8:12">
      <c r="H961">
        <v>26.366666667000001</v>
      </c>
      <c r="I961">
        <v>0.99061963040000001</v>
      </c>
      <c r="J961">
        <v>0.96286611440000003</v>
      </c>
      <c r="K961">
        <v>0.89046299809999996</v>
      </c>
      <c r="L961">
        <v>0.57522997220000005</v>
      </c>
    </row>
    <row r="962" spans="8:12">
      <c r="H962">
        <v>26.4</v>
      </c>
      <c r="I962">
        <v>0.99061963040000001</v>
      </c>
      <c r="J962">
        <v>0.96286611440000003</v>
      </c>
      <c r="K962">
        <v>0.89046299809999996</v>
      </c>
      <c r="L962">
        <v>0.57522997220000005</v>
      </c>
    </row>
    <row r="963" spans="8:12">
      <c r="H963">
        <v>26.4</v>
      </c>
      <c r="I963">
        <v>0.99061963040000001</v>
      </c>
      <c r="J963">
        <v>0.96286611440000003</v>
      </c>
      <c r="K963">
        <v>0.89046299809999996</v>
      </c>
      <c r="L963">
        <v>0.57522997220000005</v>
      </c>
    </row>
    <row r="964" spans="8:12">
      <c r="H964">
        <v>26.433333333</v>
      </c>
      <c r="I964">
        <v>0.99061963040000001</v>
      </c>
      <c r="J964">
        <v>0.96286611440000003</v>
      </c>
      <c r="K964">
        <v>0.89046299809999996</v>
      </c>
      <c r="L964">
        <v>0.57522997220000005</v>
      </c>
    </row>
    <row r="965" spans="8:12">
      <c r="H965">
        <v>26.433333333</v>
      </c>
      <c r="I965">
        <v>0.99061963040000001</v>
      </c>
      <c r="J965">
        <v>0.96286611440000003</v>
      </c>
      <c r="K965">
        <v>0.89046299809999996</v>
      </c>
      <c r="L965">
        <v>0.57522997220000005</v>
      </c>
    </row>
    <row r="966" spans="8:12">
      <c r="H966">
        <v>26.466666666999998</v>
      </c>
      <c r="I966">
        <v>0.99061963040000001</v>
      </c>
      <c r="J966">
        <v>0.96286611440000003</v>
      </c>
      <c r="K966">
        <v>0.89046299809999996</v>
      </c>
      <c r="L966">
        <v>0.57522997220000005</v>
      </c>
    </row>
    <row r="967" spans="8:12">
      <c r="H967">
        <v>26.466666666999998</v>
      </c>
      <c r="I967">
        <v>0.99061963040000001</v>
      </c>
      <c r="J967">
        <v>0.96286611440000003</v>
      </c>
      <c r="K967">
        <v>0.89046299809999996</v>
      </c>
      <c r="L967">
        <v>0.57103121320000005</v>
      </c>
    </row>
    <row r="968" spans="8:12">
      <c r="H968">
        <v>26.5</v>
      </c>
      <c r="I968">
        <v>0.99061963040000001</v>
      </c>
      <c r="J968">
        <v>0.96286611440000003</v>
      </c>
      <c r="K968">
        <v>0.89046299809999996</v>
      </c>
      <c r="L968">
        <v>0.57103121320000005</v>
      </c>
    </row>
    <row r="969" spans="8:12">
      <c r="H969">
        <v>26.5</v>
      </c>
      <c r="I969">
        <v>0.99061963040000001</v>
      </c>
      <c r="J969">
        <v>0.96217884379999996</v>
      </c>
      <c r="K969">
        <v>0.89046299809999996</v>
      </c>
      <c r="L969">
        <v>0.57103121320000005</v>
      </c>
    </row>
    <row r="970" spans="8:12">
      <c r="H970">
        <v>26.566666667</v>
      </c>
      <c r="I970">
        <v>0.99061963040000001</v>
      </c>
      <c r="J970">
        <v>0.96217884379999996</v>
      </c>
      <c r="K970">
        <v>0.89046299809999996</v>
      </c>
      <c r="L970">
        <v>0.57103121320000005</v>
      </c>
    </row>
    <row r="971" spans="8:12">
      <c r="H971">
        <v>26.566666667</v>
      </c>
      <c r="I971">
        <v>0.99061963040000001</v>
      </c>
      <c r="J971">
        <v>0.961491082</v>
      </c>
      <c r="K971">
        <v>0.89046299809999996</v>
      </c>
      <c r="L971">
        <v>0.57103121320000005</v>
      </c>
    </row>
    <row r="972" spans="8:12">
      <c r="H972">
        <v>26.6</v>
      </c>
      <c r="I972">
        <v>0.99061963040000001</v>
      </c>
      <c r="J972">
        <v>0.961491082</v>
      </c>
      <c r="K972">
        <v>0.89046299809999996</v>
      </c>
      <c r="L972">
        <v>0.57103121320000005</v>
      </c>
    </row>
    <row r="973" spans="8:12">
      <c r="H973">
        <v>26.6</v>
      </c>
      <c r="I973">
        <v>0.99061963040000001</v>
      </c>
      <c r="J973">
        <v>0.96011555820000005</v>
      </c>
      <c r="K973">
        <v>0.89046299809999996</v>
      </c>
      <c r="L973">
        <v>0.57103121320000005</v>
      </c>
    </row>
    <row r="974" spans="8:12">
      <c r="H974">
        <v>26.633333332999999</v>
      </c>
      <c r="I974">
        <v>0.99061963040000001</v>
      </c>
      <c r="J974">
        <v>0.96011555820000005</v>
      </c>
      <c r="K974">
        <v>0.89046299809999996</v>
      </c>
      <c r="L974">
        <v>0.57103121320000005</v>
      </c>
    </row>
    <row r="975" spans="8:12">
      <c r="H975">
        <v>26.633333332999999</v>
      </c>
      <c r="I975">
        <v>0.9895590098</v>
      </c>
      <c r="J975">
        <v>0.96011555820000005</v>
      </c>
      <c r="K975">
        <v>0.89046299809999996</v>
      </c>
      <c r="L975">
        <v>0.57103121320000005</v>
      </c>
    </row>
    <row r="976" spans="8:12">
      <c r="H976">
        <v>26.666666667000001</v>
      </c>
      <c r="I976">
        <v>0.9895590098</v>
      </c>
      <c r="J976">
        <v>0.96011555820000005</v>
      </c>
      <c r="K976">
        <v>0.89046299809999996</v>
      </c>
      <c r="L976">
        <v>0.57103121320000005</v>
      </c>
    </row>
    <row r="977" spans="8:12">
      <c r="H977">
        <v>26.666666667000001</v>
      </c>
      <c r="I977">
        <v>0.9895590098</v>
      </c>
      <c r="J977">
        <v>0.95942532420000004</v>
      </c>
      <c r="K977">
        <v>0.89046299809999996</v>
      </c>
      <c r="L977">
        <v>0.57103121320000005</v>
      </c>
    </row>
    <row r="978" spans="8:12">
      <c r="H978">
        <v>26.7</v>
      </c>
      <c r="I978">
        <v>0.9895590098</v>
      </c>
      <c r="J978">
        <v>0.95942532420000004</v>
      </c>
      <c r="K978">
        <v>0.89046299809999996</v>
      </c>
      <c r="L978">
        <v>0.57103121320000005</v>
      </c>
    </row>
    <row r="979" spans="8:12">
      <c r="H979">
        <v>26.7</v>
      </c>
      <c r="I979">
        <v>0.9895590098</v>
      </c>
      <c r="J979">
        <v>0.95942532420000004</v>
      </c>
      <c r="K979">
        <v>0.89046299809999996</v>
      </c>
      <c r="L979">
        <v>0.57103121320000005</v>
      </c>
    </row>
    <row r="980" spans="8:12">
      <c r="H980">
        <v>26.733333333000001</v>
      </c>
      <c r="I980">
        <v>0.9895590098</v>
      </c>
      <c r="J980">
        <v>0.95942532420000004</v>
      </c>
      <c r="K980">
        <v>0.89046299809999996</v>
      </c>
      <c r="L980">
        <v>0.57103121320000005</v>
      </c>
    </row>
    <row r="981" spans="8:12">
      <c r="H981">
        <v>26.733333333000001</v>
      </c>
      <c r="I981">
        <v>0.9895590098</v>
      </c>
      <c r="J981">
        <v>0.95942532420000004</v>
      </c>
      <c r="K981">
        <v>0.89046299809999996</v>
      </c>
      <c r="L981">
        <v>0.57103121320000005</v>
      </c>
    </row>
    <row r="982" spans="8:12">
      <c r="H982">
        <v>26.766666666999999</v>
      </c>
      <c r="I982">
        <v>0.9895590098</v>
      </c>
      <c r="J982">
        <v>0.95942532420000004</v>
      </c>
      <c r="K982">
        <v>0.89046299809999996</v>
      </c>
      <c r="L982">
        <v>0.57103121320000005</v>
      </c>
    </row>
    <row r="983" spans="8:12">
      <c r="H983">
        <v>26.766666666999999</v>
      </c>
      <c r="I983">
        <v>0.9895590098</v>
      </c>
      <c r="J983">
        <v>0.95873008849999997</v>
      </c>
      <c r="K983">
        <v>0.88905403770000002</v>
      </c>
      <c r="L983">
        <v>0.57103121320000005</v>
      </c>
    </row>
    <row r="984" spans="8:12">
      <c r="H984">
        <v>26.8</v>
      </c>
      <c r="I984">
        <v>0.9895590098</v>
      </c>
      <c r="J984">
        <v>0.95873008849999997</v>
      </c>
      <c r="K984">
        <v>0.88905403770000002</v>
      </c>
      <c r="L984">
        <v>0.57103121320000005</v>
      </c>
    </row>
    <row r="985" spans="8:12">
      <c r="H985">
        <v>26.8</v>
      </c>
      <c r="I985">
        <v>0.9895590098</v>
      </c>
      <c r="J985">
        <v>0.95873008849999997</v>
      </c>
      <c r="K985">
        <v>0.88764507719999997</v>
      </c>
      <c r="L985">
        <v>0.57103121320000005</v>
      </c>
    </row>
    <row r="986" spans="8:12">
      <c r="H986">
        <v>26.833333332999999</v>
      </c>
      <c r="I986">
        <v>0.9895590098</v>
      </c>
      <c r="J986">
        <v>0.95873008849999997</v>
      </c>
      <c r="K986">
        <v>0.88764507719999997</v>
      </c>
      <c r="L986">
        <v>0.57103121320000005</v>
      </c>
    </row>
    <row r="987" spans="8:12">
      <c r="H987">
        <v>26.833333332999999</v>
      </c>
      <c r="I987">
        <v>0.9895590098</v>
      </c>
      <c r="J987">
        <v>0.95873008849999997</v>
      </c>
      <c r="K987">
        <v>0.88764507719999997</v>
      </c>
      <c r="L987">
        <v>0.57103121320000005</v>
      </c>
    </row>
    <row r="988" spans="8:12">
      <c r="H988">
        <v>26.866666667000001</v>
      </c>
      <c r="I988">
        <v>0.9895590098</v>
      </c>
      <c r="J988">
        <v>0.95873008849999997</v>
      </c>
      <c r="K988">
        <v>0.88764507719999997</v>
      </c>
      <c r="L988">
        <v>0.57103121320000005</v>
      </c>
    </row>
    <row r="989" spans="8:12">
      <c r="H989">
        <v>26.866666667000001</v>
      </c>
      <c r="I989">
        <v>0.9895590098</v>
      </c>
      <c r="J989">
        <v>0.95873008849999997</v>
      </c>
      <c r="K989">
        <v>0.88764507719999997</v>
      </c>
      <c r="L989">
        <v>0.57103121320000005</v>
      </c>
    </row>
    <row r="990" spans="8:12">
      <c r="H990">
        <v>26.9</v>
      </c>
      <c r="I990">
        <v>0.9895590098</v>
      </c>
      <c r="J990">
        <v>0.95873008849999997</v>
      </c>
      <c r="K990">
        <v>0.88764507719999997</v>
      </c>
      <c r="L990">
        <v>0.57103121320000005</v>
      </c>
    </row>
    <row r="991" spans="8:12">
      <c r="H991">
        <v>26.9</v>
      </c>
      <c r="I991">
        <v>0.98849037159999997</v>
      </c>
      <c r="J991">
        <v>0.95873008849999997</v>
      </c>
      <c r="K991">
        <v>0.88764507719999997</v>
      </c>
      <c r="L991">
        <v>0.57103121320000005</v>
      </c>
    </row>
    <row r="992" spans="8:12">
      <c r="H992">
        <v>26.933333333</v>
      </c>
      <c r="I992">
        <v>0.98849037159999997</v>
      </c>
      <c r="J992">
        <v>0.95873008849999997</v>
      </c>
      <c r="K992">
        <v>0.88764507719999997</v>
      </c>
      <c r="L992">
        <v>0.57103121320000005</v>
      </c>
    </row>
    <row r="993" spans="8:12">
      <c r="H993">
        <v>26.933333333</v>
      </c>
      <c r="I993">
        <v>0.98849037159999997</v>
      </c>
      <c r="J993">
        <v>0.95803028550000002</v>
      </c>
      <c r="K993">
        <v>0.88764507719999997</v>
      </c>
      <c r="L993">
        <v>0.57103121320000005</v>
      </c>
    </row>
    <row r="994" spans="8:12">
      <c r="H994">
        <v>26.966666666999998</v>
      </c>
      <c r="I994">
        <v>0.98849037159999997</v>
      </c>
      <c r="J994">
        <v>0.95803028550000002</v>
      </c>
      <c r="K994">
        <v>0.88764507719999997</v>
      </c>
      <c r="L994">
        <v>0.57103121320000005</v>
      </c>
    </row>
    <row r="995" spans="8:12">
      <c r="H995">
        <v>26.966666666999998</v>
      </c>
      <c r="I995">
        <v>0.98849037159999997</v>
      </c>
      <c r="J995">
        <v>0.95803028550000002</v>
      </c>
      <c r="K995">
        <v>0.88764507719999997</v>
      </c>
      <c r="L995">
        <v>0.57103121320000005</v>
      </c>
    </row>
    <row r="996" spans="8:12">
      <c r="H996">
        <v>27.066666667</v>
      </c>
      <c r="I996">
        <v>0.98849037159999997</v>
      </c>
      <c r="J996">
        <v>0.95803028550000002</v>
      </c>
      <c r="K996">
        <v>0.88764507719999997</v>
      </c>
      <c r="L996">
        <v>0.57103121320000005</v>
      </c>
    </row>
    <row r="997" spans="8:12">
      <c r="H997">
        <v>27.066666667</v>
      </c>
      <c r="I997">
        <v>0.98849037159999997</v>
      </c>
      <c r="J997">
        <v>0.95803028550000002</v>
      </c>
      <c r="K997">
        <v>0.88764507719999997</v>
      </c>
      <c r="L997">
        <v>0.57103121320000005</v>
      </c>
    </row>
    <row r="998" spans="8:12">
      <c r="H998">
        <v>27.1</v>
      </c>
      <c r="I998">
        <v>0.98849037159999997</v>
      </c>
      <c r="J998">
        <v>0.95803028550000002</v>
      </c>
      <c r="K998">
        <v>0.88764507719999997</v>
      </c>
      <c r="L998">
        <v>0.57103121320000005</v>
      </c>
    </row>
    <row r="999" spans="8:12">
      <c r="H999">
        <v>27.1</v>
      </c>
      <c r="I999">
        <v>0.98849037159999997</v>
      </c>
      <c r="J999">
        <v>0.95803028550000002</v>
      </c>
      <c r="K999">
        <v>0.88764507719999997</v>
      </c>
      <c r="L999">
        <v>0.57103121320000005</v>
      </c>
    </row>
    <row r="1000" spans="8:12">
      <c r="H1000">
        <v>27.133333332999999</v>
      </c>
      <c r="I1000">
        <v>0.98849037159999997</v>
      </c>
      <c r="J1000">
        <v>0.95803028550000002</v>
      </c>
      <c r="K1000">
        <v>0.88764507719999997</v>
      </c>
      <c r="L1000">
        <v>0.57103121320000005</v>
      </c>
    </row>
    <row r="1001" spans="8:12">
      <c r="H1001">
        <v>27.133333332999999</v>
      </c>
      <c r="I1001">
        <v>0.98849037159999997</v>
      </c>
      <c r="J1001">
        <v>0.95803028550000002</v>
      </c>
      <c r="K1001">
        <v>0.88622028580000001</v>
      </c>
      <c r="L1001">
        <v>0.57103121320000005</v>
      </c>
    </row>
    <row r="1002" spans="8:12">
      <c r="H1002">
        <v>27.166666667000001</v>
      </c>
      <c r="I1002">
        <v>0.98849037159999997</v>
      </c>
      <c r="J1002">
        <v>0.95803028550000002</v>
      </c>
      <c r="K1002">
        <v>0.88622028580000001</v>
      </c>
      <c r="L1002">
        <v>0.57103121320000005</v>
      </c>
    </row>
    <row r="1003" spans="8:12">
      <c r="H1003">
        <v>27.166666667000001</v>
      </c>
      <c r="I1003">
        <v>0.98849037159999997</v>
      </c>
      <c r="J1003">
        <v>0.95803028550000002</v>
      </c>
      <c r="K1003">
        <v>0.88622028580000001</v>
      </c>
      <c r="L1003">
        <v>0.57103121320000005</v>
      </c>
    </row>
    <row r="1004" spans="8:12">
      <c r="H1004">
        <v>27.2</v>
      </c>
      <c r="I1004">
        <v>0.98849037159999997</v>
      </c>
      <c r="J1004">
        <v>0.95803028550000002</v>
      </c>
      <c r="K1004">
        <v>0.88622028580000001</v>
      </c>
      <c r="L1004">
        <v>0.57103121320000005</v>
      </c>
    </row>
    <row r="1005" spans="8:12">
      <c r="H1005">
        <v>27.2</v>
      </c>
      <c r="I1005">
        <v>0.98849037159999997</v>
      </c>
      <c r="J1005">
        <v>0.95803028550000002</v>
      </c>
      <c r="K1005">
        <v>0.88479089820000001</v>
      </c>
      <c r="L1005">
        <v>0.57103121320000005</v>
      </c>
    </row>
    <row r="1006" spans="8:12">
      <c r="H1006">
        <v>27.266666666999999</v>
      </c>
      <c r="I1006">
        <v>0.98849037159999997</v>
      </c>
      <c r="J1006">
        <v>0.95803028550000002</v>
      </c>
      <c r="K1006">
        <v>0.88479089820000001</v>
      </c>
      <c r="L1006">
        <v>0.57103121320000005</v>
      </c>
    </row>
    <row r="1007" spans="8:12">
      <c r="H1007">
        <v>27.266666666999999</v>
      </c>
      <c r="I1007">
        <v>0.98740650050000001</v>
      </c>
      <c r="J1007">
        <v>0.95731958049999999</v>
      </c>
      <c r="K1007">
        <v>0.88479089820000001</v>
      </c>
      <c r="L1007">
        <v>0.57103121320000005</v>
      </c>
    </row>
    <row r="1008" spans="8:12">
      <c r="H1008">
        <v>27.3</v>
      </c>
      <c r="I1008">
        <v>0.98740650050000001</v>
      </c>
      <c r="J1008">
        <v>0.95731958049999999</v>
      </c>
      <c r="K1008">
        <v>0.88479089820000001</v>
      </c>
      <c r="L1008">
        <v>0.57103121320000005</v>
      </c>
    </row>
    <row r="1009" spans="8:12">
      <c r="H1009">
        <v>27.3</v>
      </c>
      <c r="I1009">
        <v>0.98740650050000001</v>
      </c>
      <c r="J1009">
        <v>0.95731958049999999</v>
      </c>
      <c r="K1009">
        <v>0.88336151070000002</v>
      </c>
      <c r="L1009">
        <v>0.57103121320000005</v>
      </c>
    </row>
    <row r="1010" spans="8:12">
      <c r="H1010">
        <v>27.366666667000001</v>
      </c>
      <c r="I1010">
        <v>0.98740650050000001</v>
      </c>
      <c r="J1010">
        <v>0.95731958049999999</v>
      </c>
      <c r="K1010">
        <v>0.88336151070000002</v>
      </c>
      <c r="L1010">
        <v>0.57103121320000005</v>
      </c>
    </row>
    <row r="1011" spans="8:12">
      <c r="H1011">
        <v>27.366666667000001</v>
      </c>
      <c r="I1011">
        <v>0.98740650050000001</v>
      </c>
      <c r="J1011">
        <v>0.95731958049999999</v>
      </c>
      <c r="K1011">
        <v>0.88336151070000002</v>
      </c>
      <c r="L1011">
        <v>0.57103121320000005</v>
      </c>
    </row>
    <row r="1012" spans="8:12">
      <c r="H1012">
        <v>27.4</v>
      </c>
      <c r="I1012">
        <v>0.98740650050000001</v>
      </c>
      <c r="J1012">
        <v>0.95731958049999999</v>
      </c>
      <c r="K1012">
        <v>0.88336151070000002</v>
      </c>
      <c r="L1012">
        <v>0.57103121320000005</v>
      </c>
    </row>
    <row r="1013" spans="8:12">
      <c r="H1013">
        <v>27.4</v>
      </c>
      <c r="I1013">
        <v>0.98740650050000001</v>
      </c>
      <c r="J1013">
        <v>0.95731958049999999</v>
      </c>
      <c r="K1013">
        <v>0.88192980639999996</v>
      </c>
      <c r="L1013">
        <v>0.57103121320000005</v>
      </c>
    </row>
    <row r="1014" spans="8:12">
      <c r="H1014">
        <v>27.433333333</v>
      </c>
      <c r="I1014">
        <v>0.98740650050000001</v>
      </c>
      <c r="J1014">
        <v>0.95731958049999999</v>
      </c>
      <c r="K1014">
        <v>0.88192980639999996</v>
      </c>
      <c r="L1014">
        <v>0.57103121320000005</v>
      </c>
    </row>
    <row r="1015" spans="8:12">
      <c r="H1015">
        <v>27.433333333</v>
      </c>
      <c r="I1015">
        <v>0.98740650050000001</v>
      </c>
      <c r="J1015">
        <v>0.95731958049999999</v>
      </c>
      <c r="K1015">
        <v>0.88049810220000002</v>
      </c>
      <c r="L1015">
        <v>0.57103121320000005</v>
      </c>
    </row>
    <row r="1016" spans="8:12">
      <c r="H1016">
        <v>27.466666666999998</v>
      </c>
      <c r="I1016">
        <v>0.98740650050000001</v>
      </c>
      <c r="J1016">
        <v>0.95731958049999999</v>
      </c>
      <c r="K1016">
        <v>0.88049810220000002</v>
      </c>
      <c r="L1016">
        <v>0.57103121320000005</v>
      </c>
    </row>
    <row r="1017" spans="8:12">
      <c r="H1017">
        <v>27.466666666999998</v>
      </c>
      <c r="I1017">
        <v>0.98740650050000001</v>
      </c>
      <c r="J1017">
        <v>0.95731958049999999</v>
      </c>
      <c r="K1017">
        <v>0.87906406619999999</v>
      </c>
      <c r="L1017">
        <v>0.57103121320000005</v>
      </c>
    </row>
    <row r="1018" spans="8:12">
      <c r="H1018">
        <v>27.5</v>
      </c>
      <c r="I1018">
        <v>0.98740650050000001</v>
      </c>
      <c r="J1018">
        <v>0.95731958049999999</v>
      </c>
      <c r="K1018">
        <v>0.87906406619999999</v>
      </c>
      <c r="L1018">
        <v>0.57103121320000005</v>
      </c>
    </row>
    <row r="1019" spans="8:12">
      <c r="H1019">
        <v>27.5</v>
      </c>
      <c r="I1019">
        <v>0.98740650050000001</v>
      </c>
      <c r="J1019">
        <v>0.95731958049999999</v>
      </c>
      <c r="K1019">
        <v>0.87906406619999999</v>
      </c>
      <c r="L1019">
        <v>0.56660461470000001</v>
      </c>
    </row>
    <row r="1020" spans="8:12">
      <c r="H1020">
        <v>27.533333333000002</v>
      </c>
      <c r="I1020">
        <v>0.98740650050000001</v>
      </c>
      <c r="J1020">
        <v>0.95731958049999999</v>
      </c>
      <c r="K1020">
        <v>0.87906406619999999</v>
      </c>
      <c r="L1020">
        <v>0.56660461470000001</v>
      </c>
    </row>
    <row r="1021" spans="8:12">
      <c r="H1021">
        <v>27.533333333000002</v>
      </c>
      <c r="I1021">
        <v>0.98740650050000001</v>
      </c>
      <c r="J1021">
        <v>0.95660622760000003</v>
      </c>
      <c r="K1021">
        <v>0.87906406619999999</v>
      </c>
      <c r="L1021">
        <v>0.56660461470000001</v>
      </c>
    </row>
    <row r="1022" spans="8:12">
      <c r="H1022">
        <v>27.6</v>
      </c>
      <c r="I1022">
        <v>0.98740650050000001</v>
      </c>
      <c r="J1022">
        <v>0.95660622760000003</v>
      </c>
      <c r="K1022">
        <v>0.87906406619999999</v>
      </c>
      <c r="L1022">
        <v>0.56660461470000001</v>
      </c>
    </row>
    <row r="1023" spans="8:12">
      <c r="H1023">
        <v>27.6</v>
      </c>
      <c r="I1023">
        <v>0.98740650050000001</v>
      </c>
      <c r="J1023">
        <v>0.95660622760000003</v>
      </c>
      <c r="K1023">
        <v>0.87763003019999997</v>
      </c>
      <c r="L1023">
        <v>0.56660461470000001</v>
      </c>
    </row>
    <row r="1024" spans="8:12">
      <c r="H1024">
        <v>27.666666667000001</v>
      </c>
      <c r="I1024">
        <v>0.98740650050000001</v>
      </c>
      <c r="J1024">
        <v>0.95660622760000003</v>
      </c>
      <c r="K1024">
        <v>0.87763003019999997</v>
      </c>
      <c r="L1024">
        <v>0.56660461470000001</v>
      </c>
    </row>
    <row r="1025" spans="8:12">
      <c r="H1025">
        <v>27.666666667000001</v>
      </c>
      <c r="I1025">
        <v>0.98631904839999995</v>
      </c>
      <c r="J1025">
        <v>0.95660622760000003</v>
      </c>
      <c r="K1025">
        <v>0.87763003019999997</v>
      </c>
      <c r="L1025">
        <v>0.56660461470000001</v>
      </c>
    </row>
    <row r="1026" spans="8:12">
      <c r="H1026">
        <v>27.7</v>
      </c>
      <c r="I1026">
        <v>0.98631904839999995</v>
      </c>
      <c r="J1026">
        <v>0.95660622760000003</v>
      </c>
      <c r="K1026">
        <v>0.87763003019999997</v>
      </c>
      <c r="L1026">
        <v>0.56660461470000001</v>
      </c>
    </row>
    <row r="1027" spans="8:12">
      <c r="H1027">
        <v>27.7</v>
      </c>
      <c r="I1027">
        <v>0.98522919310000001</v>
      </c>
      <c r="J1027">
        <v>0.95660622760000003</v>
      </c>
      <c r="K1027">
        <v>0.87763003019999997</v>
      </c>
      <c r="L1027">
        <v>0.56660461470000001</v>
      </c>
    </row>
    <row r="1028" spans="8:12">
      <c r="H1028">
        <v>27.766666666999999</v>
      </c>
      <c r="I1028">
        <v>0.98522919310000001</v>
      </c>
      <c r="J1028">
        <v>0.95660622760000003</v>
      </c>
      <c r="K1028">
        <v>0.87763003019999997</v>
      </c>
      <c r="L1028">
        <v>0.56660461470000001</v>
      </c>
    </row>
    <row r="1029" spans="8:12">
      <c r="H1029">
        <v>27.766666666999999</v>
      </c>
      <c r="I1029">
        <v>0.98522919310000001</v>
      </c>
      <c r="J1029">
        <v>0.95660622760000003</v>
      </c>
      <c r="K1029">
        <v>0.87763003019999997</v>
      </c>
      <c r="L1029">
        <v>0.56660461470000001</v>
      </c>
    </row>
    <row r="1030" spans="8:12">
      <c r="H1030">
        <v>27.8</v>
      </c>
      <c r="I1030">
        <v>0.98522919310000001</v>
      </c>
      <c r="J1030">
        <v>0.95660622760000003</v>
      </c>
      <c r="K1030">
        <v>0.87763003019999997</v>
      </c>
      <c r="L1030">
        <v>0.56660461470000001</v>
      </c>
    </row>
    <row r="1031" spans="8:12">
      <c r="H1031">
        <v>27.8</v>
      </c>
      <c r="I1031">
        <v>0.98522919310000001</v>
      </c>
      <c r="J1031">
        <v>0.95660622760000003</v>
      </c>
      <c r="K1031">
        <v>0.87763003019999997</v>
      </c>
      <c r="L1031">
        <v>0.56660461470000001</v>
      </c>
    </row>
    <row r="1032" spans="8:12">
      <c r="H1032">
        <v>27.833333332999999</v>
      </c>
      <c r="I1032">
        <v>0.98522919310000001</v>
      </c>
      <c r="J1032">
        <v>0.95660622760000003</v>
      </c>
      <c r="K1032">
        <v>0.87763003019999997</v>
      </c>
      <c r="L1032">
        <v>0.56660461470000001</v>
      </c>
    </row>
    <row r="1033" spans="8:12">
      <c r="H1033">
        <v>27.833333332999999</v>
      </c>
      <c r="I1033">
        <v>0.98522919310000001</v>
      </c>
      <c r="J1033">
        <v>0.95660622760000003</v>
      </c>
      <c r="K1033">
        <v>0.87763003019999997</v>
      </c>
      <c r="L1033">
        <v>0.56210775270000002</v>
      </c>
    </row>
    <row r="1034" spans="8:12">
      <c r="H1034">
        <v>27.866666667000001</v>
      </c>
      <c r="I1034">
        <v>0.98522919310000001</v>
      </c>
      <c r="J1034">
        <v>0.95660622760000003</v>
      </c>
      <c r="K1034">
        <v>0.87763003019999997</v>
      </c>
      <c r="L1034">
        <v>0.56210775270000002</v>
      </c>
    </row>
    <row r="1035" spans="8:12">
      <c r="H1035">
        <v>27.866666667000001</v>
      </c>
      <c r="I1035">
        <v>0.98522919310000001</v>
      </c>
      <c r="J1035">
        <v>0.95660622760000003</v>
      </c>
      <c r="K1035">
        <v>0.87763003019999997</v>
      </c>
      <c r="L1035">
        <v>0.56210775270000002</v>
      </c>
    </row>
    <row r="1036" spans="8:12">
      <c r="H1036">
        <v>27.9</v>
      </c>
      <c r="I1036">
        <v>0.98522919310000001</v>
      </c>
      <c r="J1036">
        <v>0.95660622760000003</v>
      </c>
      <c r="K1036">
        <v>0.87763003019999997</v>
      </c>
      <c r="L1036">
        <v>0.56210775270000002</v>
      </c>
    </row>
    <row r="1037" spans="8:12">
      <c r="H1037">
        <v>27.9</v>
      </c>
      <c r="I1037">
        <v>0.98522919310000001</v>
      </c>
      <c r="J1037">
        <v>0.95660622760000003</v>
      </c>
      <c r="K1037">
        <v>0.87763003019999997</v>
      </c>
      <c r="L1037">
        <v>0.56210775270000002</v>
      </c>
    </row>
    <row r="1038" spans="8:12">
      <c r="H1038">
        <v>27.966666666999998</v>
      </c>
      <c r="I1038">
        <v>0.98522919310000001</v>
      </c>
      <c r="J1038">
        <v>0.95660622760000003</v>
      </c>
      <c r="K1038">
        <v>0.87763003019999997</v>
      </c>
      <c r="L1038">
        <v>0.56210775270000002</v>
      </c>
    </row>
    <row r="1039" spans="8:12">
      <c r="H1039">
        <v>27.966666666999998</v>
      </c>
      <c r="I1039">
        <v>0.98522919310000001</v>
      </c>
      <c r="J1039">
        <v>0.95588371539999994</v>
      </c>
      <c r="K1039">
        <v>0.87763003019999997</v>
      </c>
      <c r="L1039">
        <v>0.56210775270000002</v>
      </c>
    </row>
    <row r="1040" spans="8:12">
      <c r="H1040">
        <v>28</v>
      </c>
      <c r="I1040">
        <v>0.98522919310000001</v>
      </c>
      <c r="J1040">
        <v>0.95588371539999994</v>
      </c>
      <c r="K1040">
        <v>0.87763003019999997</v>
      </c>
      <c r="L1040">
        <v>0.56210775270000002</v>
      </c>
    </row>
    <row r="1041" spans="8:12">
      <c r="H1041">
        <v>28</v>
      </c>
      <c r="I1041">
        <v>0.98522919310000001</v>
      </c>
      <c r="J1041">
        <v>0.95588371539999994</v>
      </c>
      <c r="K1041">
        <v>0.87763003019999997</v>
      </c>
      <c r="L1041">
        <v>0.56210775270000002</v>
      </c>
    </row>
    <row r="1042" spans="8:12">
      <c r="H1042">
        <v>28.033333333000002</v>
      </c>
      <c r="I1042">
        <v>0.98522919310000001</v>
      </c>
      <c r="J1042">
        <v>0.95588371539999994</v>
      </c>
      <c r="K1042">
        <v>0.87763003019999997</v>
      </c>
      <c r="L1042">
        <v>0.56210775270000002</v>
      </c>
    </row>
    <row r="1043" spans="8:12">
      <c r="H1043">
        <v>28.033333333000002</v>
      </c>
      <c r="I1043">
        <v>0.98522919310000001</v>
      </c>
      <c r="J1043">
        <v>0.95588371539999994</v>
      </c>
      <c r="K1043">
        <v>0.87763003019999997</v>
      </c>
      <c r="L1043">
        <v>0.55757462560000004</v>
      </c>
    </row>
    <row r="1044" spans="8:12">
      <c r="H1044">
        <v>28.066666667</v>
      </c>
      <c r="I1044">
        <v>0.98522919310000001</v>
      </c>
      <c r="J1044">
        <v>0.95588371539999994</v>
      </c>
      <c r="K1044">
        <v>0.87763003019999997</v>
      </c>
      <c r="L1044">
        <v>0.55757462560000004</v>
      </c>
    </row>
    <row r="1045" spans="8:12">
      <c r="H1045">
        <v>28.066666667</v>
      </c>
      <c r="I1045">
        <v>0.98522919310000001</v>
      </c>
      <c r="J1045">
        <v>0.95515901199999997</v>
      </c>
      <c r="K1045">
        <v>0.87763003019999997</v>
      </c>
      <c r="L1045">
        <v>0.55757462560000004</v>
      </c>
    </row>
    <row r="1046" spans="8:12">
      <c r="H1046">
        <v>28.1</v>
      </c>
      <c r="I1046">
        <v>0.98522919310000001</v>
      </c>
      <c r="J1046">
        <v>0.95515901199999997</v>
      </c>
      <c r="K1046">
        <v>0.87763003019999997</v>
      </c>
      <c r="L1046">
        <v>0.55757462560000004</v>
      </c>
    </row>
    <row r="1047" spans="8:12">
      <c r="H1047">
        <v>28.1</v>
      </c>
      <c r="I1047">
        <v>0.98522919310000001</v>
      </c>
      <c r="J1047">
        <v>0.95515901199999997</v>
      </c>
      <c r="K1047">
        <v>0.87763003019999997</v>
      </c>
      <c r="L1047">
        <v>0.55757462560000004</v>
      </c>
    </row>
    <row r="1048" spans="8:12">
      <c r="H1048">
        <v>28.133333332999999</v>
      </c>
      <c r="I1048">
        <v>0.98522919310000001</v>
      </c>
      <c r="J1048">
        <v>0.95515901199999997</v>
      </c>
      <c r="K1048">
        <v>0.87763003019999997</v>
      </c>
      <c r="L1048">
        <v>0.55757462560000004</v>
      </c>
    </row>
    <row r="1049" spans="8:12">
      <c r="H1049">
        <v>28.133333332999999</v>
      </c>
      <c r="I1049">
        <v>0.98522919310000001</v>
      </c>
      <c r="J1049">
        <v>0.95515901199999997</v>
      </c>
      <c r="K1049">
        <v>0.87763003019999997</v>
      </c>
      <c r="L1049">
        <v>0.55757462560000004</v>
      </c>
    </row>
    <row r="1050" spans="8:12">
      <c r="H1050">
        <v>28.233333333000001</v>
      </c>
      <c r="I1050">
        <v>0.98522919310000001</v>
      </c>
      <c r="J1050">
        <v>0.95515901199999997</v>
      </c>
      <c r="K1050">
        <v>0.87763003019999997</v>
      </c>
      <c r="L1050">
        <v>0.55757462560000004</v>
      </c>
    </row>
    <row r="1051" spans="8:12">
      <c r="H1051">
        <v>28.233333333000001</v>
      </c>
      <c r="I1051">
        <v>0.98522919310000001</v>
      </c>
      <c r="J1051">
        <v>0.95515901199999997</v>
      </c>
      <c r="K1051">
        <v>0.87763003019999997</v>
      </c>
      <c r="L1051">
        <v>0.55757462560000004</v>
      </c>
    </row>
    <row r="1052" spans="8:12">
      <c r="H1052">
        <v>28.266666666999999</v>
      </c>
      <c r="I1052">
        <v>0.98522919310000001</v>
      </c>
      <c r="J1052">
        <v>0.95515901199999997</v>
      </c>
      <c r="K1052">
        <v>0.87763003019999997</v>
      </c>
      <c r="L1052">
        <v>0.55757462560000004</v>
      </c>
    </row>
    <row r="1053" spans="8:12">
      <c r="H1053">
        <v>28.266666666999999</v>
      </c>
      <c r="I1053">
        <v>0.98411593980000001</v>
      </c>
      <c r="J1053">
        <v>0.95515901199999997</v>
      </c>
      <c r="K1053">
        <v>0.87763003019999997</v>
      </c>
      <c r="L1053">
        <v>0.55757462560000004</v>
      </c>
    </row>
    <row r="1054" spans="8:12">
      <c r="H1054">
        <v>28.3</v>
      </c>
      <c r="I1054">
        <v>0.98411593980000001</v>
      </c>
      <c r="J1054">
        <v>0.95515901199999997</v>
      </c>
      <c r="K1054">
        <v>0.87763003019999997</v>
      </c>
      <c r="L1054">
        <v>0.55757462560000004</v>
      </c>
    </row>
    <row r="1055" spans="8:12">
      <c r="H1055">
        <v>28.3</v>
      </c>
      <c r="I1055">
        <v>0.98411593980000001</v>
      </c>
      <c r="J1055">
        <v>0.95442708939999998</v>
      </c>
      <c r="K1055">
        <v>0.87763003019999997</v>
      </c>
      <c r="L1055">
        <v>0.55757462560000004</v>
      </c>
    </row>
    <row r="1056" spans="8:12">
      <c r="H1056">
        <v>28.333333332999999</v>
      </c>
      <c r="I1056">
        <v>0.98411593980000001</v>
      </c>
      <c r="J1056">
        <v>0.95442708939999998</v>
      </c>
      <c r="K1056">
        <v>0.87763003019999997</v>
      </c>
      <c r="L1056">
        <v>0.55757462560000004</v>
      </c>
    </row>
    <row r="1057" spans="8:12">
      <c r="H1057">
        <v>28.333333332999999</v>
      </c>
      <c r="I1057">
        <v>0.98411593980000001</v>
      </c>
      <c r="J1057">
        <v>0.95442708939999998</v>
      </c>
      <c r="K1057">
        <v>0.87763003019999997</v>
      </c>
      <c r="L1057">
        <v>0.55757462560000004</v>
      </c>
    </row>
    <row r="1058" spans="8:12">
      <c r="H1058">
        <v>28.366666667000001</v>
      </c>
      <c r="I1058">
        <v>0.98411593980000001</v>
      </c>
      <c r="J1058">
        <v>0.95442708939999998</v>
      </c>
      <c r="K1058">
        <v>0.87763003019999997</v>
      </c>
      <c r="L1058">
        <v>0.55757462560000004</v>
      </c>
    </row>
    <row r="1059" spans="8:12">
      <c r="H1059">
        <v>28.366666667000001</v>
      </c>
      <c r="I1059">
        <v>0.98411593980000001</v>
      </c>
      <c r="J1059">
        <v>0.95442708939999998</v>
      </c>
      <c r="K1059">
        <v>0.87763003019999997</v>
      </c>
      <c r="L1059">
        <v>0.55757462560000004</v>
      </c>
    </row>
    <row r="1060" spans="8:12">
      <c r="H1060">
        <v>28.433333333</v>
      </c>
      <c r="I1060">
        <v>0.98411593980000001</v>
      </c>
      <c r="J1060">
        <v>0.95442708939999998</v>
      </c>
      <c r="K1060">
        <v>0.87763003019999997</v>
      </c>
      <c r="L1060">
        <v>0.55757462560000004</v>
      </c>
    </row>
    <row r="1061" spans="8:12">
      <c r="H1061">
        <v>28.433333333</v>
      </c>
      <c r="I1061">
        <v>0.98299507880000003</v>
      </c>
      <c r="J1061">
        <v>0.95442708939999998</v>
      </c>
      <c r="K1061">
        <v>0.87763003019999997</v>
      </c>
      <c r="L1061">
        <v>0.55757462560000004</v>
      </c>
    </row>
    <row r="1062" spans="8:12">
      <c r="H1062">
        <v>28.466666666999998</v>
      </c>
      <c r="I1062">
        <v>0.98299507880000003</v>
      </c>
      <c r="J1062">
        <v>0.95442708939999998</v>
      </c>
      <c r="K1062">
        <v>0.87763003019999997</v>
      </c>
      <c r="L1062">
        <v>0.55757462560000004</v>
      </c>
    </row>
    <row r="1063" spans="8:12">
      <c r="H1063">
        <v>28.466666666999998</v>
      </c>
      <c r="I1063">
        <v>0.98299507880000003</v>
      </c>
      <c r="J1063">
        <v>0.95369178349999995</v>
      </c>
      <c r="K1063">
        <v>0.87763003019999997</v>
      </c>
      <c r="L1063">
        <v>0.55757462560000004</v>
      </c>
    </row>
    <row r="1064" spans="8:12">
      <c r="H1064">
        <v>28.5</v>
      </c>
      <c r="I1064">
        <v>0.98299507880000003</v>
      </c>
      <c r="J1064">
        <v>0.95369178349999995</v>
      </c>
      <c r="K1064">
        <v>0.87763003019999997</v>
      </c>
      <c r="L1064">
        <v>0.55757462560000004</v>
      </c>
    </row>
    <row r="1065" spans="8:12">
      <c r="H1065">
        <v>28.5</v>
      </c>
      <c r="I1065">
        <v>0.98299507880000003</v>
      </c>
      <c r="J1065">
        <v>0.95369178349999995</v>
      </c>
      <c r="K1065">
        <v>0.87763003019999997</v>
      </c>
      <c r="L1065">
        <v>0.55757462560000004</v>
      </c>
    </row>
    <row r="1066" spans="8:12">
      <c r="H1066">
        <v>28.533333333000002</v>
      </c>
      <c r="I1066">
        <v>0.98299507880000003</v>
      </c>
      <c r="J1066">
        <v>0.95369178349999995</v>
      </c>
      <c r="K1066">
        <v>0.87763003019999997</v>
      </c>
      <c r="L1066">
        <v>0.55757462560000004</v>
      </c>
    </row>
    <row r="1067" spans="8:12">
      <c r="H1067">
        <v>28.533333333000002</v>
      </c>
      <c r="I1067">
        <v>0.98299507880000003</v>
      </c>
      <c r="J1067">
        <v>0.95369178349999995</v>
      </c>
      <c r="K1067">
        <v>0.87763003019999997</v>
      </c>
      <c r="L1067">
        <v>0.55757462560000004</v>
      </c>
    </row>
    <row r="1068" spans="8:12">
      <c r="H1068">
        <v>28.566666667</v>
      </c>
      <c r="I1068">
        <v>0.98299507880000003</v>
      </c>
      <c r="J1068">
        <v>0.95369178349999995</v>
      </c>
      <c r="K1068">
        <v>0.87763003019999997</v>
      </c>
      <c r="L1068">
        <v>0.55757462560000004</v>
      </c>
    </row>
    <row r="1069" spans="8:12">
      <c r="H1069">
        <v>28.566666667</v>
      </c>
      <c r="I1069">
        <v>0.98299507880000003</v>
      </c>
      <c r="J1069">
        <v>0.95369178349999995</v>
      </c>
      <c r="K1069">
        <v>0.87616487160000001</v>
      </c>
      <c r="L1069">
        <v>0.55757462560000004</v>
      </c>
    </row>
    <row r="1070" spans="8:12">
      <c r="H1070">
        <v>28.6</v>
      </c>
      <c r="I1070">
        <v>0.98299507880000003</v>
      </c>
      <c r="J1070">
        <v>0.95369178349999995</v>
      </c>
      <c r="K1070">
        <v>0.87616487160000001</v>
      </c>
      <c r="L1070">
        <v>0.55757462560000004</v>
      </c>
    </row>
    <row r="1071" spans="8:12">
      <c r="H1071">
        <v>28.6</v>
      </c>
      <c r="I1071">
        <v>0.98299507880000003</v>
      </c>
      <c r="J1071">
        <v>0.95369178349999995</v>
      </c>
      <c r="K1071">
        <v>0.87616487160000001</v>
      </c>
      <c r="L1071">
        <v>0.55757462560000004</v>
      </c>
    </row>
    <row r="1072" spans="8:12">
      <c r="H1072">
        <v>28.7</v>
      </c>
      <c r="I1072">
        <v>0.98299507880000003</v>
      </c>
      <c r="J1072">
        <v>0.95369178349999995</v>
      </c>
      <c r="K1072">
        <v>0.87616487160000001</v>
      </c>
      <c r="L1072">
        <v>0.55757462560000004</v>
      </c>
    </row>
    <row r="1073" spans="8:12">
      <c r="H1073">
        <v>28.7</v>
      </c>
      <c r="I1073">
        <v>0.98299507880000003</v>
      </c>
      <c r="J1073">
        <v>0.95369178349999995</v>
      </c>
      <c r="K1073">
        <v>0.87616487160000001</v>
      </c>
      <c r="L1073">
        <v>0.55300434180000002</v>
      </c>
    </row>
    <row r="1074" spans="8:12">
      <c r="H1074">
        <v>28.733333333000001</v>
      </c>
      <c r="I1074">
        <v>0.98299507880000003</v>
      </c>
      <c r="J1074">
        <v>0.95369178349999995</v>
      </c>
      <c r="K1074">
        <v>0.87616487160000001</v>
      </c>
      <c r="L1074">
        <v>0.55300434180000002</v>
      </c>
    </row>
    <row r="1075" spans="8:12">
      <c r="H1075">
        <v>28.733333333000001</v>
      </c>
      <c r="I1075">
        <v>0.98299507880000003</v>
      </c>
      <c r="J1075">
        <v>0.95369178349999995</v>
      </c>
      <c r="K1075">
        <v>0.87616487160000001</v>
      </c>
      <c r="L1075">
        <v>0.55300434180000002</v>
      </c>
    </row>
    <row r="1076" spans="8:12">
      <c r="H1076">
        <v>28.766666666999999</v>
      </c>
      <c r="I1076">
        <v>0.98299507880000003</v>
      </c>
      <c r="J1076">
        <v>0.95369178349999995</v>
      </c>
      <c r="K1076">
        <v>0.87616487160000001</v>
      </c>
      <c r="L1076">
        <v>0.55300434180000002</v>
      </c>
    </row>
    <row r="1077" spans="8:12">
      <c r="H1077">
        <v>28.766666666999999</v>
      </c>
      <c r="I1077">
        <v>0.98299507880000003</v>
      </c>
      <c r="J1077">
        <v>0.95369178349999995</v>
      </c>
      <c r="K1077">
        <v>0.87616487160000001</v>
      </c>
      <c r="L1077">
        <v>0.55300434180000002</v>
      </c>
    </row>
    <row r="1078" spans="8:12">
      <c r="H1078">
        <v>28.8</v>
      </c>
      <c r="I1078">
        <v>0.98299507880000003</v>
      </c>
      <c r="J1078">
        <v>0.95369178349999995</v>
      </c>
      <c r="K1078">
        <v>0.87616487160000001</v>
      </c>
      <c r="L1078">
        <v>0.55300434180000002</v>
      </c>
    </row>
    <row r="1079" spans="8:12">
      <c r="H1079">
        <v>28.8</v>
      </c>
      <c r="I1079">
        <v>0.98299507880000003</v>
      </c>
      <c r="J1079">
        <v>0.95369178349999995</v>
      </c>
      <c r="K1079">
        <v>0.87616487160000001</v>
      </c>
      <c r="L1079">
        <v>0.55300434180000002</v>
      </c>
    </row>
    <row r="1080" spans="8:12">
      <c r="H1080">
        <v>28.833333332999999</v>
      </c>
      <c r="I1080">
        <v>0.98299507880000003</v>
      </c>
      <c r="J1080">
        <v>0.95369178349999995</v>
      </c>
      <c r="K1080">
        <v>0.87616487160000001</v>
      </c>
      <c r="L1080">
        <v>0.55300434180000002</v>
      </c>
    </row>
    <row r="1081" spans="8:12">
      <c r="H1081">
        <v>28.833333332999999</v>
      </c>
      <c r="I1081">
        <v>0.98299507880000003</v>
      </c>
      <c r="J1081">
        <v>0.95369178349999995</v>
      </c>
      <c r="K1081">
        <v>0.87616487160000001</v>
      </c>
      <c r="L1081">
        <v>0.55300434180000002</v>
      </c>
    </row>
    <row r="1082" spans="8:12">
      <c r="H1082">
        <v>28.866666667000001</v>
      </c>
      <c r="I1082">
        <v>0.98299507880000003</v>
      </c>
      <c r="J1082">
        <v>0.95369178349999995</v>
      </c>
      <c r="K1082">
        <v>0.87616487160000001</v>
      </c>
      <c r="L1082">
        <v>0.55300434180000002</v>
      </c>
    </row>
    <row r="1083" spans="8:12">
      <c r="H1083">
        <v>28.866666667000001</v>
      </c>
      <c r="I1083">
        <v>0.98299507880000003</v>
      </c>
      <c r="J1083">
        <v>0.95294437610000005</v>
      </c>
      <c r="K1083">
        <v>0.87616487160000001</v>
      </c>
      <c r="L1083">
        <v>0.55300434180000002</v>
      </c>
    </row>
    <row r="1084" spans="8:12">
      <c r="H1084">
        <v>28.933333333</v>
      </c>
      <c r="I1084">
        <v>0.98299507880000003</v>
      </c>
      <c r="J1084">
        <v>0.95294437610000005</v>
      </c>
      <c r="K1084">
        <v>0.87616487160000001</v>
      </c>
      <c r="L1084">
        <v>0.55300434180000002</v>
      </c>
    </row>
    <row r="1085" spans="8:12">
      <c r="H1085">
        <v>28.933333333</v>
      </c>
      <c r="I1085">
        <v>0.98299507880000003</v>
      </c>
      <c r="J1085">
        <v>0.95294437610000005</v>
      </c>
      <c r="K1085">
        <v>0.87616487160000001</v>
      </c>
      <c r="L1085">
        <v>0.55300434180000002</v>
      </c>
    </row>
    <row r="1086" spans="8:12">
      <c r="H1086">
        <v>28.966666666999998</v>
      </c>
      <c r="I1086">
        <v>0.98299507880000003</v>
      </c>
      <c r="J1086">
        <v>0.95294437610000005</v>
      </c>
      <c r="K1086">
        <v>0.87616487160000001</v>
      </c>
      <c r="L1086">
        <v>0.55300434180000002</v>
      </c>
    </row>
    <row r="1087" spans="8:12">
      <c r="H1087">
        <v>28.966666666999998</v>
      </c>
      <c r="I1087">
        <v>0.98299507880000003</v>
      </c>
      <c r="J1087">
        <v>0.95294437610000005</v>
      </c>
      <c r="K1087">
        <v>0.87616487160000001</v>
      </c>
      <c r="L1087">
        <v>0.55300434180000002</v>
      </c>
    </row>
    <row r="1088" spans="8:12">
      <c r="H1088">
        <v>29</v>
      </c>
      <c r="I1088">
        <v>0.98299507880000003</v>
      </c>
      <c r="J1088">
        <v>0.95294437610000005</v>
      </c>
      <c r="K1088">
        <v>0.87616487160000001</v>
      </c>
      <c r="L1088">
        <v>0.55300434180000002</v>
      </c>
    </row>
    <row r="1089" spans="8:12">
      <c r="H1089">
        <v>29</v>
      </c>
      <c r="I1089">
        <v>0.98299507880000003</v>
      </c>
      <c r="J1089">
        <v>0.95294437610000005</v>
      </c>
      <c r="K1089">
        <v>0.87616487160000001</v>
      </c>
      <c r="L1089">
        <v>0.55300434180000002</v>
      </c>
    </row>
    <row r="1090" spans="8:12">
      <c r="H1090">
        <v>29.033333333000002</v>
      </c>
      <c r="I1090">
        <v>0.98299507880000003</v>
      </c>
      <c r="J1090">
        <v>0.95294437610000005</v>
      </c>
      <c r="K1090">
        <v>0.87616487160000001</v>
      </c>
      <c r="L1090">
        <v>0.55300434180000002</v>
      </c>
    </row>
    <row r="1091" spans="8:12">
      <c r="H1091">
        <v>29.033333333000002</v>
      </c>
      <c r="I1091">
        <v>0.98299507880000003</v>
      </c>
      <c r="J1091">
        <v>0.95294437610000005</v>
      </c>
      <c r="K1091">
        <v>0.87616487160000001</v>
      </c>
      <c r="L1091">
        <v>0.55300434180000002</v>
      </c>
    </row>
    <row r="1092" spans="8:12">
      <c r="H1092">
        <v>29.066666667</v>
      </c>
      <c r="I1092">
        <v>0.98299507880000003</v>
      </c>
      <c r="J1092">
        <v>0.95294437610000005</v>
      </c>
      <c r="K1092">
        <v>0.87616487160000001</v>
      </c>
      <c r="L1092">
        <v>0.55300434180000002</v>
      </c>
    </row>
    <row r="1093" spans="8:12">
      <c r="H1093">
        <v>29.066666667</v>
      </c>
      <c r="I1093">
        <v>0.98299507880000003</v>
      </c>
      <c r="J1093">
        <v>0.95294437610000005</v>
      </c>
      <c r="K1093">
        <v>0.87616487160000001</v>
      </c>
      <c r="L1093">
        <v>0.55300434180000002</v>
      </c>
    </row>
    <row r="1094" spans="8:12">
      <c r="H1094">
        <v>29.1</v>
      </c>
      <c r="I1094">
        <v>0.98299507880000003</v>
      </c>
      <c r="J1094">
        <v>0.95294437610000005</v>
      </c>
      <c r="K1094">
        <v>0.87616487160000001</v>
      </c>
      <c r="L1094">
        <v>0.55300434180000002</v>
      </c>
    </row>
    <row r="1095" spans="8:12">
      <c r="H1095">
        <v>29.1</v>
      </c>
      <c r="I1095">
        <v>0.98299507880000003</v>
      </c>
      <c r="J1095">
        <v>0.95294437610000005</v>
      </c>
      <c r="K1095">
        <v>0.87616487160000001</v>
      </c>
      <c r="L1095">
        <v>0.54839597230000003</v>
      </c>
    </row>
    <row r="1096" spans="8:12">
      <c r="H1096">
        <v>29.166666667000001</v>
      </c>
      <c r="I1096">
        <v>0.98299507880000003</v>
      </c>
      <c r="J1096">
        <v>0.95294437610000005</v>
      </c>
      <c r="K1096">
        <v>0.87616487160000001</v>
      </c>
      <c r="L1096">
        <v>0.54839597230000003</v>
      </c>
    </row>
    <row r="1097" spans="8:12">
      <c r="H1097">
        <v>29.166666667000001</v>
      </c>
      <c r="I1097">
        <v>0.98299507880000003</v>
      </c>
      <c r="J1097">
        <v>0.95294437610000005</v>
      </c>
      <c r="K1097">
        <v>0.87466715380000004</v>
      </c>
      <c r="L1097">
        <v>0.54839597230000003</v>
      </c>
    </row>
    <row r="1098" spans="8:12">
      <c r="H1098">
        <v>29.2</v>
      </c>
      <c r="I1098">
        <v>0.98299507880000003</v>
      </c>
      <c r="J1098">
        <v>0.95294437610000005</v>
      </c>
      <c r="K1098">
        <v>0.87466715380000004</v>
      </c>
      <c r="L1098">
        <v>0.54839597230000003</v>
      </c>
    </row>
    <row r="1099" spans="8:12">
      <c r="H1099">
        <v>29.2</v>
      </c>
      <c r="I1099">
        <v>0.98299507880000003</v>
      </c>
      <c r="J1099">
        <v>0.95294437610000005</v>
      </c>
      <c r="K1099">
        <v>0.87466715380000004</v>
      </c>
      <c r="L1099">
        <v>0.54839597230000003</v>
      </c>
    </row>
    <row r="1100" spans="8:12">
      <c r="H1100">
        <v>29.233333333000001</v>
      </c>
      <c r="I1100">
        <v>0.98299507880000003</v>
      </c>
      <c r="J1100">
        <v>0.95294437610000005</v>
      </c>
      <c r="K1100">
        <v>0.87466715380000004</v>
      </c>
      <c r="L1100">
        <v>0.54839597230000003</v>
      </c>
    </row>
    <row r="1101" spans="8:12">
      <c r="H1101">
        <v>29.233333333000001</v>
      </c>
      <c r="I1101">
        <v>0.98299507880000003</v>
      </c>
      <c r="J1101">
        <v>0.95294437610000005</v>
      </c>
      <c r="K1101">
        <v>0.87466715380000004</v>
      </c>
      <c r="L1101">
        <v>0.54839597230000003</v>
      </c>
    </row>
    <row r="1102" spans="8:12">
      <c r="H1102">
        <v>29.266666666999999</v>
      </c>
      <c r="I1102">
        <v>0.98299507880000003</v>
      </c>
      <c r="J1102">
        <v>0.95294437610000005</v>
      </c>
      <c r="K1102">
        <v>0.87466715380000004</v>
      </c>
      <c r="L1102">
        <v>0.54839597230000003</v>
      </c>
    </row>
    <row r="1103" spans="8:12">
      <c r="H1103">
        <v>29.266666666999999</v>
      </c>
      <c r="I1103">
        <v>0.98299507880000003</v>
      </c>
      <c r="J1103">
        <v>0.95294437610000005</v>
      </c>
      <c r="K1103">
        <v>0.87466715380000004</v>
      </c>
      <c r="L1103">
        <v>0.54839597230000003</v>
      </c>
    </row>
    <row r="1104" spans="8:12">
      <c r="H1104">
        <v>29.3</v>
      </c>
      <c r="I1104">
        <v>0.98299507880000003</v>
      </c>
      <c r="J1104">
        <v>0.95294437610000005</v>
      </c>
      <c r="K1104">
        <v>0.87466715380000004</v>
      </c>
      <c r="L1104">
        <v>0.54839597230000003</v>
      </c>
    </row>
    <row r="1105" spans="8:12">
      <c r="H1105">
        <v>29.3</v>
      </c>
      <c r="I1105">
        <v>0.98299507880000003</v>
      </c>
      <c r="J1105">
        <v>0.95294437610000005</v>
      </c>
      <c r="K1105">
        <v>0.87466715380000004</v>
      </c>
      <c r="L1105">
        <v>0.54839597230000003</v>
      </c>
    </row>
    <row r="1106" spans="8:12">
      <c r="H1106">
        <v>29.333333332999999</v>
      </c>
      <c r="I1106">
        <v>0.98299507880000003</v>
      </c>
      <c r="J1106">
        <v>0.95294437610000005</v>
      </c>
      <c r="K1106">
        <v>0.87466715380000004</v>
      </c>
      <c r="L1106">
        <v>0.54839597230000003</v>
      </c>
    </row>
    <row r="1107" spans="8:12">
      <c r="H1107">
        <v>29.333333332999999</v>
      </c>
      <c r="I1107">
        <v>0.98184268129999996</v>
      </c>
      <c r="J1107">
        <v>0.95294437610000005</v>
      </c>
      <c r="K1107">
        <v>0.87466715380000004</v>
      </c>
      <c r="L1107">
        <v>0.54839597230000003</v>
      </c>
    </row>
    <row r="1108" spans="8:12">
      <c r="H1108">
        <v>29.366666667000001</v>
      </c>
      <c r="I1108">
        <v>0.98184268129999996</v>
      </c>
      <c r="J1108">
        <v>0.95294437610000005</v>
      </c>
      <c r="K1108">
        <v>0.87466715380000004</v>
      </c>
      <c r="L1108">
        <v>0.54839597230000003</v>
      </c>
    </row>
    <row r="1109" spans="8:12">
      <c r="H1109">
        <v>29.366666667000001</v>
      </c>
      <c r="I1109">
        <v>0.98184268129999996</v>
      </c>
      <c r="J1109">
        <v>0.95294437610000005</v>
      </c>
      <c r="K1109">
        <v>0.87466715380000004</v>
      </c>
      <c r="L1109">
        <v>0.54839597230000003</v>
      </c>
    </row>
    <row r="1110" spans="8:12">
      <c r="H1110">
        <v>29.4</v>
      </c>
      <c r="I1110">
        <v>0.98184268129999996</v>
      </c>
      <c r="J1110">
        <v>0.95294437610000005</v>
      </c>
      <c r="K1110">
        <v>0.87466715380000004</v>
      </c>
      <c r="L1110">
        <v>0.54839597230000003</v>
      </c>
    </row>
    <row r="1111" spans="8:12">
      <c r="H1111">
        <v>29.4</v>
      </c>
      <c r="I1111">
        <v>0.98184268129999996</v>
      </c>
      <c r="J1111">
        <v>0.95218445240000005</v>
      </c>
      <c r="K1111">
        <v>0.87466715380000004</v>
      </c>
      <c r="L1111">
        <v>0.54839597230000003</v>
      </c>
    </row>
    <row r="1112" spans="8:12">
      <c r="H1112">
        <v>29.433333333</v>
      </c>
      <c r="I1112">
        <v>0.98184268129999996</v>
      </c>
      <c r="J1112">
        <v>0.95218445240000005</v>
      </c>
      <c r="K1112">
        <v>0.87466715380000004</v>
      </c>
      <c r="L1112">
        <v>0.54839597230000003</v>
      </c>
    </row>
    <row r="1113" spans="8:12">
      <c r="H1113">
        <v>29.433333333</v>
      </c>
      <c r="I1113">
        <v>0.98184268129999996</v>
      </c>
      <c r="J1113">
        <v>0.95218445240000005</v>
      </c>
      <c r="K1113">
        <v>0.87466715380000004</v>
      </c>
      <c r="L1113">
        <v>0.54839597230000003</v>
      </c>
    </row>
    <row r="1114" spans="8:12">
      <c r="H1114">
        <v>29.466666666999998</v>
      </c>
      <c r="I1114">
        <v>0.98184268129999996</v>
      </c>
      <c r="J1114">
        <v>0.95218445240000005</v>
      </c>
      <c r="K1114">
        <v>0.87466715380000004</v>
      </c>
      <c r="L1114">
        <v>0.54839597230000003</v>
      </c>
    </row>
    <row r="1115" spans="8:12">
      <c r="H1115">
        <v>29.466666666999998</v>
      </c>
      <c r="I1115">
        <v>0.98184268129999996</v>
      </c>
      <c r="J1115">
        <v>0.95218445240000005</v>
      </c>
      <c r="K1115">
        <v>0.87466715380000004</v>
      </c>
      <c r="L1115">
        <v>0.54839597230000003</v>
      </c>
    </row>
    <row r="1116" spans="8:12">
      <c r="H1116">
        <v>29.5</v>
      </c>
      <c r="I1116">
        <v>0.98184268129999996</v>
      </c>
      <c r="J1116">
        <v>0.95218445240000005</v>
      </c>
      <c r="K1116">
        <v>0.87466715380000004</v>
      </c>
      <c r="L1116">
        <v>0.54839597230000003</v>
      </c>
    </row>
    <row r="1117" spans="8:12">
      <c r="H1117">
        <v>29.5</v>
      </c>
      <c r="I1117">
        <v>0.98184268129999996</v>
      </c>
      <c r="J1117">
        <v>0.95218445240000005</v>
      </c>
      <c r="K1117">
        <v>0.87466715380000004</v>
      </c>
      <c r="L1117">
        <v>0.54839597230000003</v>
      </c>
    </row>
    <row r="1118" spans="8:12">
      <c r="H1118">
        <v>29.533333333000002</v>
      </c>
      <c r="I1118">
        <v>0.98184268129999996</v>
      </c>
      <c r="J1118">
        <v>0.95218445240000005</v>
      </c>
      <c r="K1118">
        <v>0.87466715380000004</v>
      </c>
      <c r="L1118">
        <v>0.54839597230000003</v>
      </c>
    </row>
    <row r="1119" spans="8:12">
      <c r="H1119">
        <v>29.533333333000002</v>
      </c>
      <c r="I1119">
        <v>0.98184268129999996</v>
      </c>
      <c r="J1119">
        <v>0.95218445240000005</v>
      </c>
      <c r="K1119">
        <v>0.87314863450000002</v>
      </c>
      <c r="L1119">
        <v>0.54839597230000003</v>
      </c>
    </row>
    <row r="1120" spans="8:12">
      <c r="H1120">
        <v>29.633333332999999</v>
      </c>
      <c r="I1120">
        <v>0.98184268129999996</v>
      </c>
      <c r="J1120">
        <v>0.95218445240000005</v>
      </c>
      <c r="K1120">
        <v>0.87314863450000002</v>
      </c>
      <c r="L1120">
        <v>0.54839597230000003</v>
      </c>
    </row>
    <row r="1121" spans="8:12">
      <c r="H1121">
        <v>29.633333332999999</v>
      </c>
      <c r="I1121">
        <v>0.98184268129999996</v>
      </c>
      <c r="J1121">
        <v>0.95218445240000005</v>
      </c>
      <c r="K1121">
        <v>0.87162746960000004</v>
      </c>
      <c r="L1121">
        <v>0.54370882720000002</v>
      </c>
    </row>
    <row r="1122" spans="8:12">
      <c r="H1122">
        <v>29.666666667000001</v>
      </c>
      <c r="I1122">
        <v>0.98184268129999996</v>
      </c>
      <c r="J1122">
        <v>0.95218445240000005</v>
      </c>
      <c r="K1122">
        <v>0.87162746960000004</v>
      </c>
      <c r="L1122">
        <v>0.54370882720000002</v>
      </c>
    </row>
    <row r="1123" spans="8:12">
      <c r="H1123">
        <v>29.666666667000001</v>
      </c>
      <c r="I1123">
        <v>0.98184268129999996</v>
      </c>
      <c r="J1123">
        <v>0.9514165617</v>
      </c>
      <c r="K1123">
        <v>0.87162746960000004</v>
      </c>
      <c r="L1123">
        <v>0.54370882720000002</v>
      </c>
    </row>
    <row r="1124" spans="8:12">
      <c r="H1124">
        <v>29.7</v>
      </c>
      <c r="I1124">
        <v>0.98184268129999996</v>
      </c>
      <c r="J1124">
        <v>0.9514165617</v>
      </c>
      <c r="K1124">
        <v>0.87162746960000004</v>
      </c>
      <c r="L1124">
        <v>0.54370882720000002</v>
      </c>
    </row>
    <row r="1125" spans="8:12">
      <c r="H1125">
        <v>29.7</v>
      </c>
      <c r="I1125">
        <v>0.98184268129999996</v>
      </c>
      <c r="J1125">
        <v>0.9514165617</v>
      </c>
      <c r="K1125">
        <v>0.87162746960000004</v>
      </c>
      <c r="L1125">
        <v>0.54370882720000002</v>
      </c>
    </row>
    <row r="1126" spans="8:12">
      <c r="H1126">
        <v>29.733333333000001</v>
      </c>
      <c r="I1126">
        <v>0.98184268129999996</v>
      </c>
      <c r="J1126">
        <v>0.9514165617</v>
      </c>
      <c r="K1126">
        <v>0.87162746960000004</v>
      </c>
      <c r="L1126">
        <v>0.54370882720000002</v>
      </c>
    </row>
    <row r="1127" spans="8:12">
      <c r="H1127">
        <v>29.733333333000001</v>
      </c>
      <c r="I1127">
        <v>0.98184268129999996</v>
      </c>
      <c r="J1127">
        <v>0.9514165617</v>
      </c>
      <c r="K1127">
        <v>0.87162746960000004</v>
      </c>
      <c r="L1127">
        <v>0.54370882720000002</v>
      </c>
    </row>
    <row r="1128" spans="8:12">
      <c r="H1128">
        <v>29.766666666999999</v>
      </c>
      <c r="I1128">
        <v>0.98184268129999996</v>
      </c>
      <c r="J1128">
        <v>0.9514165617</v>
      </c>
      <c r="K1128">
        <v>0.87162746960000004</v>
      </c>
      <c r="L1128">
        <v>0.54370882720000002</v>
      </c>
    </row>
    <row r="1129" spans="8:12">
      <c r="H1129">
        <v>29.766666666999999</v>
      </c>
      <c r="I1129">
        <v>0.98184268129999996</v>
      </c>
      <c r="J1129">
        <v>0.9514165617</v>
      </c>
      <c r="K1129">
        <v>0.87162746960000004</v>
      </c>
      <c r="L1129">
        <v>0.54370882720000002</v>
      </c>
    </row>
    <row r="1130" spans="8:12">
      <c r="H1130">
        <v>29.8</v>
      </c>
      <c r="I1130">
        <v>0.98184268129999996</v>
      </c>
      <c r="J1130">
        <v>0.9514165617</v>
      </c>
      <c r="K1130">
        <v>0.87162746960000004</v>
      </c>
      <c r="L1130">
        <v>0.54370882720000002</v>
      </c>
    </row>
    <row r="1131" spans="8:12">
      <c r="H1131">
        <v>29.8</v>
      </c>
      <c r="I1131">
        <v>0.98184268129999996</v>
      </c>
      <c r="J1131">
        <v>0.95064368070000005</v>
      </c>
      <c r="K1131">
        <v>0.87162746960000004</v>
      </c>
      <c r="L1131">
        <v>0.54370882720000002</v>
      </c>
    </row>
    <row r="1132" spans="8:12">
      <c r="H1132">
        <v>29.833333332999999</v>
      </c>
      <c r="I1132">
        <v>0.98184268129999996</v>
      </c>
      <c r="J1132">
        <v>0.95064368070000005</v>
      </c>
      <c r="K1132">
        <v>0.87162746960000004</v>
      </c>
      <c r="L1132">
        <v>0.54370882720000002</v>
      </c>
    </row>
    <row r="1133" spans="8:12">
      <c r="H1133">
        <v>29.833333332999999</v>
      </c>
      <c r="I1133">
        <v>0.98184268129999996</v>
      </c>
      <c r="J1133">
        <v>0.94987079959999998</v>
      </c>
      <c r="K1133">
        <v>0.87162746960000004</v>
      </c>
      <c r="L1133">
        <v>0.54370882720000002</v>
      </c>
    </row>
    <row r="1134" spans="8:12">
      <c r="H1134">
        <v>29.866666667000001</v>
      </c>
      <c r="I1134">
        <v>0.98184268129999996</v>
      </c>
      <c r="J1134">
        <v>0.94987079959999998</v>
      </c>
      <c r="K1134">
        <v>0.87162746960000004</v>
      </c>
      <c r="L1134">
        <v>0.54370882720000002</v>
      </c>
    </row>
    <row r="1135" spans="8:12">
      <c r="H1135">
        <v>29.866666667000001</v>
      </c>
      <c r="I1135">
        <v>0.98184268129999996</v>
      </c>
      <c r="J1135">
        <v>0.94987079959999998</v>
      </c>
      <c r="K1135">
        <v>0.87162746960000004</v>
      </c>
      <c r="L1135">
        <v>0.54370882720000002</v>
      </c>
    </row>
    <row r="1136" spans="8:12">
      <c r="H1136">
        <v>29.9</v>
      </c>
      <c r="I1136">
        <v>0.98184268129999996</v>
      </c>
      <c r="J1136">
        <v>0.94987079959999998</v>
      </c>
      <c r="K1136">
        <v>0.87162746960000004</v>
      </c>
      <c r="L1136">
        <v>0.54370882720000002</v>
      </c>
    </row>
    <row r="1137" spans="8:12">
      <c r="H1137">
        <v>29.9</v>
      </c>
      <c r="I1137">
        <v>0.98184268129999996</v>
      </c>
      <c r="J1137">
        <v>0.94987079959999998</v>
      </c>
      <c r="K1137">
        <v>0.87162746960000004</v>
      </c>
      <c r="L1137">
        <v>0.54370882720000002</v>
      </c>
    </row>
    <row r="1138" spans="8:12">
      <c r="H1138">
        <v>29.933333333</v>
      </c>
      <c r="I1138">
        <v>0.98184268129999996</v>
      </c>
      <c r="J1138">
        <v>0.94987079959999998</v>
      </c>
      <c r="K1138">
        <v>0.87162746960000004</v>
      </c>
      <c r="L1138">
        <v>0.54370882720000002</v>
      </c>
    </row>
    <row r="1139" spans="8:12">
      <c r="H1139">
        <v>29.933333333</v>
      </c>
      <c r="I1139">
        <v>0.98184268129999996</v>
      </c>
      <c r="J1139">
        <v>0.94987079959999998</v>
      </c>
      <c r="K1139">
        <v>0.87162746960000004</v>
      </c>
      <c r="L1139">
        <v>0.54370882720000002</v>
      </c>
    </row>
    <row r="1140" spans="8:12">
      <c r="H1140">
        <v>29.966666666999998</v>
      </c>
      <c r="I1140">
        <v>0.98184268129999996</v>
      </c>
      <c r="J1140">
        <v>0.94987079959999998</v>
      </c>
      <c r="K1140">
        <v>0.87162746960000004</v>
      </c>
      <c r="L1140">
        <v>0.54370882720000002</v>
      </c>
    </row>
    <row r="1141" spans="8:12">
      <c r="H1141">
        <v>29.966666666999998</v>
      </c>
      <c r="I1141">
        <v>0.98184268129999996</v>
      </c>
      <c r="J1141">
        <v>0.94987079959999998</v>
      </c>
      <c r="K1141">
        <v>0.87162746960000004</v>
      </c>
      <c r="L1141">
        <v>0.54370882720000002</v>
      </c>
    </row>
    <row r="1142" spans="8:12">
      <c r="H1142">
        <v>30.033333333000002</v>
      </c>
      <c r="I1142">
        <v>0.98184268129999996</v>
      </c>
      <c r="J1142">
        <v>0.94987079959999998</v>
      </c>
      <c r="K1142">
        <v>0.87162746960000004</v>
      </c>
      <c r="L1142">
        <v>0.54370882720000002</v>
      </c>
    </row>
    <row r="1143" spans="8:12">
      <c r="H1143">
        <v>30.033333333000002</v>
      </c>
      <c r="I1143">
        <v>0.98184268129999996</v>
      </c>
      <c r="J1143">
        <v>0.94909349129999998</v>
      </c>
      <c r="K1143">
        <v>0.87162746960000004</v>
      </c>
      <c r="L1143">
        <v>0.54370882720000002</v>
      </c>
    </row>
    <row r="1144" spans="8:12">
      <c r="H1144">
        <v>30.066666667</v>
      </c>
      <c r="I1144">
        <v>0.98184268129999996</v>
      </c>
      <c r="J1144">
        <v>0.94909349129999998</v>
      </c>
      <c r="K1144">
        <v>0.87162746960000004</v>
      </c>
      <c r="L1144">
        <v>0.54370882720000002</v>
      </c>
    </row>
    <row r="1145" spans="8:12">
      <c r="H1145">
        <v>30.066666667</v>
      </c>
      <c r="I1145">
        <v>0.98184268129999996</v>
      </c>
      <c r="J1145">
        <v>0.94831618289999997</v>
      </c>
      <c r="K1145">
        <v>0.87162746960000004</v>
      </c>
      <c r="L1145">
        <v>0.54370882720000002</v>
      </c>
    </row>
    <row r="1146" spans="8:12">
      <c r="H1146">
        <v>30.1</v>
      </c>
      <c r="I1146">
        <v>0.98184268129999996</v>
      </c>
      <c r="J1146">
        <v>0.94831618289999997</v>
      </c>
      <c r="K1146">
        <v>0.87162746960000004</v>
      </c>
      <c r="L1146">
        <v>0.54370882720000002</v>
      </c>
    </row>
    <row r="1147" spans="8:12">
      <c r="H1147">
        <v>30.1</v>
      </c>
      <c r="I1147">
        <v>0.98184268129999996</v>
      </c>
      <c r="J1147">
        <v>0.94831618289999997</v>
      </c>
      <c r="K1147">
        <v>0.87162746960000004</v>
      </c>
      <c r="L1147">
        <v>0.54370882720000002</v>
      </c>
    </row>
    <row r="1148" spans="8:12">
      <c r="H1148">
        <v>30.133333332999999</v>
      </c>
      <c r="I1148">
        <v>0.98184268129999996</v>
      </c>
      <c r="J1148">
        <v>0.94831618289999997</v>
      </c>
      <c r="K1148">
        <v>0.87162746960000004</v>
      </c>
      <c r="L1148">
        <v>0.54370882720000002</v>
      </c>
    </row>
    <row r="1149" spans="8:12">
      <c r="H1149">
        <v>30.133333332999999</v>
      </c>
      <c r="I1149">
        <v>0.98184268129999996</v>
      </c>
      <c r="J1149">
        <v>0.94831618289999997</v>
      </c>
      <c r="K1149">
        <v>0.87162746960000004</v>
      </c>
      <c r="L1149">
        <v>0.54370882720000002</v>
      </c>
    </row>
    <row r="1150" spans="8:12">
      <c r="H1150">
        <v>30.166666667000001</v>
      </c>
      <c r="I1150">
        <v>0.98184268129999996</v>
      </c>
      <c r="J1150">
        <v>0.94831618289999997</v>
      </c>
      <c r="K1150">
        <v>0.87162746960000004</v>
      </c>
      <c r="L1150">
        <v>0.54370882720000002</v>
      </c>
    </row>
    <row r="1151" spans="8:12">
      <c r="H1151">
        <v>30.166666667000001</v>
      </c>
      <c r="I1151">
        <v>0.98184268129999996</v>
      </c>
      <c r="J1151">
        <v>0.94831618289999997</v>
      </c>
      <c r="K1151">
        <v>0.87162746960000004</v>
      </c>
      <c r="L1151">
        <v>0.54370882720000002</v>
      </c>
    </row>
    <row r="1152" spans="8:12">
      <c r="H1152">
        <v>30.2</v>
      </c>
      <c r="I1152">
        <v>0.98184268129999996</v>
      </c>
      <c r="J1152">
        <v>0.94831618289999997</v>
      </c>
      <c r="K1152">
        <v>0.87162746960000004</v>
      </c>
      <c r="L1152">
        <v>0.54370882720000002</v>
      </c>
    </row>
    <row r="1153" spans="8:12">
      <c r="H1153">
        <v>30.2</v>
      </c>
      <c r="I1153">
        <v>0.98184268129999996</v>
      </c>
      <c r="J1153">
        <v>0.94831618289999997</v>
      </c>
      <c r="K1153">
        <v>0.87162746960000004</v>
      </c>
      <c r="L1153">
        <v>0.54370882720000002</v>
      </c>
    </row>
    <row r="1154" spans="8:12">
      <c r="H1154">
        <v>30.233333333000001</v>
      </c>
      <c r="I1154">
        <v>0.98184268129999996</v>
      </c>
      <c r="J1154">
        <v>0.94831618289999997</v>
      </c>
      <c r="K1154">
        <v>0.87162746960000004</v>
      </c>
      <c r="L1154">
        <v>0.54370882720000002</v>
      </c>
    </row>
    <row r="1155" spans="8:12">
      <c r="H1155">
        <v>30.233333333000001</v>
      </c>
      <c r="I1155">
        <v>0.98184268129999996</v>
      </c>
      <c r="J1155">
        <v>0.94831618289999997</v>
      </c>
      <c r="K1155">
        <v>0.87162746960000004</v>
      </c>
      <c r="L1155">
        <v>0.54370882720000002</v>
      </c>
    </row>
    <row r="1156" spans="8:12">
      <c r="H1156">
        <v>30.3</v>
      </c>
      <c r="I1156">
        <v>0.98184268129999996</v>
      </c>
      <c r="J1156">
        <v>0.94831618289999997</v>
      </c>
      <c r="K1156">
        <v>0.87162746960000004</v>
      </c>
      <c r="L1156">
        <v>0.54370882720000002</v>
      </c>
    </row>
    <row r="1157" spans="8:12">
      <c r="H1157">
        <v>30.3</v>
      </c>
      <c r="I1157">
        <v>0.98184268129999996</v>
      </c>
      <c r="J1157">
        <v>0.94831618289999997</v>
      </c>
      <c r="K1157">
        <v>0.87162746960000004</v>
      </c>
      <c r="L1157">
        <v>0.54370882720000002</v>
      </c>
    </row>
    <row r="1158" spans="8:12">
      <c r="H1158">
        <v>30.333333332999999</v>
      </c>
      <c r="I1158">
        <v>0.98184268129999996</v>
      </c>
      <c r="J1158">
        <v>0.94831618289999997</v>
      </c>
      <c r="K1158">
        <v>0.87162746960000004</v>
      </c>
      <c r="L1158">
        <v>0.54370882720000002</v>
      </c>
    </row>
    <row r="1159" spans="8:12">
      <c r="H1159">
        <v>30.333333332999999</v>
      </c>
      <c r="I1159">
        <v>0.98184268129999996</v>
      </c>
      <c r="J1159">
        <v>0.94831618289999997</v>
      </c>
      <c r="K1159">
        <v>0.87162746960000004</v>
      </c>
      <c r="L1159">
        <v>0.54370882720000002</v>
      </c>
    </row>
    <row r="1160" spans="8:12">
      <c r="H1160">
        <v>30.366666667000001</v>
      </c>
      <c r="I1160">
        <v>0.98184268129999996</v>
      </c>
      <c r="J1160">
        <v>0.94831618289999997</v>
      </c>
      <c r="K1160">
        <v>0.87162746960000004</v>
      </c>
      <c r="L1160">
        <v>0.54370882720000002</v>
      </c>
    </row>
    <row r="1161" spans="8:12">
      <c r="H1161">
        <v>30.366666667000001</v>
      </c>
      <c r="I1161">
        <v>0.98184268129999996</v>
      </c>
      <c r="J1161">
        <v>0.94831618289999997</v>
      </c>
      <c r="K1161">
        <v>0.87162746960000004</v>
      </c>
      <c r="L1161">
        <v>0.54370882720000002</v>
      </c>
    </row>
    <row r="1162" spans="8:12">
      <c r="H1162">
        <v>30.4</v>
      </c>
      <c r="I1162">
        <v>0.98184268129999996</v>
      </c>
      <c r="J1162">
        <v>0.94831618289999997</v>
      </c>
      <c r="K1162">
        <v>0.87162746960000004</v>
      </c>
      <c r="L1162">
        <v>0.54370882720000002</v>
      </c>
    </row>
    <row r="1163" spans="8:12">
      <c r="H1163">
        <v>30.4</v>
      </c>
      <c r="I1163">
        <v>0.98184268129999996</v>
      </c>
      <c r="J1163">
        <v>0.94831618289999997</v>
      </c>
      <c r="K1163">
        <v>0.87162746960000004</v>
      </c>
      <c r="L1163">
        <v>0.54370882720000002</v>
      </c>
    </row>
    <row r="1164" spans="8:12">
      <c r="H1164">
        <v>30.433333333</v>
      </c>
      <c r="I1164">
        <v>0.98184268129999996</v>
      </c>
      <c r="J1164">
        <v>0.94831618289999997</v>
      </c>
      <c r="K1164">
        <v>0.87162746960000004</v>
      </c>
      <c r="L1164">
        <v>0.54370882720000002</v>
      </c>
    </row>
    <row r="1165" spans="8:12">
      <c r="H1165">
        <v>30.433333333</v>
      </c>
      <c r="I1165">
        <v>0.98184268129999996</v>
      </c>
      <c r="J1165">
        <v>0.94831618289999997</v>
      </c>
      <c r="K1165">
        <v>0.87162746960000004</v>
      </c>
      <c r="L1165">
        <v>0.54370882720000002</v>
      </c>
    </row>
    <row r="1166" spans="8:12">
      <c r="H1166">
        <v>30.466666666999998</v>
      </c>
      <c r="I1166">
        <v>0.98184268129999996</v>
      </c>
      <c r="J1166">
        <v>0.94831618289999997</v>
      </c>
      <c r="K1166">
        <v>0.87162746960000004</v>
      </c>
      <c r="L1166">
        <v>0.54370882720000002</v>
      </c>
    </row>
    <row r="1167" spans="8:12">
      <c r="H1167">
        <v>30.466666666999998</v>
      </c>
      <c r="I1167">
        <v>0.98184268129999996</v>
      </c>
      <c r="J1167">
        <v>0.94831618289999997</v>
      </c>
      <c r="K1167">
        <v>0.87162746960000004</v>
      </c>
      <c r="L1167">
        <v>0.54370882720000002</v>
      </c>
    </row>
    <row r="1168" spans="8:12">
      <c r="H1168">
        <v>30.533333333000002</v>
      </c>
      <c r="I1168">
        <v>0.98184268129999996</v>
      </c>
      <c r="J1168">
        <v>0.94831618289999997</v>
      </c>
      <c r="K1168">
        <v>0.87162746960000004</v>
      </c>
      <c r="L1168">
        <v>0.54370882720000002</v>
      </c>
    </row>
    <row r="1169" spans="8:12">
      <c r="H1169">
        <v>30.533333333000002</v>
      </c>
      <c r="I1169">
        <v>0.98063052989999999</v>
      </c>
      <c r="J1169">
        <v>0.94752591939999997</v>
      </c>
      <c r="K1169">
        <v>0.87005413480000005</v>
      </c>
      <c r="L1169">
        <v>0.53898092440000001</v>
      </c>
    </row>
    <row r="1170" spans="8:12">
      <c r="H1170">
        <v>30.566666667</v>
      </c>
      <c r="I1170">
        <v>0.98063052989999999</v>
      </c>
      <c r="J1170">
        <v>0.94752591939999997</v>
      </c>
      <c r="K1170">
        <v>0.87005413480000005</v>
      </c>
      <c r="L1170">
        <v>0.53898092440000001</v>
      </c>
    </row>
    <row r="1171" spans="8:12">
      <c r="H1171">
        <v>30.566666667</v>
      </c>
      <c r="I1171">
        <v>0.98063052989999999</v>
      </c>
      <c r="J1171">
        <v>0.94752591939999997</v>
      </c>
      <c r="K1171">
        <v>0.87005413480000005</v>
      </c>
      <c r="L1171">
        <v>0.53898092440000001</v>
      </c>
    </row>
    <row r="1172" spans="8:12">
      <c r="H1172">
        <v>30.6</v>
      </c>
      <c r="I1172">
        <v>0.98063052989999999</v>
      </c>
      <c r="J1172">
        <v>0.94752591939999997</v>
      </c>
      <c r="K1172">
        <v>0.87005413480000005</v>
      </c>
      <c r="L1172">
        <v>0.53898092440000001</v>
      </c>
    </row>
    <row r="1173" spans="8:12">
      <c r="H1173">
        <v>30.6</v>
      </c>
      <c r="I1173">
        <v>0.98063052989999999</v>
      </c>
      <c r="J1173">
        <v>0.94752591939999997</v>
      </c>
      <c r="K1173">
        <v>0.86847794980000004</v>
      </c>
      <c r="L1173">
        <v>0.53898092440000001</v>
      </c>
    </row>
    <row r="1174" spans="8:12">
      <c r="H1174">
        <v>30.633333332999999</v>
      </c>
      <c r="I1174">
        <v>0.98063052989999999</v>
      </c>
      <c r="J1174">
        <v>0.94752591939999997</v>
      </c>
      <c r="K1174">
        <v>0.86847794980000004</v>
      </c>
      <c r="L1174">
        <v>0.53898092440000001</v>
      </c>
    </row>
    <row r="1175" spans="8:12">
      <c r="H1175">
        <v>30.633333332999999</v>
      </c>
      <c r="I1175">
        <v>0.98063052989999999</v>
      </c>
      <c r="J1175">
        <v>0.94752591939999997</v>
      </c>
      <c r="K1175">
        <v>0.86847794980000004</v>
      </c>
      <c r="L1175">
        <v>0.53898092440000001</v>
      </c>
    </row>
    <row r="1176" spans="8:12">
      <c r="H1176">
        <v>30.666666667000001</v>
      </c>
      <c r="I1176">
        <v>0.98063052989999999</v>
      </c>
      <c r="J1176">
        <v>0.94752591939999997</v>
      </c>
      <c r="K1176">
        <v>0.86847794980000004</v>
      </c>
      <c r="L1176">
        <v>0.53898092440000001</v>
      </c>
    </row>
    <row r="1177" spans="8:12">
      <c r="H1177">
        <v>30.666666667000001</v>
      </c>
      <c r="I1177">
        <v>0.98063052989999999</v>
      </c>
      <c r="J1177">
        <v>0.94673034769999997</v>
      </c>
      <c r="K1177">
        <v>0.86689023870000004</v>
      </c>
      <c r="L1177">
        <v>0.53898092440000001</v>
      </c>
    </row>
    <row r="1178" spans="8:12">
      <c r="H1178">
        <v>30.7</v>
      </c>
      <c r="I1178">
        <v>0.98063052989999999</v>
      </c>
      <c r="J1178">
        <v>0.94673034769999997</v>
      </c>
      <c r="K1178">
        <v>0.86689023870000004</v>
      </c>
      <c r="L1178">
        <v>0.53898092440000001</v>
      </c>
    </row>
    <row r="1179" spans="8:12">
      <c r="H1179">
        <v>30.7</v>
      </c>
      <c r="I1179">
        <v>0.98063052989999999</v>
      </c>
      <c r="J1179">
        <v>0.94673034769999997</v>
      </c>
      <c r="K1179">
        <v>0.86689023870000004</v>
      </c>
      <c r="L1179">
        <v>0.53898092440000001</v>
      </c>
    </row>
    <row r="1180" spans="8:12">
      <c r="H1180">
        <v>30.8</v>
      </c>
      <c r="I1180">
        <v>0.98063052989999999</v>
      </c>
      <c r="J1180">
        <v>0.94673034769999997</v>
      </c>
      <c r="K1180">
        <v>0.86689023870000004</v>
      </c>
      <c r="L1180">
        <v>0.53898092440000001</v>
      </c>
    </row>
    <row r="1181" spans="8:12">
      <c r="H1181">
        <v>30.8</v>
      </c>
      <c r="I1181">
        <v>0.98063052989999999</v>
      </c>
      <c r="J1181">
        <v>0.94673034769999997</v>
      </c>
      <c r="K1181">
        <v>0.86689023870000004</v>
      </c>
      <c r="L1181">
        <v>0.53898092440000001</v>
      </c>
    </row>
    <row r="1182" spans="8:12">
      <c r="H1182">
        <v>30.833333332999999</v>
      </c>
      <c r="I1182">
        <v>0.98063052989999999</v>
      </c>
      <c r="J1182">
        <v>0.94673034769999997</v>
      </c>
      <c r="K1182">
        <v>0.86689023870000004</v>
      </c>
      <c r="L1182">
        <v>0.53898092440000001</v>
      </c>
    </row>
    <row r="1183" spans="8:12">
      <c r="H1183">
        <v>30.833333332999999</v>
      </c>
      <c r="I1183">
        <v>0.98063052989999999</v>
      </c>
      <c r="J1183">
        <v>0.94673034769999997</v>
      </c>
      <c r="K1183">
        <v>0.86689023870000004</v>
      </c>
      <c r="L1183">
        <v>0.53898092440000001</v>
      </c>
    </row>
    <row r="1184" spans="8:12">
      <c r="H1184">
        <v>30.866666667000001</v>
      </c>
      <c r="I1184">
        <v>0.98063052989999999</v>
      </c>
      <c r="J1184">
        <v>0.94673034769999997</v>
      </c>
      <c r="K1184">
        <v>0.86689023870000004</v>
      </c>
      <c r="L1184">
        <v>0.53898092440000001</v>
      </c>
    </row>
    <row r="1185" spans="8:12">
      <c r="H1185">
        <v>30.866666667000001</v>
      </c>
      <c r="I1185">
        <v>0.98063052989999999</v>
      </c>
      <c r="J1185">
        <v>0.94673034769999997</v>
      </c>
      <c r="K1185">
        <v>0.86689023870000004</v>
      </c>
      <c r="L1185">
        <v>0.53898092440000001</v>
      </c>
    </row>
    <row r="1186" spans="8:12">
      <c r="H1186">
        <v>30.9</v>
      </c>
      <c r="I1186">
        <v>0.98063052989999999</v>
      </c>
      <c r="J1186">
        <v>0.94673034769999997</v>
      </c>
      <c r="K1186">
        <v>0.86689023870000004</v>
      </c>
      <c r="L1186">
        <v>0.53898092440000001</v>
      </c>
    </row>
    <row r="1187" spans="8:12">
      <c r="H1187">
        <v>30.9</v>
      </c>
      <c r="I1187">
        <v>0.98063052989999999</v>
      </c>
      <c r="J1187">
        <v>0.94673034769999997</v>
      </c>
      <c r="K1187">
        <v>0.86689023870000004</v>
      </c>
      <c r="L1187">
        <v>0.53898092440000001</v>
      </c>
    </row>
    <row r="1188" spans="8:12">
      <c r="H1188">
        <v>30.933333333</v>
      </c>
      <c r="I1188">
        <v>0.98063052989999999</v>
      </c>
      <c r="J1188">
        <v>0.94673034769999997</v>
      </c>
      <c r="K1188">
        <v>0.86689023870000004</v>
      </c>
      <c r="L1188">
        <v>0.53898092440000001</v>
      </c>
    </row>
    <row r="1189" spans="8:12">
      <c r="H1189">
        <v>30.933333333</v>
      </c>
      <c r="I1189">
        <v>0.98063052989999999</v>
      </c>
      <c r="J1189">
        <v>0.94592871320000005</v>
      </c>
      <c r="K1189">
        <v>0.86689023870000004</v>
      </c>
      <c r="L1189">
        <v>0.53898092440000001</v>
      </c>
    </row>
    <row r="1190" spans="8:12">
      <c r="H1190">
        <v>30.966666666999998</v>
      </c>
      <c r="I1190">
        <v>0.98063052989999999</v>
      </c>
      <c r="J1190">
        <v>0.94592871320000005</v>
      </c>
      <c r="K1190">
        <v>0.86689023870000004</v>
      </c>
      <c r="L1190">
        <v>0.53898092440000001</v>
      </c>
    </row>
    <row r="1191" spans="8:12">
      <c r="H1191">
        <v>30.966666666999998</v>
      </c>
      <c r="I1191">
        <v>0.98063052989999999</v>
      </c>
      <c r="J1191">
        <v>0.94512707870000001</v>
      </c>
      <c r="K1191">
        <v>0.86689023870000004</v>
      </c>
      <c r="L1191">
        <v>0.53898092440000001</v>
      </c>
    </row>
    <row r="1192" spans="8:12">
      <c r="H1192">
        <v>31</v>
      </c>
      <c r="I1192">
        <v>0.98063052989999999</v>
      </c>
      <c r="J1192">
        <v>0.94512707870000001</v>
      </c>
      <c r="K1192">
        <v>0.86689023870000004</v>
      </c>
      <c r="L1192">
        <v>0.53898092440000001</v>
      </c>
    </row>
    <row r="1193" spans="8:12">
      <c r="H1193">
        <v>31</v>
      </c>
      <c r="I1193">
        <v>0.98063052989999999</v>
      </c>
      <c r="J1193">
        <v>0.94432544419999997</v>
      </c>
      <c r="K1193">
        <v>0.86689023870000004</v>
      </c>
      <c r="L1193">
        <v>0.53898092440000001</v>
      </c>
    </row>
    <row r="1194" spans="8:12">
      <c r="H1194">
        <v>31.033333333000002</v>
      </c>
      <c r="I1194">
        <v>0.98063052989999999</v>
      </c>
      <c r="J1194">
        <v>0.94432544419999997</v>
      </c>
      <c r="K1194">
        <v>0.86689023870000004</v>
      </c>
      <c r="L1194">
        <v>0.53898092440000001</v>
      </c>
    </row>
    <row r="1195" spans="8:12">
      <c r="H1195">
        <v>31.033333333000002</v>
      </c>
      <c r="I1195">
        <v>0.98063052989999999</v>
      </c>
      <c r="J1195">
        <v>0.94432544419999997</v>
      </c>
      <c r="K1195">
        <v>0.86689023870000004</v>
      </c>
      <c r="L1195">
        <v>0.53898092440000001</v>
      </c>
    </row>
    <row r="1196" spans="8:12">
      <c r="H1196">
        <v>31.066666667</v>
      </c>
      <c r="I1196">
        <v>0.98063052989999999</v>
      </c>
      <c r="J1196">
        <v>0.94432544419999997</v>
      </c>
      <c r="K1196">
        <v>0.86689023870000004</v>
      </c>
      <c r="L1196">
        <v>0.53898092440000001</v>
      </c>
    </row>
    <row r="1197" spans="8:12">
      <c r="H1197">
        <v>31.066666667</v>
      </c>
      <c r="I1197">
        <v>0.98063052989999999</v>
      </c>
      <c r="J1197">
        <v>0.94432544419999997</v>
      </c>
      <c r="K1197">
        <v>0.86689023870000004</v>
      </c>
      <c r="L1197">
        <v>0.53898092440000001</v>
      </c>
    </row>
    <row r="1198" spans="8:12">
      <c r="H1198">
        <v>31.1</v>
      </c>
      <c r="I1198">
        <v>0.98063052989999999</v>
      </c>
      <c r="J1198">
        <v>0.94432544419999997</v>
      </c>
      <c r="K1198">
        <v>0.86689023870000004</v>
      </c>
      <c r="L1198">
        <v>0.53898092440000001</v>
      </c>
    </row>
    <row r="1199" spans="8:12">
      <c r="H1199">
        <v>31.1</v>
      </c>
      <c r="I1199">
        <v>0.98063052989999999</v>
      </c>
      <c r="J1199">
        <v>0.94432544419999997</v>
      </c>
      <c r="K1199">
        <v>0.86528190810000005</v>
      </c>
      <c r="L1199">
        <v>0.53898092440000001</v>
      </c>
    </row>
    <row r="1200" spans="8:12">
      <c r="H1200">
        <v>31.133333332999999</v>
      </c>
      <c r="I1200">
        <v>0.98063052989999999</v>
      </c>
      <c r="J1200">
        <v>0.94432544419999997</v>
      </c>
      <c r="K1200">
        <v>0.86528190810000005</v>
      </c>
      <c r="L1200">
        <v>0.53898092440000001</v>
      </c>
    </row>
    <row r="1201" spans="8:12">
      <c r="H1201">
        <v>31.133333332999999</v>
      </c>
      <c r="I1201">
        <v>0.98063052989999999</v>
      </c>
      <c r="J1201">
        <v>0.94432544419999997</v>
      </c>
      <c r="K1201">
        <v>0.86528190810000005</v>
      </c>
      <c r="L1201">
        <v>0.53898092440000001</v>
      </c>
    </row>
    <row r="1202" spans="8:12">
      <c r="H1202">
        <v>31.166666667000001</v>
      </c>
      <c r="I1202">
        <v>0.98063052989999999</v>
      </c>
      <c r="J1202">
        <v>0.94432544419999997</v>
      </c>
      <c r="K1202">
        <v>0.86528190810000005</v>
      </c>
      <c r="L1202">
        <v>0.53898092440000001</v>
      </c>
    </row>
    <row r="1203" spans="8:12">
      <c r="H1203">
        <v>31.166666667000001</v>
      </c>
      <c r="I1203">
        <v>0.98063052989999999</v>
      </c>
      <c r="J1203">
        <v>0.94432544419999997</v>
      </c>
      <c r="K1203">
        <v>0.86366455870000003</v>
      </c>
      <c r="L1203">
        <v>0.53898092440000001</v>
      </c>
    </row>
    <row r="1204" spans="8:12">
      <c r="H1204">
        <v>31.266666666999999</v>
      </c>
      <c r="I1204">
        <v>0.98063052989999999</v>
      </c>
      <c r="J1204">
        <v>0.94432544419999997</v>
      </c>
      <c r="K1204">
        <v>0.86366455870000003</v>
      </c>
      <c r="L1204">
        <v>0.53898092440000001</v>
      </c>
    </row>
    <row r="1205" spans="8:12">
      <c r="H1205">
        <v>31.266666666999999</v>
      </c>
      <c r="I1205">
        <v>0.98063052989999999</v>
      </c>
      <c r="J1205">
        <v>0.94432544419999997</v>
      </c>
      <c r="K1205">
        <v>0.86366455870000003</v>
      </c>
      <c r="L1205">
        <v>0.53898092440000001</v>
      </c>
    </row>
    <row r="1206" spans="8:12">
      <c r="H1206">
        <v>31.3</v>
      </c>
      <c r="I1206">
        <v>0.98063052989999999</v>
      </c>
      <c r="J1206">
        <v>0.94432544419999997</v>
      </c>
      <c r="K1206">
        <v>0.86366455870000003</v>
      </c>
      <c r="L1206">
        <v>0.53898092440000001</v>
      </c>
    </row>
    <row r="1207" spans="8:12">
      <c r="H1207">
        <v>31.3</v>
      </c>
      <c r="I1207">
        <v>0.98063052989999999</v>
      </c>
      <c r="J1207">
        <v>0.94432544419999997</v>
      </c>
      <c r="K1207">
        <v>0.86366455870000003</v>
      </c>
      <c r="L1207">
        <v>0.53898092440000001</v>
      </c>
    </row>
    <row r="1208" spans="8:12">
      <c r="H1208">
        <v>31.333333332999999</v>
      </c>
      <c r="I1208">
        <v>0.98063052989999999</v>
      </c>
      <c r="J1208">
        <v>0.94432544419999997</v>
      </c>
      <c r="K1208">
        <v>0.86366455870000003</v>
      </c>
      <c r="L1208">
        <v>0.53898092440000001</v>
      </c>
    </row>
    <row r="1209" spans="8:12">
      <c r="H1209">
        <v>31.333333332999999</v>
      </c>
      <c r="I1209">
        <v>0.98063052989999999</v>
      </c>
      <c r="J1209">
        <v>0.94351694639999995</v>
      </c>
      <c r="K1209">
        <v>0.86366455870000003</v>
      </c>
      <c r="L1209">
        <v>0.53898092440000001</v>
      </c>
    </row>
    <row r="1210" spans="8:12">
      <c r="H1210">
        <v>31.366666667000001</v>
      </c>
      <c r="I1210">
        <v>0.98063052989999999</v>
      </c>
      <c r="J1210">
        <v>0.94351694639999995</v>
      </c>
      <c r="K1210">
        <v>0.86366455870000003</v>
      </c>
      <c r="L1210">
        <v>0.53898092440000001</v>
      </c>
    </row>
    <row r="1211" spans="8:12">
      <c r="H1211">
        <v>31.366666667000001</v>
      </c>
      <c r="I1211">
        <v>0.98063052989999999</v>
      </c>
      <c r="J1211">
        <v>0.94351694639999995</v>
      </c>
      <c r="K1211">
        <v>0.86366455870000003</v>
      </c>
      <c r="L1211">
        <v>0.53898092440000001</v>
      </c>
    </row>
    <row r="1212" spans="8:12">
      <c r="H1212">
        <v>31.5</v>
      </c>
      <c r="I1212">
        <v>0.98063052989999999</v>
      </c>
      <c r="J1212">
        <v>0.94351694639999995</v>
      </c>
      <c r="K1212">
        <v>0.86366455870000003</v>
      </c>
      <c r="L1212">
        <v>0.53898092440000001</v>
      </c>
    </row>
    <row r="1213" spans="8:12">
      <c r="H1213">
        <v>31.5</v>
      </c>
      <c r="I1213">
        <v>0.98063052989999999</v>
      </c>
      <c r="J1213">
        <v>0.94351694639999995</v>
      </c>
      <c r="K1213">
        <v>0.86366455870000003</v>
      </c>
      <c r="L1213">
        <v>0.53403614529999999</v>
      </c>
    </row>
    <row r="1214" spans="8:12">
      <c r="H1214">
        <v>31.533333333000002</v>
      </c>
      <c r="I1214">
        <v>0.98063052989999999</v>
      </c>
      <c r="J1214">
        <v>0.94351694639999995</v>
      </c>
      <c r="K1214">
        <v>0.86366455870000003</v>
      </c>
      <c r="L1214">
        <v>0.53403614529999999</v>
      </c>
    </row>
    <row r="1215" spans="8:12">
      <c r="H1215">
        <v>31.533333333000002</v>
      </c>
      <c r="I1215">
        <v>0.98063052989999999</v>
      </c>
      <c r="J1215">
        <v>0.94351694639999995</v>
      </c>
      <c r="K1215">
        <v>0.86202261089999999</v>
      </c>
      <c r="L1215">
        <v>0.53403614529999999</v>
      </c>
    </row>
    <row r="1216" spans="8:12">
      <c r="H1216">
        <v>31.566666667</v>
      </c>
      <c r="I1216">
        <v>0.98063052989999999</v>
      </c>
      <c r="J1216">
        <v>0.94351694639999995</v>
      </c>
      <c r="K1216">
        <v>0.86202261089999999</v>
      </c>
      <c r="L1216">
        <v>0.53403614529999999</v>
      </c>
    </row>
    <row r="1217" spans="8:12">
      <c r="H1217">
        <v>31.566666667</v>
      </c>
      <c r="I1217">
        <v>0.98063052989999999</v>
      </c>
      <c r="J1217">
        <v>0.94351694639999995</v>
      </c>
      <c r="K1217">
        <v>0.86036805689999996</v>
      </c>
      <c r="L1217">
        <v>0.53403614529999999</v>
      </c>
    </row>
    <row r="1218" spans="8:12">
      <c r="H1218">
        <v>31.6</v>
      </c>
      <c r="I1218">
        <v>0.98063052989999999</v>
      </c>
      <c r="J1218">
        <v>0.94351694639999995</v>
      </c>
      <c r="K1218">
        <v>0.86036805689999996</v>
      </c>
      <c r="L1218">
        <v>0.53403614529999999</v>
      </c>
    </row>
    <row r="1219" spans="8:12">
      <c r="H1219">
        <v>31.6</v>
      </c>
      <c r="I1219">
        <v>0.98063052989999999</v>
      </c>
      <c r="J1219">
        <v>0.94351694639999995</v>
      </c>
      <c r="K1219">
        <v>0.86036805689999996</v>
      </c>
      <c r="L1219">
        <v>0.53403614529999999</v>
      </c>
    </row>
    <row r="1220" spans="8:12">
      <c r="H1220">
        <v>31.633333332999999</v>
      </c>
      <c r="I1220">
        <v>0.98063052989999999</v>
      </c>
      <c r="J1220">
        <v>0.94351694639999995</v>
      </c>
      <c r="K1220">
        <v>0.86036805689999996</v>
      </c>
      <c r="L1220">
        <v>0.53403614529999999</v>
      </c>
    </row>
    <row r="1221" spans="8:12">
      <c r="H1221">
        <v>31.633333332999999</v>
      </c>
      <c r="I1221">
        <v>0.98063052989999999</v>
      </c>
      <c r="J1221">
        <v>0.94270216490000003</v>
      </c>
      <c r="K1221">
        <v>0.86036805689999996</v>
      </c>
      <c r="L1221">
        <v>0.53403614529999999</v>
      </c>
    </row>
    <row r="1222" spans="8:12">
      <c r="H1222">
        <v>31.666666667000001</v>
      </c>
      <c r="I1222">
        <v>0.98063052989999999</v>
      </c>
      <c r="J1222">
        <v>0.94270216490000003</v>
      </c>
      <c r="K1222">
        <v>0.86036805689999996</v>
      </c>
      <c r="L1222">
        <v>0.53403614529999999</v>
      </c>
    </row>
    <row r="1223" spans="8:12">
      <c r="H1223">
        <v>31.666666667000001</v>
      </c>
      <c r="I1223">
        <v>0.98063052989999999</v>
      </c>
      <c r="J1223">
        <v>0.9418873834</v>
      </c>
      <c r="K1223">
        <v>0.86036805689999996</v>
      </c>
      <c r="L1223">
        <v>0.53403614529999999</v>
      </c>
    </row>
    <row r="1224" spans="8:12">
      <c r="H1224">
        <v>31.733333333000001</v>
      </c>
      <c r="I1224">
        <v>0.98063052989999999</v>
      </c>
      <c r="J1224">
        <v>0.9418873834</v>
      </c>
      <c r="K1224">
        <v>0.86036805689999996</v>
      </c>
      <c r="L1224">
        <v>0.53403614529999999</v>
      </c>
    </row>
    <row r="1225" spans="8:12">
      <c r="H1225">
        <v>31.733333333000001</v>
      </c>
      <c r="I1225">
        <v>0.98063052989999999</v>
      </c>
      <c r="J1225">
        <v>0.9418873834</v>
      </c>
      <c r="K1225">
        <v>0.86036805689999996</v>
      </c>
      <c r="L1225">
        <v>0.53403614529999999</v>
      </c>
    </row>
    <row r="1226" spans="8:12">
      <c r="H1226">
        <v>31.766666666999999</v>
      </c>
      <c r="I1226">
        <v>0.98063052989999999</v>
      </c>
      <c r="J1226">
        <v>0.9418873834</v>
      </c>
      <c r="K1226">
        <v>0.86036805689999996</v>
      </c>
      <c r="L1226">
        <v>0.53403614529999999</v>
      </c>
    </row>
    <row r="1227" spans="8:12">
      <c r="H1227">
        <v>31.766666666999999</v>
      </c>
      <c r="I1227">
        <v>0.98063052989999999</v>
      </c>
      <c r="J1227">
        <v>0.9418873834</v>
      </c>
      <c r="K1227">
        <v>0.86036805689999996</v>
      </c>
      <c r="L1227">
        <v>0.53403614529999999</v>
      </c>
    </row>
    <row r="1228" spans="8:12">
      <c r="H1228">
        <v>31.8</v>
      </c>
      <c r="I1228">
        <v>0.98063052989999999</v>
      </c>
      <c r="J1228">
        <v>0.9418873834</v>
      </c>
      <c r="K1228">
        <v>0.86036805689999996</v>
      </c>
      <c r="L1228">
        <v>0.53403614529999999</v>
      </c>
    </row>
    <row r="1229" spans="8:12">
      <c r="H1229">
        <v>31.8</v>
      </c>
      <c r="I1229">
        <v>0.98063052989999999</v>
      </c>
      <c r="J1229">
        <v>0.9410690625</v>
      </c>
      <c r="K1229">
        <v>0.86036805689999996</v>
      </c>
      <c r="L1229">
        <v>0.53403614529999999</v>
      </c>
    </row>
    <row r="1230" spans="8:12">
      <c r="H1230">
        <v>31.833333332999999</v>
      </c>
      <c r="I1230">
        <v>0.98063052989999999</v>
      </c>
      <c r="J1230">
        <v>0.9410690625</v>
      </c>
      <c r="K1230">
        <v>0.86036805689999996</v>
      </c>
      <c r="L1230">
        <v>0.53403614529999999</v>
      </c>
    </row>
    <row r="1231" spans="8:12">
      <c r="H1231">
        <v>31.833333332999999</v>
      </c>
      <c r="I1231">
        <v>0.98063052989999999</v>
      </c>
      <c r="J1231">
        <v>0.9410690625</v>
      </c>
      <c r="K1231">
        <v>0.86036805689999996</v>
      </c>
      <c r="L1231">
        <v>0.53403614529999999</v>
      </c>
    </row>
    <row r="1232" spans="8:12">
      <c r="H1232">
        <v>31.866666667000001</v>
      </c>
      <c r="I1232">
        <v>0.98063052989999999</v>
      </c>
      <c r="J1232">
        <v>0.9410690625</v>
      </c>
      <c r="K1232">
        <v>0.86036805689999996</v>
      </c>
      <c r="L1232">
        <v>0.53403614529999999</v>
      </c>
    </row>
    <row r="1233" spans="8:12">
      <c r="H1233">
        <v>31.866666667000001</v>
      </c>
      <c r="I1233">
        <v>0.98063052989999999</v>
      </c>
      <c r="J1233">
        <v>0.9410690625</v>
      </c>
      <c r="K1233">
        <v>0.86036805689999996</v>
      </c>
      <c r="L1233">
        <v>0.53403614529999999</v>
      </c>
    </row>
    <row r="1234" spans="8:12">
      <c r="H1234">
        <v>31.966666666999998</v>
      </c>
      <c r="I1234">
        <v>0.98063052989999999</v>
      </c>
      <c r="J1234">
        <v>0.9410690625</v>
      </c>
      <c r="K1234">
        <v>0.86036805689999996</v>
      </c>
      <c r="L1234">
        <v>0.53403614529999999</v>
      </c>
    </row>
    <row r="1235" spans="8:12">
      <c r="H1235">
        <v>31.966666666999998</v>
      </c>
      <c r="I1235">
        <v>0.98063052989999999</v>
      </c>
      <c r="J1235">
        <v>0.94024428680000005</v>
      </c>
      <c r="K1235">
        <v>0.85870067699999997</v>
      </c>
      <c r="L1235">
        <v>0.53403614529999999</v>
      </c>
    </row>
    <row r="1236" spans="8:12">
      <c r="H1236">
        <v>32</v>
      </c>
      <c r="I1236">
        <v>0.98063052989999999</v>
      </c>
      <c r="J1236">
        <v>0.94024428680000005</v>
      </c>
      <c r="K1236">
        <v>0.85870067699999997</v>
      </c>
      <c r="L1236">
        <v>0.53403614529999999</v>
      </c>
    </row>
    <row r="1237" spans="8:12">
      <c r="H1237">
        <v>32</v>
      </c>
      <c r="I1237">
        <v>0.98063052989999999</v>
      </c>
      <c r="J1237">
        <v>0.93941951109999999</v>
      </c>
      <c r="K1237">
        <v>0.85870067699999997</v>
      </c>
      <c r="L1237">
        <v>0.53403614529999999</v>
      </c>
    </row>
    <row r="1238" spans="8:12">
      <c r="H1238">
        <v>32.033333333000002</v>
      </c>
      <c r="I1238">
        <v>0.98063052989999999</v>
      </c>
      <c r="J1238">
        <v>0.93941951109999999</v>
      </c>
      <c r="K1238">
        <v>0.85870067699999997</v>
      </c>
      <c r="L1238">
        <v>0.53403614529999999</v>
      </c>
    </row>
    <row r="1239" spans="8:12">
      <c r="H1239">
        <v>32.033333333000002</v>
      </c>
      <c r="I1239">
        <v>0.98063052989999999</v>
      </c>
      <c r="J1239">
        <v>0.93859401070000004</v>
      </c>
      <c r="K1239">
        <v>0.85870067699999997</v>
      </c>
      <c r="L1239">
        <v>0.53403614529999999</v>
      </c>
    </row>
    <row r="1240" spans="8:12">
      <c r="H1240">
        <v>32.066666667</v>
      </c>
      <c r="I1240">
        <v>0.98063052989999999</v>
      </c>
      <c r="J1240">
        <v>0.93859401070000004</v>
      </c>
      <c r="K1240">
        <v>0.85870067699999997</v>
      </c>
      <c r="L1240">
        <v>0.53403614529999999</v>
      </c>
    </row>
    <row r="1241" spans="8:12">
      <c r="H1241">
        <v>32.066666667</v>
      </c>
      <c r="I1241">
        <v>0.98063052989999999</v>
      </c>
      <c r="J1241">
        <v>0.93859401070000004</v>
      </c>
      <c r="K1241">
        <v>0.85870067699999997</v>
      </c>
      <c r="L1241">
        <v>0.53403614529999999</v>
      </c>
    </row>
    <row r="1242" spans="8:12">
      <c r="H1242">
        <v>32.1</v>
      </c>
      <c r="I1242">
        <v>0.98063052989999999</v>
      </c>
      <c r="J1242">
        <v>0.93859401070000004</v>
      </c>
      <c r="K1242">
        <v>0.85870067699999997</v>
      </c>
      <c r="L1242">
        <v>0.53403614529999999</v>
      </c>
    </row>
    <row r="1243" spans="8:12">
      <c r="H1243">
        <v>32.1</v>
      </c>
      <c r="I1243">
        <v>0.98063052989999999</v>
      </c>
      <c r="J1243">
        <v>0.93776559589999997</v>
      </c>
      <c r="K1243">
        <v>0.85870067699999997</v>
      </c>
      <c r="L1243">
        <v>0.53403614529999999</v>
      </c>
    </row>
    <row r="1244" spans="8:12">
      <c r="H1244">
        <v>32.133333333000003</v>
      </c>
      <c r="I1244">
        <v>0.98063052989999999</v>
      </c>
      <c r="J1244">
        <v>0.93776559589999997</v>
      </c>
      <c r="K1244">
        <v>0.85870067699999997</v>
      </c>
      <c r="L1244">
        <v>0.53403614529999999</v>
      </c>
    </row>
    <row r="1245" spans="8:12">
      <c r="H1245">
        <v>32.133333333000003</v>
      </c>
      <c r="I1245">
        <v>0.98063052989999999</v>
      </c>
      <c r="J1245">
        <v>0.93776559589999997</v>
      </c>
      <c r="K1245">
        <v>0.85870067699999997</v>
      </c>
      <c r="L1245">
        <v>0.52890118230000005</v>
      </c>
    </row>
    <row r="1246" spans="8:12">
      <c r="H1246">
        <v>32.200000000000003</v>
      </c>
      <c r="I1246">
        <v>0.98063052989999999</v>
      </c>
      <c r="J1246">
        <v>0.93776559589999997</v>
      </c>
      <c r="K1246">
        <v>0.85870067699999997</v>
      </c>
      <c r="L1246">
        <v>0.52890118230000005</v>
      </c>
    </row>
    <row r="1247" spans="8:12">
      <c r="H1247">
        <v>32.200000000000003</v>
      </c>
      <c r="I1247">
        <v>0.98063052989999999</v>
      </c>
      <c r="J1247">
        <v>0.93776559589999997</v>
      </c>
      <c r="K1247">
        <v>0.85870067699999997</v>
      </c>
      <c r="L1247">
        <v>0.52890118230000005</v>
      </c>
    </row>
    <row r="1248" spans="8:12">
      <c r="H1248">
        <v>32.233333332999997</v>
      </c>
      <c r="I1248">
        <v>0.98063052989999999</v>
      </c>
      <c r="J1248">
        <v>0.93776559589999997</v>
      </c>
      <c r="K1248">
        <v>0.85870067699999997</v>
      </c>
      <c r="L1248">
        <v>0.52890118230000005</v>
      </c>
    </row>
    <row r="1249" spans="8:12">
      <c r="H1249">
        <v>32.233333332999997</v>
      </c>
      <c r="I1249">
        <v>0.98063052989999999</v>
      </c>
      <c r="J1249">
        <v>0.93776559589999997</v>
      </c>
      <c r="K1249">
        <v>0.85870067699999997</v>
      </c>
      <c r="L1249">
        <v>0.52890118230000005</v>
      </c>
    </row>
    <row r="1250" spans="8:12">
      <c r="H1250">
        <v>32.266666667000003</v>
      </c>
      <c r="I1250">
        <v>0.98063052989999999</v>
      </c>
      <c r="J1250">
        <v>0.93776559589999997</v>
      </c>
      <c r="K1250">
        <v>0.85870067699999997</v>
      </c>
      <c r="L1250">
        <v>0.52890118230000005</v>
      </c>
    </row>
    <row r="1251" spans="8:12">
      <c r="H1251">
        <v>32.266666667000003</v>
      </c>
      <c r="I1251">
        <v>0.98063052989999999</v>
      </c>
      <c r="J1251">
        <v>0.93693128479999999</v>
      </c>
      <c r="K1251">
        <v>0.85870067699999997</v>
      </c>
      <c r="L1251">
        <v>0.52890118230000005</v>
      </c>
    </row>
    <row r="1252" spans="8:12">
      <c r="H1252">
        <v>32.299999999999997</v>
      </c>
      <c r="I1252">
        <v>0.98063052989999999</v>
      </c>
      <c r="J1252">
        <v>0.93693128479999999</v>
      </c>
      <c r="K1252">
        <v>0.85870067699999997</v>
      </c>
      <c r="L1252">
        <v>0.52890118230000005</v>
      </c>
    </row>
    <row r="1253" spans="8:12">
      <c r="H1253">
        <v>32.299999999999997</v>
      </c>
      <c r="I1253">
        <v>0.98063052989999999</v>
      </c>
      <c r="J1253">
        <v>0.93693128479999999</v>
      </c>
      <c r="K1253">
        <v>0.85870067699999997</v>
      </c>
      <c r="L1253">
        <v>0.52890118230000005</v>
      </c>
    </row>
    <row r="1254" spans="8:12">
      <c r="H1254">
        <v>32.433333333</v>
      </c>
      <c r="I1254">
        <v>0.98063052989999999</v>
      </c>
      <c r="J1254">
        <v>0.93693128479999999</v>
      </c>
      <c r="K1254">
        <v>0.85870067699999997</v>
      </c>
      <c r="L1254">
        <v>0.52890118230000005</v>
      </c>
    </row>
    <row r="1255" spans="8:12">
      <c r="H1255">
        <v>32.433333333</v>
      </c>
      <c r="I1255">
        <v>0.98063052989999999</v>
      </c>
      <c r="J1255">
        <v>0.93693128479999999</v>
      </c>
      <c r="K1255">
        <v>0.85870067699999997</v>
      </c>
      <c r="L1255">
        <v>0.52890118230000005</v>
      </c>
    </row>
    <row r="1256" spans="8:12">
      <c r="H1256">
        <v>32.466666666999998</v>
      </c>
      <c r="I1256">
        <v>0.98063052989999999</v>
      </c>
      <c r="J1256">
        <v>0.93693128479999999</v>
      </c>
      <c r="K1256">
        <v>0.85870067699999997</v>
      </c>
      <c r="L1256">
        <v>0.52890118230000005</v>
      </c>
    </row>
    <row r="1257" spans="8:12">
      <c r="H1257">
        <v>32.466666666999998</v>
      </c>
      <c r="I1257">
        <v>0.98063052989999999</v>
      </c>
      <c r="J1257">
        <v>0.93693128479999999</v>
      </c>
      <c r="K1257">
        <v>0.85870067699999997</v>
      </c>
      <c r="L1257">
        <v>0.52890118230000005</v>
      </c>
    </row>
    <row r="1258" spans="8:12">
      <c r="H1258">
        <v>32.5</v>
      </c>
      <c r="I1258">
        <v>0.98063052989999999</v>
      </c>
      <c r="J1258">
        <v>0.93693128479999999</v>
      </c>
      <c r="K1258">
        <v>0.85870067699999997</v>
      </c>
      <c r="L1258">
        <v>0.52890118230000005</v>
      </c>
    </row>
    <row r="1259" spans="8:12">
      <c r="H1259">
        <v>32.5</v>
      </c>
      <c r="I1259">
        <v>0.98063052989999999</v>
      </c>
      <c r="J1259">
        <v>0.93693128479999999</v>
      </c>
      <c r="K1259">
        <v>0.85870067699999997</v>
      </c>
      <c r="L1259">
        <v>0.52371587659999996</v>
      </c>
    </row>
    <row r="1260" spans="8:12">
      <c r="H1260">
        <v>32.533333333000002</v>
      </c>
      <c r="I1260">
        <v>0.98063052989999999</v>
      </c>
      <c r="J1260">
        <v>0.93693128479999999</v>
      </c>
      <c r="K1260">
        <v>0.85870067699999997</v>
      </c>
      <c r="L1260">
        <v>0.52371587659999996</v>
      </c>
    </row>
    <row r="1261" spans="8:12">
      <c r="H1261">
        <v>32.533333333000002</v>
      </c>
      <c r="I1261">
        <v>0.98063052989999999</v>
      </c>
      <c r="J1261">
        <v>0.93693128479999999</v>
      </c>
      <c r="K1261">
        <v>0.85870067699999997</v>
      </c>
      <c r="L1261">
        <v>0.52371587659999996</v>
      </c>
    </row>
    <row r="1262" spans="8:12">
      <c r="H1262">
        <v>32.566666667</v>
      </c>
      <c r="I1262">
        <v>0.98063052989999999</v>
      </c>
      <c r="J1262">
        <v>0.93693128479999999</v>
      </c>
      <c r="K1262">
        <v>0.85870067699999997</v>
      </c>
      <c r="L1262">
        <v>0.52371587659999996</v>
      </c>
    </row>
    <row r="1263" spans="8:12">
      <c r="H1263">
        <v>32.566666667</v>
      </c>
      <c r="I1263">
        <v>0.98063052989999999</v>
      </c>
      <c r="J1263">
        <v>0.9360872026</v>
      </c>
      <c r="K1263">
        <v>0.85870067699999997</v>
      </c>
      <c r="L1263">
        <v>0.52371587659999996</v>
      </c>
    </row>
    <row r="1264" spans="8:12">
      <c r="H1264">
        <v>32.666666667000001</v>
      </c>
      <c r="I1264">
        <v>0.98063052989999999</v>
      </c>
      <c r="J1264">
        <v>0.9360872026</v>
      </c>
      <c r="K1264">
        <v>0.85870067699999997</v>
      </c>
      <c r="L1264">
        <v>0.52371587659999996</v>
      </c>
    </row>
    <row r="1265" spans="8:12">
      <c r="H1265">
        <v>32.666666667000001</v>
      </c>
      <c r="I1265">
        <v>0.98063052989999999</v>
      </c>
      <c r="J1265">
        <v>0.93524312040000002</v>
      </c>
      <c r="K1265">
        <v>0.85870067699999997</v>
      </c>
      <c r="L1265">
        <v>0.52371587659999996</v>
      </c>
    </row>
    <row r="1266" spans="8:12">
      <c r="H1266">
        <v>32.700000000000003</v>
      </c>
      <c r="I1266">
        <v>0.98063052989999999</v>
      </c>
      <c r="J1266">
        <v>0.93524312040000002</v>
      </c>
      <c r="K1266">
        <v>0.85870067699999997</v>
      </c>
      <c r="L1266">
        <v>0.52371587659999996</v>
      </c>
    </row>
    <row r="1267" spans="8:12">
      <c r="H1267">
        <v>32.700000000000003</v>
      </c>
      <c r="I1267">
        <v>0.98063052989999999</v>
      </c>
      <c r="J1267">
        <v>0.93524312040000002</v>
      </c>
      <c r="K1267">
        <v>0.85870067699999997</v>
      </c>
      <c r="L1267">
        <v>0.52371587659999996</v>
      </c>
    </row>
    <row r="1268" spans="8:12">
      <c r="H1268">
        <v>32.733333332999997</v>
      </c>
      <c r="I1268">
        <v>0.98063052989999999</v>
      </c>
      <c r="J1268">
        <v>0.93524312040000002</v>
      </c>
      <c r="K1268">
        <v>0.85870067699999997</v>
      </c>
      <c r="L1268">
        <v>0.52371587659999996</v>
      </c>
    </row>
    <row r="1269" spans="8:12">
      <c r="H1269">
        <v>32.733333332999997</v>
      </c>
      <c r="I1269">
        <v>0.98063052989999999</v>
      </c>
      <c r="J1269">
        <v>0.93524312040000002</v>
      </c>
      <c r="K1269">
        <v>0.85697983389999999</v>
      </c>
      <c r="L1269">
        <v>0.52371587659999996</v>
      </c>
    </row>
    <row r="1270" spans="8:12">
      <c r="H1270">
        <v>32.766666667000003</v>
      </c>
      <c r="I1270">
        <v>0.98063052989999999</v>
      </c>
      <c r="J1270">
        <v>0.93524312040000002</v>
      </c>
      <c r="K1270">
        <v>0.85697983389999999</v>
      </c>
      <c r="L1270">
        <v>0.52371587659999996</v>
      </c>
    </row>
    <row r="1271" spans="8:12">
      <c r="H1271">
        <v>32.766666667000003</v>
      </c>
      <c r="I1271">
        <v>0.98063052989999999</v>
      </c>
      <c r="J1271">
        <v>0.93524312040000002</v>
      </c>
      <c r="K1271">
        <v>0.85697983389999999</v>
      </c>
      <c r="L1271">
        <v>0.51853057089999999</v>
      </c>
    </row>
    <row r="1272" spans="8:12">
      <c r="H1272">
        <v>32.799999999999997</v>
      </c>
      <c r="I1272">
        <v>0.98063052989999999</v>
      </c>
      <c r="J1272">
        <v>0.93524312040000002</v>
      </c>
      <c r="K1272">
        <v>0.85697983389999999</v>
      </c>
      <c r="L1272">
        <v>0.51853057089999999</v>
      </c>
    </row>
    <row r="1273" spans="8:12">
      <c r="H1273">
        <v>32.799999999999997</v>
      </c>
      <c r="I1273">
        <v>0.98063052989999999</v>
      </c>
      <c r="J1273">
        <v>0.93524312040000002</v>
      </c>
      <c r="K1273">
        <v>0.85697983389999999</v>
      </c>
      <c r="L1273">
        <v>0.51853057089999999</v>
      </c>
    </row>
    <row r="1274" spans="8:12">
      <c r="H1274">
        <v>32.9</v>
      </c>
      <c r="I1274">
        <v>0.98063052989999999</v>
      </c>
      <c r="J1274">
        <v>0.93524312040000002</v>
      </c>
      <c r="K1274">
        <v>0.85697983389999999</v>
      </c>
      <c r="L1274">
        <v>0.51853057089999999</v>
      </c>
    </row>
    <row r="1275" spans="8:12">
      <c r="H1275">
        <v>32.9</v>
      </c>
      <c r="I1275">
        <v>0.98063052989999999</v>
      </c>
      <c r="J1275">
        <v>0.93524312040000002</v>
      </c>
      <c r="K1275">
        <v>0.85697983389999999</v>
      </c>
      <c r="L1275">
        <v>0.51853057089999999</v>
      </c>
    </row>
    <row r="1276" spans="8:12">
      <c r="H1276">
        <v>32.933333333</v>
      </c>
      <c r="I1276">
        <v>0.98063052989999999</v>
      </c>
      <c r="J1276">
        <v>0.93524312040000002</v>
      </c>
      <c r="K1276">
        <v>0.85697983389999999</v>
      </c>
      <c r="L1276">
        <v>0.51853057089999999</v>
      </c>
    </row>
    <row r="1277" spans="8:12">
      <c r="H1277">
        <v>32.933333333</v>
      </c>
      <c r="I1277">
        <v>0.98063052989999999</v>
      </c>
      <c r="J1277">
        <v>0.93524312040000002</v>
      </c>
      <c r="K1277">
        <v>0.85697983389999999</v>
      </c>
      <c r="L1277">
        <v>0.51853057089999999</v>
      </c>
    </row>
    <row r="1278" spans="8:12">
      <c r="H1278">
        <v>32.966666666999998</v>
      </c>
      <c r="I1278">
        <v>0.98063052989999999</v>
      </c>
      <c r="J1278">
        <v>0.93524312040000002</v>
      </c>
      <c r="K1278">
        <v>0.85697983389999999</v>
      </c>
      <c r="L1278">
        <v>0.51853057089999999</v>
      </c>
    </row>
    <row r="1279" spans="8:12">
      <c r="H1279">
        <v>32.966666666999998</v>
      </c>
      <c r="I1279">
        <v>0.98063052989999999</v>
      </c>
      <c r="J1279">
        <v>0.93524312040000002</v>
      </c>
      <c r="K1279">
        <v>0.85697983389999999</v>
      </c>
      <c r="L1279">
        <v>0.51853057089999999</v>
      </c>
    </row>
    <row r="1280" spans="8:12">
      <c r="H1280">
        <v>33</v>
      </c>
      <c r="I1280">
        <v>0.98063052989999999</v>
      </c>
      <c r="J1280">
        <v>0.93524312040000002</v>
      </c>
      <c r="K1280">
        <v>0.85697983389999999</v>
      </c>
      <c r="L1280">
        <v>0.51853057089999999</v>
      </c>
    </row>
    <row r="1281" spans="8:12">
      <c r="H1281">
        <v>33</v>
      </c>
      <c r="I1281">
        <v>0.98063052989999999</v>
      </c>
      <c r="J1281">
        <v>0.93524312040000002</v>
      </c>
      <c r="K1281">
        <v>0.85522372769999999</v>
      </c>
      <c r="L1281">
        <v>0.51853057089999999</v>
      </c>
    </row>
    <row r="1282" spans="8:12">
      <c r="H1282">
        <v>33.033333333000002</v>
      </c>
      <c r="I1282">
        <v>0.98063052989999999</v>
      </c>
      <c r="J1282">
        <v>0.93524312040000002</v>
      </c>
      <c r="K1282">
        <v>0.85522372769999999</v>
      </c>
      <c r="L1282">
        <v>0.51853057089999999</v>
      </c>
    </row>
    <row r="1283" spans="8:12">
      <c r="H1283">
        <v>33.033333333000002</v>
      </c>
      <c r="I1283">
        <v>0.98063052989999999</v>
      </c>
      <c r="J1283">
        <v>0.93524312040000002</v>
      </c>
      <c r="K1283">
        <v>0.85522372769999999</v>
      </c>
      <c r="L1283">
        <v>0.51853057089999999</v>
      </c>
    </row>
    <row r="1284" spans="8:12">
      <c r="H1284">
        <v>33.1</v>
      </c>
      <c r="I1284">
        <v>0.98063052989999999</v>
      </c>
      <c r="J1284">
        <v>0.93524312040000002</v>
      </c>
      <c r="K1284">
        <v>0.85522372769999999</v>
      </c>
      <c r="L1284">
        <v>0.51853057089999999</v>
      </c>
    </row>
    <row r="1285" spans="8:12">
      <c r="H1285">
        <v>33.1</v>
      </c>
      <c r="I1285">
        <v>0.98063052989999999</v>
      </c>
      <c r="J1285">
        <v>0.93524312040000002</v>
      </c>
      <c r="K1285">
        <v>0.8534640081</v>
      </c>
      <c r="L1285">
        <v>0.51853057089999999</v>
      </c>
    </row>
    <row r="1286" spans="8:12">
      <c r="H1286">
        <v>33.133333333000003</v>
      </c>
      <c r="I1286">
        <v>0.98063052989999999</v>
      </c>
      <c r="J1286">
        <v>0.93524312040000002</v>
      </c>
      <c r="K1286">
        <v>0.8534640081</v>
      </c>
      <c r="L1286">
        <v>0.51853057089999999</v>
      </c>
    </row>
    <row r="1287" spans="8:12">
      <c r="H1287">
        <v>33.133333333000003</v>
      </c>
      <c r="I1287">
        <v>0.98063052989999999</v>
      </c>
      <c r="J1287">
        <v>0.93524312040000002</v>
      </c>
      <c r="K1287">
        <v>0.8534640081</v>
      </c>
      <c r="L1287">
        <v>0.51853057089999999</v>
      </c>
    </row>
    <row r="1288" spans="8:12">
      <c r="H1288">
        <v>33.166666667000001</v>
      </c>
      <c r="I1288">
        <v>0.98063052989999999</v>
      </c>
      <c r="J1288">
        <v>0.93524312040000002</v>
      </c>
      <c r="K1288">
        <v>0.8534640081</v>
      </c>
      <c r="L1288">
        <v>0.51853057089999999</v>
      </c>
    </row>
    <row r="1289" spans="8:12">
      <c r="H1289">
        <v>33.166666667000001</v>
      </c>
      <c r="I1289">
        <v>0.9793071418</v>
      </c>
      <c r="J1289">
        <v>0.93524312040000002</v>
      </c>
      <c r="K1289">
        <v>0.8534640081</v>
      </c>
      <c r="L1289">
        <v>0.51853057089999999</v>
      </c>
    </row>
    <row r="1290" spans="8:12">
      <c r="H1290">
        <v>33.200000000000003</v>
      </c>
      <c r="I1290">
        <v>0.9793071418</v>
      </c>
      <c r="J1290">
        <v>0.93524312040000002</v>
      </c>
      <c r="K1290">
        <v>0.8534640081</v>
      </c>
      <c r="L1290">
        <v>0.51853057089999999</v>
      </c>
    </row>
    <row r="1291" spans="8:12">
      <c r="H1291">
        <v>33.200000000000003</v>
      </c>
      <c r="I1291">
        <v>0.9793071418</v>
      </c>
      <c r="J1291">
        <v>0.93524312040000002</v>
      </c>
      <c r="K1291">
        <v>0.8534640081</v>
      </c>
      <c r="L1291">
        <v>0.51853057089999999</v>
      </c>
    </row>
    <row r="1292" spans="8:12">
      <c r="H1292">
        <v>33.233333332999997</v>
      </c>
      <c r="I1292">
        <v>0.9793071418</v>
      </c>
      <c r="J1292">
        <v>0.93524312040000002</v>
      </c>
      <c r="K1292">
        <v>0.8534640081</v>
      </c>
      <c r="L1292">
        <v>0.51853057089999999</v>
      </c>
    </row>
    <row r="1293" spans="8:12">
      <c r="H1293">
        <v>33.233333332999997</v>
      </c>
      <c r="I1293">
        <v>0.9793071418</v>
      </c>
      <c r="J1293">
        <v>0.93524312040000002</v>
      </c>
      <c r="K1293">
        <v>0.8534640081</v>
      </c>
      <c r="L1293">
        <v>0.51853057089999999</v>
      </c>
    </row>
    <row r="1294" spans="8:12">
      <c r="H1294">
        <v>33.266666667000003</v>
      </c>
      <c r="I1294">
        <v>0.9793071418</v>
      </c>
      <c r="J1294">
        <v>0.93524312040000002</v>
      </c>
      <c r="K1294">
        <v>0.8534640081</v>
      </c>
      <c r="L1294">
        <v>0.51853057089999999</v>
      </c>
    </row>
    <row r="1295" spans="8:12">
      <c r="H1295">
        <v>33.266666667000003</v>
      </c>
      <c r="I1295">
        <v>0.9793071418</v>
      </c>
      <c r="J1295">
        <v>0.93524312040000002</v>
      </c>
      <c r="K1295">
        <v>0.8534640081</v>
      </c>
      <c r="L1295">
        <v>0.51853057089999999</v>
      </c>
    </row>
    <row r="1296" spans="8:12">
      <c r="H1296">
        <v>33.366666666999997</v>
      </c>
      <c r="I1296">
        <v>0.9793071418</v>
      </c>
      <c r="J1296">
        <v>0.93524312040000002</v>
      </c>
      <c r="K1296">
        <v>0.8534640081</v>
      </c>
      <c r="L1296">
        <v>0.51853057089999999</v>
      </c>
    </row>
    <row r="1297" spans="8:12">
      <c r="H1297">
        <v>33.366666666999997</v>
      </c>
      <c r="I1297">
        <v>0.9793071418</v>
      </c>
      <c r="J1297">
        <v>0.93524312040000002</v>
      </c>
      <c r="K1297">
        <v>0.8534640081</v>
      </c>
      <c r="L1297">
        <v>0.51853057089999999</v>
      </c>
    </row>
    <row r="1298" spans="8:12">
      <c r="H1298">
        <v>33.4</v>
      </c>
      <c r="I1298">
        <v>0.9793071418</v>
      </c>
      <c r="J1298">
        <v>0.93524312040000002</v>
      </c>
      <c r="K1298">
        <v>0.8534640081</v>
      </c>
      <c r="L1298">
        <v>0.51853057089999999</v>
      </c>
    </row>
    <row r="1299" spans="8:12">
      <c r="H1299">
        <v>33.4</v>
      </c>
      <c r="I1299">
        <v>0.9793071418</v>
      </c>
      <c r="J1299">
        <v>0.93437393530000001</v>
      </c>
      <c r="K1299">
        <v>0.8534640081</v>
      </c>
      <c r="L1299">
        <v>0.51853057089999999</v>
      </c>
    </row>
    <row r="1300" spans="8:12">
      <c r="H1300">
        <v>33.433333333</v>
      </c>
      <c r="I1300">
        <v>0.9793071418</v>
      </c>
      <c r="J1300">
        <v>0.93437393530000001</v>
      </c>
      <c r="K1300">
        <v>0.8534640081</v>
      </c>
      <c r="L1300">
        <v>0.51853057089999999</v>
      </c>
    </row>
    <row r="1301" spans="8:12">
      <c r="H1301">
        <v>33.433333333</v>
      </c>
      <c r="I1301">
        <v>0.9793071418</v>
      </c>
      <c r="J1301">
        <v>0.93437393530000001</v>
      </c>
      <c r="K1301">
        <v>0.8534640081</v>
      </c>
      <c r="L1301">
        <v>0.51853057089999999</v>
      </c>
    </row>
    <row r="1302" spans="8:12">
      <c r="H1302">
        <v>33.5</v>
      </c>
      <c r="I1302">
        <v>0.9793071418</v>
      </c>
      <c r="J1302">
        <v>0.93437393530000001</v>
      </c>
      <c r="K1302">
        <v>0.8534640081</v>
      </c>
      <c r="L1302">
        <v>0.51853057089999999</v>
      </c>
    </row>
    <row r="1303" spans="8:12">
      <c r="H1303">
        <v>33.5</v>
      </c>
      <c r="I1303">
        <v>0.9793071418</v>
      </c>
      <c r="J1303">
        <v>0.93437393530000001</v>
      </c>
      <c r="K1303">
        <v>0.8534640081</v>
      </c>
      <c r="L1303">
        <v>0.51853057089999999</v>
      </c>
    </row>
    <row r="1304" spans="8:12">
      <c r="H1304">
        <v>33.566666667</v>
      </c>
      <c r="I1304">
        <v>0.9793071418</v>
      </c>
      <c r="J1304">
        <v>0.93437393530000001</v>
      </c>
      <c r="K1304">
        <v>0.8534640081</v>
      </c>
      <c r="L1304">
        <v>0.51853057089999999</v>
      </c>
    </row>
    <row r="1305" spans="8:12">
      <c r="H1305">
        <v>33.566666667</v>
      </c>
      <c r="I1305">
        <v>0.9793071418</v>
      </c>
      <c r="J1305">
        <v>0.93437393530000001</v>
      </c>
      <c r="K1305">
        <v>0.8534640081</v>
      </c>
      <c r="L1305">
        <v>0.51853057089999999</v>
      </c>
    </row>
    <row r="1306" spans="8:12">
      <c r="H1306">
        <v>33.6</v>
      </c>
      <c r="I1306">
        <v>0.9793071418</v>
      </c>
      <c r="J1306">
        <v>0.93437393530000001</v>
      </c>
      <c r="K1306">
        <v>0.8534640081</v>
      </c>
      <c r="L1306">
        <v>0.51853057089999999</v>
      </c>
    </row>
    <row r="1307" spans="8:12">
      <c r="H1307">
        <v>33.6</v>
      </c>
      <c r="I1307">
        <v>0.9793071418</v>
      </c>
      <c r="J1307">
        <v>0.93437393530000001</v>
      </c>
      <c r="K1307">
        <v>0.8534640081</v>
      </c>
      <c r="L1307">
        <v>0.51853057089999999</v>
      </c>
    </row>
    <row r="1308" spans="8:12">
      <c r="H1308">
        <v>33.633333333000003</v>
      </c>
      <c r="I1308">
        <v>0.9793071418</v>
      </c>
      <c r="J1308">
        <v>0.93437393530000001</v>
      </c>
      <c r="K1308">
        <v>0.8534640081</v>
      </c>
      <c r="L1308">
        <v>0.51853057089999999</v>
      </c>
    </row>
    <row r="1309" spans="8:12">
      <c r="H1309">
        <v>33.633333333000003</v>
      </c>
      <c r="I1309">
        <v>0.9793071418</v>
      </c>
      <c r="J1309">
        <v>0.93437393530000001</v>
      </c>
      <c r="K1309">
        <v>0.8534640081</v>
      </c>
      <c r="L1309">
        <v>0.51853057089999999</v>
      </c>
    </row>
    <row r="1310" spans="8:12">
      <c r="H1310">
        <v>33.666666667000001</v>
      </c>
      <c r="I1310">
        <v>0.9793071418</v>
      </c>
      <c r="J1310">
        <v>0.93437393530000001</v>
      </c>
      <c r="K1310">
        <v>0.8534640081</v>
      </c>
      <c r="L1310">
        <v>0.51853057089999999</v>
      </c>
    </row>
    <row r="1311" spans="8:12">
      <c r="H1311">
        <v>33.666666667000001</v>
      </c>
      <c r="I1311">
        <v>0.9793071418</v>
      </c>
      <c r="J1311">
        <v>0.93437393530000001</v>
      </c>
      <c r="K1311">
        <v>0.8534640081</v>
      </c>
      <c r="L1311">
        <v>0.51853057089999999</v>
      </c>
    </row>
    <row r="1312" spans="8:12">
      <c r="H1312">
        <v>33.700000000000003</v>
      </c>
      <c r="I1312">
        <v>0.9793071418</v>
      </c>
      <c r="J1312">
        <v>0.93437393530000001</v>
      </c>
      <c r="K1312">
        <v>0.8534640081</v>
      </c>
      <c r="L1312">
        <v>0.51853057089999999</v>
      </c>
    </row>
    <row r="1313" spans="8:12">
      <c r="H1313">
        <v>33.700000000000003</v>
      </c>
      <c r="I1313">
        <v>0.9793071418</v>
      </c>
      <c r="J1313">
        <v>0.93437393530000001</v>
      </c>
      <c r="K1313">
        <v>0.8534640081</v>
      </c>
      <c r="L1313">
        <v>0.51853057089999999</v>
      </c>
    </row>
    <row r="1314" spans="8:12">
      <c r="H1314">
        <v>33.733333332999997</v>
      </c>
      <c r="I1314">
        <v>0.9793071418</v>
      </c>
      <c r="J1314">
        <v>0.93437393530000001</v>
      </c>
      <c r="K1314">
        <v>0.8534640081</v>
      </c>
      <c r="L1314">
        <v>0.51853057089999999</v>
      </c>
    </row>
    <row r="1315" spans="8:12">
      <c r="H1315">
        <v>33.733333332999997</v>
      </c>
      <c r="I1315">
        <v>0.9793071418</v>
      </c>
      <c r="J1315">
        <v>0.93437393530000001</v>
      </c>
      <c r="K1315">
        <v>0.8534640081</v>
      </c>
      <c r="L1315">
        <v>0.51853057089999999</v>
      </c>
    </row>
    <row r="1316" spans="8:12">
      <c r="H1316">
        <v>33.833333332999999</v>
      </c>
      <c r="I1316">
        <v>0.9793071418</v>
      </c>
      <c r="J1316">
        <v>0.93437393530000001</v>
      </c>
      <c r="K1316">
        <v>0.8534640081</v>
      </c>
      <c r="L1316">
        <v>0.51853057089999999</v>
      </c>
    </row>
    <row r="1317" spans="8:12">
      <c r="H1317">
        <v>33.833333332999999</v>
      </c>
      <c r="I1317">
        <v>0.9793071418</v>
      </c>
      <c r="J1317">
        <v>0.93348490210000001</v>
      </c>
      <c r="K1317">
        <v>0.8534640081</v>
      </c>
      <c r="L1317">
        <v>0.51853057089999999</v>
      </c>
    </row>
    <row r="1318" spans="8:12">
      <c r="H1318">
        <v>33.866666666999997</v>
      </c>
      <c r="I1318">
        <v>0.9793071418</v>
      </c>
      <c r="J1318">
        <v>0.93348490210000001</v>
      </c>
      <c r="K1318">
        <v>0.8534640081</v>
      </c>
      <c r="L1318">
        <v>0.51853057089999999</v>
      </c>
    </row>
    <row r="1319" spans="8:12">
      <c r="H1319">
        <v>33.866666666999997</v>
      </c>
      <c r="I1319">
        <v>0.9793071418</v>
      </c>
      <c r="J1319">
        <v>0.93348490210000001</v>
      </c>
      <c r="K1319">
        <v>0.8534640081</v>
      </c>
      <c r="L1319">
        <v>0.51853057089999999</v>
      </c>
    </row>
    <row r="1320" spans="8:12">
      <c r="H1320">
        <v>33.9</v>
      </c>
      <c r="I1320">
        <v>0.9793071418</v>
      </c>
      <c r="J1320">
        <v>0.93348490210000001</v>
      </c>
      <c r="K1320">
        <v>0.8534640081</v>
      </c>
      <c r="L1320">
        <v>0.51853057089999999</v>
      </c>
    </row>
    <row r="1321" spans="8:12">
      <c r="H1321">
        <v>33.9</v>
      </c>
      <c r="I1321">
        <v>0.9793071418</v>
      </c>
      <c r="J1321">
        <v>0.93348490210000001</v>
      </c>
      <c r="K1321">
        <v>0.8534640081</v>
      </c>
      <c r="L1321">
        <v>0.51853057089999999</v>
      </c>
    </row>
    <row r="1322" spans="8:12">
      <c r="H1322">
        <v>33.933333333</v>
      </c>
      <c r="I1322">
        <v>0.9793071418</v>
      </c>
      <c r="J1322">
        <v>0.93348490210000001</v>
      </c>
      <c r="K1322">
        <v>0.8534640081</v>
      </c>
      <c r="L1322">
        <v>0.51853057089999999</v>
      </c>
    </row>
    <row r="1323" spans="8:12">
      <c r="H1323">
        <v>33.933333333</v>
      </c>
      <c r="I1323">
        <v>0.9793071418</v>
      </c>
      <c r="J1323">
        <v>0.93348490210000001</v>
      </c>
      <c r="K1323">
        <v>0.8534640081</v>
      </c>
      <c r="L1323">
        <v>0.51853057089999999</v>
      </c>
    </row>
    <row r="1324" spans="8:12">
      <c r="H1324">
        <v>33.966666666999998</v>
      </c>
      <c r="I1324">
        <v>0.9793071418</v>
      </c>
      <c r="J1324">
        <v>0.93348490210000001</v>
      </c>
      <c r="K1324">
        <v>0.8534640081</v>
      </c>
      <c r="L1324">
        <v>0.51853057089999999</v>
      </c>
    </row>
    <row r="1325" spans="8:12">
      <c r="H1325">
        <v>33.966666666999998</v>
      </c>
      <c r="I1325">
        <v>0.9793071418</v>
      </c>
      <c r="J1325">
        <v>0.93348490210000001</v>
      </c>
      <c r="K1325">
        <v>0.8534640081</v>
      </c>
      <c r="L1325">
        <v>0.51853057089999999</v>
      </c>
    </row>
    <row r="1326" spans="8:12">
      <c r="H1326">
        <v>34.066666667</v>
      </c>
      <c r="I1326">
        <v>0.9793071418</v>
      </c>
      <c r="J1326">
        <v>0.93348490210000001</v>
      </c>
      <c r="K1326">
        <v>0.8534640081</v>
      </c>
      <c r="L1326">
        <v>0.51853057089999999</v>
      </c>
    </row>
    <row r="1327" spans="8:12">
      <c r="H1327">
        <v>34.066666667</v>
      </c>
      <c r="I1327">
        <v>0.9793071418</v>
      </c>
      <c r="J1327">
        <v>0.93348490210000001</v>
      </c>
      <c r="K1327">
        <v>0.8534640081</v>
      </c>
      <c r="L1327">
        <v>0.51853057089999999</v>
      </c>
    </row>
    <row r="1328" spans="8:12">
      <c r="H1328">
        <v>34.1</v>
      </c>
      <c r="I1328">
        <v>0.9793071418</v>
      </c>
      <c r="J1328">
        <v>0.93348490210000001</v>
      </c>
      <c r="K1328">
        <v>0.8534640081</v>
      </c>
      <c r="L1328">
        <v>0.51853057089999999</v>
      </c>
    </row>
    <row r="1329" spans="8:12">
      <c r="H1329">
        <v>34.1</v>
      </c>
      <c r="I1329">
        <v>0.9793071418</v>
      </c>
      <c r="J1329">
        <v>0.93348490210000001</v>
      </c>
      <c r="K1329">
        <v>0.8534640081</v>
      </c>
      <c r="L1329">
        <v>0.51853057089999999</v>
      </c>
    </row>
    <row r="1330" spans="8:12">
      <c r="H1330">
        <v>34.133333333000003</v>
      </c>
      <c r="I1330">
        <v>0.9793071418</v>
      </c>
      <c r="J1330">
        <v>0.93348490210000001</v>
      </c>
      <c r="K1330">
        <v>0.8534640081</v>
      </c>
      <c r="L1330">
        <v>0.51853057089999999</v>
      </c>
    </row>
    <row r="1331" spans="8:12">
      <c r="H1331">
        <v>34.133333333000003</v>
      </c>
      <c r="I1331">
        <v>0.9793071418</v>
      </c>
      <c r="J1331">
        <v>0.93348490210000001</v>
      </c>
      <c r="K1331">
        <v>0.8534640081</v>
      </c>
      <c r="L1331">
        <v>0.51853057089999999</v>
      </c>
    </row>
    <row r="1332" spans="8:12">
      <c r="H1332">
        <v>34.166666667000001</v>
      </c>
      <c r="I1332">
        <v>0.9793071418</v>
      </c>
      <c r="J1332">
        <v>0.93348490210000001</v>
      </c>
      <c r="K1332">
        <v>0.8534640081</v>
      </c>
      <c r="L1332">
        <v>0.51853057089999999</v>
      </c>
    </row>
    <row r="1333" spans="8:12">
      <c r="H1333">
        <v>34.166666667000001</v>
      </c>
      <c r="I1333">
        <v>0.9793071418</v>
      </c>
      <c r="J1333">
        <v>0.93348490210000001</v>
      </c>
      <c r="K1333">
        <v>0.8534640081</v>
      </c>
      <c r="L1333">
        <v>0.51853057089999999</v>
      </c>
    </row>
    <row r="1334" spans="8:12">
      <c r="H1334">
        <v>34.200000000000003</v>
      </c>
      <c r="I1334">
        <v>0.9793071418</v>
      </c>
      <c r="J1334">
        <v>0.93348490210000001</v>
      </c>
      <c r="K1334">
        <v>0.8534640081</v>
      </c>
      <c r="L1334">
        <v>0.51853057089999999</v>
      </c>
    </row>
    <row r="1335" spans="8:12">
      <c r="H1335">
        <v>34.200000000000003</v>
      </c>
      <c r="I1335">
        <v>0.9793071418</v>
      </c>
      <c r="J1335">
        <v>0.93348490210000001</v>
      </c>
      <c r="K1335">
        <v>0.8534640081</v>
      </c>
      <c r="L1335">
        <v>0.51853057089999999</v>
      </c>
    </row>
    <row r="1336" spans="8:12">
      <c r="H1336">
        <v>34.266666667000003</v>
      </c>
      <c r="I1336">
        <v>0.9793071418</v>
      </c>
      <c r="J1336">
        <v>0.93348490210000001</v>
      </c>
      <c r="K1336">
        <v>0.8534640081</v>
      </c>
      <c r="L1336">
        <v>0.51853057089999999</v>
      </c>
    </row>
    <row r="1337" spans="8:12">
      <c r="H1337">
        <v>34.266666667000003</v>
      </c>
      <c r="I1337">
        <v>0.9793071418</v>
      </c>
      <c r="J1337">
        <v>0.9316828076</v>
      </c>
      <c r="K1337">
        <v>0.8534640081</v>
      </c>
      <c r="L1337">
        <v>0.51853057089999999</v>
      </c>
    </row>
    <row r="1338" spans="8:12">
      <c r="H1338">
        <v>34.299999999999997</v>
      </c>
      <c r="I1338">
        <v>0.9793071418</v>
      </c>
      <c r="J1338">
        <v>0.9316828076</v>
      </c>
      <c r="K1338">
        <v>0.8534640081</v>
      </c>
      <c r="L1338">
        <v>0.51853057089999999</v>
      </c>
    </row>
    <row r="1339" spans="8:12">
      <c r="H1339">
        <v>34.299999999999997</v>
      </c>
      <c r="I1339">
        <v>0.9793071418</v>
      </c>
      <c r="J1339">
        <v>0.9316828076</v>
      </c>
      <c r="K1339">
        <v>0.8534640081</v>
      </c>
      <c r="L1339">
        <v>0.51853057089999999</v>
      </c>
    </row>
    <row r="1340" spans="8:12">
      <c r="H1340">
        <v>34.333333332999999</v>
      </c>
      <c r="I1340">
        <v>0.9793071418</v>
      </c>
      <c r="J1340">
        <v>0.9316828076</v>
      </c>
      <c r="K1340">
        <v>0.8534640081</v>
      </c>
      <c r="L1340">
        <v>0.51853057089999999</v>
      </c>
    </row>
    <row r="1341" spans="8:12">
      <c r="H1341">
        <v>34.333333332999999</v>
      </c>
      <c r="I1341">
        <v>0.9793071418</v>
      </c>
      <c r="J1341">
        <v>0.9316828076</v>
      </c>
      <c r="K1341">
        <v>0.8534640081</v>
      </c>
      <c r="L1341">
        <v>0.51853057089999999</v>
      </c>
    </row>
    <row r="1342" spans="8:12">
      <c r="H1342">
        <v>34.366666666999997</v>
      </c>
      <c r="I1342">
        <v>0.9793071418</v>
      </c>
      <c r="J1342">
        <v>0.9316828076</v>
      </c>
      <c r="K1342">
        <v>0.8534640081</v>
      </c>
      <c r="L1342">
        <v>0.51853057089999999</v>
      </c>
    </row>
    <row r="1343" spans="8:12">
      <c r="H1343">
        <v>34.366666666999997</v>
      </c>
      <c r="I1343">
        <v>0.9793071418</v>
      </c>
      <c r="J1343">
        <v>0.93077826119999996</v>
      </c>
      <c r="K1343">
        <v>0.8534640081</v>
      </c>
      <c r="L1343">
        <v>0.51853057089999999</v>
      </c>
    </row>
    <row r="1344" spans="8:12">
      <c r="H1344">
        <v>34.4</v>
      </c>
      <c r="I1344">
        <v>0.9793071418</v>
      </c>
      <c r="J1344">
        <v>0.93077826119999996</v>
      </c>
      <c r="K1344">
        <v>0.8534640081</v>
      </c>
      <c r="L1344">
        <v>0.51853057089999999</v>
      </c>
    </row>
    <row r="1345" spans="8:12">
      <c r="H1345">
        <v>34.4</v>
      </c>
      <c r="I1345">
        <v>0.9793071418</v>
      </c>
      <c r="J1345">
        <v>0.92987371480000003</v>
      </c>
      <c r="K1345">
        <v>0.84972074490000005</v>
      </c>
      <c r="L1345">
        <v>0.51853057089999999</v>
      </c>
    </row>
    <row r="1346" spans="8:12">
      <c r="H1346">
        <v>34.433333333</v>
      </c>
      <c r="I1346">
        <v>0.9793071418</v>
      </c>
      <c r="J1346">
        <v>0.92987371480000003</v>
      </c>
      <c r="K1346">
        <v>0.84972074490000005</v>
      </c>
      <c r="L1346">
        <v>0.51853057089999999</v>
      </c>
    </row>
    <row r="1347" spans="8:12">
      <c r="H1347">
        <v>34.433333333</v>
      </c>
      <c r="I1347">
        <v>0.9793071418</v>
      </c>
      <c r="J1347">
        <v>0.92987371480000003</v>
      </c>
      <c r="K1347">
        <v>0.8478449817</v>
      </c>
      <c r="L1347">
        <v>0.51853057089999999</v>
      </c>
    </row>
    <row r="1348" spans="8:12">
      <c r="H1348">
        <v>34.533333333000002</v>
      </c>
      <c r="I1348">
        <v>0.9793071418</v>
      </c>
      <c r="J1348">
        <v>0.92987371480000003</v>
      </c>
      <c r="K1348">
        <v>0.8478449817</v>
      </c>
      <c r="L1348">
        <v>0.51853057089999999</v>
      </c>
    </row>
    <row r="1349" spans="8:12">
      <c r="H1349">
        <v>34.533333333000002</v>
      </c>
      <c r="I1349">
        <v>0.9793071418</v>
      </c>
      <c r="J1349">
        <v>0.92987371480000003</v>
      </c>
      <c r="K1349">
        <v>0.8478449817</v>
      </c>
      <c r="L1349">
        <v>0.51853057089999999</v>
      </c>
    </row>
    <row r="1350" spans="8:12">
      <c r="H1350">
        <v>34.566666667</v>
      </c>
      <c r="I1350">
        <v>0.9793071418</v>
      </c>
      <c r="J1350">
        <v>0.92987371480000003</v>
      </c>
      <c r="K1350">
        <v>0.8478449817</v>
      </c>
      <c r="L1350">
        <v>0.51853057089999999</v>
      </c>
    </row>
    <row r="1351" spans="8:12">
      <c r="H1351">
        <v>34.566666667</v>
      </c>
      <c r="I1351">
        <v>0.9793071418</v>
      </c>
      <c r="J1351">
        <v>0.92987371480000003</v>
      </c>
      <c r="K1351">
        <v>0.8478449817</v>
      </c>
      <c r="L1351">
        <v>0.51853057089999999</v>
      </c>
    </row>
    <row r="1352" spans="8:12">
      <c r="H1352">
        <v>34.6</v>
      </c>
      <c r="I1352">
        <v>0.9793071418</v>
      </c>
      <c r="J1352">
        <v>0.92987371480000003</v>
      </c>
      <c r="K1352">
        <v>0.8478449817</v>
      </c>
      <c r="L1352">
        <v>0.51853057089999999</v>
      </c>
    </row>
    <row r="1353" spans="8:12">
      <c r="H1353">
        <v>34.6</v>
      </c>
      <c r="I1353">
        <v>0.9793071418</v>
      </c>
      <c r="J1353">
        <v>0.92987371480000003</v>
      </c>
      <c r="K1353">
        <v>0.8478449817</v>
      </c>
      <c r="L1353">
        <v>0.51853057089999999</v>
      </c>
    </row>
    <row r="1354" spans="8:12">
      <c r="H1354">
        <v>34.633333333000003</v>
      </c>
      <c r="I1354">
        <v>0.9793071418</v>
      </c>
      <c r="J1354">
        <v>0.92987371480000003</v>
      </c>
      <c r="K1354">
        <v>0.8478449817</v>
      </c>
      <c r="L1354">
        <v>0.51853057089999999</v>
      </c>
    </row>
    <row r="1355" spans="8:12">
      <c r="H1355">
        <v>34.633333333000003</v>
      </c>
      <c r="I1355">
        <v>0.9793071418</v>
      </c>
      <c r="J1355">
        <v>0.92987371480000003</v>
      </c>
      <c r="K1355">
        <v>0.8478449817</v>
      </c>
      <c r="L1355">
        <v>0.51853057089999999</v>
      </c>
    </row>
    <row r="1356" spans="8:12">
      <c r="H1356">
        <v>34.666666667000001</v>
      </c>
      <c r="I1356">
        <v>0.9793071418</v>
      </c>
      <c r="J1356">
        <v>0.92987371480000003</v>
      </c>
      <c r="K1356">
        <v>0.8478449817</v>
      </c>
      <c r="L1356">
        <v>0.51853057089999999</v>
      </c>
    </row>
    <row r="1357" spans="8:12">
      <c r="H1357">
        <v>34.666666667000001</v>
      </c>
      <c r="I1357">
        <v>0.9793071418</v>
      </c>
      <c r="J1357">
        <v>0.92987371480000003</v>
      </c>
      <c r="K1357">
        <v>0.8478449817</v>
      </c>
      <c r="L1357">
        <v>0.51853057089999999</v>
      </c>
    </row>
    <row r="1358" spans="8:12">
      <c r="H1358">
        <v>34.766666667000003</v>
      </c>
      <c r="I1358">
        <v>0.9793071418</v>
      </c>
      <c r="J1358">
        <v>0.92987371480000003</v>
      </c>
      <c r="K1358">
        <v>0.8478449817</v>
      </c>
      <c r="L1358">
        <v>0.51853057089999999</v>
      </c>
    </row>
    <row r="1359" spans="8:12">
      <c r="H1359">
        <v>34.766666667000003</v>
      </c>
      <c r="I1359">
        <v>0.9793071418</v>
      </c>
      <c r="J1359">
        <v>0.92987371480000003</v>
      </c>
      <c r="K1359">
        <v>0.8478449817</v>
      </c>
      <c r="L1359">
        <v>0.51283243280000002</v>
      </c>
    </row>
    <row r="1360" spans="8:12">
      <c r="H1360">
        <v>34.799999999999997</v>
      </c>
      <c r="I1360">
        <v>0.9793071418</v>
      </c>
      <c r="J1360">
        <v>0.92987371480000003</v>
      </c>
      <c r="K1360">
        <v>0.8478449817</v>
      </c>
      <c r="L1360">
        <v>0.51283243280000002</v>
      </c>
    </row>
    <row r="1361" spans="8:12">
      <c r="H1361">
        <v>34.799999999999997</v>
      </c>
      <c r="I1361">
        <v>0.9793071418</v>
      </c>
      <c r="J1361">
        <v>0.92895304779999999</v>
      </c>
      <c r="K1361">
        <v>0.8478449817</v>
      </c>
      <c r="L1361">
        <v>0.51283243280000002</v>
      </c>
    </row>
    <row r="1362" spans="8:12">
      <c r="H1362">
        <v>34.833333332999999</v>
      </c>
      <c r="I1362">
        <v>0.9793071418</v>
      </c>
      <c r="J1362">
        <v>0.92895304779999999</v>
      </c>
      <c r="K1362">
        <v>0.8478449817</v>
      </c>
      <c r="L1362">
        <v>0.51283243280000002</v>
      </c>
    </row>
    <row r="1363" spans="8:12">
      <c r="H1363">
        <v>34.833333332999999</v>
      </c>
      <c r="I1363">
        <v>0.9793071418</v>
      </c>
      <c r="J1363">
        <v>0.92895304779999999</v>
      </c>
      <c r="K1363">
        <v>0.8478449817</v>
      </c>
      <c r="L1363">
        <v>0.51283243280000002</v>
      </c>
    </row>
    <row r="1364" spans="8:12">
      <c r="H1364">
        <v>34.866666666999997</v>
      </c>
      <c r="I1364">
        <v>0.9793071418</v>
      </c>
      <c r="J1364">
        <v>0.92895304779999999</v>
      </c>
      <c r="K1364">
        <v>0.8478449817</v>
      </c>
      <c r="L1364">
        <v>0.51283243280000002</v>
      </c>
    </row>
    <row r="1365" spans="8:12">
      <c r="H1365">
        <v>34.866666666999997</v>
      </c>
      <c r="I1365">
        <v>0.9793071418</v>
      </c>
      <c r="J1365">
        <v>0.92802963520000004</v>
      </c>
      <c r="K1365">
        <v>0.8478449817</v>
      </c>
      <c r="L1365">
        <v>0.51283243280000002</v>
      </c>
    </row>
    <row r="1366" spans="8:12">
      <c r="H1366">
        <v>35</v>
      </c>
      <c r="I1366">
        <v>0.9793071418</v>
      </c>
      <c r="J1366">
        <v>0.92802963520000004</v>
      </c>
      <c r="K1366">
        <v>0.8478449817</v>
      </c>
      <c r="L1366">
        <v>0.51283243280000002</v>
      </c>
    </row>
    <row r="1367" spans="8:12">
      <c r="H1367">
        <v>35</v>
      </c>
      <c r="I1367">
        <v>0.9793071418</v>
      </c>
      <c r="J1367">
        <v>0.92802963520000004</v>
      </c>
      <c r="K1367">
        <v>0.8478449817</v>
      </c>
      <c r="L1367">
        <v>0.51283243280000002</v>
      </c>
    </row>
    <row r="1368" spans="8:12">
      <c r="H1368">
        <v>35.033333333000002</v>
      </c>
      <c r="I1368">
        <v>0.9793071418</v>
      </c>
      <c r="J1368">
        <v>0.92802963520000004</v>
      </c>
      <c r="K1368">
        <v>0.8478449817</v>
      </c>
      <c r="L1368">
        <v>0.51283243280000002</v>
      </c>
    </row>
    <row r="1369" spans="8:12">
      <c r="H1369">
        <v>35.033333333000002</v>
      </c>
      <c r="I1369">
        <v>0.9793071418</v>
      </c>
      <c r="J1369">
        <v>0.92802963520000004</v>
      </c>
      <c r="K1369">
        <v>0.8478449817</v>
      </c>
      <c r="L1369">
        <v>0.50693780710000003</v>
      </c>
    </row>
    <row r="1370" spans="8:12">
      <c r="H1370">
        <v>35.066666667</v>
      </c>
      <c r="I1370">
        <v>0.9793071418</v>
      </c>
      <c r="J1370">
        <v>0.92802963520000004</v>
      </c>
      <c r="K1370">
        <v>0.8478449817</v>
      </c>
      <c r="L1370">
        <v>0.50693780710000003</v>
      </c>
    </row>
    <row r="1371" spans="8:12">
      <c r="H1371">
        <v>35.066666667</v>
      </c>
      <c r="I1371">
        <v>0.9793071418</v>
      </c>
      <c r="J1371">
        <v>0.92802963520000004</v>
      </c>
      <c r="K1371">
        <v>0.84593971199999995</v>
      </c>
      <c r="L1371">
        <v>0.50693780710000003</v>
      </c>
    </row>
    <row r="1372" spans="8:12">
      <c r="H1372">
        <v>35.1</v>
      </c>
      <c r="I1372">
        <v>0.9793071418</v>
      </c>
      <c r="J1372">
        <v>0.92802963520000004</v>
      </c>
      <c r="K1372">
        <v>0.84593971199999995</v>
      </c>
      <c r="L1372">
        <v>0.50693780710000003</v>
      </c>
    </row>
    <row r="1373" spans="8:12">
      <c r="H1373">
        <v>35.1</v>
      </c>
      <c r="I1373">
        <v>0.9793071418</v>
      </c>
      <c r="J1373">
        <v>0.92802963520000004</v>
      </c>
      <c r="K1373">
        <v>0.84593971199999995</v>
      </c>
      <c r="L1373">
        <v>0.50693780710000003</v>
      </c>
    </row>
    <row r="1374" spans="8:12">
      <c r="H1374">
        <v>35.133333333000003</v>
      </c>
      <c r="I1374">
        <v>0.9793071418</v>
      </c>
      <c r="J1374">
        <v>0.92802963520000004</v>
      </c>
      <c r="K1374">
        <v>0.84593971199999995</v>
      </c>
      <c r="L1374">
        <v>0.50693780710000003</v>
      </c>
    </row>
    <row r="1375" spans="8:12">
      <c r="H1375">
        <v>35.133333333000003</v>
      </c>
      <c r="I1375">
        <v>0.9793071418</v>
      </c>
      <c r="J1375">
        <v>0.92709694210000004</v>
      </c>
      <c r="K1375">
        <v>0.84593971199999995</v>
      </c>
      <c r="L1375">
        <v>0.50693780710000003</v>
      </c>
    </row>
    <row r="1376" spans="8:12">
      <c r="H1376">
        <v>35.233333332999997</v>
      </c>
      <c r="I1376">
        <v>0.9793071418</v>
      </c>
      <c r="J1376">
        <v>0.92709694210000004</v>
      </c>
      <c r="K1376">
        <v>0.84593971199999995</v>
      </c>
      <c r="L1376">
        <v>0.50693780710000003</v>
      </c>
    </row>
    <row r="1377" spans="8:12">
      <c r="H1377">
        <v>35.233333332999997</v>
      </c>
      <c r="I1377">
        <v>0.9793071418</v>
      </c>
      <c r="J1377">
        <v>0.92709694210000004</v>
      </c>
      <c r="K1377">
        <v>0.84593971199999995</v>
      </c>
      <c r="L1377">
        <v>0.50693780710000003</v>
      </c>
    </row>
    <row r="1378" spans="8:12">
      <c r="H1378">
        <v>35.266666667000003</v>
      </c>
      <c r="I1378">
        <v>0.9793071418</v>
      </c>
      <c r="J1378">
        <v>0.92709694210000004</v>
      </c>
      <c r="K1378">
        <v>0.84593971199999995</v>
      </c>
      <c r="L1378">
        <v>0.50693780710000003</v>
      </c>
    </row>
    <row r="1379" spans="8:12">
      <c r="H1379">
        <v>35.266666667000003</v>
      </c>
      <c r="I1379">
        <v>0.9793071418</v>
      </c>
      <c r="J1379">
        <v>0.92709694210000004</v>
      </c>
      <c r="K1379">
        <v>0.84593971199999995</v>
      </c>
      <c r="L1379">
        <v>0.50693780710000003</v>
      </c>
    </row>
    <row r="1380" spans="8:12">
      <c r="H1380">
        <v>35.299999999999997</v>
      </c>
      <c r="I1380">
        <v>0.9793071418</v>
      </c>
      <c r="J1380">
        <v>0.92709694210000004</v>
      </c>
      <c r="K1380">
        <v>0.84593971199999995</v>
      </c>
      <c r="L1380">
        <v>0.50693780710000003</v>
      </c>
    </row>
    <row r="1381" spans="8:12">
      <c r="H1381">
        <v>35.299999999999997</v>
      </c>
      <c r="I1381">
        <v>0.9793071418</v>
      </c>
      <c r="J1381">
        <v>0.92709694210000004</v>
      </c>
      <c r="K1381">
        <v>0.84593971199999995</v>
      </c>
      <c r="L1381">
        <v>0.50693780710000003</v>
      </c>
    </row>
    <row r="1382" spans="8:12">
      <c r="H1382">
        <v>35.333333332999999</v>
      </c>
      <c r="I1382">
        <v>0.9793071418</v>
      </c>
      <c r="J1382">
        <v>0.92709694210000004</v>
      </c>
      <c r="K1382">
        <v>0.84593971199999995</v>
      </c>
      <c r="L1382">
        <v>0.50693780710000003</v>
      </c>
    </row>
    <row r="1383" spans="8:12">
      <c r="H1383">
        <v>35.333333332999999</v>
      </c>
      <c r="I1383">
        <v>0.9793071418</v>
      </c>
      <c r="J1383">
        <v>0.92709694210000004</v>
      </c>
      <c r="K1383">
        <v>0.84593971199999995</v>
      </c>
      <c r="L1383">
        <v>0.50693780710000003</v>
      </c>
    </row>
    <row r="1384" spans="8:12">
      <c r="H1384">
        <v>35.366666666999997</v>
      </c>
      <c r="I1384">
        <v>0.9793071418</v>
      </c>
      <c r="J1384">
        <v>0.92709694210000004</v>
      </c>
      <c r="K1384">
        <v>0.84593971199999995</v>
      </c>
      <c r="L1384">
        <v>0.50693780710000003</v>
      </c>
    </row>
    <row r="1385" spans="8:12">
      <c r="H1385">
        <v>35.366666666999997</v>
      </c>
      <c r="I1385">
        <v>0.9793071418</v>
      </c>
      <c r="J1385">
        <v>0.92709694210000004</v>
      </c>
      <c r="K1385">
        <v>0.84593971199999995</v>
      </c>
      <c r="L1385">
        <v>0.50693780710000003</v>
      </c>
    </row>
    <row r="1386" spans="8:12">
      <c r="H1386">
        <v>35.433333333</v>
      </c>
      <c r="I1386">
        <v>0.9793071418</v>
      </c>
      <c r="J1386">
        <v>0.92709694210000004</v>
      </c>
      <c r="K1386">
        <v>0.84593971199999995</v>
      </c>
      <c r="L1386">
        <v>0.50693780710000003</v>
      </c>
    </row>
    <row r="1387" spans="8:12">
      <c r="H1387">
        <v>35.433333333</v>
      </c>
      <c r="I1387">
        <v>0.9793071418</v>
      </c>
      <c r="J1387">
        <v>0.92709694210000004</v>
      </c>
      <c r="K1387">
        <v>0.84593971199999995</v>
      </c>
      <c r="L1387">
        <v>0.50097383289999997</v>
      </c>
    </row>
    <row r="1388" spans="8:12">
      <c r="H1388">
        <v>35.466666666999998</v>
      </c>
      <c r="I1388">
        <v>0.9793071418</v>
      </c>
      <c r="J1388">
        <v>0.92709694210000004</v>
      </c>
      <c r="K1388">
        <v>0.84593971199999995</v>
      </c>
      <c r="L1388">
        <v>0.50097383289999997</v>
      </c>
    </row>
    <row r="1389" spans="8:12">
      <c r="H1389">
        <v>35.466666666999998</v>
      </c>
      <c r="I1389">
        <v>0.9793071418</v>
      </c>
      <c r="J1389">
        <v>0.92709694210000004</v>
      </c>
      <c r="K1389">
        <v>0.84593971199999995</v>
      </c>
      <c r="L1389">
        <v>0.50097383289999997</v>
      </c>
    </row>
    <row r="1390" spans="8:12">
      <c r="H1390">
        <v>35.5</v>
      </c>
      <c r="I1390">
        <v>0.9793071418</v>
      </c>
      <c r="J1390">
        <v>0.92709694210000004</v>
      </c>
      <c r="K1390">
        <v>0.84593971199999995</v>
      </c>
      <c r="L1390">
        <v>0.50097383289999997</v>
      </c>
    </row>
    <row r="1391" spans="8:12">
      <c r="H1391">
        <v>35.5</v>
      </c>
      <c r="I1391">
        <v>0.9793071418</v>
      </c>
      <c r="J1391">
        <v>0.92709694210000004</v>
      </c>
      <c r="K1391">
        <v>0.84593971199999995</v>
      </c>
      <c r="L1391">
        <v>0.50097383289999997</v>
      </c>
    </row>
    <row r="1392" spans="8:12">
      <c r="H1392">
        <v>35.533333333000002</v>
      </c>
      <c r="I1392">
        <v>0.9793071418</v>
      </c>
      <c r="J1392">
        <v>0.92709694210000004</v>
      </c>
      <c r="K1392">
        <v>0.84593971199999995</v>
      </c>
      <c r="L1392">
        <v>0.50097383289999997</v>
      </c>
    </row>
    <row r="1393" spans="8:12">
      <c r="H1393">
        <v>35.533333333000002</v>
      </c>
      <c r="I1393">
        <v>0.9793071418</v>
      </c>
      <c r="J1393">
        <v>0.92709694210000004</v>
      </c>
      <c r="K1393">
        <v>0.8440214814</v>
      </c>
      <c r="L1393">
        <v>0.50097383289999997</v>
      </c>
    </row>
    <row r="1394" spans="8:12">
      <c r="H1394">
        <v>35.566666667</v>
      </c>
      <c r="I1394">
        <v>0.9793071418</v>
      </c>
      <c r="J1394">
        <v>0.92709694210000004</v>
      </c>
      <c r="K1394">
        <v>0.8440214814</v>
      </c>
      <c r="L1394">
        <v>0.50097383289999997</v>
      </c>
    </row>
    <row r="1395" spans="8:12">
      <c r="H1395">
        <v>35.566666667</v>
      </c>
      <c r="I1395">
        <v>0.9793071418</v>
      </c>
      <c r="J1395">
        <v>0.92709694210000004</v>
      </c>
      <c r="K1395">
        <v>0.8440214814</v>
      </c>
      <c r="L1395">
        <v>0.50097383289999997</v>
      </c>
    </row>
    <row r="1396" spans="8:12">
      <c r="H1396">
        <v>35.6</v>
      </c>
      <c r="I1396">
        <v>0.9793071418</v>
      </c>
      <c r="J1396">
        <v>0.92709694210000004</v>
      </c>
      <c r="K1396">
        <v>0.8440214814</v>
      </c>
      <c r="L1396">
        <v>0.50097383289999997</v>
      </c>
    </row>
    <row r="1397" spans="8:12">
      <c r="H1397">
        <v>35.6</v>
      </c>
      <c r="I1397">
        <v>0.9793071418</v>
      </c>
      <c r="J1397">
        <v>0.92709694210000004</v>
      </c>
      <c r="K1397">
        <v>0.8440214814</v>
      </c>
      <c r="L1397">
        <v>0.50097383289999997</v>
      </c>
    </row>
    <row r="1398" spans="8:12">
      <c r="H1398">
        <v>35.700000000000003</v>
      </c>
      <c r="I1398">
        <v>0.9793071418</v>
      </c>
      <c r="J1398">
        <v>0.92709694210000004</v>
      </c>
      <c r="K1398">
        <v>0.8440214814</v>
      </c>
      <c r="L1398">
        <v>0.50097383289999997</v>
      </c>
    </row>
    <row r="1399" spans="8:12">
      <c r="H1399">
        <v>35.700000000000003</v>
      </c>
      <c r="I1399">
        <v>0.97785416390000002</v>
      </c>
      <c r="J1399">
        <v>0.92709694210000004</v>
      </c>
      <c r="K1399">
        <v>0.8440214814</v>
      </c>
      <c r="L1399">
        <v>0.50097383289999997</v>
      </c>
    </row>
    <row r="1400" spans="8:12">
      <c r="H1400">
        <v>35.733333332999997</v>
      </c>
      <c r="I1400">
        <v>0.97785416390000002</v>
      </c>
      <c r="J1400">
        <v>0.92709694210000004</v>
      </c>
      <c r="K1400">
        <v>0.8440214814</v>
      </c>
      <c r="L1400">
        <v>0.50097383289999997</v>
      </c>
    </row>
    <row r="1401" spans="8:12">
      <c r="H1401">
        <v>35.733333332999997</v>
      </c>
      <c r="I1401">
        <v>0.97785416390000002</v>
      </c>
      <c r="J1401">
        <v>0.92709694210000004</v>
      </c>
      <c r="K1401">
        <v>0.8440214814</v>
      </c>
      <c r="L1401">
        <v>0.50097383289999997</v>
      </c>
    </row>
    <row r="1402" spans="8:12">
      <c r="H1402">
        <v>35.766666667000003</v>
      </c>
      <c r="I1402">
        <v>0.97785416390000002</v>
      </c>
      <c r="J1402">
        <v>0.92709694210000004</v>
      </c>
      <c r="K1402">
        <v>0.8440214814</v>
      </c>
      <c r="L1402">
        <v>0.50097383289999997</v>
      </c>
    </row>
    <row r="1403" spans="8:12">
      <c r="H1403">
        <v>35.766666667000003</v>
      </c>
      <c r="I1403">
        <v>0.97785416390000002</v>
      </c>
      <c r="J1403">
        <v>0.92709694210000004</v>
      </c>
      <c r="K1403">
        <v>0.8440214814</v>
      </c>
      <c r="L1403">
        <v>0.50097383289999997</v>
      </c>
    </row>
    <row r="1404" spans="8:12">
      <c r="H1404">
        <v>35.799999999999997</v>
      </c>
      <c r="I1404">
        <v>0.97785416390000002</v>
      </c>
      <c r="J1404">
        <v>0.92709694210000004</v>
      </c>
      <c r="K1404">
        <v>0.8440214814</v>
      </c>
      <c r="L1404">
        <v>0.50097383289999997</v>
      </c>
    </row>
    <row r="1405" spans="8:12">
      <c r="H1405">
        <v>35.799999999999997</v>
      </c>
      <c r="I1405">
        <v>0.97785416390000002</v>
      </c>
      <c r="J1405">
        <v>0.92709694210000004</v>
      </c>
      <c r="K1405">
        <v>0.8440214814</v>
      </c>
      <c r="L1405">
        <v>0.50097383289999997</v>
      </c>
    </row>
    <row r="1406" spans="8:12">
      <c r="H1406">
        <v>35.833333332999999</v>
      </c>
      <c r="I1406">
        <v>0.97785416390000002</v>
      </c>
      <c r="J1406">
        <v>0.92709694210000004</v>
      </c>
      <c r="K1406">
        <v>0.8440214814</v>
      </c>
      <c r="L1406">
        <v>0.50097383289999997</v>
      </c>
    </row>
    <row r="1407" spans="8:12">
      <c r="H1407">
        <v>35.833333332999999</v>
      </c>
      <c r="I1407">
        <v>0.97785416390000002</v>
      </c>
      <c r="J1407">
        <v>0.92709694210000004</v>
      </c>
      <c r="K1407">
        <v>0.8440214814</v>
      </c>
      <c r="L1407">
        <v>0.50097383289999997</v>
      </c>
    </row>
    <row r="1408" spans="8:12">
      <c r="H1408">
        <v>35.866666666999997</v>
      </c>
      <c r="I1408">
        <v>0.97785416390000002</v>
      </c>
      <c r="J1408">
        <v>0.92709694210000004</v>
      </c>
      <c r="K1408">
        <v>0.8440214814</v>
      </c>
      <c r="L1408">
        <v>0.50097383289999997</v>
      </c>
    </row>
    <row r="1409" spans="8:12">
      <c r="H1409">
        <v>35.866666666999997</v>
      </c>
      <c r="I1409">
        <v>0.97785416390000002</v>
      </c>
      <c r="J1409">
        <v>0.92613020909999999</v>
      </c>
      <c r="K1409">
        <v>0.8440214814</v>
      </c>
      <c r="L1409">
        <v>0.50097383289999997</v>
      </c>
    </row>
    <row r="1410" spans="8:12">
      <c r="H1410">
        <v>35.966666666999998</v>
      </c>
      <c r="I1410">
        <v>0.97785416390000002</v>
      </c>
      <c r="J1410">
        <v>0.92613020909999999</v>
      </c>
      <c r="K1410">
        <v>0.8440214814</v>
      </c>
      <c r="L1410">
        <v>0.50097383289999997</v>
      </c>
    </row>
    <row r="1411" spans="8:12">
      <c r="H1411">
        <v>35.966666666999998</v>
      </c>
      <c r="I1411">
        <v>0.97785416390000002</v>
      </c>
      <c r="J1411">
        <v>0.92613020909999999</v>
      </c>
      <c r="K1411">
        <v>0.8440214814</v>
      </c>
      <c r="L1411">
        <v>0.50097383289999997</v>
      </c>
    </row>
    <row r="1412" spans="8:12">
      <c r="H1412">
        <v>36</v>
      </c>
      <c r="I1412">
        <v>0.97785416390000002</v>
      </c>
      <c r="J1412">
        <v>0.92613020909999999</v>
      </c>
      <c r="K1412">
        <v>0.8440214814</v>
      </c>
      <c r="L1412">
        <v>0.50097383289999997</v>
      </c>
    </row>
    <row r="1413" spans="8:12">
      <c r="H1413">
        <v>36</v>
      </c>
      <c r="I1413">
        <v>0.97785416390000002</v>
      </c>
      <c r="J1413">
        <v>0.92613020909999999</v>
      </c>
      <c r="K1413">
        <v>0.8440214814</v>
      </c>
      <c r="L1413">
        <v>0.50097383289999997</v>
      </c>
    </row>
    <row r="1414" spans="8:12">
      <c r="H1414">
        <v>36.033333333000002</v>
      </c>
      <c r="I1414">
        <v>0.97785416390000002</v>
      </c>
      <c r="J1414">
        <v>0.92613020909999999</v>
      </c>
      <c r="K1414">
        <v>0.8440214814</v>
      </c>
      <c r="L1414">
        <v>0.50097383289999997</v>
      </c>
    </row>
    <row r="1415" spans="8:12">
      <c r="H1415">
        <v>36.033333333000002</v>
      </c>
      <c r="I1415">
        <v>0.97785416390000002</v>
      </c>
      <c r="J1415">
        <v>0.92613020909999999</v>
      </c>
      <c r="K1415">
        <v>0.8440214814</v>
      </c>
      <c r="L1415">
        <v>0.50097383289999997</v>
      </c>
    </row>
    <row r="1416" spans="8:12">
      <c r="H1416">
        <v>36.066666667</v>
      </c>
      <c r="I1416">
        <v>0.97785416390000002</v>
      </c>
      <c r="J1416">
        <v>0.92613020909999999</v>
      </c>
      <c r="K1416">
        <v>0.8440214814</v>
      </c>
      <c r="L1416">
        <v>0.50097383289999997</v>
      </c>
    </row>
    <row r="1417" spans="8:12">
      <c r="H1417">
        <v>36.066666667</v>
      </c>
      <c r="I1417">
        <v>0.97785416390000002</v>
      </c>
      <c r="J1417">
        <v>0.92613020909999999</v>
      </c>
      <c r="K1417">
        <v>0.8440214814</v>
      </c>
      <c r="L1417">
        <v>0.50097383289999997</v>
      </c>
    </row>
    <row r="1418" spans="8:12">
      <c r="H1418">
        <v>36.1</v>
      </c>
      <c r="I1418">
        <v>0.97785416390000002</v>
      </c>
      <c r="J1418">
        <v>0.92613020909999999</v>
      </c>
      <c r="K1418">
        <v>0.8440214814</v>
      </c>
      <c r="L1418">
        <v>0.50097383289999997</v>
      </c>
    </row>
    <row r="1419" spans="8:12">
      <c r="H1419">
        <v>36.1</v>
      </c>
      <c r="I1419">
        <v>0.97637256670000006</v>
      </c>
      <c r="J1419">
        <v>0.92515430789999997</v>
      </c>
      <c r="K1419">
        <v>0.8440214814</v>
      </c>
      <c r="L1419">
        <v>0.50097383289999997</v>
      </c>
    </row>
    <row r="1420" spans="8:12">
      <c r="H1420">
        <v>36.166666667000001</v>
      </c>
      <c r="I1420">
        <v>0.97637256670000006</v>
      </c>
      <c r="J1420">
        <v>0.92515430789999997</v>
      </c>
      <c r="K1420">
        <v>0.8440214814</v>
      </c>
      <c r="L1420">
        <v>0.50097383289999997</v>
      </c>
    </row>
    <row r="1421" spans="8:12">
      <c r="H1421">
        <v>36.166666667000001</v>
      </c>
      <c r="I1421">
        <v>0.97637256670000006</v>
      </c>
      <c r="J1421">
        <v>0.92515430789999997</v>
      </c>
      <c r="K1421">
        <v>0.8440214814</v>
      </c>
      <c r="L1421">
        <v>0.50097383289999997</v>
      </c>
    </row>
    <row r="1422" spans="8:12">
      <c r="H1422">
        <v>36.200000000000003</v>
      </c>
      <c r="I1422">
        <v>0.97637256670000006</v>
      </c>
      <c r="J1422">
        <v>0.92515430789999997</v>
      </c>
      <c r="K1422">
        <v>0.8440214814</v>
      </c>
      <c r="L1422">
        <v>0.50097383289999997</v>
      </c>
    </row>
    <row r="1423" spans="8:12">
      <c r="H1423">
        <v>36.200000000000003</v>
      </c>
      <c r="I1423">
        <v>0.97637256670000006</v>
      </c>
      <c r="J1423">
        <v>0.92515430789999997</v>
      </c>
      <c r="K1423">
        <v>0.8440214814</v>
      </c>
      <c r="L1423">
        <v>0.50097383289999997</v>
      </c>
    </row>
    <row r="1424" spans="8:12">
      <c r="H1424">
        <v>36.233333332999997</v>
      </c>
      <c r="I1424">
        <v>0.97637256670000006</v>
      </c>
      <c r="J1424">
        <v>0.92515430789999997</v>
      </c>
      <c r="K1424">
        <v>0.8440214814</v>
      </c>
      <c r="L1424">
        <v>0.50097383289999997</v>
      </c>
    </row>
    <row r="1425" spans="8:12">
      <c r="H1425">
        <v>36.233333332999997</v>
      </c>
      <c r="I1425">
        <v>0.97637256670000006</v>
      </c>
      <c r="J1425">
        <v>0.92515430789999997</v>
      </c>
      <c r="K1425">
        <v>0.8440214814</v>
      </c>
      <c r="L1425">
        <v>0.50097383289999997</v>
      </c>
    </row>
    <row r="1426" spans="8:12">
      <c r="H1426">
        <v>36.266666667000003</v>
      </c>
      <c r="I1426">
        <v>0.97637256670000006</v>
      </c>
      <c r="J1426">
        <v>0.92515430789999997</v>
      </c>
      <c r="K1426">
        <v>0.8440214814</v>
      </c>
      <c r="L1426">
        <v>0.50097383289999997</v>
      </c>
    </row>
    <row r="1427" spans="8:12">
      <c r="H1427">
        <v>36.266666667000003</v>
      </c>
      <c r="I1427">
        <v>0.97637256670000006</v>
      </c>
      <c r="J1427">
        <v>0.92515430789999997</v>
      </c>
      <c r="K1427">
        <v>0.84204485029999998</v>
      </c>
      <c r="L1427">
        <v>0.50097383289999997</v>
      </c>
    </row>
    <row r="1428" spans="8:12">
      <c r="H1428">
        <v>36.299999999999997</v>
      </c>
      <c r="I1428">
        <v>0.97637256670000006</v>
      </c>
      <c r="J1428">
        <v>0.92515430789999997</v>
      </c>
      <c r="K1428">
        <v>0.84204485029999998</v>
      </c>
      <c r="L1428">
        <v>0.50097383289999997</v>
      </c>
    </row>
    <row r="1429" spans="8:12">
      <c r="H1429">
        <v>36.299999999999997</v>
      </c>
      <c r="I1429">
        <v>0.97637256670000006</v>
      </c>
      <c r="J1429">
        <v>0.92515430789999997</v>
      </c>
      <c r="K1429">
        <v>0.84204485029999998</v>
      </c>
      <c r="L1429">
        <v>0.50097383289999997</v>
      </c>
    </row>
    <row r="1430" spans="8:12">
      <c r="H1430">
        <v>36.366666666999997</v>
      </c>
      <c r="I1430">
        <v>0.97637256670000006</v>
      </c>
      <c r="J1430">
        <v>0.92515430789999997</v>
      </c>
      <c r="K1430">
        <v>0.84204485029999998</v>
      </c>
      <c r="L1430">
        <v>0.50097383289999997</v>
      </c>
    </row>
    <row r="1431" spans="8:12">
      <c r="H1431">
        <v>36.366666666999997</v>
      </c>
      <c r="I1431">
        <v>0.97637256670000006</v>
      </c>
      <c r="J1431">
        <v>0.92416695010000005</v>
      </c>
      <c r="K1431">
        <v>0.84204485029999998</v>
      </c>
      <c r="L1431">
        <v>0.50097383289999997</v>
      </c>
    </row>
    <row r="1432" spans="8:12">
      <c r="H1432">
        <v>36.4</v>
      </c>
      <c r="I1432">
        <v>0.97637256670000006</v>
      </c>
      <c r="J1432">
        <v>0.92416695010000005</v>
      </c>
      <c r="K1432">
        <v>0.84204485029999998</v>
      </c>
      <c r="L1432">
        <v>0.50097383289999997</v>
      </c>
    </row>
    <row r="1433" spans="8:12">
      <c r="H1433">
        <v>36.4</v>
      </c>
      <c r="I1433">
        <v>0.97637256670000006</v>
      </c>
      <c r="J1433">
        <v>0.92416695010000005</v>
      </c>
      <c r="K1433">
        <v>0.84204485029999998</v>
      </c>
      <c r="L1433">
        <v>0.50097383289999997</v>
      </c>
    </row>
    <row r="1434" spans="8:12">
      <c r="H1434">
        <v>36.433333333</v>
      </c>
      <c r="I1434">
        <v>0.97637256670000006</v>
      </c>
      <c r="J1434">
        <v>0.92416695010000005</v>
      </c>
      <c r="K1434">
        <v>0.84204485029999998</v>
      </c>
      <c r="L1434">
        <v>0.50097383289999997</v>
      </c>
    </row>
    <row r="1435" spans="8:12">
      <c r="H1435">
        <v>36.433333333</v>
      </c>
      <c r="I1435">
        <v>0.97637256670000006</v>
      </c>
      <c r="J1435">
        <v>0.92416695010000005</v>
      </c>
      <c r="K1435">
        <v>0.84204485029999998</v>
      </c>
      <c r="L1435">
        <v>0.50097383289999997</v>
      </c>
    </row>
    <row r="1436" spans="8:12">
      <c r="H1436">
        <v>36.466666666999998</v>
      </c>
      <c r="I1436">
        <v>0.97637256670000006</v>
      </c>
      <c r="J1436">
        <v>0.92416695010000005</v>
      </c>
      <c r="K1436">
        <v>0.84204485029999998</v>
      </c>
      <c r="L1436">
        <v>0.50097383289999997</v>
      </c>
    </row>
    <row r="1437" spans="8:12">
      <c r="H1437">
        <v>36.466666666999998</v>
      </c>
      <c r="I1437">
        <v>0.97637256670000006</v>
      </c>
      <c r="J1437">
        <v>0.92416695010000005</v>
      </c>
      <c r="K1437">
        <v>0.84005420050000001</v>
      </c>
      <c r="L1437">
        <v>0.50097383289999997</v>
      </c>
    </row>
    <row r="1438" spans="8:12">
      <c r="H1438">
        <v>36.5</v>
      </c>
      <c r="I1438">
        <v>0.97637256670000006</v>
      </c>
      <c r="J1438">
        <v>0.92416695010000005</v>
      </c>
      <c r="K1438">
        <v>0.84005420050000001</v>
      </c>
      <c r="L1438">
        <v>0.50097383289999997</v>
      </c>
    </row>
    <row r="1439" spans="8:12">
      <c r="H1439">
        <v>36.5</v>
      </c>
      <c r="I1439">
        <v>0.97637256670000006</v>
      </c>
      <c r="J1439">
        <v>0.92416695010000005</v>
      </c>
      <c r="K1439">
        <v>0.84005420050000001</v>
      </c>
      <c r="L1439">
        <v>0.50097383289999997</v>
      </c>
    </row>
    <row r="1440" spans="8:12">
      <c r="H1440">
        <v>36.533333333000002</v>
      </c>
      <c r="I1440">
        <v>0.97637256670000006</v>
      </c>
      <c r="J1440">
        <v>0.92416695010000005</v>
      </c>
      <c r="K1440">
        <v>0.84005420050000001</v>
      </c>
      <c r="L1440">
        <v>0.50097383289999997</v>
      </c>
    </row>
    <row r="1441" spans="8:12">
      <c r="H1441">
        <v>36.533333333000002</v>
      </c>
      <c r="I1441">
        <v>0.97637256670000006</v>
      </c>
      <c r="J1441">
        <v>0.92416695010000005</v>
      </c>
      <c r="K1441">
        <v>0.84005420050000001</v>
      </c>
      <c r="L1441">
        <v>0.50097383289999997</v>
      </c>
    </row>
    <row r="1442" spans="8:12">
      <c r="H1442">
        <v>36.566666667</v>
      </c>
      <c r="I1442">
        <v>0.97637256670000006</v>
      </c>
      <c r="J1442">
        <v>0.92416695010000005</v>
      </c>
      <c r="K1442">
        <v>0.84005420050000001</v>
      </c>
      <c r="L1442">
        <v>0.50097383289999997</v>
      </c>
    </row>
    <row r="1443" spans="8:12">
      <c r="H1443">
        <v>36.566666667</v>
      </c>
      <c r="I1443">
        <v>0.97637256670000006</v>
      </c>
      <c r="J1443">
        <v>0.92316892959999997</v>
      </c>
      <c r="K1443">
        <v>0.84005420050000001</v>
      </c>
      <c r="L1443">
        <v>0.50097383289999997</v>
      </c>
    </row>
    <row r="1444" spans="8:12">
      <c r="H1444">
        <v>36.633333333000003</v>
      </c>
      <c r="I1444">
        <v>0.97637256670000006</v>
      </c>
      <c r="J1444">
        <v>0.92316892959999997</v>
      </c>
      <c r="K1444">
        <v>0.84005420050000001</v>
      </c>
      <c r="L1444">
        <v>0.50097383289999997</v>
      </c>
    </row>
    <row r="1445" spans="8:12">
      <c r="H1445">
        <v>36.633333333000003</v>
      </c>
      <c r="I1445">
        <v>0.97637256670000006</v>
      </c>
      <c r="J1445">
        <v>0.9221709092</v>
      </c>
      <c r="K1445">
        <v>0.84005420050000001</v>
      </c>
      <c r="L1445">
        <v>0.50097383289999997</v>
      </c>
    </row>
    <row r="1446" spans="8:12">
      <c r="H1446">
        <v>36.666666667000001</v>
      </c>
      <c r="I1446">
        <v>0.97637256670000006</v>
      </c>
      <c r="J1446">
        <v>0.9221709092</v>
      </c>
      <c r="K1446">
        <v>0.84005420050000001</v>
      </c>
      <c r="L1446">
        <v>0.50097383289999997</v>
      </c>
    </row>
    <row r="1447" spans="8:12">
      <c r="H1447">
        <v>36.666666667000001</v>
      </c>
      <c r="I1447">
        <v>0.97637256670000006</v>
      </c>
      <c r="J1447">
        <v>0.9221709092</v>
      </c>
      <c r="K1447">
        <v>0.84005420050000001</v>
      </c>
      <c r="L1447">
        <v>0.50097383289999997</v>
      </c>
    </row>
    <row r="1448" spans="8:12">
      <c r="H1448">
        <v>36.733333332999997</v>
      </c>
      <c r="I1448">
        <v>0.97637256670000006</v>
      </c>
      <c r="J1448">
        <v>0.9221709092</v>
      </c>
      <c r="K1448">
        <v>0.84005420050000001</v>
      </c>
      <c r="L1448">
        <v>0.50097383289999997</v>
      </c>
    </row>
    <row r="1449" spans="8:12">
      <c r="H1449">
        <v>36.733333332999997</v>
      </c>
      <c r="I1449">
        <v>0.97637256670000006</v>
      </c>
      <c r="J1449">
        <v>0.9221709092</v>
      </c>
      <c r="K1449">
        <v>0.84005420050000001</v>
      </c>
      <c r="L1449">
        <v>0.50097383289999997</v>
      </c>
    </row>
    <row r="1450" spans="8:12">
      <c r="H1450">
        <v>36.766666667000003</v>
      </c>
      <c r="I1450">
        <v>0.97637256670000006</v>
      </c>
      <c r="J1450">
        <v>0.9221709092</v>
      </c>
      <c r="K1450">
        <v>0.84005420050000001</v>
      </c>
      <c r="L1450">
        <v>0.50097383289999997</v>
      </c>
    </row>
    <row r="1451" spans="8:12">
      <c r="H1451">
        <v>36.766666667000003</v>
      </c>
      <c r="I1451">
        <v>0.97637256670000006</v>
      </c>
      <c r="J1451">
        <v>0.9221709092</v>
      </c>
      <c r="K1451">
        <v>0.84005420050000001</v>
      </c>
      <c r="L1451">
        <v>0.50097383289999997</v>
      </c>
    </row>
    <row r="1452" spans="8:12">
      <c r="H1452">
        <v>36.799999999999997</v>
      </c>
      <c r="I1452">
        <v>0.97637256670000006</v>
      </c>
      <c r="J1452">
        <v>0.9221709092</v>
      </c>
      <c r="K1452">
        <v>0.84005420050000001</v>
      </c>
      <c r="L1452">
        <v>0.50097383289999997</v>
      </c>
    </row>
    <row r="1453" spans="8:12">
      <c r="H1453">
        <v>36.799999999999997</v>
      </c>
      <c r="I1453">
        <v>0.97637256670000006</v>
      </c>
      <c r="J1453">
        <v>0.92116417240000004</v>
      </c>
      <c r="K1453">
        <v>0.84005420050000001</v>
      </c>
      <c r="L1453">
        <v>0.50097383289999997</v>
      </c>
    </row>
    <row r="1454" spans="8:12">
      <c r="H1454">
        <v>36.866666666999997</v>
      </c>
      <c r="I1454">
        <v>0.97637256670000006</v>
      </c>
      <c r="J1454">
        <v>0.92116417240000004</v>
      </c>
      <c r="K1454">
        <v>0.84005420050000001</v>
      </c>
      <c r="L1454">
        <v>0.50097383289999997</v>
      </c>
    </row>
    <row r="1455" spans="8:12">
      <c r="H1455">
        <v>36.866666666999997</v>
      </c>
      <c r="I1455">
        <v>0.97637256670000006</v>
      </c>
      <c r="J1455">
        <v>0.92116417240000004</v>
      </c>
      <c r="K1455">
        <v>0.84005420050000001</v>
      </c>
      <c r="L1455">
        <v>0.50097383289999997</v>
      </c>
    </row>
    <row r="1456" spans="8:12">
      <c r="H1456">
        <v>36.9</v>
      </c>
      <c r="I1456">
        <v>0.97637256670000006</v>
      </c>
      <c r="J1456">
        <v>0.92116417240000004</v>
      </c>
      <c r="K1456">
        <v>0.84005420050000001</v>
      </c>
      <c r="L1456">
        <v>0.50097383289999997</v>
      </c>
    </row>
    <row r="1457" spans="8:12">
      <c r="H1457">
        <v>36.9</v>
      </c>
      <c r="I1457">
        <v>0.97637256670000006</v>
      </c>
      <c r="J1457">
        <v>0.92116417240000004</v>
      </c>
      <c r="K1457">
        <v>0.84005420050000001</v>
      </c>
      <c r="L1457">
        <v>0.50097383289999997</v>
      </c>
    </row>
    <row r="1458" spans="8:12">
      <c r="H1458">
        <v>36.933333333</v>
      </c>
      <c r="I1458">
        <v>0.97637256670000006</v>
      </c>
      <c r="J1458">
        <v>0.92116417240000004</v>
      </c>
      <c r="K1458">
        <v>0.84005420050000001</v>
      </c>
      <c r="L1458">
        <v>0.50097383289999997</v>
      </c>
    </row>
    <row r="1459" spans="8:12">
      <c r="H1459">
        <v>36.933333333</v>
      </c>
      <c r="I1459">
        <v>0.97637256670000006</v>
      </c>
      <c r="J1459">
        <v>0.92116417240000004</v>
      </c>
      <c r="K1459">
        <v>0.84005420050000001</v>
      </c>
      <c r="L1459">
        <v>0.50097383289999997</v>
      </c>
    </row>
    <row r="1460" spans="8:12">
      <c r="H1460">
        <v>36.966666666999998</v>
      </c>
      <c r="I1460">
        <v>0.97637256670000006</v>
      </c>
      <c r="J1460">
        <v>0.92116417240000004</v>
      </c>
      <c r="K1460">
        <v>0.84005420050000001</v>
      </c>
      <c r="L1460">
        <v>0.50097383289999997</v>
      </c>
    </row>
    <row r="1461" spans="8:12">
      <c r="H1461">
        <v>36.966666666999998</v>
      </c>
      <c r="I1461">
        <v>0.97637256670000006</v>
      </c>
      <c r="J1461">
        <v>0.92116417240000004</v>
      </c>
      <c r="K1461">
        <v>0.84005420050000001</v>
      </c>
      <c r="L1461">
        <v>0.50097383289999997</v>
      </c>
    </row>
    <row r="1462" spans="8:12">
      <c r="H1462">
        <v>37</v>
      </c>
      <c r="I1462">
        <v>0.97637256670000006</v>
      </c>
      <c r="J1462">
        <v>0.92116417240000004</v>
      </c>
      <c r="K1462">
        <v>0.84005420050000001</v>
      </c>
      <c r="L1462">
        <v>0.50097383289999997</v>
      </c>
    </row>
    <row r="1463" spans="8:12">
      <c r="H1463">
        <v>37</v>
      </c>
      <c r="I1463">
        <v>0.97637256670000006</v>
      </c>
      <c r="J1463">
        <v>0.92116417240000004</v>
      </c>
      <c r="K1463">
        <v>0.84005420050000001</v>
      </c>
      <c r="L1463">
        <v>0.50097383289999997</v>
      </c>
    </row>
    <row r="1464" spans="8:12">
      <c r="H1464">
        <v>37.1</v>
      </c>
      <c r="I1464">
        <v>0.97637256670000006</v>
      </c>
      <c r="J1464">
        <v>0.92116417240000004</v>
      </c>
      <c r="K1464">
        <v>0.84005420050000001</v>
      </c>
      <c r="L1464">
        <v>0.50097383289999997</v>
      </c>
    </row>
    <row r="1465" spans="8:12">
      <c r="H1465">
        <v>37.1</v>
      </c>
      <c r="I1465">
        <v>0.97637256670000006</v>
      </c>
      <c r="J1465">
        <v>0.92014405700000002</v>
      </c>
      <c r="K1465">
        <v>0.84005420050000001</v>
      </c>
      <c r="L1465">
        <v>0.50097383289999997</v>
      </c>
    </row>
    <row r="1466" spans="8:12">
      <c r="H1466">
        <v>37.133333333000003</v>
      </c>
      <c r="I1466">
        <v>0.97637256670000006</v>
      </c>
      <c r="J1466">
        <v>0.92014405700000002</v>
      </c>
      <c r="K1466">
        <v>0.84005420050000001</v>
      </c>
      <c r="L1466">
        <v>0.50097383289999997</v>
      </c>
    </row>
    <row r="1467" spans="8:12">
      <c r="H1467">
        <v>37.133333333000003</v>
      </c>
      <c r="I1467">
        <v>0.97637256670000006</v>
      </c>
      <c r="J1467">
        <v>0.92014405700000002</v>
      </c>
      <c r="K1467">
        <v>0.84005420050000001</v>
      </c>
      <c r="L1467">
        <v>0.50097383289999997</v>
      </c>
    </row>
    <row r="1468" spans="8:12">
      <c r="H1468">
        <v>37.166666667000001</v>
      </c>
      <c r="I1468">
        <v>0.97637256670000006</v>
      </c>
      <c r="J1468">
        <v>0.92014405700000002</v>
      </c>
      <c r="K1468">
        <v>0.84005420050000001</v>
      </c>
      <c r="L1468">
        <v>0.50097383289999997</v>
      </c>
    </row>
    <row r="1469" spans="8:12">
      <c r="H1469">
        <v>37.166666667000001</v>
      </c>
      <c r="I1469">
        <v>0.97637256670000006</v>
      </c>
      <c r="J1469">
        <v>0.9191205375</v>
      </c>
      <c r="K1469">
        <v>0.84005420050000001</v>
      </c>
      <c r="L1469">
        <v>0.50097383289999997</v>
      </c>
    </row>
    <row r="1470" spans="8:12">
      <c r="H1470">
        <v>37.200000000000003</v>
      </c>
      <c r="I1470">
        <v>0.97637256670000006</v>
      </c>
      <c r="J1470">
        <v>0.9191205375</v>
      </c>
      <c r="K1470">
        <v>0.84005420050000001</v>
      </c>
      <c r="L1470">
        <v>0.50097383289999997</v>
      </c>
    </row>
    <row r="1471" spans="8:12">
      <c r="H1471">
        <v>37.200000000000003</v>
      </c>
      <c r="I1471">
        <v>0.97637256670000006</v>
      </c>
      <c r="J1471">
        <v>0.9191205375</v>
      </c>
      <c r="K1471">
        <v>0.84005420050000001</v>
      </c>
      <c r="L1471">
        <v>0.50097383289999997</v>
      </c>
    </row>
    <row r="1472" spans="8:12">
      <c r="H1472">
        <v>37.233333332999997</v>
      </c>
      <c r="I1472">
        <v>0.97637256670000006</v>
      </c>
      <c r="J1472">
        <v>0.9191205375</v>
      </c>
      <c r="K1472">
        <v>0.84005420050000001</v>
      </c>
      <c r="L1472">
        <v>0.50097383289999997</v>
      </c>
    </row>
    <row r="1473" spans="8:12">
      <c r="H1473">
        <v>37.233333332999997</v>
      </c>
      <c r="I1473">
        <v>0.97637256670000006</v>
      </c>
      <c r="J1473">
        <v>0.9191205375</v>
      </c>
      <c r="K1473">
        <v>0.84005420050000001</v>
      </c>
      <c r="L1473">
        <v>0.50097383289999997</v>
      </c>
    </row>
    <row r="1474" spans="8:12">
      <c r="H1474">
        <v>37.299999999999997</v>
      </c>
      <c r="I1474">
        <v>0.97637256670000006</v>
      </c>
      <c r="J1474">
        <v>0.9191205375</v>
      </c>
      <c r="K1474">
        <v>0.84005420050000001</v>
      </c>
      <c r="L1474">
        <v>0.50097383289999997</v>
      </c>
    </row>
    <row r="1475" spans="8:12">
      <c r="H1475">
        <v>37.299999999999997</v>
      </c>
      <c r="I1475">
        <v>0.97637256670000006</v>
      </c>
      <c r="J1475">
        <v>0.9191205375</v>
      </c>
      <c r="K1475">
        <v>0.84005420050000001</v>
      </c>
      <c r="L1475">
        <v>0.49429418180000001</v>
      </c>
    </row>
    <row r="1476" spans="8:12">
      <c r="H1476">
        <v>37.333333332999999</v>
      </c>
      <c r="I1476">
        <v>0.97637256670000006</v>
      </c>
      <c r="J1476">
        <v>0.9191205375</v>
      </c>
      <c r="K1476">
        <v>0.84005420050000001</v>
      </c>
      <c r="L1476">
        <v>0.49429418180000001</v>
      </c>
    </row>
    <row r="1477" spans="8:12">
      <c r="H1477">
        <v>37.333333332999999</v>
      </c>
      <c r="I1477">
        <v>0.97637256670000006</v>
      </c>
      <c r="J1477">
        <v>0.9191205375</v>
      </c>
      <c r="K1477">
        <v>0.84005420050000001</v>
      </c>
      <c r="L1477">
        <v>0.49429418180000001</v>
      </c>
    </row>
    <row r="1478" spans="8:12">
      <c r="H1478">
        <v>37.366666666999997</v>
      </c>
      <c r="I1478">
        <v>0.97637256670000006</v>
      </c>
      <c r="J1478">
        <v>0.9191205375</v>
      </c>
      <c r="K1478">
        <v>0.84005420050000001</v>
      </c>
      <c r="L1478">
        <v>0.49429418180000001</v>
      </c>
    </row>
    <row r="1479" spans="8:12">
      <c r="H1479">
        <v>37.366666666999997</v>
      </c>
      <c r="I1479">
        <v>0.97637256670000006</v>
      </c>
      <c r="J1479">
        <v>0.9191205375</v>
      </c>
      <c r="K1479">
        <v>0.84005420050000001</v>
      </c>
      <c r="L1479">
        <v>0.49429418180000001</v>
      </c>
    </row>
    <row r="1480" spans="8:12">
      <c r="H1480">
        <v>37.4</v>
      </c>
      <c r="I1480">
        <v>0.97637256670000006</v>
      </c>
      <c r="J1480">
        <v>0.9191205375</v>
      </c>
      <c r="K1480">
        <v>0.84005420050000001</v>
      </c>
      <c r="L1480">
        <v>0.49429418180000001</v>
      </c>
    </row>
    <row r="1481" spans="8:12">
      <c r="H1481">
        <v>37.4</v>
      </c>
      <c r="I1481">
        <v>0.97637256670000006</v>
      </c>
      <c r="J1481">
        <v>0.9191205375</v>
      </c>
      <c r="K1481">
        <v>0.84005420050000001</v>
      </c>
      <c r="L1481">
        <v>0.49429418180000001</v>
      </c>
    </row>
    <row r="1482" spans="8:12">
      <c r="H1482">
        <v>37.433333333</v>
      </c>
      <c r="I1482">
        <v>0.97637256670000006</v>
      </c>
      <c r="J1482">
        <v>0.9191205375</v>
      </c>
      <c r="K1482">
        <v>0.84005420050000001</v>
      </c>
      <c r="L1482">
        <v>0.49429418180000001</v>
      </c>
    </row>
    <row r="1483" spans="8:12">
      <c r="H1483">
        <v>37.433333333</v>
      </c>
      <c r="I1483">
        <v>0.97637256670000006</v>
      </c>
      <c r="J1483">
        <v>0.9191205375</v>
      </c>
      <c r="K1483">
        <v>0.84005420050000001</v>
      </c>
      <c r="L1483">
        <v>0.48761453069999999</v>
      </c>
    </row>
    <row r="1484" spans="8:12">
      <c r="H1484">
        <v>37.466666666999998</v>
      </c>
      <c r="I1484">
        <v>0.97637256670000006</v>
      </c>
      <c r="J1484">
        <v>0.9191205375</v>
      </c>
      <c r="K1484">
        <v>0.84005420050000001</v>
      </c>
      <c r="L1484">
        <v>0.48761453069999999</v>
      </c>
    </row>
    <row r="1485" spans="8:12">
      <c r="H1485">
        <v>37.466666666999998</v>
      </c>
      <c r="I1485">
        <v>0.97637256670000006</v>
      </c>
      <c r="J1485">
        <v>0.9191205375</v>
      </c>
      <c r="K1485">
        <v>0.84005420050000001</v>
      </c>
      <c r="L1485">
        <v>0.48761453069999999</v>
      </c>
    </row>
    <row r="1486" spans="8:12">
      <c r="H1486">
        <v>37.566666667</v>
      </c>
      <c r="I1486">
        <v>0.97637256670000006</v>
      </c>
      <c r="J1486">
        <v>0.9191205375</v>
      </c>
      <c r="K1486">
        <v>0.84005420050000001</v>
      </c>
      <c r="L1486">
        <v>0.48761453069999999</v>
      </c>
    </row>
    <row r="1487" spans="8:12">
      <c r="H1487">
        <v>37.566666667</v>
      </c>
      <c r="I1487">
        <v>0.97637256670000006</v>
      </c>
      <c r="J1487">
        <v>0.9191205375</v>
      </c>
      <c r="K1487">
        <v>0.84005420050000001</v>
      </c>
      <c r="L1487">
        <v>0.48761453069999999</v>
      </c>
    </row>
    <row r="1488" spans="8:12">
      <c r="H1488">
        <v>37.6</v>
      </c>
      <c r="I1488">
        <v>0.97637256670000006</v>
      </c>
      <c r="J1488">
        <v>0.9191205375</v>
      </c>
      <c r="K1488">
        <v>0.84005420050000001</v>
      </c>
      <c r="L1488">
        <v>0.48761453069999999</v>
      </c>
    </row>
    <row r="1489" spans="8:12">
      <c r="H1489">
        <v>37.6</v>
      </c>
      <c r="I1489">
        <v>0.97637256670000006</v>
      </c>
      <c r="J1489">
        <v>0.91807489409999998</v>
      </c>
      <c r="K1489">
        <v>0.84005420050000001</v>
      </c>
      <c r="L1489">
        <v>0.48761453069999999</v>
      </c>
    </row>
    <row r="1490" spans="8:12">
      <c r="H1490">
        <v>37.633333333000003</v>
      </c>
      <c r="I1490">
        <v>0.97637256670000006</v>
      </c>
      <c r="J1490">
        <v>0.91807489409999998</v>
      </c>
      <c r="K1490">
        <v>0.84005420050000001</v>
      </c>
      <c r="L1490">
        <v>0.48761453069999999</v>
      </c>
    </row>
    <row r="1491" spans="8:12">
      <c r="H1491">
        <v>37.633333333000003</v>
      </c>
      <c r="I1491">
        <v>0.97637256670000006</v>
      </c>
      <c r="J1491">
        <v>0.91807489409999998</v>
      </c>
      <c r="K1491">
        <v>0.84005420050000001</v>
      </c>
      <c r="L1491">
        <v>0.48761453069999999</v>
      </c>
    </row>
    <row r="1492" spans="8:12">
      <c r="H1492">
        <v>37.666666667000001</v>
      </c>
      <c r="I1492">
        <v>0.97637256670000006</v>
      </c>
      <c r="J1492">
        <v>0.91807489409999998</v>
      </c>
      <c r="K1492">
        <v>0.84005420050000001</v>
      </c>
      <c r="L1492">
        <v>0.48761453069999999</v>
      </c>
    </row>
    <row r="1493" spans="8:12">
      <c r="H1493">
        <v>37.666666667000001</v>
      </c>
      <c r="I1493">
        <v>0.97637256670000006</v>
      </c>
      <c r="J1493">
        <v>0.91807489409999998</v>
      </c>
      <c r="K1493">
        <v>0.84005420050000001</v>
      </c>
      <c r="L1493">
        <v>0.48761453069999999</v>
      </c>
    </row>
    <row r="1494" spans="8:12">
      <c r="H1494">
        <v>37.700000000000003</v>
      </c>
      <c r="I1494">
        <v>0.97637256670000006</v>
      </c>
      <c r="J1494">
        <v>0.91807489409999998</v>
      </c>
      <c r="K1494">
        <v>0.84005420050000001</v>
      </c>
      <c r="L1494">
        <v>0.48761453069999999</v>
      </c>
    </row>
    <row r="1495" spans="8:12">
      <c r="H1495">
        <v>37.700000000000003</v>
      </c>
      <c r="I1495">
        <v>0.97637256670000006</v>
      </c>
      <c r="J1495">
        <v>0.91807489409999998</v>
      </c>
      <c r="K1495">
        <v>0.84005420050000001</v>
      </c>
      <c r="L1495">
        <v>0.48761453069999999</v>
      </c>
    </row>
    <row r="1496" spans="8:12">
      <c r="H1496">
        <v>37.799999999999997</v>
      </c>
      <c r="I1496">
        <v>0.97637256670000006</v>
      </c>
      <c r="J1496">
        <v>0.91807489409999998</v>
      </c>
      <c r="K1496">
        <v>0.84005420050000001</v>
      </c>
      <c r="L1496">
        <v>0.48761453069999999</v>
      </c>
    </row>
    <row r="1497" spans="8:12">
      <c r="H1497">
        <v>37.799999999999997</v>
      </c>
      <c r="I1497">
        <v>0.97637256670000006</v>
      </c>
      <c r="J1497">
        <v>0.91807489409999998</v>
      </c>
      <c r="K1497">
        <v>0.84005420050000001</v>
      </c>
      <c r="L1497">
        <v>0.48761453069999999</v>
      </c>
    </row>
    <row r="1498" spans="8:12">
      <c r="H1498">
        <v>37.833333332999999</v>
      </c>
      <c r="I1498">
        <v>0.97637256670000006</v>
      </c>
      <c r="J1498">
        <v>0.91807489409999998</v>
      </c>
      <c r="K1498">
        <v>0.84005420050000001</v>
      </c>
      <c r="L1498">
        <v>0.48761453069999999</v>
      </c>
    </row>
    <row r="1499" spans="8:12">
      <c r="H1499">
        <v>37.833333332999999</v>
      </c>
      <c r="I1499">
        <v>0.97637256670000006</v>
      </c>
      <c r="J1499">
        <v>0.91807489409999998</v>
      </c>
      <c r="K1499">
        <v>0.84005420050000001</v>
      </c>
      <c r="L1499">
        <v>0.48761453069999999</v>
      </c>
    </row>
    <row r="1500" spans="8:12">
      <c r="H1500">
        <v>37.866666666999997</v>
      </c>
      <c r="I1500">
        <v>0.97637256670000006</v>
      </c>
      <c r="J1500">
        <v>0.91807489409999998</v>
      </c>
      <c r="K1500">
        <v>0.84005420050000001</v>
      </c>
      <c r="L1500">
        <v>0.48761453069999999</v>
      </c>
    </row>
    <row r="1501" spans="8:12">
      <c r="H1501">
        <v>37.866666666999997</v>
      </c>
      <c r="I1501">
        <v>0.97637256670000006</v>
      </c>
      <c r="J1501">
        <v>0.91701476140000004</v>
      </c>
      <c r="K1501">
        <v>0.84005420050000001</v>
      </c>
      <c r="L1501">
        <v>0.48761453069999999</v>
      </c>
    </row>
    <row r="1502" spans="8:12">
      <c r="H1502">
        <v>37.9</v>
      </c>
      <c r="I1502">
        <v>0.97637256670000006</v>
      </c>
      <c r="J1502">
        <v>0.91701476140000004</v>
      </c>
      <c r="K1502">
        <v>0.84005420050000001</v>
      </c>
      <c r="L1502">
        <v>0.48761453069999999</v>
      </c>
    </row>
    <row r="1503" spans="8:12">
      <c r="H1503">
        <v>37.9</v>
      </c>
      <c r="I1503">
        <v>0.97637256670000006</v>
      </c>
      <c r="J1503">
        <v>0.91701476140000004</v>
      </c>
      <c r="K1503">
        <v>0.84005420050000001</v>
      </c>
      <c r="L1503">
        <v>0.48761453069999999</v>
      </c>
    </row>
    <row r="1504" spans="8:12">
      <c r="H1504">
        <v>38.033333333000002</v>
      </c>
      <c r="I1504">
        <v>0.97637256670000006</v>
      </c>
      <c r="J1504">
        <v>0.91701476140000004</v>
      </c>
      <c r="K1504">
        <v>0.84005420050000001</v>
      </c>
      <c r="L1504">
        <v>0.48761453069999999</v>
      </c>
    </row>
    <row r="1505" spans="8:12">
      <c r="H1505">
        <v>38.033333333000002</v>
      </c>
      <c r="I1505">
        <v>0.97637256670000006</v>
      </c>
      <c r="J1505">
        <v>0.91701476140000004</v>
      </c>
      <c r="K1505">
        <v>0.84005420050000001</v>
      </c>
      <c r="L1505">
        <v>0.48761453069999999</v>
      </c>
    </row>
    <row r="1506" spans="8:12">
      <c r="H1506">
        <v>38.066666667</v>
      </c>
      <c r="I1506">
        <v>0.97637256670000006</v>
      </c>
      <c r="J1506">
        <v>0.91701476140000004</v>
      </c>
      <c r="K1506">
        <v>0.84005420050000001</v>
      </c>
      <c r="L1506">
        <v>0.48761453069999999</v>
      </c>
    </row>
    <row r="1507" spans="8:12">
      <c r="H1507">
        <v>38.066666667</v>
      </c>
      <c r="I1507">
        <v>0.97637256670000006</v>
      </c>
      <c r="J1507">
        <v>0.91701476140000004</v>
      </c>
      <c r="K1507">
        <v>0.84005420050000001</v>
      </c>
      <c r="L1507">
        <v>0.48761453069999999</v>
      </c>
    </row>
    <row r="1508" spans="8:12">
      <c r="H1508">
        <v>38.1</v>
      </c>
      <c r="I1508">
        <v>0.97637256670000006</v>
      </c>
      <c r="J1508">
        <v>0.91701476140000004</v>
      </c>
      <c r="K1508">
        <v>0.84005420050000001</v>
      </c>
      <c r="L1508">
        <v>0.48761453069999999</v>
      </c>
    </row>
    <row r="1509" spans="8:12">
      <c r="H1509">
        <v>38.1</v>
      </c>
      <c r="I1509">
        <v>0.97637256670000006</v>
      </c>
      <c r="J1509">
        <v>0.91701476140000004</v>
      </c>
      <c r="K1509">
        <v>0.84005420050000001</v>
      </c>
      <c r="L1509">
        <v>0.48761453069999999</v>
      </c>
    </row>
    <row r="1510" spans="8:12">
      <c r="H1510">
        <v>38.133333333000003</v>
      </c>
      <c r="I1510">
        <v>0.97637256670000006</v>
      </c>
      <c r="J1510">
        <v>0.91701476140000004</v>
      </c>
      <c r="K1510">
        <v>0.84005420050000001</v>
      </c>
      <c r="L1510">
        <v>0.48761453069999999</v>
      </c>
    </row>
    <row r="1511" spans="8:12">
      <c r="H1511">
        <v>38.133333333000003</v>
      </c>
      <c r="I1511">
        <v>0.97637256670000006</v>
      </c>
      <c r="J1511">
        <v>0.91594097360000004</v>
      </c>
      <c r="K1511">
        <v>0.84005420050000001</v>
      </c>
      <c r="L1511">
        <v>0.48761453069999999</v>
      </c>
    </row>
    <row r="1512" spans="8:12">
      <c r="H1512">
        <v>38.166666667000001</v>
      </c>
      <c r="I1512">
        <v>0.97637256670000006</v>
      </c>
      <c r="J1512">
        <v>0.91594097360000004</v>
      </c>
      <c r="K1512">
        <v>0.84005420050000001</v>
      </c>
      <c r="L1512">
        <v>0.48761453069999999</v>
      </c>
    </row>
    <row r="1513" spans="8:12">
      <c r="H1513">
        <v>38.166666667000001</v>
      </c>
      <c r="I1513">
        <v>0.97637256670000006</v>
      </c>
      <c r="J1513">
        <v>0.91594097360000004</v>
      </c>
      <c r="K1513">
        <v>0.84005420050000001</v>
      </c>
      <c r="L1513">
        <v>0.48761453069999999</v>
      </c>
    </row>
    <row r="1514" spans="8:12">
      <c r="H1514">
        <v>38.266666667000003</v>
      </c>
      <c r="I1514">
        <v>0.97637256670000006</v>
      </c>
      <c r="J1514">
        <v>0.91594097360000004</v>
      </c>
      <c r="K1514">
        <v>0.84005420050000001</v>
      </c>
      <c r="L1514">
        <v>0.48761453069999999</v>
      </c>
    </row>
    <row r="1515" spans="8:12">
      <c r="H1515">
        <v>38.266666667000003</v>
      </c>
      <c r="I1515">
        <v>0.97637256670000006</v>
      </c>
      <c r="J1515">
        <v>0.91594097360000004</v>
      </c>
      <c r="K1515">
        <v>0.84005420050000001</v>
      </c>
      <c r="L1515">
        <v>0.48761453069999999</v>
      </c>
    </row>
    <row r="1516" spans="8:12">
      <c r="H1516">
        <v>38.299999999999997</v>
      </c>
      <c r="I1516">
        <v>0.97637256670000006</v>
      </c>
      <c r="J1516">
        <v>0.91594097360000004</v>
      </c>
      <c r="K1516">
        <v>0.84005420050000001</v>
      </c>
      <c r="L1516">
        <v>0.48761453069999999</v>
      </c>
    </row>
    <row r="1517" spans="8:12">
      <c r="H1517">
        <v>38.299999999999997</v>
      </c>
      <c r="I1517">
        <v>0.97637256670000006</v>
      </c>
      <c r="J1517">
        <v>0.91594097360000004</v>
      </c>
      <c r="K1517">
        <v>0.84005420050000001</v>
      </c>
      <c r="L1517">
        <v>0.48761453069999999</v>
      </c>
    </row>
    <row r="1518" spans="8:12">
      <c r="H1518">
        <v>38.333333332999999</v>
      </c>
      <c r="I1518">
        <v>0.97637256670000006</v>
      </c>
      <c r="J1518">
        <v>0.91594097360000004</v>
      </c>
      <c r="K1518">
        <v>0.84005420050000001</v>
      </c>
      <c r="L1518">
        <v>0.48761453069999999</v>
      </c>
    </row>
    <row r="1519" spans="8:12">
      <c r="H1519">
        <v>38.333333332999999</v>
      </c>
      <c r="I1519">
        <v>0.97637256670000006</v>
      </c>
      <c r="J1519">
        <v>0.9148570198</v>
      </c>
      <c r="K1519">
        <v>0.84005420050000001</v>
      </c>
      <c r="L1519">
        <v>0.48761453069999999</v>
      </c>
    </row>
    <row r="1520" spans="8:12">
      <c r="H1520">
        <v>38.366666666999997</v>
      </c>
      <c r="I1520">
        <v>0.97637256670000006</v>
      </c>
      <c r="J1520">
        <v>0.9148570198</v>
      </c>
      <c r="K1520">
        <v>0.84005420050000001</v>
      </c>
      <c r="L1520">
        <v>0.48761453069999999</v>
      </c>
    </row>
    <row r="1521" spans="8:12">
      <c r="H1521">
        <v>38.366666666999997</v>
      </c>
      <c r="I1521">
        <v>0.97637256670000006</v>
      </c>
      <c r="J1521">
        <v>0.9148570198</v>
      </c>
      <c r="K1521">
        <v>0.84005420050000001</v>
      </c>
      <c r="L1521">
        <v>0.48761453069999999</v>
      </c>
    </row>
    <row r="1522" spans="8:12">
      <c r="H1522">
        <v>38.4</v>
      </c>
      <c r="I1522">
        <v>0.97637256670000006</v>
      </c>
      <c r="J1522">
        <v>0.9148570198</v>
      </c>
      <c r="K1522">
        <v>0.84005420050000001</v>
      </c>
      <c r="L1522">
        <v>0.48761453069999999</v>
      </c>
    </row>
    <row r="1523" spans="8:12">
      <c r="H1523">
        <v>38.4</v>
      </c>
      <c r="I1523">
        <v>0.97637256670000006</v>
      </c>
      <c r="J1523">
        <v>0.9148570198</v>
      </c>
      <c r="K1523">
        <v>0.84005420050000001</v>
      </c>
      <c r="L1523">
        <v>0.48761453069999999</v>
      </c>
    </row>
    <row r="1524" spans="8:12">
      <c r="H1524">
        <v>38.466666666999998</v>
      </c>
      <c r="I1524">
        <v>0.97637256670000006</v>
      </c>
      <c r="J1524">
        <v>0.9148570198</v>
      </c>
      <c r="K1524">
        <v>0.84005420050000001</v>
      </c>
      <c r="L1524">
        <v>0.48761453069999999</v>
      </c>
    </row>
    <row r="1525" spans="8:12">
      <c r="H1525">
        <v>38.466666666999998</v>
      </c>
      <c r="I1525">
        <v>0.97637256670000006</v>
      </c>
      <c r="J1525">
        <v>0.9148570198</v>
      </c>
      <c r="K1525">
        <v>0.83787224159999996</v>
      </c>
      <c r="L1525">
        <v>0.48761453069999999</v>
      </c>
    </row>
    <row r="1526" spans="8:12">
      <c r="H1526">
        <v>38.5</v>
      </c>
      <c r="I1526">
        <v>0.97637256670000006</v>
      </c>
      <c r="J1526">
        <v>0.9148570198</v>
      </c>
      <c r="K1526">
        <v>0.83787224159999996</v>
      </c>
      <c r="L1526">
        <v>0.48761453069999999</v>
      </c>
    </row>
    <row r="1527" spans="8:12">
      <c r="H1527">
        <v>38.5</v>
      </c>
      <c r="I1527">
        <v>0.97637256670000006</v>
      </c>
      <c r="J1527">
        <v>0.9148570198</v>
      </c>
      <c r="K1527">
        <v>0.83787224159999996</v>
      </c>
      <c r="L1527">
        <v>0.4805476534</v>
      </c>
    </row>
    <row r="1528" spans="8:12">
      <c r="H1528">
        <v>38.533333333000002</v>
      </c>
      <c r="I1528">
        <v>0.97637256670000006</v>
      </c>
      <c r="J1528">
        <v>0.9148570198</v>
      </c>
      <c r="K1528">
        <v>0.83787224159999996</v>
      </c>
      <c r="L1528">
        <v>0.4805476534</v>
      </c>
    </row>
    <row r="1529" spans="8:12">
      <c r="H1529">
        <v>38.533333333000002</v>
      </c>
      <c r="I1529">
        <v>0.97637256670000006</v>
      </c>
      <c r="J1529">
        <v>0.9148570198</v>
      </c>
      <c r="K1529">
        <v>0.83787224159999996</v>
      </c>
      <c r="L1529">
        <v>0.4805476534</v>
      </c>
    </row>
    <row r="1530" spans="8:12">
      <c r="H1530">
        <v>38.566666667</v>
      </c>
      <c r="I1530">
        <v>0.97637256670000006</v>
      </c>
      <c r="J1530">
        <v>0.9148570198</v>
      </c>
      <c r="K1530">
        <v>0.83787224159999996</v>
      </c>
      <c r="L1530">
        <v>0.4805476534</v>
      </c>
    </row>
    <row r="1531" spans="8:12">
      <c r="H1531">
        <v>38.566666667</v>
      </c>
      <c r="I1531">
        <v>0.97637256670000006</v>
      </c>
      <c r="J1531">
        <v>0.9148570198</v>
      </c>
      <c r="K1531">
        <v>0.83787224159999996</v>
      </c>
      <c r="L1531">
        <v>0.4805476534</v>
      </c>
    </row>
    <row r="1532" spans="8:12">
      <c r="H1532">
        <v>38.6</v>
      </c>
      <c r="I1532">
        <v>0.97637256670000006</v>
      </c>
      <c r="J1532">
        <v>0.9148570198</v>
      </c>
      <c r="K1532">
        <v>0.83787224159999996</v>
      </c>
      <c r="L1532">
        <v>0.4805476534</v>
      </c>
    </row>
    <row r="1533" spans="8:12">
      <c r="H1533">
        <v>38.6</v>
      </c>
      <c r="I1533">
        <v>0.97637256670000006</v>
      </c>
      <c r="J1533">
        <v>0.9148570198</v>
      </c>
      <c r="K1533">
        <v>0.83787224159999996</v>
      </c>
      <c r="L1533">
        <v>0.4805476534</v>
      </c>
    </row>
    <row r="1534" spans="8:12">
      <c r="H1534">
        <v>38.633333333000003</v>
      </c>
      <c r="I1534">
        <v>0.97637256670000006</v>
      </c>
      <c r="J1534">
        <v>0.9148570198</v>
      </c>
      <c r="K1534">
        <v>0.83787224159999996</v>
      </c>
      <c r="L1534">
        <v>0.4805476534</v>
      </c>
    </row>
    <row r="1535" spans="8:12">
      <c r="H1535">
        <v>38.633333333000003</v>
      </c>
      <c r="I1535">
        <v>0.97637256670000006</v>
      </c>
      <c r="J1535">
        <v>0.9148570198</v>
      </c>
      <c r="K1535">
        <v>0.83787224159999996</v>
      </c>
      <c r="L1535">
        <v>0.4805476534</v>
      </c>
    </row>
    <row r="1536" spans="8:12">
      <c r="H1536">
        <v>38.733333332999997</v>
      </c>
      <c r="I1536">
        <v>0.97637256670000006</v>
      </c>
      <c r="J1536">
        <v>0.9148570198</v>
      </c>
      <c r="K1536">
        <v>0.83787224159999996</v>
      </c>
      <c r="L1536">
        <v>0.4805476534</v>
      </c>
    </row>
    <row r="1537" spans="8:12">
      <c r="H1537">
        <v>38.733333332999997</v>
      </c>
      <c r="I1537">
        <v>0.97637256670000006</v>
      </c>
      <c r="J1537">
        <v>0.9148570198</v>
      </c>
      <c r="K1537">
        <v>0.83787224159999996</v>
      </c>
      <c r="L1537">
        <v>0.4805476534</v>
      </c>
    </row>
    <row r="1538" spans="8:12">
      <c r="H1538">
        <v>38.766666667000003</v>
      </c>
      <c r="I1538">
        <v>0.97637256670000006</v>
      </c>
      <c r="J1538">
        <v>0.9148570198</v>
      </c>
      <c r="K1538">
        <v>0.83787224159999996</v>
      </c>
      <c r="L1538">
        <v>0.4805476534</v>
      </c>
    </row>
    <row r="1539" spans="8:12">
      <c r="H1539">
        <v>38.766666667000003</v>
      </c>
      <c r="I1539">
        <v>0.97637256670000006</v>
      </c>
      <c r="J1539">
        <v>0.9148570198</v>
      </c>
      <c r="K1539">
        <v>0.83787224159999996</v>
      </c>
      <c r="L1539">
        <v>0.4805476534</v>
      </c>
    </row>
    <row r="1540" spans="8:12">
      <c r="H1540">
        <v>38.799999999999997</v>
      </c>
      <c r="I1540">
        <v>0.97637256670000006</v>
      </c>
      <c r="J1540">
        <v>0.9148570198</v>
      </c>
      <c r="K1540">
        <v>0.83787224159999996</v>
      </c>
      <c r="L1540">
        <v>0.4805476534</v>
      </c>
    </row>
    <row r="1541" spans="8:12">
      <c r="H1541">
        <v>38.799999999999997</v>
      </c>
      <c r="I1541">
        <v>0.97637256670000006</v>
      </c>
      <c r="J1541">
        <v>0.9148570198</v>
      </c>
      <c r="K1541">
        <v>0.83787224159999996</v>
      </c>
      <c r="L1541">
        <v>0.4805476534</v>
      </c>
    </row>
    <row r="1542" spans="8:12">
      <c r="H1542">
        <v>38.833333332999999</v>
      </c>
      <c r="I1542">
        <v>0.97637256670000006</v>
      </c>
      <c r="J1542">
        <v>0.9148570198</v>
      </c>
      <c r="K1542">
        <v>0.83787224159999996</v>
      </c>
      <c r="L1542">
        <v>0.4805476534</v>
      </c>
    </row>
    <row r="1543" spans="8:12">
      <c r="H1543">
        <v>38.833333332999999</v>
      </c>
      <c r="I1543">
        <v>0.97637256670000006</v>
      </c>
      <c r="J1543">
        <v>0.91374405510000001</v>
      </c>
      <c r="K1543">
        <v>0.83787224159999996</v>
      </c>
      <c r="L1543">
        <v>0.4805476534</v>
      </c>
    </row>
    <row r="1544" spans="8:12">
      <c r="H1544">
        <v>38.866666666999997</v>
      </c>
      <c r="I1544">
        <v>0.97637256670000006</v>
      </c>
      <c r="J1544">
        <v>0.91374405510000001</v>
      </c>
      <c r="K1544">
        <v>0.83787224159999996</v>
      </c>
      <c r="L1544">
        <v>0.4805476534</v>
      </c>
    </row>
    <row r="1545" spans="8:12">
      <c r="H1545">
        <v>38.866666666999997</v>
      </c>
      <c r="I1545">
        <v>0.97637256670000006</v>
      </c>
      <c r="J1545">
        <v>0.91374405510000001</v>
      </c>
      <c r="K1545">
        <v>0.83787224159999996</v>
      </c>
      <c r="L1545">
        <v>0.4805476534</v>
      </c>
    </row>
    <row r="1546" spans="8:12">
      <c r="H1546">
        <v>38.933333333</v>
      </c>
      <c r="I1546">
        <v>0.97637256670000006</v>
      </c>
      <c r="J1546">
        <v>0.91374405510000001</v>
      </c>
      <c r="K1546">
        <v>0.83787224159999996</v>
      </c>
      <c r="L1546">
        <v>0.4805476534</v>
      </c>
    </row>
    <row r="1547" spans="8:12">
      <c r="H1547">
        <v>38.933333333</v>
      </c>
      <c r="I1547">
        <v>0.97637256670000006</v>
      </c>
      <c r="J1547">
        <v>0.91262289669999996</v>
      </c>
      <c r="K1547">
        <v>0.83787224159999996</v>
      </c>
      <c r="L1547">
        <v>0.4805476534</v>
      </c>
    </row>
    <row r="1548" spans="8:12">
      <c r="H1548">
        <v>38.966666666999998</v>
      </c>
      <c r="I1548">
        <v>0.97637256670000006</v>
      </c>
      <c r="J1548">
        <v>0.91262289669999996</v>
      </c>
      <c r="K1548">
        <v>0.83787224159999996</v>
      </c>
      <c r="L1548">
        <v>0.4805476534</v>
      </c>
    </row>
    <row r="1549" spans="8:12">
      <c r="H1549">
        <v>38.966666666999998</v>
      </c>
      <c r="I1549">
        <v>0.97637256670000006</v>
      </c>
      <c r="J1549">
        <v>0.91262289669999996</v>
      </c>
      <c r="K1549">
        <v>0.83787224159999996</v>
      </c>
      <c r="L1549">
        <v>0.4805476534</v>
      </c>
    </row>
    <row r="1550" spans="8:12">
      <c r="H1550">
        <v>39</v>
      </c>
      <c r="I1550">
        <v>0.97637256670000006</v>
      </c>
      <c r="J1550">
        <v>0.91262289669999996</v>
      </c>
      <c r="K1550">
        <v>0.83787224159999996</v>
      </c>
      <c r="L1550">
        <v>0.4805476534</v>
      </c>
    </row>
    <row r="1551" spans="8:12">
      <c r="H1551">
        <v>39</v>
      </c>
      <c r="I1551">
        <v>0.97637256670000006</v>
      </c>
      <c r="J1551">
        <v>0.91262289669999996</v>
      </c>
      <c r="K1551">
        <v>0.83561382579999999</v>
      </c>
      <c r="L1551">
        <v>0.4805476534</v>
      </c>
    </row>
    <row r="1552" spans="8:12">
      <c r="H1552">
        <v>39.033333333000002</v>
      </c>
      <c r="I1552">
        <v>0.97637256670000006</v>
      </c>
      <c r="J1552">
        <v>0.91262289669999996</v>
      </c>
      <c r="K1552">
        <v>0.83561382579999999</v>
      </c>
      <c r="L1552">
        <v>0.4805476534</v>
      </c>
    </row>
    <row r="1553" spans="8:12">
      <c r="H1553">
        <v>39.033333333000002</v>
      </c>
      <c r="I1553">
        <v>0.97637256670000006</v>
      </c>
      <c r="J1553">
        <v>0.91262289669999996</v>
      </c>
      <c r="K1553">
        <v>0.83561382579999999</v>
      </c>
      <c r="L1553">
        <v>0.4805476534</v>
      </c>
    </row>
    <row r="1554" spans="8:12">
      <c r="H1554">
        <v>39.066666667</v>
      </c>
      <c r="I1554">
        <v>0.97637256670000006</v>
      </c>
      <c r="J1554">
        <v>0.91262289669999996</v>
      </c>
      <c r="K1554">
        <v>0.83561382579999999</v>
      </c>
      <c r="L1554">
        <v>0.4805476534</v>
      </c>
    </row>
    <row r="1555" spans="8:12">
      <c r="H1555">
        <v>39.066666667</v>
      </c>
      <c r="I1555">
        <v>0.97637256670000006</v>
      </c>
      <c r="J1555">
        <v>0.91262289669999996</v>
      </c>
      <c r="K1555">
        <v>0.83561382579999999</v>
      </c>
      <c r="L1555">
        <v>0.4805476534</v>
      </c>
    </row>
    <row r="1556" spans="8:12">
      <c r="H1556">
        <v>39.1</v>
      </c>
      <c r="I1556">
        <v>0.97637256670000006</v>
      </c>
      <c r="J1556">
        <v>0.91262289669999996</v>
      </c>
      <c r="K1556">
        <v>0.83561382579999999</v>
      </c>
      <c r="L1556">
        <v>0.4805476534</v>
      </c>
    </row>
    <row r="1557" spans="8:12">
      <c r="H1557">
        <v>39.1</v>
      </c>
      <c r="I1557">
        <v>0.97637256670000006</v>
      </c>
      <c r="J1557">
        <v>0.91262289669999996</v>
      </c>
      <c r="K1557">
        <v>0.83561382579999999</v>
      </c>
      <c r="L1557">
        <v>0.4732666284</v>
      </c>
    </row>
    <row r="1558" spans="8:12">
      <c r="H1558">
        <v>39.133333333000003</v>
      </c>
      <c r="I1558">
        <v>0.97637256670000006</v>
      </c>
      <c r="J1558">
        <v>0.91262289669999996</v>
      </c>
      <c r="K1558">
        <v>0.83561382579999999</v>
      </c>
      <c r="L1558">
        <v>0.4732666284</v>
      </c>
    </row>
    <row r="1559" spans="8:12">
      <c r="H1559">
        <v>39.133333333000003</v>
      </c>
      <c r="I1559">
        <v>0.97637256670000006</v>
      </c>
      <c r="J1559">
        <v>0.91262289669999996</v>
      </c>
      <c r="K1559">
        <v>0.83333694889999999</v>
      </c>
      <c r="L1559">
        <v>0.4732666284</v>
      </c>
    </row>
    <row r="1560" spans="8:12">
      <c r="H1560">
        <v>39.166666667000001</v>
      </c>
      <c r="I1560">
        <v>0.97637256670000006</v>
      </c>
      <c r="J1560">
        <v>0.91262289669999996</v>
      </c>
      <c r="K1560">
        <v>0.83333694889999999</v>
      </c>
      <c r="L1560">
        <v>0.4732666284</v>
      </c>
    </row>
    <row r="1561" spans="8:12">
      <c r="H1561">
        <v>39.166666667000001</v>
      </c>
      <c r="I1561">
        <v>0.97637256670000006</v>
      </c>
      <c r="J1561">
        <v>0.91148496290000003</v>
      </c>
      <c r="K1561">
        <v>0.83333694889999999</v>
      </c>
      <c r="L1561">
        <v>0.4732666284</v>
      </c>
    </row>
    <row r="1562" spans="8:12">
      <c r="H1562">
        <v>39.200000000000003</v>
      </c>
      <c r="I1562">
        <v>0.97637256670000006</v>
      </c>
      <c r="J1562">
        <v>0.91148496290000003</v>
      </c>
      <c r="K1562">
        <v>0.83333694889999999</v>
      </c>
      <c r="L1562">
        <v>0.4732666284</v>
      </c>
    </row>
    <row r="1563" spans="8:12">
      <c r="H1563">
        <v>39.200000000000003</v>
      </c>
      <c r="I1563">
        <v>0.97637256670000006</v>
      </c>
      <c r="J1563">
        <v>0.91148496290000003</v>
      </c>
      <c r="K1563">
        <v>0.83106007199999998</v>
      </c>
      <c r="L1563">
        <v>0.4732666284</v>
      </c>
    </row>
    <row r="1564" spans="8:12">
      <c r="H1564">
        <v>39.233333332999997</v>
      </c>
      <c r="I1564">
        <v>0.97637256670000006</v>
      </c>
      <c r="J1564">
        <v>0.91148496290000003</v>
      </c>
      <c r="K1564">
        <v>0.83106007199999998</v>
      </c>
      <c r="L1564">
        <v>0.4732666284</v>
      </c>
    </row>
    <row r="1565" spans="8:12">
      <c r="H1565">
        <v>39.233333332999997</v>
      </c>
      <c r="I1565">
        <v>0.97637256670000006</v>
      </c>
      <c r="J1565">
        <v>0.91034275119999997</v>
      </c>
      <c r="K1565">
        <v>0.83106007199999998</v>
      </c>
      <c r="L1565">
        <v>0.4732666284</v>
      </c>
    </row>
    <row r="1566" spans="8:12">
      <c r="H1566">
        <v>39.266666667000003</v>
      </c>
      <c r="I1566">
        <v>0.97637256670000006</v>
      </c>
      <c r="J1566">
        <v>0.91034275119999997</v>
      </c>
      <c r="K1566">
        <v>0.83106007199999998</v>
      </c>
      <c r="L1566">
        <v>0.4732666284</v>
      </c>
    </row>
    <row r="1567" spans="8:12">
      <c r="H1567">
        <v>39.266666667000003</v>
      </c>
      <c r="I1567">
        <v>0.97637256670000006</v>
      </c>
      <c r="J1567">
        <v>0.91034275119999997</v>
      </c>
      <c r="K1567">
        <v>0.83106007199999998</v>
      </c>
      <c r="L1567">
        <v>0.4732666284</v>
      </c>
    </row>
    <row r="1568" spans="8:12">
      <c r="H1568">
        <v>39.299999999999997</v>
      </c>
      <c r="I1568">
        <v>0.97637256670000006</v>
      </c>
      <c r="J1568">
        <v>0.91034275119999997</v>
      </c>
      <c r="K1568">
        <v>0.83106007199999998</v>
      </c>
      <c r="L1568">
        <v>0.4732666284</v>
      </c>
    </row>
    <row r="1569" spans="8:12">
      <c r="H1569">
        <v>39.299999999999997</v>
      </c>
      <c r="I1569">
        <v>0.97637256670000006</v>
      </c>
      <c r="J1569">
        <v>0.91034275119999997</v>
      </c>
      <c r="K1569">
        <v>0.83106007199999998</v>
      </c>
      <c r="L1569">
        <v>0.4732666284</v>
      </c>
    </row>
    <row r="1570" spans="8:12">
      <c r="H1570">
        <v>39.333333332999999</v>
      </c>
      <c r="I1570">
        <v>0.97637256670000006</v>
      </c>
      <c r="J1570">
        <v>0.91034275119999997</v>
      </c>
      <c r="K1570">
        <v>0.83106007199999998</v>
      </c>
      <c r="L1570">
        <v>0.4732666284</v>
      </c>
    </row>
    <row r="1571" spans="8:12">
      <c r="H1571">
        <v>39.333333332999999</v>
      </c>
      <c r="I1571">
        <v>0.97637256670000006</v>
      </c>
      <c r="J1571">
        <v>0.91034275119999997</v>
      </c>
      <c r="K1571">
        <v>0.83106007199999998</v>
      </c>
      <c r="L1571">
        <v>0.4732666284</v>
      </c>
    </row>
    <row r="1572" spans="8:12">
      <c r="H1572">
        <v>39.433333333</v>
      </c>
      <c r="I1572">
        <v>0.97637256670000006</v>
      </c>
      <c r="J1572">
        <v>0.91034275119999997</v>
      </c>
      <c r="K1572">
        <v>0.83106007199999998</v>
      </c>
      <c r="L1572">
        <v>0.4732666284</v>
      </c>
    </row>
    <row r="1573" spans="8:12">
      <c r="H1573">
        <v>39.433333333</v>
      </c>
      <c r="I1573">
        <v>0.97637256670000006</v>
      </c>
      <c r="J1573">
        <v>0.91034275119999997</v>
      </c>
      <c r="K1573">
        <v>0.83106007199999998</v>
      </c>
      <c r="L1573">
        <v>0.4732666284</v>
      </c>
    </row>
    <row r="1574" spans="8:12">
      <c r="H1574">
        <v>39.466666666999998</v>
      </c>
      <c r="I1574">
        <v>0.97637256670000006</v>
      </c>
      <c r="J1574">
        <v>0.91034275119999997</v>
      </c>
      <c r="K1574">
        <v>0.83106007199999998</v>
      </c>
      <c r="L1574">
        <v>0.4732666284</v>
      </c>
    </row>
    <row r="1575" spans="8:12">
      <c r="H1575">
        <v>39.466666666999998</v>
      </c>
      <c r="I1575">
        <v>0.97637256670000006</v>
      </c>
      <c r="J1575">
        <v>0.91034275119999997</v>
      </c>
      <c r="K1575">
        <v>0.83106007199999998</v>
      </c>
      <c r="L1575">
        <v>0.4732666284</v>
      </c>
    </row>
    <row r="1576" spans="8:12">
      <c r="H1576">
        <v>39.533333333000002</v>
      </c>
      <c r="I1576">
        <v>0.97637256670000006</v>
      </c>
      <c r="J1576">
        <v>0.91034275119999997</v>
      </c>
      <c r="K1576">
        <v>0.83106007199999998</v>
      </c>
      <c r="L1576">
        <v>0.4732666284</v>
      </c>
    </row>
    <row r="1577" spans="8:12">
      <c r="H1577">
        <v>39.533333333000002</v>
      </c>
      <c r="I1577">
        <v>0.97637256670000006</v>
      </c>
      <c r="J1577">
        <v>0.91034275119999997</v>
      </c>
      <c r="K1577">
        <v>0.82872563359999996</v>
      </c>
      <c r="L1577">
        <v>0.4732666284</v>
      </c>
    </row>
    <row r="1578" spans="8:12">
      <c r="H1578">
        <v>39.566666667</v>
      </c>
      <c r="I1578">
        <v>0.97637256670000006</v>
      </c>
      <c r="J1578">
        <v>0.91034275119999997</v>
      </c>
      <c r="K1578">
        <v>0.82872563359999996</v>
      </c>
      <c r="L1578">
        <v>0.4732666284</v>
      </c>
    </row>
    <row r="1579" spans="8:12">
      <c r="H1579">
        <v>39.566666667</v>
      </c>
      <c r="I1579">
        <v>0.97637256670000006</v>
      </c>
      <c r="J1579">
        <v>0.91034275119999997</v>
      </c>
      <c r="K1579">
        <v>0.82872563359999996</v>
      </c>
      <c r="L1579">
        <v>0.4732666284</v>
      </c>
    </row>
    <row r="1580" spans="8:12">
      <c r="H1580">
        <v>39.666666667000001</v>
      </c>
      <c r="I1580">
        <v>0.97637256670000006</v>
      </c>
      <c r="J1580">
        <v>0.91034275119999997</v>
      </c>
      <c r="K1580">
        <v>0.82872563359999996</v>
      </c>
      <c r="L1580">
        <v>0.4732666284</v>
      </c>
    </row>
    <row r="1581" spans="8:12">
      <c r="H1581">
        <v>39.666666667000001</v>
      </c>
      <c r="I1581">
        <v>0.97637256670000006</v>
      </c>
      <c r="J1581">
        <v>0.90917564510000004</v>
      </c>
      <c r="K1581">
        <v>0.82872563359999996</v>
      </c>
      <c r="L1581">
        <v>0.4732666284</v>
      </c>
    </row>
    <row r="1582" spans="8:12">
      <c r="H1582">
        <v>39.766666667000003</v>
      </c>
      <c r="I1582">
        <v>0.97637256670000006</v>
      </c>
      <c r="J1582">
        <v>0.90917564510000004</v>
      </c>
      <c r="K1582">
        <v>0.82872563359999996</v>
      </c>
      <c r="L1582">
        <v>0.4732666284</v>
      </c>
    </row>
    <row r="1583" spans="8:12">
      <c r="H1583">
        <v>39.766666667000003</v>
      </c>
      <c r="I1583">
        <v>0.97637256670000006</v>
      </c>
      <c r="J1583">
        <v>0.90917564510000004</v>
      </c>
      <c r="K1583">
        <v>0.82872563359999996</v>
      </c>
      <c r="L1583">
        <v>0.46587183729999998</v>
      </c>
    </row>
    <row r="1584" spans="8:12">
      <c r="H1584">
        <v>39.799999999999997</v>
      </c>
      <c r="I1584">
        <v>0.97637256670000006</v>
      </c>
      <c r="J1584">
        <v>0.90917564510000004</v>
      </c>
      <c r="K1584">
        <v>0.82872563359999996</v>
      </c>
      <c r="L1584">
        <v>0.46587183729999998</v>
      </c>
    </row>
    <row r="1585" spans="8:12">
      <c r="H1585">
        <v>39.799999999999997</v>
      </c>
      <c r="I1585">
        <v>0.97637256670000006</v>
      </c>
      <c r="J1585">
        <v>0.90917564510000004</v>
      </c>
      <c r="K1585">
        <v>0.82872563359999996</v>
      </c>
      <c r="L1585">
        <v>0.46587183729999998</v>
      </c>
    </row>
    <row r="1586" spans="8:12">
      <c r="H1586">
        <v>39.833333332999999</v>
      </c>
      <c r="I1586">
        <v>0.97637256670000006</v>
      </c>
      <c r="J1586">
        <v>0.90917564510000004</v>
      </c>
      <c r="K1586">
        <v>0.82872563359999996</v>
      </c>
      <c r="L1586">
        <v>0.46587183729999998</v>
      </c>
    </row>
    <row r="1587" spans="8:12">
      <c r="H1587">
        <v>39.833333332999999</v>
      </c>
      <c r="I1587">
        <v>0.97637256670000006</v>
      </c>
      <c r="J1587">
        <v>0.90917564510000004</v>
      </c>
      <c r="K1587">
        <v>0.82637796890000004</v>
      </c>
      <c r="L1587">
        <v>0.46587183729999998</v>
      </c>
    </row>
    <row r="1588" spans="8:12">
      <c r="H1588">
        <v>39.9</v>
      </c>
      <c r="I1588">
        <v>0.97637256670000006</v>
      </c>
      <c r="J1588">
        <v>0.90917564510000004</v>
      </c>
      <c r="K1588">
        <v>0.82637796890000004</v>
      </c>
      <c r="L1588">
        <v>0.46587183729999998</v>
      </c>
    </row>
    <row r="1589" spans="8:12">
      <c r="H1589">
        <v>39.9</v>
      </c>
      <c r="I1589">
        <v>0.97637256670000006</v>
      </c>
      <c r="J1589">
        <v>0.90800402700000005</v>
      </c>
      <c r="K1589">
        <v>0.82637796890000004</v>
      </c>
      <c r="L1589">
        <v>0.46587183729999998</v>
      </c>
    </row>
    <row r="1590" spans="8:12">
      <c r="H1590">
        <v>39.933333333</v>
      </c>
      <c r="I1590">
        <v>0.97637256670000006</v>
      </c>
      <c r="J1590">
        <v>0.90800402700000005</v>
      </c>
      <c r="K1590">
        <v>0.82637796890000004</v>
      </c>
      <c r="L1590">
        <v>0.46587183729999998</v>
      </c>
    </row>
    <row r="1591" spans="8:12">
      <c r="H1591">
        <v>39.933333333</v>
      </c>
      <c r="I1591">
        <v>0.97637256670000006</v>
      </c>
      <c r="J1591">
        <v>0.90800402700000005</v>
      </c>
      <c r="K1591">
        <v>0.82637796890000004</v>
      </c>
      <c r="L1591">
        <v>0.46587183729999998</v>
      </c>
    </row>
    <row r="1592" spans="8:12">
      <c r="H1592">
        <v>39.966666666999998</v>
      </c>
      <c r="I1592">
        <v>0.97637256670000006</v>
      </c>
      <c r="J1592">
        <v>0.90800402700000005</v>
      </c>
      <c r="K1592">
        <v>0.82637796890000004</v>
      </c>
      <c r="L1592">
        <v>0.46587183729999998</v>
      </c>
    </row>
    <row r="1593" spans="8:12">
      <c r="H1593">
        <v>39.966666666999998</v>
      </c>
      <c r="I1593">
        <v>0.97637256670000006</v>
      </c>
      <c r="J1593">
        <v>0.90800402700000005</v>
      </c>
      <c r="K1593">
        <v>0.82637796890000004</v>
      </c>
      <c r="L1593">
        <v>0.46587183729999998</v>
      </c>
    </row>
    <row r="1594" spans="8:12">
      <c r="H1594">
        <v>40</v>
      </c>
      <c r="I1594">
        <v>0.97637256670000006</v>
      </c>
      <c r="J1594">
        <v>0.90800402700000005</v>
      </c>
      <c r="K1594">
        <v>0.82637796890000004</v>
      </c>
      <c r="L1594">
        <v>0.46587183729999998</v>
      </c>
    </row>
    <row r="1595" spans="8:12">
      <c r="H1595">
        <v>40</v>
      </c>
      <c r="I1595">
        <v>0.97637256670000006</v>
      </c>
      <c r="J1595">
        <v>0.90800402700000005</v>
      </c>
      <c r="K1595">
        <v>0.82637796890000004</v>
      </c>
      <c r="L1595">
        <v>0.46587183729999998</v>
      </c>
    </row>
    <row r="1596" spans="8:12">
      <c r="H1596">
        <v>40.033333333000002</v>
      </c>
      <c r="I1596">
        <v>0.97637256670000006</v>
      </c>
      <c r="J1596">
        <v>0.90800402700000005</v>
      </c>
      <c r="K1596">
        <v>0.82637796890000004</v>
      </c>
      <c r="L1596">
        <v>0.46587183729999998</v>
      </c>
    </row>
    <row r="1597" spans="8:12">
      <c r="H1597">
        <v>40.033333333000002</v>
      </c>
      <c r="I1597">
        <v>0.97637256670000006</v>
      </c>
      <c r="J1597">
        <v>0.90800402700000005</v>
      </c>
      <c r="K1597">
        <v>0.82637796890000004</v>
      </c>
      <c r="L1597">
        <v>0.46587183729999998</v>
      </c>
    </row>
    <row r="1598" spans="8:12">
      <c r="H1598">
        <v>40.133333333000003</v>
      </c>
      <c r="I1598">
        <v>0.97637256670000006</v>
      </c>
      <c r="J1598">
        <v>0.90800402700000005</v>
      </c>
      <c r="K1598">
        <v>0.82637796890000004</v>
      </c>
      <c r="L1598">
        <v>0.46587183729999998</v>
      </c>
    </row>
    <row r="1599" spans="8:12">
      <c r="H1599">
        <v>40.133333333000003</v>
      </c>
      <c r="I1599">
        <v>0.97637256670000006</v>
      </c>
      <c r="J1599">
        <v>0.90682018860000002</v>
      </c>
      <c r="K1599">
        <v>0.82401688900000003</v>
      </c>
      <c r="L1599">
        <v>0.46587183729999998</v>
      </c>
    </row>
    <row r="1600" spans="8:12">
      <c r="H1600">
        <v>40.166666667000001</v>
      </c>
      <c r="I1600">
        <v>0.97637256670000006</v>
      </c>
      <c r="J1600">
        <v>0.90682018860000002</v>
      </c>
      <c r="K1600">
        <v>0.82401688900000003</v>
      </c>
      <c r="L1600">
        <v>0.46587183729999998</v>
      </c>
    </row>
    <row r="1601" spans="8:12">
      <c r="H1601">
        <v>40.166666667000001</v>
      </c>
      <c r="I1601">
        <v>0.97637256670000006</v>
      </c>
      <c r="J1601">
        <v>0.90682018860000002</v>
      </c>
      <c r="K1601">
        <v>0.82401688900000003</v>
      </c>
      <c r="L1601">
        <v>0.46587183729999998</v>
      </c>
    </row>
    <row r="1602" spans="8:12">
      <c r="H1602">
        <v>40.200000000000003</v>
      </c>
      <c r="I1602">
        <v>0.97637256670000006</v>
      </c>
      <c r="J1602">
        <v>0.90682018860000002</v>
      </c>
      <c r="K1602">
        <v>0.82401688900000003</v>
      </c>
      <c r="L1602">
        <v>0.46587183729999998</v>
      </c>
    </row>
    <row r="1603" spans="8:12">
      <c r="H1603">
        <v>40.200000000000003</v>
      </c>
      <c r="I1603">
        <v>0.97637256670000006</v>
      </c>
      <c r="J1603">
        <v>0.90682018860000002</v>
      </c>
      <c r="K1603">
        <v>0.82401688900000003</v>
      </c>
      <c r="L1603">
        <v>0.46587183729999998</v>
      </c>
    </row>
    <row r="1604" spans="8:12">
      <c r="H1604">
        <v>40.233333332999997</v>
      </c>
      <c r="I1604">
        <v>0.97637256670000006</v>
      </c>
      <c r="J1604">
        <v>0.90682018860000002</v>
      </c>
      <c r="K1604">
        <v>0.82401688900000003</v>
      </c>
      <c r="L1604">
        <v>0.46587183729999998</v>
      </c>
    </row>
    <row r="1605" spans="8:12">
      <c r="H1605">
        <v>40.233333332999997</v>
      </c>
      <c r="I1605">
        <v>0.97637256670000006</v>
      </c>
      <c r="J1605">
        <v>0.90682018860000002</v>
      </c>
      <c r="K1605">
        <v>0.82401688900000003</v>
      </c>
      <c r="L1605">
        <v>0.46587183729999998</v>
      </c>
    </row>
    <row r="1606" spans="8:12">
      <c r="H1606">
        <v>40.266666667000003</v>
      </c>
      <c r="I1606">
        <v>0.97637256670000006</v>
      </c>
      <c r="J1606">
        <v>0.90682018860000002</v>
      </c>
      <c r="K1606">
        <v>0.82401688900000003</v>
      </c>
      <c r="L1606">
        <v>0.46587183729999998</v>
      </c>
    </row>
    <row r="1607" spans="8:12">
      <c r="H1607">
        <v>40.266666667000003</v>
      </c>
      <c r="I1607">
        <v>0.97637256670000006</v>
      </c>
      <c r="J1607">
        <v>0.90682018860000002</v>
      </c>
      <c r="K1607">
        <v>0.82401688900000003</v>
      </c>
      <c r="L1607">
        <v>0.46587183729999998</v>
      </c>
    </row>
    <row r="1608" spans="8:12">
      <c r="H1608">
        <v>40.366666666999997</v>
      </c>
      <c r="I1608">
        <v>0.97637256670000006</v>
      </c>
      <c r="J1608">
        <v>0.90682018860000002</v>
      </c>
      <c r="K1608">
        <v>0.82401688900000003</v>
      </c>
      <c r="L1608">
        <v>0.46587183729999998</v>
      </c>
    </row>
    <row r="1609" spans="8:12">
      <c r="H1609">
        <v>40.366666666999997</v>
      </c>
      <c r="I1609">
        <v>0.97637256670000006</v>
      </c>
      <c r="J1609">
        <v>0.90682018860000002</v>
      </c>
      <c r="K1609">
        <v>0.82401688900000003</v>
      </c>
      <c r="L1609">
        <v>0.45810730669999999</v>
      </c>
    </row>
    <row r="1610" spans="8:12">
      <c r="H1610">
        <v>40.4</v>
      </c>
      <c r="I1610">
        <v>0.97637256670000006</v>
      </c>
      <c r="J1610">
        <v>0.90682018860000002</v>
      </c>
      <c r="K1610">
        <v>0.82401688900000003</v>
      </c>
      <c r="L1610">
        <v>0.45810730669999999</v>
      </c>
    </row>
    <row r="1611" spans="8:12">
      <c r="H1611">
        <v>40.4</v>
      </c>
      <c r="I1611">
        <v>0.97637256670000006</v>
      </c>
      <c r="J1611">
        <v>0.90682018860000002</v>
      </c>
      <c r="K1611">
        <v>0.82401688900000003</v>
      </c>
      <c r="L1611">
        <v>0.45810730669999999</v>
      </c>
    </row>
    <row r="1612" spans="8:12">
      <c r="H1612">
        <v>40.433333333</v>
      </c>
      <c r="I1612">
        <v>0.97637256670000006</v>
      </c>
      <c r="J1612">
        <v>0.90682018860000002</v>
      </c>
      <c r="K1612">
        <v>0.82401688900000003</v>
      </c>
      <c r="L1612">
        <v>0.45810730669999999</v>
      </c>
    </row>
    <row r="1613" spans="8:12">
      <c r="H1613">
        <v>40.433333333</v>
      </c>
      <c r="I1613">
        <v>0.97637256670000006</v>
      </c>
      <c r="J1613">
        <v>0.90682018860000002</v>
      </c>
      <c r="K1613">
        <v>0.82401688900000003</v>
      </c>
      <c r="L1613">
        <v>0.45810730669999999</v>
      </c>
    </row>
    <row r="1614" spans="8:12">
      <c r="H1614">
        <v>40.466666666999998</v>
      </c>
      <c r="I1614">
        <v>0.97637256670000006</v>
      </c>
      <c r="J1614">
        <v>0.90682018860000002</v>
      </c>
      <c r="K1614">
        <v>0.82401688900000003</v>
      </c>
      <c r="L1614">
        <v>0.45810730669999999</v>
      </c>
    </row>
    <row r="1615" spans="8:12">
      <c r="H1615">
        <v>40.466666666999998</v>
      </c>
      <c r="I1615">
        <v>0.97637256670000006</v>
      </c>
      <c r="J1615">
        <v>0.90682018860000002</v>
      </c>
      <c r="K1615">
        <v>0.82401688900000003</v>
      </c>
      <c r="L1615">
        <v>0.45810730669999999</v>
      </c>
    </row>
    <row r="1616" spans="8:12">
      <c r="H1616">
        <v>40.5</v>
      </c>
      <c r="I1616">
        <v>0.97637256670000006</v>
      </c>
      <c r="J1616">
        <v>0.90682018860000002</v>
      </c>
      <c r="K1616">
        <v>0.82401688900000003</v>
      </c>
      <c r="L1616">
        <v>0.45810730669999999</v>
      </c>
    </row>
    <row r="1617" spans="8:12">
      <c r="H1617">
        <v>40.5</v>
      </c>
      <c r="I1617">
        <v>0.97637256670000006</v>
      </c>
      <c r="J1617">
        <v>0.90682018860000002</v>
      </c>
      <c r="K1617">
        <v>0.82401688900000003</v>
      </c>
      <c r="L1617">
        <v>0.45810730669999999</v>
      </c>
    </row>
    <row r="1618" spans="8:12">
      <c r="H1618">
        <v>40.566666667</v>
      </c>
      <c r="I1618">
        <v>0.97637256670000006</v>
      </c>
      <c r="J1618">
        <v>0.90682018860000002</v>
      </c>
      <c r="K1618">
        <v>0.82401688900000003</v>
      </c>
      <c r="L1618">
        <v>0.45810730669999999</v>
      </c>
    </row>
    <row r="1619" spans="8:12">
      <c r="H1619">
        <v>40.566666667</v>
      </c>
      <c r="I1619">
        <v>0.97637256670000006</v>
      </c>
      <c r="J1619">
        <v>0.90682018860000002</v>
      </c>
      <c r="K1619">
        <v>0.82401688900000003</v>
      </c>
      <c r="L1619">
        <v>0.45810730669999999</v>
      </c>
    </row>
    <row r="1620" spans="8:12">
      <c r="H1620">
        <v>40.6</v>
      </c>
      <c r="I1620">
        <v>0.97637256670000006</v>
      </c>
      <c r="J1620">
        <v>0.90682018860000002</v>
      </c>
      <c r="K1620">
        <v>0.82401688900000003</v>
      </c>
      <c r="L1620">
        <v>0.45810730669999999</v>
      </c>
    </row>
    <row r="1621" spans="8:12">
      <c r="H1621">
        <v>40.6</v>
      </c>
      <c r="I1621">
        <v>0.97637256670000006</v>
      </c>
      <c r="J1621">
        <v>0.90682018860000002</v>
      </c>
      <c r="K1621">
        <v>0.82401688900000003</v>
      </c>
      <c r="L1621">
        <v>0.45810730669999999</v>
      </c>
    </row>
    <row r="1622" spans="8:12">
      <c r="H1622">
        <v>40.633333333000003</v>
      </c>
      <c r="I1622">
        <v>0.97637256670000006</v>
      </c>
      <c r="J1622">
        <v>0.90682018860000002</v>
      </c>
      <c r="K1622">
        <v>0.82401688900000003</v>
      </c>
      <c r="L1622">
        <v>0.45810730669999999</v>
      </c>
    </row>
    <row r="1623" spans="8:12">
      <c r="H1623">
        <v>40.633333333000003</v>
      </c>
      <c r="I1623">
        <v>0.97637256670000006</v>
      </c>
      <c r="J1623">
        <v>0.90682018860000002</v>
      </c>
      <c r="K1623">
        <v>0.82401688900000003</v>
      </c>
      <c r="L1623">
        <v>0.45810730669999999</v>
      </c>
    </row>
    <row r="1624" spans="8:12">
      <c r="H1624">
        <v>40.666666667000001</v>
      </c>
      <c r="I1624">
        <v>0.97637256670000006</v>
      </c>
      <c r="J1624">
        <v>0.90682018860000002</v>
      </c>
      <c r="K1624">
        <v>0.82401688900000003</v>
      </c>
      <c r="L1624">
        <v>0.45810730669999999</v>
      </c>
    </row>
    <row r="1625" spans="8:12">
      <c r="H1625">
        <v>40.666666667000001</v>
      </c>
      <c r="I1625">
        <v>0.97637256670000006</v>
      </c>
      <c r="J1625">
        <v>0.90682018860000002</v>
      </c>
      <c r="K1625">
        <v>0.82401688900000003</v>
      </c>
      <c r="L1625">
        <v>0.45810730669999999</v>
      </c>
    </row>
    <row r="1626" spans="8:12">
      <c r="H1626">
        <v>40.700000000000003</v>
      </c>
      <c r="I1626">
        <v>0.97637256670000006</v>
      </c>
      <c r="J1626">
        <v>0.90682018860000002</v>
      </c>
      <c r="K1626">
        <v>0.82401688900000003</v>
      </c>
      <c r="L1626">
        <v>0.45810730669999999</v>
      </c>
    </row>
    <row r="1627" spans="8:12">
      <c r="H1627">
        <v>40.700000000000003</v>
      </c>
      <c r="I1627">
        <v>0.97637256670000006</v>
      </c>
      <c r="J1627">
        <v>0.90682018860000002</v>
      </c>
      <c r="K1627">
        <v>0.82401688900000003</v>
      </c>
      <c r="L1627">
        <v>0.45810730669999999</v>
      </c>
    </row>
    <row r="1628" spans="8:12">
      <c r="H1628">
        <v>40.733333332999997</v>
      </c>
      <c r="I1628">
        <v>0.97637256670000006</v>
      </c>
      <c r="J1628">
        <v>0.90682018860000002</v>
      </c>
      <c r="K1628">
        <v>0.82401688900000003</v>
      </c>
      <c r="L1628">
        <v>0.45810730669999999</v>
      </c>
    </row>
    <row r="1629" spans="8:12">
      <c r="H1629">
        <v>40.733333332999997</v>
      </c>
      <c r="I1629">
        <v>0.97637256670000006</v>
      </c>
      <c r="J1629">
        <v>0.90682018860000002</v>
      </c>
      <c r="K1629">
        <v>0.82401688900000003</v>
      </c>
      <c r="L1629">
        <v>0.45007033639999999</v>
      </c>
    </row>
    <row r="1630" spans="8:12">
      <c r="H1630">
        <v>40.799999999999997</v>
      </c>
      <c r="I1630">
        <v>0.97637256670000006</v>
      </c>
      <c r="J1630">
        <v>0.90682018860000002</v>
      </c>
      <c r="K1630">
        <v>0.82401688900000003</v>
      </c>
      <c r="L1630">
        <v>0.45007033639999999</v>
      </c>
    </row>
    <row r="1631" spans="8:12">
      <c r="H1631">
        <v>40.799999999999997</v>
      </c>
      <c r="I1631">
        <v>0.97637256670000006</v>
      </c>
      <c r="J1631">
        <v>0.90682018860000002</v>
      </c>
      <c r="K1631">
        <v>0.82401688900000003</v>
      </c>
      <c r="L1631">
        <v>0.45007033639999999</v>
      </c>
    </row>
    <row r="1632" spans="8:12">
      <c r="H1632">
        <v>40.833333332999999</v>
      </c>
      <c r="I1632">
        <v>0.97637256670000006</v>
      </c>
      <c r="J1632">
        <v>0.90682018860000002</v>
      </c>
      <c r="K1632">
        <v>0.82401688900000003</v>
      </c>
      <c r="L1632">
        <v>0.45007033639999999</v>
      </c>
    </row>
    <row r="1633" spans="8:12">
      <c r="H1633">
        <v>40.833333332999999</v>
      </c>
      <c r="I1633">
        <v>0.97637256670000006</v>
      </c>
      <c r="J1633">
        <v>0.90682018860000002</v>
      </c>
      <c r="K1633">
        <v>0.82401688900000003</v>
      </c>
      <c r="L1633">
        <v>0.45007033639999999</v>
      </c>
    </row>
    <row r="1634" spans="8:12">
      <c r="H1634">
        <v>40.866666666999997</v>
      </c>
      <c r="I1634">
        <v>0.97637256670000006</v>
      </c>
      <c r="J1634">
        <v>0.90682018860000002</v>
      </c>
      <c r="K1634">
        <v>0.82401688900000003</v>
      </c>
      <c r="L1634">
        <v>0.45007033639999999</v>
      </c>
    </row>
    <row r="1635" spans="8:12">
      <c r="H1635">
        <v>40.866666666999997</v>
      </c>
      <c r="I1635">
        <v>0.97637256670000006</v>
      </c>
      <c r="J1635">
        <v>0.90682018860000002</v>
      </c>
      <c r="K1635">
        <v>0.82401688900000003</v>
      </c>
      <c r="L1635">
        <v>0.45007033639999999</v>
      </c>
    </row>
    <row r="1636" spans="8:12">
      <c r="H1636">
        <v>40.9</v>
      </c>
      <c r="I1636">
        <v>0.97637256670000006</v>
      </c>
      <c r="J1636">
        <v>0.90682018860000002</v>
      </c>
      <c r="K1636">
        <v>0.82401688900000003</v>
      </c>
      <c r="L1636">
        <v>0.45007033639999999</v>
      </c>
    </row>
    <row r="1637" spans="8:12">
      <c r="H1637">
        <v>40.9</v>
      </c>
      <c r="I1637">
        <v>0.97637256670000006</v>
      </c>
      <c r="J1637">
        <v>0.90682018860000002</v>
      </c>
      <c r="K1637">
        <v>0.82401688900000003</v>
      </c>
      <c r="L1637">
        <v>0.45007033639999999</v>
      </c>
    </row>
    <row r="1638" spans="8:12">
      <c r="H1638">
        <v>40.933333333</v>
      </c>
      <c r="I1638">
        <v>0.97637256670000006</v>
      </c>
      <c r="J1638">
        <v>0.90682018860000002</v>
      </c>
      <c r="K1638">
        <v>0.82401688900000003</v>
      </c>
      <c r="L1638">
        <v>0.45007033639999999</v>
      </c>
    </row>
    <row r="1639" spans="8:12">
      <c r="H1639">
        <v>40.933333333</v>
      </c>
      <c r="I1639">
        <v>0.97637256670000006</v>
      </c>
      <c r="J1639">
        <v>0.90682018860000002</v>
      </c>
      <c r="K1639">
        <v>0.82401688900000003</v>
      </c>
      <c r="L1639">
        <v>0.45007033639999999</v>
      </c>
    </row>
    <row r="1640" spans="8:12">
      <c r="H1640">
        <v>40.966666666999998</v>
      </c>
      <c r="I1640">
        <v>0.97637256670000006</v>
      </c>
      <c r="J1640">
        <v>0.90682018860000002</v>
      </c>
      <c r="K1640">
        <v>0.82401688900000003</v>
      </c>
      <c r="L1640">
        <v>0.45007033639999999</v>
      </c>
    </row>
    <row r="1641" spans="8:12">
      <c r="H1641">
        <v>40.966666666999998</v>
      </c>
      <c r="I1641">
        <v>0.97637256670000006</v>
      </c>
      <c r="J1641">
        <v>0.90682018860000002</v>
      </c>
      <c r="K1641">
        <v>0.82401688900000003</v>
      </c>
      <c r="L1641">
        <v>0.45007033639999999</v>
      </c>
    </row>
    <row r="1642" spans="8:12">
      <c r="H1642">
        <v>41.066666667</v>
      </c>
      <c r="I1642">
        <v>0.97637256670000006</v>
      </c>
      <c r="J1642">
        <v>0.90682018860000002</v>
      </c>
      <c r="K1642">
        <v>0.82401688900000003</v>
      </c>
      <c r="L1642">
        <v>0.45007033639999999</v>
      </c>
    </row>
    <row r="1643" spans="8:12">
      <c r="H1643">
        <v>41.066666667</v>
      </c>
      <c r="I1643">
        <v>0.97637256670000006</v>
      </c>
      <c r="J1643">
        <v>0.90682018860000002</v>
      </c>
      <c r="K1643">
        <v>0.82401688900000003</v>
      </c>
      <c r="L1643">
        <v>0.45007033639999999</v>
      </c>
    </row>
    <row r="1644" spans="8:12">
      <c r="H1644">
        <v>41.1</v>
      </c>
      <c r="I1644">
        <v>0.97637256670000006</v>
      </c>
      <c r="J1644">
        <v>0.90682018860000002</v>
      </c>
      <c r="K1644">
        <v>0.82401688900000003</v>
      </c>
      <c r="L1644">
        <v>0.45007033639999999</v>
      </c>
    </row>
    <row r="1645" spans="8:12">
      <c r="H1645">
        <v>41.1</v>
      </c>
      <c r="I1645">
        <v>0.97637256670000006</v>
      </c>
      <c r="J1645">
        <v>0.90682018860000002</v>
      </c>
      <c r="K1645">
        <v>0.82401688900000003</v>
      </c>
      <c r="L1645">
        <v>0.45007033639999999</v>
      </c>
    </row>
    <row r="1646" spans="8:12">
      <c r="H1646">
        <v>41.133333333000003</v>
      </c>
      <c r="I1646">
        <v>0.97637256670000006</v>
      </c>
      <c r="J1646">
        <v>0.90682018860000002</v>
      </c>
      <c r="K1646">
        <v>0.82401688900000003</v>
      </c>
      <c r="L1646">
        <v>0.45007033639999999</v>
      </c>
    </row>
    <row r="1647" spans="8:12">
      <c r="H1647">
        <v>41.133333333000003</v>
      </c>
      <c r="I1647">
        <v>0.97637256670000006</v>
      </c>
      <c r="J1647">
        <v>0.90682018860000002</v>
      </c>
      <c r="K1647">
        <v>0.82401688900000003</v>
      </c>
      <c r="L1647">
        <v>0.45007033639999999</v>
      </c>
    </row>
    <row r="1648" spans="8:12">
      <c r="H1648">
        <v>41.166666667000001</v>
      </c>
      <c r="I1648">
        <v>0.97637256670000006</v>
      </c>
      <c r="J1648">
        <v>0.90682018860000002</v>
      </c>
      <c r="K1648">
        <v>0.82401688900000003</v>
      </c>
      <c r="L1648">
        <v>0.45007033639999999</v>
      </c>
    </row>
    <row r="1649" spans="8:12">
      <c r="H1649">
        <v>41.166666667000001</v>
      </c>
      <c r="I1649">
        <v>0.97637256670000006</v>
      </c>
      <c r="J1649">
        <v>0.90682018860000002</v>
      </c>
      <c r="K1649">
        <v>0.82401688900000003</v>
      </c>
      <c r="L1649">
        <v>0.45007033639999999</v>
      </c>
    </row>
    <row r="1650" spans="8:12">
      <c r="H1650">
        <v>41.2</v>
      </c>
      <c r="I1650">
        <v>0.97637256670000006</v>
      </c>
      <c r="J1650">
        <v>0.90682018860000002</v>
      </c>
      <c r="K1650">
        <v>0.82401688900000003</v>
      </c>
      <c r="L1650">
        <v>0.45007033639999999</v>
      </c>
    </row>
    <row r="1651" spans="8:12">
      <c r="H1651">
        <v>41.2</v>
      </c>
      <c r="I1651">
        <v>0.97637256670000006</v>
      </c>
      <c r="J1651">
        <v>0.90682018860000002</v>
      </c>
      <c r="K1651">
        <v>0.82401688900000003</v>
      </c>
      <c r="L1651">
        <v>0.45007033639999999</v>
      </c>
    </row>
    <row r="1652" spans="8:12">
      <c r="H1652">
        <v>41.3</v>
      </c>
      <c r="I1652">
        <v>0.97637256670000006</v>
      </c>
      <c r="J1652">
        <v>0.90682018860000002</v>
      </c>
      <c r="K1652">
        <v>0.82401688900000003</v>
      </c>
      <c r="L1652">
        <v>0.45007033639999999</v>
      </c>
    </row>
    <row r="1653" spans="8:12">
      <c r="H1653">
        <v>41.3</v>
      </c>
      <c r="I1653">
        <v>0.97637256670000006</v>
      </c>
      <c r="J1653">
        <v>0.90682018860000002</v>
      </c>
      <c r="K1653">
        <v>0.82401688900000003</v>
      </c>
      <c r="L1653">
        <v>0.45007033639999999</v>
      </c>
    </row>
    <row r="1654" spans="8:12">
      <c r="H1654">
        <v>41.333333332999999</v>
      </c>
      <c r="I1654">
        <v>0.97637256670000006</v>
      </c>
      <c r="J1654">
        <v>0.90682018860000002</v>
      </c>
      <c r="K1654">
        <v>0.82401688900000003</v>
      </c>
      <c r="L1654">
        <v>0.45007033639999999</v>
      </c>
    </row>
    <row r="1655" spans="8:12">
      <c r="H1655">
        <v>41.333333332999999</v>
      </c>
      <c r="I1655">
        <v>0.97637256670000006</v>
      </c>
      <c r="J1655">
        <v>0.90682018860000002</v>
      </c>
      <c r="K1655">
        <v>0.82401688900000003</v>
      </c>
      <c r="L1655">
        <v>0.45007033639999999</v>
      </c>
    </row>
    <row r="1656" spans="8:12">
      <c r="H1656">
        <v>41.366666666999997</v>
      </c>
      <c r="I1656">
        <v>0.97637256670000006</v>
      </c>
      <c r="J1656">
        <v>0.90682018860000002</v>
      </c>
      <c r="K1656">
        <v>0.82401688900000003</v>
      </c>
      <c r="L1656">
        <v>0.45007033639999999</v>
      </c>
    </row>
    <row r="1657" spans="8:12">
      <c r="H1657">
        <v>41.366666666999997</v>
      </c>
      <c r="I1657">
        <v>0.97637256670000006</v>
      </c>
      <c r="J1657">
        <v>0.90682018860000002</v>
      </c>
      <c r="K1657">
        <v>0.82401688900000003</v>
      </c>
      <c r="L1657">
        <v>0.45007033639999999</v>
      </c>
    </row>
    <row r="1658" spans="8:12">
      <c r="H1658">
        <v>41.4</v>
      </c>
      <c r="I1658">
        <v>0.97637256670000006</v>
      </c>
      <c r="J1658">
        <v>0.90682018860000002</v>
      </c>
      <c r="K1658">
        <v>0.82401688900000003</v>
      </c>
      <c r="L1658">
        <v>0.45007033639999999</v>
      </c>
    </row>
    <row r="1659" spans="8:12">
      <c r="H1659">
        <v>41.4</v>
      </c>
      <c r="I1659">
        <v>0.97637256670000006</v>
      </c>
      <c r="J1659">
        <v>0.90682018860000002</v>
      </c>
      <c r="K1659">
        <v>0.82401688900000003</v>
      </c>
      <c r="L1659">
        <v>0.45007033639999999</v>
      </c>
    </row>
    <row r="1660" spans="8:12">
      <c r="H1660">
        <v>41.433333333</v>
      </c>
      <c r="I1660">
        <v>0.97637256670000006</v>
      </c>
      <c r="J1660">
        <v>0.90682018860000002</v>
      </c>
      <c r="K1660">
        <v>0.82401688900000003</v>
      </c>
      <c r="L1660">
        <v>0.45007033639999999</v>
      </c>
    </row>
    <row r="1661" spans="8:12">
      <c r="H1661">
        <v>41.433333333</v>
      </c>
      <c r="I1661">
        <v>0.97637256670000006</v>
      </c>
      <c r="J1661">
        <v>0.90682018860000002</v>
      </c>
      <c r="K1661">
        <v>0.82401688900000003</v>
      </c>
      <c r="L1661">
        <v>0.45007033639999999</v>
      </c>
    </row>
    <row r="1662" spans="8:12">
      <c r="H1662">
        <v>41.533333333000002</v>
      </c>
      <c r="I1662">
        <v>0.97637256670000006</v>
      </c>
      <c r="J1662">
        <v>0.90682018860000002</v>
      </c>
      <c r="K1662">
        <v>0.82401688900000003</v>
      </c>
      <c r="L1662">
        <v>0.45007033639999999</v>
      </c>
    </row>
    <row r="1663" spans="8:12">
      <c r="H1663">
        <v>41.533333333000002</v>
      </c>
      <c r="I1663">
        <v>0.97637256670000006</v>
      </c>
      <c r="J1663">
        <v>0.90682018860000002</v>
      </c>
      <c r="K1663">
        <v>0.82401688900000003</v>
      </c>
      <c r="L1663">
        <v>0.45007033639999999</v>
      </c>
    </row>
    <row r="1664" spans="8:12">
      <c r="H1664">
        <v>41.566666667</v>
      </c>
      <c r="I1664">
        <v>0.97637256670000006</v>
      </c>
      <c r="J1664">
        <v>0.90682018860000002</v>
      </c>
      <c r="K1664">
        <v>0.82401688900000003</v>
      </c>
      <c r="L1664">
        <v>0.45007033639999999</v>
      </c>
    </row>
    <row r="1665" spans="8:12">
      <c r="H1665">
        <v>41.566666667</v>
      </c>
      <c r="I1665">
        <v>0.97637256670000006</v>
      </c>
      <c r="J1665">
        <v>0.90682018860000002</v>
      </c>
      <c r="K1665">
        <v>0.82401688900000003</v>
      </c>
      <c r="L1665">
        <v>0.45007033639999999</v>
      </c>
    </row>
    <row r="1666" spans="8:12">
      <c r="H1666">
        <v>41.6</v>
      </c>
      <c r="I1666">
        <v>0.97637256670000006</v>
      </c>
      <c r="J1666">
        <v>0.90682018860000002</v>
      </c>
      <c r="K1666">
        <v>0.82401688900000003</v>
      </c>
      <c r="L1666">
        <v>0.45007033639999999</v>
      </c>
    </row>
    <row r="1667" spans="8:12">
      <c r="H1667">
        <v>41.6</v>
      </c>
      <c r="I1667">
        <v>0.97637256670000006</v>
      </c>
      <c r="J1667">
        <v>0.90682018860000002</v>
      </c>
      <c r="K1667">
        <v>0.82401688900000003</v>
      </c>
      <c r="L1667">
        <v>0.45007033639999999</v>
      </c>
    </row>
    <row r="1668" spans="8:12">
      <c r="H1668">
        <v>41.633333333000003</v>
      </c>
      <c r="I1668">
        <v>0.97637256670000006</v>
      </c>
      <c r="J1668">
        <v>0.90682018860000002</v>
      </c>
      <c r="K1668">
        <v>0.82401688900000003</v>
      </c>
      <c r="L1668">
        <v>0.45007033639999999</v>
      </c>
    </row>
    <row r="1669" spans="8:12">
      <c r="H1669">
        <v>41.633333333000003</v>
      </c>
      <c r="I1669">
        <v>0.97637256670000006</v>
      </c>
      <c r="J1669">
        <v>0.90682018860000002</v>
      </c>
      <c r="K1669">
        <v>0.82401688900000003</v>
      </c>
      <c r="L1669">
        <v>0.45007033639999999</v>
      </c>
    </row>
    <row r="1670" spans="8:12">
      <c r="H1670">
        <v>41.666666667000001</v>
      </c>
      <c r="I1670">
        <v>0.97637256670000006</v>
      </c>
      <c r="J1670">
        <v>0.90682018860000002</v>
      </c>
      <c r="K1670">
        <v>0.82401688900000003</v>
      </c>
      <c r="L1670">
        <v>0.45007033639999999</v>
      </c>
    </row>
    <row r="1671" spans="8:12">
      <c r="H1671">
        <v>41.666666667000001</v>
      </c>
      <c r="I1671">
        <v>0.97637256670000006</v>
      </c>
      <c r="J1671">
        <v>0.90682018860000002</v>
      </c>
      <c r="K1671">
        <v>0.82401688900000003</v>
      </c>
      <c r="L1671">
        <v>0.45007033639999999</v>
      </c>
    </row>
    <row r="1672" spans="8:12">
      <c r="H1672">
        <v>41.766666667000003</v>
      </c>
      <c r="I1672">
        <v>0.97637256670000006</v>
      </c>
      <c r="J1672">
        <v>0.90682018860000002</v>
      </c>
      <c r="K1672">
        <v>0.82401688900000003</v>
      </c>
      <c r="L1672">
        <v>0.45007033639999999</v>
      </c>
    </row>
    <row r="1673" spans="8:12">
      <c r="H1673">
        <v>41.766666667000003</v>
      </c>
      <c r="I1673">
        <v>0.97637256670000006</v>
      </c>
      <c r="J1673">
        <v>0.90682018860000002</v>
      </c>
      <c r="K1673">
        <v>0.82401688900000003</v>
      </c>
      <c r="L1673">
        <v>0.45007033639999999</v>
      </c>
    </row>
    <row r="1674" spans="8:12">
      <c r="H1674">
        <v>41.8</v>
      </c>
      <c r="I1674">
        <v>0.97637256670000006</v>
      </c>
      <c r="J1674">
        <v>0.90682018860000002</v>
      </c>
      <c r="K1674">
        <v>0.82401688900000003</v>
      </c>
      <c r="L1674">
        <v>0.45007033639999999</v>
      </c>
    </row>
    <row r="1675" spans="8:12">
      <c r="H1675">
        <v>41.8</v>
      </c>
      <c r="I1675">
        <v>0.97637256670000006</v>
      </c>
      <c r="J1675">
        <v>0.90682018860000002</v>
      </c>
      <c r="K1675">
        <v>0.82401688900000003</v>
      </c>
      <c r="L1675">
        <v>0.45007033639999999</v>
      </c>
    </row>
    <row r="1676" spans="8:12">
      <c r="H1676">
        <v>41.833333332999999</v>
      </c>
      <c r="I1676">
        <v>0.97637256670000006</v>
      </c>
      <c r="J1676">
        <v>0.90682018860000002</v>
      </c>
      <c r="K1676">
        <v>0.82401688900000003</v>
      </c>
      <c r="L1676">
        <v>0.45007033639999999</v>
      </c>
    </row>
    <row r="1677" spans="8:12">
      <c r="H1677">
        <v>41.833333332999999</v>
      </c>
      <c r="I1677">
        <v>0.97637256670000006</v>
      </c>
      <c r="J1677">
        <v>0.90682018860000002</v>
      </c>
      <c r="K1677">
        <v>0.82401688900000003</v>
      </c>
      <c r="L1677">
        <v>0.45007033639999999</v>
      </c>
    </row>
    <row r="1678" spans="8:12">
      <c r="H1678">
        <v>41.866666666999997</v>
      </c>
      <c r="I1678">
        <v>0.97637256670000006</v>
      </c>
      <c r="J1678">
        <v>0.90682018860000002</v>
      </c>
      <c r="K1678">
        <v>0.82401688900000003</v>
      </c>
      <c r="L1678">
        <v>0.45007033639999999</v>
      </c>
    </row>
    <row r="1679" spans="8:12">
      <c r="H1679">
        <v>41.866666666999997</v>
      </c>
      <c r="I1679">
        <v>0.97637256670000006</v>
      </c>
      <c r="J1679">
        <v>0.90682018860000002</v>
      </c>
      <c r="K1679">
        <v>0.82401688900000003</v>
      </c>
      <c r="L1679">
        <v>0.45007033639999999</v>
      </c>
    </row>
    <row r="1680" spans="8:12">
      <c r="H1680">
        <v>41.9</v>
      </c>
      <c r="I1680">
        <v>0.97637256670000006</v>
      </c>
      <c r="J1680">
        <v>0.90682018860000002</v>
      </c>
      <c r="K1680">
        <v>0.82401688900000003</v>
      </c>
      <c r="L1680">
        <v>0.45007033639999999</v>
      </c>
    </row>
    <row r="1681" spans="8:12">
      <c r="H1681">
        <v>41.9</v>
      </c>
      <c r="I1681">
        <v>0.97637256670000006</v>
      </c>
      <c r="J1681">
        <v>0.90682018860000002</v>
      </c>
      <c r="K1681">
        <v>0.82401688900000003</v>
      </c>
      <c r="L1681">
        <v>0.45007033639999999</v>
      </c>
    </row>
    <row r="1682" spans="8:12">
      <c r="H1682">
        <v>42</v>
      </c>
      <c r="I1682">
        <v>0.97637256670000006</v>
      </c>
      <c r="J1682">
        <v>0.90682018860000002</v>
      </c>
      <c r="K1682">
        <v>0.82401688900000003</v>
      </c>
      <c r="L1682">
        <v>0.45007033639999999</v>
      </c>
    </row>
    <row r="1683" spans="8:12">
      <c r="H1683">
        <v>42</v>
      </c>
      <c r="I1683">
        <v>0.97637256670000006</v>
      </c>
      <c r="J1683">
        <v>0.90682018860000002</v>
      </c>
      <c r="K1683">
        <v>0.82401688900000003</v>
      </c>
      <c r="L1683">
        <v>0.45007033639999999</v>
      </c>
    </row>
    <row r="1684" spans="8:12">
      <c r="H1684">
        <v>42.033333333000002</v>
      </c>
      <c r="I1684">
        <v>0.97637256670000006</v>
      </c>
      <c r="J1684">
        <v>0.90682018860000002</v>
      </c>
      <c r="K1684">
        <v>0.82401688900000003</v>
      </c>
      <c r="L1684">
        <v>0.45007033639999999</v>
      </c>
    </row>
    <row r="1685" spans="8:12">
      <c r="H1685">
        <v>42.033333333000002</v>
      </c>
      <c r="I1685">
        <v>0.97637256670000006</v>
      </c>
      <c r="J1685">
        <v>0.90682018860000002</v>
      </c>
      <c r="K1685">
        <v>0.82401688900000003</v>
      </c>
      <c r="L1685">
        <v>0.45007033639999999</v>
      </c>
    </row>
    <row r="1686" spans="8:12">
      <c r="H1686">
        <v>42.066666667</v>
      </c>
      <c r="I1686">
        <v>0.97637256670000006</v>
      </c>
      <c r="J1686">
        <v>0.90682018860000002</v>
      </c>
      <c r="K1686">
        <v>0.82401688900000003</v>
      </c>
      <c r="L1686">
        <v>0.45007033639999999</v>
      </c>
    </row>
    <row r="1687" spans="8:12">
      <c r="H1687">
        <v>42.066666667</v>
      </c>
      <c r="I1687">
        <v>0.97637256670000006</v>
      </c>
      <c r="J1687">
        <v>0.90682018860000002</v>
      </c>
      <c r="K1687">
        <v>0.82401688900000003</v>
      </c>
      <c r="L1687">
        <v>0.45007033639999999</v>
      </c>
    </row>
    <row r="1688" spans="8:12">
      <c r="H1688">
        <v>42.1</v>
      </c>
      <c r="I1688">
        <v>0.97637256670000006</v>
      </c>
      <c r="J1688">
        <v>0.90682018860000002</v>
      </c>
      <c r="K1688">
        <v>0.82401688900000003</v>
      </c>
      <c r="L1688">
        <v>0.45007033639999999</v>
      </c>
    </row>
    <row r="1689" spans="8:12">
      <c r="H1689">
        <v>42.1</v>
      </c>
      <c r="I1689">
        <v>0.97637256670000006</v>
      </c>
      <c r="J1689">
        <v>0.90682018860000002</v>
      </c>
      <c r="K1689">
        <v>0.82401688900000003</v>
      </c>
      <c r="L1689">
        <v>0.45007033639999999</v>
      </c>
    </row>
    <row r="1690" spans="8:12">
      <c r="H1690">
        <v>42.233333332999997</v>
      </c>
      <c r="I1690">
        <v>0.97637256670000006</v>
      </c>
      <c r="J1690">
        <v>0.90682018860000002</v>
      </c>
      <c r="K1690">
        <v>0.82401688900000003</v>
      </c>
      <c r="L1690">
        <v>0.45007033639999999</v>
      </c>
    </row>
    <row r="1691" spans="8:12">
      <c r="H1691">
        <v>42.233333332999997</v>
      </c>
      <c r="I1691">
        <v>0.97637256670000006</v>
      </c>
      <c r="J1691">
        <v>0.90682018860000002</v>
      </c>
      <c r="K1691">
        <v>0.82401688900000003</v>
      </c>
      <c r="L1691">
        <v>0.45007033639999999</v>
      </c>
    </row>
    <row r="1692" spans="8:12">
      <c r="H1692">
        <v>42.266666667000003</v>
      </c>
      <c r="I1692">
        <v>0.97637256670000006</v>
      </c>
      <c r="J1692">
        <v>0.90682018860000002</v>
      </c>
      <c r="K1692">
        <v>0.82401688900000003</v>
      </c>
      <c r="L1692">
        <v>0.45007033639999999</v>
      </c>
    </row>
    <row r="1693" spans="8:12">
      <c r="H1693">
        <v>42.266666667000003</v>
      </c>
      <c r="I1693">
        <v>0.97637256670000006</v>
      </c>
      <c r="J1693">
        <v>0.90682018860000002</v>
      </c>
      <c r="K1693">
        <v>0.82401688900000003</v>
      </c>
      <c r="L1693">
        <v>0.45007033639999999</v>
      </c>
    </row>
    <row r="1694" spans="8:12">
      <c r="H1694">
        <v>42.3</v>
      </c>
      <c r="I1694">
        <v>0.97637256670000006</v>
      </c>
      <c r="J1694">
        <v>0.90682018860000002</v>
      </c>
      <c r="K1694">
        <v>0.82401688900000003</v>
      </c>
      <c r="L1694">
        <v>0.45007033639999999</v>
      </c>
    </row>
    <row r="1695" spans="8:12">
      <c r="H1695">
        <v>42.3</v>
      </c>
      <c r="I1695">
        <v>0.97637256670000006</v>
      </c>
      <c r="J1695">
        <v>0.90682018860000002</v>
      </c>
      <c r="K1695">
        <v>0.82401688900000003</v>
      </c>
      <c r="L1695">
        <v>0.45007033639999999</v>
      </c>
    </row>
    <row r="1696" spans="8:12">
      <c r="H1696">
        <v>42.333333332999999</v>
      </c>
      <c r="I1696">
        <v>0.97637256670000006</v>
      </c>
      <c r="J1696">
        <v>0.90682018860000002</v>
      </c>
      <c r="K1696">
        <v>0.82401688900000003</v>
      </c>
      <c r="L1696">
        <v>0.45007033639999999</v>
      </c>
    </row>
    <row r="1697" spans="8:12">
      <c r="H1697">
        <v>42.333333332999999</v>
      </c>
      <c r="I1697">
        <v>0.97637256670000006</v>
      </c>
      <c r="J1697">
        <v>0.90682018860000002</v>
      </c>
      <c r="K1697">
        <v>0.82401688900000003</v>
      </c>
      <c r="L1697">
        <v>0.45007033639999999</v>
      </c>
    </row>
    <row r="1698" spans="8:12">
      <c r="H1698">
        <v>42.366666666999997</v>
      </c>
      <c r="I1698">
        <v>0.97637256670000006</v>
      </c>
      <c r="J1698">
        <v>0.90682018860000002</v>
      </c>
      <c r="K1698">
        <v>0.82401688900000003</v>
      </c>
      <c r="L1698">
        <v>0.45007033639999999</v>
      </c>
    </row>
    <row r="1699" spans="8:12">
      <c r="H1699">
        <v>42.366666666999997</v>
      </c>
      <c r="I1699">
        <v>0.97637256670000006</v>
      </c>
      <c r="J1699">
        <v>0.90682018860000002</v>
      </c>
      <c r="K1699">
        <v>0.82401688900000003</v>
      </c>
      <c r="L1699">
        <v>0.45007033639999999</v>
      </c>
    </row>
    <row r="1700" spans="8:12">
      <c r="H1700">
        <v>42.466666666999998</v>
      </c>
      <c r="I1700">
        <v>0.97637256670000006</v>
      </c>
      <c r="J1700">
        <v>0.90682018860000002</v>
      </c>
      <c r="K1700">
        <v>0.82401688900000003</v>
      </c>
      <c r="L1700">
        <v>0.45007033639999999</v>
      </c>
    </row>
    <row r="1701" spans="8:12">
      <c r="H1701">
        <v>42.466666666999998</v>
      </c>
      <c r="I1701">
        <v>0.97637256670000006</v>
      </c>
      <c r="J1701">
        <v>0.90547675130000005</v>
      </c>
      <c r="K1701">
        <v>0.82401688900000003</v>
      </c>
      <c r="L1701">
        <v>0.45007033639999999</v>
      </c>
    </row>
    <row r="1702" spans="8:12">
      <c r="H1702">
        <v>42.5</v>
      </c>
      <c r="I1702">
        <v>0.97637256670000006</v>
      </c>
      <c r="J1702">
        <v>0.90547675130000005</v>
      </c>
      <c r="K1702">
        <v>0.82401688900000003</v>
      </c>
      <c r="L1702">
        <v>0.45007033639999999</v>
      </c>
    </row>
    <row r="1703" spans="8:12">
      <c r="H1703">
        <v>42.5</v>
      </c>
      <c r="I1703">
        <v>0.97637256670000006</v>
      </c>
      <c r="J1703">
        <v>0.90547675130000005</v>
      </c>
      <c r="K1703">
        <v>0.82401688900000003</v>
      </c>
      <c r="L1703">
        <v>0.45007033639999999</v>
      </c>
    </row>
    <row r="1704" spans="8:12">
      <c r="H1704">
        <v>42.533333333000002</v>
      </c>
      <c r="I1704">
        <v>0.97637256670000006</v>
      </c>
      <c r="J1704">
        <v>0.90547675130000005</v>
      </c>
      <c r="K1704">
        <v>0.82401688900000003</v>
      </c>
      <c r="L1704">
        <v>0.45007033639999999</v>
      </c>
    </row>
    <row r="1705" spans="8:12">
      <c r="H1705">
        <v>42.533333333000002</v>
      </c>
      <c r="I1705">
        <v>0.97637256670000006</v>
      </c>
      <c r="J1705">
        <v>0.90547675130000005</v>
      </c>
      <c r="K1705">
        <v>0.82401688900000003</v>
      </c>
      <c r="L1705">
        <v>0.45007033639999999</v>
      </c>
    </row>
    <row r="1706" spans="8:12">
      <c r="H1706">
        <v>42.566666667</v>
      </c>
      <c r="I1706">
        <v>0.97637256670000006</v>
      </c>
      <c r="J1706">
        <v>0.90547675130000005</v>
      </c>
      <c r="K1706">
        <v>0.82401688900000003</v>
      </c>
      <c r="L1706">
        <v>0.45007033639999999</v>
      </c>
    </row>
    <row r="1707" spans="8:12">
      <c r="H1707">
        <v>42.566666667</v>
      </c>
      <c r="I1707">
        <v>0.97637256670000006</v>
      </c>
      <c r="J1707">
        <v>0.90547675130000005</v>
      </c>
      <c r="K1707">
        <v>0.82401688900000003</v>
      </c>
      <c r="L1707">
        <v>0.45007033639999999</v>
      </c>
    </row>
    <row r="1708" spans="8:12">
      <c r="H1708">
        <v>42.6</v>
      </c>
      <c r="I1708">
        <v>0.97637256670000006</v>
      </c>
      <c r="J1708">
        <v>0.90547675130000005</v>
      </c>
      <c r="K1708">
        <v>0.82401688900000003</v>
      </c>
      <c r="L1708">
        <v>0.45007033639999999</v>
      </c>
    </row>
    <row r="1709" spans="8:12">
      <c r="H1709">
        <v>42.6</v>
      </c>
      <c r="I1709">
        <v>0.97637256670000006</v>
      </c>
      <c r="J1709">
        <v>0.90547675130000005</v>
      </c>
      <c r="K1709">
        <v>0.82401688900000003</v>
      </c>
      <c r="L1709">
        <v>0.45007033639999999</v>
      </c>
    </row>
    <row r="1710" spans="8:12">
      <c r="H1710">
        <v>42.7</v>
      </c>
      <c r="I1710">
        <v>0.97637256670000006</v>
      </c>
      <c r="J1710">
        <v>0.90547675130000005</v>
      </c>
      <c r="K1710">
        <v>0.82401688900000003</v>
      </c>
      <c r="L1710">
        <v>0.45007033639999999</v>
      </c>
    </row>
    <row r="1711" spans="8:12">
      <c r="H1711">
        <v>42.7</v>
      </c>
      <c r="I1711">
        <v>0.97637256670000006</v>
      </c>
      <c r="J1711">
        <v>0.90547675130000005</v>
      </c>
      <c r="K1711">
        <v>0.82130630709999997</v>
      </c>
      <c r="L1711">
        <v>0.45007033639999999</v>
      </c>
    </row>
    <row r="1712" spans="8:12">
      <c r="H1712">
        <v>42.733333332999997</v>
      </c>
      <c r="I1712">
        <v>0.97637256670000006</v>
      </c>
      <c r="J1712">
        <v>0.90547675130000005</v>
      </c>
      <c r="K1712">
        <v>0.82130630709999997</v>
      </c>
      <c r="L1712">
        <v>0.45007033639999999</v>
      </c>
    </row>
    <row r="1713" spans="8:12">
      <c r="H1713">
        <v>42.733333332999997</v>
      </c>
      <c r="I1713">
        <v>0.97637256670000006</v>
      </c>
      <c r="J1713">
        <v>0.90547675130000005</v>
      </c>
      <c r="K1713">
        <v>0.82130630709999997</v>
      </c>
      <c r="L1713">
        <v>0.45007033639999999</v>
      </c>
    </row>
    <row r="1714" spans="8:12">
      <c r="H1714">
        <v>42.766666667000003</v>
      </c>
      <c r="I1714">
        <v>0.97637256670000006</v>
      </c>
      <c r="J1714">
        <v>0.90547675130000005</v>
      </c>
      <c r="K1714">
        <v>0.82130630709999997</v>
      </c>
      <c r="L1714">
        <v>0.45007033639999999</v>
      </c>
    </row>
    <row r="1715" spans="8:12">
      <c r="H1715">
        <v>42.766666667000003</v>
      </c>
      <c r="I1715">
        <v>0.97637256670000006</v>
      </c>
      <c r="J1715">
        <v>0.90547675130000005</v>
      </c>
      <c r="K1715">
        <v>0.82130630709999997</v>
      </c>
      <c r="L1715">
        <v>0.45007033639999999</v>
      </c>
    </row>
    <row r="1716" spans="8:12">
      <c r="H1716">
        <v>42.8</v>
      </c>
      <c r="I1716">
        <v>0.97637256670000006</v>
      </c>
      <c r="J1716">
        <v>0.90547675130000005</v>
      </c>
      <c r="K1716">
        <v>0.82130630709999997</v>
      </c>
      <c r="L1716">
        <v>0.45007033639999999</v>
      </c>
    </row>
    <row r="1717" spans="8:12">
      <c r="H1717">
        <v>42.8</v>
      </c>
      <c r="I1717">
        <v>0.97637256670000006</v>
      </c>
      <c r="J1717">
        <v>0.90547675130000005</v>
      </c>
      <c r="K1717">
        <v>0.82130630709999997</v>
      </c>
      <c r="L1717">
        <v>0.44124542779999998</v>
      </c>
    </row>
    <row r="1718" spans="8:12">
      <c r="H1718">
        <v>42.833333332999999</v>
      </c>
      <c r="I1718">
        <v>0.97637256670000006</v>
      </c>
      <c r="J1718">
        <v>0.90547675130000005</v>
      </c>
      <c r="K1718">
        <v>0.82130630709999997</v>
      </c>
      <c r="L1718">
        <v>0.44124542779999998</v>
      </c>
    </row>
    <row r="1719" spans="8:12">
      <c r="H1719">
        <v>42.833333332999999</v>
      </c>
      <c r="I1719">
        <v>0.97637256670000006</v>
      </c>
      <c r="J1719">
        <v>0.90547675130000005</v>
      </c>
      <c r="K1719">
        <v>0.82130630709999997</v>
      </c>
      <c r="L1719">
        <v>0.44124542779999998</v>
      </c>
    </row>
    <row r="1720" spans="8:12">
      <c r="H1720">
        <v>42.933333333</v>
      </c>
      <c r="I1720">
        <v>0.97637256670000006</v>
      </c>
      <c r="J1720">
        <v>0.90547675130000005</v>
      </c>
      <c r="K1720">
        <v>0.82130630709999997</v>
      </c>
      <c r="L1720">
        <v>0.44124542779999998</v>
      </c>
    </row>
    <row r="1721" spans="8:12">
      <c r="H1721">
        <v>42.933333333</v>
      </c>
      <c r="I1721">
        <v>0.97637256670000006</v>
      </c>
      <c r="J1721">
        <v>0.90547675130000005</v>
      </c>
      <c r="K1721">
        <v>0.82130630709999997</v>
      </c>
      <c r="L1721">
        <v>0.44124542779999998</v>
      </c>
    </row>
    <row r="1722" spans="8:12">
      <c r="H1722">
        <v>42.966666666999998</v>
      </c>
      <c r="I1722">
        <v>0.97637256670000006</v>
      </c>
      <c r="J1722">
        <v>0.90547675130000005</v>
      </c>
      <c r="K1722">
        <v>0.82130630709999997</v>
      </c>
      <c r="L1722">
        <v>0.44124542779999998</v>
      </c>
    </row>
    <row r="1723" spans="8:12">
      <c r="H1723">
        <v>42.966666666999998</v>
      </c>
      <c r="I1723">
        <v>0.97637256670000006</v>
      </c>
      <c r="J1723">
        <v>0.90547675130000005</v>
      </c>
      <c r="K1723">
        <v>0.82130630709999997</v>
      </c>
      <c r="L1723">
        <v>0.44124542779999998</v>
      </c>
    </row>
    <row r="1724" spans="8:12">
      <c r="H1724">
        <v>43</v>
      </c>
      <c r="I1724">
        <v>0.97637256670000006</v>
      </c>
      <c r="J1724">
        <v>0.90547675130000005</v>
      </c>
      <c r="K1724">
        <v>0.82130630709999997</v>
      </c>
      <c r="L1724">
        <v>0.44124542779999998</v>
      </c>
    </row>
    <row r="1725" spans="8:12">
      <c r="H1725">
        <v>43</v>
      </c>
      <c r="I1725">
        <v>0.97637256670000006</v>
      </c>
      <c r="J1725">
        <v>0.90547675130000005</v>
      </c>
      <c r="K1725">
        <v>0.82130630709999997</v>
      </c>
      <c r="L1725">
        <v>0.4322404191</v>
      </c>
    </row>
    <row r="1726" spans="8:12">
      <c r="H1726">
        <v>43.033333333000002</v>
      </c>
      <c r="I1726">
        <v>0.97637256670000006</v>
      </c>
      <c r="J1726">
        <v>0.90547675130000005</v>
      </c>
      <c r="K1726">
        <v>0.82130630709999997</v>
      </c>
      <c r="L1726">
        <v>0.4322404191</v>
      </c>
    </row>
    <row r="1727" spans="8:12">
      <c r="H1727">
        <v>43.033333333000002</v>
      </c>
      <c r="I1727">
        <v>0.97637256670000006</v>
      </c>
      <c r="J1727">
        <v>0.90547675130000005</v>
      </c>
      <c r="K1727">
        <v>0.82130630709999997</v>
      </c>
      <c r="L1727">
        <v>0.4322404191</v>
      </c>
    </row>
    <row r="1728" spans="8:12">
      <c r="H1728">
        <v>43.066666667</v>
      </c>
      <c r="I1728">
        <v>0.97637256670000006</v>
      </c>
      <c r="J1728">
        <v>0.90547675130000005</v>
      </c>
      <c r="K1728">
        <v>0.82130630709999997</v>
      </c>
      <c r="L1728">
        <v>0.4322404191</v>
      </c>
    </row>
    <row r="1729" spans="8:12">
      <c r="H1729">
        <v>43.066666667</v>
      </c>
      <c r="I1729">
        <v>0.97637256670000006</v>
      </c>
      <c r="J1729">
        <v>0.90547675130000005</v>
      </c>
      <c r="K1729">
        <v>0.82130630709999997</v>
      </c>
      <c r="L1729">
        <v>0.4322404191</v>
      </c>
    </row>
    <row r="1730" spans="8:12">
      <c r="H1730">
        <v>43.133333333000003</v>
      </c>
      <c r="I1730">
        <v>0.97637256670000006</v>
      </c>
      <c r="J1730">
        <v>0.90547675130000005</v>
      </c>
      <c r="K1730">
        <v>0.82130630709999997</v>
      </c>
      <c r="L1730">
        <v>0.4322404191</v>
      </c>
    </row>
    <row r="1731" spans="8:12">
      <c r="H1731">
        <v>43.133333333000003</v>
      </c>
      <c r="I1731">
        <v>0.97637256670000006</v>
      </c>
      <c r="J1731">
        <v>0.90547675130000005</v>
      </c>
      <c r="K1731">
        <v>0.81853162369999999</v>
      </c>
      <c r="L1731">
        <v>0.4322404191</v>
      </c>
    </row>
    <row r="1732" spans="8:12">
      <c r="H1732">
        <v>43.166666667000001</v>
      </c>
      <c r="I1732">
        <v>0.97637256670000006</v>
      </c>
      <c r="J1732">
        <v>0.90547675130000005</v>
      </c>
      <c r="K1732">
        <v>0.81853162369999999</v>
      </c>
      <c r="L1732">
        <v>0.4322404191</v>
      </c>
    </row>
    <row r="1733" spans="8:12">
      <c r="H1733">
        <v>43.166666667000001</v>
      </c>
      <c r="I1733">
        <v>0.97637256670000006</v>
      </c>
      <c r="J1733">
        <v>0.90547675130000005</v>
      </c>
      <c r="K1733">
        <v>0.81853162369999999</v>
      </c>
      <c r="L1733">
        <v>0.4322404191</v>
      </c>
    </row>
    <row r="1734" spans="8:12">
      <c r="H1734">
        <v>43.2</v>
      </c>
      <c r="I1734">
        <v>0.97637256670000006</v>
      </c>
      <c r="J1734">
        <v>0.90547675130000005</v>
      </c>
      <c r="K1734">
        <v>0.81853162369999999</v>
      </c>
      <c r="L1734">
        <v>0.4322404191</v>
      </c>
    </row>
    <row r="1735" spans="8:12">
      <c r="H1735">
        <v>43.2</v>
      </c>
      <c r="I1735">
        <v>0.97637256670000006</v>
      </c>
      <c r="J1735">
        <v>0.90547675130000005</v>
      </c>
      <c r="K1735">
        <v>0.81853162369999999</v>
      </c>
      <c r="L1735">
        <v>0.4322404191</v>
      </c>
    </row>
    <row r="1736" spans="8:12">
      <c r="H1736">
        <v>43.233333332999997</v>
      </c>
      <c r="I1736">
        <v>0.97637256670000006</v>
      </c>
      <c r="J1736">
        <v>0.90547675130000005</v>
      </c>
      <c r="K1736">
        <v>0.81853162369999999</v>
      </c>
      <c r="L1736">
        <v>0.4322404191</v>
      </c>
    </row>
    <row r="1737" spans="8:12">
      <c r="H1737">
        <v>43.233333332999997</v>
      </c>
      <c r="I1737">
        <v>0.97637256670000006</v>
      </c>
      <c r="J1737">
        <v>0.90547675130000005</v>
      </c>
      <c r="K1737">
        <v>0.81853162369999999</v>
      </c>
      <c r="L1737">
        <v>0.4322404191</v>
      </c>
    </row>
    <row r="1738" spans="8:12">
      <c r="H1738">
        <v>43.266666667000003</v>
      </c>
      <c r="I1738">
        <v>0.97637256670000006</v>
      </c>
      <c r="J1738">
        <v>0.90547675130000005</v>
      </c>
      <c r="K1738">
        <v>0.81853162369999999</v>
      </c>
      <c r="L1738">
        <v>0.4322404191</v>
      </c>
    </row>
    <row r="1739" spans="8:12">
      <c r="H1739">
        <v>43.266666667000003</v>
      </c>
      <c r="I1739">
        <v>0.97637256670000006</v>
      </c>
      <c r="J1739">
        <v>0.90547675130000005</v>
      </c>
      <c r="K1739">
        <v>0.81853162369999999</v>
      </c>
      <c r="L1739">
        <v>0.4322404191</v>
      </c>
    </row>
    <row r="1740" spans="8:12">
      <c r="H1740">
        <v>43.3</v>
      </c>
      <c r="I1740">
        <v>0.97637256670000006</v>
      </c>
      <c r="J1740">
        <v>0.90547675130000005</v>
      </c>
      <c r="K1740">
        <v>0.81853162369999999</v>
      </c>
      <c r="L1740">
        <v>0.4322404191</v>
      </c>
    </row>
    <row r="1741" spans="8:12">
      <c r="H1741">
        <v>43.3</v>
      </c>
      <c r="I1741">
        <v>0.97637256670000006</v>
      </c>
      <c r="J1741">
        <v>0.90547675130000005</v>
      </c>
      <c r="K1741">
        <v>0.81853162369999999</v>
      </c>
      <c r="L1741">
        <v>0.4322404191</v>
      </c>
    </row>
    <row r="1742" spans="8:12">
      <c r="H1742">
        <v>43.4</v>
      </c>
      <c r="I1742">
        <v>0.97637256670000006</v>
      </c>
      <c r="J1742">
        <v>0.90547675130000005</v>
      </c>
      <c r="K1742">
        <v>0.81853162369999999</v>
      </c>
      <c r="L1742">
        <v>0.4322404191</v>
      </c>
    </row>
    <row r="1743" spans="8:12">
      <c r="H1743">
        <v>43.4</v>
      </c>
      <c r="I1743">
        <v>0.97637256670000006</v>
      </c>
      <c r="J1743">
        <v>0.90547675130000005</v>
      </c>
      <c r="K1743">
        <v>0.81853162369999999</v>
      </c>
      <c r="L1743">
        <v>0.4322404191</v>
      </c>
    </row>
    <row r="1744" spans="8:12">
      <c r="H1744">
        <v>43.433333333</v>
      </c>
      <c r="I1744">
        <v>0.97637256670000006</v>
      </c>
      <c r="J1744">
        <v>0.90547675130000005</v>
      </c>
      <c r="K1744">
        <v>0.81853162369999999</v>
      </c>
      <c r="L1744">
        <v>0.4322404191</v>
      </c>
    </row>
    <row r="1745" spans="8:12">
      <c r="H1745">
        <v>43.433333333</v>
      </c>
      <c r="I1745">
        <v>0.97637256670000006</v>
      </c>
      <c r="J1745">
        <v>0.90547675130000005</v>
      </c>
      <c r="K1745">
        <v>0.81853162369999999</v>
      </c>
      <c r="L1745">
        <v>0.4322404191</v>
      </c>
    </row>
    <row r="1746" spans="8:12">
      <c r="H1746">
        <v>43.466666666999998</v>
      </c>
      <c r="I1746">
        <v>0.97637256670000006</v>
      </c>
      <c r="J1746">
        <v>0.90547675130000005</v>
      </c>
      <c r="K1746">
        <v>0.81853162369999999</v>
      </c>
      <c r="L1746">
        <v>0.4322404191</v>
      </c>
    </row>
    <row r="1747" spans="8:12">
      <c r="H1747">
        <v>43.466666666999998</v>
      </c>
      <c r="I1747">
        <v>0.97637256670000006</v>
      </c>
      <c r="J1747">
        <v>0.90547675130000005</v>
      </c>
      <c r="K1747">
        <v>0.81853162369999999</v>
      </c>
      <c r="L1747">
        <v>0.4322404191</v>
      </c>
    </row>
    <row r="1748" spans="8:12">
      <c r="H1748">
        <v>43.5</v>
      </c>
      <c r="I1748">
        <v>0.97637256670000006</v>
      </c>
      <c r="J1748">
        <v>0.90547675130000005</v>
      </c>
      <c r="K1748">
        <v>0.81853162369999999</v>
      </c>
      <c r="L1748">
        <v>0.4322404191</v>
      </c>
    </row>
    <row r="1749" spans="8:12">
      <c r="H1749">
        <v>43.5</v>
      </c>
      <c r="I1749">
        <v>0.97637256670000006</v>
      </c>
      <c r="J1749">
        <v>0.90547675130000005</v>
      </c>
      <c r="K1749">
        <v>0.81853162369999999</v>
      </c>
      <c r="L1749">
        <v>0.4322404191</v>
      </c>
    </row>
    <row r="1750" spans="8:12">
      <c r="H1750">
        <v>43.633333333000003</v>
      </c>
      <c r="I1750">
        <v>0.97637256670000006</v>
      </c>
      <c r="J1750">
        <v>0.90547675130000005</v>
      </c>
      <c r="K1750">
        <v>0.81853162369999999</v>
      </c>
      <c r="L1750">
        <v>0.4322404191</v>
      </c>
    </row>
    <row r="1751" spans="8:12">
      <c r="H1751">
        <v>43.633333333000003</v>
      </c>
      <c r="I1751">
        <v>0.97637256670000006</v>
      </c>
      <c r="J1751">
        <v>0.90547675130000005</v>
      </c>
      <c r="K1751">
        <v>0.81853162369999999</v>
      </c>
      <c r="L1751">
        <v>0.4322404191</v>
      </c>
    </row>
    <row r="1752" spans="8:12">
      <c r="H1752">
        <v>43.666666667000001</v>
      </c>
      <c r="I1752">
        <v>0.97637256670000006</v>
      </c>
      <c r="J1752">
        <v>0.90547675130000005</v>
      </c>
      <c r="K1752">
        <v>0.81853162369999999</v>
      </c>
      <c r="L1752">
        <v>0.4322404191</v>
      </c>
    </row>
    <row r="1753" spans="8:12">
      <c r="H1753">
        <v>43.666666667000001</v>
      </c>
      <c r="I1753">
        <v>0.97637256670000006</v>
      </c>
      <c r="J1753">
        <v>0.90547675130000005</v>
      </c>
      <c r="K1753">
        <v>0.81853162369999999</v>
      </c>
      <c r="L1753">
        <v>0.4322404191</v>
      </c>
    </row>
    <row r="1754" spans="8:12">
      <c r="H1754">
        <v>43.7</v>
      </c>
      <c r="I1754">
        <v>0.97637256670000006</v>
      </c>
      <c r="J1754">
        <v>0.90547675130000005</v>
      </c>
      <c r="K1754">
        <v>0.81853162369999999</v>
      </c>
      <c r="L1754">
        <v>0.4322404191</v>
      </c>
    </row>
    <row r="1755" spans="8:12">
      <c r="H1755">
        <v>43.7</v>
      </c>
      <c r="I1755">
        <v>0.97637256670000006</v>
      </c>
      <c r="J1755">
        <v>0.90547675130000005</v>
      </c>
      <c r="K1755">
        <v>0.81853162369999999</v>
      </c>
      <c r="L1755">
        <v>0.4322404191</v>
      </c>
    </row>
    <row r="1756" spans="8:12">
      <c r="H1756">
        <v>43.733333332999997</v>
      </c>
      <c r="I1756">
        <v>0.97637256670000006</v>
      </c>
      <c r="J1756">
        <v>0.90547675130000005</v>
      </c>
      <c r="K1756">
        <v>0.81853162369999999</v>
      </c>
      <c r="L1756">
        <v>0.4322404191</v>
      </c>
    </row>
    <row r="1757" spans="8:12">
      <c r="H1757">
        <v>43.733333332999997</v>
      </c>
      <c r="I1757">
        <v>0.97637256670000006</v>
      </c>
      <c r="J1757">
        <v>0.90547675130000005</v>
      </c>
      <c r="K1757">
        <v>0.81853162369999999</v>
      </c>
      <c r="L1757">
        <v>0.4322404191</v>
      </c>
    </row>
    <row r="1758" spans="8:12">
      <c r="H1758">
        <v>43.766666667000003</v>
      </c>
      <c r="I1758">
        <v>0.97637256670000006</v>
      </c>
      <c r="J1758">
        <v>0.90547675130000005</v>
      </c>
      <c r="K1758">
        <v>0.81853162369999999</v>
      </c>
      <c r="L1758">
        <v>0.4322404191</v>
      </c>
    </row>
    <row r="1759" spans="8:12">
      <c r="H1759">
        <v>43.766666667000003</v>
      </c>
      <c r="I1759">
        <v>0.97637256670000006</v>
      </c>
      <c r="J1759">
        <v>0.90547675130000005</v>
      </c>
      <c r="K1759">
        <v>0.81853162369999999</v>
      </c>
      <c r="L1759">
        <v>0.4322404191</v>
      </c>
    </row>
    <row r="1760" spans="8:12">
      <c r="H1760">
        <v>43.866666666999997</v>
      </c>
      <c r="I1760">
        <v>0.97637256670000006</v>
      </c>
      <c r="J1760">
        <v>0.90547675130000005</v>
      </c>
      <c r="K1760">
        <v>0.81853162369999999</v>
      </c>
      <c r="L1760">
        <v>0.4322404191</v>
      </c>
    </row>
    <row r="1761" spans="8:12">
      <c r="H1761">
        <v>43.866666666999997</v>
      </c>
      <c r="I1761">
        <v>0.97637256670000006</v>
      </c>
      <c r="J1761">
        <v>0.90547675130000005</v>
      </c>
      <c r="K1761">
        <v>0.81853162369999999</v>
      </c>
      <c r="L1761">
        <v>0.42284388830000003</v>
      </c>
    </row>
    <row r="1762" spans="8:12">
      <c r="H1762">
        <v>43.9</v>
      </c>
      <c r="I1762">
        <v>0.97637256670000006</v>
      </c>
      <c r="J1762">
        <v>0.90547675130000005</v>
      </c>
      <c r="K1762">
        <v>0.81853162369999999</v>
      </c>
      <c r="L1762">
        <v>0.42284388830000003</v>
      </c>
    </row>
    <row r="1763" spans="8:12">
      <c r="H1763">
        <v>43.9</v>
      </c>
      <c r="I1763">
        <v>0.97637256670000006</v>
      </c>
      <c r="J1763">
        <v>0.90547675130000005</v>
      </c>
      <c r="K1763">
        <v>0.81853162369999999</v>
      </c>
      <c r="L1763">
        <v>0.42284388830000003</v>
      </c>
    </row>
    <row r="1764" spans="8:12">
      <c r="H1764">
        <v>43.933333333</v>
      </c>
      <c r="I1764">
        <v>0.97637256670000006</v>
      </c>
      <c r="J1764">
        <v>0.90547675130000005</v>
      </c>
      <c r="K1764">
        <v>0.81853162369999999</v>
      </c>
      <c r="L1764">
        <v>0.42284388830000003</v>
      </c>
    </row>
    <row r="1765" spans="8:12">
      <c r="H1765">
        <v>43.933333333</v>
      </c>
      <c r="I1765">
        <v>0.97637256670000006</v>
      </c>
      <c r="J1765">
        <v>0.90402566679999996</v>
      </c>
      <c r="K1765">
        <v>0.81853162369999999</v>
      </c>
      <c r="L1765">
        <v>0.42284388830000003</v>
      </c>
    </row>
    <row r="1766" spans="8:12">
      <c r="H1766">
        <v>43.966666666999998</v>
      </c>
      <c r="I1766">
        <v>0.97637256670000006</v>
      </c>
      <c r="J1766">
        <v>0.90402566679999996</v>
      </c>
      <c r="K1766">
        <v>0.81853162369999999</v>
      </c>
      <c r="L1766">
        <v>0.42284388830000003</v>
      </c>
    </row>
    <row r="1767" spans="8:12">
      <c r="H1767">
        <v>43.966666666999998</v>
      </c>
      <c r="I1767">
        <v>0.97637256670000006</v>
      </c>
      <c r="J1767">
        <v>0.90402566679999996</v>
      </c>
      <c r="K1767">
        <v>0.81853162369999999</v>
      </c>
      <c r="L1767">
        <v>0.42284388830000003</v>
      </c>
    </row>
    <row r="1768" spans="8:12">
      <c r="H1768">
        <v>44</v>
      </c>
      <c r="I1768">
        <v>0.97637256670000006</v>
      </c>
      <c r="J1768">
        <v>0.90402566679999996</v>
      </c>
      <c r="K1768">
        <v>0.81853162369999999</v>
      </c>
      <c r="L1768">
        <v>0.42284388830000003</v>
      </c>
    </row>
    <row r="1769" spans="8:12">
      <c r="H1769">
        <v>44</v>
      </c>
      <c r="I1769">
        <v>0.97637256670000006</v>
      </c>
      <c r="J1769">
        <v>0.90402566679999996</v>
      </c>
      <c r="K1769">
        <v>0.81853162369999999</v>
      </c>
      <c r="L1769">
        <v>0.41344735739999999</v>
      </c>
    </row>
    <row r="1770" spans="8:12">
      <c r="H1770">
        <v>44.1</v>
      </c>
      <c r="I1770">
        <v>0.97637256670000006</v>
      </c>
      <c r="J1770">
        <v>0.90402566679999996</v>
      </c>
      <c r="K1770">
        <v>0.81853162369999999</v>
      </c>
      <c r="L1770">
        <v>0.41344735739999999</v>
      </c>
    </row>
    <row r="1771" spans="8:12">
      <c r="H1771">
        <v>44.1</v>
      </c>
      <c r="I1771">
        <v>0.97637256670000006</v>
      </c>
      <c r="J1771">
        <v>0.90402566679999996</v>
      </c>
      <c r="K1771">
        <v>0.81853162369999999</v>
      </c>
      <c r="L1771">
        <v>0.41344735739999999</v>
      </c>
    </row>
    <row r="1772" spans="8:12">
      <c r="H1772">
        <v>44.166666667000001</v>
      </c>
      <c r="I1772">
        <v>0.97637256670000006</v>
      </c>
      <c r="J1772">
        <v>0.90402566679999996</v>
      </c>
      <c r="K1772">
        <v>0.81853162369999999</v>
      </c>
      <c r="L1772">
        <v>0.41344735739999999</v>
      </c>
    </row>
    <row r="1773" spans="8:12">
      <c r="H1773">
        <v>44.166666667000001</v>
      </c>
      <c r="I1773">
        <v>0.97637256670000006</v>
      </c>
      <c r="J1773">
        <v>0.90402566679999996</v>
      </c>
      <c r="K1773">
        <v>0.81853162369999999</v>
      </c>
      <c r="L1773">
        <v>0.41344735739999999</v>
      </c>
    </row>
    <row r="1774" spans="8:12">
      <c r="H1774">
        <v>44.2</v>
      </c>
      <c r="I1774">
        <v>0.97637256670000006</v>
      </c>
      <c r="J1774">
        <v>0.90402566679999996</v>
      </c>
      <c r="K1774">
        <v>0.81853162369999999</v>
      </c>
      <c r="L1774">
        <v>0.41344735739999999</v>
      </c>
    </row>
    <row r="1775" spans="8:12">
      <c r="H1775">
        <v>44.2</v>
      </c>
      <c r="I1775">
        <v>0.97637256670000006</v>
      </c>
      <c r="J1775">
        <v>0.90402566679999996</v>
      </c>
      <c r="K1775">
        <v>0.81853162369999999</v>
      </c>
      <c r="L1775">
        <v>0.41344735739999999</v>
      </c>
    </row>
    <row r="1776" spans="8:12">
      <c r="H1776">
        <v>44.233333332999997</v>
      </c>
      <c r="I1776">
        <v>0.97637256670000006</v>
      </c>
      <c r="J1776">
        <v>0.90402566679999996</v>
      </c>
      <c r="K1776">
        <v>0.81853162369999999</v>
      </c>
      <c r="L1776">
        <v>0.41344735739999999</v>
      </c>
    </row>
    <row r="1777" spans="8:12">
      <c r="H1777">
        <v>44.233333332999997</v>
      </c>
      <c r="I1777">
        <v>0.97637256670000006</v>
      </c>
      <c r="J1777">
        <v>0.90402566679999996</v>
      </c>
      <c r="K1777">
        <v>0.81853162369999999</v>
      </c>
      <c r="L1777">
        <v>0.41344735739999999</v>
      </c>
    </row>
    <row r="1778" spans="8:12">
      <c r="H1778">
        <v>44.3</v>
      </c>
      <c r="I1778">
        <v>0.97637256670000006</v>
      </c>
      <c r="J1778">
        <v>0.90402566679999996</v>
      </c>
      <c r="K1778">
        <v>0.81853162369999999</v>
      </c>
      <c r="L1778">
        <v>0.41344735739999999</v>
      </c>
    </row>
    <row r="1779" spans="8:12">
      <c r="H1779">
        <v>44.3</v>
      </c>
      <c r="I1779">
        <v>0.97637256670000006</v>
      </c>
      <c r="J1779">
        <v>0.90402566679999996</v>
      </c>
      <c r="K1779">
        <v>0.81853162369999999</v>
      </c>
      <c r="L1779">
        <v>0.40383230260000003</v>
      </c>
    </row>
    <row r="1780" spans="8:12">
      <c r="H1780">
        <v>44.333333332999999</v>
      </c>
      <c r="I1780">
        <v>0.97637256670000006</v>
      </c>
      <c r="J1780">
        <v>0.90402566679999996</v>
      </c>
      <c r="K1780">
        <v>0.81853162369999999</v>
      </c>
      <c r="L1780">
        <v>0.40383230260000003</v>
      </c>
    </row>
    <row r="1781" spans="8:12">
      <c r="H1781">
        <v>44.333333332999999</v>
      </c>
      <c r="I1781">
        <v>0.97637256670000006</v>
      </c>
      <c r="J1781">
        <v>0.90402566679999996</v>
      </c>
      <c r="K1781">
        <v>0.81853162369999999</v>
      </c>
      <c r="L1781">
        <v>0.40383230260000003</v>
      </c>
    </row>
    <row r="1782" spans="8:12">
      <c r="H1782">
        <v>44.366666666999997</v>
      </c>
      <c r="I1782">
        <v>0.97637256670000006</v>
      </c>
      <c r="J1782">
        <v>0.90402566679999996</v>
      </c>
      <c r="K1782">
        <v>0.81853162369999999</v>
      </c>
      <c r="L1782">
        <v>0.40383230260000003</v>
      </c>
    </row>
    <row r="1783" spans="8:12">
      <c r="H1783">
        <v>44.366666666999997</v>
      </c>
      <c r="I1783">
        <v>0.97637256670000006</v>
      </c>
      <c r="J1783">
        <v>0.90402566679999996</v>
      </c>
      <c r="K1783">
        <v>0.81853162369999999</v>
      </c>
      <c r="L1783">
        <v>0.40383230260000003</v>
      </c>
    </row>
    <row r="1784" spans="8:12">
      <c r="H1784">
        <v>44.4</v>
      </c>
      <c r="I1784">
        <v>0.97637256670000006</v>
      </c>
      <c r="J1784">
        <v>0.90402566679999996</v>
      </c>
      <c r="K1784">
        <v>0.81853162369999999</v>
      </c>
      <c r="L1784">
        <v>0.40383230260000003</v>
      </c>
    </row>
    <row r="1785" spans="8:12">
      <c r="H1785">
        <v>44.4</v>
      </c>
      <c r="I1785">
        <v>0.97637256670000006</v>
      </c>
      <c r="J1785">
        <v>0.90402566679999996</v>
      </c>
      <c r="K1785">
        <v>0.81853162369999999</v>
      </c>
      <c r="L1785">
        <v>0.40383230260000003</v>
      </c>
    </row>
    <row r="1786" spans="8:12">
      <c r="H1786">
        <v>44.433333333</v>
      </c>
      <c r="I1786">
        <v>0.97637256670000006</v>
      </c>
      <c r="J1786">
        <v>0.90402566679999996</v>
      </c>
      <c r="K1786">
        <v>0.81853162369999999</v>
      </c>
      <c r="L1786">
        <v>0.40383230260000003</v>
      </c>
    </row>
    <row r="1787" spans="8:12">
      <c r="H1787">
        <v>44.433333333</v>
      </c>
      <c r="I1787">
        <v>0.97637256670000006</v>
      </c>
      <c r="J1787">
        <v>0.90402566679999996</v>
      </c>
      <c r="K1787">
        <v>0.81853162369999999</v>
      </c>
      <c r="L1787">
        <v>0.40383230260000003</v>
      </c>
    </row>
    <row r="1788" spans="8:12">
      <c r="H1788">
        <v>44.566666667</v>
      </c>
      <c r="I1788">
        <v>0.97637256670000006</v>
      </c>
      <c r="J1788">
        <v>0.90402566679999996</v>
      </c>
      <c r="K1788">
        <v>0.81853162369999999</v>
      </c>
      <c r="L1788">
        <v>0.40383230260000003</v>
      </c>
    </row>
    <row r="1789" spans="8:12">
      <c r="H1789">
        <v>44.566666667</v>
      </c>
      <c r="I1789">
        <v>0.97637256670000006</v>
      </c>
      <c r="J1789">
        <v>0.90402566679999996</v>
      </c>
      <c r="K1789">
        <v>0.81853162369999999</v>
      </c>
      <c r="L1789">
        <v>0.40383230260000003</v>
      </c>
    </row>
    <row r="1790" spans="8:12">
      <c r="H1790">
        <v>44.6</v>
      </c>
      <c r="I1790">
        <v>0.97637256670000006</v>
      </c>
      <c r="J1790">
        <v>0.90402566679999996</v>
      </c>
      <c r="K1790">
        <v>0.81853162369999999</v>
      </c>
      <c r="L1790">
        <v>0.40383230260000003</v>
      </c>
    </row>
    <row r="1791" spans="8:12">
      <c r="H1791">
        <v>44.6</v>
      </c>
      <c r="I1791">
        <v>0.97637256670000006</v>
      </c>
      <c r="J1791">
        <v>0.90402566679999996</v>
      </c>
      <c r="K1791">
        <v>0.81853162369999999</v>
      </c>
      <c r="L1791">
        <v>0.40383230260000003</v>
      </c>
    </row>
    <row r="1792" spans="8:12">
      <c r="H1792">
        <v>44.633333333000003</v>
      </c>
      <c r="I1792">
        <v>0.97637256670000006</v>
      </c>
      <c r="J1792">
        <v>0.90402566679999996</v>
      </c>
      <c r="K1792">
        <v>0.81853162369999999</v>
      </c>
      <c r="L1792">
        <v>0.40383230260000003</v>
      </c>
    </row>
    <row r="1793" spans="8:12">
      <c r="H1793">
        <v>44.633333333000003</v>
      </c>
      <c r="I1793">
        <v>0.97637256670000006</v>
      </c>
      <c r="J1793">
        <v>0.90402566679999996</v>
      </c>
      <c r="K1793">
        <v>0.81853162369999999</v>
      </c>
      <c r="L1793">
        <v>0.40383230260000003</v>
      </c>
    </row>
    <row r="1794" spans="8:12">
      <c r="H1794">
        <v>44.666666667000001</v>
      </c>
      <c r="I1794">
        <v>0.97637256670000006</v>
      </c>
      <c r="J1794">
        <v>0.90402566679999996</v>
      </c>
      <c r="K1794">
        <v>0.81853162369999999</v>
      </c>
      <c r="L1794">
        <v>0.40383230260000003</v>
      </c>
    </row>
    <row r="1795" spans="8:12">
      <c r="H1795">
        <v>44.666666667000001</v>
      </c>
      <c r="I1795">
        <v>0.97637256670000006</v>
      </c>
      <c r="J1795">
        <v>0.90402566679999996</v>
      </c>
      <c r="K1795">
        <v>0.81543112510000004</v>
      </c>
      <c r="L1795">
        <v>0.40383230260000003</v>
      </c>
    </row>
    <row r="1796" spans="8:12">
      <c r="H1796">
        <v>44.7</v>
      </c>
      <c r="I1796">
        <v>0.97637256670000006</v>
      </c>
      <c r="J1796">
        <v>0.90402566679999996</v>
      </c>
      <c r="K1796">
        <v>0.81543112510000004</v>
      </c>
      <c r="L1796">
        <v>0.40383230260000003</v>
      </c>
    </row>
    <row r="1797" spans="8:12">
      <c r="H1797">
        <v>44.7</v>
      </c>
      <c r="I1797">
        <v>0.97637256670000006</v>
      </c>
      <c r="J1797">
        <v>0.90402566679999996</v>
      </c>
      <c r="K1797">
        <v>0.81543112510000004</v>
      </c>
      <c r="L1797">
        <v>0.40383230260000003</v>
      </c>
    </row>
    <row r="1798" spans="8:12">
      <c r="H1798">
        <v>44.8</v>
      </c>
      <c r="I1798">
        <v>0.97637256670000006</v>
      </c>
      <c r="J1798">
        <v>0.90402566679999996</v>
      </c>
      <c r="K1798">
        <v>0.81543112510000004</v>
      </c>
      <c r="L1798">
        <v>0.40383230260000003</v>
      </c>
    </row>
    <row r="1799" spans="8:12">
      <c r="H1799">
        <v>44.8</v>
      </c>
      <c r="I1799">
        <v>0.97637256670000006</v>
      </c>
      <c r="J1799">
        <v>0.90402566679999996</v>
      </c>
      <c r="K1799">
        <v>0.81543112510000004</v>
      </c>
      <c r="L1799">
        <v>0.40383230260000003</v>
      </c>
    </row>
    <row r="1800" spans="8:12">
      <c r="H1800">
        <v>44.833333332999999</v>
      </c>
      <c r="I1800">
        <v>0.97637256670000006</v>
      </c>
      <c r="J1800">
        <v>0.90402566679999996</v>
      </c>
      <c r="K1800">
        <v>0.81543112510000004</v>
      </c>
      <c r="L1800">
        <v>0.40383230260000003</v>
      </c>
    </row>
    <row r="1801" spans="8:12">
      <c r="H1801">
        <v>44.833333332999999</v>
      </c>
      <c r="I1801">
        <v>0.97637256670000006</v>
      </c>
      <c r="J1801">
        <v>0.90402566679999996</v>
      </c>
      <c r="K1801">
        <v>0.81543112510000004</v>
      </c>
      <c r="L1801">
        <v>0.40383230260000003</v>
      </c>
    </row>
    <row r="1802" spans="8:12">
      <c r="H1802">
        <v>44.866666666999997</v>
      </c>
      <c r="I1802">
        <v>0.97637256670000006</v>
      </c>
      <c r="J1802">
        <v>0.90402566679999996</v>
      </c>
      <c r="K1802">
        <v>0.81543112510000004</v>
      </c>
      <c r="L1802">
        <v>0.40383230260000003</v>
      </c>
    </row>
    <row r="1803" spans="8:12">
      <c r="H1803">
        <v>44.866666666999997</v>
      </c>
      <c r="I1803">
        <v>0.97637256670000006</v>
      </c>
      <c r="J1803">
        <v>0.90402566679999996</v>
      </c>
      <c r="K1803">
        <v>0.81543112510000004</v>
      </c>
      <c r="L1803">
        <v>0.40383230260000003</v>
      </c>
    </row>
    <row r="1804" spans="8:12">
      <c r="H1804">
        <v>44.9</v>
      </c>
      <c r="I1804">
        <v>0.97637256670000006</v>
      </c>
      <c r="J1804">
        <v>0.90402566679999996</v>
      </c>
      <c r="K1804">
        <v>0.81543112510000004</v>
      </c>
      <c r="L1804">
        <v>0.40383230260000003</v>
      </c>
    </row>
    <row r="1805" spans="8:12">
      <c r="H1805">
        <v>44.9</v>
      </c>
      <c r="I1805">
        <v>0.97637256670000006</v>
      </c>
      <c r="J1805">
        <v>0.90402566679999996</v>
      </c>
      <c r="K1805">
        <v>0.81543112510000004</v>
      </c>
      <c r="L1805">
        <v>0.40383230260000003</v>
      </c>
    </row>
    <row r="1806" spans="8:12">
      <c r="H1806">
        <v>44.933333333</v>
      </c>
      <c r="I1806">
        <v>0.97637256670000006</v>
      </c>
      <c r="J1806">
        <v>0.90402566679999996</v>
      </c>
      <c r="K1806">
        <v>0.81543112510000004</v>
      </c>
      <c r="L1806">
        <v>0.40383230260000003</v>
      </c>
    </row>
    <row r="1807" spans="8:12">
      <c r="H1807">
        <v>44.933333333</v>
      </c>
      <c r="I1807">
        <v>0.97637256670000006</v>
      </c>
      <c r="J1807">
        <v>0.90402566679999996</v>
      </c>
      <c r="K1807">
        <v>0.81543112510000004</v>
      </c>
      <c r="L1807">
        <v>0.39347762819999998</v>
      </c>
    </row>
    <row r="1808" spans="8:12">
      <c r="H1808">
        <v>45.033333333000002</v>
      </c>
      <c r="I1808">
        <v>0.97637256670000006</v>
      </c>
      <c r="J1808">
        <v>0.90402566679999996</v>
      </c>
      <c r="K1808">
        <v>0.81543112510000004</v>
      </c>
      <c r="L1808">
        <v>0.39347762819999998</v>
      </c>
    </row>
    <row r="1809" spans="8:12">
      <c r="H1809">
        <v>45.033333333000002</v>
      </c>
      <c r="I1809">
        <v>0.97637256670000006</v>
      </c>
      <c r="J1809">
        <v>0.90402566679999996</v>
      </c>
      <c r="K1809">
        <v>0.81543112510000004</v>
      </c>
      <c r="L1809">
        <v>0.39347762819999998</v>
      </c>
    </row>
    <row r="1810" spans="8:12">
      <c r="H1810">
        <v>45.066666667</v>
      </c>
      <c r="I1810">
        <v>0.97637256670000006</v>
      </c>
      <c r="J1810">
        <v>0.90402566679999996</v>
      </c>
      <c r="K1810">
        <v>0.81543112510000004</v>
      </c>
      <c r="L1810">
        <v>0.39347762819999998</v>
      </c>
    </row>
    <row r="1811" spans="8:12">
      <c r="H1811">
        <v>45.066666667</v>
      </c>
      <c r="I1811">
        <v>0.97637256670000006</v>
      </c>
      <c r="J1811">
        <v>0.90402566679999996</v>
      </c>
      <c r="K1811">
        <v>0.81543112510000004</v>
      </c>
      <c r="L1811">
        <v>0.39347762819999998</v>
      </c>
    </row>
    <row r="1812" spans="8:12">
      <c r="H1812">
        <v>45.1</v>
      </c>
      <c r="I1812">
        <v>0.97637256670000006</v>
      </c>
      <c r="J1812">
        <v>0.90402566679999996</v>
      </c>
      <c r="K1812">
        <v>0.81543112510000004</v>
      </c>
      <c r="L1812">
        <v>0.39347762819999998</v>
      </c>
    </row>
    <row r="1813" spans="8:12">
      <c r="H1813">
        <v>45.1</v>
      </c>
      <c r="I1813">
        <v>0.97637256670000006</v>
      </c>
      <c r="J1813">
        <v>0.90402566679999996</v>
      </c>
      <c r="K1813">
        <v>0.81543112510000004</v>
      </c>
      <c r="L1813">
        <v>0.39347762819999998</v>
      </c>
    </row>
    <row r="1814" spans="8:12">
      <c r="H1814">
        <v>45.133333333000003</v>
      </c>
      <c r="I1814">
        <v>0.97637256670000006</v>
      </c>
      <c r="J1814">
        <v>0.90402566679999996</v>
      </c>
      <c r="K1814">
        <v>0.81543112510000004</v>
      </c>
      <c r="L1814">
        <v>0.39347762819999998</v>
      </c>
    </row>
    <row r="1815" spans="8:12">
      <c r="H1815">
        <v>45.133333333000003</v>
      </c>
      <c r="I1815">
        <v>0.97637256670000006</v>
      </c>
      <c r="J1815">
        <v>0.90402566679999996</v>
      </c>
      <c r="K1815">
        <v>0.81543112510000004</v>
      </c>
      <c r="L1815">
        <v>0.39347762819999998</v>
      </c>
    </row>
    <row r="1816" spans="8:12">
      <c r="H1816">
        <v>45.166666667000001</v>
      </c>
      <c r="I1816">
        <v>0.97637256670000006</v>
      </c>
      <c r="J1816">
        <v>0.90402566679999996</v>
      </c>
      <c r="K1816">
        <v>0.81543112510000004</v>
      </c>
      <c r="L1816">
        <v>0.39347762819999998</v>
      </c>
    </row>
    <row r="1817" spans="8:12">
      <c r="H1817">
        <v>45.166666667000001</v>
      </c>
      <c r="I1817">
        <v>0.97637256670000006</v>
      </c>
      <c r="J1817">
        <v>0.90244796059999999</v>
      </c>
      <c r="K1817">
        <v>0.81543112510000004</v>
      </c>
      <c r="L1817">
        <v>0.39347762819999998</v>
      </c>
    </row>
    <row r="1818" spans="8:12">
      <c r="H1818">
        <v>45.266666667000003</v>
      </c>
      <c r="I1818">
        <v>0.97637256670000006</v>
      </c>
      <c r="J1818">
        <v>0.90244796059999999</v>
      </c>
      <c r="K1818">
        <v>0.81543112510000004</v>
      </c>
      <c r="L1818">
        <v>0.39347762819999998</v>
      </c>
    </row>
    <row r="1819" spans="8:12">
      <c r="H1819">
        <v>45.266666667000003</v>
      </c>
      <c r="I1819">
        <v>0.97637256670000006</v>
      </c>
      <c r="J1819">
        <v>0.90244796059999999</v>
      </c>
      <c r="K1819">
        <v>0.81543112510000004</v>
      </c>
      <c r="L1819">
        <v>0.39347762819999998</v>
      </c>
    </row>
    <row r="1820" spans="8:12">
      <c r="H1820">
        <v>45.3</v>
      </c>
      <c r="I1820">
        <v>0.97637256670000006</v>
      </c>
      <c r="J1820">
        <v>0.90244796059999999</v>
      </c>
      <c r="K1820">
        <v>0.81543112510000004</v>
      </c>
      <c r="L1820">
        <v>0.39347762819999998</v>
      </c>
    </row>
    <row r="1821" spans="8:12">
      <c r="H1821">
        <v>45.3</v>
      </c>
      <c r="I1821">
        <v>0.97637256670000006</v>
      </c>
      <c r="J1821">
        <v>0.90244796059999999</v>
      </c>
      <c r="K1821">
        <v>0.81543112510000004</v>
      </c>
      <c r="L1821">
        <v>0.39347762819999998</v>
      </c>
    </row>
    <row r="1822" spans="8:12">
      <c r="H1822">
        <v>45.333333332999999</v>
      </c>
      <c r="I1822">
        <v>0.97637256670000006</v>
      </c>
      <c r="J1822">
        <v>0.90244796059999999</v>
      </c>
      <c r="K1822">
        <v>0.81543112510000004</v>
      </c>
      <c r="L1822">
        <v>0.39347762819999998</v>
      </c>
    </row>
    <row r="1823" spans="8:12">
      <c r="H1823">
        <v>45.333333332999999</v>
      </c>
      <c r="I1823">
        <v>0.97637256670000006</v>
      </c>
      <c r="J1823">
        <v>0.90244796059999999</v>
      </c>
      <c r="K1823">
        <v>0.81543112510000004</v>
      </c>
      <c r="L1823">
        <v>0.39347762819999998</v>
      </c>
    </row>
    <row r="1824" spans="8:12">
      <c r="H1824">
        <v>45.366666666999997</v>
      </c>
      <c r="I1824">
        <v>0.97637256670000006</v>
      </c>
      <c r="J1824">
        <v>0.90244796059999999</v>
      </c>
      <c r="K1824">
        <v>0.81543112510000004</v>
      </c>
      <c r="L1824">
        <v>0.39347762819999998</v>
      </c>
    </row>
    <row r="1825" spans="8:12">
      <c r="H1825">
        <v>45.366666666999997</v>
      </c>
      <c r="I1825">
        <v>0.97637256670000006</v>
      </c>
      <c r="J1825">
        <v>0.90244796059999999</v>
      </c>
      <c r="K1825">
        <v>0.81543112510000004</v>
      </c>
      <c r="L1825">
        <v>0.39347762819999998</v>
      </c>
    </row>
    <row r="1826" spans="8:12">
      <c r="H1826">
        <v>45.4</v>
      </c>
      <c r="I1826">
        <v>0.97637256670000006</v>
      </c>
      <c r="J1826">
        <v>0.90244796059999999</v>
      </c>
      <c r="K1826">
        <v>0.81543112510000004</v>
      </c>
      <c r="L1826">
        <v>0.39347762819999998</v>
      </c>
    </row>
    <row r="1827" spans="8:12">
      <c r="H1827">
        <v>45.4</v>
      </c>
      <c r="I1827">
        <v>0.97637256670000006</v>
      </c>
      <c r="J1827">
        <v>0.90244796059999999</v>
      </c>
      <c r="K1827">
        <v>0.81543112510000004</v>
      </c>
      <c r="L1827">
        <v>0.39347762819999998</v>
      </c>
    </row>
    <row r="1828" spans="8:12">
      <c r="H1828">
        <v>45.5</v>
      </c>
      <c r="I1828">
        <v>0.97637256670000006</v>
      </c>
      <c r="J1828">
        <v>0.90244796059999999</v>
      </c>
      <c r="K1828">
        <v>0.81543112510000004</v>
      </c>
      <c r="L1828">
        <v>0.39347762819999998</v>
      </c>
    </row>
    <row r="1829" spans="8:12">
      <c r="H1829">
        <v>45.5</v>
      </c>
      <c r="I1829">
        <v>0.97637256670000006</v>
      </c>
      <c r="J1829">
        <v>0.90244796059999999</v>
      </c>
      <c r="K1829">
        <v>0.81543112510000004</v>
      </c>
      <c r="L1829">
        <v>0.39347762819999998</v>
      </c>
    </row>
    <row r="1830" spans="8:12">
      <c r="H1830">
        <v>45.533333333000002</v>
      </c>
      <c r="I1830">
        <v>0.97637256670000006</v>
      </c>
      <c r="J1830">
        <v>0.90244796059999999</v>
      </c>
      <c r="K1830">
        <v>0.81543112510000004</v>
      </c>
      <c r="L1830">
        <v>0.39347762819999998</v>
      </c>
    </row>
    <row r="1831" spans="8:12">
      <c r="H1831">
        <v>45.533333333000002</v>
      </c>
      <c r="I1831">
        <v>0.97637256670000006</v>
      </c>
      <c r="J1831">
        <v>0.90244796059999999</v>
      </c>
      <c r="K1831">
        <v>0.81543112510000004</v>
      </c>
      <c r="L1831">
        <v>0.39347762819999998</v>
      </c>
    </row>
    <row r="1832" spans="8:12">
      <c r="H1832">
        <v>45.566666667</v>
      </c>
      <c r="I1832">
        <v>0.97637256670000006</v>
      </c>
      <c r="J1832">
        <v>0.90244796059999999</v>
      </c>
      <c r="K1832">
        <v>0.81543112510000004</v>
      </c>
      <c r="L1832">
        <v>0.39347762819999998</v>
      </c>
    </row>
    <row r="1833" spans="8:12">
      <c r="H1833">
        <v>45.566666667</v>
      </c>
      <c r="I1833">
        <v>0.97637256670000006</v>
      </c>
      <c r="J1833">
        <v>0.90244796059999999</v>
      </c>
      <c r="K1833">
        <v>0.81543112510000004</v>
      </c>
      <c r="L1833">
        <v>0.39347762819999998</v>
      </c>
    </row>
    <row r="1834" spans="8:12">
      <c r="H1834">
        <v>45.6</v>
      </c>
      <c r="I1834">
        <v>0.97637256670000006</v>
      </c>
      <c r="J1834">
        <v>0.90244796059999999</v>
      </c>
      <c r="K1834">
        <v>0.81543112510000004</v>
      </c>
      <c r="L1834">
        <v>0.39347762819999998</v>
      </c>
    </row>
    <row r="1835" spans="8:12">
      <c r="H1835">
        <v>45.6</v>
      </c>
      <c r="I1835">
        <v>0.97637256670000006</v>
      </c>
      <c r="J1835">
        <v>0.90244796059999999</v>
      </c>
      <c r="K1835">
        <v>0.81543112510000004</v>
      </c>
      <c r="L1835">
        <v>0.39347762819999998</v>
      </c>
    </row>
    <row r="1836" spans="8:12">
      <c r="H1836">
        <v>45.633333333000003</v>
      </c>
      <c r="I1836">
        <v>0.97637256670000006</v>
      </c>
      <c r="J1836">
        <v>0.90244796059999999</v>
      </c>
      <c r="K1836">
        <v>0.81543112510000004</v>
      </c>
      <c r="L1836">
        <v>0.39347762819999998</v>
      </c>
    </row>
    <row r="1837" spans="8:12">
      <c r="H1837">
        <v>45.633333333000003</v>
      </c>
      <c r="I1837">
        <v>0.97637256670000006</v>
      </c>
      <c r="J1837">
        <v>0.90244796059999999</v>
      </c>
      <c r="K1837">
        <v>0.81543112510000004</v>
      </c>
      <c r="L1837">
        <v>0.39347762819999998</v>
      </c>
    </row>
    <row r="1838" spans="8:12">
      <c r="H1838">
        <v>45.733333332999997</v>
      </c>
      <c r="I1838">
        <v>0.97637256670000006</v>
      </c>
      <c r="J1838">
        <v>0.90244796059999999</v>
      </c>
      <c r="K1838">
        <v>0.81543112510000004</v>
      </c>
      <c r="L1838">
        <v>0.39347762819999998</v>
      </c>
    </row>
    <row r="1839" spans="8:12">
      <c r="H1839">
        <v>45.733333332999997</v>
      </c>
      <c r="I1839">
        <v>0.97637256670000006</v>
      </c>
      <c r="J1839">
        <v>0.90244796059999999</v>
      </c>
      <c r="K1839">
        <v>0.81543112510000004</v>
      </c>
      <c r="L1839">
        <v>0.39347762819999998</v>
      </c>
    </row>
    <row r="1840" spans="8:12">
      <c r="H1840">
        <v>45.766666667000003</v>
      </c>
      <c r="I1840">
        <v>0.97637256670000006</v>
      </c>
      <c r="J1840">
        <v>0.90244796059999999</v>
      </c>
      <c r="K1840">
        <v>0.81543112510000004</v>
      </c>
      <c r="L1840">
        <v>0.39347762819999998</v>
      </c>
    </row>
    <row r="1841" spans="8:12">
      <c r="H1841">
        <v>45.766666667000003</v>
      </c>
      <c r="I1841">
        <v>0.97637256670000006</v>
      </c>
      <c r="J1841">
        <v>0.90244796059999999</v>
      </c>
      <c r="K1841">
        <v>0.81543112510000004</v>
      </c>
      <c r="L1841">
        <v>0.39347762819999998</v>
      </c>
    </row>
    <row r="1842" spans="8:12">
      <c r="H1842">
        <v>45.8</v>
      </c>
      <c r="I1842">
        <v>0.97637256670000006</v>
      </c>
      <c r="J1842">
        <v>0.90244796059999999</v>
      </c>
      <c r="K1842">
        <v>0.81543112510000004</v>
      </c>
      <c r="L1842">
        <v>0.39347762819999998</v>
      </c>
    </row>
    <row r="1843" spans="8:12">
      <c r="H1843">
        <v>45.8</v>
      </c>
      <c r="I1843">
        <v>0.97637256670000006</v>
      </c>
      <c r="J1843">
        <v>0.90244796059999999</v>
      </c>
      <c r="K1843">
        <v>0.81543112510000004</v>
      </c>
      <c r="L1843">
        <v>0.39347762819999998</v>
      </c>
    </row>
    <row r="1844" spans="8:12">
      <c r="H1844">
        <v>45.833333332999999</v>
      </c>
      <c r="I1844">
        <v>0.97637256670000006</v>
      </c>
      <c r="J1844">
        <v>0.90244796059999999</v>
      </c>
      <c r="K1844">
        <v>0.81543112510000004</v>
      </c>
      <c r="L1844">
        <v>0.39347762819999998</v>
      </c>
    </row>
    <row r="1845" spans="8:12">
      <c r="H1845">
        <v>45.833333332999999</v>
      </c>
      <c r="I1845">
        <v>0.97637256670000006</v>
      </c>
      <c r="J1845">
        <v>0.90244796059999999</v>
      </c>
      <c r="K1845">
        <v>0.81543112510000004</v>
      </c>
      <c r="L1845">
        <v>0.39347762819999998</v>
      </c>
    </row>
    <row r="1846" spans="8:12">
      <c r="H1846">
        <v>45.866666666999997</v>
      </c>
      <c r="I1846">
        <v>0.97637256670000006</v>
      </c>
      <c r="J1846">
        <v>0.90244796059999999</v>
      </c>
      <c r="K1846">
        <v>0.81543112510000004</v>
      </c>
      <c r="L1846">
        <v>0.39347762819999998</v>
      </c>
    </row>
    <row r="1847" spans="8:12">
      <c r="H1847">
        <v>45.866666666999997</v>
      </c>
      <c r="I1847">
        <v>0.97637256670000006</v>
      </c>
      <c r="J1847">
        <v>0.90244796059999999</v>
      </c>
      <c r="K1847">
        <v>0.81543112510000004</v>
      </c>
      <c r="L1847">
        <v>0.39347762819999998</v>
      </c>
    </row>
    <row r="1848" spans="8:12">
      <c r="H1848">
        <v>45.966666666999998</v>
      </c>
      <c r="I1848">
        <v>0.97637256670000006</v>
      </c>
      <c r="J1848">
        <v>0.90244796059999999</v>
      </c>
      <c r="K1848">
        <v>0.81543112510000004</v>
      </c>
      <c r="L1848">
        <v>0.39347762819999998</v>
      </c>
    </row>
    <row r="1849" spans="8:12">
      <c r="H1849">
        <v>45.966666666999998</v>
      </c>
      <c r="I1849">
        <v>0.97637256670000006</v>
      </c>
      <c r="J1849">
        <v>0.90244796059999999</v>
      </c>
      <c r="K1849">
        <v>0.81543112510000004</v>
      </c>
      <c r="L1849">
        <v>0.39347762819999998</v>
      </c>
    </row>
    <row r="1850" spans="8:12">
      <c r="H1850">
        <v>46</v>
      </c>
      <c r="I1850">
        <v>0.97637256670000006</v>
      </c>
      <c r="J1850">
        <v>0.90244796059999999</v>
      </c>
      <c r="K1850">
        <v>0.81543112510000004</v>
      </c>
      <c r="L1850">
        <v>0.39347762819999998</v>
      </c>
    </row>
    <row r="1851" spans="8:12">
      <c r="H1851">
        <v>46</v>
      </c>
      <c r="I1851">
        <v>0.97637256670000006</v>
      </c>
      <c r="J1851">
        <v>0.90244796059999999</v>
      </c>
      <c r="K1851">
        <v>0.81543112510000004</v>
      </c>
      <c r="L1851">
        <v>0.39347762819999998</v>
      </c>
    </row>
    <row r="1852" spans="8:12">
      <c r="H1852">
        <v>46.033333333000002</v>
      </c>
      <c r="I1852">
        <v>0.97637256670000006</v>
      </c>
      <c r="J1852">
        <v>0.90244796059999999</v>
      </c>
      <c r="K1852">
        <v>0.81543112510000004</v>
      </c>
      <c r="L1852">
        <v>0.39347762819999998</v>
      </c>
    </row>
    <row r="1853" spans="8:12">
      <c r="H1853">
        <v>46.033333333000002</v>
      </c>
      <c r="I1853">
        <v>0.97637256670000006</v>
      </c>
      <c r="J1853">
        <v>0.90244796059999999</v>
      </c>
      <c r="K1853">
        <v>0.81543112510000004</v>
      </c>
      <c r="L1853">
        <v>0.39347762819999998</v>
      </c>
    </row>
    <row r="1854" spans="8:12">
      <c r="H1854">
        <v>46.066666667</v>
      </c>
      <c r="I1854">
        <v>0.97637256670000006</v>
      </c>
      <c r="J1854">
        <v>0.90244796059999999</v>
      </c>
      <c r="K1854">
        <v>0.81543112510000004</v>
      </c>
      <c r="L1854">
        <v>0.39347762819999998</v>
      </c>
    </row>
    <row r="1855" spans="8:12">
      <c r="H1855">
        <v>46.066666667</v>
      </c>
      <c r="I1855">
        <v>0.97637256670000006</v>
      </c>
      <c r="J1855">
        <v>0.90244796059999999</v>
      </c>
      <c r="K1855">
        <v>0.81543112510000004</v>
      </c>
      <c r="L1855">
        <v>0.39347762819999998</v>
      </c>
    </row>
    <row r="1856" spans="8:12">
      <c r="H1856">
        <v>46.1</v>
      </c>
      <c r="I1856">
        <v>0.97637256670000006</v>
      </c>
      <c r="J1856">
        <v>0.90244796059999999</v>
      </c>
      <c r="K1856">
        <v>0.81543112510000004</v>
      </c>
      <c r="L1856">
        <v>0.39347762819999998</v>
      </c>
    </row>
    <row r="1857" spans="8:12">
      <c r="H1857">
        <v>46.1</v>
      </c>
      <c r="I1857">
        <v>0.97637256670000006</v>
      </c>
      <c r="J1857">
        <v>0.90244796059999999</v>
      </c>
      <c r="K1857">
        <v>0.81543112510000004</v>
      </c>
      <c r="L1857">
        <v>0.39347762819999998</v>
      </c>
    </row>
    <row r="1858" spans="8:12">
      <c r="H1858">
        <v>46.133333333000003</v>
      </c>
      <c r="I1858">
        <v>0.97637256670000006</v>
      </c>
      <c r="J1858">
        <v>0.90244796059999999</v>
      </c>
      <c r="K1858">
        <v>0.81543112510000004</v>
      </c>
      <c r="L1858">
        <v>0.39347762819999998</v>
      </c>
    </row>
    <row r="1859" spans="8:12">
      <c r="H1859">
        <v>46.133333333000003</v>
      </c>
      <c r="I1859">
        <v>0.97637256670000006</v>
      </c>
      <c r="J1859">
        <v>0.90244796059999999</v>
      </c>
      <c r="K1859">
        <v>0.81208919420000003</v>
      </c>
      <c r="L1859">
        <v>0.39347762819999998</v>
      </c>
    </row>
    <row r="1860" spans="8:12">
      <c r="H1860">
        <v>46.2</v>
      </c>
      <c r="I1860">
        <v>0.97637256670000006</v>
      </c>
      <c r="J1860">
        <v>0.90244796059999999</v>
      </c>
      <c r="K1860">
        <v>0.81208919420000003</v>
      </c>
      <c r="L1860">
        <v>0.39347762819999998</v>
      </c>
    </row>
    <row r="1861" spans="8:12">
      <c r="H1861">
        <v>46.2</v>
      </c>
      <c r="I1861">
        <v>0.97637256670000006</v>
      </c>
      <c r="J1861">
        <v>0.90072573160000002</v>
      </c>
      <c r="K1861">
        <v>0.81208919420000003</v>
      </c>
      <c r="L1861">
        <v>0.39347762819999998</v>
      </c>
    </row>
    <row r="1862" spans="8:12">
      <c r="H1862">
        <v>46.233333332999997</v>
      </c>
      <c r="I1862">
        <v>0.97637256670000006</v>
      </c>
      <c r="J1862">
        <v>0.90072573160000002</v>
      </c>
      <c r="K1862">
        <v>0.81208919420000003</v>
      </c>
      <c r="L1862">
        <v>0.39347762819999998</v>
      </c>
    </row>
    <row r="1863" spans="8:12">
      <c r="H1863">
        <v>46.233333332999997</v>
      </c>
      <c r="I1863">
        <v>0.97637256670000006</v>
      </c>
      <c r="J1863">
        <v>0.90072573160000002</v>
      </c>
      <c r="K1863">
        <v>0.81208919420000003</v>
      </c>
      <c r="L1863">
        <v>0.39347762819999998</v>
      </c>
    </row>
    <row r="1864" spans="8:12">
      <c r="H1864">
        <v>46.266666667000003</v>
      </c>
      <c r="I1864">
        <v>0.97637256670000006</v>
      </c>
      <c r="J1864">
        <v>0.90072573160000002</v>
      </c>
      <c r="K1864">
        <v>0.81208919420000003</v>
      </c>
      <c r="L1864">
        <v>0.39347762819999998</v>
      </c>
    </row>
    <row r="1865" spans="8:12">
      <c r="H1865">
        <v>46.266666667000003</v>
      </c>
      <c r="I1865">
        <v>0.97637256670000006</v>
      </c>
      <c r="J1865">
        <v>0.90072573160000002</v>
      </c>
      <c r="K1865">
        <v>0.81208919420000003</v>
      </c>
      <c r="L1865">
        <v>0.39347762819999998</v>
      </c>
    </row>
    <row r="1866" spans="8:12">
      <c r="H1866">
        <v>46.3</v>
      </c>
      <c r="I1866">
        <v>0.97637256670000006</v>
      </c>
      <c r="J1866">
        <v>0.90072573160000002</v>
      </c>
      <c r="K1866">
        <v>0.81208919420000003</v>
      </c>
      <c r="L1866">
        <v>0.39347762819999998</v>
      </c>
    </row>
    <row r="1867" spans="8:12">
      <c r="H1867">
        <v>46.3</v>
      </c>
      <c r="I1867">
        <v>0.97637256670000006</v>
      </c>
      <c r="J1867">
        <v>0.90072573160000002</v>
      </c>
      <c r="K1867">
        <v>0.81208919420000003</v>
      </c>
      <c r="L1867">
        <v>0.39347762819999998</v>
      </c>
    </row>
    <row r="1868" spans="8:12">
      <c r="H1868">
        <v>46.333333332999999</v>
      </c>
      <c r="I1868">
        <v>0.97637256670000006</v>
      </c>
      <c r="J1868">
        <v>0.90072573160000002</v>
      </c>
      <c r="K1868">
        <v>0.81208919420000003</v>
      </c>
      <c r="L1868">
        <v>0.39347762819999998</v>
      </c>
    </row>
    <row r="1869" spans="8:12">
      <c r="H1869">
        <v>46.333333332999999</v>
      </c>
      <c r="I1869">
        <v>0.97637256670000006</v>
      </c>
      <c r="J1869">
        <v>0.90072573160000002</v>
      </c>
      <c r="K1869">
        <v>0.81208919420000003</v>
      </c>
      <c r="L1869">
        <v>0.39347762819999998</v>
      </c>
    </row>
    <row r="1870" spans="8:12">
      <c r="H1870">
        <v>46.433333333</v>
      </c>
      <c r="I1870">
        <v>0.97637256670000006</v>
      </c>
      <c r="J1870">
        <v>0.90072573160000002</v>
      </c>
      <c r="K1870">
        <v>0.81208919420000003</v>
      </c>
      <c r="L1870">
        <v>0.39347762819999998</v>
      </c>
    </row>
    <row r="1871" spans="8:12">
      <c r="H1871">
        <v>46.433333333</v>
      </c>
      <c r="I1871">
        <v>0.97637256670000006</v>
      </c>
      <c r="J1871">
        <v>0.90072573160000002</v>
      </c>
      <c r="K1871">
        <v>0.81208919420000003</v>
      </c>
      <c r="L1871">
        <v>0.39347762819999998</v>
      </c>
    </row>
    <row r="1872" spans="8:12">
      <c r="H1872">
        <v>46.466666666999998</v>
      </c>
      <c r="I1872">
        <v>0.97637256670000006</v>
      </c>
      <c r="J1872">
        <v>0.90072573160000002</v>
      </c>
      <c r="K1872">
        <v>0.81208919420000003</v>
      </c>
      <c r="L1872">
        <v>0.39347762819999998</v>
      </c>
    </row>
    <row r="1873" spans="8:12">
      <c r="H1873">
        <v>46.466666666999998</v>
      </c>
      <c r="I1873">
        <v>0.97637256670000006</v>
      </c>
      <c r="J1873">
        <v>0.90072573160000002</v>
      </c>
      <c r="K1873">
        <v>0.81208919420000003</v>
      </c>
      <c r="L1873">
        <v>0.39347762819999998</v>
      </c>
    </row>
    <row r="1874" spans="8:12">
      <c r="H1874">
        <v>46.5</v>
      </c>
      <c r="I1874">
        <v>0.97637256670000006</v>
      </c>
      <c r="J1874">
        <v>0.90072573160000002</v>
      </c>
      <c r="K1874">
        <v>0.81208919420000003</v>
      </c>
      <c r="L1874">
        <v>0.39347762819999998</v>
      </c>
    </row>
    <row r="1875" spans="8:12">
      <c r="H1875">
        <v>46.5</v>
      </c>
      <c r="I1875">
        <v>0.97637256670000006</v>
      </c>
      <c r="J1875">
        <v>0.90072573160000002</v>
      </c>
      <c r="K1875">
        <v>0.81208919420000003</v>
      </c>
      <c r="L1875">
        <v>0.39347762819999998</v>
      </c>
    </row>
    <row r="1876" spans="8:12">
      <c r="H1876">
        <v>46.533333333000002</v>
      </c>
      <c r="I1876">
        <v>0.97637256670000006</v>
      </c>
      <c r="J1876">
        <v>0.90072573160000002</v>
      </c>
      <c r="K1876">
        <v>0.81208919420000003</v>
      </c>
      <c r="L1876">
        <v>0.39347762819999998</v>
      </c>
    </row>
    <row r="1877" spans="8:12">
      <c r="H1877">
        <v>46.533333333000002</v>
      </c>
      <c r="I1877">
        <v>0.97637256670000006</v>
      </c>
      <c r="J1877">
        <v>0.90072573160000002</v>
      </c>
      <c r="K1877">
        <v>0.81208919420000003</v>
      </c>
      <c r="L1877">
        <v>0.39347762819999998</v>
      </c>
    </row>
    <row r="1878" spans="8:12">
      <c r="H1878">
        <v>46.566666667</v>
      </c>
      <c r="I1878">
        <v>0.97637256670000006</v>
      </c>
      <c r="J1878">
        <v>0.90072573160000002</v>
      </c>
      <c r="K1878">
        <v>0.81208919420000003</v>
      </c>
      <c r="L1878">
        <v>0.39347762819999998</v>
      </c>
    </row>
    <row r="1879" spans="8:12">
      <c r="H1879">
        <v>46.566666667</v>
      </c>
      <c r="I1879">
        <v>0.97637256670000006</v>
      </c>
      <c r="J1879">
        <v>0.90072573160000002</v>
      </c>
      <c r="K1879">
        <v>0.81208919420000003</v>
      </c>
      <c r="L1879">
        <v>0.39347762819999998</v>
      </c>
    </row>
    <row r="1880" spans="8:12">
      <c r="H1880">
        <v>46.666666667000001</v>
      </c>
      <c r="I1880">
        <v>0.97637256670000006</v>
      </c>
      <c r="J1880">
        <v>0.90072573160000002</v>
      </c>
      <c r="K1880">
        <v>0.81208919420000003</v>
      </c>
      <c r="L1880">
        <v>0.39347762819999998</v>
      </c>
    </row>
    <row r="1881" spans="8:12">
      <c r="H1881">
        <v>46.666666667000001</v>
      </c>
      <c r="I1881">
        <v>0.97637256670000006</v>
      </c>
      <c r="J1881">
        <v>0.90072573160000002</v>
      </c>
      <c r="K1881">
        <v>0.81208919420000003</v>
      </c>
      <c r="L1881">
        <v>0.39347762819999998</v>
      </c>
    </row>
    <row r="1882" spans="8:12">
      <c r="H1882">
        <v>46.7</v>
      </c>
      <c r="I1882">
        <v>0.97637256670000006</v>
      </c>
      <c r="J1882">
        <v>0.90072573160000002</v>
      </c>
      <c r="K1882">
        <v>0.81208919420000003</v>
      </c>
      <c r="L1882">
        <v>0.39347762819999998</v>
      </c>
    </row>
    <row r="1883" spans="8:12">
      <c r="H1883">
        <v>46.7</v>
      </c>
      <c r="I1883">
        <v>0.97637256670000006</v>
      </c>
      <c r="J1883">
        <v>0.90072573160000002</v>
      </c>
      <c r="K1883">
        <v>0.81208919420000003</v>
      </c>
      <c r="L1883">
        <v>0.39347762819999998</v>
      </c>
    </row>
    <row r="1884" spans="8:12">
      <c r="H1884">
        <v>46.733333332999997</v>
      </c>
      <c r="I1884">
        <v>0.97637256670000006</v>
      </c>
      <c r="J1884">
        <v>0.90072573160000002</v>
      </c>
      <c r="K1884">
        <v>0.81208919420000003</v>
      </c>
      <c r="L1884">
        <v>0.39347762819999998</v>
      </c>
    </row>
    <row r="1885" spans="8:12">
      <c r="H1885">
        <v>46.733333332999997</v>
      </c>
      <c r="I1885">
        <v>0.97637256670000006</v>
      </c>
      <c r="J1885">
        <v>0.90072573160000002</v>
      </c>
      <c r="K1885">
        <v>0.81208919420000003</v>
      </c>
      <c r="L1885">
        <v>0.39347762819999998</v>
      </c>
    </row>
    <row r="1886" spans="8:12">
      <c r="H1886">
        <v>46.766666667000003</v>
      </c>
      <c r="I1886">
        <v>0.97637256670000006</v>
      </c>
      <c r="J1886">
        <v>0.90072573160000002</v>
      </c>
      <c r="K1886">
        <v>0.81208919420000003</v>
      </c>
      <c r="L1886">
        <v>0.39347762819999998</v>
      </c>
    </row>
    <row r="1887" spans="8:12">
      <c r="H1887">
        <v>46.766666667000003</v>
      </c>
      <c r="I1887">
        <v>0.97637256670000006</v>
      </c>
      <c r="J1887">
        <v>0.90072573160000002</v>
      </c>
      <c r="K1887">
        <v>0.81208919420000003</v>
      </c>
      <c r="L1887">
        <v>0.39347762819999998</v>
      </c>
    </row>
    <row r="1888" spans="8:12">
      <c r="H1888">
        <v>46.8</v>
      </c>
      <c r="I1888">
        <v>0.97637256670000006</v>
      </c>
      <c r="J1888">
        <v>0.90072573160000002</v>
      </c>
      <c r="K1888">
        <v>0.81208919420000003</v>
      </c>
      <c r="L1888">
        <v>0.39347762819999998</v>
      </c>
    </row>
    <row r="1889" spans="8:12">
      <c r="H1889">
        <v>46.8</v>
      </c>
      <c r="I1889">
        <v>0.97637256670000006</v>
      </c>
      <c r="J1889">
        <v>0.90072573160000002</v>
      </c>
      <c r="K1889">
        <v>0.81208919420000003</v>
      </c>
      <c r="L1889">
        <v>0.39347762819999998</v>
      </c>
    </row>
    <row r="1890" spans="8:12">
      <c r="H1890">
        <v>46.9</v>
      </c>
      <c r="I1890">
        <v>0.97637256670000006</v>
      </c>
      <c r="J1890">
        <v>0.90072573160000002</v>
      </c>
      <c r="K1890">
        <v>0.81208919420000003</v>
      </c>
      <c r="L1890">
        <v>0.39347762819999998</v>
      </c>
    </row>
    <row r="1891" spans="8:12">
      <c r="H1891">
        <v>46.9</v>
      </c>
      <c r="I1891">
        <v>0.97637256670000006</v>
      </c>
      <c r="J1891">
        <v>0.90072573160000002</v>
      </c>
      <c r="K1891">
        <v>0.81208919420000003</v>
      </c>
      <c r="L1891">
        <v>0.39347762819999998</v>
      </c>
    </row>
    <row r="1892" spans="8:12">
      <c r="H1892">
        <v>46.933333333</v>
      </c>
      <c r="I1892">
        <v>0.97637256670000006</v>
      </c>
      <c r="J1892">
        <v>0.90072573160000002</v>
      </c>
      <c r="K1892">
        <v>0.81208919420000003</v>
      </c>
      <c r="L1892">
        <v>0.39347762819999998</v>
      </c>
    </row>
    <row r="1893" spans="8:12">
      <c r="H1893">
        <v>46.933333333</v>
      </c>
      <c r="I1893">
        <v>0.97637256670000006</v>
      </c>
      <c r="J1893">
        <v>0.90072573160000002</v>
      </c>
      <c r="K1893">
        <v>0.81208919420000003</v>
      </c>
      <c r="L1893">
        <v>0.39347762819999998</v>
      </c>
    </row>
    <row r="1894" spans="8:12">
      <c r="H1894">
        <v>46.966666666999998</v>
      </c>
      <c r="I1894">
        <v>0.97637256670000006</v>
      </c>
      <c r="J1894">
        <v>0.90072573160000002</v>
      </c>
      <c r="K1894">
        <v>0.81208919420000003</v>
      </c>
      <c r="L1894">
        <v>0.39347762819999998</v>
      </c>
    </row>
    <row r="1895" spans="8:12">
      <c r="H1895">
        <v>46.966666666999998</v>
      </c>
      <c r="I1895">
        <v>0.97637256670000006</v>
      </c>
      <c r="J1895">
        <v>0.90072573160000002</v>
      </c>
      <c r="K1895">
        <v>0.81208919420000003</v>
      </c>
      <c r="L1895">
        <v>0.39347762819999998</v>
      </c>
    </row>
    <row r="1896" spans="8:12">
      <c r="H1896">
        <v>47</v>
      </c>
      <c r="I1896">
        <v>0.97637256670000006</v>
      </c>
      <c r="J1896">
        <v>0.90072573160000002</v>
      </c>
      <c r="K1896">
        <v>0.81208919420000003</v>
      </c>
      <c r="L1896">
        <v>0.39347762819999998</v>
      </c>
    </row>
    <row r="1897" spans="8:12">
      <c r="H1897">
        <v>47</v>
      </c>
      <c r="I1897">
        <v>0.97637256670000006</v>
      </c>
      <c r="J1897">
        <v>0.90072573160000002</v>
      </c>
      <c r="K1897">
        <v>0.81208919420000003</v>
      </c>
      <c r="L1897">
        <v>0.39347762819999998</v>
      </c>
    </row>
    <row r="1898" spans="8:12">
      <c r="H1898">
        <v>47.133333333000003</v>
      </c>
      <c r="I1898">
        <v>0.97637256670000006</v>
      </c>
      <c r="J1898">
        <v>0.90072573160000002</v>
      </c>
      <c r="K1898">
        <v>0.81208919420000003</v>
      </c>
      <c r="L1898">
        <v>0.39347762819999998</v>
      </c>
    </row>
    <row r="1899" spans="8:12">
      <c r="H1899">
        <v>47.133333333000003</v>
      </c>
      <c r="I1899">
        <v>0.97383653400000003</v>
      </c>
      <c r="J1899">
        <v>0.90072573160000002</v>
      </c>
      <c r="K1899">
        <v>0.81208919420000003</v>
      </c>
      <c r="L1899">
        <v>0.39347762819999998</v>
      </c>
    </row>
    <row r="1900" spans="8:12">
      <c r="H1900">
        <v>47.166666667000001</v>
      </c>
      <c r="I1900">
        <v>0.97383653400000003</v>
      </c>
      <c r="J1900">
        <v>0.90072573160000002</v>
      </c>
      <c r="K1900">
        <v>0.81208919420000003</v>
      </c>
      <c r="L1900">
        <v>0.39347762819999998</v>
      </c>
    </row>
    <row r="1901" spans="8:12">
      <c r="H1901">
        <v>47.166666667000001</v>
      </c>
      <c r="I1901">
        <v>0.97383653400000003</v>
      </c>
      <c r="J1901">
        <v>0.90072573160000002</v>
      </c>
      <c r="K1901">
        <v>0.81208919420000003</v>
      </c>
      <c r="L1901">
        <v>0.39347762819999998</v>
      </c>
    </row>
    <row r="1902" spans="8:12">
      <c r="H1902">
        <v>47.2</v>
      </c>
      <c r="I1902">
        <v>0.97383653400000003</v>
      </c>
      <c r="J1902">
        <v>0.90072573160000002</v>
      </c>
      <c r="K1902">
        <v>0.81208919420000003</v>
      </c>
      <c r="L1902">
        <v>0.39347762819999998</v>
      </c>
    </row>
    <row r="1903" spans="8:12">
      <c r="H1903">
        <v>47.2</v>
      </c>
      <c r="I1903">
        <v>0.97383653400000003</v>
      </c>
      <c r="J1903">
        <v>0.90072573160000002</v>
      </c>
      <c r="K1903">
        <v>0.81208919420000003</v>
      </c>
      <c r="L1903">
        <v>0.39347762819999998</v>
      </c>
    </row>
    <row r="1904" spans="8:12">
      <c r="H1904">
        <v>47.233333332999997</v>
      </c>
      <c r="I1904">
        <v>0.97383653400000003</v>
      </c>
      <c r="J1904">
        <v>0.90072573160000002</v>
      </c>
      <c r="K1904">
        <v>0.81208919420000003</v>
      </c>
      <c r="L1904">
        <v>0.39347762819999998</v>
      </c>
    </row>
    <row r="1905" spans="8:12">
      <c r="H1905">
        <v>47.233333332999997</v>
      </c>
      <c r="I1905">
        <v>0.97383653400000003</v>
      </c>
      <c r="J1905">
        <v>0.90072573160000002</v>
      </c>
      <c r="K1905">
        <v>0.81208919420000003</v>
      </c>
      <c r="L1905">
        <v>0.39347762819999998</v>
      </c>
    </row>
    <row r="1906" spans="8:12">
      <c r="H1906">
        <v>47.266666667000003</v>
      </c>
      <c r="I1906">
        <v>0.97383653400000003</v>
      </c>
      <c r="J1906">
        <v>0.90072573160000002</v>
      </c>
      <c r="K1906">
        <v>0.81208919420000003</v>
      </c>
      <c r="L1906">
        <v>0.39347762819999998</v>
      </c>
    </row>
    <row r="1907" spans="8:12">
      <c r="H1907">
        <v>47.266666667000003</v>
      </c>
      <c r="I1907">
        <v>0.97383653400000003</v>
      </c>
      <c r="J1907">
        <v>0.90072573160000002</v>
      </c>
      <c r="K1907">
        <v>0.81208919420000003</v>
      </c>
      <c r="L1907">
        <v>0.39347762819999998</v>
      </c>
    </row>
    <row r="1908" spans="8:12">
      <c r="H1908">
        <v>47.366666666999997</v>
      </c>
      <c r="I1908">
        <v>0.97383653400000003</v>
      </c>
      <c r="J1908">
        <v>0.90072573160000002</v>
      </c>
      <c r="K1908">
        <v>0.81208919420000003</v>
      </c>
      <c r="L1908">
        <v>0.39347762819999998</v>
      </c>
    </row>
    <row r="1909" spans="8:12">
      <c r="H1909">
        <v>47.366666666999997</v>
      </c>
      <c r="I1909">
        <v>0.97383653400000003</v>
      </c>
      <c r="J1909">
        <v>0.89883345069999998</v>
      </c>
      <c r="K1909">
        <v>0.80844753869999997</v>
      </c>
      <c r="L1909">
        <v>0.39347762819999998</v>
      </c>
    </row>
    <row r="1910" spans="8:12">
      <c r="H1910">
        <v>47.4</v>
      </c>
      <c r="I1910">
        <v>0.97383653400000003</v>
      </c>
      <c r="J1910">
        <v>0.89883345069999998</v>
      </c>
      <c r="K1910">
        <v>0.80844753869999997</v>
      </c>
      <c r="L1910">
        <v>0.39347762819999998</v>
      </c>
    </row>
    <row r="1911" spans="8:12">
      <c r="H1911">
        <v>47.4</v>
      </c>
      <c r="I1911">
        <v>0.97383653400000003</v>
      </c>
      <c r="J1911">
        <v>0.89883345069999998</v>
      </c>
      <c r="K1911">
        <v>0.80844753869999997</v>
      </c>
      <c r="L1911">
        <v>0.39347762819999998</v>
      </c>
    </row>
    <row r="1912" spans="8:12">
      <c r="H1912">
        <v>47.433333333</v>
      </c>
      <c r="I1912">
        <v>0.97383653400000003</v>
      </c>
      <c r="J1912">
        <v>0.89883345069999998</v>
      </c>
      <c r="K1912">
        <v>0.80844753869999997</v>
      </c>
      <c r="L1912">
        <v>0.39347762819999998</v>
      </c>
    </row>
    <row r="1913" spans="8:12">
      <c r="H1913">
        <v>47.433333333</v>
      </c>
      <c r="I1913">
        <v>0.97383653400000003</v>
      </c>
      <c r="J1913">
        <v>0.89883345069999998</v>
      </c>
      <c r="K1913">
        <v>0.80844753869999997</v>
      </c>
      <c r="L1913">
        <v>0.39347762819999998</v>
      </c>
    </row>
    <row r="1914" spans="8:12">
      <c r="H1914">
        <v>47.466666666999998</v>
      </c>
      <c r="I1914">
        <v>0.97383653400000003</v>
      </c>
      <c r="J1914">
        <v>0.89883345069999998</v>
      </c>
      <c r="K1914">
        <v>0.80844753869999997</v>
      </c>
      <c r="L1914">
        <v>0.39347762819999998</v>
      </c>
    </row>
    <row r="1915" spans="8:12">
      <c r="H1915">
        <v>47.466666666999998</v>
      </c>
      <c r="I1915">
        <v>0.97383653400000003</v>
      </c>
      <c r="J1915">
        <v>0.89883345069999998</v>
      </c>
      <c r="K1915">
        <v>0.80844753869999997</v>
      </c>
      <c r="L1915">
        <v>0.3799094341</v>
      </c>
    </row>
    <row r="1916" spans="8:12">
      <c r="H1916">
        <v>47.5</v>
      </c>
      <c r="I1916">
        <v>0.97383653400000003</v>
      </c>
      <c r="J1916">
        <v>0.89883345069999998</v>
      </c>
      <c r="K1916">
        <v>0.80844753869999997</v>
      </c>
      <c r="L1916">
        <v>0.3799094341</v>
      </c>
    </row>
    <row r="1917" spans="8:12">
      <c r="H1917">
        <v>47.5</v>
      </c>
      <c r="I1917">
        <v>0.97383653400000003</v>
      </c>
      <c r="J1917">
        <v>0.89883345069999998</v>
      </c>
      <c r="K1917">
        <v>0.80844753869999997</v>
      </c>
      <c r="L1917">
        <v>0.3799094341</v>
      </c>
    </row>
    <row r="1918" spans="8:12">
      <c r="H1918">
        <v>47.6</v>
      </c>
      <c r="I1918">
        <v>0.97383653400000003</v>
      </c>
      <c r="J1918">
        <v>0.89883345069999998</v>
      </c>
      <c r="K1918">
        <v>0.80844753869999997</v>
      </c>
      <c r="L1918">
        <v>0.3799094341</v>
      </c>
    </row>
    <row r="1919" spans="8:12">
      <c r="H1919">
        <v>47.6</v>
      </c>
      <c r="I1919">
        <v>0.97383653400000003</v>
      </c>
      <c r="J1919">
        <v>0.89883345069999998</v>
      </c>
      <c r="K1919">
        <v>0.80844753869999997</v>
      </c>
      <c r="L1919">
        <v>0.3799094341</v>
      </c>
    </row>
    <row r="1920" spans="8:12">
      <c r="H1920">
        <v>47.633333333000003</v>
      </c>
      <c r="I1920">
        <v>0.97383653400000003</v>
      </c>
      <c r="J1920">
        <v>0.89883345069999998</v>
      </c>
      <c r="K1920">
        <v>0.80844753869999997</v>
      </c>
      <c r="L1920">
        <v>0.3799094341</v>
      </c>
    </row>
    <row r="1921" spans="8:12">
      <c r="H1921">
        <v>47.633333333000003</v>
      </c>
      <c r="I1921">
        <v>0.97383653400000003</v>
      </c>
      <c r="J1921">
        <v>0.89883345069999998</v>
      </c>
      <c r="K1921">
        <v>0.80844753869999997</v>
      </c>
      <c r="L1921">
        <v>0.3799094341</v>
      </c>
    </row>
    <row r="1922" spans="8:12">
      <c r="H1922">
        <v>47.666666667000001</v>
      </c>
      <c r="I1922">
        <v>0.97383653400000003</v>
      </c>
      <c r="J1922">
        <v>0.89883345069999998</v>
      </c>
      <c r="K1922">
        <v>0.80844753869999997</v>
      </c>
      <c r="L1922">
        <v>0.3799094341</v>
      </c>
    </row>
    <row r="1923" spans="8:12">
      <c r="H1923">
        <v>47.666666667000001</v>
      </c>
      <c r="I1923">
        <v>0.97383653400000003</v>
      </c>
      <c r="J1923">
        <v>0.89883345069999998</v>
      </c>
      <c r="K1923">
        <v>0.80844753869999997</v>
      </c>
      <c r="L1923">
        <v>0.3799094341</v>
      </c>
    </row>
    <row r="1924" spans="8:12">
      <c r="H1924">
        <v>47.7</v>
      </c>
      <c r="I1924">
        <v>0.97383653400000003</v>
      </c>
      <c r="J1924">
        <v>0.89883345069999998</v>
      </c>
      <c r="K1924">
        <v>0.80844753869999997</v>
      </c>
      <c r="L1924">
        <v>0.3799094341</v>
      </c>
    </row>
    <row r="1925" spans="8:12">
      <c r="H1925">
        <v>47.7</v>
      </c>
      <c r="I1925">
        <v>0.97383653400000003</v>
      </c>
      <c r="J1925">
        <v>0.89883345069999998</v>
      </c>
      <c r="K1925">
        <v>0.80844753869999997</v>
      </c>
      <c r="L1925">
        <v>0.3799094341</v>
      </c>
    </row>
    <row r="1926" spans="8:12">
      <c r="H1926">
        <v>47.733333332999997</v>
      </c>
      <c r="I1926">
        <v>0.97383653400000003</v>
      </c>
      <c r="J1926">
        <v>0.89883345069999998</v>
      </c>
      <c r="K1926">
        <v>0.80844753869999997</v>
      </c>
      <c r="L1926">
        <v>0.3799094341</v>
      </c>
    </row>
    <row r="1927" spans="8:12">
      <c r="H1927">
        <v>47.733333332999997</v>
      </c>
      <c r="I1927">
        <v>0.97383653400000003</v>
      </c>
      <c r="J1927">
        <v>0.89883345069999998</v>
      </c>
      <c r="K1927">
        <v>0.80844753869999997</v>
      </c>
      <c r="L1927">
        <v>0.3799094341</v>
      </c>
    </row>
    <row r="1928" spans="8:12">
      <c r="H1928">
        <v>47.833333332999999</v>
      </c>
      <c r="I1928">
        <v>0.97383653400000003</v>
      </c>
      <c r="J1928">
        <v>0.89883345069999998</v>
      </c>
      <c r="K1928">
        <v>0.80844753869999997</v>
      </c>
      <c r="L1928">
        <v>0.3799094341</v>
      </c>
    </row>
    <row r="1929" spans="8:12">
      <c r="H1929">
        <v>47.833333332999999</v>
      </c>
      <c r="I1929">
        <v>0.97383653400000003</v>
      </c>
      <c r="J1929">
        <v>0.89883345069999998</v>
      </c>
      <c r="K1929">
        <v>0.80844753869999997</v>
      </c>
      <c r="L1929">
        <v>0.3799094341</v>
      </c>
    </row>
    <row r="1930" spans="8:12">
      <c r="H1930">
        <v>47.866666666999997</v>
      </c>
      <c r="I1930">
        <v>0.97383653400000003</v>
      </c>
      <c r="J1930">
        <v>0.89883345069999998</v>
      </c>
      <c r="K1930">
        <v>0.80844753869999997</v>
      </c>
      <c r="L1930">
        <v>0.3799094341</v>
      </c>
    </row>
    <row r="1931" spans="8:12">
      <c r="H1931">
        <v>47.866666666999997</v>
      </c>
      <c r="I1931">
        <v>0.97383653400000003</v>
      </c>
      <c r="J1931">
        <v>0.89883345069999998</v>
      </c>
      <c r="K1931">
        <v>0.80844753869999997</v>
      </c>
      <c r="L1931">
        <v>0.36583871429999998</v>
      </c>
    </row>
    <row r="1932" spans="8:12">
      <c r="H1932">
        <v>47.9</v>
      </c>
      <c r="I1932">
        <v>0.97383653400000003</v>
      </c>
      <c r="J1932">
        <v>0.89883345069999998</v>
      </c>
      <c r="K1932">
        <v>0.80844753869999997</v>
      </c>
      <c r="L1932">
        <v>0.36583871429999998</v>
      </c>
    </row>
    <row r="1933" spans="8:12">
      <c r="H1933">
        <v>47.9</v>
      </c>
      <c r="I1933">
        <v>0.97383653400000003</v>
      </c>
      <c r="J1933">
        <v>0.89883345069999998</v>
      </c>
      <c r="K1933">
        <v>0.80844753869999997</v>
      </c>
      <c r="L1933">
        <v>0.36583871429999998</v>
      </c>
    </row>
    <row r="1934" spans="8:12">
      <c r="H1934">
        <v>47.933333333</v>
      </c>
      <c r="I1934">
        <v>0.97383653400000003</v>
      </c>
      <c r="J1934">
        <v>0.89883345069999998</v>
      </c>
      <c r="K1934">
        <v>0.80844753869999997</v>
      </c>
      <c r="L1934">
        <v>0.36583871429999998</v>
      </c>
    </row>
    <row r="1935" spans="8:12">
      <c r="H1935">
        <v>47.933333333</v>
      </c>
      <c r="I1935">
        <v>0.97383653400000003</v>
      </c>
      <c r="J1935">
        <v>0.89883345069999998</v>
      </c>
      <c r="K1935">
        <v>0.80844753869999997</v>
      </c>
      <c r="L1935">
        <v>0.36583871429999998</v>
      </c>
    </row>
    <row r="1936" spans="8:12">
      <c r="H1936">
        <v>47.966666666999998</v>
      </c>
      <c r="I1936">
        <v>0.97383653400000003</v>
      </c>
      <c r="J1936">
        <v>0.89883345069999998</v>
      </c>
      <c r="K1936">
        <v>0.80844753869999997</v>
      </c>
      <c r="L1936">
        <v>0.36583871429999998</v>
      </c>
    </row>
    <row r="1937" spans="8:12">
      <c r="H1937">
        <v>47.966666666999998</v>
      </c>
      <c r="I1937">
        <v>0.97383653400000003</v>
      </c>
      <c r="J1937">
        <v>0.89883345069999998</v>
      </c>
      <c r="K1937">
        <v>0.80844753869999997</v>
      </c>
      <c r="L1937">
        <v>0.36583871429999998</v>
      </c>
    </row>
    <row r="1938" spans="8:12">
      <c r="H1938">
        <v>48.066666667</v>
      </c>
      <c r="I1938">
        <v>0.97383653400000003</v>
      </c>
      <c r="J1938">
        <v>0.89883345069999998</v>
      </c>
      <c r="K1938">
        <v>0.80844753869999997</v>
      </c>
      <c r="L1938">
        <v>0.36583871429999998</v>
      </c>
    </row>
    <row r="1939" spans="8:12">
      <c r="H1939">
        <v>48.066666667</v>
      </c>
      <c r="I1939">
        <v>0.97383653400000003</v>
      </c>
      <c r="J1939">
        <v>0.89883345069999998</v>
      </c>
      <c r="K1939">
        <v>0.80844753869999997</v>
      </c>
      <c r="L1939">
        <v>0.36583871429999998</v>
      </c>
    </row>
    <row r="1940" spans="8:12">
      <c r="H1940">
        <v>48.1</v>
      </c>
      <c r="I1940">
        <v>0.97383653400000003</v>
      </c>
      <c r="J1940">
        <v>0.89883345069999998</v>
      </c>
      <c r="K1940">
        <v>0.80844753869999997</v>
      </c>
      <c r="L1940">
        <v>0.36583871429999998</v>
      </c>
    </row>
    <row r="1941" spans="8:12">
      <c r="H1941">
        <v>48.1</v>
      </c>
      <c r="I1941">
        <v>0.97383653400000003</v>
      </c>
      <c r="J1941">
        <v>0.89883345069999998</v>
      </c>
      <c r="K1941">
        <v>0.80844753869999997</v>
      </c>
      <c r="L1941">
        <v>0.36583871429999998</v>
      </c>
    </row>
    <row r="1942" spans="8:12">
      <c r="H1942">
        <v>48.133333333000003</v>
      </c>
      <c r="I1942">
        <v>0.97383653400000003</v>
      </c>
      <c r="J1942">
        <v>0.89883345069999998</v>
      </c>
      <c r="K1942">
        <v>0.80844753869999997</v>
      </c>
      <c r="L1942">
        <v>0.36583871429999998</v>
      </c>
    </row>
    <row r="1943" spans="8:12">
      <c r="H1943">
        <v>48.133333333000003</v>
      </c>
      <c r="I1943">
        <v>0.97383653400000003</v>
      </c>
      <c r="J1943">
        <v>0.89883345069999998</v>
      </c>
      <c r="K1943">
        <v>0.80844753869999997</v>
      </c>
      <c r="L1943">
        <v>0.36583871429999998</v>
      </c>
    </row>
    <row r="1944" spans="8:12">
      <c r="H1944">
        <v>48.166666667000001</v>
      </c>
      <c r="I1944">
        <v>0.97383653400000003</v>
      </c>
      <c r="J1944">
        <v>0.89883345069999998</v>
      </c>
      <c r="K1944">
        <v>0.80844753869999997</v>
      </c>
      <c r="L1944">
        <v>0.36583871429999998</v>
      </c>
    </row>
    <row r="1945" spans="8:12">
      <c r="H1945">
        <v>48.166666667000001</v>
      </c>
      <c r="I1945">
        <v>0.97383653400000003</v>
      </c>
      <c r="J1945">
        <v>0.89883345069999998</v>
      </c>
      <c r="K1945">
        <v>0.80844753869999997</v>
      </c>
      <c r="L1945">
        <v>0.36583871429999998</v>
      </c>
    </row>
    <row r="1946" spans="8:12">
      <c r="H1946">
        <v>48.2</v>
      </c>
      <c r="I1946">
        <v>0.97383653400000003</v>
      </c>
      <c r="J1946">
        <v>0.89883345069999998</v>
      </c>
      <c r="K1946">
        <v>0.80844753869999997</v>
      </c>
      <c r="L1946">
        <v>0.36583871429999998</v>
      </c>
    </row>
    <row r="1947" spans="8:12">
      <c r="H1947">
        <v>48.2</v>
      </c>
      <c r="I1947">
        <v>0.97383653400000003</v>
      </c>
      <c r="J1947">
        <v>0.89883345069999998</v>
      </c>
      <c r="K1947">
        <v>0.80844753869999997</v>
      </c>
      <c r="L1947">
        <v>0.36583871429999998</v>
      </c>
    </row>
    <row r="1948" spans="8:12">
      <c r="H1948">
        <v>48.3</v>
      </c>
      <c r="I1948">
        <v>0.97383653400000003</v>
      </c>
      <c r="J1948">
        <v>0.89883345069999998</v>
      </c>
      <c r="K1948">
        <v>0.80844753869999997</v>
      </c>
      <c r="L1948">
        <v>0.36583871429999998</v>
      </c>
    </row>
    <row r="1949" spans="8:12">
      <c r="H1949">
        <v>48.3</v>
      </c>
      <c r="I1949">
        <v>0.97383653400000003</v>
      </c>
      <c r="J1949">
        <v>0.89883345069999998</v>
      </c>
      <c r="K1949">
        <v>0.80844753869999997</v>
      </c>
      <c r="L1949">
        <v>0.36583871429999998</v>
      </c>
    </row>
    <row r="1950" spans="8:12">
      <c r="H1950">
        <v>48.333333332999999</v>
      </c>
      <c r="I1950">
        <v>0.97383653400000003</v>
      </c>
      <c r="J1950">
        <v>0.89883345069999998</v>
      </c>
      <c r="K1950">
        <v>0.80844753869999997</v>
      </c>
      <c r="L1950">
        <v>0.36583871429999998</v>
      </c>
    </row>
    <row r="1951" spans="8:12">
      <c r="H1951">
        <v>48.333333332999999</v>
      </c>
      <c r="I1951">
        <v>0.97383653400000003</v>
      </c>
      <c r="J1951">
        <v>0.89883345069999998</v>
      </c>
      <c r="K1951">
        <v>0.80844753869999997</v>
      </c>
      <c r="L1951">
        <v>0.36583871429999998</v>
      </c>
    </row>
    <row r="1952" spans="8:12">
      <c r="H1952">
        <v>48.366666666999997</v>
      </c>
      <c r="I1952">
        <v>0.97383653400000003</v>
      </c>
      <c r="J1952">
        <v>0.89883345069999998</v>
      </c>
      <c r="K1952">
        <v>0.80844753869999997</v>
      </c>
      <c r="L1952">
        <v>0.36583871429999998</v>
      </c>
    </row>
    <row r="1953" spans="8:12">
      <c r="H1953">
        <v>48.366666666999997</v>
      </c>
      <c r="I1953">
        <v>0.97383653400000003</v>
      </c>
      <c r="J1953">
        <v>0.89883345069999998</v>
      </c>
      <c r="K1953">
        <v>0.80844753869999997</v>
      </c>
      <c r="L1953">
        <v>0.36583871429999998</v>
      </c>
    </row>
    <row r="1954" spans="8:12">
      <c r="H1954">
        <v>48.4</v>
      </c>
      <c r="I1954">
        <v>0.97383653400000003</v>
      </c>
      <c r="J1954">
        <v>0.89883345069999998</v>
      </c>
      <c r="K1954">
        <v>0.80844753869999997</v>
      </c>
      <c r="L1954">
        <v>0.36583871429999998</v>
      </c>
    </row>
    <row r="1955" spans="8:12">
      <c r="H1955">
        <v>48.4</v>
      </c>
      <c r="I1955">
        <v>0.97383653400000003</v>
      </c>
      <c r="J1955">
        <v>0.89883345069999998</v>
      </c>
      <c r="K1955">
        <v>0.80844753869999997</v>
      </c>
      <c r="L1955">
        <v>0.36583871429999998</v>
      </c>
    </row>
    <row r="1956" spans="8:12">
      <c r="H1956">
        <v>48.433333333</v>
      </c>
      <c r="I1956">
        <v>0.97383653400000003</v>
      </c>
      <c r="J1956">
        <v>0.89883345069999998</v>
      </c>
      <c r="K1956">
        <v>0.80844753869999997</v>
      </c>
      <c r="L1956">
        <v>0.36583871429999998</v>
      </c>
    </row>
    <row r="1957" spans="8:12">
      <c r="H1957">
        <v>48.433333333</v>
      </c>
      <c r="I1957">
        <v>0.97383653400000003</v>
      </c>
      <c r="J1957">
        <v>0.89883345069999998</v>
      </c>
      <c r="K1957">
        <v>0.80844753869999997</v>
      </c>
      <c r="L1957">
        <v>0.36583871429999998</v>
      </c>
    </row>
    <row r="1958" spans="8:12">
      <c r="H1958">
        <v>48.533333333000002</v>
      </c>
      <c r="I1958">
        <v>0.97383653400000003</v>
      </c>
      <c r="J1958">
        <v>0.89883345069999998</v>
      </c>
      <c r="K1958">
        <v>0.80844753869999997</v>
      </c>
      <c r="L1958">
        <v>0.36583871429999998</v>
      </c>
    </row>
    <row r="1959" spans="8:12">
      <c r="H1959">
        <v>48.533333333000002</v>
      </c>
      <c r="I1959">
        <v>0.97383653400000003</v>
      </c>
      <c r="J1959">
        <v>0.89883345069999998</v>
      </c>
      <c r="K1959">
        <v>0.80844753869999997</v>
      </c>
      <c r="L1959">
        <v>0.36583871429999998</v>
      </c>
    </row>
    <row r="1960" spans="8:12">
      <c r="H1960">
        <v>48.566666667</v>
      </c>
      <c r="I1960">
        <v>0.97383653400000003</v>
      </c>
      <c r="J1960">
        <v>0.89883345069999998</v>
      </c>
      <c r="K1960">
        <v>0.80844753869999997</v>
      </c>
      <c r="L1960">
        <v>0.36583871429999998</v>
      </c>
    </row>
    <row r="1961" spans="8:12">
      <c r="H1961">
        <v>48.566666667</v>
      </c>
      <c r="I1961">
        <v>0.97383653400000003</v>
      </c>
      <c r="J1961">
        <v>0.89883345069999998</v>
      </c>
      <c r="K1961">
        <v>0.80844753869999997</v>
      </c>
      <c r="L1961">
        <v>0.36583871429999998</v>
      </c>
    </row>
    <row r="1962" spans="8:12">
      <c r="H1962">
        <v>48.6</v>
      </c>
      <c r="I1962">
        <v>0.97383653400000003</v>
      </c>
      <c r="J1962">
        <v>0.89883345069999998</v>
      </c>
      <c r="K1962">
        <v>0.80844753869999997</v>
      </c>
      <c r="L1962">
        <v>0.36583871429999998</v>
      </c>
    </row>
    <row r="1963" spans="8:12">
      <c r="H1963">
        <v>48.6</v>
      </c>
      <c r="I1963">
        <v>0.97383653400000003</v>
      </c>
      <c r="J1963">
        <v>0.89883345069999998</v>
      </c>
      <c r="K1963">
        <v>0.80844753869999997</v>
      </c>
      <c r="L1963">
        <v>0.36583871429999998</v>
      </c>
    </row>
    <row r="1964" spans="8:12">
      <c r="H1964">
        <v>48.633333333000003</v>
      </c>
      <c r="I1964">
        <v>0.97383653400000003</v>
      </c>
      <c r="J1964">
        <v>0.89883345069999998</v>
      </c>
      <c r="K1964">
        <v>0.80844753869999997</v>
      </c>
      <c r="L1964">
        <v>0.36583871429999998</v>
      </c>
    </row>
    <row r="1965" spans="8:12">
      <c r="H1965">
        <v>48.633333333000003</v>
      </c>
      <c r="I1965">
        <v>0.97383653400000003</v>
      </c>
      <c r="J1965">
        <v>0.89883345069999998</v>
      </c>
      <c r="K1965">
        <v>0.80844753869999997</v>
      </c>
      <c r="L1965">
        <v>0.36583871429999998</v>
      </c>
    </row>
    <row r="1966" spans="8:12">
      <c r="H1966">
        <v>48.666666667000001</v>
      </c>
      <c r="I1966">
        <v>0.97383653400000003</v>
      </c>
      <c r="J1966">
        <v>0.89883345069999998</v>
      </c>
      <c r="K1966">
        <v>0.80844753869999997</v>
      </c>
      <c r="L1966">
        <v>0.36583871429999998</v>
      </c>
    </row>
    <row r="1967" spans="8:12">
      <c r="H1967">
        <v>48.666666667000001</v>
      </c>
      <c r="I1967">
        <v>0.97383653400000003</v>
      </c>
      <c r="J1967">
        <v>0.89883345069999998</v>
      </c>
      <c r="K1967">
        <v>0.80844753869999997</v>
      </c>
      <c r="L1967">
        <v>0.36583871429999998</v>
      </c>
    </row>
    <row r="1968" spans="8:12">
      <c r="H1968">
        <v>48.8</v>
      </c>
      <c r="I1968">
        <v>0.97383653400000003</v>
      </c>
      <c r="J1968">
        <v>0.89883345069999998</v>
      </c>
      <c r="K1968">
        <v>0.80844753869999997</v>
      </c>
      <c r="L1968">
        <v>0.36583871429999998</v>
      </c>
    </row>
    <row r="1969" spans="8:12">
      <c r="H1969">
        <v>48.8</v>
      </c>
      <c r="I1969">
        <v>0.97383653400000003</v>
      </c>
      <c r="J1969">
        <v>0.89883345069999998</v>
      </c>
      <c r="K1969">
        <v>0.80844753869999997</v>
      </c>
      <c r="L1969">
        <v>0.36583871429999998</v>
      </c>
    </row>
    <row r="1970" spans="8:12">
      <c r="H1970">
        <v>48.833333332999999</v>
      </c>
      <c r="I1970">
        <v>0.97383653400000003</v>
      </c>
      <c r="J1970">
        <v>0.89883345069999998</v>
      </c>
      <c r="K1970">
        <v>0.80844753869999997</v>
      </c>
      <c r="L1970">
        <v>0.36583871429999998</v>
      </c>
    </row>
    <row r="1971" spans="8:12">
      <c r="H1971">
        <v>48.833333332999999</v>
      </c>
      <c r="I1971">
        <v>0.97383653400000003</v>
      </c>
      <c r="J1971">
        <v>0.89883345069999998</v>
      </c>
      <c r="K1971">
        <v>0.80844753869999997</v>
      </c>
      <c r="L1971">
        <v>0.36583871429999998</v>
      </c>
    </row>
    <row r="1972" spans="8:12">
      <c r="H1972">
        <v>48.866666666999997</v>
      </c>
      <c r="I1972">
        <v>0.97383653400000003</v>
      </c>
      <c r="J1972">
        <v>0.89883345069999998</v>
      </c>
      <c r="K1972">
        <v>0.80844753869999997</v>
      </c>
      <c r="L1972">
        <v>0.36583871429999998</v>
      </c>
    </row>
    <row r="1973" spans="8:12">
      <c r="H1973">
        <v>48.866666666999997</v>
      </c>
      <c r="I1973">
        <v>0.97383653400000003</v>
      </c>
      <c r="J1973">
        <v>0.89883345069999998</v>
      </c>
      <c r="K1973">
        <v>0.80844753869999997</v>
      </c>
      <c r="L1973">
        <v>0.36583871429999998</v>
      </c>
    </row>
    <row r="1974" spans="8:12">
      <c r="H1974">
        <v>48.9</v>
      </c>
      <c r="I1974">
        <v>0.97383653400000003</v>
      </c>
      <c r="J1974">
        <v>0.89883345069999998</v>
      </c>
      <c r="K1974">
        <v>0.80844753869999997</v>
      </c>
      <c r="L1974">
        <v>0.36583871429999998</v>
      </c>
    </row>
    <row r="1975" spans="8:12">
      <c r="H1975">
        <v>48.9</v>
      </c>
      <c r="I1975">
        <v>0.97383653400000003</v>
      </c>
      <c r="J1975">
        <v>0.89883345069999998</v>
      </c>
      <c r="K1975">
        <v>0.80844753869999997</v>
      </c>
      <c r="L1975">
        <v>0.36583871429999998</v>
      </c>
    </row>
    <row r="1976" spans="8:12">
      <c r="H1976">
        <v>49</v>
      </c>
      <c r="I1976">
        <v>0.97383653400000003</v>
      </c>
      <c r="J1976">
        <v>0.89883345069999998</v>
      </c>
      <c r="K1976">
        <v>0.80844753869999997</v>
      </c>
      <c r="L1976">
        <v>0.36583871429999998</v>
      </c>
    </row>
    <row r="1977" spans="8:12">
      <c r="H1977">
        <v>49</v>
      </c>
      <c r="I1977">
        <v>0.97383653400000003</v>
      </c>
      <c r="J1977">
        <v>0.89883345069999998</v>
      </c>
      <c r="K1977">
        <v>0.80844753869999997</v>
      </c>
      <c r="L1977">
        <v>0.36583871429999998</v>
      </c>
    </row>
    <row r="1978" spans="8:12">
      <c r="H1978">
        <v>49.033333333000002</v>
      </c>
      <c r="I1978">
        <v>0.97383653400000003</v>
      </c>
      <c r="J1978">
        <v>0.89883345069999998</v>
      </c>
      <c r="K1978">
        <v>0.80844753869999997</v>
      </c>
      <c r="L1978">
        <v>0.36583871429999998</v>
      </c>
    </row>
    <row r="1979" spans="8:12">
      <c r="H1979">
        <v>49.033333333000002</v>
      </c>
      <c r="I1979">
        <v>0.97383653400000003</v>
      </c>
      <c r="J1979">
        <v>0.89883345069999998</v>
      </c>
      <c r="K1979">
        <v>0.80844753869999997</v>
      </c>
      <c r="L1979">
        <v>0.36583871429999998</v>
      </c>
    </row>
    <row r="1980" spans="8:12">
      <c r="H1980">
        <v>49.066666667</v>
      </c>
      <c r="I1980">
        <v>0.97383653400000003</v>
      </c>
      <c r="J1980">
        <v>0.89883345069999998</v>
      </c>
      <c r="K1980">
        <v>0.80844753869999997</v>
      </c>
      <c r="L1980">
        <v>0.36583871429999998</v>
      </c>
    </row>
    <row r="1981" spans="8:12">
      <c r="H1981">
        <v>49.066666667</v>
      </c>
      <c r="I1981">
        <v>0.97383653400000003</v>
      </c>
      <c r="J1981">
        <v>0.89883345069999998</v>
      </c>
      <c r="K1981">
        <v>0.80844753869999997</v>
      </c>
      <c r="L1981">
        <v>0.36583871429999998</v>
      </c>
    </row>
    <row r="1982" spans="8:12">
      <c r="H1982">
        <v>49.1</v>
      </c>
      <c r="I1982">
        <v>0.97383653400000003</v>
      </c>
      <c r="J1982">
        <v>0.89883345069999998</v>
      </c>
      <c r="K1982">
        <v>0.80844753869999997</v>
      </c>
      <c r="L1982">
        <v>0.36583871429999998</v>
      </c>
    </row>
    <row r="1983" spans="8:12">
      <c r="H1983">
        <v>49.1</v>
      </c>
      <c r="I1983">
        <v>0.97383653400000003</v>
      </c>
      <c r="J1983">
        <v>0.89883345069999998</v>
      </c>
      <c r="K1983">
        <v>0.80844753869999997</v>
      </c>
      <c r="L1983">
        <v>0.36583871429999998</v>
      </c>
    </row>
    <row r="1984" spans="8:12">
      <c r="H1984">
        <v>49.133333333000003</v>
      </c>
      <c r="I1984">
        <v>0.97383653400000003</v>
      </c>
      <c r="J1984">
        <v>0.89883345069999998</v>
      </c>
      <c r="K1984">
        <v>0.80844753869999997</v>
      </c>
      <c r="L1984">
        <v>0.36583871429999998</v>
      </c>
    </row>
    <row r="1985" spans="8:12">
      <c r="H1985">
        <v>49.133333333000003</v>
      </c>
      <c r="I1985">
        <v>0.97383653400000003</v>
      </c>
      <c r="J1985">
        <v>0.89883345069999998</v>
      </c>
      <c r="K1985">
        <v>0.80844753869999997</v>
      </c>
      <c r="L1985">
        <v>0.36583871429999998</v>
      </c>
    </row>
    <row r="1986" spans="8:12">
      <c r="H1986">
        <v>49.233333332999997</v>
      </c>
      <c r="I1986">
        <v>0.97383653400000003</v>
      </c>
      <c r="J1986">
        <v>0.89883345069999998</v>
      </c>
      <c r="K1986">
        <v>0.80844753869999997</v>
      </c>
      <c r="L1986">
        <v>0.36583871429999998</v>
      </c>
    </row>
    <row r="1987" spans="8:12">
      <c r="H1987">
        <v>49.233333332999997</v>
      </c>
      <c r="I1987">
        <v>0.97383653400000003</v>
      </c>
      <c r="J1987">
        <v>0.89883345069999998</v>
      </c>
      <c r="K1987">
        <v>0.80844753869999997</v>
      </c>
      <c r="L1987">
        <v>0.36583871429999998</v>
      </c>
    </row>
    <row r="1988" spans="8:12">
      <c r="H1988">
        <v>49.266666667000003</v>
      </c>
      <c r="I1988">
        <v>0.97383653400000003</v>
      </c>
      <c r="J1988">
        <v>0.89883345069999998</v>
      </c>
      <c r="K1988">
        <v>0.80844753869999997</v>
      </c>
      <c r="L1988">
        <v>0.36583871429999998</v>
      </c>
    </row>
    <row r="1989" spans="8:12">
      <c r="H1989">
        <v>49.266666667000003</v>
      </c>
      <c r="I1989">
        <v>0.97383653400000003</v>
      </c>
      <c r="J1989">
        <v>0.89883345069999998</v>
      </c>
      <c r="K1989">
        <v>0.80844753869999997</v>
      </c>
      <c r="L1989">
        <v>0.36583871429999998</v>
      </c>
    </row>
    <row r="1990" spans="8:12">
      <c r="H1990">
        <v>49.3</v>
      </c>
      <c r="I1990">
        <v>0.97383653400000003</v>
      </c>
      <c r="J1990">
        <v>0.89883345069999998</v>
      </c>
      <c r="K1990">
        <v>0.80844753869999997</v>
      </c>
      <c r="L1990">
        <v>0.36583871429999998</v>
      </c>
    </row>
    <row r="1991" spans="8:12">
      <c r="H1991">
        <v>49.3</v>
      </c>
      <c r="I1991">
        <v>0.97383653400000003</v>
      </c>
      <c r="J1991">
        <v>0.89883345069999998</v>
      </c>
      <c r="K1991">
        <v>0.80844753869999997</v>
      </c>
      <c r="L1991">
        <v>0.36583871429999998</v>
      </c>
    </row>
    <row r="1992" spans="8:12">
      <c r="H1992">
        <v>49.333333332999999</v>
      </c>
      <c r="I1992">
        <v>0.97383653400000003</v>
      </c>
      <c r="J1992">
        <v>0.89883345069999998</v>
      </c>
      <c r="K1992">
        <v>0.80844753869999997</v>
      </c>
      <c r="L1992">
        <v>0.36583871429999998</v>
      </c>
    </row>
    <row r="1993" spans="8:12">
      <c r="H1993">
        <v>49.333333332999999</v>
      </c>
      <c r="I1993">
        <v>0.97383653400000003</v>
      </c>
      <c r="J1993">
        <v>0.89883345069999998</v>
      </c>
      <c r="K1993">
        <v>0.80844753869999997</v>
      </c>
      <c r="L1993">
        <v>0.36583871429999998</v>
      </c>
    </row>
    <row r="1994" spans="8:12">
      <c r="H1994">
        <v>49.366666666999997</v>
      </c>
      <c r="I1994">
        <v>0.97383653400000003</v>
      </c>
      <c r="J1994">
        <v>0.89883345069999998</v>
      </c>
      <c r="K1994">
        <v>0.80844753869999997</v>
      </c>
      <c r="L1994">
        <v>0.36583871429999998</v>
      </c>
    </row>
    <row r="1995" spans="8:12">
      <c r="H1995">
        <v>49.366666666999997</v>
      </c>
      <c r="I1995">
        <v>0.97383653400000003</v>
      </c>
      <c r="J1995">
        <v>0.89883345069999998</v>
      </c>
      <c r="K1995">
        <v>0.80844753869999997</v>
      </c>
      <c r="L1995">
        <v>0.36583871429999998</v>
      </c>
    </row>
    <row r="1996" spans="8:12">
      <c r="H1996">
        <v>49.466666666999998</v>
      </c>
      <c r="I1996">
        <v>0.97383653400000003</v>
      </c>
      <c r="J1996">
        <v>0.89883345069999998</v>
      </c>
      <c r="K1996">
        <v>0.80844753869999997</v>
      </c>
      <c r="L1996">
        <v>0.36583871429999998</v>
      </c>
    </row>
    <row r="1997" spans="8:12">
      <c r="H1997">
        <v>49.466666666999998</v>
      </c>
      <c r="I1997">
        <v>0.97383653400000003</v>
      </c>
      <c r="J1997">
        <v>0.89883345069999998</v>
      </c>
      <c r="K1997">
        <v>0.80844753869999997</v>
      </c>
      <c r="L1997">
        <v>0.36583871429999998</v>
      </c>
    </row>
    <row r="1998" spans="8:12">
      <c r="H1998">
        <v>49.5</v>
      </c>
      <c r="I1998">
        <v>0.97383653400000003</v>
      </c>
      <c r="J1998">
        <v>0.89883345069999998</v>
      </c>
      <c r="K1998">
        <v>0.80844753869999997</v>
      </c>
      <c r="L1998">
        <v>0.36583871429999998</v>
      </c>
    </row>
    <row r="1999" spans="8:12">
      <c r="H1999">
        <v>49.5</v>
      </c>
      <c r="I1999">
        <v>0.97383653400000003</v>
      </c>
      <c r="J1999">
        <v>0.89883345069999998</v>
      </c>
      <c r="K1999">
        <v>0.80407755199999997</v>
      </c>
      <c r="L1999">
        <v>0.36583871429999998</v>
      </c>
    </row>
    <row r="2000" spans="8:12">
      <c r="H2000">
        <v>49.533333333000002</v>
      </c>
      <c r="I2000">
        <v>0.97383653400000003</v>
      </c>
      <c r="J2000">
        <v>0.89883345069999998</v>
      </c>
      <c r="K2000">
        <v>0.80407755199999997</v>
      </c>
      <c r="L2000">
        <v>0.36583871429999998</v>
      </c>
    </row>
    <row r="2001" spans="8:12">
      <c r="H2001">
        <v>49.533333333000002</v>
      </c>
      <c r="I2001">
        <v>0.97383653400000003</v>
      </c>
      <c r="J2001">
        <v>0.89883345069999998</v>
      </c>
      <c r="K2001">
        <v>0.80407755199999997</v>
      </c>
      <c r="L2001">
        <v>0.36583871429999998</v>
      </c>
    </row>
    <row r="2002" spans="8:12">
      <c r="H2002">
        <v>49.566666667</v>
      </c>
      <c r="I2002">
        <v>0.97383653400000003</v>
      </c>
      <c r="J2002">
        <v>0.89883345069999998</v>
      </c>
      <c r="K2002">
        <v>0.80407755199999997</v>
      </c>
      <c r="L2002">
        <v>0.36583871429999998</v>
      </c>
    </row>
    <row r="2003" spans="8:12">
      <c r="H2003">
        <v>49.566666667</v>
      </c>
      <c r="I2003">
        <v>0.97383653400000003</v>
      </c>
      <c r="J2003">
        <v>0.89883345069999998</v>
      </c>
      <c r="K2003">
        <v>0.80407755199999997</v>
      </c>
      <c r="L2003">
        <v>0.36583871429999998</v>
      </c>
    </row>
    <row r="2004" spans="8:12">
      <c r="H2004">
        <v>49.6</v>
      </c>
      <c r="I2004">
        <v>0.97383653400000003</v>
      </c>
      <c r="J2004">
        <v>0.89883345069999998</v>
      </c>
      <c r="K2004">
        <v>0.80407755199999997</v>
      </c>
      <c r="L2004">
        <v>0.36583871429999998</v>
      </c>
    </row>
    <row r="2005" spans="8:12">
      <c r="H2005">
        <v>49.6</v>
      </c>
      <c r="I2005">
        <v>0.97383653400000003</v>
      </c>
      <c r="J2005">
        <v>0.89883345069999998</v>
      </c>
      <c r="K2005">
        <v>0.80407755199999997</v>
      </c>
      <c r="L2005">
        <v>0.36583871429999998</v>
      </c>
    </row>
    <row r="2006" spans="8:12">
      <c r="H2006">
        <v>49.7</v>
      </c>
      <c r="I2006">
        <v>0.97383653400000003</v>
      </c>
      <c r="J2006">
        <v>0.89883345069999998</v>
      </c>
      <c r="K2006">
        <v>0.80407755199999997</v>
      </c>
      <c r="L2006">
        <v>0.36583871429999998</v>
      </c>
    </row>
    <row r="2007" spans="8:12">
      <c r="H2007">
        <v>49.7</v>
      </c>
      <c r="I2007">
        <v>0.97383653400000003</v>
      </c>
      <c r="J2007">
        <v>0.89883345069999998</v>
      </c>
      <c r="K2007">
        <v>0.80407755199999997</v>
      </c>
      <c r="L2007">
        <v>0.36583871429999998</v>
      </c>
    </row>
    <row r="2008" spans="8:12">
      <c r="H2008">
        <v>49.733333332999997</v>
      </c>
      <c r="I2008">
        <v>0.97383653400000003</v>
      </c>
      <c r="J2008">
        <v>0.89883345069999998</v>
      </c>
      <c r="K2008">
        <v>0.80407755199999997</v>
      </c>
      <c r="L2008">
        <v>0.36583871429999998</v>
      </c>
    </row>
    <row r="2009" spans="8:12">
      <c r="H2009">
        <v>49.733333332999997</v>
      </c>
      <c r="I2009">
        <v>0.97383653400000003</v>
      </c>
      <c r="J2009">
        <v>0.89883345069999998</v>
      </c>
      <c r="K2009">
        <v>0.80407755199999997</v>
      </c>
      <c r="L2009">
        <v>0.36583871429999998</v>
      </c>
    </row>
    <row r="2010" spans="8:12">
      <c r="H2010">
        <v>49.766666667000003</v>
      </c>
      <c r="I2010">
        <v>0.97383653400000003</v>
      </c>
      <c r="J2010">
        <v>0.89883345069999998</v>
      </c>
      <c r="K2010">
        <v>0.80407755199999997</v>
      </c>
      <c r="L2010">
        <v>0.36583871429999998</v>
      </c>
    </row>
    <row r="2011" spans="8:12">
      <c r="H2011">
        <v>49.766666667000003</v>
      </c>
      <c r="I2011">
        <v>0.97383653400000003</v>
      </c>
      <c r="J2011">
        <v>0.89643015270000004</v>
      </c>
      <c r="K2011">
        <v>0.80407755199999997</v>
      </c>
      <c r="L2011">
        <v>0.36583871429999998</v>
      </c>
    </row>
    <row r="2012" spans="8:12">
      <c r="H2012">
        <v>49.8</v>
      </c>
      <c r="I2012">
        <v>0.97383653400000003</v>
      </c>
      <c r="J2012">
        <v>0.89643015270000004</v>
      </c>
      <c r="K2012">
        <v>0.80407755199999997</v>
      </c>
      <c r="L2012">
        <v>0.36583871429999998</v>
      </c>
    </row>
    <row r="2013" spans="8:12">
      <c r="H2013">
        <v>49.8</v>
      </c>
      <c r="I2013">
        <v>0.97383653400000003</v>
      </c>
      <c r="J2013">
        <v>0.89643015270000004</v>
      </c>
      <c r="K2013">
        <v>0.80407755199999997</v>
      </c>
      <c r="L2013">
        <v>0.36583871429999998</v>
      </c>
    </row>
    <row r="2014" spans="8:12">
      <c r="H2014">
        <v>49.833333332999999</v>
      </c>
      <c r="I2014">
        <v>0.97383653400000003</v>
      </c>
      <c r="J2014">
        <v>0.89643015270000004</v>
      </c>
      <c r="K2014">
        <v>0.80407755199999997</v>
      </c>
      <c r="L2014">
        <v>0.36583871429999998</v>
      </c>
    </row>
    <row r="2015" spans="8:12">
      <c r="H2015">
        <v>49.833333332999999</v>
      </c>
      <c r="I2015">
        <v>0.97383653400000003</v>
      </c>
      <c r="J2015">
        <v>0.89643015270000004</v>
      </c>
      <c r="K2015">
        <v>0.80407755199999997</v>
      </c>
      <c r="L2015">
        <v>0.36583871429999998</v>
      </c>
    </row>
    <row r="2016" spans="8:12">
      <c r="H2016">
        <v>49.933333333</v>
      </c>
      <c r="I2016">
        <v>0.97383653400000003</v>
      </c>
      <c r="J2016">
        <v>0.89643015270000004</v>
      </c>
      <c r="K2016">
        <v>0.80407755199999997</v>
      </c>
      <c r="L2016">
        <v>0.36583871429999998</v>
      </c>
    </row>
    <row r="2017" spans="8:12">
      <c r="H2017">
        <v>49.933333333</v>
      </c>
      <c r="I2017">
        <v>0.97383653400000003</v>
      </c>
      <c r="J2017">
        <v>0.89643015270000004</v>
      </c>
      <c r="K2017">
        <v>0.80407755199999997</v>
      </c>
      <c r="L2017">
        <v>0.36583871429999998</v>
      </c>
    </row>
    <row r="2018" spans="8:12">
      <c r="H2018">
        <v>49.966666666999998</v>
      </c>
      <c r="I2018">
        <v>0.97383653400000003</v>
      </c>
      <c r="J2018">
        <v>0.89643015270000004</v>
      </c>
      <c r="K2018">
        <v>0.80407755199999997</v>
      </c>
      <c r="L2018">
        <v>0.36583871429999998</v>
      </c>
    </row>
    <row r="2019" spans="8:12">
      <c r="H2019">
        <v>49.966666666999998</v>
      </c>
      <c r="I2019">
        <v>0.97383653400000003</v>
      </c>
      <c r="J2019">
        <v>0.89643015270000004</v>
      </c>
      <c r="K2019">
        <v>0.80407755199999997</v>
      </c>
      <c r="L2019">
        <v>0.36583871429999998</v>
      </c>
    </row>
    <row r="2020" spans="8:12">
      <c r="H2020">
        <v>50</v>
      </c>
      <c r="I2020">
        <v>0.97383653400000003</v>
      </c>
      <c r="J2020">
        <v>0.89643015270000004</v>
      </c>
      <c r="K2020">
        <v>0.80407755199999997</v>
      </c>
      <c r="L2020">
        <v>0.36583871429999998</v>
      </c>
    </row>
    <row r="2021" spans="8:12">
      <c r="H2021">
        <v>50</v>
      </c>
      <c r="I2021">
        <v>0.97383653400000003</v>
      </c>
      <c r="J2021">
        <v>0.89643015270000004</v>
      </c>
      <c r="K2021">
        <v>0.80407755199999997</v>
      </c>
      <c r="L2021">
        <v>0.36583871429999998</v>
      </c>
    </row>
    <row r="2022" spans="8:12">
      <c r="H2022">
        <v>50.033333333000002</v>
      </c>
      <c r="I2022">
        <v>0.97383653400000003</v>
      </c>
      <c r="J2022">
        <v>0.89643015270000004</v>
      </c>
      <c r="K2022">
        <v>0.80407755199999997</v>
      </c>
      <c r="L2022">
        <v>0.36583871429999998</v>
      </c>
    </row>
    <row r="2023" spans="8:12">
      <c r="H2023">
        <v>50.033333333000002</v>
      </c>
      <c r="I2023">
        <v>0.97383653400000003</v>
      </c>
      <c r="J2023">
        <v>0.89643015270000004</v>
      </c>
      <c r="K2023">
        <v>0.80407755199999997</v>
      </c>
      <c r="L2023">
        <v>0.36583871429999998</v>
      </c>
    </row>
    <row r="2024" spans="8:12">
      <c r="H2024">
        <v>50.066666667</v>
      </c>
      <c r="I2024">
        <v>0.97383653400000003</v>
      </c>
      <c r="J2024">
        <v>0.89643015270000004</v>
      </c>
      <c r="K2024">
        <v>0.80407755199999997</v>
      </c>
      <c r="L2024">
        <v>0.36583871429999998</v>
      </c>
    </row>
    <row r="2025" spans="8:12">
      <c r="H2025">
        <v>50.066666667</v>
      </c>
      <c r="I2025">
        <v>0.97383653400000003</v>
      </c>
      <c r="J2025">
        <v>0.89643015270000004</v>
      </c>
      <c r="K2025">
        <v>0.80407755199999997</v>
      </c>
      <c r="L2025">
        <v>0.36583871429999998</v>
      </c>
    </row>
    <row r="2026" spans="8:12">
      <c r="H2026">
        <v>50.166666667000001</v>
      </c>
      <c r="I2026">
        <v>0.97383653400000003</v>
      </c>
      <c r="J2026">
        <v>0.89643015270000004</v>
      </c>
      <c r="K2026">
        <v>0.80407755199999997</v>
      </c>
      <c r="L2026">
        <v>0.36583871429999998</v>
      </c>
    </row>
    <row r="2027" spans="8:12">
      <c r="H2027">
        <v>50.166666667000001</v>
      </c>
      <c r="I2027">
        <v>0.97383653400000003</v>
      </c>
      <c r="J2027">
        <v>0.89643015270000004</v>
      </c>
      <c r="K2027">
        <v>0.80407755199999997</v>
      </c>
      <c r="L2027">
        <v>0.36583871429999998</v>
      </c>
    </row>
    <row r="2028" spans="8:12">
      <c r="H2028">
        <v>50.2</v>
      </c>
      <c r="I2028">
        <v>0.97383653400000003</v>
      </c>
      <c r="J2028">
        <v>0.89643015270000004</v>
      </c>
      <c r="K2028">
        <v>0.80407755199999997</v>
      </c>
      <c r="L2028">
        <v>0.36583871429999998</v>
      </c>
    </row>
    <row r="2029" spans="8:12">
      <c r="H2029">
        <v>50.2</v>
      </c>
      <c r="I2029">
        <v>0.97383653400000003</v>
      </c>
      <c r="J2029">
        <v>0.89643015270000004</v>
      </c>
      <c r="K2029">
        <v>0.80407755199999997</v>
      </c>
      <c r="L2029">
        <v>0.36583871429999998</v>
      </c>
    </row>
    <row r="2030" spans="8:12">
      <c r="H2030">
        <v>50.233333332999997</v>
      </c>
      <c r="I2030">
        <v>0.97383653400000003</v>
      </c>
      <c r="J2030">
        <v>0.89643015270000004</v>
      </c>
      <c r="K2030">
        <v>0.80407755199999997</v>
      </c>
      <c r="L2030">
        <v>0.36583871429999998</v>
      </c>
    </row>
    <row r="2031" spans="8:12">
      <c r="H2031">
        <v>50.233333332999997</v>
      </c>
      <c r="I2031">
        <v>0.97383653400000003</v>
      </c>
      <c r="J2031">
        <v>0.89643015270000004</v>
      </c>
      <c r="K2031">
        <v>0.80407755199999997</v>
      </c>
      <c r="L2031">
        <v>0.36583871429999998</v>
      </c>
    </row>
    <row r="2032" spans="8:12">
      <c r="H2032">
        <v>50.266666667000003</v>
      </c>
      <c r="I2032">
        <v>0.97383653400000003</v>
      </c>
      <c r="J2032">
        <v>0.89643015270000004</v>
      </c>
      <c r="K2032">
        <v>0.80407755199999997</v>
      </c>
      <c r="L2032">
        <v>0.36583871429999998</v>
      </c>
    </row>
    <row r="2033" spans="8:12">
      <c r="H2033">
        <v>50.266666667000003</v>
      </c>
      <c r="I2033">
        <v>0.97383653400000003</v>
      </c>
      <c r="J2033">
        <v>0.89643015270000004</v>
      </c>
      <c r="K2033">
        <v>0.80407755199999997</v>
      </c>
      <c r="L2033">
        <v>0.36583871429999998</v>
      </c>
    </row>
    <row r="2034" spans="8:12">
      <c r="H2034">
        <v>50.3</v>
      </c>
      <c r="I2034">
        <v>0.97383653400000003</v>
      </c>
      <c r="J2034">
        <v>0.89643015270000004</v>
      </c>
      <c r="K2034">
        <v>0.80407755199999997</v>
      </c>
      <c r="L2034">
        <v>0.36583871429999998</v>
      </c>
    </row>
    <row r="2035" spans="8:12">
      <c r="H2035">
        <v>50.3</v>
      </c>
      <c r="I2035">
        <v>0.97383653400000003</v>
      </c>
      <c r="J2035">
        <v>0.89643015270000004</v>
      </c>
      <c r="K2035">
        <v>0.80407755199999997</v>
      </c>
      <c r="L2035">
        <v>0.36583871429999998</v>
      </c>
    </row>
    <row r="2036" spans="8:12">
      <c r="H2036">
        <v>50.4</v>
      </c>
      <c r="I2036">
        <v>0.97383653400000003</v>
      </c>
      <c r="J2036">
        <v>0.89643015270000004</v>
      </c>
      <c r="K2036">
        <v>0.80407755199999997</v>
      </c>
      <c r="L2036">
        <v>0.36583871429999998</v>
      </c>
    </row>
    <row r="2037" spans="8:12">
      <c r="H2037">
        <v>50.4</v>
      </c>
      <c r="I2037">
        <v>0.97383653400000003</v>
      </c>
      <c r="J2037">
        <v>0.89643015270000004</v>
      </c>
      <c r="K2037">
        <v>0.80407755199999997</v>
      </c>
      <c r="L2037">
        <v>0.36583871429999998</v>
      </c>
    </row>
    <row r="2038" spans="8:12">
      <c r="H2038">
        <v>50.433333333</v>
      </c>
      <c r="I2038">
        <v>0.97383653400000003</v>
      </c>
      <c r="J2038">
        <v>0.89643015270000004</v>
      </c>
      <c r="K2038">
        <v>0.80407755199999997</v>
      </c>
      <c r="L2038">
        <v>0.36583871429999998</v>
      </c>
    </row>
    <row r="2039" spans="8:12">
      <c r="H2039">
        <v>50.433333333</v>
      </c>
      <c r="I2039">
        <v>0.97383653400000003</v>
      </c>
      <c r="J2039">
        <v>0.89643015270000004</v>
      </c>
      <c r="K2039">
        <v>0.80407755199999997</v>
      </c>
      <c r="L2039">
        <v>0.36583871429999998</v>
      </c>
    </row>
    <row r="2040" spans="8:12">
      <c r="H2040">
        <v>50.466666666999998</v>
      </c>
      <c r="I2040">
        <v>0.97383653400000003</v>
      </c>
      <c r="J2040">
        <v>0.89643015270000004</v>
      </c>
      <c r="K2040">
        <v>0.80407755199999997</v>
      </c>
      <c r="L2040">
        <v>0.36583871429999998</v>
      </c>
    </row>
    <row r="2041" spans="8:12">
      <c r="H2041">
        <v>50.466666666999998</v>
      </c>
      <c r="I2041">
        <v>0.97383653400000003</v>
      </c>
      <c r="J2041">
        <v>0.89391209049999998</v>
      </c>
      <c r="K2041">
        <v>0.80407755199999997</v>
      </c>
      <c r="L2041">
        <v>0.36583871429999998</v>
      </c>
    </row>
    <row r="2042" spans="8:12">
      <c r="H2042">
        <v>50.5</v>
      </c>
      <c r="I2042">
        <v>0.97383653400000003</v>
      </c>
      <c r="J2042">
        <v>0.89391209049999998</v>
      </c>
      <c r="K2042">
        <v>0.80407755199999997</v>
      </c>
      <c r="L2042">
        <v>0.36583871429999998</v>
      </c>
    </row>
    <row r="2043" spans="8:12">
      <c r="H2043">
        <v>50.5</v>
      </c>
      <c r="I2043">
        <v>0.97383653400000003</v>
      </c>
      <c r="J2043">
        <v>0.89391209049999998</v>
      </c>
      <c r="K2043">
        <v>0.80407755199999997</v>
      </c>
      <c r="L2043">
        <v>0.36583871429999998</v>
      </c>
    </row>
    <row r="2044" spans="8:12">
      <c r="H2044">
        <v>50.533333333000002</v>
      </c>
      <c r="I2044">
        <v>0.97383653400000003</v>
      </c>
      <c r="J2044">
        <v>0.89391209049999998</v>
      </c>
      <c r="K2044">
        <v>0.80407755199999997</v>
      </c>
      <c r="L2044">
        <v>0.36583871429999998</v>
      </c>
    </row>
    <row r="2045" spans="8:12">
      <c r="H2045">
        <v>50.533333333000002</v>
      </c>
      <c r="I2045">
        <v>0.97383653400000003</v>
      </c>
      <c r="J2045">
        <v>0.89391209049999998</v>
      </c>
      <c r="K2045">
        <v>0.80407755199999997</v>
      </c>
      <c r="L2045">
        <v>0.36583871429999998</v>
      </c>
    </row>
    <row r="2046" spans="8:12">
      <c r="H2046">
        <v>50.566666667</v>
      </c>
      <c r="I2046">
        <v>0.97383653400000003</v>
      </c>
      <c r="J2046">
        <v>0.89391209049999998</v>
      </c>
      <c r="K2046">
        <v>0.80407755199999997</v>
      </c>
      <c r="L2046">
        <v>0.36583871429999998</v>
      </c>
    </row>
    <row r="2047" spans="8:12">
      <c r="H2047">
        <v>50.566666667</v>
      </c>
      <c r="I2047">
        <v>0.97383653400000003</v>
      </c>
      <c r="J2047">
        <v>0.89135073779999996</v>
      </c>
      <c r="K2047">
        <v>0.80407755199999997</v>
      </c>
      <c r="L2047">
        <v>0.36583871429999998</v>
      </c>
    </row>
    <row r="2048" spans="8:12">
      <c r="H2048">
        <v>50.633333333000003</v>
      </c>
      <c r="I2048">
        <v>0.97383653400000003</v>
      </c>
      <c r="J2048">
        <v>0.89135073779999996</v>
      </c>
      <c r="K2048">
        <v>0.80407755199999997</v>
      </c>
      <c r="L2048">
        <v>0.36583871429999998</v>
      </c>
    </row>
    <row r="2049" spans="8:12">
      <c r="H2049">
        <v>50.633333333000003</v>
      </c>
      <c r="I2049">
        <v>0.97383653400000003</v>
      </c>
      <c r="J2049">
        <v>0.89135073779999996</v>
      </c>
      <c r="K2049">
        <v>0.80407755199999997</v>
      </c>
      <c r="L2049">
        <v>0.36583871429999998</v>
      </c>
    </row>
    <row r="2050" spans="8:12">
      <c r="H2050">
        <v>50.666666667000001</v>
      </c>
      <c r="I2050">
        <v>0.97383653400000003</v>
      </c>
      <c r="J2050">
        <v>0.89135073779999996</v>
      </c>
      <c r="K2050">
        <v>0.80407755199999997</v>
      </c>
      <c r="L2050">
        <v>0.36583871429999998</v>
      </c>
    </row>
    <row r="2051" spans="8:12">
      <c r="H2051">
        <v>50.666666667000001</v>
      </c>
      <c r="I2051">
        <v>0.97383653400000003</v>
      </c>
      <c r="J2051">
        <v>0.89135073779999996</v>
      </c>
      <c r="K2051">
        <v>0.80407755199999997</v>
      </c>
      <c r="L2051">
        <v>0.36583871429999998</v>
      </c>
    </row>
    <row r="2052" spans="8:12">
      <c r="H2052">
        <v>50.7</v>
      </c>
      <c r="I2052">
        <v>0.97383653400000003</v>
      </c>
      <c r="J2052">
        <v>0.89135073779999996</v>
      </c>
      <c r="K2052">
        <v>0.80407755199999997</v>
      </c>
      <c r="L2052">
        <v>0.36583871429999998</v>
      </c>
    </row>
    <row r="2053" spans="8:12">
      <c r="H2053">
        <v>50.7</v>
      </c>
      <c r="I2053">
        <v>0.97383653400000003</v>
      </c>
      <c r="J2053">
        <v>0.89135073779999996</v>
      </c>
      <c r="K2053">
        <v>0.80407755199999997</v>
      </c>
      <c r="L2053">
        <v>0.36583871429999998</v>
      </c>
    </row>
    <row r="2054" spans="8:12">
      <c r="H2054">
        <v>50.733333332999997</v>
      </c>
      <c r="I2054">
        <v>0.97383653400000003</v>
      </c>
      <c r="J2054">
        <v>0.89135073779999996</v>
      </c>
      <c r="K2054">
        <v>0.80407755199999997</v>
      </c>
      <c r="L2054">
        <v>0.36583871429999998</v>
      </c>
    </row>
    <row r="2055" spans="8:12">
      <c r="H2055">
        <v>50.733333332999997</v>
      </c>
      <c r="I2055">
        <v>0.97383653400000003</v>
      </c>
      <c r="J2055">
        <v>0.89135073779999996</v>
      </c>
      <c r="K2055">
        <v>0.80407755199999997</v>
      </c>
      <c r="L2055">
        <v>0.36583871429999998</v>
      </c>
    </row>
    <row r="2056" spans="8:12">
      <c r="H2056">
        <v>50.766666667000003</v>
      </c>
      <c r="I2056">
        <v>0.97383653400000003</v>
      </c>
      <c r="J2056">
        <v>0.89135073779999996</v>
      </c>
      <c r="K2056">
        <v>0.80407755199999997</v>
      </c>
      <c r="L2056">
        <v>0.36583871429999998</v>
      </c>
    </row>
    <row r="2057" spans="8:12">
      <c r="H2057">
        <v>50.766666667000003</v>
      </c>
      <c r="I2057">
        <v>0.97014775929999997</v>
      </c>
      <c r="J2057">
        <v>0.89135073779999996</v>
      </c>
      <c r="K2057">
        <v>0.80407755199999997</v>
      </c>
      <c r="L2057">
        <v>0.36583871429999998</v>
      </c>
    </row>
    <row r="2058" spans="8:12">
      <c r="H2058">
        <v>50.866666666999997</v>
      </c>
      <c r="I2058">
        <v>0.97014775929999997</v>
      </c>
      <c r="J2058">
        <v>0.89135073779999996</v>
      </c>
      <c r="K2058">
        <v>0.80407755199999997</v>
      </c>
      <c r="L2058">
        <v>0.36583871429999998</v>
      </c>
    </row>
    <row r="2059" spans="8:12">
      <c r="H2059">
        <v>50.866666666999997</v>
      </c>
      <c r="I2059">
        <v>0.97014775929999997</v>
      </c>
      <c r="J2059">
        <v>0.89135073779999996</v>
      </c>
      <c r="K2059">
        <v>0.80407755199999997</v>
      </c>
      <c r="L2059">
        <v>0.36583871429999998</v>
      </c>
    </row>
    <row r="2060" spans="8:12">
      <c r="H2060">
        <v>50.9</v>
      </c>
      <c r="I2060">
        <v>0.97014775929999997</v>
      </c>
      <c r="J2060">
        <v>0.89135073779999996</v>
      </c>
      <c r="K2060">
        <v>0.80407755199999997</v>
      </c>
      <c r="L2060">
        <v>0.36583871429999998</v>
      </c>
    </row>
    <row r="2061" spans="8:12">
      <c r="H2061">
        <v>50.9</v>
      </c>
      <c r="I2061">
        <v>0.97014775929999997</v>
      </c>
      <c r="J2061">
        <v>0.89135073779999996</v>
      </c>
      <c r="K2061">
        <v>0.80407755199999997</v>
      </c>
      <c r="L2061">
        <v>0.36583871429999998</v>
      </c>
    </row>
    <row r="2062" spans="8:12">
      <c r="H2062">
        <v>50.933333333</v>
      </c>
      <c r="I2062">
        <v>0.97014775929999997</v>
      </c>
      <c r="J2062">
        <v>0.89135073779999996</v>
      </c>
      <c r="K2062">
        <v>0.80407755199999997</v>
      </c>
      <c r="L2062">
        <v>0.36583871429999998</v>
      </c>
    </row>
    <row r="2063" spans="8:12">
      <c r="H2063">
        <v>50.933333333</v>
      </c>
      <c r="I2063">
        <v>0.97014775929999997</v>
      </c>
      <c r="J2063">
        <v>0.89135073779999996</v>
      </c>
      <c r="K2063">
        <v>0.80407755199999997</v>
      </c>
      <c r="L2063">
        <v>0.36583871429999998</v>
      </c>
    </row>
    <row r="2064" spans="8:12">
      <c r="H2064">
        <v>50.966666666999998</v>
      </c>
      <c r="I2064">
        <v>0.97014775929999997</v>
      </c>
      <c r="J2064">
        <v>0.89135073779999996</v>
      </c>
      <c r="K2064">
        <v>0.80407755199999997</v>
      </c>
      <c r="L2064">
        <v>0.36583871429999998</v>
      </c>
    </row>
    <row r="2065" spans="8:12">
      <c r="H2065">
        <v>50.966666666999998</v>
      </c>
      <c r="I2065">
        <v>0.97014775929999997</v>
      </c>
      <c r="J2065">
        <v>0.89135073779999996</v>
      </c>
      <c r="K2065">
        <v>0.80407755199999997</v>
      </c>
      <c r="L2065">
        <v>0.36583871429999998</v>
      </c>
    </row>
    <row r="2066" spans="8:12">
      <c r="H2066">
        <v>51</v>
      </c>
      <c r="I2066">
        <v>0.97014775929999997</v>
      </c>
      <c r="J2066">
        <v>0.89135073779999996</v>
      </c>
      <c r="K2066">
        <v>0.80407755199999997</v>
      </c>
      <c r="L2066">
        <v>0.36583871429999998</v>
      </c>
    </row>
    <row r="2067" spans="8:12">
      <c r="H2067">
        <v>51</v>
      </c>
      <c r="I2067">
        <v>0.97014775929999997</v>
      </c>
      <c r="J2067">
        <v>0.89135073779999996</v>
      </c>
      <c r="K2067">
        <v>0.80407755199999997</v>
      </c>
      <c r="L2067">
        <v>0.36583871429999998</v>
      </c>
    </row>
    <row r="2068" spans="8:12">
      <c r="H2068">
        <v>51.033333333000002</v>
      </c>
      <c r="I2068">
        <v>0.97014775929999997</v>
      </c>
      <c r="J2068">
        <v>0.89135073779999996</v>
      </c>
      <c r="K2068">
        <v>0.80407755199999997</v>
      </c>
      <c r="L2068">
        <v>0.36583871429999998</v>
      </c>
    </row>
    <row r="2069" spans="8:12">
      <c r="H2069">
        <v>51.033333333000002</v>
      </c>
      <c r="I2069">
        <v>0.97014775929999997</v>
      </c>
      <c r="J2069">
        <v>0.89135073779999996</v>
      </c>
      <c r="K2069">
        <v>0.80407755199999997</v>
      </c>
      <c r="L2069">
        <v>0.36583871429999998</v>
      </c>
    </row>
    <row r="2070" spans="8:12">
      <c r="H2070">
        <v>51.1</v>
      </c>
      <c r="I2070">
        <v>0.97014775929999997</v>
      </c>
      <c r="J2070">
        <v>0.89135073779999996</v>
      </c>
      <c r="K2070">
        <v>0.80407755199999997</v>
      </c>
      <c r="L2070">
        <v>0.36583871429999998</v>
      </c>
    </row>
    <row r="2071" spans="8:12">
      <c r="H2071">
        <v>51.1</v>
      </c>
      <c r="I2071">
        <v>0.97014775929999997</v>
      </c>
      <c r="J2071">
        <v>0.89135073779999996</v>
      </c>
      <c r="K2071">
        <v>0.80407755199999997</v>
      </c>
      <c r="L2071">
        <v>0.36583871429999998</v>
      </c>
    </row>
    <row r="2072" spans="8:12">
      <c r="H2072">
        <v>51.133333333000003</v>
      </c>
      <c r="I2072">
        <v>0.97014775929999997</v>
      </c>
      <c r="J2072">
        <v>0.89135073779999996</v>
      </c>
      <c r="K2072">
        <v>0.80407755199999997</v>
      </c>
      <c r="L2072">
        <v>0.36583871429999998</v>
      </c>
    </row>
    <row r="2073" spans="8:12">
      <c r="H2073">
        <v>51.133333333000003</v>
      </c>
      <c r="I2073">
        <v>0.97014775929999997</v>
      </c>
      <c r="J2073">
        <v>0.89135073779999996</v>
      </c>
      <c r="K2073">
        <v>0.80407755199999997</v>
      </c>
      <c r="L2073">
        <v>0.36583871429999998</v>
      </c>
    </row>
    <row r="2074" spans="8:12">
      <c r="H2074">
        <v>51.166666667000001</v>
      </c>
      <c r="I2074">
        <v>0.97014775929999997</v>
      </c>
      <c r="J2074">
        <v>0.89135073779999996</v>
      </c>
      <c r="K2074">
        <v>0.80407755199999997</v>
      </c>
      <c r="L2074">
        <v>0.36583871429999998</v>
      </c>
    </row>
    <row r="2075" spans="8:12">
      <c r="H2075">
        <v>51.166666667000001</v>
      </c>
      <c r="I2075">
        <v>0.97014775929999997</v>
      </c>
      <c r="J2075">
        <v>0.89135073779999996</v>
      </c>
      <c r="K2075">
        <v>0.79888995490000003</v>
      </c>
      <c r="L2075">
        <v>0.36583871429999998</v>
      </c>
    </row>
    <row r="2076" spans="8:12">
      <c r="H2076">
        <v>51.2</v>
      </c>
      <c r="I2076">
        <v>0.97014775929999997</v>
      </c>
      <c r="J2076">
        <v>0.89135073779999996</v>
      </c>
      <c r="K2076">
        <v>0.79888995490000003</v>
      </c>
      <c r="L2076">
        <v>0.36583871429999998</v>
      </c>
    </row>
    <row r="2077" spans="8:12">
      <c r="H2077">
        <v>51.2</v>
      </c>
      <c r="I2077">
        <v>0.97014775929999997</v>
      </c>
      <c r="J2077">
        <v>0.89135073779999996</v>
      </c>
      <c r="K2077">
        <v>0.79888995490000003</v>
      </c>
      <c r="L2077">
        <v>0.36583871429999998</v>
      </c>
    </row>
    <row r="2078" spans="8:12">
      <c r="H2078">
        <v>51.233333332999997</v>
      </c>
      <c r="I2078">
        <v>0.97014775929999997</v>
      </c>
      <c r="J2078">
        <v>0.89135073779999996</v>
      </c>
      <c r="K2078">
        <v>0.79888995490000003</v>
      </c>
      <c r="L2078">
        <v>0.36583871429999998</v>
      </c>
    </row>
    <row r="2079" spans="8:12">
      <c r="H2079">
        <v>51.233333332999997</v>
      </c>
      <c r="I2079">
        <v>0.97014775929999997</v>
      </c>
      <c r="J2079">
        <v>0.89135073779999996</v>
      </c>
      <c r="K2079">
        <v>0.79888995490000003</v>
      </c>
      <c r="L2079">
        <v>0.36583871429999998</v>
      </c>
    </row>
    <row r="2080" spans="8:12">
      <c r="H2080">
        <v>51.333333332999999</v>
      </c>
      <c r="I2080">
        <v>0.97014775929999997</v>
      </c>
      <c r="J2080">
        <v>0.89135073779999996</v>
      </c>
      <c r="K2080">
        <v>0.79888995490000003</v>
      </c>
      <c r="L2080">
        <v>0.36583871429999998</v>
      </c>
    </row>
    <row r="2081" spans="8:12">
      <c r="H2081">
        <v>51.333333332999999</v>
      </c>
      <c r="I2081">
        <v>0.97014775929999997</v>
      </c>
      <c r="J2081">
        <v>0.89135073779999996</v>
      </c>
      <c r="K2081">
        <v>0.79888995490000003</v>
      </c>
      <c r="L2081">
        <v>0.36583871429999998</v>
      </c>
    </row>
    <row r="2082" spans="8:12">
      <c r="H2082">
        <v>51.366666666999997</v>
      </c>
      <c r="I2082">
        <v>0.97014775929999997</v>
      </c>
      <c r="J2082">
        <v>0.89135073779999996</v>
      </c>
      <c r="K2082">
        <v>0.79888995490000003</v>
      </c>
      <c r="L2082">
        <v>0.36583871429999998</v>
      </c>
    </row>
    <row r="2083" spans="8:12">
      <c r="H2083">
        <v>51.366666666999997</v>
      </c>
      <c r="I2083">
        <v>0.97014775929999997</v>
      </c>
      <c r="J2083">
        <v>0.89135073779999996</v>
      </c>
      <c r="K2083">
        <v>0.79888995490000003</v>
      </c>
      <c r="L2083">
        <v>0.36583871429999998</v>
      </c>
    </row>
    <row r="2084" spans="8:12">
      <c r="H2084">
        <v>51.4</v>
      </c>
      <c r="I2084">
        <v>0.97014775929999997</v>
      </c>
      <c r="J2084">
        <v>0.89135073779999996</v>
      </c>
      <c r="K2084">
        <v>0.79888995490000003</v>
      </c>
      <c r="L2084">
        <v>0.36583871429999998</v>
      </c>
    </row>
    <row r="2085" spans="8:12">
      <c r="H2085">
        <v>51.4</v>
      </c>
      <c r="I2085">
        <v>0.97014775929999997</v>
      </c>
      <c r="J2085">
        <v>0.89135073779999996</v>
      </c>
      <c r="K2085">
        <v>0.79888995490000003</v>
      </c>
      <c r="L2085">
        <v>0.36583871429999998</v>
      </c>
    </row>
    <row r="2086" spans="8:12">
      <c r="H2086">
        <v>51.433333333</v>
      </c>
      <c r="I2086">
        <v>0.97014775929999997</v>
      </c>
      <c r="J2086">
        <v>0.89135073779999996</v>
      </c>
      <c r="K2086">
        <v>0.79888995490000003</v>
      </c>
      <c r="L2086">
        <v>0.36583871429999998</v>
      </c>
    </row>
    <row r="2087" spans="8:12">
      <c r="H2087">
        <v>51.433333333</v>
      </c>
      <c r="I2087">
        <v>0.97014775929999997</v>
      </c>
      <c r="J2087">
        <v>0.89135073779999996</v>
      </c>
      <c r="K2087">
        <v>0.79888995490000003</v>
      </c>
      <c r="L2087">
        <v>0.36583871429999998</v>
      </c>
    </row>
    <row r="2088" spans="8:12">
      <c r="H2088">
        <v>51.466666666999998</v>
      </c>
      <c r="I2088">
        <v>0.97014775929999997</v>
      </c>
      <c r="J2088">
        <v>0.89135073779999996</v>
      </c>
      <c r="K2088">
        <v>0.79888995490000003</v>
      </c>
      <c r="L2088">
        <v>0.36583871429999998</v>
      </c>
    </row>
    <row r="2089" spans="8:12">
      <c r="H2089">
        <v>51.466666666999998</v>
      </c>
      <c r="I2089">
        <v>0.97014775929999997</v>
      </c>
      <c r="J2089">
        <v>0.89135073779999996</v>
      </c>
      <c r="K2089">
        <v>0.79888995490000003</v>
      </c>
      <c r="L2089">
        <v>0.36583871429999998</v>
      </c>
    </row>
    <row r="2090" spans="8:12">
      <c r="H2090">
        <v>51.533333333000002</v>
      </c>
      <c r="I2090">
        <v>0.97014775929999997</v>
      </c>
      <c r="J2090">
        <v>0.89135073779999996</v>
      </c>
      <c r="K2090">
        <v>0.79888995490000003</v>
      </c>
      <c r="L2090">
        <v>0.36583871429999998</v>
      </c>
    </row>
    <row r="2091" spans="8:12">
      <c r="H2091">
        <v>51.533333333000002</v>
      </c>
      <c r="I2091">
        <v>0.97014775929999997</v>
      </c>
      <c r="J2091">
        <v>0.89135073779999996</v>
      </c>
      <c r="K2091">
        <v>0.79888995490000003</v>
      </c>
      <c r="L2091">
        <v>0.36583871429999998</v>
      </c>
    </row>
    <row r="2092" spans="8:12">
      <c r="H2092">
        <v>51.633333333000003</v>
      </c>
      <c r="I2092">
        <v>0.97014775929999997</v>
      </c>
      <c r="J2092">
        <v>0.89135073779999996</v>
      </c>
      <c r="K2092">
        <v>0.79888995490000003</v>
      </c>
      <c r="L2092">
        <v>0.36583871429999998</v>
      </c>
    </row>
    <row r="2093" spans="8:12">
      <c r="H2093">
        <v>51.633333333000003</v>
      </c>
      <c r="I2093">
        <v>0.97014775929999997</v>
      </c>
      <c r="J2093">
        <v>0.89135073779999996</v>
      </c>
      <c r="K2093">
        <v>0.79888995490000003</v>
      </c>
      <c r="L2093">
        <v>0.36583871429999998</v>
      </c>
    </row>
    <row r="2094" spans="8:12">
      <c r="H2094">
        <v>51.7</v>
      </c>
      <c r="I2094">
        <v>0.97014775929999997</v>
      </c>
      <c r="J2094">
        <v>0.89135073779999996</v>
      </c>
      <c r="K2094">
        <v>0.79888995490000003</v>
      </c>
      <c r="L2094">
        <v>0.36583871429999998</v>
      </c>
    </row>
    <row r="2095" spans="8:12">
      <c r="H2095">
        <v>51.7</v>
      </c>
      <c r="I2095">
        <v>0.97014775929999997</v>
      </c>
      <c r="J2095">
        <v>0.89135073779999996</v>
      </c>
      <c r="K2095">
        <v>0.79888995490000003</v>
      </c>
      <c r="L2095">
        <v>0.36583871429999998</v>
      </c>
    </row>
    <row r="2096" spans="8:12">
      <c r="H2096">
        <v>51.8</v>
      </c>
      <c r="I2096">
        <v>0.97014775929999997</v>
      </c>
      <c r="J2096">
        <v>0.89135073779999996</v>
      </c>
      <c r="K2096">
        <v>0.79888995490000003</v>
      </c>
      <c r="L2096">
        <v>0.36583871429999998</v>
      </c>
    </row>
    <row r="2097" spans="8:12">
      <c r="H2097">
        <v>51.8</v>
      </c>
      <c r="I2097">
        <v>0.97014775929999997</v>
      </c>
      <c r="J2097">
        <v>0.89135073779999996</v>
      </c>
      <c r="K2097">
        <v>0.79888995490000003</v>
      </c>
      <c r="L2097">
        <v>0.36583871429999998</v>
      </c>
    </row>
    <row r="2098" spans="8:12">
      <c r="H2098">
        <v>51.833333332999999</v>
      </c>
      <c r="I2098">
        <v>0.97014775929999997</v>
      </c>
      <c r="J2098">
        <v>0.89135073779999996</v>
      </c>
      <c r="K2098">
        <v>0.79888995490000003</v>
      </c>
      <c r="L2098">
        <v>0.36583871429999998</v>
      </c>
    </row>
    <row r="2099" spans="8:12">
      <c r="H2099">
        <v>51.833333332999999</v>
      </c>
      <c r="I2099">
        <v>0.97014775929999997</v>
      </c>
      <c r="J2099">
        <v>0.89135073779999996</v>
      </c>
      <c r="K2099">
        <v>0.79888995490000003</v>
      </c>
      <c r="L2099">
        <v>0.36583871429999998</v>
      </c>
    </row>
    <row r="2100" spans="8:12">
      <c r="H2100">
        <v>51.866666666999997</v>
      </c>
      <c r="I2100">
        <v>0.97014775929999997</v>
      </c>
      <c r="J2100">
        <v>0.89135073779999996</v>
      </c>
      <c r="K2100">
        <v>0.79888995490000003</v>
      </c>
      <c r="L2100">
        <v>0.36583871429999998</v>
      </c>
    </row>
    <row r="2101" spans="8:12">
      <c r="H2101">
        <v>51.866666666999997</v>
      </c>
      <c r="I2101">
        <v>0.97014775929999997</v>
      </c>
      <c r="J2101">
        <v>0.89135073779999996</v>
      </c>
      <c r="K2101">
        <v>0.79888995490000003</v>
      </c>
      <c r="L2101">
        <v>0.36583871429999998</v>
      </c>
    </row>
    <row r="2102" spans="8:12">
      <c r="H2102">
        <v>51.933333333</v>
      </c>
      <c r="I2102">
        <v>0.97014775929999997</v>
      </c>
      <c r="J2102">
        <v>0.89135073779999996</v>
      </c>
      <c r="K2102">
        <v>0.79888995490000003</v>
      </c>
      <c r="L2102">
        <v>0.36583871429999998</v>
      </c>
    </row>
    <row r="2103" spans="8:12">
      <c r="H2103">
        <v>51.933333333</v>
      </c>
      <c r="I2103">
        <v>0.97014775929999997</v>
      </c>
      <c r="J2103">
        <v>0.89135073779999996</v>
      </c>
      <c r="K2103">
        <v>0.79888995490000003</v>
      </c>
      <c r="L2103">
        <v>0.36583871429999998</v>
      </c>
    </row>
    <row r="2104" spans="8:12">
      <c r="H2104">
        <v>52.033333333000002</v>
      </c>
      <c r="I2104">
        <v>0.97014775929999997</v>
      </c>
      <c r="J2104">
        <v>0.89135073779999996</v>
      </c>
      <c r="K2104">
        <v>0.79888995490000003</v>
      </c>
      <c r="L2104">
        <v>0.36583871429999998</v>
      </c>
    </row>
    <row r="2105" spans="8:12">
      <c r="H2105">
        <v>52.033333333000002</v>
      </c>
      <c r="I2105">
        <v>0.97014775929999997</v>
      </c>
      <c r="J2105">
        <v>0.89135073779999996</v>
      </c>
      <c r="K2105">
        <v>0.79888995490000003</v>
      </c>
      <c r="L2105">
        <v>0.36583871429999998</v>
      </c>
    </row>
    <row r="2106" spans="8:12">
      <c r="H2106">
        <v>52.066666667</v>
      </c>
      <c r="I2106">
        <v>0.97014775929999997</v>
      </c>
      <c r="J2106">
        <v>0.89135073779999996</v>
      </c>
      <c r="K2106">
        <v>0.79888995490000003</v>
      </c>
      <c r="L2106">
        <v>0.36583871429999998</v>
      </c>
    </row>
    <row r="2107" spans="8:12">
      <c r="H2107">
        <v>52.066666667</v>
      </c>
      <c r="I2107">
        <v>0.97014775929999997</v>
      </c>
      <c r="J2107">
        <v>0.89135073779999996</v>
      </c>
      <c r="K2107">
        <v>0.79888995490000003</v>
      </c>
      <c r="L2107">
        <v>0.36583871429999998</v>
      </c>
    </row>
    <row r="2108" spans="8:12">
      <c r="H2108">
        <v>52.1</v>
      </c>
      <c r="I2108">
        <v>0.97014775929999997</v>
      </c>
      <c r="J2108">
        <v>0.89135073779999996</v>
      </c>
      <c r="K2108">
        <v>0.79888995490000003</v>
      </c>
      <c r="L2108">
        <v>0.36583871429999998</v>
      </c>
    </row>
    <row r="2109" spans="8:12">
      <c r="H2109">
        <v>52.1</v>
      </c>
      <c r="I2109">
        <v>0.97014775929999997</v>
      </c>
      <c r="J2109">
        <v>0.89135073779999996</v>
      </c>
      <c r="K2109">
        <v>0.79888995490000003</v>
      </c>
      <c r="L2109">
        <v>0.36583871429999998</v>
      </c>
    </row>
    <row r="2110" spans="8:12">
      <c r="H2110">
        <v>52.133333333000003</v>
      </c>
      <c r="I2110">
        <v>0.97014775929999997</v>
      </c>
      <c r="J2110">
        <v>0.89135073779999996</v>
      </c>
      <c r="K2110">
        <v>0.79888995490000003</v>
      </c>
      <c r="L2110">
        <v>0.36583871429999998</v>
      </c>
    </row>
    <row r="2111" spans="8:12">
      <c r="H2111">
        <v>52.133333333000003</v>
      </c>
      <c r="I2111">
        <v>0.97014775929999997</v>
      </c>
      <c r="J2111">
        <v>0.89135073779999996</v>
      </c>
      <c r="K2111">
        <v>0.79888995490000003</v>
      </c>
      <c r="L2111">
        <v>0.36583871429999998</v>
      </c>
    </row>
    <row r="2112" spans="8:12">
      <c r="H2112">
        <v>52.166666667000001</v>
      </c>
      <c r="I2112">
        <v>0.97014775929999997</v>
      </c>
      <c r="J2112">
        <v>0.89135073779999996</v>
      </c>
      <c r="K2112">
        <v>0.79888995490000003</v>
      </c>
      <c r="L2112">
        <v>0.36583871429999998</v>
      </c>
    </row>
    <row r="2113" spans="8:12">
      <c r="H2113">
        <v>52.166666667000001</v>
      </c>
      <c r="I2113">
        <v>0.97014775929999997</v>
      </c>
      <c r="J2113">
        <v>0.89135073779999996</v>
      </c>
      <c r="K2113">
        <v>0.79888995490000003</v>
      </c>
      <c r="L2113">
        <v>0.36583871429999998</v>
      </c>
    </row>
    <row r="2114" spans="8:12">
      <c r="H2114">
        <v>52.266666667000003</v>
      </c>
      <c r="I2114">
        <v>0.97014775929999997</v>
      </c>
      <c r="J2114">
        <v>0.89135073779999996</v>
      </c>
      <c r="K2114">
        <v>0.79888995490000003</v>
      </c>
      <c r="L2114">
        <v>0.36583871429999998</v>
      </c>
    </row>
    <row r="2115" spans="8:12">
      <c r="H2115">
        <v>52.266666667000003</v>
      </c>
      <c r="I2115">
        <v>0.97014775929999997</v>
      </c>
      <c r="J2115">
        <v>0.89135073779999996</v>
      </c>
      <c r="K2115">
        <v>0.79888995490000003</v>
      </c>
      <c r="L2115">
        <v>0.36583871429999998</v>
      </c>
    </row>
    <row r="2116" spans="8:12">
      <c r="H2116">
        <v>52.3</v>
      </c>
      <c r="I2116">
        <v>0.97014775929999997</v>
      </c>
      <c r="J2116">
        <v>0.89135073779999996</v>
      </c>
      <c r="K2116">
        <v>0.79888995490000003</v>
      </c>
      <c r="L2116">
        <v>0.36583871429999998</v>
      </c>
    </row>
    <row r="2117" spans="8:12">
      <c r="H2117">
        <v>52.3</v>
      </c>
      <c r="I2117">
        <v>0.97014775929999997</v>
      </c>
      <c r="J2117">
        <v>0.89135073779999996</v>
      </c>
      <c r="K2117">
        <v>0.79888995490000003</v>
      </c>
      <c r="L2117">
        <v>0.36583871429999998</v>
      </c>
    </row>
    <row r="2118" spans="8:12">
      <c r="H2118">
        <v>52.333333332999999</v>
      </c>
      <c r="I2118">
        <v>0.97014775929999997</v>
      </c>
      <c r="J2118">
        <v>0.89135073779999996</v>
      </c>
      <c r="K2118">
        <v>0.79888995490000003</v>
      </c>
      <c r="L2118">
        <v>0.36583871429999998</v>
      </c>
    </row>
    <row r="2119" spans="8:12">
      <c r="H2119">
        <v>52.333333332999999</v>
      </c>
      <c r="I2119">
        <v>0.97014775929999997</v>
      </c>
      <c r="J2119">
        <v>0.89135073779999996</v>
      </c>
      <c r="K2119">
        <v>0.79888995490000003</v>
      </c>
      <c r="L2119">
        <v>0.36583871429999998</v>
      </c>
    </row>
    <row r="2120" spans="8:12">
      <c r="H2120">
        <v>52.366666666999997</v>
      </c>
      <c r="I2120">
        <v>0.97014775929999997</v>
      </c>
      <c r="J2120">
        <v>0.89135073779999996</v>
      </c>
      <c r="K2120">
        <v>0.79888995490000003</v>
      </c>
      <c r="L2120">
        <v>0.36583871429999998</v>
      </c>
    </row>
    <row r="2121" spans="8:12">
      <c r="H2121">
        <v>52.366666666999997</v>
      </c>
      <c r="I2121">
        <v>0.97014775929999997</v>
      </c>
      <c r="J2121">
        <v>0.89135073779999996</v>
      </c>
      <c r="K2121">
        <v>0.79888995490000003</v>
      </c>
      <c r="L2121">
        <v>0.36583871429999998</v>
      </c>
    </row>
    <row r="2122" spans="8:12">
      <c r="H2122">
        <v>52.4</v>
      </c>
      <c r="I2122">
        <v>0.97014775929999997</v>
      </c>
      <c r="J2122">
        <v>0.89135073779999996</v>
      </c>
      <c r="K2122">
        <v>0.79888995490000003</v>
      </c>
      <c r="L2122">
        <v>0.36583871429999998</v>
      </c>
    </row>
    <row r="2123" spans="8:12">
      <c r="H2123">
        <v>52.4</v>
      </c>
      <c r="I2123">
        <v>0.97014775929999997</v>
      </c>
      <c r="J2123">
        <v>0.89135073779999996</v>
      </c>
      <c r="K2123">
        <v>0.79888995490000003</v>
      </c>
      <c r="L2123">
        <v>0.36583871429999998</v>
      </c>
    </row>
    <row r="2124" spans="8:12">
      <c r="H2124">
        <v>52.466666666999998</v>
      </c>
      <c r="I2124">
        <v>0.97014775929999997</v>
      </c>
      <c r="J2124">
        <v>0.89135073779999996</v>
      </c>
      <c r="K2124">
        <v>0.79888995490000003</v>
      </c>
      <c r="L2124">
        <v>0.36583871429999998</v>
      </c>
    </row>
    <row r="2125" spans="8:12">
      <c r="H2125">
        <v>52.466666666999998</v>
      </c>
      <c r="I2125">
        <v>0.97014775929999997</v>
      </c>
      <c r="J2125">
        <v>0.89135073779999996</v>
      </c>
      <c r="K2125">
        <v>0.79888995490000003</v>
      </c>
      <c r="L2125">
        <v>0.36583871429999998</v>
      </c>
    </row>
    <row r="2126" spans="8:12">
      <c r="H2126">
        <v>52.5</v>
      </c>
      <c r="I2126">
        <v>0.97014775929999997</v>
      </c>
      <c r="J2126">
        <v>0.89135073779999996</v>
      </c>
      <c r="K2126">
        <v>0.79888995490000003</v>
      </c>
      <c r="L2126">
        <v>0.36583871429999998</v>
      </c>
    </row>
    <row r="2127" spans="8:12">
      <c r="H2127">
        <v>52.5</v>
      </c>
      <c r="I2127">
        <v>0.97014775929999997</v>
      </c>
      <c r="J2127">
        <v>0.88822319130000005</v>
      </c>
      <c r="K2127">
        <v>0.79888995490000003</v>
      </c>
      <c r="L2127">
        <v>0.36583871429999998</v>
      </c>
    </row>
    <row r="2128" spans="8:12">
      <c r="H2128">
        <v>52.533333333000002</v>
      </c>
      <c r="I2128">
        <v>0.97014775929999997</v>
      </c>
      <c r="J2128">
        <v>0.88822319130000005</v>
      </c>
      <c r="K2128">
        <v>0.79888995490000003</v>
      </c>
      <c r="L2128">
        <v>0.36583871429999998</v>
      </c>
    </row>
    <row r="2129" spans="8:12">
      <c r="H2129">
        <v>52.533333333000002</v>
      </c>
      <c r="I2129">
        <v>0.97014775929999997</v>
      </c>
      <c r="J2129">
        <v>0.8850622547</v>
      </c>
      <c r="K2129">
        <v>0.79888995490000003</v>
      </c>
      <c r="L2129">
        <v>0.36583871429999998</v>
      </c>
    </row>
    <row r="2130" spans="8:12">
      <c r="H2130">
        <v>52.566666667</v>
      </c>
      <c r="I2130">
        <v>0.97014775929999997</v>
      </c>
      <c r="J2130">
        <v>0.8850622547</v>
      </c>
      <c r="K2130">
        <v>0.79888995490000003</v>
      </c>
      <c r="L2130">
        <v>0.36583871429999998</v>
      </c>
    </row>
    <row r="2131" spans="8:12">
      <c r="H2131">
        <v>52.566666667</v>
      </c>
      <c r="I2131">
        <v>0.97014775929999997</v>
      </c>
      <c r="J2131">
        <v>0.8850622547</v>
      </c>
      <c r="K2131">
        <v>0.79888995490000003</v>
      </c>
      <c r="L2131">
        <v>0.36583871429999998</v>
      </c>
    </row>
    <row r="2132" spans="8:12">
      <c r="H2132">
        <v>52.6</v>
      </c>
      <c r="I2132">
        <v>0.97014775929999997</v>
      </c>
      <c r="J2132">
        <v>0.8850622547</v>
      </c>
      <c r="K2132">
        <v>0.79888995490000003</v>
      </c>
      <c r="L2132">
        <v>0.36583871429999998</v>
      </c>
    </row>
    <row r="2133" spans="8:12">
      <c r="H2133">
        <v>52.6</v>
      </c>
      <c r="I2133">
        <v>0.97014775929999997</v>
      </c>
      <c r="J2133">
        <v>0.8850622547</v>
      </c>
      <c r="K2133">
        <v>0.79888995490000003</v>
      </c>
      <c r="L2133">
        <v>0.36583871429999998</v>
      </c>
    </row>
    <row r="2134" spans="8:12">
      <c r="H2134">
        <v>52.633333333000003</v>
      </c>
      <c r="I2134">
        <v>0.97014775929999997</v>
      </c>
      <c r="J2134">
        <v>0.8850622547</v>
      </c>
      <c r="K2134">
        <v>0.79888995490000003</v>
      </c>
      <c r="L2134">
        <v>0.36583871429999998</v>
      </c>
    </row>
    <row r="2135" spans="8:12">
      <c r="H2135">
        <v>52.633333333000003</v>
      </c>
      <c r="I2135">
        <v>0.97014775929999997</v>
      </c>
      <c r="J2135">
        <v>0.8850622547</v>
      </c>
      <c r="K2135">
        <v>0.79888995490000003</v>
      </c>
      <c r="L2135">
        <v>0.36583871429999998</v>
      </c>
    </row>
    <row r="2136" spans="8:12">
      <c r="H2136">
        <v>52.733333332999997</v>
      </c>
      <c r="I2136">
        <v>0.97014775929999997</v>
      </c>
      <c r="J2136">
        <v>0.8850622547</v>
      </c>
      <c r="K2136">
        <v>0.79888995490000003</v>
      </c>
      <c r="L2136">
        <v>0.36583871429999998</v>
      </c>
    </row>
    <row r="2137" spans="8:12">
      <c r="H2137">
        <v>52.733333332999997</v>
      </c>
      <c r="I2137">
        <v>0.97014775929999997</v>
      </c>
      <c r="J2137">
        <v>0.8850622547</v>
      </c>
      <c r="K2137">
        <v>0.79888995490000003</v>
      </c>
      <c r="L2137">
        <v>0.36583871429999998</v>
      </c>
    </row>
    <row r="2138" spans="8:12">
      <c r="H2138">
        <v>52.766666667000003</v>
      </c>
      <c r="I2138">
        <v>0.97014775929999997</v>
      </c>
      <c r="J2138">
        <v>0.8850622547</v>
      </c>
      <c r="K2138">
        <v>0.79888995490000003</v>
      </c>
      <c r="L2138">
        <v>0.36583871429999998</v>
      </c>
    </row>
    <row r="2139" spans="8:12">
      <c r="H2139">
        <v>52.766666667000003</v>
      </c>
      <c r="I2139">
        <v>0.97014775929999997</v>
      </c>
      <c r="J2139">
        <v>0.8850622547</v>
      </c>
      <c r="K2139">
        <v>0.79888995490000003</v>
      </c>
      <c r="L2139">
        <v>0.36583871429999998</v>
      </c>
    </row>
    <row r="2140" spans="8:12">
      <c r="H2140">
        <v>52.8</v>
      </c>
      <c r="I2140">
        <v>0.97014775929999997</v>
      </c>
      <c r="J2140">
        <v>0.8850622547</v>
      </c>
      <c r="K2140">
        <v>0.79888995490000003</v>
      </c>
      <c r="L2140">
        <v>0.36583871429999998</v>
      </c>
    </row>
    <row r="2141" spans="8:12">
      <c r="H2141">
        <v>52.8</v>
      </c>
      <c r="I2141">
        <v>0.97014775929999997</v>
      </c>
      <c r="J2141">
        <v>0.8850622547</v>
      </c>
      <c r="K2141">
        <v>0.79888995490000003</v>
      </c>
      <c r="L2141">
        <v>0.36583871429999998</v>
      </c>
    </row>
    <row r="2142" spans="8:12">
      <c r="H2142">
        <v>52.833333332999999</v>
      </c>
      <c r="I2142">
        <v>0.97014775929999997</v>
      </c>
      <c r="J2142">
        <v>0.8850622547</v>
      </c>
      <c r="K2142">
        <v>0.79888995490000003</v>
      </c>
      <c r="L2142">
        <v>0.36583871429999998</v>
      </c>
    </row>
    <row r="2143" spans="8:12">
      <c r="H2143">
        <v>52.833333332999999</v>
      </c>
      <c r="I2143">
        <v>0.97014775929999997</v>
      </c>
      <c r="J2143">
        <v>0.8850622547</v>
      </c>
      <c r="K2143">
        <v>0.79888995490000003</v>
      </c>
      <c r="L2143">
        <v>0.36583871429999998</v>
      </c>
    </row>
    <row r="2144" spans="8:12">
      <c r="H2144">
        <v>52.866666666999997</v>
      </c>
      <c r="I2144">
        <v>0.97014775929999997</v>
      </c>
      <c r="J2144">
        <v>0.8850622547</v>
      </c>
      <c r="K2144">
        <v>0.79888995490000003</v>
      </c>
      <c r="L2144">
        <v>0.36583871429999998</v>
      </c>
    </row>
    <row r="2145" spans="8:12">
      <c r="H2145">
        <v>52.866666666999997</v>
      </c>
      <c r="I2145">
        <v>0.97014775929999997</v>
      </c>
      <c r="J2145">
        <v>0.8850622547</v>
      </c>
      <c r="K2145">
        <v>0.79888995490000003</v>
      </c>
      <c r="L2145">
        <v>0.36583871429999998</v>
      </c>
    </row>
    <row r="2146" spans="8:12">
      <c r="H2146">
        <v>52.966666666999998</v>
      </c>
      <c r="I2146">
        <v>0.97014775929999997</v>
      </c>
      <c r="J2146">
        <v>0.8850622547</v>
      </c>
      <c r="K2146">
        <v>0.79888995490000003</v>
      </c>
      <c r="L2146">
        <v>0.36583871429999998</v>
      </c>
    </row>
    <row r="2147" spans="8:12">
      <c r="H2147">
        <v>52.966666666999998</v>
      </c>
      <c r="I2147">
        <v>0.97014775929999997</v>
      </c>
      <c r="J2147">
        <v>0.8850622547</v>
      </c>
      <c r="K2147">
        <v>0.79888995490000003</v>
      </c>
      <c r="L2147">
        <v>0.36583871429999998</v>
      </c>
    </row>
    <row r="2148" spans="8:12">
      <c r="H2148">
        <v>53</v>
      </c>
      <c r="I2148">
        <v>0.97014775929999997</v>
      </c>
      <c r="J2148">
        <v>0.8850622547</v>
      </c>
      <c r="K2148">
        <v>0.79888995490000003</v>
      </c>
      <c r="L2148">
        <v>0.36583871429999998</v>
      </c>
    </row>
    <row r="2149" spans="8:12">
      <c r="H2149">
        <v>53</v>
      </c>
      <c r="I2149">
        <v>0.97014775929999997</v>
      </c>
      <c r="J2149">
        <v>0.8850622547</v>
      </c>
      <c r="K2149">
        <v>0.79888995490000003</v>
      </c>
      <c r="L2149">
        <v>0.36583871429999998</v>
      </c>
    </row>
    <row r="2150" spans="8:12">
      <c r="H2150">
        <v>53.033333333000002</v>
      </c>
      <c r="I2150">
        <v>0.97014775929999997</v>
      </c>
      <c r="J2150">
        <v>0.8850622547</v>
      </c>
      <c r="K2150">
        <v>0.79888995490000003</v>
      </c>
      <c r="L2150">
        <v>0.36583871429999998</v>
      </c>
    </row>
    <row r="2151" spans="8:12">
      <c r="H2151">
        <v>53.033333333000002</v>
      </c>
      <c r="I2151">
        <v>0.97014775929999997</v>
      </c>
      <c r="J2151">
        <v>0.8850622547</v>
      </c>
      <c r="K2151">
        <v>0.79888995490000003</v>
      </c>
      <c r="L2151">
        <v>0.36583871429999998</v>
      </c>
    </row>
    <row r="2152" spans="8:12">
      <c r="H2152">
        <v>53.066666667</v>
      </c>
      <c r="I2152">
        <v>0.97014775929999997</v>
      </c>
      <c r="J2152">
        <v>0.8850622547</v>
      </c>
      <c r="K2152">
        <v>0.79888995490000003</v>
      </c>
      <c r="L2152">
        <v>0.36583871429999998</v>
      </c>
    </row>
    <row r="2153" spans="8:12">
      <c r="H2153">
        <v>53.066666667</v>
      </c>
      <c r="I2153">
        <v>0.97014775929999997</v>
      </c>
      <c r="J2153">
        <v>0.8850622547</v>
      </c>
      <c r="K2153">
        <v>0.79888995490000003</v>
      </c>
      <c r="L2153">
        <v>0.36583871429999998</v>
      </c>
    </row>
    <row r="2154" spans="8:12">
      <c r="H2154">
        <v>53.1</v>
      </c>
      <c r="I2154">
        <v>0.97014775929999997</v>
      </c>
      <c r="J2154">
        <v>0.8850622547</v>
      </c>
      <c r="K2154">
        <v>0.79888995490000003</v>
      </c>
      <c r="L2154">
        <v>0.36583871429999998</v>
      </c>
    </row>
    <row r="2155" spans="8:12">
      <c r="H2155">
        <v>53.1</v>
      </c>
      <c r="I2155">
        <v>0.97014775929999997</v>
      </c>
      <c r="J2155">
        <v>0.8850622547</v>
      </c>
      <c r="K2155">
        <v>0.79888995490000003</v>
      </c>
      <c r="L2155">
        <v>0.36583871429999998</v>
      </c>
    </row>
    <row r="2156" spans="8:12">
      <c r="H2156">
        <v>53.233333332999997</v>
      </c>
      <c r="I2156">
        <v>0.97014775929999997</v>
      </c>
      <c r="J2156">
        <v>0.8850622547</v>
      </c>
      <c r="K2156">
        <v>0.79888995490000003</v>
      </c>
      <c r="L2156">
        <v>0.36583871429999998</v>
      </c>
    </row>
    <row r="2157" spans="8:12">
      <c r="H2157">
        <v>53.233333332999997</v>
      </c>
      <c r="I2157">
        <v>0.97014775929999997</v>
      </c>
      <c r="J2157">
        <v>0.8850622547</v>
      </c>
      <c r="K2157">
        <v>0.79888995490000003</v>
      </c>
      <c r="L2157">
        <v>0.36583871429999998</v>
      </c>
    </row>
    <row r="2158" spans="8:12">
      <c r="H2158">
        <v>53.266666667000003</v>
      </c>
      <c r="I2158">
        <v>0.97014775929999997</v>
      </c>
      <c r="J2158">
        <v>0.8850622547</v>
      </c>
      <c r="K2158">
        <v>0.79888995490000003</v>
      </c>
      <c r="L2158">
        <v>0.36583871429999998</v>
      </c>
    </row>
    <row r="2159" spans="8:12">
      <c r="H2159">
        <v>53.266666667000003</v>
      </c>
      <c r="I2159">
        <v>0.97014775929999997</v>
      </c>
      <c r="J2159">
        <v>0.8850622547</v>
      </c>
      <c r="K2159">
        <v>0.79888995490000003</v>
      </c>
      <c r="L2159">
        <v>0.36583871429999998</v>
      </c>
    </row>
    <row r="2160" spans="8:12">
      <c r="H2160">
        <v>53.3</v>
      </c>
      <c r="I2160">
        <v>0.97014775929999997</v>
      </c>
      <c r="J2160">
        <v>0.8850622547</v>
      </c>
      <c r="K2160">
        <v>0.79888995490000003</v>
      </c>
      <c r="L2160">
        <v>0.36583871429999998</v>
      </c>
    </row>
    <row r="2161" spans="8:12">
      <c r="H2161">
        <v>53.3</v>
      </c>
      <c r="I2161">
        <v>0.97014775929999997</v>
      </c>
      <c r="J2161">
        <v>0.8850622547</v>
      </c>
      <c r="K2161">
        <v>0.79888995490000003</v>
      </c>
      <c r="L2161">
        <v>0.36583871429999998</v>
      </c>
    </row>
    <row r="2162" spans="8:12">
      <c r="H2162">
        <v>53.333333332999999</v>
      </c>
      <c r="I2162">
        <v>0.97014775929999997</v>
      </c>
      <c r="J2162">
        <v>0.8850622547</v>
      </c>
      <c r="K2162">
        <v>0.79888995490000003</v>
      </c>
      <c r="L2162">
        <v>0.36583871429999998</v>
      </c>
    </row>
    <row r="2163" spans="8:12">
      <c r="H2163">
        <v>53.333333332999999</v>
      </c>
      <c r="I2163">
        <v>0.97014775929999997</v>
      </c>
      <c r="J2163">
        <v>0.8850622547</v>
      </c>
      <c r="K2163">
        <v>0.79888995490000003</v>
      </c>
      <c r="L2163">
        <v>0.36583871429999998</v>
      </c>
    </row>
    <row r="2164" spans="8:12">
      <c r="H2164">
        <v>53.433333333</v>
      </c>
      <c r="I2164">
        <v>0.97014775929999997</v>
      </c>
      <c r="J2164">
        <v>0.8850622547</v>
      </c>
      <c r="K2164">
        <v>0.79888995490000003</v>
      </c>
      <c r="L2164">
        <v>0.36583871429999998</v>
      </c>
    </row>
    <row r="2165" spans="8:12">
      <c r="H2165">
        <v>53.433333333</v>
      </c>
      <c r="I2165">
        <v>0.97014775929999997</v>
      </c>
      <c r="J2165">
        <v>0.8850622547</v>
      </c>
      <c r="K2165">
        <v>0.79888995490000003</v>
      </c>
      <c r="L2165">
        <v>0.36583871429999998</v>
      </c>
    </row>
    <row r="2166" spans="8:12">
      <c r="H2166">
        <v>53.466666666999998</v>
      </c>
      <c r="I2166">
        <v>0.97014775929999997</v>
      </c>
      <c r="J2166">
        <v>0.8850622547</v>
      </c>
      <c r="K2166">
        <v>0.79888995490000003</v>
      </c>
      <c r="L2166">
        <v>0.36583871429999998</v>
      </c>
    </row>
    <row r="2167" spans="8:12">
      <c r="H2167">
        <v>53.466666666999998</v>
      </c>
      <c r="I2167">
        <v>0.97014775929999997</v>
      </c>
      <c r="J2167">
        <v>0.8850622547</v>
      </c>
      <c r="K2167">
        <v>0.79888995490000003</v>
      </c>
      <c r="L2167">
        <v>0.36583871429999998</v>
      </c>
    </row>
    <row r="2168" spans="8:12">
      <c r="H2168">
        <v>53.5</v>
      </c>
      <c r="I2168">
        <v>0.97014775929999997</v>
      </c>
      <c r="J2168">
        <v>0.8850622547</v>
      </c>
      <c r="K2168">
        <v>0.79888995490000003</v>
      </c>
      <c r="L2168">
        <v>0.36583871429999998</v>
      </c>
    </row>
    <row r="2169" spans="8:12">
      <c r="H2169">
        <v>53.5</v>
      </c>
      <c r="I2169">
        <v>0.97014775929999997</v>
      </c>
      <c r="J2169">
        <v>0.8850622547</v>
      </c>
      <c r="K2169">
        <v>0.79888995490000003</v>
      </c>
      <c r="L2169">
        <v>0.36583871429999998</v>
      </c>
    </row>
    <row r="2170" spans="8:12">
      <c r="H2170">
        <v>53.533333333000002</v>
      </c>
      <c r="I2170">
        <v>0.97014775929999997</v>
      </c>
      <c r="J2170">
        <v>0.8850622547</v>
      </c>
      <c r="K2170">
        <v>0.79888995490000003</v>
      </c>
      <c r="L2170">
        <v>0.36583871429999998</v>
      </c>
    </row>
    <row r="2171" spans="8:12">
      <c r="H2171">
        <v>53.533333333000002</v>
      </c>
      <c r="I2171">
        <v>0.97014775929999997</v>
      </c>
      <c r="J2171">
        <v>0.8850622547</v>
      </c>
      <c r="K2171">
        <v>0.79888995490000003</v>
      </c>
      <c r="L2171">
        <v>0.36583871429999998</v>
      </c>
    </row>
    <row r="2172" spans="8:12">
      <c r="H2172">
        <v>53.566666667</v>
      </c>
      <c r="I2172">
        <v>0.97014775929999997</v>
      </c>
      <c r="J2172">
        <v>0.8850622547</v>
      </c>
      <c r="K2172">
        <v>0.79888995490000003</v>
      </c>
      <c r="L2172">
        <v>0.36583871429999998</v>
      </c>
    </row>
    <row r="2173" spans="8:12">
      <c r="H2173">
        <v>53.566666667</v>
      </c>
      <c r="I2173">
        <v>0.97014775929999997</v>
      </c>
      <c r="J2173">
        <v>0.8850622547</v>
      </c>
      <c r="K2173">
        <v>0.79888995490000003</v>
      </c>
      <c r="L2173">
        <v>0.36583871429999998</v>
      </c>
    </row>
    <row r="2174" spans="8:12">
      <c r="H2174">
        <v>53.666666667000001</v>
      </c>
      <c r="I2174">
        <v>0.97014775929999997</v>
      </c>
      <c r="J2174">
        <v>0.8850622547</v>
      </c>
      <c r="K2174">
        <v>0.79888995490000003</v>
      </c>
      <c r="L2174">
        <v>0.36583871429999998</v>
      </c>
    </row>
    <row r="2175" spans="8:12">
      <c r="H2175">
        <v>53.666666667000001</v>
      </c>
      <c r="I2175">
        <v>0.97014775929999997</v>
      </c>
      <c r="J2175">
        <v>0.8850622547</v>
      </c>
      <c r="K2175">
        <v>0.79888995490000003</v>
      </c>
      <c r="L2175">
        <v>0.36583871429999998</v>
      </c>
    </row>
    <row r="2176" spans="8:12">
      <c r="H2176">
        <v>53.7</v>
      </c>
      <c r="I2176">
        <v>0.97014775929999997</v>
      </c>
      <c r="J2176">
        <v>0.8850622547</v>
      </c>
      <c r="K2176">
        <v>0.79888995490000003</v>
      </c>
      <c r="L2176">
        <v>0.36583871429999998</v>
      </c>
    </row>
    <row r="2177" spans="8:12">
      <c r="H2177">
        <v>53.7</v>
      </c>
      <c r="I2177">
        <v>0.97014775929999997</v>
      </c>
      <c r="J2177">
        <v>0.8850622547</v>
      </c>
      <c r="K2177">
        <v>0.79888995490000003</v>
      </c>
      <c r="L2177">
        <v>0.36583871429999998</v>
      </c>
    </row>
    <row r="2178" spans="8:12">
      <c r="H2178">
        <v>53.733333332999997</v>
      </c>
      <c r="I2178">
        <v>0.97014775929999997</v>
      </c>
      <c r="J2178">
        <v>0.8850622547</v>
      </c>
      <c r="K2178">
        <v>0.79888995490000003</v>
      </c>
      <c r="L2178">
        <v>0.36583871429999998</v>
      </c>
    </row>
    <row r="2179" spans="8:12">
      <c r="H2179">
        <v>53.733333332999997</v>
      </c>
      <c r="I2179">
        <v>0.97014775929999997</v>
      </c>
      <c r="J2179">
        <v>0.8850622547</v>
      </c>
      <c r="K2179">
        <v>0.79888995490000003</v>
      </c>
      <c r="L2179">
        <v>0.36583871429999998</v>
      </c>
    </row>
    <row r="2180" spans="8:12">
      <c r="H2180">
        <v>53.766666667000003</v>
      </c>
      <c r="I2180">
        <v>0.97014775929999997</v>
      </c>
      <c r="J2180">
        <v>0.8850622547</v>
      </c>
      <c r="K2180">
        <v>0.79888995490000003</v>
      </c>
      <c r="L2180">
        <v>0.36583871429999998</v>
      </c>
    </row>
    <row r="2181" spans="8:12">
      <c r="H2181">
        <v>53.766666667000003</v>
      </c>
      <c r="I2181">
        <v>0.97014775929999997</v>
      </c>
      <c r="J2181">
        <v>0.8850622547</v>
      </c>
      <c r="K2181">
        <v>0.79888995490000003</v>
      </c>
      <c r="L2181">
        <v>0.36583871429999998</v>
      </c>
    </row>
    <row r="2182" spans="8:12">
      <c r="H2182">
        <v>53.8</v>
      </c>
      <c r="I2182">
        <v>0.97014775929999997</v>
      </c>
      <c r="J2182">
        <v>0.8850622547</v>
      </c>
      <c r="K2182">
        <v>0.79888995490000003</v>
      </c>
      <c r="L2182">
        <v>0.36583871429999998</v>
      </c>
    </row>
    <row r="2183" spans="8:12">
      <c r="H2183">
        <v>53.8</v>
      </c>
      <c r="I2183">
        <v>0.97014775929999997</v>
      </c>
      <c r="J2183">
        <v>0.8850622547</v>
      </c>
      <c r="K2183">
        <v>0.79888995490000003</v>
      </c>
      <c r="L2183">
        <v>0.36583871429999998</v>
      </c>
    </row>
    <row r="2184" spans="8:12">
      <c r="H2184">
        <v>53.9</v>
      </c>
      <c r="I2184">
        <v>0.97014775929999997</v>
      </c>
      <c r="J2184">
        <v>0.8850622547</v>
      </c>
      <c r="K2184">
        <v>0.79888995490000003</v>
      </c>
      <c r="L2184">
        <v>0.36583871429999998</v>
      </c>
    </row>
    <row r="2185" spans="8:12">
      <c r="H2185">
        <v>53.9</v>
      </c>
      <c r="I2185">
        <v>0.97014775929999997</v>
      </c>
      <c r="J2185">
        <v>0.8850622547</v>
      </c>
      <c r="K2185">
        <v>0.79888995490000003</v>
      </c>
      <c r="L2185">
        <v>0.36583871429999998</v>
      </c>
    </row>
    <row r="2186" spans="8:12">
      <c r="H2186">
        <v>53.933333333</v>
      </c>
      <c r="I2186">
        <v>0.97014775929999997</v>
      </c>
      <c r="J2186">
        <v>0.8850622547</v>
      </c>
      <c r="K2186">
        <v>0.79888995490000003</v>
      </c>
      <c r="L2186">
        <v>0.36583871429999998</v>
      </c>
    </row>
    <row r="2187" spans="8:12">
      <c r="H2187">
        <v>53.933333333</v>
      </c>
      <c r="I2187">
        <v>0.97014775929999997</v>
      </c>
      <c r="J2187">
        <v>0.8850622547</v>
      </c>
      <c r="K2187">
        <v>0.79888995490000003</v>
      </c>
      <c r="L2187">
        <v>0.36583871429999998</v>
      </c>
    </row>
    <row r="2188" spans="8:12">
      <c r="H2188">
        <v>53.966666666999998</v>
      </c>
      <c r="I2188">
        <v>0.97014775929999997</v>
      </c>
      <c r="J2188">
        <v>0.8850622547</v>
      </c>
      <c r="K2188">
        <v>0.79888995490000003</v>
      </c>
      <c r="L2188">
        <v>0.36583871429999998</v>
      </c>
    </row>
    <row r="2189" spans="8:12">
      <c r="H2189">
        <v>53.966666666999998</v>
      </c>
      <c r="I2189">
        <v>0.97014775929999997</v>
      </c>
      <c r="J2189">
        <v>0.8850622547</v>
      </c>
      <c r="K2189">
        <v>0.79888995490000003</v>
      </c>
      <c r="L2189">
        <v>0.36583871429999998</v>
      </c>
    </row>
    <row r="2190" spans="8:12">
      <c r="H2190">
        <v>54.033333333000002</v>
      </c>
      <c r="I2190">
        <v>0.97014775929999997</v>
      </c>
      <c r="J2190">
        <v>0.8850622547</v>
      </c>
      <c r="K2190">
        <v>0.79888995490000003</v>
      </c>
      <c r="L2190">
        <v>0.36583871429999998</v>
      </c>
    </row>
    <row r="2191" spans="8:12">
      <c r="H2191">
        <v>54.033333333000002</v>
      </c>
      <c r="I2191">
        <v>0.97014775929999997</v>
      </c>
      <c r="J2191">
        <v>0.8850622547</v>
      </c>
      <c r="K2191">
        <v>0.79888995490000003</v>
      </c>
      <c r="L2191">
        <v>0.36583871429999998</v>
      </c>
    </row>
    <row r="2192" spans="8:12">
      <c r="H2192">
        <v>54.1</v>
      </c>
      <c r="I2192">
        <v>0.97014775929999997</v>
      </c>
      <c r="J2192">
        <v>0.8850622547</v>
      </c>
      <c r="K2192">
        <v>0.79888995490000003</v>
      </c>
      <c r="L2192">
        <v>0.36583871429999998</v>
      </c>
    </row>
    <row r="2193" spans="8:12">
      <c r="H2193">
        <v>54.1</v>
      </c>
      <c r="I2193">
        <v>0.96481727709999998</v>
      </c>
      <c r="J2193">
        <v>0.8850622547</v>
      </c>
      <c r="K2193">
        <v>0.79888995490000003</v>
      </c>
      <c r="L2193">
        <v>0.36583871429999998</v>
      </c>
    </row>
    <row r="2194" spans="8:12">
      <c r="H2194">
        <v>54.133333333000003</v>
      </c>
      <c r="I2194">
        <v>0.96481727709999998</v>
      </c>
      <c r="J2194">
        <v>0.8850622547</v>
      </c>
      <c r="K2194">
        <v>0.79888995490000003</v>
      </c>
      <c r="L2194">
        <v>0.36583871429999998</v>
      </c>
    </row>
    <row r="2195" spans="8:12">
      <c r="H2195">
        <v>54.133333333000003</v>
      </c>
      <c r="I2195">
        <v>0.96481727709999998</v>
      </c>
      <c r="J2195">
        <v>0.8850622547</v>
      </c>
      <c r="K2195">
        <v>0.79888995490000003</v>
      </c>
      <c r="L2195">
        <v>0.36583871429999998</v>
      </c>
    </row>
    <row r="2196" spans="8:12">
      <c r="H2196">
        <v>54.166666667000001</v>
      </c>
      <c r="I2196">
        <v>0.96481727709999998</v>
      </c>
      <c r="J2196">
        <v>0.8850622547</v>
      </c>
      <c r="K2196">
        <v>0.79888995490000003</v>
      </c>
      <c r="L2196">
        <v>0.36583871429999998</v>
      </c>
    </row>
    <row r="2197" spans="8:12">
      <c r="H2197">
        <v>54.166666667000001</v>
      </c>
      <c r="I2197">
        <v>0.96481727709999998</v>
      </c>
      <c r="J2197">
        <v>0.8850622547</v>
      </c>
      <c r="K2197">
        <v>0.79888995490000003</v>
      </c>
      <c r="L2197">
        <v>0.36583871429999998</v>
      </c>
    </row>
    <row r="2198" spans="8:12">
      <c r="H2198">
        <v>54.2</v>
      </c>
      <c r="I2198">
        <v>0.96481727709999998</v>
      </c>
      <c r="J2198">
        <v>0.8850622547</v>
      </c>
      <c r="K2198">
        <v>0.79888995490000003</v>
      </c>
      <c r="L2198">
        <v>0.36583871429999998</v>
      </c>
    </row>
    <row r="2199" spans="8:12">
      <c r="H2199">
        <v>54.2</v>
      </c>
      <c r="I2199">
        <v>0.96481727709999998</v>
      </c>
      <c r="J2199">
        <v>0.8850622547</v>
      </c>
      <c r="K2199">
        <v>0.79888995490000003</v>
      </c>
      <c r="L2199">
        <v>0.36583871429999998</v>
      </c>
    </row>
    <row r="2200" spans="8:12">
      <c r="H2200">
        <v>54.233333332999997</v>
      </c>
      <c r="I2200">
        <v>0.96481727709999998</v>
      </c>
      <c r="J2200">
        <v>0.8850622547</v>
      </c>
      <c r="K2200">
        <v>0.79888995490000003</v>
      </c>
      <c r="L2200">
        <v>0.36583871429999998</v>
      </c>
    </row>
    <row r="2201" spans="8:12">
      <c r="H2201">
        <v>54.233333332999997</v>
      </c>
      <c r="I2201">
        <v>0.96481727709999998</v>
      </c>
      <c r="J2201">
        <v>0.8850622547</v>
      </c>
      <c r="K2201">
        <v>0.79888995490000003</v>
      </c>
      <c r="L2201">
        <v>0.36583871429999998</v>
      </c>
    </row>
    <row r="2202" spans="8:12">
      <c r="H2202">
        <v>54.266666667000003</v>
      </c>
      <c r="I2202">
        <v>0.96481727709999998</v>
      </c>
      <c r="J2202">
        <v>0.8850622547</v>
      </c>
      <c r="K2202">
        <v>0.79888995490000003</v>
      </c>
      <c r="L2202">
        <v>0.36583871429999998</v>
      </c>
    </row>
    <row r="2203" spans="8:12">
      <c r="H2203">
        <v>54.266666667000003</v>
      </c>
      <c r="I2203">
        <v>0.96481727709999998</v>
      </c>
      <c r="J2203">
        <v>0.8850622547</v>
      </c>
      <c r="K2203">
        <v>0.79888995490000003</v>
      </c>
      <c r="L2203">
        <v>0.36583871429999998</v>
      </c>
    </row>
    <row r="2204" spans="8:12">
      <c r="H2204">
        <v>54.366666666999997</v>
      </c>
      <c r="I2204">
        <v>0.96481727709999998</v>
      </c>
      <c r="J2204">
        <v>0.8850622547</v>
      </c>
      <c r="K2204">
        <v>0.79888995490000003</v>
      </c>
      <c r="L2204">
        <v>0.36583871429999998</v>
      </c>
    </row>
    <row r="2205" spans="8:12">
      <c r="H2205">
        <v>54.366666666999997</v>
      </c>
      <c r="I2205">
        <v>0.96481727709999998</v>
      </c>
      <c r="J2205">
        <v>0.8850622547</v>
      </c>
      <c r="K2205">
        <v>0.79888995490000003</v>
      </c>
      <c r="L2205">
        <v>0.36583871429999998</v>
      </c>
    </row>
    <row r="2206" spans="8:12">
      <c r="H2206">
        <v>54.4</v>
      </c>
      <c r="I2206">
        <v>0.96481727709999998</v>
      </c>
      <c r="J2206">
        <v>0.8850622547</v>
      </c>
      <c r="K2206">
        <v>0.79888995490000003</v>
      </c>
      <c r="L2206">
        <v>0.36583871429999998</v>
      </c>
    </row>
    <row r="2207" spans="8:12">
      <c r="H2207">
        <v>54.4</v>
      </c>
      <c r="I2207">
        <v>0.96481727709999998</v>
      </c>
      <c r="J2207">
        <v>0.8850622547</v>
      </c>
      <c r="K2207">
        <v>0.79888995490000003</v>
      </c>
      <c r="L2207">
        <v>0.36583871429999998</v>
      </c>
    </row>
    <row r="2208" spans="8:12">
      <c r="H2208">
        <v>54.433333333</v>
      </c>
      <c r="I2208">
        <v>0.96481727709999998</v>
      </c>
      <c r="J2208">
        <v>0.8850622547</v>
      </c>
      <c r="K2208">
        <v>0.79888995490000003</v>
      </c>
      <c r="L2208">
        <v>0.36583871429999998</v>
      </c>
    </row>
    <row r="2209" spans="8:12">
      <c r="H2209">
        <v>54.433333333</v>
      </c>
      <c r="I2209">
        <v>0.96481727709999998</v>
      </c>
      <c r="J2209">
        <v>0.8850622547</v>
      </c>
      <c r="K2209">
        <v>0.79888995490000003</v>
      </c>
      <c r="L2209">
        <v>0.36583871429999998</v>
      </c>
    </row>
    <row r="2210" spans="8:12">
      <c r="H2210">
        <v>54.466666666999998</v>
      </c>
      <c r="I2210">
        <v>0.96481727709999998</v>
      </c>
      <c r="J2210">
        <v>0.8850622547</v>
      </c>
      <c r="K2210">
        <v>0.79888995490000003</v>
      </c>
      <c r="L2210">
        <v>0.36583871429999998</v>
      </c>
    </row>
    <row r="2211" spans="8:12">
      <c r="H2211">
        <v>54.466666666999998</v>
      </c>
      <c r="I2211">
        <v>0.96481727709999998</v>
      </c>
      <c r="J2211">
        <v>0.8850622547</v>
      </c>
      <c r="K2211">
        <v>0.79888995490000003</v>
      </c>
      <c r="L2211">
        <v>0.36583871429999998</v>
      </c>
    </row>
    <row r="2212" spans="8:12">
      <c r="H2212">
        <v>54.6</v>
      </c>
      <c r="I2212">
        <v>0.96481727709999998</v>
      </c>
      <c r="J2212">
        <v>0.8850622547</v>
      </c>
      <c r="K2212">
        <v>0.79888995490000003</v>
      </c>
      <c r="L2212">
        <v>0.36583871429999998</v>
      </c>
    </row>
    <row r="2213" spans="8:12">
      <c r="H2213">
        <v>54.6</v>
      </c>
      <c r="I2213">
        <v>0.96481727709999998</v>
      </c>
      <c r="J2213">
        <v>0.8850622547</v>
      </c>
      <c r="K2213">
        <v>0.79888995490000003</v>
      </c>
      <c r="L2213">
        <v>0.36583871429999998</v>
      </c>
    </row>
    <row r="2214" spans="8:12">
      <c r="H2214">
        <v>54.633333333000003</v>
      </c>
      <c r="I2214">
        <v>0.96481727709999998</v>
      </c>
      <c r="J2214">
        <v>0.8850622547</v>
      </c>
      <c r="K2214">
        <v>0.79888995490000003</v>
      </c>
      <c r="L2214">
        <v>0.36583871429999998</v>
      </c>
    </row>
    <row r="2215" spans="8:12">
      <c r="H2215">
        <v>54.633333333000003</v>
      </c>
      <c r="I2215">
        <v>0.96481727709999998</v>
      </c>
      <c r="J2215">
        <v>0.8850622547</v>
      </c>
      <c r="K2215">
        <v>0.79888995490000003</v>
      </c>
      <c r="L2215">
        <v>0.36583871429999998</v>
      </c>
    </row>
    <row r="2216" spans="8:12">
      <c r="H2216">
        <v>54.666666667000001</v>
      </c>
      <c r="I2216">
        <v>0.96481727709999998</v>
      </c>
      <c r="J2216">
        <v>0.8850622547</v>
      </c>
      <c r="K2216">
        <v>0.79888995490000003</v>
      </c>
      <c r="L2216">
        <v>0.36583871429999998</v>
      </c>
    </row>
    <row r="2217" spans="8:12">
      <c r="H2217">
        <v>54.666666667000001</v>
      </c>
      <c r="I2217">
        <v>0.96481727709999998</v>
      </c>
      <c r="J2217">
        <v>0.8850622547</v>
      </c>
      <c r="K2217">
        <v>0.79888995490000003</v>
      </c>
      <c r="L2217">
        <v>0.36583871429999998</v>
      </c>
    </row>
    <row r="2218" spans="8:12">
      <c r="H2218">
        <v>54.7</v>
      </c>
      <c r="I2218">
        <v>0.96481727709999998</v>
      </c>
      <c r="J2218">
        <v>0.8850622547</v>
      </c>
      <c r="K2218">
        <v>0.79888995490000003</v>
      </c>
      <c r="L2218">
        <v>0.36583871429999998</v>
      </c>
    </row>
    <row r="2219" spans="8:12">
      <c r="H2219">
        <v>54.7</v>
      </c>
      <c r="I2219">
        <v>0.96481727709999998</v>
      </c>
      <c r="J2219">
        <v>0.8850622547</v>
      </c>
      <c r="K2219">
        <v>0.79888995490000003</v>
      </c>
      <c r="L2219">
        <v>0.36583871429999998</v>
      </c>
    </row>
    <row r="2220" spans="8:12">
      <c r="H2220">
        <v>54.733333332999997</v>
      </c>
      <c r="I2220">
        <v>0.96481727709999998</v>
      </c>
      <c r="J2220">
        <v>0.8850622547</v>
      </c>
      <c r="K2220">
        <v>0.79888995490000003</v>
      </c>
      <c r="L2220">
        <v>0.36583871429999998</v>
      </c>
    </row>
    <row r="2221" spans="8:12">
      <c r="H2221">
        <v>54.733333332999997</v>
      </c>
      <c r="I2221">
        <v>0.96481727709999998</v>
      </c>
      <c r="J2221">
        <v>0.8850622547</v>
      </c>
      <c r="K2221">
        <v>0.79888995490000003</v>
      </c>
      <c r="L2221">
        <v>0.36583871429999998</v>
      </c>
    </row>
    <row r="2222" spans="8:12">
      <c r="H2222">
        <v>54.833333332999999</v>
      </c>
      <c r="I2222">
        <v>0.96481727709999998</v>
      </c>
      <c r="J2222">
        <v>0.8850622547</v>
      </c>
      <c r="K2222">
        <v>0.79888995490000003</v>
      </c>
      <c r="L2222">
        <v>0.36583871429999998</v>
      </c>
    </row>
    <row r="2223" spans="8:12">
      <c r="H2223">
        <v>54.833333332999999</v>
      </c>
      <c r="I2223">
        <v>0.96481727709999998</v>
      </c>
      <c r="J2223">
        <v>0.8850622547</v>
      </c>
      <c r="K2223">
        <v>0.79888995490000003</v>
      </c>
      <c r="L2223">
        <v>0.36583871429999998</v>
      </c>
    </row>
    <row r="2224" spans="8:12">
      <c r="H2224">
        <v>54.866666666999997</v>
      </c>
      <c r="I2224">
        <v>0.96481727709999998</v>
      </c>
      <c r="J2224">
        <v>0.8850622547</v>
      </c>
      <c r="K2224">
        <v>0.79888995490000003</v>
      </c>
      <c r="L2224">
        <v>0.36583871429999998</v>
      </c>
    </row>
    <row r="2225" spans="8:12">
      <c r="H2225">
        <v>54.866666666999997</v>
      </c>
      <c r="I2225">
        <v>0.96481727709999998</v>
      </c>
      <c r="J2225">
        <v>0.8850622547</v>
      </c>
      <c r="K2225">
        <v>0.79888995490000003</v>
      </c>
      <c r="L2225">
        <v>0.36583871429999998</v>
      </c>
    </row>
    <row r="2226" spans="8:12">
      <c r="H2226">
        <v>54.9</v>
      </c>
      <c r="I2226">
        <v>0.96481727709999998</v>
      </c>
      <c r="J2226">
        <v>0.8850622547</v>
      </c>
      <c r="K2226">
        <v>0.79888995490000003</v>
      </c>
      <c r="L2226">
        <v>0.36583871429999998</v>
      </c>
    </row>
    <row r="2227" spans="8:12">
      <c r="H2227">
        <v>54.9</v>
      </c>
      <c r="I2227">
        <v>0.96481727709999998</v>
      </c>
      <c r="J2227">
        <v>0.8850622547</v>
      </c>
      <c r="K2227">
        <v>0.79888995490000003</v>
      </c>
      <c r="L2227">
        <v>0.36583871429999998</v>
      </c>
    </row>
    <row r="2228" spans="8:12">
      <c r="H2228">
        <v>54.933333333</v>
      </c>
      <c r="I2228">
        <v>0.96481727709999998</v>
      </c>
      <c r="J2228">
        <v>0.8850622547</v>
      </c>
      <c r="K2228">
        <v>0.79888995490000003</v>
      </c>
      <c r="L2228">
        <v>0.36583871429999998</v>
      </c>
    </row>
    <row r="2229" spans="8:12">
      <c r="H2229">
        <v>54.933333333</v>
      </c>
      <c r="I2229">
        <v>0.96481727709999998</v>
      </c>
      <c r="J2229">
        <v>0.8850622547</v>
      </c>
      <c r="K2229">
        <v>0.79888995490000003</v>
      </c>
      <c r="L2229">
        <v>0.36583871429999998</v>
      </c>
    </row>
    <row r="2230" spans="8:12">
      <c r="H2230">
        <v>54.966666666999998</v>
      </c>
      <c r="I2230">
        <v>0.96481727709999998</v>
      </c>
      <c r="J2230">
        <v>0.8850622547</v>
      </c>
      <c r="K2230">
        <v>0.79888995490000003</v>
      </c>
      <c r="L2230">
        <v>0.36583871429999998</v>
      </c>
    </row>
    <row r="2231" spans="8:12">
      <c r="H2231">
        <v>54.966666666999998</v>
      </c>
      <c r="I2231">
        <v>0.96481727709999998</v>
      </c>
      <c r="J2231">
        <v>0.8850622547</v>
      </c>
      <c r="K2231">
        <v>0.79888995490000003</v>
      </c>
      <c r="L2231">
        <v>0.36583871429999998</v>
      </c>
    </row>
    <row r="2232" spans="8:12">
      <c r="H2232">
        <v>55.066666667</v>
      </c>
      <c r="I2232">
        <v>0.96481727709999998</v>
      </c>
      <c r="J2232">
        <v>0.8850622547</v>
      </c>
      <c r="K2232">
        <v>0.79888995490000003</v>
      </c>
      <c r="L2232">
        <v>0.36583871429999998</v>
      </c>
    </row>
    <row r="2233" spans="8:12">
      <c r="H2233">
        <v>55.066666667</v>
      </c>
      <c r="I2233">
        <v>0.96481727709999998</v>
      </c>
      <c r="J2233">
        <v>0.8850622547</v>
      </c>
      <c r="K2233">
        <v>0.79888995490000003</v>
      </c>
      <c r="L2233">
        <v>0.36583871429999998</v>
      </c>
    </row>
    <row r="2234" spans="8:12">
      <c r="H2234">
        <v>55.1</v>
      </c>
      <c r="I2234">
        <v>0.96481727709999998</v>
      </c>
      <c r="J2234">
        <v>0.8850622547</v>
      </c>
      <c r="K2234">
        <v>0.79888995490000003</v>
      </c>
      <c r="L2234">
        <v>0.36583871429999998</v>
      </c>
    </row>
    <row r="2235" spans="8:12">
      <c r="H2235">
        <v>55.1</v>
      </c>
      <c r="I2235">
        <v>0.96481727709999998</v>
      </c>
      <c r="J2235">
        <v>0.8850622547</v>
      </c>
      <c r="K2235">
        <v>0.79888995490000003</v>
      </c>
      <c r="L2235">
        <v>0.36583871429999998</v>
      </c>
    </row>
    <row r="2236" spans="8:12">
      <c r="H2236">
        <v>55.133333333000003</v>
      </c>
      <c r="I2236">
        <v>0.96481727709999998</v>
      </c>
      <c r="J2236">
        <v>0.8850622547</v>
      </c>
      <c r="K2236">
        <v>0.79888995490000003</v>
      </c>
      <c r="L2236">
        <v>0.36583871429999998</v>
      </c>
    </row>
    <row r="2237" spans="8:12">
      <c r="H2237">
        <v>55.133333333000003</v>
      </c>
      <c r="I2237">
        <v>0.96481727709999998</v>
      </c>
      <c r="J2237">
        <v>0.8850622547</v>
      </c>
      <c r="K2237">
        <v>0.79888995490000003</v>
      </c>
      <c r="L2237">
        <v>0.36583871429999998</v>
      </c>
    </row>
    <row r="2238" spans="8:12">
      <c r="H2238">
        <v>55.166666667000001</v>
      </c>
      <c r="I2238">
        <v>0.96481727709999998</v>
      </c>
      <c r="J2238">
        <v>0.8850622547</v>
      </c>
      <c r="K2238">
        <v>0.79888995490000003</v>
      </c>
      <c r="L2238">
        <v>0.36583871429999998</v>
      </c>
    </row>
    <row r="2239" spans="8:12">
      <c r="H2239">
        <v>55.166666667000001</v>
      </c>
      <c r="I2239">
        <v>0.96481727709999998</v>
      </c>
      <c r="J2239">
        <v>0.8850622547</v>
      </c>
      <c r="K2239">
        <v>0.79888995490000003</v>
      </c>
      <c r="L2239">
        <v>0.36583871429999998</v>
      </c>
    </row>
    <row r="2240" spans="8:12">
      <c r="H2240">
        <v>55.2</v>
      </c>
      <c r="I2240">
        <v>0.96481727709999998</v>
      </c>
      <c r="J2240">
        <v>0.8850622547</v>
      </c>
      <c r="K2240">
        <v>0.79888995490000003</v>
      </c>
      <c r="L2240">
        <v>0.36583871429999998</v>
      </c>
    </row>
    <row r="2241" spans="8:12">
      <c r="H2241">
        <v>55.2</v>
      </c>
      <c r="I2241">
        <v>0.96481727709999998</v>
      </c>
      <c r="J2241">
        <v>0.8850622547</v>
      </c>
      <c r="K2241">
        <v>0.79888995490000003</v>
      </c>
      <c r="L2241">
        <v>0.36583871429999998</v>
      </c>
    </row>
    <row r="2242" spans="8:12">
      <c r="H2242">
        <v>55.3</v>
      </c>
      <c r="I2242">
        <v>0.96481727709999998</v>
      </c>
      <c r="J2242">
        <v>0.8850622547</v>
      </c>
      <c r="K2242">
        <v>0.79888995490000003</v>
      </c>
      <c r="L2242">
        <v>0.36583871429999998</v>
      </c>
    </row>
    <row r="2243" spans="8:12">
      <c r="H2243">
        <v>55.3</v>
      </c>
      <c r="I2243">
        <v>0.96481727709999998</v>
      </c>
      <c r="J2243">
        <v>0.8850622547</v>
      </c>
      <c r="K2243">
        <v>0.79888995490000003</v>
      </c>
      <c r="L2243">
        <v>0.36583871429999998</v>
      </c>
    </row>
    <row r="2244" spans="8:12">
      <c r="H2244">
        <v>55.333333332999999</v>
      </c>
      <c r="I2244">
        <v>0.96481727709999998</v>
      </c>
      <c r="J2244">
        <v>0.8850622547</v>
      </c>
      <c r="K2244">
        <v>0.79888995490000003</v>
      </c>
      <c r="L2244">
        <v>0.36583871429999998</v>
      </c>
    </row>
    <row r="2245" spans="8:12">
      <c r="H2245">
        <v>55.333333332999999</v>
      </c>
      <c r="I2245">
        <v>0.96481727709999998</v>
      </c>
      <c r="J2245">
        <v>0.8850622547</v>
      </c>
      <c r="K2245">
        <v>0.79888995490000003</v>
      </c>
      <c r="L2245">
        <v>0.36583871429999998</v>
      </c>
    </row>
    <row r="2246" spans="8:12">
      <c r="H2246">
        <v>55.366666666999997</v>
      </c>
      <c r="I2246">
        <v>0.96481727709999998</v>
      </c>
      <c r="J2246">
        <v>0.8850622547</v>
      </c>
      <c r="K2246">
        <v>0.79888995490000003</v>
      </c>
      <c r="L2246">
        <v>0.36583871429999998</v>
      </c>
    </row>
    <row r="2247" spans="8:12">
      <c r="H2247">
        <v>55.366666666999997</v>
      </c>
      <c r="I2247">
        <v>0.96481727709999998</v>
      </c>
      <c r="J2247">
        <v>0.8850622547</v>
      </c>
      <c r="K2247">
        <v>0.79888995490000003</v>
      </c>
      <c r="L2247">
        <v>0.36583871429999998</v>
      </c>
    </row>
    <row r="2248" spans="8:12">
      <c r="H2248">
        <v>55.4</v>
      </c>
      <c r="I2248">
        <v>0.96481727709999998</v>
      </c>
      <c r="J2248">
        <v>0.8850622547</v>
      </c>
      <c r="K2248">
        <v>0.79888995490000003</v>
      </c>
      <c r="L2248">
        <v>0.36583871429999998</v>
      </c>
    </row>
    <row r="2249" spans="8:12">
      <c r="H2249">
        <v>55.4</v>
      </c>
      <c r="I2249">
        <v>0.96481727709999998</v>
      </c>
      <c r="J2249">
        <v>0.8850622547</v>
      </c>
      <c r="K2249">
        <v>0.79888995490000003</v>
      </c>
      <c r="L2249">
        <v>0.36583871429999998</v>
      </c>
    </row>
    <row r="2250" spans="8:12">
      <c r="H2250">
        <v>55.433333333</v>
      </c>
      <c r="I2250">
        <v>0.96481727709999998</v>
      </c>
      <c r="J2250">
        <v>0.8850622547</v>
      </c>
      <c r="K2250">
        <v>0.79888995490000003</v>
      </c>
      <c r="L2250">
        <v>0.36583871429999998</v>
      </c>
    </row>
    <row r="2251" spans="8:12">
      <c r="H2251">
        <v>55.433333333</v>
      </c>
      <c r="I2251">
        <v>0.96481727709999998</v>
      </c>
      <c r="J2251">
        <v>0.8850622547</v>
      </c>
      <c r="K2251">
        <v>0.79888995490000003</v>
      </c>
      <c r="L2251">
        <v>0.36583871429999998</v>
      </c>
    </row>
    <row r="2252" spans="8:12">
      <c r="H2252">
        <v>55.533333333000002</v>
      </c>
      <c r="I2252">
        <v>0.96481727709999998</v>
      </c>
      <c r="J2252">
        <v>0.8850622547</v>
      </c>
      <c r="K2252">
        <v>0.79888995490000003</v>
      </c>
      <c r="L2252">
        <v>0.36583871429999998</v>
      </c>
    </row>
    <row r="2253" spans="8:12">
      <c r="H2253">
        <v>55.533333333000002</v>
      </c>
      <c r="I2253">
        <v>0.96481727709999998</v>
      </c>
      <c r="J2253">
        <v>0.8850622547</v>
      </c>
      <c r="K2253">
        <v>0.79888995490000003</v>
      </c>
      <c r="L2253">
        <v>0.36583871429999998</v>
      </c>
    </row>
    <row r="2254" spans="8:12">
      <c r="H2254">
        <v>55.566666667</v>
      </c>
      <c r="I2254">
        <v>0.96481727709999998</v>
      </c>
      <c r="J2254">
        <v>0.8850622547</v>
      </c>
      <c r="K2254">
        <v>0.79888995490000003</v>
      </c>
      <c r="L2254">
        <v>0.36583871429999998</v>
      </c>
    </row>
    <row r="2255" spans="8:12">
      <c r="H2255">
        <v>55.566666667</v>
      </c>
      <c r="I2255">
        <v>0.96481727709999998</v>
      </c>
      <c r="J2255">
        <v>0.8850622547</v>
      </c>
      <c r="K2255">
        <v>0.79888995490000003</v>
      </c>
      <c r="L2255">
        <v>0.36583871429999998</v>
      </c>
    </row>
    <row r="2256" spans="8:12">
      <c r="H2256">
        <v>55.6</v>
      </c>
      <c r="I2256">
        <v>0.96481727709999998</v>
      </c>
      <c r="J2256">
        <v>0.8850622547</v>
      </c>
      <c r="K2256">
        <v>0.79888995490000003</v>
      </c>
      <c r="L2256">
        <v>0.36583871429999998</v>
      </c>
    </row>
    <row r="2257" spans="8:12">
      <c r="H2257">
        <v>55.6</v>
      </c>
      <c r="I2257">
        <v>0.96481727709999998</v>
      </c>
      <c r="J2257">
        <v>0.8850622547</v>
      </c>
      <c r="K2257">
        <v>0.79888995490000003</v>
      </c>
      <c r="L2257">
        <v>0.36583871429999998</v>
      </c>
    </row>
    <row r="2258" spans="8:12">
      <c r="H2258">
        <v>55.633333333000003</v>
      </c>
      <c r="I2258">
        <v>0.96481727709999998</v>
      </c>
      <c r="J2258">
        <v>0.8850622547</v>
      </c>
      <c r="K2258">
        <v>0.79888995490000003</v>
      </c>
      <c r="L2258">
        <v>0.36583871429999998</v>
      </c>
    </row>
    <row r="2259" spans="8:12">
      <c r="H2259">
        <v>55.633333333000003</v>
      </c>
      <c r="I2259">
        <v>0.96481727709999998</v>
      </c>
      <c r="J2259">
        <v>0.8850622547</v>
      </c>
      <c r="K2259">
        <v>0.79888995490000003</v>
      </c>
      <c r="L2259">
        <v>0.36583871429999998</v>
      </c>
    </row>
    <row r="2260" spans="8:12">
      <c r="H2260">
        <v>55.766666667000003</v>
      </c>
      <c r="I2260">
        <v>0.96481727709999998</v>
      </c>
      <c r="J2260">
        <v>0.8850622547</v>
      </c>
      <c r="K2260">
        <v>0.79888995490000003</v>
      </c>
      <c r="L2260">
        <v>0.36583871429999998</v>
      </c>
    </row>
    <row r="2261" spans="8:12">
      <c r="H2261">
        <v>55.766666667000003</v>
      </c>
      <c r="I2261">
        <v>0.96481727709999998</v>
      </c>
      <c r="J2261">
        <v>0.8850622547</v>
      </c>
      <c r="K2261">
        <v>0.79888995490000003</v>
      </c>
      <c r="L2261">
        <v>0.36583871429999998</v>
      </c>
    </row>
    <row r="2262" spans="8:12">
      <c r="H2262">
        <v>55.8</v>
      </c>
      <c r="I2262">
        <v>0.96481727709999998</v>
      </c>
      <c r="J2262">
        <v>0.8850622547</v>
      </c>
      <c r="K2262">
        <v>0.79888995490000003</v>
      </c>
      <c r="L2262">
        <v>0.36583871429999998</v>
      </c>
    </row>
    <row r="2263" spans="8:12">
      <c r="H2263">
        <v>55.8</v>
      </c>
      <c r="I2263">
        <v>0.96481727709999998</v>
      </c>
      <c r="J2263">
        <v>0.8850622547</v>
      </c>
      <c r="K2263">
        <v>0.79888995490000003</v>
      </c>
      <c r="L2263">
        <v>0.36583871429999998</v>
      </c>
    </row>
    <row r="2264" spans="8:12">
      <c r="H2264">
        <v>55.833333332999999</v>
      </c>
      <c r="I2264">
        <v>0.96481727709999998</v>
      </c>
      <c r="J2264">
        <v>0.8850622547</v>
      </c>
      <c r="K2264">
        <v>0.79888995490000003</v>
      </c>
      <c r="L2264">
        <v>0.36583871429999998</v>
      </c>
    </row>
    <row r="2265" spans="8:12">
      <c r="H2265">
        <v>55.833333332999999</v>
      </c>
      <c r="I2265">
        <v>0.96481727709999998</v>
      </c>
      <c r="J2265">
        <v>0.8850622547</v>
      </c>
      <c r="K2265">
        <v>0.79888995490000003</v>
      </c>
      <c r="L2265">
        <v>0.36583871429999998</v>
      </c>
    </row>
    <row r="2266" spans="8:12">
      <c r="H2266">
        <v>55.866666666999997</v>
      </c>
      <c r="I2266">
        <v>0.96481727709999998</v>
      </c>
      <c r="J2266">
        <v>0.8850622547</v>
      </c>
      <c r="K2266">
        <v>0.79888995490000003</v>
      </c>
      <c r="L2266">
        <v>0.36583871429999998</v>
      </c>
    </row>
    <row r="2267" spans="8:12">
      <c r="H2267">
        <v>55.866666666999997</v>
      </c>
      <c r="I2267">
        <v>0.96481727709999998</v>
      </c>
      <c r="J2267">
        <v>0.8850622547</v>
      </c>
      <c r="K2267">
        <v>0.79888995490000003</v>
      </c>
      <c r="L2267">
        <v>0.36583871429999998</v>
      </c>
    </row>
    <row r="2268" spans="8:12">
      <c r="H2268">
        <v>55.9</v>
      </c>
      <c r="I2268">
        <v>0.96481727709999998</v>
      </c>
      <c r="J2268">
        <v>0.8850622547</v>
      </c>
      <c r="K2268">
        <v>0.79888995490000003</v>
      </c>
      <c r="L2268">
        <v>0.36583871429999998</v>
      </c>
    </row>
    <row r="2269" spans="8:12">
      <c r="H2269">
        <v>55.9</v>
      </c>
      <c r="I2269">
        <v>0.96481727709999998</v>
      </c>
      <c r="J2269">
        <v>0.8850622547</v>
      </c>
      <c r="K2269">
        <v>0.79888995490000003</v>
      </c>
      <c r="L2269">
        <v>0.36583871429999998</v>
      </c>
    </row>
    <row r="2270" spans="8:12">
      <c r="H2270">
        <v>56</v>
      </c>
      <c r="I2270">
        <v>0.96481727709999998</v>
      </c>
      <c r="J2270">
        <v>0.8850622547</v>
      </c>
      <c r="K2270">
        <v>0.79888995490000003</v>
      </c>
      <c r="L2270">
        <v>0.36583871429999998</v>
      </c>
    </row>
    <row r="2271" spans="8:12">
      <c r="H2271">
        <v>56</v>
      </c>
      <c r="I2271">
        <v>0.96481727709999998</v>
      </c>
      <c r="J2271">
        <v>0.8850622547</v>
      </c>
      <c r="K2271">
        <v>0.79888995490000003</v>
      </c>
      <c r="L2271">
        <v>0.36583871429999998</v>
      </c>
    </row>
    <row r="2272" spans="8:12">
      <c r="H2272">
        <v>56.033333333000002</v>
      </c>
      <c r="I2272">
        <v>0.96481727709999998</v>
      </c>
      <c r="J2272">
        <v>0.8850622547</v>
      </c>
      <c r="K2272">
        <v>0.79888995490000003</v>
      </c>
      <c r="L2272">
        <v>0.36583871429999998</v>
      </c>
    </row>
    <row r="2273" spans="8:12">
      <c r="H2273">
        <v>56.033333333000002</v>
      </c>
      <c r="I2273">
        <v>0.96481727709999998</v>
      </c>
      <c r="J2273">
        <v>0.8850622547</v>
      </c>
      <c r="K2273">
        <v>0.79888995490000003</v>
      </c>
      <c r="L2273">
        <v>0.36583871429999998</v>
      </c>
    </row>
    <row r="2274" spans="8:12">
      <c r="H2274">
        <v>56.066666667</v>
      </c>
      <c r="I2274">
        <v>0.96481727709999998</v>
      </c>
      <c r="J2274">
        <v>0.8850622547</v>
      </c>
      <c r="K2274">
        <v>0.79888995490000003</v>
      </c>
      <c r="L2274">
        <v>0.36583871429999998</v>
      </c>
    </row>
    <row r="2275" spans="8:12">
      <c r="H2275">
        <v>56.066666667</v>
      </c>
      <c r="I2275">
        <v>0.96481727709999998</v>
      </c>
      <c r="J2275">
        <v>0.8850622547</v>
      </c>
      <c r="K2275">
        <v>0.79888995490000003</v>
      </c>
      <c r="L2275">
        <v>0.36583871429999998</v>
      </c>
    </row>
    <row r="2276" spans="8:12">
      <c r="H2276">
        <v>56.1</v>
      </c>
      <c r="I2276">
        <v>0.96481727709999998</v>
      </c>
      <c r="J2276">
        <v>0.8850622547</v>
      </c>
      <c r="K2276">
        <v>0.79888995490000003</v>
      </c>
      <c r="L2276">
        <v>0.36583871429999998</v>
      </c>
    </row>
    <row r="2277" spans="8:12">
      <c r="H2277">
        <v>56.1</v>
      </c>
      <c r="I2277">
        <v>0.96481727709999998</v>
      </c>
      <c r="J2277">
        <v>0.8850622547</v>
      </c>
      <c r="K2277">
        <v>0.79888995490000003</v>
      </c>
      <c r="L2277">
        <v>0.36583871429999998</v>
      </c>
    </row>
    <row r="2278" spans="8:12">
      <c r="H2278">
        <v>56.133333333000003</v>
      </c>
      <c r="I2278">
        <v>0.96481727709999998</v>
      </c>
      <c r="J2278">
        <v>0.8850622547</v>
      </c>
      <c r="K2278">
        <v>0.79888995490000003</v>
      </c>
      <c r="L2278">
        <v>0.36583871429999998</v>
      </c>
    </row>
    <row r="2279" spans="8:12">
      <c r="H2279">
        <v>56.133333333000003</v>
      </c>
      <c r="I2279">
        <v>0.96481727709999998</v>
      </c>
      <c r="J2279">
        <v>0.8850622547</v>
      </c>
      <c r="K2279">
        <v>0.79888995490000003</v>
      </c>
      <c r="L2279">
        <v>0.36583871429999998</v>
      </c>
    </row>
    <row r="2280" spans="8:12">
      <c r="H2280">
        <v>56.233333332999997</v>
      </c>
      <c r="I2280">
        <v>0.96481727709999998</v>
      </c>
      <c r="J2280">
        <v>0.8850622547</v>
      </c>
      <c r="K2280">
        <v>0.79888995490000003</v>
      </c>
      <c r="L2280">
        <v>0.36583871429999998</v>
      </c>
    </row>
    <row r="2281" spans="8:12">
      <c r="H2281">
        <v>56.233333332999997</v>
      </c>
      <c r="I2281">
        <v>0.96481727709999998</v>
      </c>
      <c r="J2281">
        <v>0.8850622547</v>
      </c>
      <c r="K2281">
        <v>0.79888995490000003</v>
      </c>
      <c r="L2281">
        <v>0.36583871429999998</v>
      </c>
    </row>
    <row r="2282" spans="8:12">
      <c r="H2282">
        <v>56.266666667000003</v>
      </c>
      <c r="I2282">
        <v>0.96481727709999998</v>
      </c>
      <c r="J2282">
        <v>0.8850622547</v>
      </c>
      <c r="K2282">
        <v>0.79888995490000003</v>
      </c>
      <c r="L2282">
        <v>0.36583871429999998</v>
      </c>
    </row>
    <row r="2283" spans="8:12">
      <c r="H2283">
        <v>56.266666667000003</v>
      </c>
      <c r="I2283">
        <v>0.96481727709999998</v>
      </c>
      <c r="J2283">
        <v>0.8850622547</v>
      </c>
      <c r="K2283">
        <v>0.79888995490000003</v>
      </c>
      <c r="L2283">
        <v>0.36583871429999998</v>
      </c>
    </row>
    <row r="2284" spans="8:12">
      <c r="H2284">
        <v>56.3</v>
      </c>
      <c r="I2284">
        <v>0.96481727709999998</v>
      </c>
      <c r="J2284">
        <v>0.8850622547</v>
      </c>
      <c r="K2284">
        <v>0.79888995490000003</v>
      </c>
      <c r="L2284">
        <v>0.36583871429999998</v>
      </c>
    </row>
    <row r="2285" spans="8:12">
      <c r="H2285">
        <v>56.3</v>
      </c>
      <c r="I2285">
        <v>0.96481727709999998</v>
      </c>
      <c r="J2285">
        <v>0.8850622547</v>
      </c>
      <c r="K2285">
        <v>0.79888995490000003</v>
      </c>
      <c r="L2285">
        <v>0.36583871429999998</v>
      </c>
    </row>
    <row r="2286" spans="8:12">
      <c r="H2286">
        <v>56.333333332999999</v>
      </c>
      <c r="I2286">
        <v>0.96481727709999998</v>
      </c>
      <c r="J2286">
        <v>0.8850622547</v>
      </c>
      <c r="K2286">
        <v>0.79888995490000003</v>
      </c>
      <c r="L2286">
        <v>0.36583871429999998</v>
      </c>
    </row>
    <row r="2287" spans="8:12">
      <c r="H2287">
        <v>56.333333332999999</v>
      </c>
      <c r="I2287">
        <v>0.96481727709999998</v>
      </c>
      <c r="J2287">
        <v>0.8850622547</v>
      </c>
      <c r="K2287">
        <v>0.79888995490000003</v>
      </c>
      <c r="L2287">
        <v>0.36583871429999998</v>
      </c>
    </row>
    <row r="2288" spans="8:12">
      <c r="H2288">
        <v>56.366666666999997</v>
      </c>
      <c r="I2288">
        <v>0.96481727709999998</v>
      </c>
      <c r="J2288">
        <v>0.8850622547</v>
      </c>
      <c r="K2288">
        <v>0.79888995490000003</v>
      </c>
      <c r="L2288">
        <v>0.36583871429999998</v>
      </c>
    </row>
    <row r="2289" spans="8:12">
      <c r="H2289">
        <v>56.366666666999997</v>
      </c>
      <c r="I2289">
        <v>0.96481727709999998</v>
      </c>
      <c r="J2289">
        <v>0.8850622547</v>
      </c>
      <c r="K2289">
        <v>0.79888995490000003</v>
      </c>
      <c r="L2289">
        <v>0.36583871429999998</v>
      </c>
    </row>
    <row r="2290" spans="8:12">
      <c r="H2290">
        <v>56.4</v>
      </c>
      <c r="I2290">
        <v>0.96481727709999998</v>
      </c>
      <c r="J2290">
        <v>0.8850622547</v>
      </c>
      <c r="K2290">
        <v>0.79888995490000003</v>
      </c>
      <c r="L2290">
        <v>0.36583871429999998</v>
      </c>
    </row>
    <row r="2291" spans="8:12">
      <c r="H2291">
        <v>56.4</v>
      </c>
      <c r="I2291">
        <v>0.96481727709999998</v>
      </c>
      <c r="J2291">
        <v>0.8850622547</v>
      </c>
      <c r="K2291">
        <v>0.79888995490000003</v>
      </c>
      <c r="L2291">
        <v>0.36583871429999998</v>
      </c>
    </row>
    <row r="2292" spans="8:12">
      <c r="H2292">
        <v>56.466666666999998</v>
      </c>
      <c r="I2292">
        <v>0.96481727709999998</v>
      </c>
      <c r="J2292">
        <v>0.8850622547</v>
      </c>
      <c r="K2292">
        <v>0.79888995490000003</v>
      </c>
      <c r="L2292">
        <v>0.36583871429999998</v>
      </c>
    </row>
    <row r="2293" spans="8:12">
      <c r="H2293">
        <v>56.466666666999998</v>
      </c>
      <c r="I2293">
        <v>0.96481727709999998</v>
      </c>
      <c r="J2293">
        <v>0.8850622547</v>
      </c>
      <c r="K2293">
        <v>0.79888995490000003</v>
      </c>
      <c r="L2293">
        <v>0.36583871429999998</v>
      </c>
    </row>
    <row r="2294" spans="8:12">
      <c r="H2294">
        <v>56.5</v>
      </c>
      <c r="I2294">
        <v>0.96481727709999998</v>
      </c>
      <c r="J2294">
        <v>0.8850622547</v>
      </c>
      <c r="K2294">
        <v>0.79888995490000003</v>
      </c>
      <c r="L2294">
        <v>0.36583871429999998</v>
      </c>
    </row>
    <row r="2295" spans="8:12">
      <c r="H2295">
        <v>56.5</v>
      </c>
      <c r="I2295">
        <v>0.96481727709999998</v>
      </c>
      <c r="J2295">
        <v>0.8850622547</v>
      </c>
      <c r="K2295">
        <v>0.79888995490000003</v>
      </c>
      <c r="L2295">
        <v>0.36583871429999998</v>
      </c>
    </row>
    <row r="2296" spans="8:12">
      <c r="H2296">
        <v>56.533333333000002</v>
      </c>
      <c r="I2296">
        <v>0.96481727709999998</v>
      </c>
      <c r="J2296">
        <v>0.8850622547</v>
      </c>
      <c r="K2296">
        <v>0.79888995490000003</v>
      </c>
      <c r="L2296">
        <v>0.36583871429999998</v>
      </c>
    </row>
    <row r="2297" spans="8:12">
      <c r="H2297">
        <v>56.533333333000002</v>
      </c>
      <c r="I2297">
        <v>0.96481727709999998</v>
      </c>
      <c r="J2297">
        <v>0.8850622547</v>
      </c>
      <c r="K2297">
        <v>0.79888995490000003</v>
      </c>
      <c r="L2297">
        <v>0.36583871429999998</v>
      </c>
    </row>
    <row r="2298" spans="8:12">
      <c r="H2298">
        <v>56.566666667</v>
      </c>
      <c r="I2298">
        <v>0.96481727709999998</v>
      </c>
      <c r="J2298">
        <v>0.8850622547</v>
      </c>
      <c r="K2298">
        <v>0.79888995490000003</v>
      </c>
      <c r="L2298">
        <v>0.36583871429999998</v>
      </c>
    </row>
    <row r="2299" spans="8:12">
      <c r="H2299">
        <v>56.566666667</v>
      </c>
      <c r="I2299">
        <v>0.96481727709999998</v>
      </c>
      <c r="J2299">
        <v>0.8850622547</v>
      </c>
      <c r="K2299">
        <v>0.79888995490000003</v>
      </c>
      <c r="L2299">
        <v>0.36583871429999998</v>
      </c>
    </row>
    <row r="2300" spans="8:12">
      <c r="H2300">
        <v>56.7</v>
      </c>
      <c r="I2300">
        <v>0.96481727709999998</v>
      </c>
      <c r="J2300">
        <v>0.8850622547</v>
      </c>
      <c r="K2300">
        <v>0.79888995490000003</v>
      </c>
      <c r="L2300">
        <v>0.36583871429999998</v>
      </c>
    </row>
    <row r="2301" spans="8:12">
      <c r="H2301">
        <v>56.7</v>
      </c>
      <c r="I2301">
        <v>0.96481727709999998</v>
      </c>
      <c r="J2301">
        <v>0.8850622547</v>
      </c>
      <c r="K2301">
        <v>0.79888995490000003</v>
      </c>
      <c r="L2301">
        <v>0.36583871429999998</v>
      </c>
    </row>
    <row r="2302" spans="8:12">
      <c r="H2302">
        <v>56.733333332999997</v>
      </c>
      <c r="I2302">
        <v>0.96481727709999998</v>
      </c>
      <c r="J2302">
        <v>0.8850622547</v>
      </c>
      <c r="K2302">
        <v>0.79888995490000003</v>
      </c>
      <c r="L2302">
        <v>0.36583871429999998</v>
      </c>
    </row>
    <row r="2303" spans="8:12">
      <c r="H2303">
        <v>56.733333332999997</v>
      </c>
      <c r="I2303">
        <v>0.96481727709999998</v>
      </c>
      <c r="J2303">
        <v>0.8850622547</v>
      </c>
      <c r="K2303">
        <v>0.79888995490000003</v>
      </c>
      <c r="L2303">
        <v>0.36583871429999998</v>
      </c>
    </row>
    <row r="2304" spans="8:12">
      <c r="H2304">
        <v>56.766666667000003</v>
      </c>
      <c r="I2304">
        <v>0.96481727709999998</v>
      </c>
      <c r="J2304">
        <v>0.8850622547</v>
      </c>
      <c r="K2304">
        <v>0.79888995490000003</v>
      </c>
      <c r="L2304">
        <v>0.36583871429999998</v>
      </c>
    </row>
    <row r="2305" spans="8:12">
      <c r="H2305">
        <v>56.766666667000003</v>
      </c>
      <c r="I2305">
        <v>0.96481727709999998</v>
      </c>
      <c r="J2305">
        <v>0.8850622547</v>
      </c>
      <c r="K2305">
        <v>0.79888995490000003</v>
      </c>
      <c r="L2305">
        <v>0.36583871429999998</v>
      </c>
    </row>
    <row r="2306" spans="8:12">
      <c r="H2306">
        <v>56.8</v>
      </c>
      <c r="I2306">
        <v>0.96481727709999998</v>
      </c>
      <c r="J2306">
        <v>0.8850622547</v>
      </c>
      <c r="K2306">
        <v>0.79888995490000003</v>
      </c>
      <c r="L2306">
        <v>0.36583871429999998</v>
      </c>
    </row>
    <row r="2307" spans="8:12">
      <c r="H2307">
        <v>56.8</v>
      </c>
      <c r="I2307">
        <v>0.96481727709999998</v>
      </c>
      <c r="J2307">
        <v>0.8850622547</v>
      </c>
      <c r="K2307">
        <v>0.79888995490000003</v>
      </c>
      <c r="L2307">
        <v>0.36583871429999998</v>
      </c>
    </row>
    <row r="2308" spans="8:12">
      <c r="H2308">
        <v>56.833333332999999</v>
      </c>
      <c r="I2308">
        <v>0.96481727709999998</v>
      </c>
      <c r="J2308">
        <v>0.8850622547</v>
      </c>
      <c r="K2308">
        <v>0.79888995490000003</v>
      </c>
      <c r="L2308">
        <v>0.36583871429999998</v>
      </c>
    </row>
    <row r="2309" spans="8:12">
      <c r="H2309">
        <v>56.833333332999999</v>
      </c>
      <c r="I2309">
        <v>0.96481727709999998</v>
      </c>
      <c r="J2309">
        <v>0.8850622547</v>
      </c>
      <c r="K2309">
        <v>0.79888995490000003</v>
      </c>
      <c r="L2309">
        <v>0.36583871429999998</v>
      </c>
    </row>
    <row r="2310" spans="8:12">
      <c r="H2310">
        <v>56.933333333</v>
      </c>
      <c r="I2310">
        <v>0.96481727709999998</v>
      </c>
      <c r="J2310">
        <v>0.8850622547</v>
      </c>
      <c r="K2310">
        <v>0.79888995490000003</v>
      </c>
      <c r="L2310">
        <v>0.36583871429999998</v>
      </c>
    </row>
    <row r="2311" spans="8:12">
      <c r="H2311">
        <v>56.933333333</v>
      </c>
      <c r="I2311">
        <v>0.96481727709999998</v>
      </c>
      <c r="J2311">
        <v>0.8850622547</v>
      </c>
      <c r="K2311">
        <v>0.79888995490000003</v>
      </c>
      <c r="L2311">
        <v>0.36583871429999998</v>
      </c>
    </row>
    <row r="2312" spans="8:12">
      <c r="H2312">
        <v>56.966666666999998</v>
      </c>
      <c r="I2312">
        <v>0.96481727709999998</v>
      </c>
      <c r="J2312">
        <v>0.8850622547</v>
      </c>
      <c r="K2312">
        <v>0.79888995490000003</v>
      </c>
      <c r="L2312">
        <v>0.36583871429999998</v>
      </c>
    </row>
    <row r="2313" spans="8:12">
      <c r="H2313">
        <v>56.966666666999998</v>
      </c>
      <c r="I2313">
        <v>0.96481727709999998</v>
      </c>
      <c r="J2313">
        <v>0.8850622547</v>
      </c>
      <c r="K2313">
        <v>0.79888995490000003</v>
      </c>
      <c r="L2313">
        <v>0.36583871429999998</v>
      </c>
    </row>
    <row r="2314" spans="8:12">
      <c r="H2314">
        <v>57</v>
      </c>
      <c r="I2314">
        <v>0.96481727709999998</v>
      </c>
      <c r="J2314">
        <v>0.8850622547</v>
      </c>
      <c r="K2314">
        <v>0.79888995490000003</v>
      </c>
      <c r="L2314">
        <v>0.36583871429999998</v>
      </c>
    </row>
    <row r="2315" spans="8:12">
      <c r="H2315">
        <v>57</v>
      </c>
      <c r="I2315">
        <v>0.96481727709999998</v>
      </c>
      <c r="J2315">
        <v>0.8850622547</v>
      </c>
      <c r="K2315">
        <v>0.79888995490000003</v>
      </c>
      <c r="L2315">
        <v>0.36583871429999998</v>
      </c>
    </row>
    <row r="2316" spans="8:12">
      <c r="H2316">
        <v>57.033333333000002</v>
      </c>
      <c r="I2316">
        <v>0.96481727709999998</v>
      </c>
      <c r="J2316">
        <v>0.8850622547</v>
      </c>
      <c r="K2316">
        <v>0.79888995490000003</v>
      </c>
      <c r="L2316">
        <v>0.36583871429999998</v>
      </c>
    </row>
    <row r="2317" spans="8:12">
      <c r="H2317">
        <v>57.033333333000002</v>
      </c>
      <c r="I2317">
        <v>0.96481727709999998</v>
      </c>
      <c r="J2317">
        <v>0.8850622547</v>
      </c>
      <c r="K2317">
        <v>0.79888995490000003</v>
      </c>
      <c r="L2317">
        <v>0.36583871429999998</v>
      </c>
    </row>
    <row r="2318" spans="8:12">
      <c r="H2318">
        <v>57.066666667</v>
      </c>
      <c r="I2318">
        <v>0.96481727709999998</v>
      </c>
      <c r="J2318">
        <v>0.8850622547</v>
      </c>
      <c r="K2318">
        <v>0.79888995490000003</v>
      </c>
      <c r="L2318">
        <v>0.36583871429999998</v>
      </c>
    </row>
    <row r="2319" spans="8:12">
      <c r="H2319">
        <v>57.066666667</v>
      </c>
      <c r="I2319">
        <v>0.96481727709999998</v>
      </c>
      <c r="J2319">
        <v>0.8850622547</v>
      </c>
      <c r="K2319">
        <v>0.79888995490000003</v>
      </c>
      <c r="L2319">
        <v>0.36583871429999998</v>
      </c>
    </row>
    <row r="2320" spans="8:12">
      <c r="H2320">
        <v>57.166666667000001</v>
      </c>
      <c r="I2320">
        <v>0.96481727709999998</v>
      </c>
      <c r="J2320">
        <v>0.8850622547</v>
      </c>
      <c r="K2320">
        <v>0.79888995490000003</v>
      </c>
      <c r="L2320">
        <v>0.36583871429999998</v>
      </c>
    </row>
    <row r="2321" spans="8:12">
      <c r="H2321">
        <v>57.166666667000001</v>
      </c>
      <c r="I2321">
        <v>0.96481727709999998</v>
      </c>
      <c r="J2321">
        <v>0.8850622547</v>
      </c>
      <c r="K2321">
        <v>0.79888995490000003</v>
      </c>
      <c r="L2321">
        <v>0.36583871429999998</v>
      </c>
    </row>
    <row r="2322" spans="8:12">
      <c r="H2322">
        <v>57.2</v>
      </c>
      <c r="I2322">
        <v>0.96481727709999998</v>
      </c>
      <c r="J2322">
        <v>0.8850622547</v>
      </c>
      <c r="K2322">
        <v>0.79888995490000003</v>
      </c>
      <c r="L2322">
        <v>0.36583871429999998</v>
      </c>
    </row>
    <row r="2323" spans="8:12">
      <c r="H2323">
        <v>57.2</v>
      </c>
      <c r="I2323">
        <v>0.96481727709999998</v>
      </c>
      <c r="J2323">
        <v>0.8850622547</v>
      </c>
      <c r="K2323">
        <v>0.79888995490000003</v>
      </c>
      <c r="L2323">
        <v>0.36583871429999998</v>
      </c>
    </row>
    <row r="2324" spans="8:12">
      <c r="H2324">
        <v>57.233333332999997</v>
      </c>
      <c r="I2324">
        <v>0.96481727709999998</v>
      </c>
      <c r="J2324">
        <v>0.8850622547</v>
      </c>
      <c r="K2324">
        <v>0.79888995490000003</v>
      </c>
      <c r="L2324">
        <v>0.36583871429999998</v>
      </c>
    </row>
    <row r="2325" spans="8:12">
      <c r="H2325">
        <v>57.233333332999997</v>
      </c>
      <c r="I2325">
        <v>0.96481727709999998</v>
      </c>
      <c r="J2325">
        <v>0.8850622547</v>
      </c>
      <c r="K2325">
        <v>0.79888995490000003</v>
      </c>
      <c r="L2325">
        <v>0.36583871429999998</v>
      </c>
    </row>
    <row r="2326" spans="8:12">
      <c r="H2326">
        <v>57.266666667000003</v>
      </c>
      <c r="I2326">
        <v>0.96481727709999998</v>
      </c>
      <c r="J2326">
        <v>0.8850622547</v>
      </c>
      <c r="K2326">
        <v>0.79888995490000003</v>
      </c>
      <c r="L2326">
        <v>0.36583871429999998</v>
      </c>
    </row>
    <row r="2327" spans="8:12">
      <c r="H2327">
        <v>57.266666667000003</v>
      </c>
      <c r="I2327">
        <v>0.96481727709999998</v>
      </c>
      <c r="J2327">
        <v>0.8850622547</v>
      </c>
      <c r="K2327">
        <v>0.79888995490000003</v>
      </c>
      <c r="L2327">
        <v>0.36583871429999998</v>
      </c>
    </row>
    <row r="2328" spans="8:12">
      <c r="H2328">
        <v>57.3</v>
      </c>
      <c r="I2328">
        <v>0.96481727709999998</v>
      </c>
      <c r="J2328">
        <v>0.8850622547</v>
      </c>
      <c r="K2328">
        <v>0.79888995490000003</v>
      </c>
      <c r="L2328">
        <v>0.36583871429999998</v>
      </c>
    </row>
    <row r="2329" spans="8:12">
      <c r="H2329">
        <v>57.3</v>
      </c>
      <c r="I2329">
        <v>0.96481727709999998</v>
      </c>
      <c r="J2329">
        <v>0.8850622547</v>
      </c>
      <c r="K2329">
        <v>0.79888995490000003</v>
      </c>
      <c r="L2329">
        <v>0.36583871429999998</v>
      </c>
    </row>
    <row r="2330" spans="8:12">
      <c r="H2330">
        <v>57.4</v>
      </c>
      <c r="I2330">
        <v>0.96481727709999998</v>
      </c>
      <c r="J2330">
        <v>0.8850622547</v>
      </c>
      <c r="K2330">
        <v>0.79888995490000003</v>
      </c>
      <c r="L2330">
        <v>0.36583871429999998</v>
      </c>
    </row>
    <row r="2331" spans="8:12">
      <c r="H2331">
        <v>57.4</v>
      </c>
      <c r="I2331">
        <v>0.96481727709999998</v>
      </c>
      <c r="J2331">
        <v>0.8850622547</v>
      </c>
      <c r="K2331">
        <v>0.79888995490000003</v>
      </c>
      <c r="L2331">
        <v>0.36583871429999998</v>
      </c>
    </row>
    <row r="2332" spans="8:12">
      <c r="H2332">
        <v>57.433333333</v>
      </c>
      <c r="I2332">
        <v>0.96481727709999998</v>
      </c>
      <c r="J2332">
        <v>0.8850622547</v>
      </c>
      <c r="K2332">
        <v>0.79888995490000003</v>
      </c>
      <c r="L2332">
        <v>0.36583871429999998</v>
      </c>
    </row>
    <row r="2333" spans="8:12">
      <c r="H2333">
        <v>57.433333333</v>
      </c>
      <c r="I2333">
        <v>0.96481727709999998</v>
      </c>
      <c r="J2333">
        <v>0.8850622547</v>
      </c>
      <c r="K2333">
        <v>0.79888995490000003</v>
      </c>
      <c r="L2333">
        <v>0.36583871429999998</v>
      </c>
    </row>
    <row r="2334" spans="8:12">
      <c r="H2334">
        <v>57.466666666999998</v>
      </c>
      <c r="I2334">
        <v>0.96481727709999998</v>
      </c>
      <c r="J2334">
        <v>0.8850622547</v>
      </c>
      <c r="K2334">
        <v>0.79888995490000003</v>
      </c>
      <c r="L2334">
        <v>0.36583871429999998</v>
      </c>
    </row>
    <row r="2335" spans="8:12">
      <c r="H2335">
        <v>57.466666666999998</v>
      </c>
      <c r="I2335">
        <v>0.96481727709999998</v>
      </c>
      <c r="J2335">
        <v>0.8850622547</v>
      </c>
      <c r="K2335">
        <v>0.79888995490000003</v>
      </c>
      <c r="L2335">
        <v>0.36583871429999998</v>
      </c>
    </row>
    <row r="2336" spans="8:12">
      <c r="H2336">
        <v>57.5</v>
      </c>
      <c r="I2336">
        <v>0.96481727709999998</v>
      </c>
      <c r="J2336">
        <v>0.8850622547</v>
      </c>
      <c r="K2336">
        <v>0.79888995490000003</v>
      </c>
      <c r="L2336">
        <v>0.36583871429999998</v>
      </c>
    </row>
    <row r="2337" spans="8:12">
      <c r="H2337">
        <v>57.5</v>
      </c>
      <c r="I2337">
        <v>0.96481727709999998</v>
      </c>
      <c r="J2337">
        <v>0.8850622547</v>
      </c>
      <c r="K2337">
        <v>0.79888995490000003</v>
      </c>
      <c r="L2337">
        <v>0.36583871429999998</v>
      </c>
    </row>
    <row r="2338" spans="8:12">
      <c r="H2338">
        <v>57.533333333000002</v>
      </c>
      <c r="I2338">
        <v>0.96481727709999998</v>
      </c>
      <c r="J2338">
        <v>0.8850622547</v>
      </c>
      <c r="K2338">
        <v>0.79888995490000003</v>
      </c>
      <c r="L2338">
        <v>0.36583871429999998</v>
      </c>
    </row>
    <row r="2339" spans="8:12">
      <c r="H2339">
        <v>57.533333333000002</v>
      </c>
      <c r="I2339">
        <v>0.96481727709999998</v>
      </c>
      <c r="J2339">
        <v>0.8850622547</v>
      </c>
      <c r="K2339">
        <v>0.79888995490000003</v>
      </c>
      <c r="L2339">
        <v>0.36583871429999998</v>
      </c>
    </row>
    <row r="2340" spans="8:12">
      <c r="H2340">
        <v>57.6</v>
      </c>
      <c r="I2340">
        <v>0.96481727709999998</v>
      </c>
      <c r="J2340">
        <v>0.8850622547</v>
      </c>
      <c r="K2340">
        <v>0.79888995490000003</v>
      </c>
      <c r="L2340">
        <v>0.36583871429999998</v>
      </c>
    </row>
    <row r="2341" spans="8:12">
      <c r="H2341">
        <v>57.6</v>
      </c>
      <c r="I2341">
        <v>0.96481727709999998</v>
      </c>
      <c r="J2341">
        <v>0.8850622547</v>
      </c>
      <c r="K2341">
        <v>0.79888995490000003</v>
      </c>
      <c r="L2341">
        <v>0.36583871429999998</v>
      </c>
    </row>
    <row r="2342" spans="8:12">
      <c r="H2342">
        <v>57.633333333000003</v>
      </c>
      <c r="I2342">
        <v>0.96481727709999998</v>
      </c>
      <c r="J2342">
        <v>0.8850622547</v>
      </c>
      <c r="K2342">
        <v>0.79888995490000003</v>
      </c>
      <c r="L2342">
        <v>0.36583871429999998</v>
      </c>
    </row>
    <row r="2343" spans="8:12">
      <c r="H2343">
        <v>57.633333333000003</v>
      </c>
      <c r="I2343">
        <v>0.96481727709999998</v>
      </c>
      <c r="J2343">
        <v>0.8850622547</v>
      </c>
      <c r="K2343">
        <v>0.79888995490000003</v>
      </c>
      <c r="L2343">
        <v>0.36583871429999998</v>
      </c>
    </row>
    <row r="2344" spans="8:12">
      <c r="H2344">
        <v>57.666666667000001</v>
      </c>
      <c r="I2344">
        <v>0.96481727709999998</v>
      </c>
      <c r="J2344">
        <v>0.8850622547</v>
      </c>
      <c r="K2344">
        <v>0.79888995490000003</v>
      </c>
      <c r="L2344">
        <v>0.36583871429999998</v>
      </c>
    </row>
    <row r="2345" spans="8:12">
      <c r="H2345">
        <v>57.666666667000001</v>
      </c>
      <c r="I2345">
        <v>0.96481727709999998</v>
      </c>
      <c r="J2345">
        <v>0.8850622547</v>
      </c>
      <c r="K2345">
        <v>0.79888995490000003</v>
      </c>
      <c r="L2345">
        <v>0.36583871429999998</v>
      </c>
    </row>
    <row r="2346" spans="8:12">
      <c r="H2346">
        <v>57.7</v>
      </c>
      <c r="I2346">
        <v>0.96481727709999998</v>
      </c>
      <c r="J2346">
        <v>0.8850622547</v>
      </c>
      <c r="K2346">
        <v>0.79888995490000003</v>
      </c>
      <c r="L2346">
        <v>0.36583871429999998</v>
      </c>
    </row>
    <row r="2347" spans="8:12">
      <c r="H2347">
        <v>57.7</v>
      </c>
      <c r="I2347">
        <v>0.96481727709999998</v>
      </c>
      <c r="J2347">
        <v>0.8850622547</v>
      </c>
      <c r="K2347">
        <v>0.79888995490000003</v>
      </c>
      <c r="L2347">
        <v>0.36583871429999998</v>
      </c>
    </row>
    <row r="2348" spans="8:12">
      <c r="H2348">
        <v>57.733333332999997</v>
      </c>
      <c r="I2348">
        <v>0.96481727709999998</v>
      </c>
      <c r="J2348">
        <v>0.8850622547</v>
      </c>
      <c r="K2348">
        <v>0.79888995490000003</v>
      </c>
      <c r="L2348">
        <v>0.36583871429999998</v>
      </c>
    </row>
    <row r="2349" spans="8:12">
      <c r="H2349">
        <v>57.733333332999997</v>
      </c>
      <c r="I2349">
        <v>0.96481727709999998</v>
      </c>
      <c r="J2349">
        <v>0.8850622547</v>
      </c>
      <c r="K2349">
        <v>0.79888995490000003</v>
      </c>
      <c r="L2349">
        <v>0.36583871429999998</v>
      </c>
    </row>
    <row r="2350" spans="8:12">
      <c r="H2350">
        <v>57.766666667000003</v>
      </c>
      <c r="I2350">
        <v>0.96481727709999998</v>
      </c>
      <c r="J2350">
        <v>0.8850622547</v>
      </c>
      <c r="K2350">
        <v>0.79888995490000003</v>
      </c>
      <c r="L2350">
        <v>0.36583871429999998</v>
      </c>
    </row>
    <row r="2351" spans="8:12">
      <c r="H2351">
        <v>57.766666667000003</v>
      </c>
      <c r="I2351">
        <v>0.96481727709999998</v>
      </c>
      <c r="J2351">
        <v>0.8850622547</v>
      </c>
      <c r="K2351">
        <v>0.79888995490000003</v>
      </c>
      <c r="L2351">
        <v>0.36583871429999998</v>
      </c>
    </row>
    <row r="2352" spans="8:12">
      <c r="H2352">
        <v>57.8</v>
      </c>
      <c r="I2352">
        <v>0.96481727709999998</v>
      </c>
      <c r="J2352">
        <v>0.8850622547</v>
      </c>
      <c r="K2352">
        <v>0.79888995490000003</v>
      </c>
      <c r="L2352">
        <v>0.36583871429999998</v>
      </c>
    </row>
    <row r="2353" spans="8:12">
      <c r="H2353">
        <v>57.8</v>
      </c>
      <c r="I2353">
        <v>0.96481727709999998</v>
      </c>
      <c r="J2353">
        <v>0.8850622547</v>
      </c>
      <c r="K2353">
        <v>0.79888995490000003</v>
      </c>
      <c r="L2353">
        <v>0.36583871429999998</v>
      </c>
    </row>
    <row r="2354" spans="8:12">
      <c r="H2354">
        <v>57.866666666999997</v>
      </c>
      <c r="I2354">
        <v>0.96481727709999998</v>
      </c>
      <c r="J2354">
        <v>0.8850622547</v>
      </c>
      <c r="K2354">
        <v>0.79888995490000003</v>
      </c>
      <c r="L2354">
        <v>0.36583871429999998</v>
      </c>
    </row>
    <row r="2355" spans="8:12">
      <c r="H2355">
        <v>57.866666666999997</v>
      </c>
      <c r="I2355">
        <v>0.96481727709999998</v>
      </c>
      <c r="J2355">
        <v>0.8850622547</v>
      </c>
      <c r="K2355">
        <v>0.79888995490000003</v>
      </c>
      <c r="L2355">
        <v>0.36583871429999998</v>
      </c>
    </row>
    <row r="2356" spans="8:12">
      <c r="H2356">
        <v>57.9</v>
      </c>
      <c r="I2356">
        <v>0.96481727709999998</v>
      </c>
      <c r="J2356">
        <v>0.8850622547</v>
      </c>
      <c r="K2356">
        <v>0.79888995490000003</v>
      </c>
      <c r="L2356">
        <v>0.36583871429999998</v>
      </c>
    </row>
    <row r="2357" spans="8:12">
      <c r="H2357">
        <v>57.9</v>
      </c>
      <c r="I2357">
        <v>0.96481727709999998</v>
      </c>
      <c r="J2357">
        <v>0.8850622547</v>
      </c>
      <c r="K2357">
        <v>0.79888995490000003</v>
      </c>
      <c r="L2357">
        <v>0.36583871429999998</v>
      </c>
    </row>
    <row r="2358" spans="8:12">
      <c r="H2358">
        <v>57.933333333</v>
      </c>
      <c r="I2358">
        <v>0.96481727709999998</v>
      </c>
      <c r="J2358">
        <v>0.8850622547</v>
      </c>
      <c r="K2358">
        <v>0.79888995490000003</v>
      </c>
      <c r="L2358">
        <v>0.36583871429999998</v>
      </c>
    </row>
    <row r="2359" spans="8:12">
      <c r="H2359">
        <v>57.933333333</v>
      </c>
      <c r="I2359">
        <v>0.96481727709999998</v>
      </c>
      <c r="J2359">
        <v>0.8850622547</v>
      </c>
      <c r="K2359">
        <v>0.79888995490000003</v>
      </c>
      <c r="L2359">
        <v>0.36583871429999998</v>
      </c>
    </row>
    <row r="2360" spans="8:12">
      <c r="H2360">
        <v>57.966666666999998</v>
      </c>
      <c r="I2360">
        <v>0.96481727709999998</v>
      </c>
      <c r="J2360">
        <v>0.8850622547</v>
      </c>
      <c r="K2360">
        <v>0.79888995490000003</v>
      </c>
      <c r="L2360">
        <v>0.36583871429999998</v>
      </c>
    </row>
    <row r="2361" spans="8:12">
      <c r="H2361">
        <v>57.966666666999998</v>
      </c>
      <c r="I2361">
        <v>0.96481727709999998</v>
      </c>
      <c r="J2361">
        <v>0.8850622547</v>
      </c>
      <c r="K2361">
        <v>0.79888995490000003</v>
      </c>
      <c r="L2361">
        <v>0.36583871429999998</v>
      </c>
    </row>
    <row r="2362" spans="8:12">
      <c r="H2362">
        <v>58</v>
      </c>
      <c r="I2362">
        <v>0.96481727709999998</v>
      </c>
      <c r="J2362">
        <v>0.8850622547</v>
      </c>
      <c r="K2362">
        <v>0.79888995490000003</v>
      </c>
      <c r="L2362">
        <v>0.36583871429999998</v>
      </c>
    </row>
    <row r="2363" spans="8:12">
      <c r="H2363">
        <v>58</v>
      </c>
      <c r="I2363">
        <v>0.96481727709999998</v>
      </c>
      <c r="J2363">
        <v>0.8850622547</v>
      </c>
      <c r="K2363">
        <v>0.79888995490000003</v>
      </c>
      <c r="L2363">
        <v>0.36583871429999998</v>
      </c>
    </row>
    <row r="2364" spans="8:12">
      <c r="H2364">
        <v>58.066666667</v>
      </c>
      <c r="I2364">
        <v>0.96481727709999998</v>
      </c>
      <c r="J2364">
        <v>0.8850622547</v>
      </c>
      <c r="K2364">
        <v>0.79888995490000003</v>
      </c>
      <c r="L2364">
        <v>0.36583871429999998</v>
      </c>
    </row>
    <row r="2365" spans="8:12">
      <c r="H2365">
        <v>58.066666667</v>
      </c>
      <c r="I2365">
        <v>0.96481727709999998</v>
      </c>
      <c r="J2365">
        <v>0.8850622547</v>
      </c>
      <c r="K2365">
        <v>0.79888995490000003</v>
      </c>
      <c r="L2365">
        <v>0.36583871429999998</v>
      </c>
    </row>
    <row r="2366" spans="8:12">
      <c r="H2366">
        <v>58.1</v>
      </c>
      <c r="I2366">
        <v>0.96481727709999998</v>
      </c>
      <c r="J2366">
        <v>0.8850622547</v>
      </c>
      <c r="K2366">
        <v>0.79888995490000003</v>
      </c>
      <c r="L2366">
        <v>0.36583871429999998</v>
      </c>
    </row>
    <row r="2367" spans="8:12">
      <c r="H2367">
        <v>58.1</v>
      </c>
      <c r="I2367">
        <v>0.96481727709999998</v>
      </c>
      <c r="J2367">
        <v>0.8850622547</v>
      </c>
      <c r="K2367">
        <v>0.79888995490000003</v>
      </c>
      <c r="L2367">
        <v>0.36583871429999998</v>
      </c>
    </row>
    <row r="2368" spans="8:12">
      <c r="H2368">
        <v>58.133333333000003</v>
      </c>
      <c r="I2368">
        <v>0.96481727709999998</v>
      </c>
      <c r="J2368">
        <v>0.8850622547</v>
      </c>
      <c r="K2368">
        <v>0.79888995490000003</v>
      </c>
      <c r="L2368">
        <v>0.36583871429999998</v>
      </c>
    </row>
    <row r="2369" spans="8:12">
      <c r="H2369">
        <v>58.133333333000003</v>
      </c>
      <c r="I2369">
        <v>0.96481727709999998</v>
      </c>
      <c r="J2369">
        <v>0.8850622547</v>
      </c>
      <c r="K2369">
        <v>0.79888995490000003</v>
      </c>
      <c r="L2369">
        <v>0.36583871429999998</v>
      </c>
    </row>
    <row r="2370" spans="8:12">
      <c r="H2370">
        <v>58.166666667000001</v>
      </c>
      <c r="I2370">
        <v>0.96481727709999998</v>
      </c>
      <c r="J2370">
        <v>0.8850622547</v>
      </c>
      <c r="K2370">
        <v>0.79888995490000003</v>
      </c>
      <c r="L2370">
        <v>0.36583871429999998</v>
      </c>
    </row>
    <row r="2371" spans="8:12">
      <c r="H2371">
        <v>58.166666667000001</v>
      </c>
      <c r="I2371">
        <v>0.96481727709999998</v>
      </c>
      <c r="J2371">
        <v>0.8850622547</v>
      </c>
      <c r="K2371">
        <v>0.79888995490000003</v>
      </c>
      <c r="L2371">
        <v>0.36583871429999998</v>
      </c>
    </row>
    <row r="2372" spans="8:12">
      <c r="H2372">
        <v>58.2</v>
      </c>
      <c r="I2372">
        <v>0.96481727709999998</v>
      </c>
      <c r="J2372">
        <v>0.8850622547</v>
      </c>
      <c r="K2372">
        <v>0.79888995490000003</v>
      </c>
      <c r="L2372">
        <v>0.36583871429999998</v>
      </c>
    </row>
    <row r="2373" spans="8:12">
      <c r="H2373">
        <v>58.2</v>
      </c>
      <c r="I2373">
        <v>0.96481727709999998</v>
      </c>
      <c r="J2373">
        <v>0.8850622547</v>
      </c>
      <c r="K2373">
        <v>0.79888995490000003</v>
      </c>
      <c r="L2373">
        <v>0.36583871429999998</v>
      </c>
    </row>
    <row r="2374" spans="8:12">
      <c r="H2374">
        <v>58.233333332999997</v>
      </c>
      <c r="I2374">
        <v>0.96481727709999998</v>
      </c>
      <c r="J2374">
        <v>0.8850622547</v>
      </c>
      <c r="K2374">
        <v>0.79888995490000003</v>
      </c>
      <c r="L2374">
        <v>0.36583871429999998</v>
      </c>
    </row>
    <row r="2375" spans="8:12">
      <c r="H2375">
        <v>58.233333332999997</v>
      </c>
      <c r="I2375">
        <v>0.96481727709999998</v>
      </c>
      <c r="J2375">
        <v>0.8850622547</v>
      </c>
      <c r="K2375">
        <v>0.79888995490000003</v>
      </c>
      <c r="L2375">
        <v>0.36583871429999998</v>
      </c>
    </row>
    <row r="2376" spans="8:12">
      <c r="H2376">
        <v>58.333333332999999</v>
      </c>
      <c r="I2376">
        <v>0.96481727709999998</v>
      </c>
      <c r="J2376">
        <v>0.8850622547</v>
      </c>
      <c r="K2376">
        <v>0.79888995490000003</v>
      </c>
      <c r="L2376">
        <v>0.36583871429999998</v>
      </c>
    </row>
    <row r="2377" spans="8:12">
      <c r="H2377">
        <v>58.333333332999999</v>
      </c>
      <c r="I2377">
        <v>0.96481727709999998</v>
      </c>
      <c r="J2377">
        <v>0.87488912529999996</v>
      </c>
      <c r="K2377">
        <v>0.79888995490000003</v>
      </c>
      <c r="L2377">
        <v>0.36583871429999998</v>
      </c>
    </row>
    <row r="2378" spans="8:12">
      <c r="H2378">
        <v>58.333333332999999</v>
      </c>
      <c r="I2378">
        <v>0.96481727709999998</v>
      </c>
      <c r="J2378">
        <v>0.87488912529999996</v>
      </c>
      <c r="K2378">
        <v>0.79888995490000003</v>
      </c>
      <c r="L2378">
        <v>0.36583871429999998</v>
      </c>
    </row>
    <row r="2379" spans="8:12">
      <c r="H2379">
        <v>58.366666666999997</v>
      </c>
      <c r="I2379">
        <v>0.96481727709999998</v>
      </c>
      <c r="J2379">
        <v>0.87488912529999996</v>
      </c>
      <c r="K2379">
        <v>0.79888995490000003</v>
      </c>
      <c r="L2379">
        <v>0.36583871429999998</v>
      </c>
    </row>
    <row r="2380" spans="8:12">
      <c r="H2380">
        <v>58.366666666999997</v>
      </c>
      <c r="I2380">
        <v>0.96481727709999998</v>
      </c>
      <c r="J2380">
        <v>0.87488912529999996</v>
      </c>
      <c r="K2380">
        <v>0.79888995490000003</v>
      </c>
      <c r="L2380">
        <v>0.36583871429999998</v>
      </c>
    </row>
    <row r="2381" spans="8:12">
      <c r="H2381">
        <v>58.4</v>
      </c>
      <c r="I2381">
        <v>0.96481727709999998</v>
      </c>
      <c r="J2381">
        <v>0.87488912529999996</v>
      </c>
      <c r="K2381">
        <v>0.79888995490000003</v>
      </c>
      <c r="L2381">
        <v>0.36583871429999998</v>
      </c>
    </row>
    <row r="2382" spans="8:12">
      <c r="H2382">
        <v>58.4</v>
      </c>
      <c r="I2382">
        <v>0.96481727709999998</v>
      </c>
      <c r="J2382">
        <v>0.87488912529999996</v>
      </c>
      <c r="K2382">
        <v>0.79888995490000003</v>
      </c>
      <c r="L2382">
        <v>0.36583871429999998</v>
      </c>
    </row>
    <row r="2383" spans="8:12">
      <c r="H2383">
        <v>58.433333333</v>
      </c>
      <c r="I2383">
        <v>0.96481727709999998</v>
      </c>
      <c r="J2383">
        <v>0.87488912529999996</v>
      </c>
      <c r="K2383">
        <v>0.79888995490000003</v>
      </c>
      <c r="L2383">
        <v>0.36583871429999998</v>
      </c>
    </row>
    <row r="2384" spans="8:12">
      <c r="H2384">
        <v>58.433333333</v>
      </c>
      <c r="I2384">
        <v>0.96481727709999998</v>
      </c>
      <c r="J2384">
        <v>0.87488912529999996</v>
      </c>
      <c r="K2384">
        <v>0.79888995490000003</v>
      </c>
      <c r="L2384">
        <v>0.36583871429999998</v>
      </c>
    </row>
    <row r="2385" spans="8:12">
      <c r="H2385">
        <v>58.466666666999998</v>
      </c>
      <c r="I2385">
        <v>0.96481727709999998</v>
      </c>
      <c r="J2385">
        <v>0.87488912529999996</v>
      </c>
      <c r="K2385">
        <v>0.79888995490000003</v>
      </c>
      <c r="L2385">
        <v>0.36583871429999998</v>
      </c>
    </row>
    <row r="2386" spans="8:12">
      <c r="H2386">
        <v>58.466666666999998</v>
      </c>
      <c r="I2386">
        <v>0.96481727709999998</v>
      </c>
      <c r="J2386">
        <v>0.87488912529999996</v>
      </c>
      <c r="K2386">
        <v>0.79888995490000003</v>
      </c>
      <c r="L2386">
        <v>0.36583871429999998</v>
      </c>
    </row>
    <row r="2387" spans="8:12">
      <c r="H2387">
        <v>58.566666667</v>
      </c>
      <c r="I2387">
        <v>0.96481727709999998</v>
      </c>
      <c r="J2387">
        <v>0.87488912529999996</v>
      </c>
      <c r="K2387">
        <v>0.79888995490000003</v>
      </c>
      <c r="L2387">
        <v>0.36583871429999998</v>
      </c>
    </row>
    <row r="2388" spans="8:12">
      <c r="H2388">
        <v>58.566666667</v>
      </c>
      <c r="I2388">
        <v>0.96481727709999998</v>
      </c>
      <c r="J2388">
        <v>0.87488912529999996</v>
      </c>
      <c r="K2388">
        <v>0.79888995490000003</v>
      </c>
      <c r="L2388">
        <v>0.36583871429999998</v>
      </c>
    </row>
    <row r="2389" spans="8:12">
      <c r="H2389">
        <v>58.6</v>
      </c>
      <c r="I2389">
        <v>0.96481727709999998</v>
      </c>
      <c r="J2389">
        <v>0.87488912529999996</v>
      </c>
      <c r="K2389">
        <v>0.79888995490000003</v>
      </c>
      <c r="L2389">
        <v>0.36583871429999998</v>
      </c>
    </row>
    <row r="2390" spans="8:12">
      <c r="H2390">
        <v>58.6</v>
      </c>
      <c r="I2390">
        <v>0.96481727709999998</v>
      </c>
      <c r="J2390">
        <v>0.87488912529999996</v>
      </c>
      <c r="K2390">
        <v>0.79888995490000003</v>
      </c>
      <c r="L2390">
        <v>0.36583871429999998</v>
      </c>
    </row>
    <row r="2391" spans="8:12">
      <c r="H2391">
        <v>58.633333333000003</v>
      </c>
      <c r="I2391">
        <v>0.96481727709999998</v>
      </c>
      <c r="J2391">
        <v>0.87488912529999996</v>
      </c>
      <c r="K2391">
        <v>0.79888995490000003</v>
      </c>
      <c r="L2391">
        <v>0.36583871429999998</v>
      </c>
    </row>
    <row r="2392" spans="8:12">
      <c r="H2392">
        <v>58.633333333000003</v>
      </c>
      <c r="I2392">
        <v>0.96481727709999998</v>
      </c>
      <c r="J2392">
        <v>0.87488912529999996</v>
      </c>
      <c r="K2392">
        <v>0.79888995490000003</v>
      </c>
      <c r="L2392">
        <v>0.36583871429999998</v>
      </c>
    </row>
    <row r="2393" spans="8:12">
      <c r="H2393">
        <v>58.666666667000001</v>
      </c>
      <c r="I2393">
        <v>0.96481727709999998</v>
      </c>
      <c r="J2393">
        <v>0.87488912529999996</v>
      </c>
      <c r="K2393">
        <v>0.79888995490000003</v>
      </c>
      <c r="L2393">
        <v>0.36583871429999998</v>
      </c>
    </row>
    <row r="2394" spans="8:12">
      <c r="H2394">
        <v>58.666666667000001</v>
      </c>
      <c r="I2394">
        <v>0.96481727709999998</v>
      </c>
      <c r="J2394">
        <v>0.87488912529999996</v>
      </c>
      <c r="K2394">
        <v>0.79888995490000003</v>
      </c>
      <c r="L2394">
        <v>0.36583871429999998</v>
      </c>
    </row>
    <row r="2395" spans="8:12">
      <c r="H2395">
        <v>58.7</v>
      </c>
      <c r="I2395">
        <v>0.96481727709999998</v>
      </c>
      <c r="J2395">
        <v>0.87488912529999996</v>
      </c>
      <c r="K2395">
        <v>0.79888995490000003</v>
      </c>
      <c r="L2395">
        <v>0.36583871429999998</v>
      </c>
    </row>
    <row r="2396" spans="8:12">
      <c r="H2396">
        <v>58.7</v>
      </c>
      <c r="I2396">
        <v>0.96481727709999998</v>
      </c>
      <c r="J2396">
        <v>0.87488912529999996</v>
      </c>
      <c r="K2396">
        <v>0.79888995490000003</v>
      </c>
      <c r="L2396">
        <v>0.36583871429999998</v>
      </c>
    </row>
    <row r="2397" spans="8:12">
      <c r="H2397">
        <v>58.8</v>
      </c>
      <c r="I2397">
        <v>0.96481727709999998</v>
      </c>
      <c r="J2397">
        <v>0.87488912529999996</v>
      </c>
      <c r="K2397">
        <v>0.79888995490000003</v>
      </c>
      <c r="L2397">
        <v>0.36583871429999998</v>
      </c>
    </row>
    <row r="2398" spans="8:12">
      <c r="H2398">
        <v>58.8</v>
      </c>
      <c r="I2398">
        <v>0.96481727709999998</v>
      </c>
      <c r="J2398">
        <v>0.87488912529999996</v>
      </c>
      <c r="K2398">
        <v>0.79888995490000003</v>
      </c>
      <c r="L2398">
        <v>0.36583871429999998</v>
      </c>
    </row>
    <row r="2399" spans="8:12">
      <c r="H2399">
        <v>58.833333332999999</v>
      </c>
      <c r="I2399">
        <v>0.96481727709999998</v>
      </c>
      <c r="J2399">
        <v>0.87488912529999996</v>
      </c>
      <c r="K2399">
        <v>0.79888995490000003</v>
      </c>
      <c r="L2399">
        <v>0.36583871429999998</v>
      </c>
    </row>
    <row r="2400" spans="8:12">
      <c r="H2400">
        <v>58.833333332999999</v>
      </c>
      <c r="I2400">
        <v>0.96481727709999998</v>
      </c>
      <c r="J2400">
        <v>0.87488912529999996</v>
      </c>
      <c r="K2400">
        <v>0.79888995490000003</v>
      </c>
      <c r="L2400">
        <v>0.36583871429999998</v>
      </c>
    </row>
    <row r="2401" spans="8:12">
      <c r="H2401">
        <v>58.866666666999997</v>
      </c>
      <c r="I2401">
        <v>0.96481727709999998</v>
      </c>
      <c r="J2401">
        <v>0.87488912529999996</v>
      </c>
      <c r="K2401">
        <v>0.79888995490000003</v>
      </c>
      <c r="L2401">
        <v>0.36583871429999998</v>
      </c>
    </row>
    <row r="2402" spans="8:12">
      <c r="H2402">
        <v>58.866666666999997</v>
      </c>
      <c r="I2402">
        <v>0.96481727709999998</v>
      </c>
      <c r="J2402">
        <v>0.87488912529999996</v>
      </c>
      <c r="K2402">
        <v>0.79888995490000003</v>
      </c>
      <c r="L2402">
        <v>0.36583871429999998</v>
      </c>
    </row>
    <row r="2403" spans="8:12">
      <c r="H2403">
        <v>58.9</v>
      </c>
      <c r="I2403">
        <v>0.96481727709999998</v>
      </c>
      <c r="J2403">
        <v>0.87488912529999996</v>
      </c>
      <c r="K2403">
        <v>0.79888995490000003</v>
      </c>
      <c r="L2403">
        <v>0.36583871429999998</v>
      </c>
    </row>
    <row r="2404" spans="8:12">
      <c r="H2404">
        <v>58.9</v>
      </c>
      <c r="I2404">
        <v>0.96481727709999998</v>
      </c>
      <c r="J2404">
        <v>0.87488912529999996</v>
      </c>
      <c r="K2404">
        <v>0.79888995490000003</v>
      </c>
      <c r="L2404">
        <v>0.36583871429999998</v>
      </c>
    </row>
    <row r="2405" spans="8:12">
      <c r="H2405">
        <v>58.933333333</v>
      </c>
      <c r="I2405">
        <v>0.96481727709999998</v>
      </c>
      <c r="J2405">
        <v>0.87488912529999996</v>
      </c>
      <c r="K2405">
        <v>0.79888995490000003</v>
      </c>
      <c r="L2405">
        <v>0.36583871429999998</v>
      </c>
    </row>
    <row r="2406" spans="8:12">
      <c r="H2406">
        <v>58.933333333</v>
      </c>
      <c r="I2406">
        <v>0.96481727709999998</v>
      </c>
      <c r="J2406">
        <v>0.87488912529999996</v>
      </c>
      <c r="K2406">
        <v>0.79888995490000003</v>
      </c>
      <c r="L2406">
        <v>0.36583871429999998</v>
      </c>
    </row>
    <row r="2407" spans="8:12">
      <c r="H2407">
        <v>59.033333333000002</v>
      </c>
      <c r="I2407">
        <v>0.96481727709999998</v>
      </c>
      <c r="J2407">
        <v>0.87488912529999996</v>
      </c>
      <c r="K2407">
        <v>0.79888995490000003</v>
      </c>
      <c r="L2407">
        <v>0.36583871429999998</v>
      </c>
    </row>
    <row r="2408" spans="8:12">
      <c r="H2408">
        <v>59.033333333000002</v>
      </c>
      <c r="I2408">
        <v>0.96481727709999998</v>
      </c>
      <c r="J2408">
        <v>0.87488912529999996</v>
      </c>
      <c r="K2408">
        <v>0.79888995490000003</v>
      </c>
      <c r="L2408">
        <v>0.36583871429999998</v>
      </c>
    </row>
    <row r="2409" spans="8:12">
      <c r="H2409">
        <v>59.066666667</v>
      </c>
      <c r="I2409">
        <v>0.96481727709999998</v>
      </c>
      <c r="J2409">
        <v>0.87488912529999996</v>
      </c>
      <c r="K2409">
        <v>0.79888995490000003</v>
      </c>
      <c r="L2409">
        <v>0.36583871429999998</v>
      </c>
    </row>
    <row r="2410" spans="8:12">
      <c r="H2410">
        <v>59.066666667</v>
      </c>
      <c r="I2410">
        <v>0.96481727709999998</v>
      </c>
      <c r="J2410">
        <v>0.87488912529999996</v>
      </c>
      <c r="K2410">
        <v>0.79888995490000003</v>
      </c>
      <c r="L2410">
        <v>0.36583871429999998</v>
      </c>
    </row>
    <row r="2411" spans="8:12">
      <c r="H2411">
        <v>59.1</v>
      </c>
      <c r="I2411">
        <v>0.96481727709999998</v>
      </c>
      <c r="J2411">
        <v>0.87488912529999996</v>
      </c>
      <c r="K2411">
        <v>0.79888995490000003</v>
      </c>
      <c r="L2411">
        <v>0.36583871429999998</v>
      </c>
    </row>
    <row r="2412" spans="8:12">
      <c r="H2412">
        <v>59.1</v>
      </c>
      <c r="I2412">
        <v>0.96481727709999998</v>
      </c>
      <c r="J2412">
        <v>0.87488912529999996</v>
      </c>
      <c r="K2412">
        <v>0.79888995490000003</v>
      </c>
      <c r="L2412">
        <v>0.36583871429999998</v>
      </c>
    </row>
    <row r="2413" spans="8:12">
      <c r="H2413">
        <v>59.133333333000003</v>
      </c>
      <c r="I2413">
        <v>0.96481727709999998</v>
      </c>
      <c r="J2413">
        <v>0.87488912529999996</v>
      </c>
      <c r="K2413">
        <v>0.79888995490000003</v>
      </c>
      <c r="L2413">
        <v>0.36583871429999998</v>
      </c>
    </row>
    <row r="2414" spans="8:12">
      <c r="H2414">
        <v>59.133333333000003</v>
      </c>
      <c r="I2414">
        <v>0.96481727709999998</v>
      </c>
      <c r="J2414">
        <v>0.87488912529999996</v>
      </c>
      <c r="K2414">
        <v>0.79888995490000003</v>
      </c>
      <c r="L2414">
        <v>0.36583871429999998</v>
      </c>
    </row>
    <row r="2415" spans="8:12">
      <c r="H2415">
        <v>59.266666667000003</v>
      </c>
      <c r="I2415">
        <v>0.96481727709999998</v>
      </c>
      <c r="J2415">
        <v>0.87488912529999996</v>
      </c>
      <c r="K2415">
        <v>0.79888995490000003</v>
      </c>
      <c r="L2415">
        <v>0.36583871429999998</v>
      </c>
    </row>
    <row r="2416" spans="8:12">
      <c r="H2416">
        <v>59.266666667000003</v>
      </c>
      <c r="I2416">
        <v>0.96481727709999998</v>
      </c>
      <c r="J2416">
        <v>0.87488912529999996</v>
      </c>
      <c r="K2416">
        <v>0.79888995490000003</v>
      </c>
      <c r="L2416">
        <v>0.36583871429999998</v>
      </c>
    </row>
    <row r="2417" spans="8:12">
      <c r="H2417">
        <v>59.3</v>
      </c>
      <c r="I2417">
        <v>0.96481727709999998</v>
      </c>
      <c r="J2417">
        <v>0.87488912529999996</v>
      </c>
      <c r="K2417">
        <v>0.79888995490000003</v>
      </c>
      <c r="L2417">
        <v>0.36583871429999998</v>
      </c>
    </row>
    <row r="2418" spans="8:12">
      <c r="H2418">
        <v>59.3</v>
      </c>
      <c r="I2418">
        <v>0.96481727709999998</v>
      </c>
      <c r="J2418">
        <v>0.87488912529999996</v>
      </c>
      <c r="K2418">
        <v>0.79888995490000003</v>
      </c>
      <c r="L2418">
        <v>0.36583871429999998</v>
      </c>
    </row>
    <row r="2419" spans="8:12">
      <c r="H2419">
        <v>59.333333332999999</v>
      </c>
      <c r="I2419">
        <v>0.96481727709999998</v>
      </c>
      <c r="J2419">
        <v>0.87488912529999996</v>
      </c>
      <c r="K2419">
        <v>0.79888995490000003</v>
      </c>
      <c r="L2419">
        <v>0.36583871429999998</v>
      </c>
    </row>
    <row r="2420" spans="8:12">
      <c r="H2420">
        <v>59.333333332999999</v>
      </c>
      <c r="I2420">
        <v>0.96481727709999998</v>
      </c>
      <c r="J2420">
        <v>0.87488912529999996</v>
      </c>
      <c r="K2420">
        <v>0.79888995490000003</v>
      </c>
      <c r="L2420">
        <v>0.36583871429999998</v>
      </c>
    </row>
    <row r="2421" spans="8:12">
      <c r="H2421">
        <v>59.366666666999997</v>
      </c>
      <c r="I2421">
        <v>0.96481727709999998</v>
      </c>
      <c r="J2421">
        <v>0.87488912529999996</v>
      </c>
      <c r="K2421">
        <v>0.79888995490000003</v>
      </c>
      <c r="L2421">
        <v>0.36583871429999998</v>
      </c>
    </row>
    <row r="2422" spans="8:12">
      <c r="H2422">
        <v>59.366666666999997</v>
      </c>
      <c r="I2422">
        <v>0.96481727709999998</v>
      </c>
      <c r="J2422">
        <v>0.87488912529999996</v>
      </c>
      <c r="K2422">
        <v>0.79888995490000003</v>
      </c>
      <c r="L2422">
        <v>0.36583871429999998</v>
      </c>
    </row>
    <row r="2423" spans="8:12">
      <c r="H2423">
        <v>59.4</v>
      </c>
      <c r="I2423">
        <v>0.96481727709999998</v>
      </c>
      <c r="J2423">
        <v>0.87488912529999996</v>
      </c>
      <c r="K2423">
        <v>0.79888995490000003</v>
      </c>
      <c r="L2423">
        <v>0.36583871429999998</v>
      </c>
    </row>
    <row r="2424" spans="8:12">
      <c r="H2424">
        <v>59.4</v>
      </c>
      <c r="I2424">
        <v>0.96481727709999998</v>
      </c>
      <c r="J2424">
        <v>0.87488912529999996</v>
      </c>
      <c r="K2424">
        <v>0.79888995490000003</v>
      </c>
      <c r="L2424">
        <v>0.36583871429999998</v>
      </c>
    </row>
    <row r="2425" spans="8:12">
      <c r="H2425">
        <v>59.5</v>
      </c>
      <c r="I2425">
        <v>0.96481727709999998</v>
      </c>
      <c r="J2425">
        <v>0.87488912529999996</v>
      </c>
      <c r="K2425">
        <v>0.79888995490000003</v>
      </c>
      <c r="L2425">
        <v>0.36583871429999998</v>
      </c>
    </row>
    <row r="2426" spans="8:12">
      <c r="H2426">
        <v>59.5</v>
      </c>
      <c r="I2426">
        <v>0.96481727709999998</v>
      </c>
      <c r="J2426">
        <v>0.87488912529999996</v>
      </c>
      <c r="K2426">
        <v>0.79888995490000003</v>
      </c>
      <c r="L2426">
        <v>0.36583871429999998</v>
      </c>
    </row>
    <row r="2427" spans="8:12">
      <c r="H2427">
        <v>59.533333333000002</v>
      </c>
      <c r="I2427">
        <v>0.96481727709999998</v>
      </c>
      <c r="J2427">
        <v>0.87488912529999996</v>
      </c>
      <c r="K2427">
        <v>0.79888995490000003</v>
      </c>
      <c r="L2427">
        <v>0.36583871429999998</v>
      </c>
    </row>
    <row r="2428" spans="8:12">
      <c r="H2428">
        <v>59.533333333000002</v>
      </c>
      <c r="I2428">
        <v>0.96481727709999998</v>
      </c>
      <c r="J2428">
        <v>0.87488912529999996</v>
      </c>
      <c r="K2428">
        <v>0.79888995490000003</v>
      </c>
      <c r="L2428">
        <v>0.36583871429999998</v>
      </c>
    </row>
    <row r="2429" spans="8:12">
      <c r="H2429">
        <v>59.566666667</v>
      </c>
      <c r="I2429">
        <v>0.96481727709999998</v>
      </c>
      <c r="J2429">
        <v>0.87488912529999996</v>
      </c>
      <c r="K2429">
        <v>0.79888995490000003</v>
      </c>
      <c r="L2429">
        <v>0.36583871429999998</v>
      </c>
    </row>
    <row r="2430" spans="8:12">
      <c r="H2430">
        <v>59.566666667</v>
      </c>
      <c r="I2430">
        <v>0.96481727709999998</v>
      </c>
      <c r="J2430">
        <v>0.87488912529999996</v>
      </c>
      <c r="K2430">
        <v>0.79888995490000003</v>
      </c>
      <c r="L2430">
        <v>0.36583871429999998</v>
      </c>
    </row>
    <row r="2431" spans="8:12">
      <c r="H2431">
        <v>59.6</v>
      </c>
      <c r="I2431">
        <v>0.96481727709999998</v>
      </c>
      <c r="J2431">
        <v>0.87488912529999996</v>
      </c>
      <c r="K2431">
        <v>0.79888995490000003</v>
      </c>
      <c r="L2431">
        <v>0.36583871429999998</v>
      </c>
    </row>
    <row r="2432" spans="8:12">
      <c r="H2432">
        <v>59.6</v>
      </c>
      <c r="I2432">
        <v>0.96481727709999998</v>
      </c>
      <c r="J2432">
        <v>0.87488912529999996</v>
      </c>
      <c r="K2432">
        <v>0.79888995490000003</v>
      </c>
      <c r="L2432">
        <v>0.36583871429999998</v>
      </c>
    </row>
    <row r="2433" spans="8:12">
      <c r="H2433">
        <v>59.633333333000003</v>
      </c>
      <c r="I2433">
        <v>0.96481727709999998</v>
      </c>
      <c r="J2433">
        <v>0.87488912529999996</v>
      </c>
      <c r="K2433">
        <v>0.79888995490000003</v>
      </c>
      <c r="L2433">
        <v>0.36583871429999998</v>
      </c>
    </row>
    <row r="2434" spans="8:12">
      <c r="H2434">
        <v>59.633333333000003</v>
      </c>
      <c r="I2434">
        <v>0.96481727709999998</v>
      </c>
      <c r="J2434">
        <v>0.87488912529999996</v>
      </c>
      <c r="K2434">
        <v>0.79888995490000003</v>
      </c>
      <c r="L2434">
        <v>0.36583871429999998</v>
      </c>
    </row>
    <row r="2435" spans="8:12">
      <c r="H2435">
        <v>59.733333332999997</v>
      </c>
      <c r="I2435">
        <v>0.96481727709999998</v>
      </c>
      <c r="J2435">
        <v>0.87488912529999996</v>
      </c>
      <c r="K2435">
        <v>0.79888995490000003</v>
      </c>
      <c r="L2435">
        <v>0.36583871429999998</v>
      </c>
    </row>
    <row r="2436" spans="8:12">
      <c r="H2436">
        <v>59.733333332999997</v>
      </c>
      <c r="I2436">
        <v>0.96481727709999998</v>
      </c>
      <c r="J2436">
        <v>0.87488912529999996</v>
      </c>
      <c r="K2436">
        <v>0.79888995490000003</v>
      </c>
      <c r="L2436">
        <v>0.36583871429999998</v>
      </c>
    </row>
    <row r="2437" spans="8:12">
      <c r="H2437">
        <v>59.766666667000003</v>
      </c>
      <c r="I2437">
        <v>0.96481727709999998</v>
      </c>
      <c r="J2437">
        <v>0.87488912529999996</v>
      </c>
      <c r="K2437">
        <v>0.79888995490000003</v>
      </c>
      <c r="L2437">
        <v>0.36583871429999998</v>
      </c>
    </row>
    <row r="2438" spans="8:12">
      <c r="H2438">
        <v>59.766666667000003</v>
      </c>
      <c r="I2438">
        <v>0.96481727709999998</v>
      </c>
      <c r="J2438">
        <v>0.87488912529999996</v>
      </c>
      <c r="K2438">
        <v>0.79888995490000003</v>
      </c>
      <c r="L2438">
        <v>0.36583871429999998</v>
      </c>
    </row>
    <row r="2439" spans="8:12">
      <c r="H2439">
        <v>59.8</v>
      </c>
      <c r="I2439">
        <v>0.96481727709999998</v>
      </c>
      <c r="J2439">
        <v>0.87488912529999996</v>
      </c>
      <c r="K2439">
        <v>0.79888995490000003</v>
      </c>
      <c r="L2439">
        <v>0.36583871429999998</v>
      </c>
    </row>
    <row r="2440" spans="8:12">
      <c r="H2440">
        <v>59.8</v>
      </c>
      <c r="I2440">
        <v>0.96481727709999998</v>
      </c>
      <c r="J2440">
        <v>0.87488912529999996</v>
      </c>
      <c r="K2440">
        <v>0.79888995490000003</v>
      </c>
      <c r="L2440">
        <v>0.36583871429999998</v>
      </c>
    </row>
    <row r="2441" spans="8:12">
      <c r="H2441">
        <v>59.833333332999999</v>
      </c>
      <c r="I2441">
        <v>0.96481727709999998</v>
      </c>
      <c r="J2441">
        <v>0.87488912529999996</v>
      </c>
      <c r="K2441">
        <v>0.79888995490000003</v>
      </c>
      <c r="L2441">
        <v>0.36583871429999998</v>
      </c>
    </row>
    <row r="2442" spans="8:12">
      <c r="H2442">
        <v>59.833333332999999</v>
      </c>
      <c r="I2442">
        <v>0.96481727709999998</v>
      </c>
      <c r="J2442">
        <v>0.87488912529999996</v>
      </c>
      <c r="K2442">
        <v>0.79888995490000003</v>
      </c>
      <c r="L2442">
        <v>0.36583871429999998</v>
      </c>
    </row>
    <row r="2443" spans="8:12">
      <c r="H2443">
        <v>59.866666666999997</v>
      </c>
      <c r="I2443">
        <v>0.96481727709999998</v>
      </c>
      <c r="J2443">
        <v>0.87488912529999996</v>
      </c>
      <c r="K2443">
        <v>0.79888995490000003</v>
      </c>
      <c r="L2443">
        <v>0.36583871429999998</v>
      </c>
    </row>
    <row r="2444" spans="8:12">
      <c r="H2444">
        <v>59.866666666999997</v>
      </c>
      <c r="I2444">
        <v>0.96481727709999998</v>
      </c>
      <c r="J2444">
        <v>0.87488912529999996</v>
      </c>
      <c r="K2444">
        <v>0.79888995490000003</v>
      </c>
      <c r="L2444">
        <v>0.36583871429999998</v>
      </c>
    </row>
    <row r="2445" spans="8:12">
      <c r="H2445">
        <v>59.966666666999998</v>
      </c>
      <c r="I2445">
        <v>0.96481727709999998</v>
      </c>
      <c r="J2445">
        <v>0.87488912529999996</v>
      </c>
      <c r="K2445">
        <v>0.79888995490000003</v>
      </c>
      <c r="L2445">
        <v>0.36583871429999998</v>
      </c>
    </row>
    <row r="2446" spans="8:12">
      <c r="H2446">
        <v>59.966666666999998</v>
      </c>
      <c r="I2446">
        <v>0.96481727709999998</v>
      </c>
      <c r="J2446">
        <v>0.87488912529999996</v>
      </c>
      <c r="K2446">
        <v>0.79888995490000003</v>
      </c>
      <c r="L2446">
        <v>0.36583871429999998</v>
      </c>
    </row>
    <row r="2447" spans="8:12">
      <c r="H2447">
        <v>60</v>
      </c>
      <c r="I2447">
        <v>0.96481727709999998</v>
      </c>
      <c r="J2447">
        <v>0.87488912529999996</v>
      </c>
      <c r="K2447">
        <v>0.79888995490000003</v>
      </c>
      <c r="L2447">
        <v>0.36583871429999998</v>
      </c>
    </row>
    <row r="2448" spans="8:12">
      <c r="H2448">
        <v>60</v>
      </c>
      <c r="I2448">
        <v>0.96481727709999998</v>
      </c>
      <c r="J2448">
        <v>0.87488912529999996</v>
      </c>
      <c r="K2448">
        <v>0.79888995490000003</v>
      </c>
      <c r="L2448">
        <v>0.36583871429999998</v>
      </c>
    </row>
    <row r="2449" spans="8:12">
      <c r="H2449">
        <v>60.033333333000002</v>
      </c>
      <c r="I2449">
        <v>0.96481727709999998</v>
      </c>
      <c r="J2449">
        <v>0.87488912529999996</v>
      </c>
      <c r="K2449">
        <v>0.79888995490000003</v>
      </c>
      <c r="L2449">
        <v>0.36583871429999998</v>
      </c>
    </row>
    <row r="2450" spans="8:12">
      <c r="H2450">
        <v>60.033333333000002</v>
      </c>
      <c r="I2450">
        <v>0.96481727709999998</v>
      </c>
      <c r="J2450">
        <v>0.87488912529999996</v>
      </c>
      <c r="K2450">
        <v>0.79888995490000003</v>
      </c>
      <c r="L2450">
        <v>0.36583871429999998</v>
      </c>
    </row>
    <row r="2451" spans="8:12">
      <c r="H2451">
        <v>60.066666667</v>
      </c>
      <c r="I2451">
        <v>0.96481727709999998</v>
      </c>
      <c r="J2451">
        <v>0.87488912529999996</v>
      </c>
      <c r="K2451">
        <v>0.79888995490000003</v>
      </c>
    </row>
    <row r="2452" spans="8:12">
      <c r="H2452">
        <v>60.066666667</v>
      </c>
      <c r="I2452">
        <v>0.96481727709999998</v>
      </c>
      <c r="J2452">
        <v>0.87488912529999996</v>
      </c>
      <c r="K2452">
        <v>0.79888995490000003</v>
      </c>
    </row>
    <row r="2453" spans="8:12">
      <c r="H2453">
        <v>60.1</v>
      </c>
      <c r="I2453">
        <v>0.96481727709999998</v>
      </c>
      <c r="J2453">
        <v>0.87488912529999996</v>
      </c>
      <c r="K2453">
        <v>0.79888995490000003</v>
      </c>
    </row>
    <row r="2454" spans="8:12">
      <c r="H2454">
        <v>60.1</v>
      </c>
      <c r="I2454">
        <v>0.96481727709999998</v>
      </c>
      <c r="J2454">
        <v>0.87488912529999996</v>
      </c>
      <c r="K2454">
        <v>0.79888995490000003</v>
      </c>
    </row>
    <row r="2455" spans="8:12">
      <c r="H2455">
        <v>60.2</v>
      </c>
      <c r="I2455">
        <v>0.96481727709999998</v>
      </c>
      <c r="J2455">
        <v>0.87488912529999996</v>
      </c>
      <c r="K2455">
        <v>0.79888995490000003</v>
      </c>
    </row>
    <row r="2456" spans="8:12">
      <c r="H2456">
        <v>60.2</v>
      </c>
      <c r="I2456">
        <v>0.96481727709999998</v>
      </c>
      <c r="J2456">
        <v>0.87488912529999996</v>
      </c>
      <c r="K2456">
        <v>0.79888995490000003</v>
      </c>
    </row>
    <row r="2457" spans="8:12">
      <c r="H2457">
        <v>60.233333332999997</v>
      </c>
      <c r="I2457">
        <v>0.96481727709999998</v>
      </c>
      <c r="J2457">
        <v>0.87488912529999996</v>
      </c>
      <c r="K2457">
        <v>0.79888995490000003</v>
      </c>
    </row>
    <row r="2458" spans="8:12">
      <c r="H2458">
        <v>60.233333332999997</v>
      </c>
      <c r="I2458">
        <v>0.96481727709999998</v>
      </c>
      <c r="J2458">
        <v>0.87488912529999996</v>
      </c>
      <c r="K2458">
        <v>0.79888995490000003</v>
      </c>
    </row>
    <row r="2459" spans="8:12">
      <c r="H2459">
        <v>60.266666667000003</v>
      </c>
      <c r="I2459">
        <v>0.96481727709999998</v>
      </c>
      <c r="J2459">
        <v>0.87488912529999996</v>
      </c>
      <c r="K2459">
        <v>0.79888995490000003</v>
      </c>
    </row>
    <row r="2460" spans="8:12">
      <c r="H2460">
        <v>60.266666667000003</v>
      </c>
      <c r="I2460">
        <v>0.96481727709999998</v>
      </c>
      <c r="J2460">
        <v>0.87488912529999996</v>
      </c>
      <c r="K2460">
        <v>0.79888995490000003</v>
      </c>
    </row>
    <row r="2461" spans="8:12">
      <c r="H2461">
        <v>60.3</v>
      </c>
      <c r="I2461">
        <v>0.96481727709999998</v>
      </c>
      <c r="J2461">
        <v>0.87488912529999996</v>
      </c>
      <c r="K2461">
        <v>0.79888995490000003</v>
      </c>
    </row>
    <row r="2462" spans="8:12">
      <c r="H2462">
        <v>60.3</v>
      </c>
      <c r="I2462">
        <v>0.96481727709999998</v>
      </c>
      <c r="J2462">
        <v>0.87488912529999996</v>
      </c>
      <c r="K2462">
        <v>0.79888995490000003</v>
      </c>
    </row>
    <row r="2463" spans="8:12">
      <c r="H2463">
        <v>60.333333332999999</v>
      </c>
      <c r="I2463">
        <v>0.96481727709999998</v>
      </c>
      <c r="J2463">
        <v>0.87488912529999996</v>
      </c>
      <c r="K2463">
        <v>0.79888995490000003</v>
      </c>
    </row>
    <row r="2464" spans="8:12">
      <c r="H2464">
        <v>60.333333332999999</v>
      </c>
      <c r="I2464">
        <v>0.96481727709999998</v>
      </c>
      <c r="J2464">
        <v>0.87488912529999996</v>
      </c>
      <c r="K2464">
        <v>0.79888995490000003</v>
      </c>
    </row>
    <row r="2465" spans="8:11">
      <c r="H2465">
        <v>60.433333333</v>
      </c>
      <c r="I2465">
        <v>0.96481727709999998</v>
      </c>
      <c r="J2465">
        <v>0.87488912529999996</v>
      </c>
      <c r="K2465">
        <v>0.79888995490000003</v>
      </c>
    </row>
    <row r="2466" spans="8:11">
      <c r="H2466">
        <v>60.433333333</v>
      </c>
      <c r="I2466">
        <v>0.96481727709999998</v>
      </c>
      <c r="J2466">
        <v>0.87488912529999996</v>
      </c>
      <c r="K2466">
        <v>0.79888995490000003</v>
      </c>
    </row>
    <row r="2467" spans="8:11">
      <c r="H2467">
        <v>60.466666666999998</v>
      </c>
      <c r="I2467">
        <v>0.96481727709999998</v>
      </c>
      <c r="J2467">
        <v>0.87488912529999996</v>
      </c>
      <c r="K2467">
        <v>0.79888995490000003</v>
      </c>
    </row>
    <row r="2468" spans="8:11">
      <c r="H2468">
        <v>60.466666666999998</v>
      </c>
      <c r="I2468">
        <v>0.96481727709999998</v>
      </c>
      <c r="J2468">
        <v>0.87488912529999996</v>
      </c>
      <c r="K2468">
        <v>0.79888995490000003</v>
      </c>
    </row>
    <row r="2469" spans="8:11">
      <c r="H2469">
        <v>60.5</v>
      </c>
      <c r="I2469">
        <v>0.96481727709999998</v>
      </c>
      <c r="J2469">
        <v>0.87488912529999996</v>
      </c>
      <c r="K2469">
        <v>0.79888995490000003</v>
      </c>
    </row>
    <row r="2470" spans="8:11">
      <c r="H2470">
        <v>60.5</v>
      </c>
      <c r="I2470">
        <v>0.96481727709999998</v>
      </c>
      <c r="J2470">
        <v>0.87488912529999996</v>
      </c>
      <c r="K2470">
        <v>0.79888995490000003</v>
      </c>
    </row>
    <row r="2471" spans="8:11">
      <c r="H2471">
        <v>60.533333333000002</v>
      </c>
      <c r="I2471">
        <v>0.96481727709999998</v>
      </c>
      <c r="J2471">
        <v>0.87488912529999996</v>
      </c>
      <c r="K2471">
        <v>0.79888995490000003</v>
      </c>
    </row>
    <row r="2472" spans="8:11">
      <c r="H2472">
        <v>60.533333333000002</v>
      </c>
      <c r="I2472">
        <v>0.96481727709999998</v>
      </c>
      <c r="J2472">
        <v>0.87488912529999996</v>
      </c>
      <c r="K2472">
        <v>0.79888995490000003</v>
      </c>
    </row>
    <row r="2473" spans="8:11">
      <c r="H2473">
        <v>60.7</v>
      </c>
      <c r="I2473">
        <v>0.96481727709999998</v>
      </c>
      <c r="J2473">
        <v>0.87488912529999996</v>
      </c>
      <c r="K2473">
        <v>0.79888995490000003</v>
      </c>
    </row>
    <row r="2474" spans="8:11">
      <c r="H2474">
        <v>60.7</v>
      </c>
      <c r="I2474">
        <v>0.96481727709999998</v>
      </c>
      <c r="J2474">
        <v>0.87488912529999996</v>
      </c>
      <c r="K2474">
        <v>0.79888995490000003</v>
      </c>
    </row>
    <row r="2475" spans="8:11">
      <c r="H2475">
        <v>60.733333332999997</v>
      </c>
      <c r="I2475">
        <v>0.96481727709999998</v>
      </c>
      <c r="J2475">
        <v>0.87488912529999996</v>
      </c>
      <c r="K2475">
        <v>0.79888995490000003</v>
      </c>
    </row>
    <row r="2476" spans="8:11">
      <c r="H2476">
        <v>60.733333332999997</v>
      </c>
      <c r="I2476">
        <v>0.96481727709999998</v>
      </c>
      <c r="J2476">
        <v>0.87488912529999996</v>
      </c>
      <c r="K2476">
        <v>0.79888995490000003</v>
      </c>
    </row>
    <row r="2477" spans="8:11">
      <c r="H2477">
        <v>60.766666667000003</v>
      </c>
      <c r="I2477">
        <v>0.96481727709999998</v>
      </c>
      <c r="J2477">
        <v>0.87488912529999996</v>
      </c>
      <c r="K2477">
        <v>0.79888995490000003</v>
      </c>
    </row>
    <row r="2478" spans="8:11">
      <c r="H2478">
        <v>60.766666667000003</v>
      </c>
      <c r="I2478">
        <v>0.96481727709999998</v>
      </c>
      <c r="J2478">
        <v>0.87488912529999996</v>
      </c>
      <c r="K2478">
        <v>0.79888995490000003</v>
      </c>
    </row>
    <row r="2479" spans="8:11">
      <c r="H2479">
        <v>60.8</v>
      </c>
      <c r="I2479">
        <v>0.96481727709999998</v>
      </c>
      <c r="J2479">
        <v>0.87488912529999996</v>
      </c>
    </row>
    <row r="2480" spans="8:11">
      <c r="H2480">
        <v>60.8</v>
      </c>
      <c r="I2480">
        <v>0.96481727709999998</v>
      </c>
      <c r="J2480">
        <v>0.87488912529999996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3082"/>
  <sheetViews>
    <sheetView workbookViewId="0">
      <selection activeCell="H1" sqref="H1"/>
    </sheetView>
  </sheetViews>
  <sheetFormatPr defaultRowHeight="15"/>
  <cols>
    <col min="3" max="3" width="14.28515625" customWidth="1"/>
    <col min="7" max="7" width="18.28515625" customWidth="1"/>
  </cols>
  <sheetData>
    <row r="1" spans="2:12">
      <c r="B1" s="117" t="s">
        <v>1956</v>
      </c>
      <c r="H1" t="s">
        <v>1955</v>
      </c>
    </row>
    <row r="2" spans="2:12" ht="60">
      <c r="B2" s="660" t="s">
        <v>1944</v>
      </c>
      <c r="C2" s="660" t="s">
        <v>1947</v>
      </c>
      <c r="D2" s="660" t="s">
        <v>1945</v>
      </c>
      <c r="E2" s="660" t="s">
        <v>1946</v>
      </c>
      <c r="H2" t="s">
        <v>1935</v>
      </c>
      <c r="I2" t="s">
        <v>1936</v>
      </c>
      <c r="J2" t="s">
        <v>1937</v>
      </c>
      <c r="K2" t="s">
        <v>1938</v>
      </c>
      <c r="L2" t="s">
        <v>1939</v>
      </c>
    </row>
    <row r="3" spans="2:12">
      <c r="B3" s="95" t="s">
        <v>243</v>
      </c>
      <c r="C3" s="95" t="s">
        <v>1943</v>
      </c>
      <c r="D3" s="95">
        <v>0.9935046327</v>
      </c>
      <c r="E3" s="95">
        <v>0.9474643868</v>
      </c>
      <c r="H3">
        <v>0</v>
      </c>
      <c r="I3">
        <v>1</v>
      </c>
      <c r="J3">
        <v>1</v>
      </c>
      <c r="K3">
        <v>1</v>
      </c>
      <c r="L3">
        <v>1</v>
      </c>
    </row>
    <row r="4" spans="2:12">
      <c r="B4" s="95" t="s">
        <v>246</v>
      </c>
      <c r="C4" s="95" t="s">
        <v>1943</v>
      </c>
      <c r="D4" s="95">
        <v>0.98748785230000002</v>
      </c>
      <c r="E4" s="95">
        <v>0.8809350131</v>
      </c>
      <c r="H4">
        <v>0.2333333333</v>
      </c>
      <c r="I4">
        <v>1</v>
      </c>
      <c r="J4">
        <v>1</v>
      </c>
      <c r="K4">
        <v>1</v>
      </c>
      <c r="L4">
        <v>1</v>
      </c>
    </row>
    <row r="5" spans="2:12">
      <c r="B5" s="95" t="s">
        <v>250</v>
      </c>
      <c r="C5" s="95" t="s">
        <v>1943</v>
      </c>
      <c r="D5" s="95">
        <v>0.96013538919999997</v>
      </c>
      <c r="E5" s="95">
        <v>0.72858572539999999</v>
      </c>
      <c r="H5">
        <v>0.2333333333</v>
      </c>
      <c r="I5">
        <v>1</v>
      </c>
      <c r="J5">
        <v>1</v>
      </c>
      <c r="K5">
        <v>1</v>
      </c>
      <c r="L5">
        <v>0.99876998770000003</v>
      </c>
    </row>
    <row r="6" spans="2:12">
      <c r="B6" s="95" t="s">
        <v>254</v>
      </c>
      <c r="C6" s="95" t="s">
        <v>1948</v>
      </c>
      <c r="D6" s="95">
        <v>0.80442804430000003</v>
      </c>
      <c r="E6" s="95">
        <v>0.24018923140000001</v>
      </c>
      <c r="H6">
        <v>0.33333333329999998</v>
      </c>
      <c r="I6">
        <v>1</v>
      </c>
      <c r="J6">
        <v>1</v>
      </c>
      <c r="K6">
        <v>1</v>
      </c>
      <c r="L6">
        <v>0.99876998770000003</v>
      </c>
    </row>
    <row r="7" spans="2:12">
      <c r="B7" s="661" t="s">
        <v>1954</v>
      </c>
      <c r="H7">
        <v>0.33333333329999998</v>
      </c>
      <c r="I7">
        <v>1</v>
      </c>
      <c r="J7">
        <v>1</v>
      </c>
      <c r="K7">
        <v>0.99962391880000001</v>
      </c>
      <c r="L7">
        <v>0.99876998770000003</v>
      </c>
    </row>
    <row r="8" spans="2:12">
      <c r="H8">
        <v>0.46666666670000001</v>
      </c>
      <c r="I8">
        <v>1</v>
      </c>
      <c r="J8">
        <v>1</v>
      </c>
      <c r="K8">
        <v>0.99962391880000001</v>
      </c>
      <c r="L8">
        <v>0.99876998770000003</v>
      </c>
    </row>
    <row r="9" spans="2:12">
      <c r="H9">
        <v>0.46666666670000001</v>
      </c>
      <c r="I9">
        <v>1</v>
      </c>
      <c r="J9">
        <v>1</v>
      </c>
      <c r="K9">
        <v>0.99962391880000001</v>
      </c>
      <c r="L9">
        <v>0.99753997539999995</v>
      </c>
    </row>
    <row r="10" spans="2:12">
      <c r="H10">
        <v>0.5</v>
      </c>
      <c r="I10">
        <v>1</v>
      </c>
      <c r="J10">
        <v>1</v>
      </c>
      <c r="K10">
        <v>0.99962391880000001</v>
      </c>
      <c r="L10">
        <v>0.99753997539999995</v>
      </c>
    </row>
    <row r="11" spans="2:12">
      <c r="H11">
        <v>0.5</v>
      </c>
      <c r="I11">
        <v>1</v>
      </c>
      <c r="J11">
        <v>0.9998785228</v>
      </c>
      <c r="K11">
        <v>0.99962391880000001</v>
      </c>
      <c r="L11">
        <v>0.99753997539999995</v>
      </c>
    </row>
    <row r="12" spans="2:12">
      <c r="H12">
        <v>0.53333333329999999</v>
      </c>
      <c r="I12">
        <v>1</v>
      </c>
      <c r="J12">
        <v>0.9998785228</v>
      </c>
      <c r="K12">
        <v>0.99962391880000001</v>
      </c>
      <c r="L12">
        <v>0.99753997539999995</v>
      </c>
    </row>
    <row r="13" spans="2:12">
      <c r="H13">
        <v>0.53333333329999999</v>
      </c>
      <c r="I13">
        <v>1</v>
      </c>
      <c r="J13">
        <v>0.9998785228</v>
      </c>
      <c r="K13">
        <v>0.99962391880000001</v>
      </c>
      <c r="L13">
        <v>0.99630996309999997</v>
      </c>
    </row>
    <row r="14" spans="2:12">
      <c r="H14">
        <v>0.56666666669999999</v>
      </c>
      <c r="I14">
        <v>1</v>
      </c>
      <c r="J14">
        <v>0.9998785228</v>
      </c>
      <c r="K14">
        <v>0.99962391880000001</v>
      </c>
      <c r="L14">
        <v>0.99630996309999997</v>
      </c>
    </row>
    <row r="15" spans="2:12">
      <c r="H15">
        <v>0.56666666669999999</v>
      </c>
      <c r="I15">
        <v>1</v>
      </c>
      <c r="J15">
        <v>0.9998785228</v>
      </c>
      <c r="K15">
        <v>0.99924783750000001</v>
      </c>
      <c r="L15">
        <v>0.99630996309999997</v>
      </c>
    </row>
    <row r="16" spans="2:12">
      <c r="H16">
        <v>0.66666666669999997</v>
      </c>
      <c r="I16">
        <v>1</v>
      </c>
      <c r="J16">
        <v>0.9998785228</v>
      </c>
      <c r="K16">
        <v>0.99924783750000001</v>
      </c>
      <c r="L16">
        <v>0.99630996309999997</v>
      </c>
    </row>
    <row r="17" spans="8:12">
      <c r="H17">
        <v>0.66666666669999997</v>
      </c>
      <c r="I17">
        <v>0.99990447989999998</v>
      </c>
      <c r="J17">
        <v>0.99975704570000001</v>
      </c>
      <c r="K17">
        <v>0.99924783750000001</v>
      </c>
      <c r="L17">
        <v>0.99384993850000003</v>
      </c>
    </row>
    <row r="18" spans="8:12">
      <c r="H18">
        <v>0.73333333329999995</v>
      </c>
      <c r="I18">
        <v>0.99990447989999998</v>
      </c>
      <c r="J18">
        <v>0.99975704570000001</v>
      </c>
      <c r="K18">
        <v>0.99924783750000001</v>
      </c>
      <c r="L18">
        <v>0.99384993850000003</v>
      </c>
    </row>
    <row r="19" spans="8:12">
      <c r="H19">
        <v>0.73333333329999995</v>
      </c>
      <c r="I19">
        <v>0.99990447989999998</v>
      </c>
      <c r="J19">
        <v>0.99975704570000001</v>
      </c>
      <c r="K19">
        <v>0.99924783750000001</v>
      </c>
      <c r="L19">
        <v>0.99261992619999995</v>
      </c>
    </row>
    <row r="20" spans="8:12">
      <c r="H20">
        <v>0.86666666670000003</v>
      </c>
      <c r="I20">
        <v>0.99990447989999998</v>
      </c>
      <c r="J20">
        <v>0.99975704570000001</v>
      </c>
      <c r="K20">
        <v>0.99924783750000001</v>
      </c>
      <c r="L20">
        <v>0.99261992619999995</v>
      </c>
    </row>
    <row r="21" spans="8:12">
      <c r="H21">
        <v>0.86666666670000003</v>
      </c>
      <c r="I21">
        <v>0.99990447989999998</v>
      </c>
      <c r="J21">
        <v>0.99963556850000002</v>
      </c>
      <c r="K21">
        <v>0.99924783750000001</v>
      </c>
      <c r="L21">
        <v>0.99261992619999995</v>
      </c>
    </row>
    <row r="22" spans="8:12">
      <c r="H22">
        <v>0.9</v>
      </c>
      <c r="I22">
        <v>0.99990447989999998</v>
      </c>
      <c r="J22">
        <v>0.99963556850000002</v>
      </c>
      <c r="K22">
        <v>0.99924783750000001</v>
      </c>
      <c r="L22">
        <v>0.99261992619999995</v>
      </c>
    </row>
    <row r="23" spans="8:12">
      <c r="H23">
        <v>0.9</v>
      </c>
      <c r="I23">
        <v>0.99990447989999998</v>
      </c>
      <c r="J23">
        <v>0.99963556850000002</v>
      </c>
      <c r="K23">
        <v>0.99887175630000002</v>
      </c>
      <c r="L23">
        <v>0.99261992619999995</v>
      </c>
    </row>
    <row r="24" spans="8:12">
      <c r="H24">
        <v>0.93333333330000001</v>
      </c>
      <c r="I24">
        <v>0.99990447989999998</v>
      </c>
      <c r="J24">
        <v>0.99963556850000002</v>
      </c>
      <c r="K24">
        <v>0.99887175630000002</v>
      </c>
      <c r="L24">
        <v>0.99261992619999995</v>
      </c>
    </row>
    <row r="25" spans="8:12">
      <c r="H25">
        <v>0.93333333330000001</v>
      </c>
      <c r="I25">
        <v>0.99990447989999998</v>
      </c>
      <c r="J25">
        <v>0.99951409140000003</v>
      </c>
      <c r="K25">
        <v>0.99849567510000004</v>
      </c>
      <c r="L25">
        <v>0.99261992619999995</v>
      </c>
    </row>
    <row r="26" spans="8:12">
      <c r="H26">
        <v>0.96666666670000001</v>
      </c>
      <c r="I26">
        <v>0.99990447989999998</v>
      </c>
      <c r="J26">
        <v>0.99951409140000003</v>
      </c>
      <c r="K26">
        <v>0.99849567510000004</v>
      </c>
      <c r="L26">
        <v>0.99261992619999995</v>
      </c>
    </row>
    <row r="27" spans="8:12">
      <c r="H27">
        <v>0.96666666670000001</v>
      </c>
      <c r="I27">
        <v>0.99990447989999998</v>
      </c>
      <c r="J27">
        <v>0.99951409140000003</v>
      </c>
      <c r="K27">
        <v>0.99849567510000004</v>
      </c>
      <c r="L27">
        <v>0.99138991389999997</v>
      </c>
    </row>
    <row r="28" spans="8:12">
      <c r="H28">
        <v>1.0333333333000001</v>
      </c>
      <c r="I28">
        <v>0.99990447989999998</v>
      </c>
      <c r="J28">
        <v>0.99951409140000003</v>
      </c>
      <c r="K28">
        <v>0.99849567510000004</v>
      </c>
      <c r="L28">
        <v>0.99138991389999997</v>
      </c>
    </row>
    <row r="29" spans="8:12">
      <c r="H29">
        <v>1.0333333333000001</v>
      </c>
      <c r="I29">
        <v>0.99990447989999998</v>
      </c>
      <c r="J29">
        <v>0.99951409140000003</v>
      </c>
      <c r="K29">
        <v>0.99811959380000004</v>
      </c>
      <c r="L29">
        <v>0.98892988930000003</v>
      </c>
    </row>
    <row r="30" spans="8:12">
      <c r="H30">
        <v>1.1000000000000001</v>
      </c>
      <c r="I30">
        <v>0.99990447989999998</v>
      </c>
      <c r="J30">
        <v>0.99951409140000003</v>
      </c>
      <c r="K30">
        <v>0.99811959380000004</v>
      </c>
      <c r="L30">
        <v>0.98892988930000003</v>
      </c>
    </row>
    <row r="31" spans="8:12">
      <c r="H31">
        <v>1.1000000000000001</v>
      </c>
      <c r="I31">
        <v>0.99990447989999998</v>
      </c>
      <c r="J31">
        <v>0.99939261420000003</v>
      </c>
      <c r="K31">
        <v>0.99811959380000004</v>
      </c>
      <c r="L31">
        <v>0.98646986469999998</v>
      </c>
    </row>
    <row r="32" spans="8:12">
      <c r="H32">
        <v>1.1333333333</v>
      </c>
      <c r="I32">
        <v>0.99990447989999998</v>
      </c>
      <c r="J32">
        <v>0.99939261420000003</v>
      </c>
      <c r="K32">
        <v>0.99811959380000004</v>
      </c>
      <c r="L32">
        <v>0.98646986469999998</v>
      </c>
    </row>
    <row r="33" spans="8:12">
      <c r="H33">
        <v>1.1333333333</v>
      </c>
      <c r="I33">
        <v>0.99990447989999998</v>
      </c>
      <c r="J33">
        <v>0.99939261420000003</v>
      </c>
      <c r="K33">
        <v>0.99774351260000005</v>
      </c>
      <c r="L33">
        <v>0.98646986469999998</v>
      </c>
    </row>
    <row r="34" spans="8:12">
      <c r="H34">
        <v>1.1666666667000001</v>
      </c>
      <c r="I34">
        <v>0.99990447989999998</v>
      </c>
      <c r="J34">
        <v>0.99939261420000003</v>
      </c>
      <c r="K34">
        <v>0.99774351260000005</v>
      </c>
      <c r="L34">
        <v>0.98646986469999998</v>
      </c>
    </row>
    <row r="35" spans="8:12">
      <c r="H35">
        <v>1.1666666667000001</v>
      </c>
      <c r="I35">
        <v>0.99980895979999995</v>
      </c>
      <c r="J35">
        <v>0.99939261420000003</v>
      </c>
      <c r="K35">
        <v>0.99774351260000005</v>
      </c>
      <c r="L35">
        <v>0.98646986469999998</v>
      </c>
    </row>
    <row r="36" spans="8:12">
      <c r="H36">
        <v>1.2333333333000001</v>
      </c>
      <c r="I36">
        <v>0.99980895979999995</v>
      </c>
      <c r="J36">
        <v>0.99939261420000003</v>
      </c>
      <c r="K36">
        <v>0.99774351260000005</v>
      </c>
      <c r="L36">
        <v>0.98646986469999998</v>
      </c>
    </row>
    <row r="37" spans="8:12">
      <c r="H37">
        <v>1.2333333333000001</v>
      </c>
      <c r="I37">
        <v>0.99980895979999995</v>
      </c>
      <c r="J37">
        <v>0.99939261420000003</v>
      </c>
      <c r="K37">
        <v>0.99774351260000005</v>
      </c>
      <c r="L37">
        <v>0.9852398524</v>
      </c>
    </row>
    <row r="38" spans="8:12">
      <c r="H38">
        <v>1.2666666666999999</v>
      </c>
      <c r="I38">
        <v>0.99980895979999995</v>
      </c>
      <c r="J38">
        <v>0.99939261420000003</v>
      </c>
      <c r="K38">
        <v>0.99774351260000005</v>
      </c>
      <c r="L38">
        <v>0.9852398524</v>
      </c>
    </row>
    <row r="39" spans="8:12">
      <c r="H39">
        <v>1.2666666666999999</v>
      </c>
      <c r="I39">
        <v>0.99980895979999995</v>
      </c>
      <c r="J39">
        <v>0.99939261420000003</v>
      </c>
      <c r="K39">
        <v>0.99774351260000005</v>
      </c>
      <c r="L39">
        <v>0.98277982779999995</v>
      </c>
    </row>
    <row r="40" spans="8:12">
      <c r="H40">
        <v>1.3333333332999999</v>
      </c>
      <c r="I40">
        <v>0.99980895979999995</v>
      </c>
      <c r="J40">
        <v>0.99939261420000003</v>
      </c>
      <c r="K40">
        <v>0.99774351260000005</v>
      </c>
      <c r="L40">
        <v>0.98277982779999995</v>
      </c>
    </row>
    <row r="41" spans="8:12">
      <c r="H41">
        <v>1.3333333332999999</v>
      </c>
      <c r="I41">
        <v>0.99980895979999995</v>
      </c>
      <c r="J41">
        <v>0.99927113700000003</v>
      </c>
      <c r="K41">
        <v>0.99736743139999995</v>
      </c>
      <c r="L41">
        <v>0.98277982779999995</v>
      </c>
    </row>
    <row r="42" spans="8:12">
      <c r="H42">
        <v>1.4</v>
      </c>
      <c r="I42">
        <v>0.99980895979999995</v>
      </c>
      <c r="J42">
        <v>0.99927113700000003</v>
      </c>
      <c r="K42">
        <v>0.99736743139999995</v>
      </c>
      <c r="L42">
        <v>0.98277982779999995</v>
      </c>
    </row>
    <row r="43" spans="8:12">
      <c r="H43">
        <v>1.4</v>
      </c>
      <c r="I43">
        <v>0.99980895979999995</v>
      </c>
      <c r="J43">
        <v>0.99927113700000003</v>
      </c>
      <c r="K43">
        <v>0.99736743139999995</v>
      </c>
      <c r="L43">
        <v>0.98154981549999998</v>
      </c>
    </row>
    <row r="44" spans="8:12">
      <c r="H44">
        <v>1.4333333333</v>
      </c>
      <c r="I44">
        <v>0.99980895979999995</v>
      </c>
      <c r="J44">
        <v>0.99927113700000003</v>
      </c>
      <c r="K44">
        <v>0.99736743139999995</v>
      </c>
      <c r="L44">
        <v>0.98154981549999998</v>
      </c>
    </row>
    <row r="45" spans="8:12">
      <c r="H45">
        <v>1.4333333333</v>
      </c>
      <c r="I45">
        <v>0.99980895979999995</v>
      </c>
      <c r="J45">
        <v>0.99927113700000003</v>
      </c>
      <c r="K45">
        <v>0.99699135009999995</v>
      </c>
      <c r="L45">
        <v>0.98031980320000001</v>
      </c>
    </row>
    <row r="46" spans="8:12">
      <c r="H46">
        <v>1.4666666666999999</v>
      </c>
      <c r="I46">
        <v>0.99980895979999995</v>
      </c>
      <c r="J46">
        <v>0.99927113700000003</v>
      </c>
      <c r="K46">
        <v>0.99699135009999995</v>
      </c>
      <c r="L46">
        <v>0.98031980320000001</v>
      </c>
    </row>
    <row r="47" spans="8:12">
      <c r="H47">
        <v>1.4666666666999999</v>
      </c>
      <c r="I47">
        <v>0.99980895979999995</v>
      </c>
      <c r="J47">
        <v>0.99927113700000003</v>
      </c>
      <c r="K47">
        <v>0.99699135009999995</v>
      </c>
      <c r="L47">
        <v>0.97908979090000003</v>
      </c>
    </row>
    <row r="48" spans="8:12">
      <c r="H48">
        <v>1.5</v>
      </c>
      <c r="I48">
        <v>0.99980895979999995</v>
      </c>
      <c r="J48">
        <v>0.99927113700000003</v>
      </c>
      <c r="K48">
        <v>0.99699135009999995</v>
      </c>
      <c r="L48">
        <v>0.97908979090000003</v>
      </c>
    </row>
    <row r="49" spans="8:12">
      <c r="H49">
        <v>1.5</v>
      </c>
      <c r="I49">
        <v>0.99980895979999995</v>
      </c>
      <c r="J49">
        <v>0.99927113700000003</v>
      </c>
      <c r="K49">
        <v>0.99661526889999996</v>
      </c>
      <c r="L49">
        <v>0.97662976629999998</v>
      </c>
    </row>
    <row r="50" spans="8:12">
      <c r="H50">
        <v>1.5333333333000001</v>
      </c>
      <c r="I50">
        <v>0.99980895979999995</v>
      </c>
      <c r="J50">
        <v>0.99927113700000003</v>
      </c>
      <c r="K50">
        <v>0.99661526889999996</v>
      </c>
      <c r="L50">
        <v>0.97662976629999998</v>
      </c>
    </row>
    <row r="51" spans="8:12">
      <c r="H51">
        <v>1.5333333333000001</v>
      </c>
      <c r="I51">
        <v>0.99980895979999995</v>
      </c>
      <c r="J51">
        <v>0.99927113700000003</v>
      </c>
      <c r="K51">
        <v>0.99623918769999997</v>
      </c>
      <c r="L51">
        <v>0.97662976629999998</v>
      </c>
    </row>
    <row r="52" spans="8:12">
      <c r="H52">
        <v>1.5666666667</v>
      </c>
      <c r="I52">
        <v>0.99980895979999995</v>
      </c>
      <c r="J52">
        <v>0.99927113700000003</v>
      </c>
      <c r="K52">
        <v>0.99623918769999997</v>
      </c>
      <c r="L52">
        <v>0.97662976629999998</v>
      </c>
    </row>
    <row r="53" spans="8:12">
      <c r="H53">
        <v>1.5666666667</v>
      </c>
      <c r="I53">
        <v>0.99980895979999995</v>
      </c>
      <c r="J53">
        <v>0.99927113700000003</v>
      </c>
      <c r="K53">
        <v>0.99623918769999997</v>
      </c>
      <c r="L53">
        <v>0.97293972939999995</v>
      </c>
    </row>
    <row r="54" spans="8:12">
      <c r="H54">
        <v>1.6</v>
      </c>
      <c r="I54">
        <v>0.99980895979999995</v>
      </c>
      <c r="J54">
        <v>0.99927113700000003</v>
      </c>
      <c r="K54">
        <v>0.99623918769999997</v>
      </c>
      <c r="L54">
        <v>0.97293972939999995</v>
      </c>
    </row>
    <row r="55" spans="8:12">
      <c r="H55">
        <v>1.6</v>
      </c>
      <c r="I55">
        <v>0.99980895979999995</v>
      </c>
      <c r="J55">
        <v>0.99927113700000003</v>
      </c>
      <c r="K55">
        <v>0.99623918769999997</v>
      </c>
      <c r="L55">
        <v>0.97170971709999998</v>
      </c>
    </row>
    <row r="56" spans="8:12">
      <c r="H56">
        <v>1.6333333333</v>
      </c>
      <c r="I56">
        <v>0.99980895979999995</v>
      </c>
      <c r="J56">
        <v>0.99927113700000003</v>
      </c>
      <c r="K56">
        <v>0.99623918769999997</v>
      </c>
      <c r="L56">
        <v>0.97170971709999998</v>
      </c>
    </row>
    <row r="57" spans="8:12">
      <c r="H57">
        <v>1.6333333333</v>
      </c>
      <c r="I57">
        <v>0.99980895979999995</v>
      </c>
      <c r="J57">
        <v>0.99927113700000003</v>
      </c>
      <c r="K57">
        <v>0.99623918769999997</v>
      </c>
      <c r="L57">
        <v>0.96924969250000004</v>
      </c>
    </row>
    <row r="58" spans="8:12">
      <c r="H58">
        <v>1.6666666667000001</v>
      </c>
      <c r="I58">
        <v>0.99980895979999995</v>
      </c>
      <c r="J58">
        <v>0.99927113700000003</v>
      </c>
      <c r="K58">
        <v>0.99623918769999997</v>
      </c>
      <c r="L58">
        <v>0.96924969250000004</v>
      </c>
    </row>
    <row r="59" spans="8:12">
      <c r="H59">
        <v>1.6666666667000001</v>
      </c>
      <c r="I59">
        <v>0.99980895979999995</v>
      </c>
      <c r="J59">
        <v>0.99927113700000003</v>
      </c>
      <c r="K59">
        <v>0.99623918769999997</v>
      </c>
      <c r="L59">
        <v>0.96801968019999995</v>
      </c>
    </row>
    <row r="60" spans="8:12">
      <c r="H60">
        <v>1.7</v>
      </c>
      <c r="I60">
        <v>0.99980895979999995</v>
      </c>
      <c r="J60">
        <v>0.99927113700000003</v>
      </c>
      <c r="K60">
        <v>0.99623918769999997</v>
      </c>
      <c r="L60">
        <v>0.96801968019999995</v>
      </c>
    </row>
    <row r="61" spans="8:12">
      <c r="H61">
        <v>1.7</v>
      </c>
      <c r="I61">
        <v>0.99980895979999995</v>
      </c>
      <c r="J61">
        <v>0.99914965990000004</v>
      </c>
      <c r="K61">
        <v>0.99623918769999997</v>
      </c>
      <c r="L61">
        <v>0.96678966789999998</v>
      </c>
    </row>
    <row r="62" spans="8:12">
      <c r="H62">
        <v>1.7666666666999999</v>
      </c>
      <c r="I62">
        <v>0.99980895979999995</v>
      </c>
      <c r="J62">
        <v>0.99914965990000004</v>
      </c>
      <c r="K62">
        <v>0.99623918769999997</v>
      </c>
      <c r="L62">
        <v>0.96678966789999998</v>
      </c>
    </row>
    <row r="63" spans="8:12">
      <c r="H63">
        <v>1.7666666666999999</v>
      </c>
      <c r="I63">
        <v>0.99980895979999995</v>
      </c>
      <c r="J63">
        <v>0.99902818270000004</v>
      </c>
      <c r="K63">
        <v>0.99623918769999997</v>
      </c>
      <c r="L63">
        <v>0.96678966789999998</v>
      </c>
    </row>
    <row r="64" spans="8:12">
      <c r="H64">
        <v>1.8</v>
      </c>
      <c r="I64">
        <v>0.99980895979999995</v>
      </c>
      <c r="J64">
        <v>0.99902818270000004</v>
      </c>
      <c r="K64">
        <v>0.99623918769999997</v>
      </c>
      <c r="L64">
        <v>0.96678966789999998</v>
      </c>
    </row>
    <row r="65" spans="8:12">
      <c r="H65">
        <v>1.8</v>
      </c>
      <c r="I65">
        <v>0.99980895979999995</v>
      </c>
      <c r="J65">
        <v>0.99902818270000004</v>
      </c>
      <c r="K65">
        <v>0.99623918769999997</v>
      </c>
      <c r="L65">
        <v>0.96432964330000004</v>
      </c>
    </row>
    <row r="66" spans="8:12">
      <c r="H66">
        <v>1.8333333332999999</v>
      </c>
      <c r="I66">
        <v>0.99980895979999995</v>
      </c>
      <c r="J66">
        <v>0.99902818270000004</v>
      </c>
      <c r="K66">
        <v>0.99623918769999997</v>
      </c>
      <c r="L66">
        <v>0.96432964330000004</v>
      </c>
    </row>
    <row r="67" spans="8:12">
      <c r="H67">
        <v>1.8333333332999999</v>
      </c>
      <c r="I67">
        <v>0.99980895979999995</v>
      </c>
      <c r="J67">
        <v>0.99890670550000005</v>
      </c>
      <c r="K67">
        <v>0.99623918769999997</v>
      </c>
      <c r="L67">
        <v>0.96186961869999998</v>
      </c>
    </row>
    <row r="68" spans="8:12">
      <c r="H68">
        <v>1.8666666667</v>
      </c>
      <c r="I68">
        <v>0.99980895979999995</v>
      </c>
      <c r="J68">
        <v>0.99890670550000005</v>
      </c>
      <c r="K68">
        <v>0.99623918769999997</v>
      </c>
      <c r="L68">
        <v>0.96186961869999998</v>
      </c>
    </row>
    <row r="69" spans="8:12">
      <c r="H69">
        <v>1.8666666667</v>
      </c>
      <c r="I69">
        <v>0.99980895979999995</v>
      </c>
      <c r="J69">
        <v>0.99878522839999995</v>
      </c>
      <c r="K69">
        <v>0.99586310639999998</v>
      </c>
      <c r="L69">
        <v>0.96186961869999998</v>
      </c>
    </row>
    <row r="70" spans="8:12">
      <c r="H70">
        <v>1.9333333333</v>
      </c>
      <c r="I70">
        <v>0.99980895979999995</v>
      </c>
      <c r="J70">
        <v>0.99878522839999995</v>
      </c>
      <c r="K70">
        <v>0.99586310639999998</v>
      </c>
      <c r="L70">
        <v>0.96186961869999998</v>
      </c>
    </row>
    <row r="71" spans="8:12">
      <c r="H71">
        <v>1.9333333333</v>
      </c>
      <c r="I71">
        <v>0.99980895979999995</v>
      </c>
      <c r="J71">
        <v>0.99878522839999995</v>
      </c>
      <c r="K71">
        <v>0.99586310639999998</v>
      </c>
      <c r="L71">
        <v>0.95940959410000004</v>
      </c>
    </row>
    <row r="72" spans="8:12">
      <c r="H72">
        <v>1.9666666666999999</v>
      </c>
      <c r="I72">
        <v>0.99980895979999995</v>
      </c>
      <c r="J72">
        <v>0.99878522839999995</v>
      </c>
      <c r="K72">
        <v>0.99586310639999998</v>
      </c>
      <c r="L72">
        <v>0.95940959410000004</v>
      </c>
    </row>
    <row r="73" spans="8:12">
      <c r="H73">
        <v>1.9666666666999999</v>
      </c>
      <c r="I73">
        <v>0.99980895979999995</v>
      </c>
      <c r="J73">
        <v>0.99878522839999995</v>
      </c>
      <c r="K73">
        <v>0.99586310639999998</v>
      </c>
      <c r="L73">
        <v>0.95694956949999999</v>
      </c>
    </row>
    <row r="74" spans="8:12">
      <c r="H74">
        <v>2</v>
      </c>
      <c r="I74">
        <v>0.99980895979999995</v>
      </c>
      <c r="J74">
        <v>0.99878522839999995</v>
      </c>
      <c r="K74">
        <v>0.99586310639999998</v>
      </c>
      <c r="L74">
        <v>0.95694956949999999</v>
      </c>
    </row>
    <row r="75" spans="8:12">
      <c r="H75">
        <v>2</v>
      </c>
      <c r="I75">
        <v>0.99980895979999995</v>
      </c>
      <c r="J75">
        <v>0.99878522839999995</v>
      </c>
      <c r="K75">
        <v>0.99586310639999998</v>
      </c>
      <c r="L75">
        <v>0.95448954490000004</v>
      </c>
    </row>
    <row r="76" spans="8:12">
      <c r="H76">
        <v>2.0333333332999999</v>
      </c>
      <c r="I76">
        <v>0.99980895979999995</v>
      </c>
      <c r="J76">
        <v>0.99878522839999995</v>
      </c>
      <c r="K76">
        <v>0.99586310639999998</v>
      </c>
      <c r="L76">
        <v>0.95448954490000004</v>
      </c>
    </row>
    <row r="77" spans="8:12">
      <c r="H77">
        <v>2.0333333332999999</v>
      </c>
      <c r="I77">
        <v>0.99980895979999995</v>
      </c>
      <c r="J77">
        <v>0.99878522839999995</v>
      </c>
      <c r="K77">
        <v>0.99548702519999999</v>
      </c>
      <c r="L77">
        <v>0.95448954490000004</v>
      </c>
    </row>
    <row r="78" spans="8:12">
      <c r="H78">
        <v>2.0666666667000002</v>
      </c>
      <c r="I78">
        <v>0.99980895979999995</v>
      </c>
      <c r="J78">
        <v>0.99878522839999995</v>
      </c>
      <c r="K78">
        <v>0.99548702519999999</v>
      </c>
      <c r="L78">
        <v>0.95448954490000004</v>
      </c>
    </row>
    <row r="79" spans="8:12">
      <c r="H79">
        <v>2.0666666667000002</v>
      </c>
      <c r="I79">
        <v>0.99971343970000004</v>
      </c>
      <c r="J79">
        <v>0.99878522839999995</v>
      </c>
      <c r="K79">
        <v>0.99548702519999999</v>
      </c>
      <c r="L79">
        <v>0.95325953259999996</v>
      </c>
    </row>
    <row r="80" spans="8:12">
      <c r="H80">
        <v>2.1333333333</v>
      </c>
      <c r="I80">
        <v>0.99971343970000004</v>
      </c>
      <c r="J80">
        <v>0.99878522839999995</v>
      </c>
      <c r="K80">
        <v>0.99548702519999999</v>
      </c>
      <c r="L80">
        <v>0.95325953259999996</v>
      </c>
    </row>
    <row r="81" spans="8:12">
      <c r="H81">
        <v>2.1333333333</v>
      </c>
      <c r="I81">
        <v>0.99971343970000004</v>
      </c>
      <c r="J81">
        <v>0.99866375119999995</v>
      </c>
      <c r="K81">
        <v>0.99548702519999999</v>
      </c>
      <c r="L81">
        <v>0.95202952029999999</v>
      </c>
    </row>
    <row r="82" spans="8:12">
      <c r="H82">
        <v>2.2000000000000002</v>
      </c>
      <c r="I82">
        <v>0.99971343970000004</v>
      </c>
      <c r="J82">
        <v>0.99866375119999995</v>
      </c>
      <c r="K82">
        <v>0.99548702519999999</v>
      </c>
      <c r="L82">
        <v>0.95202952029999999</v>
      </c>
    </row>
    <row r="83" spans="8:12">
      <c r="H83">
        <v>2.2000000000000002</v>
      </c>
      <c r="I83">
        <v>0.99961791960000002</v>
      </c>
      <c r="J83">
        <v>0.99866375119999995</v>
      </c>
      <c r="K83">
        <v>0.99548702519999999</v>
      </c>
      <c r="L83">
        <v>0.95079950800000002</v>
      </c>
    </row>
    <row r="84" spans="8:12">
      <c r="H84">
        <v>2.2333333333000001</v>
      </c>
      <c r="I84">
        <v>0.99961791960000002</v>
      </c>
      <c r="J84">
        <v>0.99866375119999995</v>
      </c>
      <c r="K84">
        <v>0.99548702519999999</v>
      </c>
      <c r="L84">
        <v>0.95079950800000002</v>
      </c>
    </row>
    <row r="85" spans="8:12">
      <c r="H85">
        <v>2.2333333333000001</v>
      </c>
      <c r="I85">
        <v>0.99961791960000002</v>
      </c>
      <c r="J85">
        <v>0.99854227409999996</v>
      </c>
      <c r="K85">
        <v>0.99548702519999999</v>
      </c>
      <c r="L85">
        <v>0.95079950800000002</v>
      </c>
    </row>
    <row r="86" spans="8:12">
      <c r="H86">
        <v>2.2666666666999999</v>
      </c>
      <c r="I86">
        <v>0.99961791960000002</v>
      </c>
      <c r="J86">
        <v>0.99854227409999996</v>
      </c>
      <c r="K86">
        <v>0.99548702519999999</v>
      </c>
      <c r="L86">
        <v>0.95079950800000002</v>
      </c>
    </row>
    <row r="87" spans="8:12">
      <c r="H87">
        <v>2.2666666666999999</v>
      </c>
      <c r="I87">
        <v>0.99961791960000002</v>
      </c>
      <c r="J87">
        <v>0.99854227409999996</v>
      </c>
      <c r="K87">
        <v>0.99548702519999999</v>
      </c>
      <c r="L87">
        <v>0.94956949570000004</v>
      </c>
    </row>
    <row r="88" spans="8:12">
      <c r="H88">
        <v>2.2999999999999998</v>
      </c>
      <c r="I88">
        <v>0.99961791960000002</v>
      </c>
      <c r="J88">
        <v>0.99854227409999996</v>
      </c>
      <c r="K88">
        <v>0.99548702519999999</v>
      </c>
      <c r="L88">
        <v>0.94956949570000004</v>
      </c>
    </row>
    <row r="89" spans="8:12">
      <c r="H89">
        <v>2.2999999999999998</v>
      </c>
      <c r="I89">
        <v>0.99961791960000002</v>
      </c>
      <c r="J89">
        <v>0.99854227409999996</v>
      </c>
      <c r="K89">
        <v>0.995110944</v>
      </c>
      <c r="L89">
        <v>0.94833948339999996</v>
      </c>
    </row>
    <row r="90" spans="8:12">
      <c r="H90">
        <v>2.3333333333000001</v>
      </c>
      <c r="I90">
        <v>0.99961791960000002</v>
      </c>
      <c r="J90">
        <v>0.99854227409999996</v>
      </c>
      <c r="K90">
        <v>0.995110944</v>
      </c>
      <c r="L90">
        <v>0.94833948339999996</v>
      </c>
    </row>
    <row r="91" spans="8:12">
      <c r="H91">
        <v>2.3333333333000001</v>
      </c>
      <c r="I91">
        <v>0.99961791960000002</v>
      </c>
      <c r="J91">
        <v>0.99854227409999996</v>
      </c>
      <c r="K91">
        <v>0.9947348627</v>
      </c>
      <c r="L91">
        <v>0.94833948339999996</v>
      </c>
    </row>
    <row r="92" spans="8:12">
      <c r="H92">
        <v>2.3666666667</v>
      </c>
      <c r="I92">
        <v>0.99961791960000002</v>
      </c>
      <c r="J92">
        <v>0.99854227409999996</v>
      </c>
      <c r="K92">
        <v>0.9947348627</v>
      </c>
      <c r="L92">
        <v>0.94833948339999996</v>
      </c>
    </row>
    <row r="93" spans="8:12">
      <c r="H93">
        <v>2.3666666667</v>
      </c>
      <c r="I93">
        <v>0.99961791960000002</v>
      </c>
      <c r="J93">
        <v>0.99854227409999996</v>
      </c>
      <c r="K93">
        <v>0.9947348627</v>
      </c>
      <c r="L93">
        <v>0.94710947109999999</v>
      </c>
    </row>
    <row r="94" spans="8:12">
      <c r="H94">
        <v>2.4333333332999998</v>
      </c>
      <c r="I94">
        <v>0.99961791960000002</v>
      </c>
      <c r="J94">
        <v>0.99854227409999996</v>
      </c>
      <c r="K94">
        <v>0.9947348627</v>
      </c>
      <c r="L94">
        <v>0.94710947109999999</v>
      </c>
    </row>
    <row r="95" spans="8:12">
      <c r="H95">
        <v>2.4333333332999998</v>
      </c>
      <c r="I95">
        <v>0.99961791960000002</v>
      </c>
      <c r="J95">
        <v>0.99854227409999996</v>
      </c>
      <c r="K95">
        <v>0.9947348627</v>
      </c>
      <c r="L95">
        <v>0.94587945880000002</v>
      </c>
    </row>
    <row r="96" spans="8:12">
      <c r="H96">
        <v>2.5</v>
      </c>
      <c r="I96">
        <v>0.99961791960000002</v>
      </c>
      <c r="J96">
        <v>0.99854227409999996</v>
      </c>
      <c r="K96">
        <v>0.9947348627</v>
      </c>
      <c r="L96">
        <v>0.94587945880000002</v>
      </c>
    </row>
    <row r="97" spans="8:12">
      <c r="H97">
        <v>2.5</v>
      </c>
      <c r="I97">
        <v>0.99952239949999999</v>
      </c>
      <c r="J97">
        <v>0.99854227409999996</v>
      </c>
      <c r="K97">
        <v>0.9947348627</v>
      </c>
      <c r="L97">
        <v>0.94587945880000002</v>
      </c>
    </row>
    <row r="98" spans="8:12">
      <c r="H98">
        <v>2.5333333332999999</v>
      </c>
      <c r="I98">
        <v>0.99952239949999999</v>
      </c>
      <c r="J98">
        <v>0.99854227409999996</v>
      </c>
      <c r="K98">
        <v>0.9947348627</v>
      </c>
      <c r="L98">
        <v>0.94587945880000002</v>
      </c>
    </row>
    <row r="99" spans="8:12">
      <c r="H99">
        <v>2.5333333332999999</v>
      </c>
      <c r="I99">
        <v>0.99942687939999997</v>
      </c>
      <c r="J99">
        <v>0.99854227409999996</v>
      </c>
      <c r="K99">
        <v>0.9947348627</v>
      </c>
      <c r="L99">
        <v>0.94587945880000002</v>
      </c>
    </row>
    <row r="100" spans="8:12">
      <c r="H100">
        <v>2.5666666667000002</v>
      </c>
      <c r="I100">
        <v>0.99942687939999997</v>
      </c>
      <c r="J100">
        <v>0.99854227409999996</v>
      </c>
      <c r="K100">
        <v>0.9947348627</v>
      </c>
      <c r="L100">
        <v>0.94587945880000002</v>
      </c>
    </row>
    <row r="101" spans="8:12">
      <c r="H101">
        <v>2.5666666667000002</v>
      </c>
      <c r="I101">
        <v>0.99942687939999997</v>
      </c>
      <c r="J101">
        <v>0.99829931969999997</v>
      </c>
      <c r="K101">
        <v>0.9947348627</v>
      </c>
      <c r="L101">
        <v>0.94464944650000005</v>
      </c>
    </row>
    <row r="102" spans="8:12">
      <c r="H102">
        <v>2.6</v>
      </c>
      <c r="I102">
        <v>0.99942687939999997</v>
      </c>
      <c r="J102">
        <v>0.99829931969999997</v>
      </c>
      <c r="K102">
        <v>0.9947348627</v>
      </c>
      <c r="L102">
        <v>0.94464944650000005</v>
      </c>
    </row>
    <row r="103" spans="8:12">
      <c r="H103">
        <v>2.6</v>
      </c>
      <c r="I103">
        <v>0.99942687939999997</v>
      </c>
      <c r="J103">
        <v>0.99829931969999997</v>
      </c>
      <c r="K103">
        <v>0.99435878150000001</v>
      </c>
      <c r="L103">
        <v>0.94341943419999996</v>
      </c>
    </row>
    <row r="104" spans="8:12">
      <c r="H104">
        <v>2.6333333333</v>
      </c>
      <c r="I104">
        <v>0.99942687939999997</v>
      </c>
      <c r="J104">
        <v>0.99829931969999997</v>
      </c>
      <c r="K104">
        <v>0.99435878150000001</v>
      </c>
      <c r="L104">
        <v>0.94341943419999996</v>
      </c>
    </row>
    <row r="105" spans="8:12">
      <c r="H105">
        <v>2.6333333333</v>
      </c>
      <c r="I105">
        <v>0.99942687939999997</v>
      </c>
      <c r="J105">
        <v>0.99829931969999997</v>
      </c>
      <c r="K105">
        <v>0.99398270030000002</v>
      </c>
      <c r="L105">
        <v>0.94218942189999999</v>
      </c>
    </row>
    <row r="106" spans="8:12">
      <c r="H106">
        <v>2.6666666666999999</v>
      </c>
      <c r="I106">
        <v>0.99942687939999997</v>
      </c>
      <c r="J106">
        <v>0.99829931969999997</v>
      </c>
      <c r="K106">
        <v>0.99398270030000002</v>
      </c>
      <c r="L106">
        <v>0.94218942189999999</v>
      </c>
    </row>
    <row r="107" spans="8:12">
      <c r="H107">
        <v>2.6666666666999999</v>
      </c>
      <c r="I107">
        <v>0.99942687939999997</v>
      </c>
      <c r="J107">
        <v>0.99817784259999998</v>
      </c>
      <c r="K107">
        <v>0.99398270030000002</v>
      </c>
      <c r="L107">
        <v>0.94095940960000002</v>
      </c>
    </row>
    <row r="108" spans="8:12">
      <c r="H108">
        <v>2.7</v>
      </c>
      <c r="I108">
        <v>0.99942687939999997</v>
      </c>
      <c r="J108">
        <v>0.99817784259999998</v>
      </c>
      <c r="K108">
        <v>0.99398270030000002</v>
      </c>
      <c r="L108">
        <v>0.94095940960000002</v>
      </c>
    </row>
    <row r="109" spans="8:12">
      <c r="H109">
        <v>2.7</v>
      </c>
      <c r="I109">
        <v>0.99942687939999997</v>
      </c>
      <c r="J109">
        <v>0.99805636539999998</v>
      </c>
      <c r="K109">
        <v>0.99398270030000002</v>
      </c>
      <c r="L109">
        <v>0.94095940960000002</v>
      </c>
    </row>
    <row r="110" spans="8:12">
      <c r="H110">
        <v>2.7333333333000001</v>
      </c>
      <c r="I110">
        <v>0.99942687939999997</v>
      </c>
      <c r="J110">
        <v>0.99805636539999998</v>
      </c>
      <c r="K110">
        <v>0.99398270030000002</v>
      </c>
      <c r="L110">
        <v>0.94095940960000002</v>
      </c>
    </row>
    <row r="111" spans="8:12">
      <c r="H111">
        <v>2.7333333333000001</v>
      </c>
      <c r="I111">
        <v>0.99923583910000002</v>
      </c>
      <c r="J111">
        <v>0.99805636539999998</v>
      </c>
      <c r="K111">
        <v>0.99398270030000002</v>
      </c>
      <c r="L111">
        <v>0.94095940960000002</v>
      </c>
    </row>
    <row r="112" spans="8:12">
      <c r="H112">
        <v>2.7666666666999999</v>
      </c>
      <c r="I112">
        <v>0.99923583910000002</v>
      </c>
      <c r="J112">
        <v>0.99805636539999998</v>
      </c>
      <c r="K112">
        <v>0.99398270030000002</v>
      </c>
      <c r="L112">
        <v>0.94095940960000002</v>
      </c>
    </row>
    <row r="113" spans="8:12">
      <c r="H113">
        <v>2.7666666666999999</v>
      </c>
      <c r="I113">
        <v>0.99923583910000002</v>
      </c>
      <c r="J113">
        <v>0.99805636539999998</v>
      </c>
      <c r="K113">
        <v>0.99398270030000002</v>
      </c>
      <c r="L113">
        <v>0.93972939730000005</v>
      </c>
    </row>
    <row r="114" spans="8:12">
      <c r="H114">
        <v>2.8</v>
      </c>
      <c r="I114">
        <v>0.99923583910000002</v>
      </c>
      <c r="J114">
        <v>0.99805636539999998</v>
      </c>
      <c r="K114">
        <v>0.99398270030000002</v>
      </c>
      <c r="L114">
        <v>0.93972939730000005</v>
      </c>
    </row>
    <row r="115" spans="8:12">
      <c r="H115">
        <v>2.8</v>
      </c>
      <c r="I115">
        <v>0.99923583910000002</v>
      </c>
      <c r="J115">
        <v>0.99805636539999998</v>
      </c>
      <c r="K115">
        <v>0.99398270030000002</v>
      </c>
      <c r="L115">
        <v>0.93849938499999996</v>
      </c>
    </row>
    <row r="116" spans="8:12">
      <c r="H116">
        <v>2.8333333333000001</v>
      </c>
      <c r="I116">
        <v>0.99923583910000002</v>
      </c>
      <c r="J116">
        <v>0.99805636539999998</v>
      </c>
      <c r="K116">
        <v>0.99398270030000002</v>
      </c>
      <c r="L116">
        <v>0.93849938499999996</v>
      </c>
    </row>
    <row r="117" spans="8:12">
      <c r="H117">
        <v>2.8333333333000001</v>
      </c>
      <c r="I117">
        <v>0.999140319</v>
      </c>
      <c r="J117">
        <v>0.99793488819999998</v>
      </c>
      <c r="K117">
        <v>0.99360661900000002</v>
      </c>
      <c r="L117">
        <v>0.93849938499999996</v>
      </c>
    </row>
    <row r="118" spans="8:12">
      <c r="H118">
        <v>2.8666666667</v>
      </c>
      <c r="I118">
        <v>0.999140319</v>
      </c>
      <c r="J118">
        <v>0.99793488819999998</v>
      </c>
      <c r="K118">
        <v>0.99360661900000002</v>
      </c>
      <c r="L118">
        <v>0.93849938499999996</v>
      </c>
    </row>
    <row r="119" spans="8:12">
      <c r="H119">
        <v>2.8666666667</v>
      </c>
      <c r="I119">
        <v>0.999140319</v>
      </c>
      <c r="J119">
        <v>0.99793488819999998</v>
      </c>
      <c r="K119">
        <v>0.99360661900000002</v>
      </c>
      <c r="L119">
        <v>0.93726937269999999</v>
      </c>
    </row>
    <row r="120" spans="8:12">
      <c r="H120">
        <v>2.9</v>
      </c>
      <c r="I120">
        <v>0.999140319</v>
      </c>
      <c r="J120">
        <v>0.99793488819999998</v>
      </c>
      <c r="K120">
        <v>0.99360661900000002</v>
      </c>
      <c r="L120">
        <v>0.93726937269999999</v>
      </c>
    </row>
    <row r="121" spans="8:12">
      <c r="H121">
        <v>2.9</v>
      </c>
      <c r="I121">
        <v>0.999140319</v>
      </c>
      <c r="J121">
        <v>0.99781341109999999</v>
      </c>
      <c r="K121">
        <v>0.99360661900000002</v>
      </c>
      <c r="L121">
        <v>0.93603936040000002</v>
      </c>
    </row>
    <row r="122" spans="8:12">
      <c r="H122">
        <v>2.9666666667000001</v>
      </c>
      <c r="I122">
        <v>0.999140319</v>
      </c>
      <c r="J122">
        <v>0.99781341109999999</v>
      </c>
      <c r="K122">
        <v>0.99360661900000002</v>
      </c>
      <c r="L122">
        <v>0.93603936040000002</v>
      </c>
    </row>
    <row r="123" spans="8:12">
      <c r="H123">
        <v>2.9666666667000001</v>
      </c>
      <c r="I123">
        <v>0.999140319</v>
      </c>
      <c r="J123">
        <v>0.99781341109999999</v>
      </c>
      <c r="K123">
        <v>0.99360661900000002</v>
      </c>
      <c r="L123">
        <v>0.93480934810000005</v>
      </c>
    </row>
    <row r="124" spans="8:12">
      <c r="H124">
        <v>3.0333333332999999</v>
      </c>
      <c r="I124">
        <v>0.999140319</v>
      </c>
      <c r="J124">
        <v>0.99781341109999999</v>
      </c>
      <c r="K124">
        <v>0.99360661900000002</v>
      </c>
      <c r="L124">
        <v>0.93480934810000005</v>
      </c>
    </row>
    <row r="125" spans="8:12">
      <c r="H125">
        <v>3.0333333332999999</v>
      </c>
      <c r="I125">
        <v>0.99904479889999998</v>
      </c>
      <c r="J125">
        <v>0.99769193389999999</v>
      </c>
      <c r="K125">
        <v>0.99360661900000002</v>
      </c>
      <c r="L125">
        <v>0.93357933579999997</v>
      </c>
    </row>
    <row r="126" spans="8:12">
      <c r="H126">
        <v>3.0666666667000002</v>
      </c>
      <c r="I126">
        <v>0.99904479889999998</v>
      </c>
      <c r="J126">
        <v>0.99769193389999999</v>
      </c>
      <c r="K126">
        <v>0.99360661900000002</v>
      </c>
      <c r="L126">
        <v>0.93357933579999997</v>
      </c>
    </row>
    <row r="127" spans="8:12">
      <c r="H127">
        <v>3.0666666667000002</v>
      </c>
      <c r="I127">
        <v>0.99904479889999998</v>
      </c>
      <c r="J127">
        <v>0.99769193389999999</v>
      </c>
      <c r="K127">
        <v>0.99360661900000002</v>
      </c>
      <c r="L127">
        <v>0.93234932349999999</v>
      </c>
    </row>
    <row r="128" spans="8:12">
      <c r="H128">
        <v>3.1</v>
      </c>
      <c r="I128">
        <v>0.99904479889999998</v>
      </c>
      <c r="J128">
        <v>0.99769193389999999</v>
      </c>
      <c r="K128">
        <v>0.99360661900000002</v>
      </c>
      <c r="L128">
        <v>0.93234932349999999</v>
      </c>
    </row>
    <row r="129" spans="8:12">
      <c r="H129">
        <v>3.1</v>
      </c>
      <c r="I129">
        <v>0.99904479889999998</v>
      </c>
      <c r="J129">
        <v>0.99769193389999999</v>
      </c>
      <c r="K129">
        <v>0.99285445660000005</v>
      </c>
      <c r="L129">
        <v>0.93234932349999999</v>
      </c>
    </row>
    <row r="130" spans="8:12">
      <c r="H130">
        <v>3.1333333333</v>
      </c>
      <c r="I130">
        <v>0.99904479889999998</v>
      </c>
      <c r="J130">
        <v>0.99769193389999999</v>
      </c>
      <c r="K130">
        <v>0.99285445660000005</v>
      </c>
      <c r="L130">
        <v>0.93234932349999999</v>
      </c>
    </row>
    <row r="131" spans="8:12">
      <c r="H131">
        <v>3.1333333333</v>
      </c>
      <c r="I131">
        <v>0.99904479889999998</v>
      </c>
      <c r="J131">
        <v>0.99769193389999999</v>
      </c>
      <c r="K131">
        <v>0.99210229409999995</v>
      </c>
      <c r="L131">
        <v>0.93234932349999999</v>
      </c>
    </row>
    <row r="132" spans="8:12">
      <c r="H132">
        <v>3.1666666666999999</v>
      </c>
      <c r="I132">
        <v>0.99904479889999998</v>
      </c>
      <c r="J132">
        <v>0.99769193389999999</v>
      </c>
      <c r="K132">
        <v>0.99210229409999995</v>
      </c>
      <c r="L132">
        <v>0.93234932349999999</v>
      </c>
    </row>
    <row r="133" spans="8:12">
      <c r="H133">
        <v>3.1666666666999999</v>
      </c>
      <c r="I133">
        <v>0.99904479889999998</v>
      </c>
      <c r="J133">
        <v>0.99744897960000001</v>
      </c>
      <c r="K133">
        <v>0.99210229409999995</v>
      </c>
      <c r="L133">
        <v>0.93111931120000002</v>
      </c>
    </row>
    <row r="134" spans="8:12">
      <c r="H134">
        <v>3.2</v>
      </c>
      <c r="I134">
        <v>0.99904479889999998</v>
      </c>
      <c r="J134">
        <v>0.99744897960000001</v>
      </c>
      <c r="K134">
        <v>0.99210229409999995</v>
      </c>
      <c r="L134">
        <v>0.93111931120000002</v>
      </c>
    </row>
    <row r="135" spans="8:12">
      <c r="H135">
        <v>3.2</v>
      </c>
      <c r="I135">
        <v>0.99904479889999998</v>
      </c>
      <c r="J135">
        <v>0.99744897960000001</v>
      </c>
      <c r="K135">
        <v>0.99172621289999996</v>
      </c>
      <c r="L135">
        <v>0.92988929890000005</v>
      </c>
    </row>
    <row r="136" spans="8:12">
      <c r="H136">
        <v>3.2333333333000001</v>
      </c>
      <c r="I136">
        <v>0.99904479889999998</v>
      </c>
      <c r="J136">
        <v>0.99744897960000001</v>
      </c>
      <c r="K136">
        <v>0.99172621289999996</v>
      </c>
      <c r="L136">
        <v>0.92988929890000005</v>
      </c>
    </row>
    <row r="137" spans="8:12">
      <c r="H137">
        <v>3.2333333333000001</v>
      </c>
      <c r="I137">
        <v>0.99904479889999998</v>
      </c>
      <c r="J137">
        <v>0.99720602530000002</v>
      </c>
      <c r="K137">
        <v>0.99172621289999996</v>
      </c>
      <c r="L137">
        <v>0.92988929890000005</v>
      </c>
    </row>
    <row r="138" spans="8:12">
      <c r="H138">
        <v>3.2666666666999999</v>
      </c>
      <c r="I138">
        <v>0.99904479889999998</v>
      </c>
      <c r="J138">
        <v>0.99720602530000002</v>
      </c>
      <c r="K138">
        <v>0.99172621289999996</v>
      </c>
      <c r="L138">
        <v>0.92988929890000005</v>
      </c>
    </row>
    <row r="139" spans="8:12">
      <c r="H139">
        <v>3.2666666666999999</v>
      </c>
      <c r="I139">
        <v>0.99904479889999998</v>
      </c>
      <c r="J139">
        <v>0.99696307090000003</v>
      </c>
      <c r="K139">
        <v>0.99172621289999996</v>
      </c>
      <c r="L139">
        <v>0.92865928659999997</v>
      </c>
    </row>
    <row r="140" spans="8:12">
      <c r="H140">
        <v>3.3</v>
      </c>
      <c r="I140">
        <v>0.99904479889999998</v>
      </c>
      <c r="J140">
        <v>0.99696307090000003</v>
      </c>
      <c r="K140">
        <v>0.99172621289999996</v>
      </c>
      <c r="L140">
        <v>0.92865928659999997</v>
      </c>
    </row>
    <row r="141" spans="8:12">
      <c r="H141">
        <v>3.3</v>
      </c>
      <c r="I141">
        <v>0.99904479889999998</v>
      </c>
      <c r="J141">
        <v>0.99696307090000003</v>
      </c>
      <c r="K141">
        <v>0.99135013159999996</v>
      </c>
      <c r="L141">
        <v>0.9274292743</v>
      </c>
    </row>
    <row r="142" spans="8:12">
      <c r="H142">
        <v>3.3666666667</v>
      </c>
      <c r="I142">
        <v>0.99904479889999998</v>
      </c>
      <c r="J142">
        <v>0.99696307090000003</v>
      </c>
      <c r="K142">
        <v>0.99135013159999996</v>
      </c>
      <c r="L142">
        <v>0.9274292743</v>
      </c>
    </row>
    <row r="143" spans="8:12">
      <c r="H143">
        <v>3.3666666667</v>
      </c>
      <c r="I143">
        <v>0.99904479889999998</v>
      </c>
      <c r="J143">
        <v>0.99696307090000003</v>
      </c>
      <c r="K143">
        <v>0.99135013159999996</v>
      </c>
      <c r="L143">
        <v>0.92619926200000002</v>
      </c>
    </row>
    <row r="144" spans="8:12">
      <c r="H144">
        <v>3.4</v>
      </c>
      <c r="I144">
        <v>0.99904479889999998</v>
      </c>
      <c r="J144">
        <v>0.99696307090000003</v>
      </c>
      <c r="K144">
        <v>0.99135013159999996</v>
      </c>
      <c r="L144">
        <v>0.92619926200000002</v>
      </c>
    </row>
    <row r="145" spans="8:12">
      <c r="H145">
        <v>3.4</v>
      </c>
      <c r="I145">
        <v>0.99904479889999998</v>
      </c>
      <c r="J145">
        <v>0.99696307090000003</v>
      </c>
      <c r="K145">
        <v>0.99097405039999997</v>
      </c>
      <c r="L145">
        <v>0.92619926200000002</v>
      </c>
    </row>
    <row r="146" spans="8:12">
      <c r="H146">
        <v>3.5333333332999999</v>
      </c>
      <c r="I146">
        <v>0.99904479889999998</v>
      </c>
      <c r="J146">
        <v>0.99696307090000003</v>
      </c>
      <c r="K146">
        <v>0.99097405039999997</v>
      </c>
      <c r="L146">
        <v>0.92619926200000002</v>
      </c>
    </row>
    <row r="147" spans="8:12">
      <c r="H147">
        <v>3.5333333332999999</v>
      </c>
      <c r="I147">
        <v>0.99904479889999998</v>
      </c>
      <c r="J147">
        <v>0.99696307090000003</v>
      </c>
      <c r="K147">
        <v>0.99059796919999998</v>
      </c>
      <c r="L147">
        <v>0.92619926200000002</v>
      </c>
    </row>
    <row r="148" spans="8:12">
      <c r="H148">
        <v>3.5666666667000002</v>
      </c>
      <c r="I148">
        <v>0.99904479889999998</v>
      </c>
      <c r="J148">
        <v>0.99696307090000003</v>
      </c>
      <c r="K148">
        <v>0.99059796919999998</v>
      </c>
      <c r="L148">
        <v>0.92619926200000002</v>
      </c>
    </row>
    <row r="149" spans="8:12">
      <c r="H149">
        <v>3.5666666667000002</v>
      </c>
      <c r="I149">
        <v>0.99904479889999998</v>
      </c>
      <c r="J149">
        <v>0.99696307090000003</v>
      </c>
      <c r="K149">
        <v>0.99022188789999999</v>
      </c>
      <c r="L149">
        <v>0.92619926200000002</v>
      </c>
    </row>
    <row r="150" spans="8:12">
      <c r="H150">
        <v>3.6</v>
      </c>
      <c r="I150">
        <v>0.99904479889999998</v>
      </c>
      <c r="J150">
        <v>0.99696307090000003</v>
      </c>
      <c r="K150">
        <v>0.99022188789999999</v>
      </c>
      <c r="L150">
        <v>0.92619926200000002</v>
      </c>
    </row>
    <row r="151" spans="8:12">
      <c r="H151">
        <v>3.6</v>
      </c>
      <c r="I151">
        <v>0.99894927879999995</v>
      </c>
      <c r="J151">
        <v>0.99672011660000004</v>
      </c>
      <c r="K151">
        <v>0.99022188789999999</v>
      </c>
      <c r="L151">
        <v>0.92619926200000002</v>
      </c>
    </row>
    <row r="152" spans="8:12">
      <c r="H152">
        <v>3.6666666666999999</v>
      </c>
      <c r="I152">
        <v>0.99894927879999995</v>
      </c>
      <c r="J152">
        <v>0.99672011660000004</v>
      </c>
      <c r="K152">
        <v>0.99022188789999999</v>
      </c>
      <c r="L152">
        <v>0.92619926200000002</v>
      </c>
    </row>
    <row r="153" spans="8:12">
      <c r="H153">
        <v>3.6666666666999999</v>
      </c>
      <c r="I153">
        <v>0.99894927879999995</v>
      </c>
      <c r="J153">
        <v>0.99672011660000004</v>
      </c>
      <c r="K153">
        <v>0.99022188789999999</v>
      </c>
      <c r="L153">
        <v>0.92373923739999997</v>
      </c>
    </row>
    <row r="154" spans="8:12">
      <c r="H154">
        <v>3.7</v>
      </c>
      <c r="I154">
        <v>0.99894927879999995</v>
      </c>
      <c r="J154">
        <v>0.99672011660000004</v>
      </c>
      <c r="K154">
        <v>0.99022188789999999</v>
      </c>
      <c r="L154">
        <v>0.92373923739999997</v>
      </c>
    </row>
    <row r="155" spans="8:12">
      <c r="H155">
        <v>3.7</v>
      </c>
      <c r="I155">
        <v>0.99894927879999995</v>
      </c>
      <c r="J155">
        <v>0.99659863950000005</v>
      </c>
      <c r="K155">
        <v>0.99022188789999999</v>
      </c>
      <c r="L155">
        <v>0.92373923739999997</v>
      </c>
    </row>
    <row r="156" spans="8:12">
      <c r="H156">
        <v>3.8</v>
      </c>
      <c r="I156">
        <v>0.99894927879999995</v>
      </c>
      <c r="J156">
        <v>0.99659863950000005</v>
      </c>
      <c r="K156">
        <v>0.99022188789999999</v>
      </c>
      <c r="L156">
        <v>0.92373923739999997</v>
      </c>
    </row>
    <row r="157" spans="8:12">
      <c r="H157">
        <v>3.8</v>
      </c>
      <c r="I157">
        <v>0.99885375870000004</v>
      </c>
      <c r="J157">
        <v>0.99659863950000005</v>
      </c>
      <c r="K157">
        <v>0.99022188789999999</v>
      </c>
      <c r="L157">
        <v>0.92373923739999997</v>
      </c>
    </row>
    <row r="158" spans="8:12">
      <c r="H158">
        <v>3.8333333333000001</v>
      </c>
      <c r="I158">
        <v>0.99885375870000004</v>
      </c>
      <c r="J158">
        <v>0.99659863950000005</v>
      </c>
      <c r="K158">
        <v>0.99022188789999999</v>
      </c>
      <c r="L158">
        <v>0.92373923739999997</v>
      </c>
    </row>
    <row r="159" spans="8:12">
      <c r="H159">
        <v>3.8333333333000001</v>
      </c>
      <c r="I159">
        <v>0.99885375870000004</v>
      </c>
      <c r="J159">
        <v>0.99647716230000005</v>
      </c>
      <c r="K159">
        <v>0.99022188789999999</v>
      </c>
      <c r="L159">
        <v>0.92373923739999997</v>
      </c>
    </row>
    <row r="160" spans="8:12">
      <c r="H160">
        <v>3.8666666667</v>
      </c>
      <c r="I160">
        <v>0.99885375870000004</v>
      </c>
      <c r="J160">
        <v>0.99647716230000005</v>
      </c>
      <c r="K160">
        <v>0.99022188789999999</v>
      </c>
      <c r="L160">
        <v>0.92373923739999997</v>
      </c>
    </row>
    <row r="161" spans="8:12">
      <c r="H161">
        <v>3.8666666667</v>
      </c>
      <c r="I161">
        <v>0.99885375870000004</v>
      </c>
      <c r="J161">
        <v>0.99647716230000005</v>
      </c>
      <c r="K161">
        <v>0.9898458067</v>
      </c>
      <c r="L161">
        <v>0.92373923739999997</v>
      </c>
    </row>
    <row r="162" spans="8:12">
      <c r="H162">
        <v>3.9</v>
      </c>
      <c r="I162">
        <v>0.99885375870000004</v>
      </c>
      <c r="J162">
        <v>0.99647716230000005</v>
      </c>
      <c r="K162">
        <v>0.9898458067</v>
      </c>
      <c r="L162">
        <v>0.92373923739999997</v>
      </c>
    </row>
    <row r="163" spans="8:12">
      <c r="H163">
        <v>3.9</v>
      </c>
      <c r="I163">
        <v>0.99875823860000001</v>
      </c>
      <c r="J163">
        <v>0.99647716230000005</v>
      </c>
      <c r="K163">
        <v>0.9898458067</v>
      </c>
      <c r="L163">
        <v>0.92373923739999997</v>
      </c>
    </row>
    <row r="164" spans="8:12">
      <c r="H164">
        <v>3.9333333332999998</v>
      </c>
      <c r="I164">
        <v>0.99875823860000001</v>
      </c>
      <c r="J164">
        <v>0.99647716230000005</v>
      </c>
      <c r="K164">
        <v>0.9898458067</v>
      </c>
      <c r="L164">
        <v>0.92373923739999997</v>
      </c>
    </row>
    <row r="165" spans="8:12">
      <c r="H165">
        <v>3.9333333332999998</v>
      </c>
      <c r="I165">
        <v>0.99875823860000001</v>
      </c>
      <c r="J165">
        <v>0.99635568510000005</v>
      </c>
      <c r="K165">
        <v>0.9898458067</v>
      </c>
      <c r="L165">
        <v>0.9225092251</v>
      </c>
    </row>
    <row r="166" spans="8:12">
      <c r="H166">
        <v>3.9666666667000001</v>
      </c>
      <c r="I166">
        <v>0.99875823860000001</v>
      </c>
      <c r="J166">
        <v>0.99635568510000005</v>
      </c>
      <c r="K166">
        <v>0.9898458067</v>
      </c>
      <c r="L166">
        <v>0.9225092251</v>
      </c>
    </row>
    <row r="167" spans="8:12">
      <c r="H167">
        <v>3.9666666667000001</v>
      </c>
      <c r="I167">
        <v>0.99866271849999999</v>
      </c>
      <c r="J167">
        <v>0.99611273079999996</v>
      </c>
      <c r="K167">
        <v>0.9898458067</v>
      </c>
      <c r="L167">
        <v>0.9225092251</v>
      </c>
    </row>
    <row r="168" spans="8:12">
      <c r="H168">
        <v>4</v>
      </c>
      <c r="I168">
        <v>0.99866271849999999</v>
      </c>
      <c r="J168">
        <v>0.99611273079999996</v>
      </c>
      <c r="K168">
        <v>0.9898458067</v>
      </c>
      <c r="L168">
        <v>0.9225092251</v>
      </c>
    </row>
    <row r="169" spans="8:12">
      <c r="H169">
        <v>4</v>
      </c>
      <c r="I169">
        <v>0.99866271849999999</v>
      </c>
      <c r="J169">
        <v>0.99599125359999996</v>
      </c>
      <c r="K169">
        <v>0.9898458067</v>
      </c>
      <c r="L169">
        <v>0.9225092251</v>
      </c>
    </row>
    <row r="170" spans="8:12">
      <c r="H170">
        <v>4.0333333332999999</v>
      </c>
      <c r="I170">
        <v>0.99866271849999999</v>
      </c>
      <c r="J170">
        <v>0.99599125359999996</v>
      </c>
      <c r="K170">
        <v>0.9898458067</v>
      </c>
      <c r="L170">
        <v>0.9225092251</v>
      </c>
    </row>
    <row r="171" spans="8:12">
      <c r="H171">
        <v>4.0333333332999999</v>
      </c>
      <c r="I171">
        <v>0.99866271849999999</v>
      </c>
      <c r="J171">
        <v>0.99599125359999996</v>
      </c>
      <c r="K171">
        <v>0.9898458067</v>
      </c>
      <c r="L171">
        <v>0.92127921280000002</v>
      </c>
    </row>
    <row r="172" spans="8:12">
      <c r="H172">
        <v>4.0666666666999998</v>
      </c>
      <c r="I172">
        <v>0.99866271849999999</v>
      </c>
      <c r="J172">
        <v>0.99599125359999996</v>
      </c>
      <c r="K172">
        <v>0.9898458067</v>
      </c>
      <c r="L172">
        <v>0.92127921280000002</v>
      </c>
    </row>
    <row r="173" spans="8:12">
      <c r="H173">
        <v>4.0666666666999998</v>
      </c>
      <c r="I173">
        <v>0.99856719839999997</v>
      </c>
      <c r="J173">
        <v>0.99599125359999996</v>
      </c>
      <c r="K173">
        <v>0.9898458067</v>
      </c>
      <c r="L173">
        <v>0.92127921280000002</v>
      </c>
    </row>
    <row r="174" spans="8:12">
      <c r="H174">
        <v>4.0999999999999996</v>
      </c>
      <c r="I174">
        <v>0.99856719839999997</v>
      </c>
      <c r="J174">
        <v>0.99599125359999996</v>
      </c>
      <c r="K174">
        <v>0.9898458067</v>
      </c>
      <c r="L174">
        <v>0.92127921280000002</v>
      </c>
    </row>
    <row r="175" spans="8:12">
      <c r="H175">
        <v>4.0999999999999996</v>
      </c>
      <c r="I175">
        <v>0.99856719839999997</v>
      </c>
      <c r="J175">
        <v>0.99586977649999997</v>
      </c>
      <c r="K175">
        <v>0.9898458067</v>
      </c>
      <c r="L175">
        <v>0.92004920050000005</v>
      </c>
    </row>
    <row r="176" spans="8:12">
      <c r="H176">
        <v>4.1333333333000004</v>
      </c>
      <c r="I176">
        <v>0.99856719839999997</v>
      </c>
      <c r="J176">
        <v>0.99586977649999997</v>
      </c>
      <c r="K176">
        <v>0.9898458067</v>
      </c>
      <c r="L176">
        <v>0.92004920050000005</v>
      </c>
    </row>
    <row r="177" spans="8:12">
      <c r="H177">
        <v>4.1333333333000004</v>
      </c>
      <c r="I177">
        <v>0.99856719839999997</v>
      </c>
      <c r="J177">
        <v>0.99586977649999997</v>
      </c>
      <c r="K177">
        <v>0.9898458067</v>
      </c>
      <c r="L177">
        <v>0.91881918819999997</v>
      </c>
    </row>
    <row r="178" spans="8:12">
      <c r="H178">
        <v>4.1666666667000003</v>
      </c>
      <c r="I178">
        <v>0.99856719839999997</v>
      </c>
      <c r="J178">
        <v>0.99586977649999997</v>
      </c>
      <c r="K178">
        <v>0.9898458067</v>
      </c>
      <c r="L178">
        <v>0.91881918819999997</v>
      </c>
    </row>
    <row r="179" spans="8:12">
      <c r="H179">
        <v>4.1666666667000003</v>
      </c>
      <c r="I179">
        <v>0.99856719839999997</v>
      </c>
      <c r="J179">
        <v>0.99574829929999997</v>
      </c>
      <c r="K179">
        <v>0.9898458067</v>
      </c>
      <c r="L179">
        <v>0.9175891759</v>
      </c>
    </row>
    <row r="180" spans="8:12">
      <c r="H180">
        <v>4.2</v>
      </c>
      <c r="I180">
        <v>0.99856719839999997</v>
      </c>
      <c r="J180">
        <v>0.99574829929999997</v>
      </c>
      <c r="K180">
        <v>0.9898458067</v>
      </c>
      <c r="L180">
        <v>0.9175891759</v>
      </c>
    </row>
    <row r="181" spans="8:12">
      <c r="H181">
        <v>4.2</v>
      </c>
      <c r="I181">
        <v>0.99837615820000003</v>
      </c>
      <c r="J181">
        <v>0.99574829929999997</v>
      </c>
      <c r="K181">
        <v>0.9898458067</v>
      </c>
      <c r="L181">
        <v>0.9175891759</v>
      </c>
    </row>
    <row r="182" spans="8:12">
      <c r="H182">
        <v>4.2333333333000001</v>
      </c>
      <c r="I182">
        <v>0.99837615820000003</v>
      </c>
      <c r="J182">
        <v>0.99574829929999997</v>
      </c>
      <c r="K182">
        <v>0.9898458067</v>
      </c>
      <c r="L182">
        <v>0.9175891759</v>
      </c>
    </row>
    <row r="183" spans="8:12">
      <c r="H183">
        <v>4.2333333333000001</v>
      </c>
      <c r="I183">
        <v>0.99828063810000001</v>
      </c>
      <c r="J183">
        <v>0.99574829929999997</v>
      </c>
      <c r="K183">
        <v>0.98946972550000001</v>
      </c>
      <c r="L183">
        <v>0.9175891759</v>
      </c>
    </row>
    <row r="184" spans="8:12">
      <c r="H184">
        <v>4.2666666666999999</v>
      </c>
      <c r="I184">
        <v>0.99828063810000001</v>
      </c>
      <c r="J184">
        <v>0.99574829929999997</v>
      </c>
      <c r="K184">
        <v>0.98946972550000001</v>
      </c>
      <c r="L184">
        <v>0.9175891759</v>
      </c>
    </row>
    <row r="185" spans="8:12">
      <c r="H185">
        <v>4.2666666666999999</v>
      </c>
      <c r="I185">
        <v>0.99818511799999998</v>
      </c>
      <c r="J185">
        <v>0.99574829929999997</v>
      </c>
      <c r="K185">
        <v>0.98946972550000001</v>
      </c>
      <c r="L185">
        <v>0.91635916360000003</v>
      </c>
    </row>
    <row r="186" spans="8:12">
      <c r="H186">
        <v>4.3</v>
      </c>
      <c r="I186">
        <v>0.99818511799999998</v>
      </c>
      <c r="J186">
        <v>0.99574829929999997</v>
      </c>
      <c r="K186">
        <v>0.98946972550000001</v>
      </c>
      <c r="L186">
        <v>0.91635916360000003</v>
      </c>
    </row>
    <row r="187" spans="8:12">
      <c r="H187">
        <v>4.3</v>
      </c>
      <c r="I187">
        <v>0.99808959789999996</v>
      </c>
      <c r="J187">
        <v>0.99574829929999997</v>
      </c>
      <c r="K187">
        <v>0.98946972550000001</v>
      </c>
      <c r="L187">
        <v>0.91635916360000003</v>
      </c>
    </row>
    <row r="188" spans="8:12">
      <c r="H188">
        <v>4.3333333332999997</v>
      </c>
      <c r="I188">
        <v>0.99808959789999996</v>
      </c>
      <c r="J188">
        <v>0.99574829929999997</v>
      </c>
      <c r="K188">
        <v>0.98946972550000001</v>
      </c>
      <c r="L188">
        <v>0.91635916360000003</v>
      </c>
    </row>
    <row r="189" spans="8:12">
      <c r="H189">
        <v>4.3333333332999997</v>
      </c>
      <c r="I189">
        <v>0.99799407780000005</v>
      </c>
      <c r="J189">
        <v>0.99562682219999998</v>
      </c>
      <c r="K189">
        <v>0.98946972550000001</v>
      </c>
      <c r="L189">
        <v>0.91635916360000003</v>
      </c>
    </row>
    <row r="190" spans="8:12">
      <c r="H190">
        <v>4.3666666666999996</v>
      </c>
      <c r="I190">
        <v>0.99799407780000005</v>
      </c>
      <c r="J190">
        <v>0.99562682219999998</v>
      </c>
      <c r="K190">
        <v>0.98946972550000001</v>
      </c>
      <c r="L190">
        <v>0.91635916360000003</v>
      </c>
    </row>
    <row r="191" spans="8:12">
      <c r="H191">
        <v>4.3666666666999996</v>
      </c>
      <c r="I191">
        <v>0.99799407780000005</v>
      </c>
      <c r="J191">
        <v>0.99562682219999998</v>
      </c>
      <c r="K191">
        <v>0.98946972550000001</v>
      </c>
      <c r="L191">
        <v>0.91389913899999997</v>
      </c>
    </row>
    <row r="192" spans="8:12">
      <c r="H192">
        <v>4.4000000000000004</v>
      </c>
      <c r="I192">
        <v>0.99799407780000005</v>
      </c>
      <c r="J192">
        <v>0.99562682219999998</v>
      </c>
      <c r="K192">
        <v>0.98946972550000001</v>
      </c>
      <c r="L192">
        <v>0.91389913899999997</v>
      </c>
    </row>
    <row r="193" spans="8:12">
      <c r="H193">
        <v>4.4000000000000004</v>
      </c>
      <c r="I193">
        <v>0.99789855760000001</v>
      </c>
      <c r="J193">
        <v>0.99550534499999999</v>
      </c>
      <c r="K193">
        <v>0.98946972550000001</v>
      </c>
      <c r="L193">
        <v>0.9126691267</v>
      </c>
    </row>
    <row r="194" spans="8:12">
      <c r="H194">
        <v>4.4333333333000002</v>
      </c>
      <c r="I194">
        <v>0.99789855760000001</v>
      </c>
      <c r="J194">
        <v>0.99550534499999999</v>
      </c>
      <c r="K194">
        <v>0.98946972550000001</v>
      </c>
      <c r="L194">
        <v>0.9126691267</v>
      </c>
    </row>
    <row r="195" spans="8:12">
      <c r="H195">
        <v>4.4333333333000002</v>
      </c>
      <c r="I195">
        <v>0.99789855760000001</v>
      </c>
      <c r="J195">
        <v>0.99550534499999999</v>
      </c>
      <c r="K195">
        <v>0.98909364420000001</v>
      </c>
      <c r="L195">
        <v>0.91143911440000003</v>
      </c>
    </row>
    <row r="196" spans="8:12">
      <c r="H196">
        <v>4.4666666667000001</v>
      </c>
      <c r="I196">
        <v>0.99789855760000001</v>
      </c>
      <c r="J196">
        <v>0.99550534499999999</v>
      </c>
      <c r="K196">
        <v>0.98909364420000001</v>
      </c>
      <c r="L196">
        <v>0.91143911440000003</v>
      </c>
    </row>
    <row r="197" spans="8:12">
      <c r="H197">
        <v>4.4666666667000001</v>
      </c>
      <c r="I197">
        <v>0.99780303749999999</v>
      </c>
      <c r="J197">
        <v>0.99550534499999999</v>
      </c>
      <c r="K197">
        <v>0.98909364420000001</v>
      </c>
      <c r="L197">
        <v>0.91020910209999994</v>
      </c>
    </row>
    <row r="198" spans="8:12">
      <c r="H198">
        <v>4.5</v>
      </c>
      <c r="I198">
        <v>0.99780303749999999</v>
      </c>
      <c r="J198">
        <v>0.99550534499999999</v>
      </c>
      <c r="K198">
        <v>0.98909364420000001</v>
      </c>
      <c r="L198">
        <v>0.91020910209999994</v>
      </c>
    </row>
    <row r="199" spans="8:12">
      <c r="H199">
        <v>4.5</v>
      </c>
      <c r="I199">
        <v>0.99780303749999999</v>
      </c>
      <c r="J199">
        <v>0.99550534499999999</v>
      </c>
      <c r="K199">
        <v>0.98909364420000001</v>
      </c>
      <c r="L199">
        <v>0.90897908979999997</v>
      </c>
    </row>
    <row r="200" spans="8:12">
      <c r="H200">
        <v>4.5666666666999998</v>
      </c>
      <c r="I200">
        <v>0.99780303749999999</v>
      </c>
      <c r="J200">
        <v>0.99550534499999999</v>
      </c>
      <c r="K200">
        <v>0.98909364420000001</v>
      </c>
      <c r="L200">
        <v>0.90897908979999997</v>
      </c>
    </row>
    <row r="201" spans="8:12">
      <c r="H201">
        <v>4.5666666666999998</v>
      </c>
      <c r="I201">
        <v>0.99780303749999999</v>
      </c>
      <c r="J201">
        <v>0.99550534499999999</v>
      </c>
      <c r="K201">
        <v>0.98909364420000001</v>
      </c>
      <c r="L201">
        <v>0.90651906520000003</v>
      </c>
    </row>
    <row r="202" spans="8:12">
      <c r="H202">
        <v>4.5999999999999996</v>
      </c>
      <c r="I202">
        <v>0.99780303749999999</v>
      </c>
      <c r="J202">
        <v>0.99550534499999999</v>
      </c>
      <c r="K202">
        <v>0.98909364420000001</v>
      </c>
      <c r="L202">
        <v>0.90651906520000003</v>
      </c>
    </row>
    <row r="203" spans="8:12">
      <c r="H203">
        <v>4.5999999999999996</v>
      </c>
      <c r="I203">
        <v>0.99770751739999997</v>
      </c>
      <c r="J203">
        <v>0.99538386779999999</v>
      </c>
      <c r="K203">
        <v>0.98909364420000001</v>
      </c>
      <c r="L203">
        <v>0.90651906520000003</v>
      </c>
    </row>
    <row r="204" spans="8:12">
      <c r="H204">
        <v>4.6333333333000004</v>
      </c>
      <c r="I204">
        <v>0.99770751739999997</v>
      </c>
      <c r="J204">
        <v>0.99538386779999999</v>
      </c>
      <c r="K204">
        <v>0.98909364420000001</v>
      </c>
      <c r="L204">
        <v>0.90651906520000003</v>
      </c>
    </row>
    <row r="205" spans="8:12">
      <c r="H205">
        <v>4.6333333333000004</v>
      </c>
      <c r="I205">
        <v>0.99770751739999997</v>
      </c>
      <c r="J205">
        <v>0.99538386779999999</v>
      </c>
      <c r="K205">
        <v>0.98871756300000002</v>
      </c>
      <c r="L205">
        <v>0.90405904059999997</v>
      </c>
    </row>
    <row r="206" spans="8:12">
      <c r="H206">
        <v>4.6666666667000003</v>
      </c>
      <c r="I206">
        <v>0.99770751739999997</v>
      </c>
      <c r="J206">
        <v>0.99538386779999999</v>
      </c>
      <c r="K206">
        <v>0.98871756300000002</v>
      </c>
      <c r="L206">
        <v>0.90405904059999997</v>
      </c>
    </row>
    <row r="207" spans="8:12">
      <c r="H207">
        <v>4.6666666667000003</v>
      </c>
      <c r="I207">
        <v>0.99761199730000005</v>
      </c>
      <c r="J207">
        <v>0.9951409135</v>
      </c>
      <c r="K207">
        <v>0.98871756300000002</v>
      </c>
      <c r="L207">
        <v>0.90405904059999997</v>
      </c>
    </row>
    <row r="208" spans="8:12">
      <c r="H208">
        <v>4.7666666666999999</v>
      </c>
      <c r="I208">
        <v>0.99761199730000005</v>
      </c>
      <c r="J208">
        <v>0.9951409135</v>
      </c>
      <c r="K208">
        <v>0.98871756300000002</v>
      </c>
      <c r="L208">
        <v>0.90405904059999997</v>
      </c>
    </row>
    <row r="209" spans="8:12">
      <c r="H209">
        <v>4.7666666666999999</v>
      </c>
      <c r="I209">
        <v>0.99761199730000005</v>
      </c>
      <c r="J209">
        <v>0.9951409135</v>
      </c>
      <c r="K209">
        <v>0.98834148180000003</v>
      </c>
      <c r="L209">
        <v>0.9028290283</v>
      </c>
    </row>
    <row r="210" spans="8:12">
      <c r="H210">
        <v>4.8</v>
      </c>
      <c r="I210">
        <v>0.99761199730000005</v>
      </c>
      <c r="J210">
        <v>0.9951409135</v>
      </c>
      <c r="K210">
        <v>0.98834148180000003</v>
      </c>
      <c r="L210">
        <v>0.9028290283</v>
      </c>
    </row>
    <row r="211" spans="8:12">
      <c r="H211">
        <v>4.8</v>
      </c>
      <c r="I211">
        <v>0.99761199730000005</v>
      </c>
      <c r="J211">
        <v>0.99489795920000001</v>
      </c>
      <c r="K211">
        <v>0.98834148180000003</v>
      </c>
      <c r="L211">
        <v>0.9028290283</v>
      </c>
    </row>
    <row r="212" spans="8:12">
      <c r="H212">
        <v>4.8666666666999996</v>
      </c>
      <c r="I212">
        <v>0.99761199730000005</v>
      </c>
      <c r="J212">
        <v>0.99489795920000001</v>
      </c>
      <c r="K212">
        <v>0.98834148180000003</v>
      </c>
      <c r="L212">
        <v>0.9028290283</v>
      </c>
    </row>
    <row r="213" spans="8:12">
      <c r="H213">
        <v>4.8666666666999996</v>
      </c>
      <c r="I213">
        <v>0.99751647720000003</v>
      </c>
      <c r="J213">
        <v>0.99489795920000001</v>
      </c>
      <c r="K213">
        <v>0.98834148180000003</v>
      </c>
      <c r="L213">
        <v>0.9028290283</v>
      </c>
    </row>
    <row r="214" spans="8:12">
      <c r="H214">
        <v>4.9000000000000004</v>
      </c>
      <c r="I214">
        <v>0.99751647720000003</v>
      </c>
      <c r="J214">
        <v>0.99489795920000001</v>
      </c>
      <c r="K214">
        <v>0.98834148180000003</v>
      </c>
      <c r="L214">
        <v>0.9028290283</v>
      </c>
    </row>
    <row r="215" spans="8:12">
      <c r="H215">
        <v>4.9000000000000004</v>
      </c>
      <c r="I215">
        <v>0.99751647720000003</v>
      </c>
      <c r="J215">
        <v>0.99489795920000001</v>
      </c>
      <c r="K215">
        <v>0.98796540050000003</v>
      </c>
      <c r="L215">
        <v>0.9028290283</v>
      </c>
    </row>
    <row r="216" spans="8:12">
      <c r="H216">
        <v>4.9333333333000002</v>
      </c>
      <c r="I216">
        <v>0.99751647720000003</v>
      </c>
      <c r="J216">
        <v>0.99489795920000001</v>
      </c>
      <c r="K216">
        <v>0.98796540050000003</v>
      </c>
      <c r="L216">
        <v>0.9028290283</v>
      </c>
    </row>
    <row r="217" spans="8:12">
      <c r="H217">
        <v>4.9333333333000002</v>
      </c>
      <c r="I217">
        <v>0.99751647720000003</v>
      </c>
      <c r="J217">
        <v>0.99489795920000001</v>
      </c>
      <c r="K217">
        <v>0.98758931930000005</v>
      </c>
      <c r="L217">
        <v>0.90036900369999995</v>
      </c>
    </row>
    <row r="218" spans="8:12">
      <c r="H218">
        <v>4.9666666667000001</v>
      </c>
      <c r="I218">
        <v>0.99751647720000003</v>
      </c>
      <c r="J218">
        <v>0.99489795920000001</v>
      </c>
      <c r="K218">
        <v>0.98758931930000005</v>
      </c>
      <c r="L218">
        <v>0.90036900369999995</v>
      </c>
    </row>
    <row r="219" spans="8:12">
      <c r="H219">
        <v>4.9666666667000001</v>
      </c>
      <c r="I219">
        <v>0.99742095710000001</v>
      </c>
      <c r="J219">
        <v>0.99477648200000002</v>
      </c>
      <c r="K219">
        <v>0.98758931930000005</v>
      </c>
      <c r="L219">
        <v>0.90036900369999995</v>
      </c>
    </row>
    <row r="220" spans="8:12">
      <c r="H220">
        <v>5</v>
      </c>
      <c r="I220">
        <v>0.99742095710000001</v>
      </c>
      <c r="J220">
        <v>0.99477648200000002</v>
      </c>
      <c r="K220">
        <v>0.98758931930000005</v>
      </c>
      <c r="L220">
        <v>0.90036900369999995</v>
      </c>
    </row>
    <row r="221" spans="8:12">
      <c r="H221">
        <v>5</v>
      </c>
      <c r="I221">
        <v>0.99732543699999998</v>
      </c>
      <c r="J221">
        <v>0.99477648200000002</v>
      </c>
      <c r="K221">
        <v>0.98758931930000005</v>
      </c>
      <c r="L221">
        <v>0.90036900369999995</v>
      </c>
    </row>
    <row r="222" spans="8:12">
      <c r="H222">
        <v>5.0333333332999999</v>
      </c>
      <c r="I222">
        <v>0.99732543699999998</v>
      </c>
      <c r="J222">
        <v>0.99477648200000002</v>
      </c>
      <c r="K222">
        <v>0.98758931930000005</v>
      </c>
      <c r="L222">
        <v>0.90036900369999995</v>
      </c>
    </row>
    <row r="223" spans="8:12">
      <c r="H223">
        <v>5.0333333332999999</v>
      </c>
      <c r="I223">
        <v>0.99732543699999998</v>
      </c>
      <c r="J223">
        <v>0.99465500490000003</v>
      </c>
      <c r="K223">
        <v>0.98721323809999995</v>
      </c>
      <c r="L223">
        <v>0.8979089791</v>
      </c>
    </row>
    <row r="224" spans="8:12">
      <c r="H224">
        <v>5.0666666666999998</v>
      </c>
      <c r="I224">
        <v>0.99732543699999998</v>
      </c>
      <c r="J224">
        <v>0.99465500490000003</v>
      </c>
      <c r="K224">
        <v>0.98721323809999995</v>
      </c>
      <c r="L224">
        <v>0.8979089791</v>
      </c>
    </row>
    <row r="225" spans="8:12">
      <c r="H225">
        <v>5.0666666666999998</v>
      </c>
      <c r="I225">
        <v>0.99722991689999996</v>
      </c>
      <c r="J225">
        <v>0.99453352770000003</v>
      </c>
      <c r="K225">
        <v>0.98721323809999995</v>
      </c>
      <c r="L225">
        <v>0.8979089791</v>
      </c>
    </row>
    <row r="226" spans="8:12">
      <c r="H226">
        <v>5.0999999999999996</v>
      </c>
      <c r="I226">
        <v>0.99722991689999996</v>
      </c>
      <c r="J226">
        <v>0.99453352770000003</v>
      </c>
      <c r="K226">
        <v>0.98721323809999995</v>
      </c>
      <c r="L226">
        <v>0.8979089791</v>
      </c>
    </row>
    <row r="227" spans="8:12">
      <c r="H227">
        <v>5.0999999999999996</v>
      </c>
      <c r="I227">
        <v>0.99722991689999996</v>
      </c>
      <c r="J227">
        <v>0.99453352770000003</v>
      </c>
      <c r="K227">
        <v>0.98721323809999995</v>
      </c>
      <c r="L227">
        <v>0.89544895449999995</v>
      </c>
    </row>
    <row r="228" spans="8:12">
      <c r="H228">
        <v>5.1333333333000004</v>
      </c>
      <c r="I228">
        <v>0.99722991689999996</v>
      </c>
      <c r="J228">
        <v>0.99453352770000003</v>
      </c>
      <c r="K228">
        <v>0.98721323809999995</v>
      </c>
      <c r="L228">
        <v>0.89544895449999995</v>
      </c>
    </row>
    <row r="229" spans="8:12">
      <c r="H229">
        <v>5.1333333333000004</v>
      </c>
      <c r="I229">
        <v>0.99722991689999996</v>
      </c>
      <c r="J229">
        <v>0.99453352770000003</v>
      </c>
      <c r="K229">
        <v>0.98683715679999995</v>
      </c>
      <c r="L229">
        <v>0.89544895449999995</v>
      </c>
    </row>
    <row r="230" spans="8:12">
      <c r="H230">
        <v>5.1666666667000003</v>
      </c>
      <c r="I230">
        <v>0.99722991689999996</v>
      </c>
      <c r="J230">
        <v>0.99453352770000003</v>
      </c>
      <c r="K230">
        <v>0.98683715679999995</v>
      </c>
      <c r="L230">
        <v>0.89544895449999995</v>
      </c>
    </row>
    <row r="231" spans="8:12">
      <c r="H231">
        <v>5.1666666667000003</v>
      </c>
      <c r="I231">
        <v>0.99722991689999996</v>
      </c>
      <c r="J231">
        <v>0.99453352770000003</v>
      </c>
      <c r="K231">
        <v>0.98608499439999997</v>
      </c>
      <c r="L231">
        <v>0.89421894219999998</v>
      </c>
    </row>
    <row r="232" spans="8:12">
      <c r="H232">
        <v>5.2</v>
      </c>
      <c r="I232">
        <v>0.99722991689999996</v>
      </c>
      <c r="J232">
        <v>0.99453352770000003</v>
      </c>
      <c r="K232">
        <v>0.98608499439999997</v>
      </c>
      <c r="L232">
        <v>0.89421894219999998</v>
      </c>
    </row>
    <row r="233" spans="8:12">
      <c r="H233">
        <v>5.2</v>
      </c>
      <c r="I233">
        <v>0.99722991689999996</v>
      </c>
      <c r="J233">
        <v>0.99441205050000003</v>
      </c>
      <c r="K233">
        <v>0.98608499439999997</v>
      </c>
      <c r="L233">
        <v>0.89421894219999998</v>
      </c>
    </row>
    <row r="234" spans="8:12">
      <c r="H234">
        <v>5.2333333333000001</v>
      </c>
      <c r="I234">
        <v>0.99722991689999996</v>
      </c>
      <c r="J234">
        <v>0.99441205050000003</v>
      </c>
      <c r="K234">
        <v>0.98608499439999997</v>
      </c>
      <c r="L234">
        <v>0.89421894219999998</v>
      </c>
    </row>
    <row r="235" spans="8:12">
      <c r="H235">
        <v>5.2333333333000001</v>
      </c>
      <c r="I235">
        <v>0.99722991689999996</v>
      </c>
      <c r="J235">
        <v>0.99441205050000003</v>
      </c>
      <c r="K235">
        <v>0.98570891309999997</v>
      </c>
      <c r="L235">
        <v>0.89298892990000001</v>
      </c>
    </row>
    <row r="236" spans="8:12">
      <c r="H236">
        <v>5.3333333332999997</v>
      </c>
      <c r="I236">
        <v>0.99722991689999996</v>
      </c>
      <c r="J236">
        <v>0.99441205050000003</v>
      </c>
      <c r="K236">
        <v>0.98570891309999997</v>
      </c>
      <c r="L236">
        <v>0.89298892990000001</v>
      </c>
    </row>
    <row r="237" spans="8:12">
      <c r="H237">
        <v>5.3333333332999997</v>
      </c>
      <c r="I237">
        <v>0.99722991689999996</v>
      </c>
      <c r="J237">
        <v>0.99441205050000003</v>
      </c>
      <c r="K237">
        <v>0.98495675069999999</v>
      </c>
      <c r="L237">
        <v>0.89175891760000003</v>
      </c>
    </row>
    <row r="238" spans="8:12">
      <c r="H238">
        <v>5.4</v>
      </c>
      <c r="I238">
        <v>0.99722991689999996</v>
      </c>
      <c r="J238">
        <v>0.99441205050000003</v>
      </c>
      <c r="K238">
        <v>0.98495675069999999</v>
      </c>
      <c r="L238">
        <v>0.89175891760000003</v>
      </c>
    </row>
    <row r="239" spans="8:12">
      <c r="H239">
        <v>5.4</v>
      </c>
      <c r="I239">
        <v>0.99722991689999996</v>
      </c>
      <c r="J239">
        <v>0.99441205050000003</v>
      </c>
      <c r="K239">
        <v>0.98495675069999999</v>
      </c>
      <c r="L239">
        <v>0.89052890529999995</v>
      </c>
    </row>
    <row r="240" spans="8:12">
      <c r="H240">
        <v>5.4666666667000001</v>
      </c>
      <c r="I240">
        <v>0.99722991689999996</v>
      </c>
      <c r="J240">
        <v>0.99441205050000003</v>
      </c>
      <c r="K240">
        <v>0.98495675069999999</v>
      </c>
      <c r="L240">
        <v>0.89052890529999995</v>
      </c>
    </row>
    <row r="241" spans="8:12">
      <c r="H241">
        <v>5.4666666667000001</v>
      </c>
      <c r="I241">
        <v>0.99722991689999996</v>
      </c>
      <c r="J241">
        <v>0.99429057340000004</v>
      </c>
      <c r="K241">
        <v>0.98495675069999999</v>
      </c>
      <c r="L241">
        <v>0.89052890529999995</v>
      </c>
    </row>
    <row r="242" spans="8:12">
      <c r="H242">
        <v>5.5</v>
      </c>
      <c r="I242">
        <v>0.99722991689999996</v>
      </c>
      <c r="J242">
        <v>0.99429057340000004</v>
      </c>
      <c r="K242">
        <v>0.98495675069999999</v>
      </c>
      <c r="L242">
        <v>0.89052890529999995</v>
      </c>
    </row>
    <row r="243" spans="8:12">
      <c r="H243">
        <v>5.5</v>
      </c>
      <c r="I243">
        <v>0.99713439680000004</v>
      </c>
      <c r="J243">
        <v>0.99429057340000004</v>
      </c>
      <c r="K243">
        <v>0.98495675069999999</v>
      </c>
      <c r="L243">
        <v>0.89052890529999995</v>
      </c>
    </row>
    <row r="244" spans="8:12">
      <c r="H244">
        <v>5.5333333332999999</v>
      </c>
      <c r="I244">
        <v>0.99713439680000004</v>
      </c>
      <c r="J244">
        <v>0.99429057340000004</v>
      </c>
      <c r="K244">
        <v>0.98495675069999999</v>
      </c>
      <c r="L244">
        <v>0.89052890529999995</v>
      </c>
    </row>
    <row r="245" spans="8:12">
      <c r="H245">
        <v>5.5333333332999999</v>
      </c>
      <c r="I245">
        <v>0.99703887670000002</v>
      </c>
      <c r="J245">
        <v>0.99429057340000004</v>
      </c>
      <c r="K245">
        <v>0.98495675069999999</v>
      </c>
      <c r="L245">
        <v>0.88806888070000001</v>
      </c>
    </row>
    <row r="246" spans="8:12">
      <c r="H246">
        <v>5.6333333333000004</v>
      </c>
      <c r="I246">
        <v>0.99703887670000002</v>
      </c>
      <c r="J246">
        <v>0.99429057340000004</v>
      </c>
      <c r="K246">
        <v>0.98495675069999999</v>
      </c>
      <c r="L246">
        <v>0.88806888070000001</v>
      </c>
    </row>
    <row r="247" spans="8:12">
      <c r="H247">
        <v>5.6333333333000004</v>
      </c>
      <c r="I247">
        <v>0.99703887670000002</v>
      </c>
      <c r="J247">
        <v>0.99416909620000005</v>
      </c>
      <c r="K247">
        <v>0.98495675069999999</v>
      </c>
      <c r="L247">
        <v>0.88806888070000001</v>
      </c>
    </row>
    <row r="248" spans="8:12">
      <c r="H248">
        <v>5.7</v>
      </c>
      <c r="I248">
        <v>0.99703887670000002</v>
      </c>
      <c r="J248">
        <v>0.99416909620000005</v>
      </c>
      <c r="K248">
        <v>0.98495675069999999</v>
      </c>
      <c r="L248">
        <v>0.88806888070000001</v>
      </c>
    </row>
    <row r="249" spans="8:12">
      <c r="H249">
        <v>5.7</v>
      </c>
      <c r="I249">
        <v>0.9969433566</v>
      </c>
      <c r="J249">
        <v>0.99416909620000005</v>
      </c>
      <c r="K249">
        <v>0.9845806694</v>
      </c>
      <c r="L249">
        <v>0.88806888070000001</v>
      </c>
    </row>
    <row r="250" spans="8:12">
      <c r="H250">
        <v>5.8</v>
      </c>
      <c r="I250">
        <v>0.9969433566</v>
      </c>
      <c r="J250">
        <v>0.99416909620000005</v>
      </c>
      <c r="K250">
        <v>0.9845806694</v>
      </c>
      <c r="L250">
        <v>0.88806888070000001</v>
      </c>
    </row>
    <row r="251" spans="8:12">
      <c r="H251">
        <v>5.8</v>
      </c>
      <c r="I251">
        <v>0.9969433566</v>
      </c>
      <c r="J251">
        <v>0.99392614189999995</v>
      </c>
      <c r="K251">
        <v>0.98420458820000001</v>
      </c>
      <c r="L251">
        <v>0.88806888070000001</v>
      </c>
    </row>
    <row r="252" spans="8:12">
      <c r="H252">
        <v>5.8333333332999997</v>
      </c>
      <c r="I252">
        <v>0.9969433566</v>
      </c>
      <c r="J252">
        <v>0.99392614189999995</v>
      </c>
      <c r="K252">
        <v>0.98420458820000001</v>
      </c>
      <c r="L252">
        <v>0.88806888070000001</v>
      </c>
    </row>
    <row r="253" spans="8:12">
      <c r="H253">
        <v>5.8333333332999997</v>
      </c>
      <c r="I253">
        <v>0.99684783649999997</v>
      </c>
      <c r="J253">
        <v>0.99392614189999995</v>
      </c>
      <c r="K253">
        <v>0.98382850700000002</v>
      </c>
      <c r="L253">
        <v>0.88806888070000001</v>
      </c>
    </row>
    <row r="254" spans="8:12">
      <c r="H254">
        <v>5.8666666666999996</v>
      </c>
      <c r="I254">
        <v>0.99684783649999997</v>
      </c>
      <c r="J254">
        <v>0.99392614189999995</v>
      </c>
      <c r="K254">
        <v>0.98382850700000002</v>
      </c>
      <c r="L254">
        <v>0.88806888070000001</v>
      </c>
    </row>
    <row r="255" spans="8:12">
      <c r="H255">
        <v>5.8666666666999996</v>
      </c>
      <c r="I255">
        <v>0.99684783649999997</v>
      </c>
      <c r="J255">
        <v>0.99380466469999995</v>
      </c>
      <c r="K255">
        <v>0.98345242570000002</v>
      </c>
      <c r="L255">
        <v>0.88806888070000001</v>
      </c>
    </row>
    <row r="256" spans="8:12">
      <c r="H256">
        <v>5.9</v>
      </c>
      <c r="I256">
        <v>0.99684783649999997</v>
      </c>
      <c r="J256">
        <v>0.99380466469999995</v>
      </c>
      <c r="K256">
        <v>0.98345242570000002</v>
      </c>
      <c r="L256">
        <v>0.88806888070000001</v>
      </c>
    </row>
    <row r="257" spans="8:12">
      <c r="H257">
        <v>5.9</v>
      </c>
      <c r="I257">
        <v>0.99684783649999997</v>
      </c>
      <c r="J257">
        <v>0.99368318759999996</v>
      </c>
      <c r="K257">
        <v>0.98345242570000002</v>
      </c>
      <c r="L257">
        <v>0.88806888070000001</v>
      </c>
    </row>
    <row r="258" spans="8:12">
      <c r="H258">
        <v>5.9333333333000002</v>
      </c>
      <c r="I258">
        <v>0.99684783649999997</v>
      </c>
      <c r="J258">
        <v>0.99368318759999996</v>
      </c>
      <c r="K258">
        <v>0.98345242570000002</v>
      </c>
      <c r="L258">
        <v>0.88806888070000001</v>
      </c>
    </row>
    <row r="259" spans="8:12">
      <c r="H259">
        <v>5.9333333333000002</v>
      </c>
      <c r="I259">
        <v>0.99684783649999997</v>
      </c>
      <c r="J259">
        <v>0.99368318759999996</v>
      </c>
      <c r="K259">
        <v>0.98345242570000002</v>
      </c>
      <c r="L259">
        <v>0.88560885609999995</v>
      </c>
    </row>
    <row r="260" spans="8:12">
      <c r="H260">
        <v>5.9666666667000001</v>
      </c>
      <c r="I260">
        <v>0.99684783649999997</v>
      </c>
      <c r="J260">
        <v>0.99368318759999996</v>
      </c>
      <c r="K260">
        <v>0.98345242570000002</v>
      </c>
      <c r="L260">
        <v>0.88560885609999995</v>
      </c>
    </row>
    <row r="261" spans="8:12">
      <c r="H261">
        <v>5.9666666667000001</v>
      </c>
      <c r="I261">
        <v>0.99684783649999997</v>
      </c>
      <c r="J261">
        <v>0.99368318759999996</v>
      </c>
      <c r="K261">
        <v>0.98345242570000002</v>
      </c>
      <c r="L261">
        <v>0.88437884379999998</v>
      </c>
    </row>
    <row r="262" spans="8:12">
      <c r="H262">
        <v>6</v>
      </c>
      <c r="I262">
        <v>0.99684783649999997</v>
      </c>
      <c r="J262">
        <v>0.99368318759999996</v>
      </c>
      <c r="K262">
        <v>0.98345242570000002</v>
      </c>
      <c r="L262">
        <v>0.88437884379999998</v>
      </c>
    </row>
    <row r="263" spans="8:12">
      <c r="H263">
        <v>6</v>
      </c>
      <c r="I263">
        <v>0.99675231639999995</v>
      </c>
      <c r="J263">
        <v>0.99368318759999996</v>
      </c>
      <c r="K263">
        <v>0.98270026330000004</v>
      </c>
      <c r="L263">
        <v>0.88437884379999998</v>
      </c>
    </row>
    <row r="264" spans="8:12">
      <c r="H264">
        <v>6.0333333332999999</v>
      </c>
      <c r="I264">
        <v>0.99675231639999995</v>
      </c>
      <c r="J264">
        <v>0.99368318759999996</v>
      </c>
      <c r="K264">
        <v>0.98270026330000004</v>
      </c>
      <c r="L264">
        <v>0.88437884379999998</v>
      </c>
    </row>
    <row r="265" spans="8:12">
      <c r="H265">
        <v>6.0333333332999999</v>
      </c>
      <c r="I265">
        <v>0.9965612761</v>
      </c>
      <c r="J265">
        <v>0.99356171039999996</v>
      </c>
      <c r="K265">
        <v>0.98270026330000004</v>
      </c>
      <c r="L265">
        <v>0.88314883150000001</v>
      </c>
    </row>
    <row r="266" spans="8:12">
      <c r="H266">
        <v>6.1</v>
      </c>
      <c r="I266">
        <v>0.9965612761</v>
      </c>
      <c r="J266">
        <v>0.99356171039999996</v>
      </c>
      <c r="K266">
        <v>0.98270026330000004</v>
      </c>
      <c r="L266">
        <v>0.88314883150000001</v>
      </c>
    </row>
    <row r="267" spans="8:12">
      <c r="H267">
        <v>6.1</v>
      </c>
      <c r="I267">
        <v>0.9965612761</v>
      </c>
      <c r="J267">
        <v>0.99356171039999996</v>
      </c>
      <c r="K267">
        <v>0.98270026330000004</v>
      </c>
      <c r="L267">
        <v>0.88191881920000004</v>
      </c>
    </row>
    <row r="268" spans="8:12">
      <c r="H268">
        <v>6.1333333333000004</v>
      </c>
      <c r="I268">
        <v>0.9965612761</v>
      </c>
      <c r="J268">
        <v>0.99356171039999996</v>
      </c>
      <c r="K268">
        <v>0.98270026330000004</v>
      </c>
      <c r="L268">
        <v>0.88191881920000004</v>
      </c>
    </row>
    <row r="269" spans="8:12">
      <c r="H269">
        <v>6.1333333333000004</v>
      </c>
      <c r="I269">
        <v>0.9965612761</v>
      </c>
      <c r="J269">
        <v>0.99344023319999997</v>
      </c>
      <c r="K269">
        <v>0.98270026330000004</v>
      </c>
      <c r="L269">
        <v>0.88191881920000004</v>
      </c>
    </row>
    <row r="270" spans="8:12">
      <c r="H270">
        <v>6.1666666667000003</v>
      </c>
      <c r="I270">
        <v>0.9965612761</v>
      </c>
      <c r="J270">
        <v>0.99344023319999997</v>
      </c>
      <c r="K270">
        <v>0.98270026330000004</v>
      </c>
      <c r="L270">
        <v>0.88191881920000004</v>
      </c>
    </row>
    <row r="271" spans="8:12">
      <c r="H271">
        <v>6.1666666667000003</v>
      </c>
      <c r="I271">
        <v>0.9965612761</v>
      </c>
      <c r="J271">
        <v>0.99319727889999998</v>
      </c>
      <c r="K271">
        <v>0.98270026330000004</v>
      </c>
      <c r="L271">
        <v>0.88191881920000004</v>
      </c>
    </row>
    <row r="272" spans="8:12">
      <c r="H272">
        <v>6.2333333333000001</v>
      </c>
      <c r="I272">
        <v>0.9965612761</v>
      </c>
      <c r="J272">
        <v>0.99319727889999998</v>
      </c>
      <c r="K272">
        <v>0.98270026330000004</v>
      </c>
      <c r="L272">
        <v>0.88191881920000004</v>
      </c>
    </row>
    <row r="273" spans="8:12">
      <c r="H273">
        <v>6.2333333333000001</v>
      </c>
      <c r="I273">
        <v>0.9965612761</v>
      </c>
      <c r="J273">
        <v>0.99307580169999998</v>
      </c>
      <c r="K273">
        <v>0.98232418200000005</v>
      </c>
      <c r="L273">
        <v>0.88191881920000004</v>
      </c>
    </row>
    <row r="274" spans="8:12">
      <c r="H274">
        <v>6.2666666666999999</v>
      </c>
      <c r="I274">
        <v>0.9965612761</v>
      </c>
      <c r="J274">
        <v>0.99307580169999998</v>
      </c>
      <c r="K274">
        <v>0.98232418200000005</v>
      </c>
      <c r="L274">
        <v>0.88191881920000004</v>
      </c>
    </row>
    <row r="275" spans="8:12">
      <c r="H275">
        <v>6.2666666666999999</v>
      </c>
      <c r="I275">
        <v>0.9965612761</v>
      </c>
      <c r="J275">
        <v>0.99307580169999998</v>
      </c>
      <c r="K275">
        <v>0.98194810079999995</v>
      </c>
      <c r="L275">
        <v>0.88068880689999995</v>
      </c>
    </row>
    <row r="276" spans="8:12">
      <c r="H276">
        <v>6.3</v>
      </c>
      <c r="I276">
        <v>0.9965612761</v>
      </c>
      <c r="J276">
        <v>0.99307580169999998</v>
      </c>
      <c r="K276">
        <v>0.98194810079999995</v>
      </c>
      <c r="L276">
        <v>0.88068880689999995</v>
      </c>
    </row>
    <row r="277" spans="8:12">
      <c r="H277">
        <v>6.3</v>
      </c>
      <c r="I277">
        <v>0.9965612761</v>
      </c>
      <c r="J277">
        <v>0.99295432459999999</v>
      </c>
      <c r="K277">
        <v>0.98194810079999995</v>
      </c>
      <c r="L277">
        <v>0.88068880689999995</v>
      </c>
    </row>
    <row r="278" spans="8:12">
      <c r="H278">
        <v>6.3333333332999997</v>
      </c>
      <c r="I278">
        <v>0.9965612761</v>
      </c>
      <c r="J278">
        <v>0.99295432459999999</v>
      </c>
      <c r="K278">
        <v>0.98194810079999995</v>
      </c>
      <c r="L278">
        <v>0.88068880689999995</v>
      </c>
    </row>
    <row r="279" spans="8:12">
      <c r="H279">
        <v>6.3333333332999997</v>
      </c>
      <c r="I279">
        <v>0.9965612761</v>
      </c>
      <c r="J279">
        <v>0.99295432459999999</v>
      </c>
      <c r="K279">
        <v>0.98194810079999995</v>
      </c>
      <c r="L279">
        <v>0.87945879459999998</v>
      </c>
    </row>
    <row r="280" spans="8:12">
      <c r="H280">
        <v>6.4666666667000001</v>
      </c>
      <c r="I280">
        <v>0.9965612761</v>
      </c>
      <c r="J280">
        <v>0.99295432459999999</v>
      </c>
      <c r="K280">
        <v>0.98194810079999995</v>
      </c>
      <c r="L280">
        <v>0.87945879459999998</v>
      </c>
    </row>
    <row r="281" spans="8:12">
      <c r="H281">
        <v>6.4666666667000001</v>
      </c>
      <c r="I281">
        <v>0.9965612761</v>
      </c>
      <c r="J281">
        <v>0.9928328474</v>
      </c>
      <c r="K281">
        <v>0.98194810079999995</v>
      </c>
      <c r="L281">
        <v>0.87945879459999998</v>
      </c>
    </row>
    <row r="282" spans="8:12">
      <c r="H282">
        <v>6.5</v>
      </c>
      <c r="I282">
        <v>0.9965612761</v>
      </c>
      <c r="J282">
        <v>0.9928328474</v>
      </c>
      <c r="K282">
        <v>0.98194810079999995</v>
      </c>
      <c r="L282">
        <v>0.87945879459999998</v>
      </c>
    </row>
    <row r="283" spans="8:12">
      <c r="H283">
        <v>6.5</v>
      </c>
      <c r="I283">
        <v>0.9965612761</v>
      </c>
      <c r="J283">
        <v>0.9928328474</v>
      </c>
      <c r="K283">
        <v>0.98157201959999996</v>
      </c>
      <c r="L283">
        <v>0.87945879459999998</v>
      </c>
    </row>
    <row r="284" spans="8:12">
      <c r="H284">
        <v>6.5333333332999999</v>
      </c>
      <c r="I284">
        <v>0.9965612761</v>
      </c>
      <c r="J284">
        <v>0.9928328474</v>
      </c>
      <c r="K284">
        <v>0.98157201959999996</v>
      </c>
      <c r="L284">
        <v>0.87945879459999998</v>
      </c>
    </row>
    <row r="285" spans="8:12">
      <c r="H285">
        <v>6.5333333332999999</v>
      </c>
      <c r="I285">
        <v>0.9965612761</v>
      </c>
      <c r="J285">
        <v>0.99271137030000001</v>
      </c>
      <c r="K285">
        <v>0.98119593829999996</v>
      </c>
      <c r="L285">
        <v>0.87945879459999998</v>
      </c>
    </row>
    <row r="286" spans="8:12">
      <c r="H286">
        <v>6.5666666666999998</v>
      </c>
      <c r="I286">
        <v>0.9965612761</v>
      </c>
      <c r="J286">
        <v>0.99271137030000001</v>
      </c>
      <c r="K286">
        <v>0.98119593829999996</v>
      </c>
      <c r="L286">
        <v>0.87945879459999998</v>
      </c>
    </row>
    <row r="287" spans="8:12">
      <c r="H287">
        <v>6.5666666666999998</v>
      </c>
      <c r="I287">
        <v>0.9965612761</v>
      </c>
      <c r="J287">
        <v>0.99271137030000001</v>
      </c>
      <c r="K287">
        <v>0.98119593829999996</v>
      </c>
      <c r="L287">
        <v>0.87699877000000004</v>
      </c>
    </row>
    <row r="288" spans="8:12">
      <c r="H288">
        <v>6.6</v>
      </c>
      <c r="I288">
        <v>0.9965612761</v>
      </c>
      <c r="J288">
        <v>0.99271137030000001</v>
      </c>
      <c r="K288">
        <v>0.98119593829999996</v>
      </c>
      <c r="L288">
        <v>0.87699877000000004</v>
      </c>
    </row>
    <row r="289" spans="8:12">
      <c r="H289">
        <v>6.6</v>
      </c>
      <c r="I289">
        <v>0.9965612761</v>
      </c>
      <c r="J289">
        <v>0.99271137030000001</v>
      </c>
      <c r="K289">
        <v>0.98081985709999997</v>
      </c>
      <c r="L289">
        <v>0.87576875769999996</v>
      </c>
    </row>
    <row r="290" spans="8:12">
      <c r="H290">
        <v>6.6333333333000004</v>
      </c>
      <c r="I290">
        <v>0.9965612761</v>
      </c>
      <c r="J290">
        <v>0.99271137030000001</v>
      </c>
      <c r="K290">
        <v>0.98081985709999997</v>
      </c>
      <c r="L290">
        <v>0.87576875769999996</v>
      </c>
    </row>
    <row r="291" spans="8:12">
      <c r="H291">
        <v>6.6333333333000004</v>
      </c>
      <c r="I291">
        <v>0.9965612761</v>
      </c>
      <c r="J291">
        <v>0.99246841590000001</v>
      </c>
      <c r="K291">
        <v>0.98044377589999998</v>
      </c>
      <c r="L291">
        <v>0.87576875769999996</v>
      </c>
    </row>
    <row r="292" spans="8:12">
      <c r="H292">
        <v>6.6666666667000003</v>
      </c>
      <c r="I292">
        <v>0.9965612761</v>
      </c>
      <c r="J292">
        <v>0.99246841590000001</v>
      </c>
      <c r="K292">
        <v>0.98044377589999998</v>
      </c>
      <c r="L292">
        <v>0.87576875769999996</v>
      </c>
    </row>
    <row r="293" spans="8:12">
      <c r="H293">
        <v>6.6666666667000003</v>
      </c>
      <c r="I293">
        <v>0.9965612761</v>
      </c>
      <c r="J293">
        <v>0.99234693880000002</v>
      </c>
      <c r="K293">
        <v>0.98044377589999998</v>
      </c>
      <c r="L293">
        <v>0.87453874539999998</v>
      </c>
    </row>
    <row r="294" spans="8:12">
      <c r="H294">
        <v>6.7</v>
      </c>
      <c r="I294">
        <v>0.9965612761</v>
      </c>
      <c r="J294">
        <v>0.99234693880000002</v>
      </c>
      <c r="K294">
        <v>0.98044377589999998</v>
      </c>
      <c r="L294">
        <v>0.87453874539999998</v>
      </c>
    </row>
    <row r="295" spans="8:12">
      <c r="H295">
        <v>6.7</v>
      </c>
      <c r="I295">
        <v>0.9965612761</v>
      </c>
      <c r="J295">
        <v>0.99222546160000002</v>
      </c>
      <c r="K295">
        <v>0.98006769459999998</v>
      </c>
      <c r="L295">
        <v>0.87330873310000001</v>
      </c>
    </row>
    <row r="296" spans="8:12">
      <c r="H296">
        <v>6.8</v>
      </c>
      <c r="I296">
        <v>0.9965612761</v>
      </c>
      <c r="J296">
        <v>0.99222546160000002</v>
      </c>
      <c r="K296">
        <v>0.98006769459999998</v>
      </c>
      <c r="L296">
        <v>0.87330873310000001</v>
      </c>
    </row>
    <row r="297" spans="8:12">
      <c r="H297">
        <v>6.8</v>
      </c>
      <c r="I297">
        <v>0.99646575599999998</v>
      </c>
      <c r="J297">
        <v>0.99222546160000002</v>
      </c>
      <c r="K297">
        <v>0.98006769459999998</v>
      </c>
      <c r="L297">
        <v>0.87330873310000001</v>
      </c>
    </row>
    <row r="298" spans="8:12">
      <c r="H298">
        <v>6.8666666666999996</v>
      </c>
      <c r="I298">
        <v>0.99646575599999998</v>
      </c>
      <c r="J298">
        <v>0.99222546160000002</v>
      </c>
      <c r="K298">
        <v>0.98006769459999998</v>
      </c>
      <c r="L298">
        <v>0.87330873310000001</v>
      </c>
    </row>
    <row r="299" spans="8:12">
      <c r="H299">
        <v>6.8666666666999996</v>
      </c>
      <c r="I299">
        <v>0.99646575599999998</v>
      </c>
      <c r="J299">
        <v>0.99222546160000002</v>
      </c>
      <c r="K299">
        <v>0.97969161339999999</v>
      </c>
      <c r="L299">
        <v>0.87330873310000001</v>
      </c>
    </row>
    <row r="300" spans="8:12">
      <c r="H300">
        <v>6.9</v>
      </c>
      <c r="I300">
        <v>0.99646575599999998</v>
      </c>
      <c r="J300">
        <v>0.99222546160000002</v>
      </c>
      <c r="K300">
        <v>0.97969161339999999</v>
      </c>
      <c r="L300">
        <v>0.87330873310000001</v>
      </c>
    </row>
    <row r="301" spans="8:12">
      <c r="H301">
        <v>6.9</v>
      </c>
      <c r="I301">
        <v>0.99646575599999998</v>
      </c>
      <c r="J301">
        <v>0.99222546160000002</v>
      </c>
      <c r="K301">
        <v>0.97969161339999999</v>
      </c>
      <c r="L301">
        <v>0.87207872080000004</v>
      </c>
    </row>
    <row r="302" spans="8:12">
      <c r="H302">
        <v>6.9666666667000001</v>
      </c>
      <c r="I302">
        <v>0.99646575599999998</v>
      </c>
      <c r="J302">
        <v>0.99222546160000002</v>
      </c>
      <c r="K302">
        <v>0.97969161339999999</v>
      </c>
      <c r="L302">
        <v>0.87207872080000004</v>
      </c>
    </row>
    <row r="303" spans="8:12">
      <c r="H303">
        <v>6.9666666667000001</v>
      </c>
      <c r="I303">
        <v>0.99637023589999996</v>
      </c>
      <c r="J303">
        <v>0.99222546160000002</v>
      </c>
      <c r="K303">
        <v>0.97931553220000001</v>
      </c>
      <c r="L303">
        <v>0.87207872080000004</v>
      </c>
    </row>
    <row r="304" spans="8:12">
      <c r="H304">
        <v>7</v>
      </c>
      <c r="I304">
        <v>0.99637023589999996</v>
      </c>
      <c r="J304">
        <v>0.99222546160000002</v>
      </c>
      <c r="K304">
        <v>0.97931553220000001</v>
      </c>
      <c r="L304">
        <v>0.87207872080000004</v>
      </c>
    </row>
    <row r="305" spans="8:12">
      <c r="H305">
        <v>7</v>
      </c>
      <c r="I305">
        <v>0.99627471580000004</v>
      </c>
      <c r="J305">
        <v>0.99222546160000002</v>
      </c>
      <c r="K305">
        <v>0.97931553220000001</v>
      </c>
      <c r="L305">
        <v>0.87207872080000004</v>
      </c>
    </row>
    <row r="306" spans="8:12">
      <c r="H306">
        <v>7.1</v>
      </c>
      <c r="I306">
        <v>0.99627471580000004</v>
      </c>
      <c r="J306">
        <v>0.99222546160000002</v>
      </c>
      <c r="K306">
        <v>0.97931553220000001</v>
      </c>
      <c r="L306">
        <v>0.87207872080000004</v>
      </c>
    </row>
    <row r="307" spans="8:12">
      <c r="H307">
        <v>7.1</v>
      </c>
      <c r="I307">
        <v>0.99627471580000004</v>
      </c>
      <c r="J307">
        <v>0.99210398450000004</v>
      </c>
      <c r="K307">
        <v>0.97931553220000001</v>
      </c>
      <c r="L307">
        <v>0.87207872080000004</v>
      </c>
    </row>
    <row r="308" spans="8:12">
      <c r="H308">
        <v>7.1333333333000004</v>
      </c>
      <c r="I308">
        <v>0.99627471580000004</v>
      </c>
      <c r="J308">
        <v>0.99210398450000004</v>
      </c>
      <c r="K308">
        <v>0.97931553220000001</v>
      </c>
      <c r="L308">
        <v>0.87207872080000004</v>
      </c>
    </row>
    <row r="309" spans="8:12">
      <c r="H309">
        <v>7.1333333333000004</v>
      </c>
      <c r="I309">
        <v>0.99617919570000002</v>
      </c>
      <c r="J309">
        <v>0.99198250730000004</v>
      </c>
      <c r="K309">
        <v>0.97931553220000001</v>
      </c>
      <c r="L309">
        <v>0.87084870849999996</v>
      </c>
    </row>
    <row r="310" spans="8:12">
      <c r="H310">
        <v>7.2</v>
      </c>
      <c r="I310">
        <v>0.99617919570000002</v>
      </c>
      <c r="J310">
        <v>0.99198250730000004</v>
      </c>
      <c r="K310">
        <v>0.97931553220000001</v>
      </c>
      <c r="L310">
        <v>0.87084870849999996</v>
      </c>
    </row>
    <row r="311" spans="8:12">
      <c r="H311">
        <v>7.2</v>
      </c>
      <c r="I311">
        <v>0.99617919570000002</v>
      </c>
      <c r="J311">
        <v>0.99186103010000004</v>
      </c>
      <c r="K311">
        <v>0.97931553220000001</v>
      </c>
      <c r="L311">
        <v>0.87084870849999996</v>
      </c>
    </row>
    <row r="312" spans="8:12">
      <c r="H312">
        <v>7.2333333333000001</v>
      </c>
      <c r="I312">
        <v>0.99617919570000002</v>
      </c>
      <c r="J312">
        <v>0.99186103010000004</v>
      </c>
      <c r="K312">
        <v>0.97931553220000001</v>
      </c>
      <c r="L312">
        <v>0.87084870849999996</v>
      </c>
    </row>
    <row r="313" spans="8:12">
      <c r="H313">
        <v>7.2333333333000001</v>
      </c>
      <c r="I313">
        <v>0.9960836756</v>
      </c>
      <c r="J313">
        <v>0.99186103010000004</v>
      </c>
      <c r="K313">
        <v>0.97893945090000001</v>
      </c>
      <c r="L313">
        <v>0.86961869619999999</v>
      </c>
    </row>
    <row r="314" spans="8:12">
      <c r="H314">
        <v>7.2666666666999999</v>
      </c>
      <c r="I314">
        <v>0.9960836756</v>
      </c>
      <c r="J314">
        <v>0.99186103010000004</v>
      </c>
      <c r="K314">
        <v>0.97893945090000001</v>
      </c>
      <c r="L314">
        <v>0.86961869619999999</v>
      </c>
    </row>
    <row r="315" spans="8:12">
      <c r="H315">
        <v>7.2666666666999999</v>
      </c>
      <c r="I315">
        <v>0.9960836756</v>
      </c>
      <c r="J315">
        <v>0.99186103010000004</v>
      </c>
      <c r="K315">
        <v>0.97893945090000001</v>
      </c>
      <c r="L315">
        <v>0.86715867160000004</v>
      </c>
    </row>
    <row r="316" spans="8:12">
      <c r="H316">
        <v>7.3</v>
      </c>
      <c r="I316">
        <v>0.9960836756</v>
      </c>
      <c r="J316">
        <v>0.99186103010000004</v>
      </c>
      <c r="K316">
        <v>0.97893945090000001</v>
      </c>
      <c r="L316">
        <v>0.86715867160000004</v>
      </c>
    </row>
    <row r="317" spans="8:12">
      <c r="H317">
        <v>7.3</v>
      </c>
      <c r="I317">
        <v>0.9960836756</v>
      </c>
      <c r="J317">
        <v>0.99186103010000004</v>
      </c>
      <c r="K317">
        <v>0.97893945090000001</v>
      </c>
      <c r="L317">
        <v>0.86592865929999996</v>
      </c>
    </row>
    <row r="318" spans="8:12">
      <c r="H318">
        <v>7.4</v>
      </c>
      <c r="I318">
        <v>0.9960836756</v>
      </c>
      <c r="J318">
        <v>0.99186103010000004</v>
      </c>
      <c r="K318">
        <v>0.97893945090000001</v>
      </c>
      <c r="L318">
        <v>0.86592865929999996</v>
      </c>
    </row>
    <row r="319" spans="8:12">
      <c r="H319">
        <v>7.4</v>
      </c>
      <c r="I319">
        <v>0.9960836756</v>
      </c>
      <c r="J319">
        <v>0.99186103010000004</v>
      </c>
      <c r="K319">
        <v>0.97893945090000001</v>
      </c>
      <c r="L319">
        <v>0.86469864699999999</v>
      </c>
    </row>
    <row r="320" spans="8:12">
      <c r="H320">
        <v>7.4333333333000002</v>
      </c>
      <c r="I320">
        <v>0.9960836756</v>
      </c>
      <c r="J320">
        <v>0.99186103010000004</v>
      </c>
      <c r="K320">
        <v>0.97893945090000001</v>
      </c>
      <c r="L320">
        <v>0.86469864699999999</v>
      </c>
    </row>
    <row r="321" spans="8:12">
      <c r="H321">
        <v>7.4333333333000002</v>
      </c>
      <c r="I321">
        <v>0.99598815549999997</v>
      </c>
      <c r="J321">
        <v>0.99186103010000004</v>
      </c>
      <c r="K321">
        <v>0.97893945090000001</v>
      </c>
      <c r="L321">
        <v>0.86469864699999999</v>
      </c>
    </row>
    <row r="322" spans="8:12">
      <c r="H322">
        <v>7.4666666667000001</v>
      </c>
      <c r="I322">
        <v>0.99598815549999997</v>
      </c>
      <c r="J322">
        <v>0.99186103010000004</v>
      </c>
      <c r="K322">
        <v>0.97893945090000001</v>
      </c>
      <c r="L322">
        <v>0.86469864699999999</v>
      </c>
    </row>
    <row r="323" spans="8:12">
      <c r="H323">
        <v>7.4666666667000001</v>
      </c>
      <c r="I323">
        <v>0.99589263539999995</v>
      </c>
      <c r="J323">
        <v>0.99186103010000004</v>
      </c>
      <c r="K323">
        <v>0.97856336970000002</v>
      </c>
      <c r="L323">
        <v>0.86346863470000002</v>
      </c>
    </row>
    <row r="324" spans="8:12">
      <c r="H324">
        <v>7.5</v>
      </c>
      <c r="I324">
        <v>0.99589263539999995</v>
      </c>
      <c r="J324">
        <v>0.99186103010000004</v>
      </c>
      <c r="K324">
        <v>0.97856336970000002</v>
      </c>
      <c r="L324">
        <v>0.86346863470000002</v>
      </c>
    </row>
    <row r="325" spans="8:12">
      <c r="H325">
        <v>7.5</v>
      </c>
      <c r="I325">
        <v>0.99589263539999995</v>
      </c>
      <c r="J325">
        <v>0.99186103010000004</v>
      </c>
      <c r="K325">
        <v>0.97856336970000002</v>
      </c>
      <c r="L325">
        <v>0.86223862240000004</v>
      </c>
    </row>
    <row r="326" spans="8:12">
      <c r="H326">
        <v>7.6</v>
      </c>
      <c r="I326">
        <v>0.99589263539999995</v>
      </c>
      <c r="J326">
        <v>0.99186103010000004</v>
      </c>
      <c r="K326">
        <v>0.97856336970000002</v>
      </c>
      <c r="L326">
        <v>0.86223862240000004</v>
      </c>
    </row>
    <row r="327" spans="8:12">
      <c r="H327">
        <v>7.6</v>
      </c>
      <c r="I327">
        <v>0.99589263539999995</v>
      </c>
      <c r="J327">
        <v>0.99186103010000004</v>
      </c>
      <c r="K327">
        <v>0.97818728850000003</v>
      </c>
      <c r="L327">
        <v>0.86223862240000004</v>
      </c>
    </row>
    <row r="328" spans="8:12">
      <c r="H328">
        <v>7.6333333333000004</v>
      </c>
      <c r="I328">
        <v>0.99589263539999995</v>
      </c>
      <c r="J328">
        <v>0.99186103010000004</v>
      </c>
      <c r="K328">
        <v>0.97818728850000003</v>
      </c>
      <c r="L328">
        <v>0.86223862240000004</v>
      </c>
    </row>
    <row r="329" spans="8:12">
      <c r="H329">
        <v>7.6333333333000004</v>
      </c>
      <c r="I329">
        <v>0.99589263539999995</v>
      </c>
      <c r="J329">
        <v>0.99173955300000005</v>
      </c>
      <c r="K329">
        <v>0.97818728850000003</v>
      </c>
      <c r="L329">
        <v>0.86223862240000004</v>
      </c>
    </row>
    <row r="330" spans="8:12">
      <c r="H330">
        <v>7.6666666667000003</v>
      </c>
      <c r="I330">
        <v>0.99589263539999995</v>
      </c>
      <c r="J330">
        <v>0.99173955300000005</v>
      </c>
      <c r="K330">
        <v>0.97818728850000003</v>
      </c>
      <c r="L330">
        <v>0.86223862240000004</v>
      </c>
    </row>
    <row r="331" spans="8:12">
      <c r="H331">
        <v>7.6666666667000003</v>
      </c>
      <c r="I331">
        <v>0.99589263539999995</v>
      </c>
      <c r="J331">
        <v>0.99173955300000005</v>
      </c>
      <c r="K331">
        <v>0.97781120720000003</v>
      </c>
      <c r="L331">
        <v>0.86223862240000004</v>
      </c>
    </row>
    <row r="332" spans="8:12">
      <c r="H332">
        <v>7.7666666666999999</v>
      </c>
      <c r="I332">
        <v>0.99589263539999995</v>
      </c>
      <c r="J332">
        <v>0.99173955300000005</v>
      </c>
      <c r="K332">
        <v>0.97781120720000003</v>
      </c>
      <c r="L332">
        <v>0.86223862240000004</v>
      </c>
    </row>
    <row r="333" spans="8:12">
      <c r="H333">
        <v>7.7666666666999999</v>
      </c>
      <c r="I333">
        <v>0.99589263539999995</v>
      </c>
      <c r="J333">
        <v>0.99161807580000005</v>
      </c>
      <c r="K333">
        <v>0.97781120720000003</v>
      </c>
      <c r="L333">
        <v>0.86100861009999996</v>
      </c>
    </row>
    <row r="334" spans="8:12">
      <c r="H334">
        <v>7.8</v>
      </c>
      <c r="I334">
        <v>0.99589263539999995</v>
      </c>
      <c r="J334">
        <v>0.99161807580000005</v>
      </c>
      <c r="K334">
        <v>0.97781120720000003</v>
      </c>
      <c r="L334">
        <v>0.86100861009999996</v>
      </c>
    </row>
    <row r="335" spans="8:12">
      <c r="H335">
        <v>7.8</v>
      </c>
      <c r="I335">
        <v>0.99589263539999995</v>
      </c>
      <c r="J335">
        <v>0.99149659859999995</v>
      </c>
      <c r="K335">
        <v>0.97743512600000004</v>
      </c>
      <c r="L335">
        <v>0.86100861009999996</v>
      </c>
    </row>
    <row r="336" spans="8:12">
      <c r="H336">
        <v>7.9</v>
      </c>
      <c r="I336">
        <v>0.99589263539999995</v>
      </c>
      <c r="J336">
        <v>0.99149659859999995</v>
      </c>
      <c r="K336">
        <v>0.97743512600000004</v>
      </c>
      <c r="L336">
        <v>0.86100861009999996</v>
      </c>
    </row>
    <row r="337" spans="8:12">
      <c r="H337">
        <v>7.9</v>
      </c>
      <c r="I337">
        <v>0.99589263539999995</v>
      </c>
      <c r="J337">
        <v>0.99149659859999995</v>
      </c>
      <c r="K337">
        <v>0.97705904480000005</v>
      </c>
      <c r="L337">
        <v>0.86100861009999996</v>
      </c>
    </row>
    <row r="338" spans="8:12">
      <c r="H338">
        <v>7.9333333333000002</v>
      </c>
      <c r="I338">
        <v>0.99589263539999995</v>
      </c>
      <c r="J338">
        <v>0.99149659859999995</v>
      </c>
      <c r="K338">
        <v>0.97705904480000005</v>
      </c>
      <c r="L338">
        <v>0.86100861009999996</v>
      </c>
    </row>
    <row r="339" spans="8:12">
      <c r="H339">
        <v>7.9333333333000002</v>
      </c>
      <c r="I339">
        <v>0.99589263539999995</v>
      </c>
      <c r="J339">
        <v>0.99149659859999995</v>
      </c>
      <c r="K339">
        <v>0.97705904480000005</v>
      </c>
      <c r="L339">
        <v>0.85977859779999999</v>
      </c>
    </row>
    <row r="340" spans="8:12">
      <c r="H340">
        <v>7.9666666667000001</v>
      </c>
      <c r="I340">
        <v>0.99589263539999995</v>
      </c>
      <c r="J340">
        <v>0.99149659859999995</v>
      </c>
      <c r="K340">
        <v>0.97705904480000005</v>
      </c>
      <c r="L340">
        <v>0.85977859779999999</v>
      </c>
    </row>
    <row r="341" spans="8:12">
      <c r="H341">
        <v>7.9666666667000001</v>
      </c>
      <c r="I341">
        <v>0.99589263539999995</v>
      </c>
      <c r="J341">
        <v>0.99149659859999995</v>
      </c>
      <c r="K341">
        <v>0.97630688229999996</v>
      </c>
      <c r="L341">
        <v>0.85977859779999999</v>
      </c>
    </row>
    <row r="342" spans="8:12">
      <c r="H342">
        <v>8</v>
      </c>
      <c r="I342">
        <v>0.99589263539999995</v>
      </c>
      <c r="J342">
        <v>0.99149659859999995</v>
      </c>
      <c r="K342">
        <v>0.97630688229999996</v>
      </c>
      <c r="L342">
        <v>0.85977859779999999</v>
      </c>
    </row>
    <row r="343" spans="8:12">
      <c r="H343">
        <v>8</v>
      </c>
      <c r="I343">
        <v>0.99589263539999995</v>
      </c>
      <c r="J343">
        <v>0.99137512149999996</v>
      </c>
      <c r="K343">
        <v>0.97630688229999996</v>
      </c>
      <c r="L343">
        <v>0.85977859779999999</v>
      </c>
    </row>
    <row r="344" spans="8:12">
      <c r="H344">
        <v>8.0333333332999999</v>
      </c>
      <c r="I344">
        <v>0.99589263539999995</v>
      </c>
      <c r="J344">
        <v>0.99137512149999996</v>
      </c>
      <c r="K344">
        <v>0.97630688229999996</v>
      </c>
      <c r="L344">
        <v>0.85977859779999999</v>
      </c>
    </row>
    <row r="345" spans="8:12">
      <c r="H345">
        <v>8.0333333332999999</v>
      </c>
      <c r="I345">
        <v>0.99589263539999995</v>
      </c>
      <c r="J345">
        <v>0.99125364429999996</v>
      </c>
      <c r="K345">
        <v>0.97630688229999996</v>
      </c>
      <c r="L345">
        <v>0.85731857320000004</v>
      </c>
    </row>
    <row r="346" spans="8:12">
      <c r="H346">
        <v>8.0666666666999998</v>
      </c>
      <c r="I346">
        <v>0.99589263539999995</v>
      </c>
      <c r="J346">
        <v>0.99125364429999996</v>
      </c>
      <c r="K346">
        <v>0.97630688229999996</v>
      </c>
      <c r="L346">
        <v>0.85731857320000004</v>
      </c>
    </row>
    <row r="347" spans="8:12">
      <c r="H347">
        <v>8.0666666666999998</v>
      </c>
      <c r="I347">
        <v>0.99589263539999995</v>
      </c>
      <c r="J347">
        <v>0.99125364429999996</v>
      </c>
      <c r="K347">
        <v>0.97593080109999997</v>
      </c>
      <c r="L347">
        <v>0.85731857320000004</v>
      </c>
    </row>
    <row r="348" spans="8:12">
      <c r="H348">
        <v>8.1</v>
      </c>
      <c r="I348">
        <v>0.99589263539999995</v>
      </c>
      <c r="J348">
        <v>0.99125364429999996</v>
      </c>
      <c r="K348">
        <v>0.97593080109999997</v>
      </c>
      <c r="L348">
        <v>0.85731857320000004</v>
      </c>
    </row>
    <row r="349" spans="8:12">
      <c r="H349">
        <v>8.1</v>
      </c>
      <c r="I349">
        <v>0.99589263539999995</v>
      </c>
      <c r="J349">
        <v>0.99125364429999996</v>
      </c>
      <c r="K349">
        <v>0.97593080109999997</v>
      </c>
      <c r="L349">
        <v>0.85485854859999999</v>
      </c>
    </row>
    <row r="350" spans="8:12">
      <c r="H350">
        <v>8.1999999999999993</v>
      </c>
      <c r="I350">
        <v>0.99589263539999995</v>
      </c>
      <c r="J350">
        <v>0.99125364429999996</v>
      </c>
      <c r="K350">
        <v>0.97593080109999997</v>
      </c>
      <c r="L350">
        <v>0.85485854859999999</v>
      </c>
    </row>
    <row r="351" spans="8:12">
      <c r="H351">
        <v>8.1999999999999993</v>
      </c>
      <c r="I351">
        <v>0.99589263539999995</v>
      </c>
      <c r="J351">
        <v>0.99125364429999996</v>
      </c>
      <c r="K351">
        <v>0.97555471979999997</v>
      </c>
      <c r="L351">
        <v>0.85485854859999999</v>
      </c>
    </row>
    <row r="352" spans="8:12">
      <c r="H352">
        <v>8.3000000000000007</v>
      </c>
      <c r="I352">
        <v>0.99589263539999995</v>
      </c>
      <c r="J352">
        <v>0.99125364429999996</v>
      </c>
      <c r="K352">
        <v>0.97555471979999997</v>
      </c>
      <c r="L352">
        <v>0.85485854859999999</v>
      </c>
    </row>
    <row r="353" spans="8:12">
      <c r="H353">
        <v>8.3000000000000007</v>
      </c>
      <c r="I353">
        <v>0.99589263539999995</v>
      </c>
      <c r="J353">
        <v>0.99125364429999996</v>
      </c>
      <c r="K353">
        <v>0.97517863859999998</v>
      </c>
      <c r="L353">
        <v>0.85485854859999999</v>
      </c>
    </row>
    <row r="354" spans="8:12">
      <c r="H354">
        <v>8.3666666667000005</v>
      </c>
      <c r="I354">
        <v>0.99589263539999995</v>
      </c>
      <c r="J354">
        <v>0.99125364429999996</v>
      </c>
      <c r="K354">
        <v>0.97517863859999998</v>
      </c>
      <c r="L354">
        <v>0.85485854859999999</v>
      </c>
    </row>
    <row r="355" spans="8:12">
      <c r="H355">
        <v>8.3666666667000005</v>
      </c>
      <c r="I355">
        <v>0.99579711530000004</v>
      </c>
      <c r="J355">
        <v>0.99113216719999997</v>
      </c>
      <c r="K355">
        <v>0.97517863859999998</v>
      </c>
      <c r="L355">
        <v>0.85485854859999999</v>
      </c>
    </row>
    <row r="356" spans="8:12">
      <c r="H356">
        <v>8.4</v>
      </c>
      <c r="I356">
        <v>0.99579711530000004</v>
      </c>
      <c r="J356">
        <v>0.99113216719999997</v>
      </c>
      <c r="K356">
        <v>0.97517863859999998</v>
      </c>
      <c r="L356">
        <v>0.85485854859999999</v>
      </c>
    </row>
    <row r="357" spans="8:12">
      <c r="H357">
        <v>8.4</v>
      </c>
      <c r="I357">
        <v>0.99579711530000004</v>
      </c>
      <c r="J357">
        <v>0.99113216719999997</v>
      </c>
      <c r="K357">
        <v>0.97517863859999998</v>
      </c>
      <c r="L357">
        <v>0.85239852400000005</v>
      </c>
    </row>
    <row r="358" spans="8:12">
      <c r="H358">
        <v>8.4333333333000002</v>
      </c>
      <c r="I358">
        <v>0.99579711530000004</v>
      </c>
      <c r="J358">
        <v>0.99113216719999997</v>
      </c>
      <c r="K358">
        <v>0.97517863859999998</v>
      </c>
      <c r="L358">
        <v>0.85239852400000005</v>
      </c>
    </row>
    <row r="359" spans="8:12">
      <c r="H359">
        <v>8.4333333333000002</v>
      </c>
      <c r="I359">
        <v>0.99570159520000001</v>
      </c>
      <c r="J359">
        <v>0.99088921279999997</v>
      </c>
      <c r="K359">
        <v>0.97517863859999998</v>
      </c>
      <c r="L359">
        <v>0.85116851169999996</v>
      </c>
    </row>
    <row r="360" spans="8:12">
      <c r="H360">
        <v>8.4666666667000001</v>
      </c>
      <c r="I360">
        <v>0.99570159520000001</v>
      </c>
      <c r="J360">
        <v>0.99088921279999997</v>
      </c>
      <c r="K360">
        <v>0.97517863859999998</v>
      </c>
      <c r="L360">
        <v>0.85116851169999996</v>
      </c>
    </row>
    <row r="361" spans="8:12">
      <c r="H361">
        <v>8.4666666667000001</v>
      </c>
      <c r="I361">
        <v>0.99570159520000001</v>
      </c>
      <c r="J361">
        <v>0.99088921279999997</v>
      </c>
      <c r="K361">
        <v>0.97517863859999998</v>
      </c>
      <c r="L361">
        <v>0.84993849939999999</v>
      </c>
    </row>
    <row r="362" spans="8:12">
      <c r="H362">
        <v>8.5</v>
      </c>
      <c r="I362">
        <v>0.99570159520000001</v>
      </c>
      <c r="J362">
        <v>0.99088921279999997</v>
      </c>
      <c r="K362">
        <v>0.97517863859999998</v>
      </c>
      <c r="L362">
        <v>0.84993849939999999</v>
      </c>
    </row>
    <row r="363" spans="8:12">
      <c r="H363">
        <v>8.5</v>
      </c>
      <c r="I363">
        <v>0.99570159520000001</v>
      </c>
      <c r="J363">
        <v>0.99088921279999997</v>
      </c>
      <c r="K363">
        <v>0.97480255739999999</v>
      </c>
      <c r="L363">
        <v>0.84993849939999999</v>
      </c>
    </row>
    <row r="364" spans="8:12">
      <c r="H364">
        <v>8.5333333332999999</v>
      </c>
      <c r="I364">
        <v>0.99570159520000001</v>
      </c>
      <c r="J364">
        <v>0.99088921279999997</v>
      </c>
      <c r="K364">
        <v>0.97480255739999999</v>
      </c>
      <c r="L364">
        <v>0.84993849939999999</v>
      </c>
    </row>
    <row r="365" spans="8:12">
      <c r="H365">
        <v>8.5333333332999999</v>
      </c>
      <c r="I365">
        <v>0.99560607509999999</v>
      </c>
      <c r="J365">
        <v>0.99088921279999997</v>
      </c>
      <c r="K365">
        <v>0.97442647609999999</v>
      </c>
      <c r="L365">
        <v>0.84993849939999999</v>
      </c>
    </row>
    <row r="366" spans="8:12">
      <c r="H366">
        <v>8.5666666666999998</v>
      </c>
      <c r="I366">
        <v>0.99560607509999999</v>
      </c>
      <c r="J366">
        <v>0.99088921279999997</v>
      </c>
      <c r="K366">
        <v>0.97442647609999999</v>
      </c>
      <c r="L366">
        <v>0.84993849939999999</v>
      </c>
    </row>
    <row r="367" spans="8:12">
      <c r="H367">
        <v>8.5666666666999998</v>
      </c>
      <c r="I367">
        <v>0.99551055499999996</v>
      </c>
      <c r="J367">
        <v>0.99088921279999997</v>
      </c>
      <c r="K367">
        <v>0.97405039490000001</v>
      </c>
      <c r="L367">
        <v>0.84993849939999999</v>
      </c>
    </row>
    <row r="368" spans="8:12">
      <c r="H368">
        <v>8.6</v>
      </c>
      <c r="I368">
        <v>0.99551055499999996</v>
      </c>
      <c r="J368">
        <v>0.99088921279999997</v>
      </c>
      <c r="K368">
        <v>0.97405039490000001</v>
      </c>
      <c r="L368">
        <v>0.84993849939999999</v>
      </c>
    </row>
    <row r="369" spans="8:12">
      <c r="H369">
        <v>8.6</v>
      </c>
      <c r="I369">
        <v>0.99541503490000005</v>
      </c>
      <c r="J369">
        <v>0.99076773569999999</v>
      </c>
      <c r="K369">
        <v>0.97405039490000001</v>
      </c>
      <c r="L369">
        <v>0.84993849939999999</v>
      </c>
    </row>
    <row r="370" spans="8:12">
      <c r="H370">
        <v>8.6333333332999995</v>
      </c>
      <c r="I370">
        <v>0.99541503490000005</v>
      </c>
      <c r="J370">
        <v>0.99076773569999999</v>
      </c>
      <c r="K370">
        <v>0.97405039490000001</v>
      </c>
      <c r="L370">
        <v>0.84993849939999999</v>
      </c>
    </row>
    <row r="371" spans="8:12">
      <c r="H371">
        <v>8.6333333332999995</v>
      </c>
      <c r="I371">
        <v>0.99541503490000005</v>
      </c>
      <c r="J371">
        <v>0.99064625849999999</v>
      </c>
      <c r="K371">
        <v>0.97367431370000002</v>
      </c>
      <c r="L371">
        <v>0.84993849939999999</v>
      </c>
    </row>
    <row r="372" spans="8:12">
      <c r="H372">
        <v>8.7333333332999992</v>
      </c>
      <c r="I372">
        <v>0.99541503490000005</v>
      </c>
      <c r="J372">
        <v>0.99064625849999999</v>
      </c>
      <c r="K372">
        <v>0.97367431370000002</v>
      </c>
      <c r="L372">
        <v>0.84993849939999999</v>
      </c>
    </row>
    <row r="373" spans="8:12">
      <c r="H373">
        <v>8.7333333332999992</v>
      </c>
      <c r="I373">
        <v>0.99541503490000005</v>
      </c>
      <c r="J373">
        <v>0.99064625849999999</v>
      </c>
      <c r="K373">
        <v>0.97329823240000002</v>
      </c>
      <c r="L373">
        <v>0.84993849939999999</v>
      </c>
    </row>
    <row r="374" spans="8:12">
      <c r="H374">
        <v>8.7666666667000008</v>
      </c>
      <c r="I374">
        <v>0.99541503490000005</v>
      </c>
      <c r="J374">
        <v>0.99064625849999999</v>
      </c>
      <c r="K374">
        <v>0.97329823240000002</v>
      </c>
      <c r="L374">
        <v>0.84993849939999999</v>
      </c>
    </row>
    <row r="375" spans="8:12">
      <c r="H375">
        <v>8.7666666667000008</v>
      </c>
      <c r="I375">
        <v>0.99531951480000003</v>
      </c>
      <c r="J375">
        <v>0.99064625849999999</v>
      </c>
      <c r="K375">
        <v>0.97329823240000002</v>
      </c>
      <c r="L375">
        <v>0.84747847480000005</v>
      </c>
    </row>
    <row r="376" spans="8:12">
      <c r="H376">
        <v>8.8333333333000006</v>
      </c>
      <c r="I376">
        <v>0.99531951480000003</v>
      </c>
      <c r="J376">
        <v>0.99064625849999999</v>
      </c>
      <c r="K376">
        <v>0.97329823240000002</v>
      </c>
      <c r="L376">
        <v>0.84747847480000005</v>
      </c>
    </row>
    <row r="377" spans="8:12">
      <c r="H377">
        <v>8.8333333333000006</v>
      </c>
      <c r="I377">
        <v>0.99531951480000003</v>
      </c>
      <c r="J377">
        <v>0.99064625849999999</v>
      </c>
      <c r="K377">
        <v>0.97292215120000003</v>
      </c>
      <c r="L377">
        <v>0.84747847480000005</v>
      </c>
    </row>
    <row r="378" spans="8:12">
      <c r="H378">
        <v>8.8666666667000005</v>
      </c>
      <c r="I378">
        <v>0.99531951480000003</v>
      </c>
      <c r="J378">
        <v>0.99064625849999999</v>
      </c>
      <c r="K378">
        <v>0.97292215120000003</v>
      </c>
      <c r="L378">
        <v>0.84747847480000005</v>
      </c>
    </row>
    <row r="379" spans="8:12">
      <c r="H379">
        <v>8.8666666667000005</v>
      </c>
      <c r="I379">
        <v>0.99531951480000003</v>
      </c>
      <c r="J379">
        <v>0.99052478129999999</v>
      </c>
      <c r="K379">
        <v>0.97292215120000003</v>
      </c>
      <c r="L379">
        <v>0.84747847480000005</v>
      </c>
    </row>
    <row r="380" spans="8:12">
      <c r="H380">
        <v>8.9333333333000002</v>
      </c>
      <c r="I380">
        <v>0.99531951480000003</v>
      </c>
      <c r="J380">
        <v>0.99052478129999999</v>
      </c>
      <c r="K380">
        <v>0.97292215120000003</v>
      </c>
      <c r="L380">
        <v>0.84747847480000005</v>
      </c>
    </row>
    <row r="381" spans="8:12">
      <c r="H381">
        <v>8.9333333333000002</v>
      </c>
      <c r="I381">
        <v>0.99531951480000003</v>
      </c>
      <c r="J381">
        <v>0.99052478129999999</v>
      </c>
      <c r="K381">
        <v>0.97254607000000004</v>
      </c>
      <c r="L381">
        <v>0.84747847480000005</v>
      </c>
    </row>
    <row r="382" spans="8:12">
      <c r="H382">
        <v>9</v>
      </c>
      <c r="I382">
        <v>0.99531951480000003</v>
      </c>
      <c r="J382">
        <v>0.99052478129999999</v>
      </c>
      <c r="K382">
        <v>0.97254607000000004</v>
      </c>
      <c r="L382">
        <v>0.84747847480000005</v>
      </c>
    </row>
    <row r="383" spans="8:12">
      <c r="H383">
        <v>9</v>
      </c>
      <c r="I383">
        <v>0.99531951480000003</v>
      </c>
      <c r="J383">
        <v>0.99052478129999999</v>
      </c>
      <c r="K383">
        <v>0.97254607000000004</v>
      </c>
      <c r="L383">
        <v>0.84624846249999996</v>
      </c>
    </row>
    <row r="384" spans="8:12">
      <c r="H384">
        <v>9.0333333332999999</v>
      </c>
      <c r="I384">
        <v>0.99531951480000003</v>
      </c>
      <c r="J384">
        <v>0.99052478129999999</v>
      </c>
      <c r="K384">
        <v>0.97254607000000004</v>
      </c>
      <c r="L384">
        <v>0.84624846249999996</v>
      </c>
    </row>
    <row r="385" spans="8:12">
      <c r="H385">
        <v>9.0333333332999999</v>
      </c>
      <c r="I385">
        <v>0.99512847449999997</v>
      </c>
      <c r="J385">
        <v>0.99052478129999999</v>
      </c>
      <c r="K385">
        <v>0.97254607000000004</v>
      </c>
      <c r="L385">
        <v>0.84624846249999996</v>
      </c>
    </row>
    <row r="386" spans="8:12">
      <c r="H386">
        <v>9.1</v>
      </c>
      <c r="I386">
        <v>0.99512847449999997</v>
      </c>
      <c r="J386">
        <v>0.99052478129999999</v>
      </c>
      <c r="K386">
        <v>0.97254607000000004</v>
      </c>
      <c r="L386">
        <v>0.84624846249999996</v>
      </c>
    </row>
    <row r="387" spans="8:12">
      <c r="H387">
        <v>9.1</v>
      </c>
      <c r="I387">
        <v>0.99512847449999997</v>
      </c>
      <c r="J387">
        <v>0.99052478129999999</v>
      </c>
      <c r="K387">
        <v>0.97216998870000004</v>
      </c>
      <c r="L387">
        <v>0.84624846249999996</v>
      </c>
    </row>
    <row r="388" spans="8:12">
      <c r="H388">
        <v>9.1666666666999994</v>
      </c>
      <c r="I388">
        <v>0.99512847449999997</v>
      </c>
      <c r="J388">
        <v>0.99052478129999999</v>
      </c>
      <c r="K388">
        <v>0.97216998870000004</v>
      </c>
      <c r="L388">
        <v>0.84624846249999996</v>
      </c>
    </row>
    <row r="389" spans="8:12">
      <c r="H389">
        <v>9.1666666666999994</v>
      </c>
      <c r="I389">
        <v>0.99512847449999997</v>
      </c>
      <c r="J389">
        <v>0.99052478129999999</v>
      </c>
      <c r="K389">
        <v>0.97179390750000005</v>
      </c>
      <c r="L389">
        <v>0.84624846249999996</v>
      </c>
    </row>
    <row r="390" spans="8:12">
      <c r="H390">
        <v>9.1999999999999993</v>
      </c>
      <c r="I390">
        <v>0.99512847449999997</v>
      </c>
      <c r="J390">
        <v>0.99052478129999999</v>
      </c>
      <c r="K390">
        <v>0.97179390750000005</v>
      </c>
      <c r="L390">
        <v>0.84624846249999996</v>
      </c>
    </row>
    <row r="391" spans="8:12">
      <c r="H391">
        <v>9.1999999999999993</v>
      </c>
      <c r="I391">
        <v>0.99512847449999997</v>
      </c>
      <c r="J391">
        <v>0.9904033042</v>
      </c>
      <c r="K391">
        <v>0.97179390750000005</v>
      </c>
      <c r="L391">
        <v>0.84624846249999996</v>
      </c>
    </row>
    <row r="392" spans="8:12">
      <c r="H392">
        <v>9.2333333332999992</v>
      </c>
      <c r="I392">
        <v>0.99512847449999997</v>
      </c>
      <c r="J392">
        <v>0.9904033042</v>
      </c>
      <c r="K392">
        <v>0.97179390750000005</v>
      </c>
      <c r="L392">
        <v>0.84624846249999996</v>
      </c>
    </row>
    <row r="393" spans="8:12">
      <c r="H393">
        <v>9.2333333332999992</v>
      </c>
      <c r="I393">
        <v>0.99512847449999997</v>
      </c>
      <c r="J393">
        <v>0.99003887270000002</v>
      </c>
      <c r="K393">
        <v>0.97179390750000005</v>
      </c>
      <c r="L393">
        <v>0.84624846249999996</v>
      </c>
    </row>
    <row r="394" spans="8:12">
      <c r="H394">
        <v>9.3000000000000007</v>
      </c>
      <c r="I394">
        <v>0.99512847449999997</v>
      </c>
      <c r="J394">
        <v>0.99003887270000002</v>
      </c>
      <c r="K394">
        <v>0.97179390750000005</v>
      </c>
      <c r="L394">
        <v>0.84624846249999996</v>
      </c>
    </row>
    <row r="395" spans="8:12">
      <c r="H395">
        <v>9.3000000000000007</v>
      </c>
      <c r="I395">
        <v>0.99512847449999997</v>
      </c>
      <c r="J395">
        <v>0.98991739550000002</v>
      </c>
      <c r="K395">
        <v>0.97179390750000005</v>
      </c>
      <c r="L395">
        <v>0.84624846249999996</v>
      </c>
    </row>
    <row r="396" spans="8:12">
      <c r="H396">
        <v>9.4333333333000002</v>
      </c>
      <c r="I396">
        <v>0.99512847449999997</v>
      </c>
      <c r="J396">
        <v>0.98991739550000002</v>
      </c>
      <c r="K396">
        <v>0.97179390750000005</v>
      </c>
      <c r="L396">
        <v>0.84624846249999996</v>
      </c>
    </row>
    <row r="397" spans="8:12">
      <c r="H397">
        <v>9.4333333333000002</v>
      </c>
      <c r="I397">
        <v>0.99512847449999997</v>
      </c>
      <c r="J397">
        <v>0.98991739550000002</v>
      </c>
      <c r="K397">
        <v>0.97104174499999996</v>
      </c>
      <c r="L397">
        <v>0.84624846249999996</v>
      </c>
    </row>
    <row r="398" spans="8:12">
      <c r="H398">
        <v>9.5</v>
      </c>
      <c r="I398">
        <v>0.99512847449999997</v>
      </c>
      <c r="J398">
        <v>0.98991739550000002</v>
      </c>
      <c r="K398">
        <v>0.97104174499999996</v>
      </c>
      <c r="L398">
        <v>0.84624846249999996</v>
      </c>
    </row>
    <row r="399" spans="8:12">
      <c r="H399">
        <v>9.5</v>
      </c>
      <c r="I399">
        <v>0.99503295439999995</v>
      </c>
      <c r="J399">
        <v>0.98991739550000002</v>
      </c>
      <c r="K399">
        <v>0.97066566379999997</v>
      </c>
      <c r="L399">
        <v>0.84378843790000002</v>
      </c>
    </row>
    <row r="400" spans="8:12">
      <c r="H400">
        <v>9.5666666666999998</v>
      </c>
      <c r="I400">
        <v>0.99503295439999995</v>
      </c>
      <c r="J400">
        <v>0.98991739550000002</v>
      </c>
      <c r="K400">
        <v>0.97066566379999997</v>
      </c>
      <c r="L400">
        <v>0.84378843790000002</v>
      </c>
    </row>
    <row r="401" spans="8:12">
      <c r="H401">
        <v>9.5666666666999998</v>
      </c>
      <c r="I401">
        <v>0.99503295439999995</v>
      </c>
      <c r="J401">
        <v>0.98967444120000003</v>
      </c>
      <c r="K401">
        <v>0.97066566379999997</v>
      </c>
      <c r="L401">
        <v>0.84378843790000002</v>
      </c>
    </row>
    <row r="402" spans="8:12">
      <c r="H402">
        <v>9.6</v>
      </c>
      <c r="I402">
        <v>0.99503295439999995</v>
      </c>
      <c r="J402">
        <v>0.98967444120000003</v>
      </c>
      <c r="K402">
        <v>0.97066566379999997</v>
      </c>
      <c r="L402">
        <v>0.84378843790000002</v>
      </c>
    </row>
    <row r="403" spans="8:12">
      <c r="H403">
        <v>9.6</v>
      </c>
      <c r="I403">
        <v>0.99484191420000001</v>
      </c>
      <c r="J403">
        <v>0.98967444120000003</v>
      </c>
      <c r="K403">
        <v>0.97066566379999997</v>
      </c>
      <c r="L403">
        <v>0.84255842560000005</v>
      </c>
    </row>
    <row r="404" spans="8:12">
      <c r="H404">
        <v>9.6333333332999995</v>
      </c>
      <c r="I404">
        <v>0.99484191420000001</v>
      </c>
      <c r="J404">
        <v>0.98967444120000003</v>
      </c>
      <c r="K404">
        <v>0.97066566379999997</v>
      </c>
      <c r="L404">
        <v>0.84255842560000005</v>
      </c>
    </row>
    <row r="405" spans="8:12">
      <c r="H405">
        <v>9.6333333332999995</v>
      </c>
      <c r="I405">
        <v>0.99484191420000001</v>
      </c>
      <c r="J405">
        <v>0.98967444120000003</v>
      </c>
      <c r="K405">
        <v>0.96991350129999998</v>
      </c>
      <c r="L405">
        <v>0.84009840099999999</v>
      </c>
    </row>
    <row r="406" spans="8:12">
      <c r="H406">
        <v>9.6999999999999993</v>
      </c>
      <c r="I406">
        <v>0.99484191420000001</v>
      </c>
      <c r="J406">
        <v>0.98967444120000003</v>
      </c>
      <c r="K406">
        <v>0.96991350129999998</v>
      </c>
      <c r="L406">
        <v>0.84009840099999999</v>
      </c>
    </row>
    <row r="407" spans="8:12">
      <c r="H407">
        <v>9.6999999999999993</v>
      </c>
      <c r="I407">
        <v>0.99484191420000001</v>
      </c>
      <c r="J407">
        <v>0.98943148690000005</v>
      </c>
      <c r="K407">
        <v>0.96991350129999998</v>
      </c>
      <c r="L407">
        <v>0.83886838870000002</v>
      </c>
    </row>
    <row r="408" spans="8:12">
      <c r="H408">
        <v>9.7333333332999992</v>
      </c>
      <c r="I408">
        <v>0.99484191420000001</v>
      </c>
      <c r="J408">
        <v>0.98943148690000005</v>
      </c>
      <c r="K408">
        <v>0.96991350129999998</v>
      </c>
      <c r="L408">
        <v>0.83886838870000002</v>
      </c>
    </row>
    <row r="409" spans="8:12">
      <c r="H409">
        <v>9.7333333332999992</v>
      </c>
      <c r="I409">
        <v>0.99474639409999999</v>
      </c>
      <c r="J409">
        <v>0.98943148690000005</v>
      </c>
      <c r="K409">
        <v>0.96991350129999998</v>
      </c>
      <c r="L409">
        <v>0.83886838870000002</v>
      </c>
    </row>
    <row r="410" spans="8:12">
      <c r="H410">
        <v>9.7666666667000008</v>
      </c>
      <c r="I410">
        <v>0.99474639409999999</v>
      </c>
      <c r="J410">
        <v>0.98943148690000005</v>
      </c>
      <c r="K410">
        <v>0.96991350129999998</v>
      </c>
      <c r="L410">
        <v>0.83886838870000002</v>
      </c>
    </row>
    <row r="411" spans="8:12">
      <c r="H411">
        <v>9.7666666667000008</v>
      </c>
      <c r="I411">
        <v>0.99474639409999999</v>
      </c>
      <c r="J411">
        <v>0.98943148690000005</v>
      </c>
      <c r="K411">
        <v>0.96991350129999998</v>
      </c>
      <c r="L411">
        <v>0.83763837640000005</v>
      </c>
    </row>
    <row r="412" spans="8:12">
      <c r="H412">
        <v>9.8000000000000007</v>
      </c>
      <c r="I412">
        <v>0.99474639409999999</v>
      </c>
      <c r="J412">
        <v>0.98943148690000005</v>
      </c>
      <c r="K412">
        <v>0.96991350129999998</v>
      </c>
      <c r="L412">
        <v>0.83763837640000005</v>
      </c>
    </row>
    <row r="413" spans="8:12">
      <c r="H413">
        <v>9.8000000000000007</v>
      </c>
      <c r="I413">
        <v>0.99474639409999999</v>
      </c>
      <c r="J413">
        <v>0.98943148690000005</v>
      </c>
      <c r="K413">
        <v>0.96991350129999998</v>
      </c>
      <c r="L413">
        <v>0.8351783518</v>
      </c>
    </row>
    <row r="414" spans="8:12">
      <c r="H414">
        <v>9.9333333333000002</v>
      </c>
      <c r="I414">
        <v>0.99474639409999999</v>
      </c>
      <c r="J414">
        <v>0.98943148690000005</v>
      </c>
      <c r="K414">
        <v>0.96991350129999998</v>
      </c>
      <c r="L414">
        <v>0.8351783518</v>
      </c>
    </row>
    <row r="415" spans="8:12">
      <c r="H415">
        <v>9.9333333333000002</v>
      </c>
      <c r="I415">
        <v>0.99474639409999999</v>
      </c>
      <c r="J415">
        <v>0.98943148690000005</v>
      </c>
      <c r="K415">
        <v>0.96991350129999998</v>
      </c>
      <c r="L415">
        <v>0.83271832720000005</v>
      </c>
    </row>
    <row r="416" spans="8:12">
      <c r="H416">
        <v>9.9666666667000001</v>
      </c>
      <c r="I416">
        <v>0.99474639409999999</v>
      </c>
      <c r="J416">
        <v>0.98943148690000005</v>
      </c>
      <c r="K416">
        <v>0.96991350129999998</v>
      </c>
      <c r="L416">
        <v>0.83271832720000005</v>
      </c>
    </row>
    <row r="417" spans="8:12">
      <c r="H417">
        <v>9.9666666667000001</v>
      </c>
      <c r="I417">
        <v>0.99474639409999999</v>
      </c>
      <c r="J417">
        <v>0.98931000970000005</v>
      </c>
      <c r="K417">
        <v>0.96991350129999998</v>
      </c>
      <c r="L417">
        <v>0.8302583026</v>
      </c>
    </row>
    <row r="418" spans="8:12">
      <c r="H418">
        <v>10</v>
      </c>
      <c r="I418">
        <v>0.99474639409999999</v>
      </c>
      <c r="J418">
        <v>0.98931000970000005</v>
      </c>
      <c r="K418">
        <v>0.96991350129999998</v>
      </c>
      <c r="L418">
        <v>0.8302583026</v>
      </c>
    </row>
    <row r="419" spans="8:12">
      <c r="H419">
        <v>10</v>
      </c>
      <c r="I419">
        <v>0.99474639409999999</v>
      </c>
      <c r="J419">
        <v>0.98931000970000005</v>
      </c>
      <c r="K419">
        <v>0.96991350129999998</v>
      </c>
      <c r="L419">
        <v>0.82779827800000005</v>
      </c>
    </row>
    <row r="420" spans="8:12">
      <c r="H420">
        <v>10.033333333</v>
      </c>
      <c r="I420">
        <v>0.99474639409999999</v>
      </c>
      <c r="J420">
        <v>0.98931000970000005</v>
      </c>
      <c r="K420">
        <v>0.96991350129999998</v>
      </c>
      <c r="L420">
        <v>0.82779827800000005</v>
      </c>
    </row>
    <row r="421" spans="8:12">
      <c r="H421">
        <v>10.033333333</v>
      </c>
      <c r="I421">
        <v>0.99474639409999999</v>
      </c>
      <c r="J421">
        <v>0.98931000970000005</v>
      </c>
      <c r="K421">
        <v>0.96953742009999999</v>
      </c>
      <c r="L421">
        <v>0.82779827800000005</v>
      </c>
    </row>
    <row r="422" spans="8:12">
      <c r="H422">
        <v>10.1</v>
      </c>
      <c r="I422">
        <v>0.99474639409999999</v>
      </c>
      <c r="J422">
        <v>0.98931000970000005</v>
      </c>
      <c r="K422">
        <v>0.96953742009999999</v>
      </c>
      <c r="L422">
        <v>0.82779827800000005</v>
      </c>
    </row>
    <row r="423" spans="8:12">
      <c r="H423">
        <v>10.1</v>
      </c>
      <c r="I423">
        <v>0.99465087399999996</v>
      </c>
      <c r="J423">
        <v>0.98931000970000005</v>
      </c>
      <c r="K423">
        <v>0.9687852576</v>
      </c>
      <c r="L423">
        <v>0.82779827800000005</v>
      </c>
    </row>
    <row r="424" spans="8:12">
      <c r="H424">
        <v>10.133333332999999</v>
      </c>
      <c r="I424">
        <v>0.99465087399999996</v>
      </c>
      <c r="J424">
        <v>0.98931000970000005</v>
      </c>
      <c r="K424">
        <v>0.9687852576</v>
      </c>
      <c r="L424">
        <v>0.82779827800000005</v>
      </c>
    </row>
    <row r="425" spans="8:12">
      <c r="H425">
        <v>10.133333332999999</v>
      </c>
      <c r="I425">
        <v>0.99465087399999996</v>
      </c>
      <c r="J425">
        <v>0.98906705539999995</v>
      </c>
      <c r="K425">
        <v>0.96840917640000002</v>
      </c>
      <c r="L425">
        <v>0.82779827800000005</v>
      </c>
    </row>
    <row r="426" spans="8:12">
      <c r="H426">
        <v>10.199999999999999</v>
      </c>
      <c r="I426">
        <v>0.99465087399999996</v>
      </c>
      <c r="J426">
        <v>0.98906705539999995</v>
      </c>
      <c r="K426">
        <v>0.96840917640000002</v>
      </c>
      <c r="L426">
        <v>0.82779827800000005</v>
      </c>
    </row>
    <row r="427" spans="8:12">
      <c r="H427">
        <v>10.199999999999999</v>
      </c>
      <c r="I427">
        <v>0.99455535390000005</v>
      </c>
      <c r="J427">
        <v>0.98906705539999995</v>
      </c>
      <c r="K427">
        <v>0.96840917640000002</v>
      </c>
      <c r="L427">
        <v>0.82779827800000005</v>
      </c>
    </row>
    <row r="428" spans="8:12">
      <c r="H428">
        <v>10.266666667000001</v>
      </c>
      <c r="I428">
        <v>0.99455535390000005</v>
      </c>
      <c r="J428">
        <v>0.98906705539999995</v>
      </c>
      <c r="K428">
        <v>0.96840917640000002</v>
      </c>
      <c r="L428">
        <v>0.82779827800000005</v>
      </c>
    </row>
    <row r="429" spans="8:12">
      <c r="H429">
        <v>10.266666667000001</v>
      </c>
      <c r="I429">
        <v>0.9943643137</v>
      </c>
      <c r="J429">
        <v>0.98906705539999995</v>
      </c>
      <c r="K429">
        <v>0.96840917640000002</v>
      </c>
      <c r="L429">
        <v>0.82779827800000005</v>
      </c>
    </row>
    <row r="430" spans="8:12">
      <c r="H430">
        <v>10.3</v>
      </c>
      <c r="I430">
        <v>0.9943643137</v>
      </c>
      <c r="J430">
        <v>0.98906705539999995</v>
      </c>
      <c r="K430">
        <v>0.96840917640000002</v>
      </c>
      <c r="L430">
        <v>0.82779827800000005</v>
      </c>
    </row>
    <row r="431" spans="8:12">
      <c r="H431">
        <v>10.3</v>
      </c>
      <c r="I431">
        <v>0.9943643137</v>
      </c>
      <c r="J431">
        <v>0.98894557819999995</v>
      </c>
      <c r="K431">
        <v>0.96840917640000002</v>
      </c>
      <c r="L431">
        <v>0.82779827800000005</v>
      </c>
    </row>
    <row r="432" spans="8:12">
      <c r="H432">
        <v>10.333333333000001</v>
      </c>
      <c r="I432">
        <v>0.9943643137</v>
      </c>
      <c r="J432">
        <v>0.98894557819999995</v>
      </c>
      <c r="K432">
        <v>0.96840917640000002</v>
      </c>
      <c r="L432">
        <v>0.82779827800000005</v>
      </c>
    </row>
    <row r="433" spans="8:12">
      <c r="H433">
        <v>10.333333333000001</v>
      </c>
      <c r="I433">
        <v>0.9943643137</v>
      </c>
      <c r="J433">
        <v>0.98894557819999995</v>
      </c>
      <c r="K433">
        <v>0.96840917640000002</v>
      </c>
      <c r="L433">
        <v>0.82656826569999997</v>
      </c>
    </row>
    <row r="434" spans="8:12">
      <c r="H434">
        <v>10.366666667000001</v>
      </c>
      <c r="I434">
        <v>0.9943643137</v>
      </c>
      <c r="J434">
        <v>0.98894557819999995</v>
      </c>
      <c r="K434">
        <v>0.96840917640000002</v>
      </c>
      <c r="L434">
        <v>0.82656826569999997</v>
      </c>
    </row>
    <row r="435" spans="8:12">
      <c r="H435">
        <v>10.366666667000001</v>
      </c>
      <c r="I435">
        <v>0.9943643137</v>
      </c>
      <c r="J435">
        <v>0.98882410109999996</v>
      </c>
      <c r="K435">
        <v>0.96840917640000002</v>
      </c>
      <c r="L435">
        <v>0.82656826569999997</v>
      </c>
    </row>
    <row r="436" spans="8:12">
      <c r="H436">
        <v>10.4</v>
      </c>
      <c r="I436">
        <v>0.9943643137</v>
      </c>
      <c r="J436">
        <v>0.98882410109999996</v>
      </c>
      <c r="K436">
        <v>0.96840917640000002</v>
      </c>
      <c r="L436">
        <v>0.82656826569999997</v>
      </c>
    </row>
    <row r="437" spans="8:12">
      <c r="H437">
        <v>10.4</v>
      </c>
      <c r="I437">
        <v>0.9943643137</v>
      </c>
      <c r="J437">
        <v>0.98882410109999996</v>
      </c>
      <c r="K437">
        <v>0.96803309510000002</v>
      </c>
      <c r="L437">
        <v>0.82656826569999997</v>
      </c>
    </row>
    <row r="438" spans="8:12">
      <c r="H438">
        <v>10.433333333</v>
      </c>
      <c r="I438">
        <v>0.9943643137</v>
      </c>
      <c r="J438">
        <v>0.98882410109999996</v>
      </c>
      <c r="K438">
        <v>0.96803309510000002</v>
      </c>
      <c r="L438">
        <v>0.82656826569999997</v>
      </c>
    </row>
    <row r="439" spans="8:12">
      <c r="H439">
        <v>10.433333333</v>
      </c>
      <c r="I439">
        <v>0.99426879359999998</v>
      </c>
      <c r="J439">
        <v>0.98882410109999996</v>
      </c>
      <c r="K439">
        <v>0.96803309510000002</v>
      </c>
      <c r="L439">
        <v>0.82656826569999997</v>
      </c>
    </row>
    <row r="440" spans="8:12">
      <c r="H440">
        <v>10.533333333</v>
      </c>
      <c r="I440">
        <v>0.99426879359999998</v>
      </c>
      <c r="J440">
        <v>0.98882410109999996</v>
      </c>
      <c r="K440">
        <v>0.96803309510000002</v>
      </c>
      <c r="L440">
        <v>0.82656826569999997</v>
      </c>
    </row>
    <row r="441" spans="8:12">
      <c r="H441">
        <v>10.533333333</v>
      </c>
      <c r="I441">
        <v>0.99417327349999995</v>
      </c>
      <c r="J441">
        <v>0.98870262389999997</v>
      </c>
      <c r="K441">
        <v>0.96803309510000002</v>
      </c>
      <c r="L441">
        <v>0.82656826569999997</v>
      </c>
    </row>
    <row r="442" spans="8:12">
      <c r="H442">
        <v>10.566666667</v>
      </c>
      <c r="I442">
        <v>0.99417327349999995</v>
      </c>
      <c r="J442">
        <v>0.98870262389999997</v>
      </c>
      <c r="K442">
        <v>0.96803309510000002</v>
      </c>
      <c r="L442">
        <v>0.82656826569999997</v>
      </c>
    </row>
    <row r="443" spans="8:12">
      <c r="H443">
        <v>10.566666667</v>
      </c>
      <c r="I443">
        <v>0.99417327349999995</v>
      </c>
      <c r="J443">
        <v>0.98870262389999997</v>
      </c>
      <c r="K443">
        <v>0.96803309510000002</v>
      </c>
      <c r="L443">
        <v>0.8253382534</v>
      </c>
    </row>
    <row r="444" spans="8:12">
      <c r="H444">
        <v>10.6</v>
      </c>
      <c r="I444">
        <v>0.99417327349999995</v>
      </c>
      <c r="J444">
        <v>0.98870262389999997</v>
      </c>
      <c r="K444">
        <v>0.96803309510000002</v>
      </c>
      <c r="L444">
        <v>0.8253382534</v>
      </c>
    </row>
    <row r="445" spans="8:12">
      <c r="H445">
        <v>10.6</v>
      </c>
      <c r="I445">
        <v>0.99417327349999995</v>
      </c>
      <c r="J445">
        <v>0.98870262389999997</v>
      </c>
      <c r="K445">
        <v>0.96765701390000003</v>
      </c>
      <c r="L445">
        <v>0.8253382534</v>
      </c>
    </row>
    <row r="446" spans="8:12">
      <c r="H446">
        <v>10.633333332999999</v>
      </c>
      <c r="I446">
        <v>0.99417327349999995</v>
      </c>
      <c r="J446">
        <v>0.98870262389999997</v>
      </c>
      <c r="K446">
        <v>0.96765701390000003</v>
      </c>
      <c r="L446">
        <v>0.8253382534</v>
      </c>
    </row>
    <row r="447" spans="8:12">
      <c r="H447">
        <v>10.633333332999999</v>
      </c>
      <c r="I447">
        <v>0.99417327349999995</v>
      </c>
      <c r="J447">
        <v>0.98870262389999997</v>
      </c>
      <c r="K447">
        <v>0.96728093270000004</v>
      </c>
      <c r="L447">
        <v>0.82410824110000003</v>
      </c>
    </row>
    <row r="448" spans="8:12">
      <c r="H448">
        <v>10.666666666999999</v>
      </c>
      <c r="I448">
        <v>0.99417327349999995</v>
      </c>
      <c r="J448">
        <v>0.98870262389999997</v>
      </c>
      <c r="K448">
        <v>0.96728093270000004</v>
      </c>
      <c r="L448">
        <v>0.82410824110000003</v>
      </c>
    </row>
    <row r="449" spans="8:12">
      <c r="H449">
        <v>10.666666666999999</v>
      </c>
      <c r="I449">
        <v>0.99407775340000004</v>
      </c>
      <c r="J449">
        <v>0.98858114669999997</v>
      </c>
      <c r="K449">
        <v>0.96728093270000004</v>
      </c>
      <c r="L449">
        <v>0.82410824110000003</v>
      </c>
    </row>
    <row r="450" spans="8:12">
      <c r="H450">
        <v>10.7</v>
      </c>
      <c r="I450">
        <v>0.99407775340000004</v>
      </c>
      <c r="J450">
        <v>0.98858114669999997</v>
      </c>
      <c r="K450">
        <v>0.96728093270000004</v>
      </c>
      <c r="L450">
        <v>0.82410824110000003</v>
      </c>
    </row>
    <row r="451" spans="8:12">
      <c r="H451">
        <v>10.7</v>
      </c>
      <c r="I451">
        <v>0.99407775340000004</v>
      </c>
      <c r="J451">
        <v>0.98858114669999997</v>
      </c>
      <c r="K451">
        <v>0.96690485140000004</v>
      </c>
      <c r="L451">
        <v>0.82287822880000006</v>
      </c>
    </row>
    <row r="452" spans="8:12">
      <c r="H452">
        <v>10.733333332999999</v>
      </c>
      <c r="I452">
        <v>0.99407775340000004</v>
      </c>
      <c r="J452">
        <v>0.98858114669999997</v>
      </c>
      <c r="K452">
        <v>0.96690485140000004</v>
      </c>
      <c r="L452">
        <v>0.82287822880000006</v>
      </c>
    </row>
    <row r="453" spans="8:12">
      <c r="H453">
        <v>10.733333332999999</v>
      </c>
      <c r="I453">
        <v>0.99407775340000004</v>
      </c>
      <c r="J453">
        <v>0.98833819239999998</v>
      </c>
      <c r="K453">
        <v>0.96690485140000004</v>
      </c>
      <c r="L453">
        <v>0.82287822880000006</v>
      </c>
    </row>
    <row r="454" spans="8:12">
      <c r="H454">
        <v>10.833333333000001</v>
      </c>
      <c r="I454">
        <v>0.99407775340000004</v>
      </c>
      <c r="J454">
        <v>0.98833819239999998</v>
      </c>
      <c r="K454">
        <v>0.96690485140000004</v>
      </c>
      <c r="L454">
        <v>0.82287822880000006</v>
      </c>
    </row>
    <row r="455" spans="8:12">
      <c r="H455">
        <v>10.833333333000001</v>
      </c>
      <c r="I455">
        <v>0.99407775340000004</v>
      </c>
      <c r="J455">
        <v>0.98833819239999998</v>
      </c>
      <c r="K455">
        <v>0.96690485140000004</v>
      </c>
      <c r="L455">
        <v>0.82164821649999997</v>
      </c>
    </row>
    <row r="456" spans="8:12">
      <c r="H456">
        <v>10.866666667000001</v>
      </c>
      <c r="I456">
        <v>0.99407775340000004</v>
      </c>
      <c r="J456">
        <v>0.98833819239999998</v>
      </c>
      <c r="K456">
        <v>0.96690485140000004</v>
      </c>
      <c r="L456">
        <v>0.82164821649999997</v>
      </c>
    </row>
    <row r="457" spans="8:12">
      <c r="H457">
        <v>10.866666667000001</v>
      </c>
      <c r="I457">
        <v>0.99398223330000002</v>
      </c>
      <c r="J457">
        <v>0.98833819239999998</v>
      </c>
      <c r="K457">
        <v>0.96690485140000004</v>
      </c>
      <c r="L457">
        <v>0.82164821649999997</v>
      </c>
    </row>
    <row r="458" spans="8:12">
      <c r="H458">
        <v>10.9</v>
      </c>
      <c r="I458">
        <v>0.99398223330000002</v>
      </c>
      <c r="J458">
        <v>0.98833819239999998</v>
      </c>
      <c r="K458">
        <v>0.96690485140000004</v>
      </c>
      <c r="L458">
        <v>0.82164821649999997</v>
      </c>
    </row>
    <row r="459" spans="8:12">
      <c r="H459">
        <v>10.9</v>
      </c>
      <c r="I459">
        <v>0.99398223330000002</v>
      </c>
      <c r="J459">
        <v>0.98821671529999999</v>
      </c>
      <c r="K459">
        <v>0.96652877020000005</v>
      </c>
      <c r="L459">
        <v>0.82164821649999997</v>
      </c>
    </row>
    <row r="460" spans="8:12">
      <c r="H460">
        <v>10.933333333</v>
      </c>
      <c r="I460">
        <v>0.99398223330000002</v>
      </c>
      <c r="J460">
        <v>0.98821671529999999</v>
      </c>
      <c r="K460">
        <v>0.96652877020000005</v>
      </c>
      <c r="L460">
        <v>0.82164821649999997</v>
      </c>
    </row>
    <row r="461" spans="8:12">
      <c r="H461">
        <v>10.933333333</v>
      </c>
      <c r="I461">
        <v>0.99398223330000002</v>
      </c>
      <c r="J461">
        <v>0.98821671529999999</v>
      </c>
      <c r="K461">
        <v>0.96652877020000005</v>
      </c>
      <c r="L461">
        <v>0.8204182042</v>
      </c>
    </row>
    <row r="462" spans="8:12">
      <c r="H462">
        <v>10.966666667</v>
      </c>
      <c r="I462">
        <v>0.99398223330000002</v>
      </c>
      <c r="J462">
        <v>0.98821671529999999</v>
      </c>
      <c r="K462">
        <v>0.96652877020000005</v>
      </c>
      <c r="L462">
        <v>0.8204182042</v>
      </c>
    </row>
    <row r="463" spans="8:12">
      <c r="H463">
        <v>10.966666667</v>
      </c>
      <c r="I463">
        <v>0.99398223330000002</v>
      </c>
      <c r="J463">
        <v>0.98821671529999999</v>
      </c>
      <c r="K463">
        <v>0.96577660769999996</v>
      </c>
      <c r="L463">
        <v>0.8204182042</v>
      </c>
    </row>
    <row r="464" spans="8:12">
      <c r="H464">
        <v>11</v>
      </c>
      <c r="I464">
        <v>0.99398223330000002</v>
      </c>
      <c r="J464">
        <v>0.98821671529999999</v>
      </c>
      <c r="K464">
        <v>0.96577660769999996</v>
      </c>
      <c r="L464">
        <v>0.8204182042</v>
      </c>
    </row>
    <row r="465" spans="8:12">
      <c r="H465">
        <v>11</v>
      </c>
      <c r="I465">
        <v>0.99398223330000002</v>
      </c>
      <c r="J465">
        <v>0.98821671529999999</v>
      </c>
      <c r="K465">
        <v>0.96540052649999997</v>
      </c>
      <c r="L465">
        <v>0.81918819190000003</v>
      </c>
    </row>
    <row r="466" spans="8:12">
      <c r="H466">
        <v>11.033333333</v>
      </c>
      <c r="I466">
        <v>0.99398223330000002</v>
      </c>
      <c r="J466">
        <v>0.98821671529999999</v>
      </c>
      <c r="K466">
        <v>0.96540052649999997</v>
      </c>
      <c r="L466">
        <v>0.81918819190000003</v>
      </c>
    </row>
    <row r="467" spans="8:12">
      <c r="H467">
        <v>11.033333333</v>
      </c>
      <c r="I467">
        <v>0.99398223330000002</v>
      </c>
      <c r="J467">
        <v>0.98821671529999999</v>
      </c>
      <c r="K467">
        <v>0.96540052649999997</v>
      </c>
      <c r="L467">
        <v>0.81795817959999995</v>
      </c>
    </row>
    <row r="468" spans="8:12">
      <c r="H468">
        <v>11.066666667</v>
      </c>
      <c r="I468">
        <v>0.99398223330000002</v>
      </c>
      <c r="J468">
        <v>0.98821671529999999</v>
      </c>
      <c r="K468">
        <v>0.96540052649999997</v>
      </c>
      <c r="L468">
        <v>0.81795817959999995</v>
      </c>
    </row>
    <row r="469" spans="8:12">
      <c r="H469">
        <v>11.066666667</v>
      </c>
      <c r="I469">
        <v>0.99388671319999999</v>
      </c>
      <c r="J469">
        <v>0.98821671529999999</v>
      </c>
      <c r="K469">
        <v>0.96540052649999997</v>
      </c>
      <c r="L469">
        <v>0.81795817959999995</v>
      </c>
    </row>
    <row r="470" spans="8:12">
      <c r="H470">
        <v>11.1</v>
      </c>
      <c r="I470">
        <v>0.99388671319999999</v>
      </c>
      <c r="J470">
        <v>0.98821671529999999</v>
      </c>
      <c r="K470">
        <v>0.96540052649999997</v>
      </c>
      <c r="L470">
        <v>0.81795817959999995</v>
      </c>
    </row>
    <row r="471" spans="8:12">
      <c r="H471">
        <v>11.1</v>
      </c>
      <c r="I471">
        <v>0.99388671319999999</v>
      </c>
      <c r="J471">
        <v>0.9880952381</v>
      </c>
      <c r="K471">
        <v>0.96502444529999998</v>
      </c>
      <c r="L471">
        <v>0.81795817959999995</v>
      </c>
    </row>
    <row r="472" spans="8:12">
      <c r="H472">
        <v>11.133333332999999</v>
      </c>
      <c r="I472">
        <v>0.99388671319999999</v>
      </c>
      <c r="J472">
        <v>0.9880952381</v>
      </c>
      <c r="K472">
        <v>0.96502444529999998</v>
      </c>
      <c r="L472">
        <v>0.81795817959999995</v>
      </c>
    </row>
    <row r="473" spans="8:12">
      <c r="H473">
        <v>11.133333332999999</v>
      </c>
      <c r="I473">
        <v>0.99388671319999999</v>
      </c>
      <c r="J473">
        <v>0.9879737609</v>
      </c>
      <c r="K473">
        <v>0.96464836399999998</v>
      </c>
      <c r="L473">
        <v>0.81795817959999995</v>
      </c>
    </row>
    <row r="474" spans="8:12">
      <c r="H474">
        <v>11.233333332999999</v>
      </c>
      <c r="I474">
        <v>0.99388671319999999</v>
      </c>
      <c r="J474">
        <v>0.9879737609</v>
      </c>
      <c r="K474">
        <v>0.96464836399999998</v>
      </c>
      <c r="L474">
        <v>0.81795817959999995</v>
      </c>
    </row>
    <row r="475" spans="8:12">
      <c r="H475">
        <v>11.233333332999999</v>
      </c>
      <c r="I475">
        <v>0.99388671319999999</v>
      </c>
      <c r="J475">
        <v>0.98785228380000001</v>
      </c>
      <c r="K475">
        <v>0.96464836399999998</v>
      </c>
      <c r="L475">
        <v>0.81795817959999995</v>
      </c>
    </row>
    <row r="476" spans="8:12">
      <c r="H476">
        <v>11.266666667000001</v>
      </c>
      <c r="I476">
        <v>0.99388671319999999</v>
      </c>
      <c r="J476">
        <v>0.98785228380000001</v>
      </c>
      <c r="K476">
        <v>0.96464836399999998</v>
      </c>
      <c r="L476">
        <v>0.81795817959999995</v>
      </c>
    </row>
    <row r="477" spans="8:12">
      <c r="H477">
        <v>11.266666667000001</v>
      </c>
      <c r="I477">
        <v>0.99388671319999999</v>
      </c>
      <c r="J477">
        <v>0.98785228380000001</v>
      </c>
      <c r="K477">
        <v>0.96464836399999998</v>
      </c>
      <c r="L477">
        <v>0.81672816729999997</v>
      </c>
    </row>
    <row r="478" spans="8:12">
      <c r="H478">
        <v>11.366666667000001</v>
      </c>
      <c r="I478">
        <v>0.99388671319999999</v>
      </c>
      <c r="J478">
        <v>0.98785228380000001</v>
      </c>
      <c r="K478">
        <v>0.96464836399999998</v>
      </c>
      <c r="L478">
        <v>0.81672816729999997</v>
      </c>
    </row>
    <row r="479" spans="8:12">
      <c r="H479">
        <v>11.366666667000001</v>
      </c>
      <c r="I479">
        <v>0.99379119299999996</v>
      </c>
      <c r="J479">
        <v>0.98785228380000001</v>
      </c>
      <c r="K479">
        <v>0.96427228279999999</v>
      </c>
      <c r="L479">
        <v>0.81672816729999997</v>
      </c>
    </row>
    <row r="480" spans="8:12">
      <c r="H480">
        <v>11.4</v>
      </c>
      <c r="I480">
        <v>0.99379119299999996</v>
      </c>
      <c r="J480">
        <v>0.98785228380000001</v>
      </c>
      <c r="K480">
        <v>0.96427228279999999</v>
      </c>
      <c r="L480">
        <v>0.81672816729999997</v>
      </c>
    </row>
    <row r="481" spans="8:12">
      <c r="H481">
        <v>11.4</v>
      </c>
      <c r="I481">
        <v>0.99379119299999996</v>
      </c>
      <c r="J481">
        <v>0.98785228380000001</v>
      </c>
      <c r="K481">
        <v>0.9638962016</v>
      </c>
      <c r="L481">
        <v>0.81672816729999997</v>
      </c>
    </row>
    <row r="482" spans="8:12">
      <c r="H482">
        <v>11.433333333</v>
      </c>
      <c r="I482">
        <v>0.99379119299999996</v>
      </c>
      <c r="J482">
        <v>0.98785228380000001</v>
      </c>
      <c r="K482">
        <v>0.9638962016</v>
      </c>
      <c r="L482">
        <v>0.81672816729999997</v>
      </c>
    </row>
    <row r="483" spans="8:12">
      <c r="H483">
        <v>11.433333333</v>
      </c>
      <c r="I483">
        <v>0.99379119299999996</v>
      </c>
      <c r="J483">
        <v>0.98785228380000001</v>
      </c>
      <c r="K483">
        <v>0.9635201203</v>
      </c>
      <c r="L483">
        <v>0.81672816729999997</v>
      </c>
    </row>
    <row r="484" spans="8:12">
      <c r="H484">
        <v>11.533333333</v>
      </c>
      <c r="I484">
        <v>0.99379119299999996</v>
      </c>
      <c r="J484">
        <v>0.98785228380000001</v>
      </c>
      <c r="K484">
        <v>0.9635201203</v>
      </c>
      <c r="L484">
        <v>0.81672816729999997</v>
      </c>
    </row>
    <row r="485" spans="8:12">
      <c r="H485">
        <v>11.533333333</v>
      </c>
      <c r="I485">
        <v>0.99379119299999996</v>
      </c>
      <c r="J485">
        <v>0.98785228380000001</v>
      </c>
      <c r="K485">
        <v>0.96314403910000002</v>
      </c>
      <c r="L485">
        <v>0.81672816729999997</v>
      </c>
    </row>
    <row r="486" spans="8:12">
      <c r="H486">
        <v>11.566666667</v>
      </c>
      <c r="I486">
        <v>0.99379119299999996</v>
      </c>
      <c r="J486">
        <v>0.98785228380000001</v>
      </c>
      <c r="K486">
        <v>0.96314403910000002</v>
      </c>
      <c r="L486">
        <v>0.81672816729999997</v>
      </c>
    </row>
    <row r="487" spans="8:12">
      <c r="H487">
        <v>11.566666667</v>
      </c>
      <c r="I487">
        <v>0.99379119299999996</v>
      </c>
      <c r="J487">
        <v>0.98785228380000001</v>
      </c>
      <c r="K487">
        <v>0.96314403910000002</v>
      </c>
      <c r="L487">
        <v>0.815498155</v>
      </c>
    </row>
    <row r="488" spans="8:12">
      <c r="H488">
        <v>11.6</v>
      </c>
      <c r="I488">
        <v>0.99379119299999996</v>
      </c>
      <c r="J488">
        <v>0.98785228380000001</v>
      </c>
      <c r="K488">
        <v>0.96314403910000002</v>
      </c>
      <c r="L488">
        <v>0.815498155</v>
      </c>
    </row>
    <row r="489" spans="8:12">
      <c r="H489">
        <v>11.6</v>
      </c>
      <c r="I489">
        <v>0.99379119299999996</v>
      </c>
      <c r="J489">
        <v>0.98785228380000001</v>
      </c>
      <c r="K489">
        <v>0.96201579540000004</v>
      </c>
      <c r="L489">
        <v>0.81426814270000003</v>
      </c>
    </row>
    <row r="490" spans="8:12">
      <c r="H490">
        <v>11.633333332999999</v>
      </c>
      <c r="I490">
        <v>0.99379119299999996</v>
      </c>
      <c r="J490">
        <v>0.98785228380000001</v>
      </c>
      <c r="K490">
        <v>0.96201579540000004</v>
      </c>
      <c r="L490">
        <v>0.81426814270000003</v>
      </c>
    </row>
    <row r="491" spans="8:12">
      <c r="H491">
        <v>11.633333332999999</v>
      </c>
      <c r="I491">
        <v>0.99379119299999996</v>
      </c>
      <c r="J491">
        <v>0.98785228380000001</v>
      </c>
      <c r="K491">
        <v>0.96163971420000005</v>
      </c>
      <c r="L491">
        <v>0.81426814270000003</v>
      </c>
    </row>
    <row r="492" spans="8:12">
      <c r="H492">
        <v>11.666666666999999</v>
      </c>
      <c r="I492">
        <v>0.99379119299999996</v>
      </c>
      <c r="J492">
        <v>0.98785228380000001</v>
      </c>
      <c r="K492">
        <v>0.96163971420000005</v>
      </c>
      <c r="L492">
        <v>0.81426814270000003</v>
      </c>
    </row>
    <row r="493" spans="8:12">
      <c r="H493">
        <v>11.666666666999999</v>
      </c>
      <c r="I493">
        <v>0.99369567290000005</v>
      </c>
      <c r="J493">
        <v>0.98785228380000001</v>
      </c>
      <c r="K493">
        <v>0.96163971420000005</v>
      </c>
      <c r="L493">
        <v>0.81303813039999995</v>
      </c>
    </row>
    <row r="494" spans="8:12">
      <c r="H494">
        <v>11.766666667000001</v>
      </c>
      <c r="I494">
        <v>0.99369567290000005</v>
      </c>
      <c r="J494">
        <v>0.98785228380000001</v>
      </c>
      <c r="K494">
        <v>0.96163971420000005</v>
      </c>
      <c r="L494">
        <v>0.81303813039999995</v>
      </c>
    </row>
    <row r="495" spans="8:12">
      <c r="H495">
        <v>11.766666667000001</v>
      </c>
      <c r="I495">
        <v>0.99369567290000005</v>
      </c>
      <c r="J495">
        <v>0.98785228380000001</v>
      </c>
      <c r="K495">
        <v>0.96126363290000005</v>
      </c>
      <c r="L495">
        <v>0.8105781058</v>
      </c>
    </row>
    <row r="496" spans="8:12">
      <c r="H496">
        <v>11.8</v>
      </c>
      <c r="I496">
        <v>0.99369567290000005</v>
      </c>
      <c r="J496">
        <v>0.98785228380000001</v>
      </c>
      <c r="K496">
        <v>0.96126363290000005</v>
      </c>
      <c r="L496">
        <v>0.8105781058</v>
      </c>
    </row>
    <row r="497" spans="8:12">
      <c r="H497">
        <v>11.8</v>
      </c>
      <c r="I497">
        <v>0.99360015280000002</v>
      </c>
      <c r="J497">
        <v>0.98773080660000001</v>
      </c>
      <c r="K497">
        <v>0.96126363290000005</v>
      </c>
      <c r="L497">
        <v>0.8105781058</v>
      </c>
    </row>
    <row r="498" spans="8:12">
      <c r="H498">
        <v>11.833333333000001</v>
      </c>
      <c r="I498">
        <v>0.99360015280000002</v>
      </c>
      <c r="J498">
        <v>0.98773080660000001</v>
      </c>
      <c r="K498">
        <v>0.96126363290000005</v>
      </c>
      <c r="L498">
        <v>0.8105781058</v>
      </c>
    </row>
    <row r="499" spans="8:12">
      <c r="H499">
        <v>11.833333333000001</v>
      </c>
      <c r="I499">
        <v>0.99360015280000002</v>
      </c>
      <c r="J499">
        <v>0.98773080660000001</v>
      </c>
      <c r="K499">
        <v>0.96088755169999995</v>
      </c>
      <c r="L499">
        <v>0.80811808119999995</v>
      </c>
    </row>
    <row r="500" spans="8:12">
      <c r="H500">
        <v>11.866666667000001</v>
      </c>
      <c r="I500">
        <v>0.99360015280000002</v>
      </c>
      <c r="J500">
        <v>0.98773080660000001</v>
      </c>
      <c r="K500">
        <v>0.96088755169999995</v>
      </c>
      <c r="L500">
        <v>0.80811808119999995</v>
      </c>
    </row>
    <row r="501" spans="8:12">
      <c r="H501">
        <v>11.866666667000001</v>
      </c>
      <c r="I501">
        <v>0.99360015280000002</v>
      </c>
      <c r="J501">
        <v>0.98773080660000001</v>
      </c>
      <c r="K501">
        <v>0.96051147049999996</v>
      </c>
      <c r="L501">
        <v>0.80811808119999995</v>
      </c>
    </row>
    <row r="502" spans="8:12">
      <c r="H502">
        <v>11.9</v>
      </c>
      <c r="I502">
        <v>0.99360015280000002</v>
      </c>
      <c r="J502">
        <v>0.98773080660000001</v>
      </c>
      <c r="K502">
        <v>0.96051147049999996</v>
      </c>
      <c r="L502">
        <v>0.80811808119999995</v>
      </c>
    </row>
    <row r="503" spans="8:12">
      <c r="H503">
        <v>11.9</v>
      </c>
      <c r="I503">
        <v>0.9935046327</v>
      </c>
      <c r="J503">
        <v>0.98773080660000001</v>
      </c>
      <c r="K503">
        <v>0.96013538919999997</v>
      </c>
      <c r="L503">
        <v>0.80565805660000001</v>
      </c>
    </row>
    <row r="504" spans="8:12">
      <c r="H504">
        <v>11.933333333</v>
      </c>
      <c r="I504">
        <v>0.9935046327</v>
      </c>
      <c r="J504">
        <v>0.98773080660000001</v>
      </c>
      <c r="K504">
        <v>0.96013538919999997</v>
      </c>
      <c r="L504">
        <v>0.80565805660000001</v>
      </c>
    </row>
    <row r="505" spans="8:12">
      <c r="H505">
        <v>11.933333333</v>
      </c>
      <c r="I505">
        <v>0.9935046327</v>
      </c>
      <c r="J505">
        <v>0.98773080660000001</v>
      </c>
      <c r="K505">
        <v>0.96013538919999997</v>
      </c>
      <c r="L505">
        <v>0.80442804430000003</v>
      </c>
    </row>
    <row r="506" spans="8:12">
      <c r="H506">
        <v>11.966666667</v>
      </c>
      <c r="I506">
        <v>0.9935046327</v>
      </c>
      <c r="J506">
        <v>0.98773080660000001</v>
      </c>
      <c r="K506">
        <v>0.96013538919999997</v>
      </c>
      <c r="L506">
        <v>0.80442804430000003</v>
      </c>
    </row>
    <row r="507" spans="8:12">
      <c r="H507">
        <v>11.966666667</v>
      </c>
      <c r="I507">
        <v>0.9935046327</v>
      </c>
      <c r="J507">
        <v>0.98748785230000002</v>
      </c>
      <c r="K507">
        <v>0.96013538919999997</v>
      </c>
      <c r="L507">
        <v>0.80442804430000003</v>
      </c>
    </row>
    <row r="508" spans="8:12">
      <c r="H508">
        <v>12</v>
      </c>
      <c r="I508">
        <v>0.9935046327</v>
      </c>
      <c r="J508">
        <v>0.98748785230000002</v>
      </c>
      <c r="K508">
        <v>0.96013538919999997</v>
      </c>
      <c r="L508">
        <v>0.80442804430000003</v>
      </c>
    </row>
    <row r="509" spans="8:12">
      <c r="H509">
        <v>12</v>
      </c>
      <c r="I509">
        <v>0.99340911259999998</v>
      </c>
      <c r="J509">
        <v>0.98748785230000002</v>
      </c>
      <c r="K509">
        <v>0.96013538919999997</v>
      </c>
      <c r="L509">
        <v>0.80319803199999995</v>
      </c>
    </row>
    <row r="510" spans="8:12">
      <c r="H510">
        <v>12.166666666999999</v>
      </c>
      <c r="I510">
        <v>0.99340911259999998</v>
      </c>
      <c r="J510">
        <v>0.98748785230000002</v>
      </c>
      <c r="K510">
        <v>0.96013538919999997</v>
      </c>
      <c r="L510">
        <v>0.80319803199999995</v>
      </c>
    </row>
    <row r="511" spans="8:12">
      <c r="H511">
        <v>12.166666666999999</v>
      </c>
      <c r="I511">
        <v>0.99340911259999998</v>
      </c>
      <c r="J511">
        <v>0.98748785230000002</v>
      </c>
      <c r="K511">
        <v>0.95975930799999998</v>
      </c>
      <c r="L511">
        <v>0.80319803199999995</v>
      </c>
    </row>
    <row r="512" spans="8:12">
      <c r="H512">
        <v>12.2</v>
      </c>
      <c r="I512">
        <v>0.99340911259999998</v>
      </c>
      <c r="J512">
        <v>0.98748785230000002</v>
      </c>
      <c r="K512">
        <v>0.95975930799999998</v>
      </c>
      <c r="L512">
        <v>0.80319803199999995</v>
      </c>
    </row>
    <row r="513" spans="8:12">
      <c r="H513">
        <v>12.2</v>
      </c>
      <c r="I513">
        <v>0.99331344529999999</v>
      </c>
      <c r="J513">
        <v>0.98736622549999997</v>
      </c>
      <c r="K513">
        <v>0.95975930799999998</v>
      </c>
      <c r="L513">
        <v>0.80196801969999998</v>
      </c>
    </row>
    <row r="514" spans="8:12">
      <c r="H514">
        <v>12.233333332999999</v>
      </c>
      <c r="I514">
        <v>0.99331344529999999</v>
      </c>
      <c r="J514">
        <v>0.98736622549999997</v>
      </c>
      <c r="K514">
        <v>0.95975930799999998</v>
      </c>
      <c r="L514">
        <v>0.80196801969999998</v>
      </c>
    </row>
    <row r="515" spans="8:12">
      <c r="H515">
        <v>12.233333332999999</v>
      </c>
      <c r="I515">
        <v>0.99331344529999999</v>
      </c>
      <c r="J515">
        <v>0.98736622549999997</v>
      </c>
      <c r="K515">
        <v>0.95975930799999998</v>
      </c>
      <c r="L515">
        <v>0.79950799510000004</v>
      </c>
    </row>
    <row r="516" spans="8:12">
      <c r="H516">
        <v>12.266666667000001</v>
      </c>
      <c r="I516">
        <v>0.99331344529999999</v>
      </c>
      <c r="J516">
        <v>0.98736622549999997</v>
      </c>
      <c r="K516">
        <v>0.95975930799999998</v>
      </c>
      <c r="L516">
        <v>0.79950799510000004</v>
      </c>
    </row>
    <row r="517" spans="8:12">
      <c r="H517">
        <v>12.266666667000001</v>
      </c>
      <c r="I517">
        <v>0.99331344529999999</v>
      </c>
      <c r="J517">
        <v>0.98736622549999997</v>
      </c>
      <c r="K517">
        <v>0.95975930799999998</v>
      </c>
      <c r="L517">
        <v>0.79950799510000004</v>
      </c>
    </row>
    <row r="518" spans="8:12">
      <c r="H518">
        <v>12.3</v>
      </c>
      <c r="I518">
        <v>0.99331344529999999</v>
      </c>
      <c r="J518">
        <v>0.98736622549999997</v>
      </c>
      <c r="K518">
        <v>0.95975930799999998</v>
      </c>
      <c r="L518">
        <v>0.79950799510000004</v>
      </c>
    </row>
    <row r="519" spans="8:12">
      <c r="H519">
        <v>12.3</v>
      </c>
      <c r="I519">
        <v>0.99331344529999999</v>
      </c>
      <c r="J519">
        <v>0.98736622549999997</v>
      </c>
      <c r="K519">
        <v>0.95975930799999998</v>
      </c>
      <c r="L519">
        <v>0.79827798279999995</v>
      </c>
    </row>
    <row r="520" spans="8:12">
      <c r="H520">
        <v>12.366666667000001</v>
      </c>
      <c r="I520">
        <v>0.99331344529999999</v>
      </c>
      <c r="J520">
        <v>0.98736622549999997</v>
      </c>
      <c r="K520">
        <v>0.95975930799999998</v>
      </c>
      <c r="L520">
        <v>0.79827798279999995</v>
      </c>
    </row>
    <row r="521" spans="8:12">
      <c r="H521">
        <v>12.366666667000001</v>
      </c>
      <c r="I521">
        <v>0.99331344529999999</v>
      </c>
      <c r="J521">
        <v>0.98736622549999997</v>
      </c>
      <c r="K521">
        <v>0.95975930799999998</v>
      </c>
      <c r="L521">
        <v>0.79827798279999995</v>
      </c>
    </row>
    <row r="522" spans="8:12">
      <c r="H522">
        <v>12.4</v>
      </c>
      <c r="I522">
        <v>0.99331344529999999</v>
      </c>
      <c r="J522">
        <v>0.98736622549999997</v>
      </c>
      <c r="K522">
        <v>0.95975930799999998</v>
      </c>
      <c r="L522">
        <v>0.79827798279999995</v>
      </c>
    </row>
    <row r="523" spans="8:12">
      <c r="H523">
        <v>12.4</v>
      </c>
      <c r="I523">
        <v>0.99331344529999999</v>
      </c>
      <c r="J523">
        <v>0.98736622549999997</v>
      </c>
      <c r="K523">
        <v>0.95938144999999997</v>
      </c>
      <c r="L523">
        <v>0.79827798279999995</v>
      </c>
    </row>
    <row r="524" spans="8:12">
      <c r="H524">
        <v>12.433333333</v>
      </c>
      <c r="I524">
        <v>0.99331344529999999</v>
      </c>
      <c r="J524">
        <v>0.98736622549999997</v>
      </c>
      <c r="K524">
        <v>0.95938144999999997</v>
      </c>
      <c r="L524">
        <v>0.79827798279999995</v>
      </c>
    </row>
    <row r="525" spans="8:12">
      <c r="H525">
        <v>12.433333333</v>
      </c>
      <c r="I525">
        <v>0.99331344529999999</v>
      </c>
      <c r="J525">
        <v>0.98736622549999997</v>
      </c>
      <c r="K525">
        <v>0.95900329409999996</v>
      </c>
      <c r="L525">
        <v>0.79827798279999995</v>
      </c>
    </row>
    <row r="526" spans="8:12">
      <c r="H526">
        <v>12.466666667</v>
      </c>
      <c r="I526">
        <v>0.99331344529999999</v>
      </c>
      <c r="J526">
        <v>0.98736622549999997</v>
      </c>
      <c r="K526">
        <v>0.95900329409999996</v>
      </c>
      <c r="L526">
        <v>0.79827798279999995</v>
      </c>
    </row>
    <row r="527" spans="8:12">
      <c r="H527">
        <v>12.466666667</v>
      </c>
      <c r="I527">
        <v>0.99321739880000004</v>
      </c>
      <c r="J527">
        <v>0.98736622549999997</v>
      </c>
      <c r="K527">
        <v>0.95900329409999996</v>
      </c>
      <c r="L527">
        <v>0.79827798279999995</v>
      </c>
    </row>
    <row r="528" spans="8:12">
      <c r="H528">
        <v>12.5</v>
      </c>
      <c r="I528">
        <v>0.99321739880000004</v>
      </c>
      <c r="J528">
        <v>0.98736622549999997</v>
      </c>
      <c r="K528">
        <v>0.95900329409999996</v>
      </c>
      <c r="L528">
        <v>0.79827798279999995</v>
      </c>
    </row>
    <row r="529" spans="8:12">
      <c r="H529">
        <v>12.5</v>
      </c>
      <c r="I529">
        <v>0.99321739880000004</v>
      </c>
      <c r="J529">
        <v>0.98736622549999997</v>
      </c>
      <c r="K529">
        <v>0.95862394159999997</v>
      </c>
      <c r="L529">
        <v>0.79827798279999995</v>
      </c>
    </row>
    <row r="530" spans="8:12">
      <c r="H530">
        <v>12.533333333</v>
      </c>
      <c r="I530">
        <v>0.99321739880000004</v>
      </c>
      <c r="J530">
        <v>0.98736622549999997</v>
      </c>
      <c r="K530">
        <v>0.95862394159999997</v>
      </c>
      <c r="L530">
        <v>0.79827798279999995</v>
      </c>
    </row>
    <row r="531" spans="8:12">
      <c r="H531">
        <v>12.533333333</v>
      </c>
      <c r="I531">
        <v>0.99312120339999999</v>
      </c>
      <c r="J531">
        <v>0.98736622549999997</v>
      </c>
      <c r="K531">
        <v>0.95862394159999997</v>
      </c>
      <c r="L531">
        <v>0.79827798279999995</v>
      </c>
    </row>
    <row r="532" spans="8:12">
      <c r="H532">
        <v>12.566666667</v>
      </c>
      <c r="I532">
        <v>0.99312120339999999</v>
      </c>
      <c r="J532">
        <v>0.98736622549999997</v>
      </c>
      <c r="K532">
        <v>0.95862394159999997</v>
      </c>
      <c r="L532">
        <v>0.79827798279999995</v>
      </c>
    </row>
    <row r="533" spans="8:12">
      <c r="H533">
        <v>12.566666667</v>
      </c>
      <c r="I533">
        <v>0.99312120339999999</v>
      </c>
      <c r="J533">
        <v>0.98736622549999997</v>
      </c>
      <c r="K533">
        <v>0.95824428849999999</v>
      </c>
      <c r="L533">
        <v>0.7970403425</v>
      </c>
    </row>
    <row r="534" spans="8:12">
      <c r="H534">
        <v>12.6</v>
      </c>
      <c r="I534">
        <v>0.99312120339999999</v>
      </c>
      <c r="J534">
        <v>0.98736622549999997</v>
      </c>
      <c r="K534">
        <v>0.95824428849999999</v>
      </c>
      <c r="L534">
        <v>0.7970403425</v>
      </c>
    </row>
    <row r="535" spans="8:12">
      <c r="H535">
        <v>12.6</v>
      </c>
      <c r="I535">
        <v>0.99302500800000004</v>
      </c>
      <c r="J535">
        <v>0.98724382980000003</v>
      </c>
      <c r="K535">
        <v>0.95824428849999999</v>
      </c>
      <c r="L535">
        <v>0.7970403425</v>
      </c>
    </row>
    <row r="536" spans="8:12">
      <c r="H536">
        <v>12.633333332999999</v>
      </c>
      <c r="I536">
        <v>0.99302500800000004</v>
      </c>
      <c r="J536">
        <v>0.98724382980000003</v>
      </c>
      <c r="K536">
        <v>0.95824428849999999</v>
      </c>
      <c r="L536">
        <v>0.7970403425</v>
      </c>
    </row>
    <row r="537" spans="8:12">
      <c r="H537">
        <v>12.633333332999999</v>
      </c>
      <c r="I537">
        <v>0.99302500800000004</v>
      </c>
      <c r="J537">
        <v>0.98724382980000003</v>
      </c>
      <c r="K537">
        <v>0.95786448499999999</v>
      </c>
      <c r="L537">
        <v>0.7970403425</v>
      </c>
    </row>
    <row r="538" spans="8:12">
      <c r="H538">
        <v>12.666666666999999</v>
      </c>
      <c r="I538">
        <v>0.99302500800000004</v>
      </c>
      <c r="J538">
        <v>0.98724382980000003</v>
      </c>
      <c r="K538">
        <v>0.95786448499999999</v>
      </c>
      <c r="L538">
        <v>0.7970403425</v>
      </c>
    </row>
    <row r="539" spans="8:12">
      <c r="H539">
        <v>12.666666666999999</v>
      </c>
      <c r="I539">
        <v>0.99302500800000004</v>
      </c>
      <c r="J539">
        <v>0.98712114510000004</v>
      </c>
      <c r="K539">
        <v>0.95786448499999999</v>
      </c>
      <c r="L539">
        <v>0.7970403425</v>
      </c>
    </row>
    <row r="540" spans="8:12">
      <c r="H540">
        <v>12.7</v>
      </c>
      <c r="I540">
        <v>0.99302500800000004</v>
      </c>
      <c r="J540">
        <v>0.98712114510000004</v>
      </c>
      <c r="K540">
        <v>0.95786448499999999</v>
      </c>
      <c r="L540">
        <v>0.7970403425</v>
      </c>
    </row>
    <row r="541" spans="8:12">
      <c r="H541">
        <v>12.7</v>
      </c>
      <c r="I541">
        <v>0.99302500800000004</v>
      </c>
      <c r="J541">
        <v>0.98712114510000004</v>
      </c>
      <c r="K541">
        <v>0.95786448499999999</v>
      </c>
      <c r="L541">
        <v>0.79580077739999999</v>
      </c>
    </row>
    <row r="542" spans="8:12">
      <c r="H542">
        <v>12.733333332999999</v>
      </c>
      <c r="I542">
        <v>0.99302500800000004</v>
      </c>
      <c r="J542">
        <v>0.98712114510000004</v>
      </c>
      <c r="K542">
        <v>0.95786448499999999</v>
      </c>
      <c r="L542">
        <v>0.79580077739999999</v>
      </c>
    </row>
    <row r="543" spans="8:12">
      <c r="H543">
        <v>12.733333332999999</v>
      </c>
      <c r="I543">
        <v>0.99302500800000004</v>
      </c>
      <c r="J543">
        <v>0.98712114510000004</v>
      </c>
      <c r="K543">
        <v>0.95786448499999999</v>
      </c>
      <c r="L543">
        <v>0.79580077739999999</v>
      </c>
    </row>
    <row r="544" spans="8:12">
      <c r="H544">
        <v>12.766666667000001</v>
      </c>
      <c r="I544">
        <v>0.99302500800000004</v>
      </c>
      <c r="J544">
        <v>0.98712114510000004</v>
      </c>
      <c r="K544">
        <v>0.95786448499999999</v>
      </c>
      <c r="L544">
        <v>0.79580077739999999</v>
      </c>
    </row>
    <row r="545" spans="8:12">
      <c r="H545">
        <v>12.766666667000001</v>
      </c>
      <c r="I545">
        <v>0.99302500800000004</v>
      </c>
      <c r="J545">
        <v>0.98699812399999998</v>
      </c>
      <c r="K545">
        <v>0.95748332130000002</v>
      </c>
      <c r="L545">
        <v>0.79456121229999999</v>
      </c>
    </row>
    <row r="546" spans="8:12">
      <c r="H546">
        <v>12.8</v>
      </c>
      <c r="I546">
        <v>0.99302500800000004</v>
      </c>
      <c r="J546">
        <v>0.98699812399999998</v>
      </c>
      <c r="K546">
        <v>0.95748332130000002</v>
      </c>
      <c r="L546">
        <v>0.79456121229999999</v>
      </c>
    </row>
    <row r="547" spans="8:12">
      <c r="H547">
        <v>12.8</v>
      </c>
      <c r="I547">
        <v>0.99302500800000004</v>
      </c>
      <c r="J547">
        <v>0.98699812399999998</v>
      </c>
      <c r="K547">
        <v>0.95748332130000002</v>
      </c>
      <c r="L547">
        <v>0.79208208219999998</v>
      </c>
    </row>
    <row r="548" spans="8:12">
      <c r="H548">
        <v>12.833333333000001</v>
      </c>
      <c r="I548">
        <v>0.99302500800000004</v>
      </c>
      <c r="J548">
        <v>0.98699812399999998</v>
      </c>
      <c r="K548">
        <v>0.95748332130000002</v>
      </c>
      <c r="L548">
        <v>0.79208208219999998</v>
      </c>
    </row>
    <row r="549" spans="8:12">
      <c r="H549">
        <v>12.833333333000001</v>
      </c>
      <c r="I549">
        <v>0.99302500800000004</v>
      </c>
      <c r="J549">
        <v>0.98699812399999998</v>
      </c>
      <c r="K549">
        <v>0.95710215750000005</v>
      </c>
      <c r="L549">
        <v>0.79208208219999998</v>
      </c>
    </row>
    <row r="550" spans="8:12">
      <c r="H550">
        <v>12.866666667000001</v>
      </c>
      <c r="I550">
        <v>0.99302500800000004</v>
      </c>
      <c r="J550">
        <v>0.98699812399999998</v>
      </c>
      <c r="K550">
        <v>0.95710215750000005</v>
      </c>
      <c r="L550">
        <v>0.79208208219999998</v>
      </c>
    </row>
    <row r="551" spans="8:12">
      <c r="H551">
        <v>12.866666667000001</v>
      </c>
      <c r="I551">
        <v>0.99302500800000004</v>
      </c>
      <c r="J551">
        <v>0.98687502620000001</v>
      </c>
      <c r="K551">
        <v>0.95710215750000005</v>
      </c>
      <c r="L551">
        <v>0.79208208219999998</v>
      </c>
    </row>
    <row r="552" spans="8:12">
      <c r="H552">
        <v>12.9</v>
      </c>
      <c r="I552">
        <v>0.99302500800000004</v>
      </c>
      <c r="J552">
        <v>0.98687502620000001</v>
      </c>
      <c r="K552">
        <v>0.95710215750000005</v>
      </c>
      <c r="L552">
        <v>0.79208208219999998</v>
      </c>
    </row>
    <row r="553" spans="8:12">
      <c r="H553">
        <v>12.9</v>
      </c>
      <c r="I553">
        <v>0.99292807080000001</v>
      </c>
      <c r="J553">
        <v>0.98687502620000001</v>
      </c>
      <c r="K553">
        <v>0.95710215750000005</v>
      </c>
      <c r="L553">
        <v>0.79208208219999998</v>
      </c>
    </row>
    <row r="554" spans="8:12">
      <c r="H554">
        <v>12.933333333</v>
      </c>
      <c r="I554">
        <v>0.99292807080000001</v>
      </c>
      <c r="J554">
        <v>0.98687502620000001</v>
      </c>
      <c r="K554">
        <v>0.95710215750000005</v>
      </c>
      <c r="L554">
        <v>0.79208208219999998</v>
      </c>
    </row>
    <row r="555" spans="8:12">
      <c r="H555">
        <v>12.933333333</v>
      </c>
      <c r="I555">
        <v>0.99283100089999998</v>
      </c>
      <c r="J555">
        <v>0.98675162049999998</v>
      </c>
      <c r="K555">
        <v>0.95633739350000002</v>
      </c>
      <c r="L555">
        <v>0.79208208219999998</v>
      </c>
    </row>
    <row r="556" spans="8:12">
      <c r="H556">
        <v>12.966666667</v>
      </c>
      <c r="I556">
        <v>0.99283100089999998</v>
      </c>
      <c r="J556">
        <v>0.98675162049999998</v>
      </c>
      <c r="K556">
        <v>0.95633739350000002</v>
      </c>
      <c r="L556">
        <v>0.79208208219999998</v>
      </c>
    </row>
    <row r="557" spans="8:12">
      <c r="H557">
        <v>12.966666667</v>
      </c>
      <c r="I557">
        <v>0.99283100089999998</v>
      </c>
      <c r="J557">
        <v>0.98662795199999997</v>
      </c>
      <c r="K557">
        <v>0.9555723236</v>
      </c>
      <c r="L557">
        <v>0.79208208219999998</v>
      </c>
    </row>
    <row r="558" spans="8:12">
      <c r="H558">
        <v>13</v>
      </c>
      <c r="I558">
        <v>0.99283100089999998</v>
      </c>
      <c r="J558">
        <v>0.98662795199999997</v>
      </c>
      <c r="K558">
        <v>0.9555723236</v>
      </c>
      <c r="L558">
        <v>0.79208208219999998</v>
      </c>
    </row>
    <row r="559" spans="8:12">
      <c r="H559">
        <v>13</v>
      </c>
      <c r="I559">
        <v>0.99263638539999999</v>
      </c>
      <c r="J559">
        <v>0.98662795199999997</v>
      </c>
      <c r="K559">
        <v>0.9555723236</v>
      </c>
      <c r="L559">
        <v>0.79208208219999998</v>
      </c>
    </row>
    <row r="560" spans="8:12">
      <c r="H560">
        <v>13.033333333</v>
      </c>
      <c r="I560">
        <v>0.99263638539999999</v>
      </c>
      <c r="J560">
        <v>0.98662795199999997</v>
      </c>
      <c r="K560">
        <v>0.9555723236</v>
      </c>
      <c r="L560">
        <v>0.79208208219999998</v>
      </c>
    </row>
    <row r="561" spans="8:12">
      <c r="H561">
        <v>13.033333333</v>
      </c>
      <c r="I561">
        <v>0.99263638539999999</v>
      </c>
      <c r="J561">
        <v>0.98662795199999997</v>
      </c>
      <c r="K561">
        <v>0.95518948209999999</v>
      </c>
      <c r="L561">
        <v>0.79208208219999998</v>
      </c>
    </row>
    <row r="562" spans="8:12">
      <c r="H562">
        <v>13.066666667</v>
      </c>
      <c r="I562">
        <v>0.99263638539999999</v>
      </c>
      <c r="J562">
        <v>0.98662795199999997</v>
      </c>
      <c r="K562">
        <v>0.95518948209999999</v>
      </c>
      <c r="L562">
        <v>0.79208208219999998</v>
      </c>
    </row>
    <row r="563" spans="8:12">
      <c r="H563">
        <v>13.066666667</v>
      </c>
      <c r="I563">
        <v>0.99263638539999999</v>
      </c>
      <c r="J563">
        <v>0.98650420579999998</v>
      </c>
      <c r="K563">
        <v>0.95518948209999999</v>
      </c>
      <c r="L563">
        <v>0.79208208219999998</v>
      </c>
    </row>
    <row r="564" spans="8:12">
      <c r="H564">
        <v>13.1</v>
      </c>
      <c r="I564">
        <v>0.99263638539999999</v>
      </c>
      <c r="J564">
        <v>0.98650420579999998</v>
      </c>
      <c r="K564">
        <v>0.95518948209999999</v>
      </c>
      <c r="L564">
        <v>0.79208208219999998</v>
      </c>
    </row>
    <row r="565" spans="8:12">
      <c r="H565">
        <v>13.1</v>
      </c>
      <c r="I565">
        <v>0.99263638539999999</v>
      </c>
      <c r="J565">
        <v>0.98650420579999998</v>
      </c>
      <c r="K565">
        <v>0.95518948209999999</v>
      </c>
      <c r="L565">
        <v>0.79208208219999998</v>
      </c>
    </row>
    <row r="566" spans="8:12">
      <c r="H566">
        <v>13.133333332999999</v>
      </c>
      <c r="I566">
        <v>0.99263638539999999</v>
      </c>
      <c r="J566">
        <v>0.98650420579999998</v>
      </c>
      <c r="K566">
        <v>0.95518948209999999</v>
      </c>
      <c r="L566">
        <v>0.79208208219999998</v>
      </c>
    </row>
    <row r="567" spans="8:12">
      <c r="H567">
        <v>13.133333332999999</v>
      </c>
      <c r="I567">
        <v>0.99253886729999996</v>
      </c>
      <c r="J567">
        <v>0.98650420579999998</v>
      </c>
      <c r="K567">
        <v>0.95480509999999996</v>
      </c>
      <c r="L567">
        <v>0.79208208219999998</v>
      </c>
    </row>
    <row r="568" spans="8:12">
      <c r="H568">
        <v>13.166666666999999</v>
      </c>
      <c r="I568">
        <v>0.99253886729999996</v>
      </c>
      <c r="J568">
        <v>0.98650420579999998</v>
      </c>
      <c r="K568">
        <v>0.95480509999999996</v>
      </c>
      <c r="L568">
        <v>0.79208208219999998</v>
      </c>
    </row>
    <row r="569" spans="8:12">
      <c r="H569">
        <v>13.166666666999999</v>
      </c>
      <c r="I569">
        <v>0.99244129169999995</v>
      </c>
      <c r="J569">
        <v>0.98650420579999998</v>
      </c>
      <c r="K569">
        <v>0.95480509999999996</v>
      </c>
      <c r="L569">
        <v>0.79208208219999998</v>
      </c>
    </row>
    <row r="570" spans="8:12">
      <c r="H570">
        <v>13.2</v>
      </c>
      <c r="I570">
        <v>0.99244129169999995</v>
      </c>
      <c r="J570">
        <v>0.98650420579999998</v>
      </c>
      <c r="K570">
        <v>0.95480509999999996</v>
      </c>
      <c r="L570">
        <v>0.79208208219999998</v>
      </c>
    </row>
    <row r="571" spans="8:12">
      <c r="H571">
        <v>13.2</v>
      </c>
      <c r="I571">
        <v>0.99244129169999995</v>
      </c>
      <c r="J571">
        <v>0.98650420579999998</v>
      </c>
      <c r="K571">
        <v>0.95442040819999996</v>
      </c>
      <c r="L571">
        <v>0.79208208219999998</v>
      </c>
    </row>
    <row r="572" spans="8:12">
      <c r="H572">
        <v>13.233333332999999</v>
      </c>
      <c r="I572">
        <v>0.99244129169999995</v>
      </c>
      <c r="J572">
        <v>0.98650420579999998</v>
      </c>
      <c r="K572">
        <v>0.95442040819999996</v>
      </c>
      <c r="L572">
        <v>0.79208208219999998</v>
      </c>
    </row>
    <row r="573" spans="8:12">
      <c r="H573">
        <v>13.233333332999999</v>
      </c>
      <c r="I573">
        <v>0.99234357200000001</v>
      </c>
      <c r="J573">
        <v>0.98650420579999998</v>
      </c>
      <c r="K573">
        <v>0.95442040819999996</v>
      </c>
      <c r="L573">
        <v>0.79208208219999998</v>
      </c>
    </row>
    <row r="574" spans="8:12">
      <c r="H574">
        <v>13.3</v>
      </c>
      <c r="I574">
        <v>0.99234357200000001</v>
      </c>
      <c r="J574">
        <v>0.98650420579999998</v>
      </c>
      <c r="K574">
        <v>0.95442040819999996</v>
      </c>
      <c r="L574">
        <v>0.79208208219999998</v>
      </c>
    </row>
    <row r="575" spans="8:12">
      <c r="H575">
        <v>13.3</v>
      </c>
      <c r="I575">
        <v>0.99234357200000001</v>
      </c>
      <c r="J575">
        <v>0.98650420579999998</v>
      </c>
      <c r="K575">
        <v>0.95442040819999996</v>
      </c>
      <c r="L575">
        <v>0.78958340059999998</v>
      </c>
    </row>
    <row r="576" spans="8:12">
      <c r="H576">
        <v>13.333333333000001</v>
      </c>
      <c r="I576">
        <v>0.99234357200000001</v>
      </c>
      <c r="J576">
        <v>0.98650420579999998</v>
      </c>
      <c r="K576">
        <v>0.95442040819999996</v>
      </c>
      <c r="L576">
        <v>0.78958340059999998</v>
      </c>
    </row>
    <row r="577" spans="8:12">
      <c r="H577">
        <v>13.333333333000001</v>
      </c>
      <c r="I577">
        <v>0.99234357200000001</v>
      </c>
      <c r="J577">
        <v>0.98650420579999998</v>
      </c>
      <c r="K577">
        <v>0.95442040819999996</v>
      </c>
      <c r="L577">
        <v>0.78958340059999998</v>
      </c>
    </row>
    <row r="578" spans="8:12">
      <c r="H578">
        <v>13.366666667000001</v>
      </c>
      <c r="I578">
        <v>0.99234357200000001</v>
      </c>
      <c r="J578">
        <v>0.98650420579999998</v>
      </c>
      <c r="K578">
        <v>0.95442040819999996</v>
      </c>
      <c r="L578">
        <v>0.78958340059999998</v>
      </c>
    </row>
    <row r="579" spans="8:12">
      <c r="H579">
        <v>13.366666667000001</v>
      </c>
      <c r="I579">
        <v>0.99234357200000001</v>
      </c>
      <c r="J579">
        <v>0.98637953700000003</v>
      </c>
      <c r="K579">
        <v>0.95442040819999996</v>
      </c>
      <c r="L579">
        <v>0.78833207979999997</v>
      </c>
    </row>
    <row r="580" spans="8:12">
      <c r="H580">
        <v>13.4</v>
      </c>
      <c r="I580">
        <v>0.99234357200000001</v>
      </c>
      <c r="J580">
        <v>0.98637953700000003</v>
      </c>
      <c r="K580">
        <v>0.95442040819999996</v>
      </c>
      <c r="L580">
        <v>0.78833207979999997</v>
      </c>
    </row>
    <row r="581" spans="8:12">
      <c r="H581">
        <v>13.4</v>
      </c>
      <c r="I581">
        <v>0.99234357200000001</v>
      </c>
      <c r="J581">
        <v>0.98637953700000003</v>
      </c>
      <c r="K581">
        <v>0.95442040819999996</v>
      </c>
      <c r="L581">
        <v>0.78833207979999997</v>
      </c>
    </row>
    <row r="582" spans="8:12">
      <c r="H582">
        <v>13.433333333</v>
      </c>
      <c r="I582">
        <v>0.99234357200000001</v>
      </c>
      <c r="J582">
        <v>0.98637953700000003</v>
      </c>
      <c r="K582">
        <v>0.95442040819999996</v>
      </c>
      <c r="L582">
        <v>0.78833207979999997</v>
      </c>
    </row>
    <row r="583" spans="8:12">
      <c r="H583">
        <v>13.433333333</v>
      </c>
      <c r="I583">
        <v>0.99224534929999997</v>
      </c>
      <c r="J583">
        <v>0.98637953700000003</v>
      </c>
      <c r="K583">
        <v>0.95403321939999997</v>
      </c>
      <c r="L583">
        <v>0.78833207979999997</v>
      </c>
    </row>
    <row r="584" spans="8:12">
      <c r="H584">
        <v>13.5</v>
      </c>
      <c r="I584">
        <v>0.99224534929999997</v>
      </c>
      <c r="J584">
        <v>0.98637953700000003</v>
      </c>
      <c r="K584">
        <v>0.95403321939999997</v>
      </c>
      <c r="L584">
        <v>0.78833207979999997</v>
      </c>
    </row>
    <row r="585" spans="8:12">
      <c r="H585">
        <v>13.5</v>
      </c>
      <c r="I585">
        <v>0.99224534929999997</v>
      </c>
      <c r="J585">
        <v>0.98612934559999998</v>
      </c>
      <c r="K585">
        <v>0.95403321939999997</v>
      </c>
      <c r="L585">
        <v>0.78833207979999997</v>
      </c>
    </row>
    <row r="586" spans="8:12">
      <c r="H586">
        <v>13.533333333</v>
      </c>
      <c r="I586">
        <v>0.99224534929999997</v>
      </c>
      <c r="J586">
        <v>0.98612934559999998</v>
      </c>
      <c r="K586">
        <v>0.95403321939999997</v>
      </c>
      <c r="L586">
        <v>0.78833207979999997</v>
      </c>
    </row>
    <row r="587" spans="8:12">
      <c r="H587">
        <v>13.533333333</v>
      </c>
      <c r="I587">
        <v>0.99224534929999997</v>
      </c>
      <c r="J587">
        <v>0.98600425000000003</v>
      </c>
      <c r="K587">
        <v>0.95403321939999997</v>
      </c>
      <c r="L587">
        <v>0.78707876960000001</v>
      </c>
    </row>
    <row r="588" spans="8:12">
      <c r="H588">
        <v>13.566666667</v>
      </c>
      <c r="I588">
        <v>0.99224534929999997</v>
      </c>
      <c r="J588">
        <v>0.98600425000000003</v>
      </c>
      <c r="K588">
        <v>0.95403321939999997</v>
      </c>
      <c r="L588">
        <v>0.78707876960000001</v>
      </c>
    </row>
    <row r="589" spans="8:12">
      <c r="H589">
        <v>13.566666667</v>
      </c>
      <c r="I589">
        <v>0.99224534929999997</v>
      </c>
      <c r="J589">
        <v>0.98587907490000004</v>
      </c>
      <c r="K589">
        <v>0.95403321939999997</v>
      </c>
      <c r="L589">
        <v>0.78582545950000005</v>
      </c>
    </row>
    <row r="590" spans="8:12">
      <c r="H590">
        <v>13.6</v>
      </c>
      <c r="I590">
        <v>0.99224534929999997</v>
      </c>
      <c r="J590">
        <v>0.98587907490000004</v>
      </c>
      <c r="K590">
        <v>0.95403321939999997</v>
      </c>
      <c r="L590">
        <v>0.78582545950000005</v>
      </c>
    </row>
    <row r="591" spans="8:12">
      <c r="H591">
        <v>13.6</v>
      </c>
      <c r="I591">
        <v>0.99224534929999997</v>
      </c>
      <c r="J591">
        <v>0.98587907490000004</v>
      </c>
      <c r="K591">
        <v>0.95403321939999997</v>
      </c>
      <c r="L591">
        <v>0.78457214939999997</v>
      </c>
    </row>
    <row r="592" spans="8:12">
      <c r="H592">
        <v>13.633333332999999</v>
      </c>
      <c r="I592">
        <v>0.99224534929999997</v>
      </c>
      <c r="J592">
        <v>0.98587907490000004</v>
      </c>
      <c r="K592">
        <v>0.95403321939999997</v>
      </c>
      <c r="L592">
        <v>0.78457214939999997</v>
      </c>
    </row>
    <row r="593" spans="8:12">
      <c r="H593">
        <v>13.633333332999999</v>
      </c>
      <c r="I593">
        <v>0.99224534929999997</v>
      </c>
      <c r="J593">
        <v>0.98587907490000004</v>
      </c>
      <c r="K593">
        <v>0.95403321939999997</v>
      </c>
      <c r="L593">
        <v>0.78457214939999997</v>
      </c>
    </row>
    <row r="594" spans="8:12">
      <c r="H594">
        <v>13.666666666999999</v>
      </c>
      <c r="I594">
        <v>0.99224534929999997</v>
      </c>
      <c r="J594">
        <v>0.98587907490000004</v>
      </c>
      <c r="K594">
        <v>0.95403321939999997</v>
      </c>
      <c r="L594">
        <v>0.78457214939999997</v>
      </c>
    </row>
    <row r="595" spans="8:12">
      <c r="H595">
        <v>13.666666666999999</v>
      </c>
      <c r="I595">
        <v>0.99224534929999997</v>
      </c>
      <c r="J595">
        <v>0.98575350120000005</v>
      </c>
      <c r="K595">
        <v>0.95364445279999999</v>
      </c>
      <c r="L595">
        <v>0.78457214939999997</v>
      </c>
    </row>
    <row r="596" spans="8:12">
      <c r="H596">
        <v>13.7</v>
      </c>
      <c r="I596">
        <v>0.99224534929999997</v>
      </c>
      <c r="J596">
        <v>0.98575350120000005</v>
      </c>
      <c r="K596">
        <v>0.95364445279999999</v>
      </c>
      <c r="L596">
        <v>0.78457214939999997</v>
      </c>
    </row>
    <row r="597" spans="8:12">
      <c r="H597">
        <v>13.7</v>
      </c>
      <c r="I597">
        <v>0.99224534929999997</v>
      </c>
      <c r="J597">
        <v>0.98562792749999995</v>
      </c>
      <c r="K597">
        <v>0.95286691960000003</v>
      </c>
      <c r="L597">
        <v>0.78331683389999995</v>
      </c>
    </row>
    <row r="598" spans="8:12">
      <c r="H598">
        <v>13.733333332999999</v>
      </c>
      <c r="I598">
        <v>0.99224534929999997</v>
      </c>
      <c r="J598">
        <v>0.98562792749999995</v>
      </c>
      <c r="K598">
        <v>0.95286691960000003</v>
      </c>
      <c r="L598">
        <v>0.78331683389999995</v>
      </c>
    </row>
    <row r="599" spans="8:12">
      <c r="H599">
        <v>13.733333332999999</v>
      </c>
      <c r="I599">
        <v>0.99224534929999997</v>
      </c>
      <c r="J599">
        <v>0.98550235379999995</v>
      </c>
      <c r="K599">
        <v>0.95286691960000003</v>
      </c>
      <c r="L599">
        <v>0.78331683389999995</v>
      </c>
    </row>
    <row r="600" spans="8:12">
      <c r="H600">
        <v>13.766666667000001</v>
      </c>
      <c r="I600">
        <v>0.99224534929999997</v>
      </c>
      <c r="J600">
        <v>0.98550235379999995</v>
      </c>
      <c r="K600">
        <v>0.95286691960000003</v>
      </c>
      <c r="L600">
        <v>0.78331683389999995</v>
      </c>
    </row>
    <row r="601" spans="8:12">
      <c r="H601">
        <v>13.766666667000001</v>
      </c>
      <c r="I601">
        <v>0.99224534929999997</v>
      </c>
      <c r="J601">
        <v>0.98550235379999995</v>
      </c>
      <c r="K601">
        <v>0.95286691960000003</v>
      </c>
      <c r="L601">
        <v>0.78331683389999995</v>
      </c>
    </row>
    <row r="602" spans="8:12">
      <c r="H602">
        <v>13.8</v>
      </c>
      <c r="I602">
        <v>0.99224534929999997</v>
      </c>
      <c r="J602">
        <v>0.98550235379999995</v>
      </c>
      <c r="K602">
        <v>0.95286691960000003</v>
      </c>
      <c r="L602">
        <v>0.78331683389999995</v>
      </c>
    </row>
    <row r="603" spans="8:12">
      <c r="H603">
        <v>13.8</v>
      </c>
      <c r="I603">
        <v>0.99224534929999997</v>
      </c>
      <c r="J603">
        <v>0.98550235379999995</v>
      </c>
      <c r="K603">
        <v>0.95286691960000003</v>
      </c>
      <c r="L603">
        <v>0.78206151850000005</v>
      </c>
    </row>
    <row r="604" spans="8:12">
      <c r="H604">
        <v>13.833333333000001</v>
      </c>
      <c r="I604">
        <v>0.99224534929999997</v>
      </c>
      <c r="J604">
        <v>0.98550235379999995</v>
      </c>
      <c r="K604">
        <v>0.95286691960000003</v>
      </c>
      <c r="L604">
        <v>0.78206151850000005</v>
      </c>
    </row>
    <row r="605" spans="8:12">
      <c r="H605">
        <v>13.833333333000001</v>
      </c>
      <c r="I605">
        <v>0.99224534929999997</v>
      </c>
      <c r="J605">
        <v>0.98550235379999995</v>
      </c>
      <c r="K605">
        <v>0.95286691960000003</v>
      </c>
      <c r="L605">
        <v>0.78206151850000005</v>
      </c>
    </row>
    <row r="606" spans="8:12">
      <c r="H606">
        <v>13.866666667000001</v>
      </c>
      <c r="I606">
        <v>0.99224534929999997</v>
      </c>
      <c r="J606">
        <v>0.98550235379999995</v>
      </c>
      <c r="K606">
        <v>0.95286691960000003</v>
      </c>
      <c r="L606">
        <v>0.78206151850000005</v>
      </c>
    </row>
    <row r="607" spans="8:12">
      <c r="H607">
        <v>13.866666667000001</v>
      </c>
      <c r="I607">
        <v>0.99214647089999997</v>
      </c>
      <c r="J607">
        <v>0.98550235379999995</v>
      </c>
      <c r="K607">
        <v>0.95208684030000001</v>
      </c>
      <c r="L607">
        <v>0.78080620300000003</v>
      </c>
    </row>
    <row r="608" spans="8:12">
      <c r="H608">
        <v>13.9</v>
      </c>
      <c r="I608">
        <v>0.99214647089999997</v>
      </c>
      <c r="J608">
        <v>0.98550235379999995</v>
      </c>
      <c r="K608">
        <v>0.95208684030000001</v>
      </c>
      <c r="L608">
        <v>0.78080620300000003</v>
      </c>
    </row>
    <row r="609" spans="8:12">
      <c r="H609">
        <v>13.9</v>
      </c>
      <c r="I609">
        <v>0.99214647089999997</v>
      </c>
      <c r="J609">
        <v>0.98537631429999994</v>
      </c>
      <c r="K609">
        <v>0.95208684030000001</v>
      </c>
      <c r="L609">
        <v>0.78080620300000003</v>
      </c>
    </row>
    <row r="610" spans="8:12">
      <c r="H610">
        <v>13.933333333</v>
      </c>
      <c r="I610">
        <v>0.99214647089999997</v>
      </c>
      <c r="J610">
        <v>0.98537631429999994</v>
      </c>
      <c r="K610">
        <v>0.95208684030000001</v>
      </c>
      <c r="L610">
        <v>0.78080620300000003</v>
      </c>
    </row>
    <row r="611" spans="8:12">
      <c r="H611">
        <v>13.933333333</v>
      </c>
      <c r="I611">
        <v>0.99214647089999997</v>
      </c>
      <c r="J611">
        <v>0.98537631429999994</v>
      </c>
      <c r="K611">
        <v>0.95208684030000001</v>
      </c>
      <c r="L611">
        <v>0.77828747340000004</v>
      </c>
    </row>
    <row r="612" spans="8:12">
      <c r="H612">
        <v>13.966666667</v>
      </c>
      <c r="I612">
        <v>0.99214647089999997</v>
      </c>
      <c r="J612">
        <v>0.98537631429999994</v>
      </c>
      <c r="K612">
        <v>0.95208684030000001</v>
      </c>
      <c r="L612">
        <v>0.77828747340000004</v>
      </c>
    </row>
    <row r="613" spans="8:12">
      <c r="H613">
        <v>13.966666667</v>
      </c>
      <c r="I613">
        <v>0.99214647089999997</v>
      </c>
      <c r="J613">
        <v>0.98525021040000005</v>
      </c>
      <c r="K613">
        <v>0.95208684030000001</v>
      </c>
      <c r="L613">
        <v>0.77828747340000004</v>
      </c>
    </row>
    <row r="614" spans="8:12">
      <c r="H614">
        <v>14</v>
      </c>
      <c r="I614">
        <v>0.99214647089999997</v>
      </c>
      <c r="J614">
        <v>0.98525021040000005</v>
      </c>
      <c r="K614">
        <v>0.95208684030000001</v>
      </c>
      <c r="L614">
        <v>0.77828747340000004</v>
      </c>
    </row>
    <row r="615" spans="8:12">
      <c r="H615">
        <v>14</v>
      </c>
      <c r="I615">
        <v>0.99204741470000002</v>
      </c>
      <c r="J615">
        <v>0.98525021040000005</v>
      </c>
      <c r="K615">
        <v>0.95208684030000001</v>
      </c>
      <c r="L615">
        <v>0.77702606740000002</v>
      </c>
    </row>
    <row r="616" spans="8:12">
      <c r="H616">
        <v>14.033333333</v>
      </c>
      <c r="I616">
        <v>0.99204741470000002</v>
      </c>
      <c r="J616">
        <v>0.98525021040000005</v>
      </c>
      <c r="K616">
        <v>0.95208684030000001</v>
      </c>
      <c r="L616">
        <v>0.77702606740000002</v>
      </c>
    </row>
    <row r="617" spans="8:12">
      <c r="H617">
        <v>14.033333333</v>
      </c>
      <c r="I617">
        <v>0.99194821</v>
      </c>
      <c r="J617">
        <v>0.9851239772</v>
      </c>
      <c r="K617">
        <v>0.9513045175</v>
      </c>
      <c r="L617">
        <v>0.77576261040000005</v>
      </c>
    </row>
    <row r="618" spans="8:12">
      <c r="H618">
        <v>14.066666667</v>
      </c>
      <c r="I618">
        <v>0.99194821</v>
      </c>
      <c r="J618">
        <v>0.9851239772</v>
      </c>
      <c r="K618">
        <v>0.9513045175</v>
      </c>
      <c r="L618">
        <v>0.77576261040000005</v>
      </c>
    </row>
    <row r="619" spans="8:12">
      <c r="H619">
        <v>14.066666667</v>
      </c>
      <c r="I619">
        <v>0.99184894570000004</v>
      </c>
      <c r="J619">
        <v>0.9851239772</v>
      </c>
      <c r="K619">
        <v>0.95091255019999998</v>
      </c>
      <c r="L619">
        <v>0.77576261040000005</v>
      </c>
    </row>
    <row r="620" spans="8:12">
      <c r="H620">
        <v>14.1</v>
      </c>
      <c r="I620">
        <v>0.99184894570000004</v>
      </c>
      <c r="J620">
        <v>0.9851239772</v>
      </c>
      <c r="K620">
        <v>0.95091255019999998</v>
      </c>
      <c r="L620">
        <v>0.77576261040000005</v>
      </c>
    </row>
    <row r="621" spans="8:12">
      <c r="H621">
        <v>14.1</v>
      </c>
      <c r="I621">
        <v>0.99184894570000004</v>
      </c>
      <c r="J621">
        <v>0.9851239772</v>
      </c>
      <c r="K621">
        <v>0.95091255019999998</v>
      </c>
      <c r="L621">
        <v>0.77449709229999997</v>
      </c>
    </row>
    <row r="622" spans="8:12">
      <c r="H622">
        <v>14.133333332999999</v>
      </c>
      <c r="I622">
        <v>0.99184894570000004</v>
      </c>
      <c r="J622">
        <v>0.9851239772</v>
      </c>
      <c r="K622">
        <v>0.95091255019999998</v>
      </c>
      <c r="L622">
        <v>0.77449709229999997</v>
      </c>
    </row>
    <row r="623" spans="8:12">
      <c r="H623">
        <v>14.133333332999999</v>
      </c>
      <c r="I623">
        <v>0.99184894570000004</v>
      </c>
      <c r="J623">
        <v>0.9851239772</v>
      </c>
      <c r="K623">
        <v>0.95091255019999998</v>
      </c>
      <c r="L623">
        <v>0.77449709229999997</v>
      </c>
    </row>
    <row r="624" spans="8:12">
      <c r="H624">
        <v>14.166666666999999</v>
      </c>
      <c r="I624">
        <v>0.99184894570000004</v>
      </c>
      <c r="J624">
        <v>0.9851239772</v>
      </c>
      <c r="K624">
        <v>0.95091255019999998</v>
      </c>
      <c r="L624">
        <v>0.77449709229999997</v>
      </c>
    </row>
    <row r="625" spans="8:12">
      <c r="H625">
        <v>14.166666666999999</v>
      </c>
      <c r="I625">
        <v>0.99184894570000004</v>
      </c>
      <c r="J625">
        <v>0.9851239772</v>
      </c>
      <c r="K625">
        <v>0.95091255019999998</v>
      </c>
      <c r="L625">
        <v>0.77322534009999999</v>
      </c>
    </row>
    <row r="626" spans="8:12">
      <c r="H626">
        <v>14.2</v>
      </c>
      <c r="I626">
        <v>0.99184894570000004</v>
      </c>
      <c r="J626">
        <v>0.9851239772</v>
      </c>
      <c r="K626">
        <v>0.95091255019999998</v>
      </c>
      <c r="L626">
        <v>0.77322534009999999</v>
      </c>
    </row>
    <row r="627" spans="8:12">
      <c r="H627">
        <v>14.2</v>
      </c>
      <c r="I627">
        <v>0.99184894570000004</v>
      </c>
      <c r="J627">
        <v>0.9851239772</v>
      </c>
      <c r="K627">
        <v>0.95051944870000005</v>
      </c>
      <c r="L627">
        <v>0.77322534009999999</v>
      </c>
    </row>
    <row r="628" spans="8:12">
      <c r="H628">
        <v>14.233333332999999</v>
      </c>
      <c r="I628">
        <v>0.99184894570000004</v>
      </c>
      <c r="J628">
        <v>0.9851239772</v>
      </c>
      <c r="K628">
        <v>0.95051944870000005</v>
      </c>
      <c r="L628">
        <v>0.77322534009999999</v>
      </c>
    </row>
    <row r="629" spans="8:12">
      <c r="H629">
        <v>14.233333332999999</v>
      </c>
      <c r="I629">
        <v>0.99174924229999994</v>
      </c>
      <c r="J629">
        <v>0.9851239772</v>
      </c>
      <c r="K629">
        <v>0.95051944870000005</v>
      </c>
      <c r="L629">
        <v>0.77068183560000003</v>
      </c>
    </row>
    <row r="630" spans="8:12">
      <c r="H630">
        <v>14.266666667000001</v>
      </c>
      <c r="I630">
        <v>0.99174924229999994</v>
      </c>
      <c r="J630">
        <v>0.9851239772</v>
      </c>
      <c r="K630">
        <v>0.95051944870000005</v>
      </c>
      <c r="L630">
        <v>0.77068183560000003</v>
      </c>
    </row>
    <row r="631" spans="8:12">
      <c r="H631">
        <v>14.266666667000001</v>
      </c>
      <c r="I631">
        <v>0.99174924229999994</v>
      </c>
      <c r="J631">
        <v>0.9851239772</v>
      </c>
      <c r="K631">
        <v>0.95051944870000005</v>
      </c>
      <c r="L631">
        <v>0.77068183560000003</v>
      </c>
    </row>
    <row r="632" spans="8:12">
      <c r="H632">
        <v>14.3</v>
      </c>
      <c r="I632">
        <v>0.99174924229999994</v>
      </c>
      <c r="J632">
        <v>0.9851239772</v>
      </c>
      <c r="K632">
        <v>0.95051944870000005</v>
      </c>
      <c r="L632">
        <v>0.77068183560000003</v>
      </c>
    </row>
    <row r="633" spans="8:12">
      <c r="H633">
        <v>14.3</v>
      </c>
      <c r="I633">
        <v>0.99174924229999994</v>
      </c>
      <c r="J633">
        <v>0.98499692999999999</v>
      </c>
      <c r="K633">
        <v>0.95051944870000005</v>
      </c>
      <c r="L633">
        <v>0.77068183560000003</v>
      </c>
    </row>
    <row r="634" spans="8:12">
      <c r="H634">
        <v>14.333333333000001</v>
      </c>
      <c r="I634">
        <v>0.99174924229999994</v>
      </c>
      <c r="J634">
        <v>0.98499692999999999</v>
      </c>
      <c r="K634">
        <v>0.95051944870000005</v>
      </c>
      <c r="L634">
        <v>0.77068183560000003</v>
      </c>
    </row>
    <row r="635" spans="8:12">
      <c r="H635">
        <v>14.333333333000001</v>
      </c>
      <c r="I635">
        <v>0.99174924229999994</v>
      </c>
      <c r="J635">
        <v>0.9848697515</v>
      </c>
      <c r="K635">
        <v>0.95051944870000005</v>
      </c>
      <c r="L635">
        <v>0.77068183560000003</v>
      </c>
    </row>
    <row r="636" spans="8:12">
      <c r="H636">
        <v>14.366666667000001</v>
      </c>
      <c r="I636">
        <v>0.99174924229999994</v>
      </c>
      <c r="J636">
        <v>0.9848697515</v>
      </c>
      <c r="K636">
        <v>0.95051944870000005</v>
      </c>
      <c r="L636">
        <v>0.77068183560000003</v>
      </c>
    </row>
    <row r="637" spans="8:12">
      <c r="H637">
        <v>14.366666667000001</v>
      </c>
      <c r="I637">
        <v>0.9916490859</v>
      </c>
      <c r="J637">
        <v>0.9848697515</v>
      </c>
      <c r="K637">
        <v>0.95051944870000005</v>
      </c>
      <c r="L637">
        <v>0.77068183560000003</v>
      </c>
    </row>
    <row r="638" spans="8:12">
      <c r="H638">
        <v>14.4</v>
      </c>
      <c r="I638">
        <v>0.9916490859</v>
      </c>
      <c r="J638">
        <v>0.9848697515</v>
      </c>
      <c r="K638">
        <v>0.95051944870000005</v>
      </c>
      <c r="L638">
        <v>0.77068183560000003</v>
      </c>
    </row>
    <row r="639" spans="8:12">
      <c r="H639">
        <v>14.4</v>
      </c>
      <c r="I639">
        <v>0.9916490859</v>
      </c>
      <c r="J639">
        <v>0.98448722830000002</v>
      </c>
      <c r="K639">
        <v>0.95051944870000005</v>
      </c>
      <c r="L639">
        <v>0.77068183560000003</v>
      </c>
    </row>
    <row r="640" spans="8:12">
      <c r="H640">
        <v>14.433333333</v>
      </c>
      <c r="I640">
        <v>0.9916490859</v>
      </c>
      <c r="J640">
        <v>0.98448722830000002</v>
      </c>
      <c r="K640">
        <v>0.95051944870000005</v>
      </c>
      <c r="L640">
        <v>0.77068183560000003</v>
      </c>
    </row>
    <row r="641" spans="8:12">
      <c r="H641">
        <v>14.433333333</v>
      </c>
      <c r="I641">
        <v>0.9916490859</v>
      </c>
      <c r="J641">
        <v>0.98448722830000002</v>
      </c>
      <c r="K641">
        <v>0.95012405789999999</v>
      </c>
      <c r="L641">
        <v>0.77068183560000003</v>
      </c>
    </row>
    <row r="642" spans="8:12">
      <c r="H642">
        <v>14.466666667</v>
      </c>
      <c r="I642">
        <v>0.9916490859</v>
      </c>
      <c r="J642">
        <v>0.98448722830000002</v>
      </c>
      <c r="K642">
        <v>0.95012405789999999</v>
      </c>
      <c r="L642">
        <v>0.77068183560000003</v>
      </c>
    </row>
    <row r="643" spans="8:12">
      <c r="H643">
        <v>14.466666667</v>
      </c>
      <c r="I643">
        <v>0.9916490859</v>
      </c>
      <c r="J643">
        <v>0.98448722830000002</v>
      </c>
      <c r="K643">
        <v>0.94972866720000004</v>
      </c>
      <c r="L643">
        <v>0.77068183560000003</v>
      </c>
    </row>
    <row r="644" spans="8:12">
      <c r="H644">
        <v>14.5</v>
      </c>
      <c r="I644">
        <v>0.9916490859</v>
      </c>
      <c r="J644">
        <v>0.98448722830000002</v>
      </c>
      <c r="K644">
        <v>0.94972866720000004</v>
      </c>
      <c r="L644">
        <v>0.77068183560000003</v>
      </c>
    </row>
    <row r="645" spans="8:12">
      <c r="H645">
        <v>14.5</v>
      </c>
      <c r="I645">
        <v>0.99154881800000005</v>
      </c>
      <c r="J645">
        <v>0.98448722830000002</v>
      </c>
      <c r="K645">
        <v>0.94972866720000004</v>
      </c>
      <c r="L645">
        <v>0.7694016333</v>
      </c>
    </row>
    <row r="646" spans="8:12">
      <c r="H646">
        <v>14.533333333</v>
      </c>
      <c r="I646">
        <v>0.99154881800000005</v>
      </c>
      <c r="J646">
        <v>0.98448722830000002</v>
      </c>
      <c r="K646">
        <v>0.94972866720000004</v>
      </c>
      <c r="L646">
        <v>0.7694016333</v>
      </c>
    </row>
    <row r="647" spans="8:12">
      <c r="H647">
        <v>14.533333333</v>
      </c>
      <c r="I647">
        <v>0.99154881800000005</v>
      </c>
      <c r="J647">
        <v>0.98448722830000002</v>
      </c>
      <c r="K647">
        <v>0.94972866720000004</v>
      </c>
      <c r="L647">
        <v>0.76812143089999996</v>
      </c>
    </row>
    <row r="648" spans="8:12">
      <c r="H648">
        <v>14.566666667</v>
      </c>
      <c r="I648">
        <v>0.99154881800000005</v>
      </c>
      <c r="J648">
        <v>0.98448722830000002</v>
      </c>
      <c r="K648">
        <v>0.94972866720000004</v>
      </c>
      <c r="L648">
        <v>0.76812143089999996</v>
      </c>
    </row>
    <row r="649" spans="8:12">
      <c r="H649">
        <v>14.566666667</v>
      </c>
      <c r="I649">
        <v>0.99154881800000005</v>
      </c>
      <c r="J649">
        <v>0.98448722830000002</v>
      </c>
      <c r="K649">
        <v>0.94972866720000004</v>
      </c>
      <c r="L649">
        <v>0.76812143089999996</v>
      </c>
    </row>
    <row r="650" spans="8:12">
      <c r="H650">
        <v>14.6</v>
      </c>
      <c r="I650">
        <v>0.99154881800000005</v>
      </c>
      <c r="J650">
        <v>0.98448722830000002</v>
      </c>
      <c r="K650">
        <v>0.94972866720000004</v>
      </c>
      <c r="L650">
        <v>0.76812143089999996</v>
      </c>
    </row>
    <row r="651" spans="8:12">
      <c r="H651">
        <v>14.6</v>
      </c>
      <c r="I651">
        <v>0.99154881800000005</v>
      </c>
      <c r="J651">
        <v>0.98448722830000002</v>
      </c>
      <c r="K651">
        <v>0.94972866720000004</v>
      </c>
      <c r="L651">
        <v>0.76683694690000004</v>
      </c>
    </row>
    <row r="652" spans="8:12">
      <c r="H652">
        <v>14.666666666999999</v>
      </c>
      <c r="I652">
        <v>0.99154881800000005</v>
      </c>
      <c r="J652">
        <v>0.98448722830000002</v>
      </c>
      <c r="K652">
        <v>0.94972866720000004</v>
      </c>
      <c r="L652">
        <v>0.76683694690000004</v>
      </c>
    </row>
    <row r="653" spans="8:12">
      <c r="H653">
        <v>14.666666666999999</v>
      </c>
      <c r="I653">
        <v>0.99154881800000005</v>
      </c>
      <c r="J653">
        <v>0.98448722830000002</v>
      </c>
      <c r="K653">
        <v>0.94972866720000004</v>
      </c>
      <c r="L653">
        <v>0.76683694690000004</v>
      </c>
    </row>
    <row r="654" spans="8:12">
      <c r="H654">
        <v>14.7</v>
      </c>
      <c r="I654">
        <v>0.99154881800000005</v>
      </c>
      <c r="J654">
        <v>0.98448722830000002</v>
      </c>
      <c r="K654">
        <v>0.94972866720000004</v>
      </c>
      <c r="L654">
        <v>0.76683694690000004</v>
      </c>
    </row>
    <row r="655" spans="8:12">
      <c r="H655">
        <v>14.7</v>
      </c>
      <c r="I655">
        <v>0.991448102</v>
      </c>
      <c r="J655">
        <v>0.98448722830000002</v>
      </c>
      <c r="K655">
        <v>0.94972866720000004</v>
      </c>
      <c r="L655">
        <v>0.76554597560000004</v>
      </c>
    </row>
    <row r="656" spans="8:12">
      <c r="H656">
        <v>14.733333332999999</v>
      </c>
      <c r="I656">
        <v>0.991448102</v>
      </c>
      <c r="J656">
        <v>0.98448722830000002</v>
      </c>
      <c r="K656">
        <v>0.94972866720000004</v>
      </c>
      <c r="L656">
        <v>0.76554597560000004</v>
      </c>
    </row>
    <row r="657" spans="8:12">
      <c r="H657">
        <v>14.733333332999999</v>
      </c>
      <c r="I657">
        <v>0.991448102</v>
      </c>
      <c r="J657">
        <v>0.98448722830000002</v>
      </c>
      <c r="K657">
        <v>0.94932928589999999</v>
      </c>
      <c r="L657">
        <v>0.76425500430000004</v>
      </c>
    </row>
    <row r="658" spans="8:12">
      <c r="H658">
        <v>14.766666667000001</v>
      </c>
      <c r="I658">
        <v>0.991448102</v>
      </c>
      <c r="J658">
        <v>0.98448722830000002</v>
      </c>
      <c r="K658">
        <v>0.94932928589999999</v>
      </c>
      <c r="L658">
        <v>0.76425500430000004</v>
      </c>
    </row>
    <row r="659" spans="8:12">
      <c r="H659">
        <v>14.766666667000001</v>
      </c>
      <c r="I659">
        <v>0.99134715019999997</v>
      </c>
      <c r="J659">
        <v>0.98448722830000002</v>
      </c>
      <c r="K659">
        <v>0.94932928589999999</v>
      </c>
      <c r="L659">
        <v>0.76425500430000004</v>
      </c>
    </row>
    <row r="660" spans="8:12">
      <c r="H660">
        <v>14.8</v>
      </c>
      <c r="I660">
        <v>0.99134715019999997</v>
      </c>
      <c r="J660">
        <v>0.98448722830000002</v>
      </c>
      <c r="K660">
        <v>0.94932928589999999</v>
      </c>
      <c r="L660">
        <v>0.76425500430000004</v>
      </c>
    </row>
    <row r="661" spans="8:12">
      <c r="H661">
        <v>14.8</v>
      </c>
      <c r="I661">
        <v>0.99134715019999997</v>
      </c>
      <c r="J661">
        <v>0.98448722830000002</v>
      </c>
      <c r="K661">
        <v>0.94892906269999999</v>
      </c>
      <c r="L661">
        <v>0.76296184860000005</v>
      </c>
    </row>
    <row r="662" spans="8:12">
      <c r="H662">
        <v>14.833333333000001</v>
      </c>
      <c r="I662">
        <v>0.99134715019999997</v>
      </c>
      <c r="J662">
        <v>0.98448722830000002</v>
      </c>
      <c r="K662">
        <v>0.94892906269999999</v>
      </c>
      <c r="L662">
        <v>0.76296184860000005</v>
      </c>
    </row>
    <row r="663" spans="8:12">
      <c r="H663">
        <v>14.833333333000001</v>
      </c>
      <c r="I663">
        <v>0.99124594070000005</v>
      </c>
      <c r="J663">
        <v>0.98422950919999996</v>
      </c>
      <c r="K663">
        <v>0.94852867070000002</v>
      </c>
      <c r="L663">
        <v>0.76296184860000005</v>
      </c>
    </row>
    <row r="664" spans="8:12">
      <c r="H664">
        <v>14.866666667000001</v>
      </c>
      <c r="I664">
        <v>0.99124594070000005</v>
      </c>
      <c r="J664">
        <v>0.98422950919999996</v>
      </c>
      <c r="K664">
        <v>0.94852867070000002</v>
      </c>
      <c r="L664">
        <v>0.76296184860000005</v>
      </c>
    </row>
    <row r="665" spans="8:12">
      <c r="H665">
        <v>14.866666667000001</v>
      </c>
      <c r="I665">
        <v>0.99124594070000005</v>
      </c>
      <c r="J665">
        <v>0.98410046370000004</v>
      </c>
      <c r="K665">
        <v>0.94852867070000002</v>
      </c>
      <c r="L665">
        <v>0.76166649740000003</v>
      </c>
    </row>
    <row r="666" spans="8:12">
      <c r="H666">
        <v>14.9</v>
      </c>
      <c r="I666">
        <v>0.99124594070000005</v>
      </c>
      <c r="J666">
        <v>0.98410046370000004</v>
      </c>
      <c r="K666">
        <v>0.94852867070000002</v>
      </c>
      <c r="L666">
        <v>0.76166649740000003</v>
      </c>
    </row>
    <row r="667" spans="8:12">
      <c r="H667">
        <v>14.9</v>
      </c>
      <c r="I667">
        <v>0.99124594070000005</v>
      </c>
      <c r="J667">
        <v>0.98384237289999998</v>
      </c>
      <c r="K667">
        <v>0.94852867070000002</v>
      </c>
      <c r="L667">
        <v>0.76166649740000003</v>
      </c>
    </row>
    <row r="668" spans="8:12">
      <c r="H668">
        <v>14.933333333</v>
      </c>
      <c r="I668">
        <v>0.99124594070000005</v>
      </c>
      <c r="J668">
        <v>0.98384237289999998</v>
      </c>
      <c r="K668">
        <v>0.94852867070000002</v>
      </c>
      <c r="L668">
        <v>0.76166649740000003</v>
      </c>
    </row>
    <row r="669" spans="8:12">
      <c r="H669">
        <v>14.933333333</v>
      </c>
      <c r="I669">
        <v>0.99114463809999998</v>
      </c>
      <c r="J669">
        <v>0.98384237289999998</v>
      </c>
      <c r="K669">
        <v>0.94852867070000002</v>
      </c>
      <c r="L669">
        <v>0.76166649740000003</v>
      </c>
    </row>
    <row r="670" spans="8:12">
      <c r="H670">
        <v>14.966666667</v>
      </c>
      <c r="I670">
        <v>0.99114463809999998</v>
      </c>
      <c r="J670">
        <v>0.98384237289999998</v>
      </c>
      <c r="K670">
        <v>0.94852867070000002</v>
      </c>
      <c r="L670">
        <v>0.76166649740000003</v>
      </c>
    </row>
    <row r="671" spans="8:12">
      <c r="H671">
        <v>14.966666667</v>
      </c>
      <c r="I671">
        <v>0.99104324219999995</v>
      </c>
      <c r="J671">
        <v>0.98371320880000002</v>
      </c>
      <c r="K671">
        <v>0.94812777100000001</v>
      </c>
      <c r="L671">
        <v>0.76166649740000003</v>
      </c>
    </row>
    <row r="672" spans="8:12">
      <c r="H672">
        <v>15</v>
      </c>
      <c r="I672">
        <v>0.99104324219999995</v>
      </c>
      <c r="J672">
        <v>0.98371320880000002</v>
      </c>
      <c r="K672">
        <v>0.94812777100000001</v>
      </c>
      <c r="L672">
        <v>0.76166649740000003</v>
      </c>
    </row>
    <row r="673" spans="8:12">
      <c r="H673">
        <v>15</v>
      </c>
      <c r="I673">
        <v>0.99104324219999995</v>
      </c>
      <c r="J673">
        <v>0.98371320880000002</v>
      </c>
      <c r="K673">
        <v>0.94732529300000001</v>
      </c>
      <c r="L673">
        <v>0.76036893949999995</v>
      </c>
    </row>
    <row r="674" spans="8:12">
      <c r="H674">
        <v>15.033333333</v>
      </c>
      <c r="I674">
        <v>0.99104324219999995</v>
      </c>
      <c r="J674">
        <v>0.98371320880000002</v>
      </c>
      <c r="K674">
        <v>0.94732529300000001</v>
      </c>
      <c r="L674">
        <v>0.76036893949999995</v>
      </c>
    </row>
    <row r="675" spans="8:12">
      <c r="H675">
        <v>15.033333333</v>
      </c>
      <c r="I675">
        <v>0.99104324219999995</v>
      </c>
      <c r="J675">
        <v>0.98345420059999999</v>
      </c>
      <c r="K675">
        <v>0.94692337309999997</v>
      </c>
      <c r="L675">
        <v>0.76036893949999995</v>
      </c>
    </row>
    <row r="676" spans="8:12">
      <c r="H676">
        <v>15.066666667</v>
      </c>
      <c r="I676">
        <v>0.99104324219999995</v>
      </c>
      <c r="J676">
        <v>0.98345420059999999</v>
      </c>
      <c r="K676">
        <v>0.94692337309999997</v>
      </c>
      <c r="L676">
        <v>0.76036893949999995</v>
      </c>
    </row>
    <row r="677" spans="8:12">
      <c r="H677">
        <v>15.066666667</v>
      </c>
      <c r="I677">
        <v>0.99104324219999995</v>
      </c>
      <c r="J677">
        <v>0.98345420059999999</v>
      </c>
      <c r="K677">
        <v>0.94692337309999997</v>
      </c>
      <c r="L677">
        <v>0.76036893949999995</v>
      </c>
    </row>
    <row r="678" spans="8:12">
      <c r="H678">
        <v>15.1</v>
      </c>
      <c r="I678">
        <v>0.99104324219999995</v>
      </c>
      <c r="J678">
        <v>0.98345420059999999</v>
      </c>
      <c r="K678">
        <v>0.94692337309999997</v>
      </c>
      <c r="L678">
        <v>0.76036893949999995</v>
      </c>
    </row>
    <row r="679" spans="8:12">
      <c r="H679">
        <v>15.1</v>
      </c>
      <c r="I679">
        <v>0.99104324219999995</v>
      </c>
      <c r="J679">
        <v>0.98332445729999995</v>
      </c>
      <c r="K679">
        <v>0.94692337309999997</v>
      </c>
      <c r="L679">
        <v>0.75907138159999998</v>
      </c>
    </row>
    <row r="680" spans="8:12">
      <c r="H680">
        <v>15.133333332999999</v>
      </c>
      <c r="I680">
        <v>0.99104324219999995</v>
      </c>
      <c r="J680">
        <v>0.98332445729999995</v>
      </c>
      <c r="K680">
        <v>0.94692337309999997</v>
      </c>
      <c r="L680">
        <v>0.75907138159999998</v>
      </c>
    </row>
    <row r="681" spans="8:12">
      <c r="H681">
        <v>15.133333332999999</v>
      </c>
      <c r="I681">
        <v>0.99094134590000005</v>
      </c>
      <c r="J681">
        <v>0.98319471400000003</v>
      </c>
      <c r="K681">
        <v>0.94692337309999997</v>
      </c>
      <c r="L681">
        <v>0.75777382370000002</v>
      </c>
    </row>
    <row r="682" spans="8:12">
      <c r="H682">
        <v>15.166666666999999</v>
      </c>
      <c r="I682">
        <v>0.99094134590000005</v>
      </c>
      <c r="J682">
        <v>0.98319471400000003</v>
      </c>
      <c r="K682">
        <v>0.94692337309999997</v>
      </c>
      <c r="L682">
        <v>0.75777382370000002</v>
      </c>
    </row>
    <row r="683" spans="8:12">
      <c r="H683">
        <v>15.166666666999999</v>
      </c>
      <c r="I683">
        <v>0.99094134590000005</v>
      </c>
      <c r="J683">
        <v>0.98319471400000003</v>
      </c>
      <c r="K683">
        <v>0.94652042700000005</v>
      </c>
      <c r="L683">
        <v>0.75777382370000002</v>
      </c>
    </row>
    <row r="684" spans="8:12">
      <c r="H684">
        <v>15.2</v>
      </c>
      <c r="I684">
        <v>0.99094134590000005</v>
      </c>
      <c r="J684">
        <v>0.98319471400000003</v>
      </c>
      <c r="K684">
        <v>0.94652042700000005</v>
      </c>
      <c r="L684">
        <v>0.75777382370000002</v>
      </c>
    </row>
    <row r="685" spans="8:12">
      <c r="H685">
        <v>15.2</v>
      </c>
      <c r="I685">
        <v>0.99083943919999995</v>
      </c>
      <c r="J685">
        <v>0.98319471400000003</v>
      </c>
      <c r="K685">
        <v>0.94652042700000005</v>
      </c>
      <c r="L685">
        <v>0.75777382370000002</v>
      </c>
    </row>
    <row r="686" spans="8:12">
      <c r="H686">
        <v>15.233333332999999</v>
      </c>
      <c r="I686">
        <v>0.99083943919999995</v>
      </c>
      <c r="J686">
        <v>0.98319471400000003</v>
      </c>
      <c r="K686">
        <v>0.94652042700000005</v>
      </c>
      <c r="L686">
        <v>0.75777382370000002</v>
      </c>
    </row>
    <row r="687" spans="8:12">
      <c r="H687">
        <v>15.233333332999999</v>
      </c>
      <c r="I687">
        <v>0.99083943919999995</v>
      </c>
      <c r="J687">
        <v>0.98319471400000003</v>
      </c>
      <c r="K687">
        <v>0.94611748090000003</v>
      </c>
      <c r="L687">
        <v>0.75777382370000002</v>
      </c>
    </row>
    <row r="688" spans="8:12">
      <c r="H688">
        <v>15.266666667000001</v>
      </c>
      <c r="I688">
        <v>0.99083943919999995</v>
      </c>
      <c r="J688">
        <v>0.98319471400000003</v>
      </c>
      <c r="K688">
        <v>0.94611748090000003</v>
      </c>
      <c r="L688">
        <v>0.75777382370000002</v>
      </c>
    </row>
    <row r="689" spans="8:12">
      <c r="H689">
        <v>15.266666667000001</v>
      </c>
      <c r="I689">
        <v>0.99083943919999995</v>
      </c>
      <c r="J689">
        <v>0.98306476499999995</v>
      </c>
      <c r="K689">
        <v>0.94611748090000003</v>
      </c>
      <c r="L689">
        <v>0.75777382370000002</v>
      </c>
    </row>
    <row r="690" spans="8:12">
      <c r="H690">
        <v>15.3</v>
      </c>
      <c r="I690">
        <v>0.99083943919999995</v>
      </c>
      <c r="J690">
        <v>0.98306476499999995</v>
      </c>
      <c r="K690">
        <v>0.94611748090000003</v>
      </c>
      <c r="L690">
        <v>0.75777382370000002</v>
      </c>
    </row>
    <row r="691" spans="8:12">
      <c r="H691">
        <v>15.3</v>
      </c>
      <c r="I691">
        <v>0.99083943919999995</v>
      </c>
      <c r="J691">
        <v>0.98306476499999995</v>
      </c>
      <c r="K691">
        <v>0.94611748090000003</v>
      </c>
      <c r="L691">
        <v>0.75647626580000005</v>
      </c>
    </row>
    <row r="692" spans="8:12">
      <c r="H692">
        <v>15.333333333000001</v>
      </c>
      <c r="I692">
        <v>0.99083943919999995</v>
      </c>
      <c r="J692">
        <v>0.98306476499999995</v>
      </c>
      <c r="K692">
        <v>0.94611748090000003</v>
      </c>
      <c r="L692">
        <v>0.75647626580000005</v>
      </c>
    </row>
    <row r="693" spans="8:12">
      <c r="H693">
        <v>15.333333333000001</v>
      </c>
      <c r="I693">
        <v>0.99073735389999995</v>
      </c>
      <c r="J693">
        <v>0.98293466110000005</v>
      </c>
      <c r="K693">
        <v>0.94611748090000003</v>
      </c>
      <c r="L693">
        <v>0.75647626580000005</v>
      </c>
    </row>
    <row r="694" spans="8:12">
      <c r="H694">
        <v>15.366666667000001</v>
      </c>
      <c r="I694">
        <v>0.99073735389999995</v>
      </c>
      <c r="J694">
        <v>0.98293466110000005</v>
      </c>
      <c r="K694">
        <v>0.94611748090000003</v>
      </c>
      <c r="L694">
        <v>0.75647626580000005</v>
      </c>
    </row>
    <row r="695" spans="8:12">
      <c r="H695">
        <v>15.366666667000001</v>
      </c>
      <c r="I695">
        <v>0.99063526869999996</v>
      </c>
      <c r="J695">
        <v>0.98280455720000004</v>
      </c>
      <c r="K695">
        <v>0.94611748090000003</v>
      </c>
      <c r="L695">
        <v>0.75647626580000005</v>
      </c>
    </row>
    <row r="696" spans="8:12">
      <c r="H696">
        <v>15.433333333</v>
      </c>
      <c r="I696">
        <v>0.99063526869999996</v>
      </c>
      <c r="J696">
        <v>0.98280455720000004</v>
      </c>
      <c r="K696">
        <v>0.94611748090000003</v>
      </c>
      <c r="L696">
        <v>0.75647626580000005</v>
      </c>
    </row>
    <row r="697" spans="8:12">
      <c r="H697">
        <v>15.433333333</v>
      </c>
      <c r="I697">
        <v>0.99063526869999996</v>
      </c>
      <c r="J697">
        <v>0.98280455720000004</v>
      </c>
      <c r="K697">
        <v>0.94611748090000003</v>
      </c>
      <c r="L697">
        <v>0.75647626580000005</v>
      </c>
    </row>
    <row r="698" spans="8:12">
      <c r="H698">
        <v>15.466666667</v>
      </c>
      <c r="I698">
        <v>0.99063526869999996</v>
      </c>
      <c r="J698">
        <v>0.98280455720000004</v>
      </c>
      <c r="K698">
        <v>0.94611748090000003</v>
      </c>
      <c r="L698">
        <v>0.75647626580000005</v>
      </c>
    </row>
    <row r="699" spans="8:12">
      <c r="H699">
        <v>15.466666667</v>
      </c>
      <c r="I699">
        <v>0.99063526869999996</v>
      </c>
      <c r="J699">
        <v>0.98280455720000004</v>
      </c>
      <c r="K699">
        <v>0.94611748090000003</v>
      </c>
      <c r="L699">
        <v>0.75647626580000005</v>
      </c>
    </row>
    <row r="700" spans="8:12">
      <c r="H700">
        <v>15.5</v>
      </c>
      <c r="I700">
        <v>0.99063526869999996</v>
      </c>
      <c r="J700">
        <v>0.98280455720000004</v>
      </c>
      <c r="K700">
        <v>0.94611748090000003</v>
      </c>
      <c r="L700">
        <v>0.75647626580000005</v>
      </c>
    </row>
    <row r="701" spans="8:12">
      <c r="H701">
        <v>15.5</v>
      </c>
      <c r="I701">
        <v>0.99063526869999996</v>
      </c>
      <c r="J701">
        <v>0.98267417720000005</v>
      </c>
      <c r="K701">
        <v>0.94530848769999998</v>
      </c>
      <c r="L701">
        <v>0.75647626580000005</v>
      </c>
    </row>
    <row r="702" spans="8:12">
      <c r="H702">
        <v>15.533333333</v>
      </c>
      <c r="I702">
        <v>0.99063526869999996</v>
      </c>
      <c r="J702">
        <v>0.98267417720000005</v>
      </c>
      <c r="K702">
        <v>0.94530848769999998</v>
      </c>
      <c r="L702">
        <v>0.75647626580000005</v>
      </c>
    </row>
    <row r="703" spans="8:12">
      <c r="H703">
        <v>15.533333333</v>
      </c>
      <c r="I703">
        <v>0.99063526869999996</v>
      </c>
      <c r="J703">
        <v>0.98267417720000005</v>
      </c>
      <c r="K703">
        <v>0.94530848769999998</v>
      </c>
      <c r="L703">
        <v>0.75647626580000005</v>
      </c>
    </row>
    <row r="704" spans="8:12">
      <c r="H704">
        <v>15.566666667</v>
      </c>
      <c r="I704">
        <v>0.99063526869999996</v>
      </c>
      <c r="J704">
        <v>0.98267417720000005</v>
      </c>
      <c r="K704">
        <v>0.94530848769999998</v>
      </c>
      <c r="L704">
        <v>0.75647626580000005</v>
      </c>
    </row>
    <row r="705" spans="8:12">
      <c r="H705">
        <v>15.566666667</v>
      </c>
      <c r="I705">
        <v>0.99063526869999996</v>
      </c>
      <c r="J705">
        <v>0.98267417720000005</v>
      </c>
      <c r="K705">
        <v>0.94490312389999997</v>
      </c>
      <c r="L705">
        <v>0.75647626580000005</v>
      </c>
    </row>
    <row r="706" spans="8:12">
      <c r="H706">
        <v>15.6</v>
      </c>
      <c r="I706">
        <v>0.99063526869999996</v>
      </c>
      <c r="J706">
        <v>0.98267417720000005</v>
      </c>
      <c r="K706">
        <v>0.94490312389999997</v>
      </c>
      <c r="L706">
        <v>0.75647626580000005</v>
      </c>
    </row>
    <row r="707" spans="8:12">
      <c r="H707">
        <v>15.6</v>
      </c>
      <c r="I707">
        <v>0.99053273959999999</v>
      </c>
      <c r="J707">
        <v>0.98267417720000005</v>
      </c>
      <c r="K707">
        <v>0.94490312389999997</v>
      </c>
      <c r="L707">
        <v>0.75517199629999998</v>
      </c>
    </row>
    <row r="708" spans="8:12">
      <c r="H708">
        <v>15.633333332999999</v>
      </c>
      <c r="I708">
        <v>0.99053273959999999</v>
      </c>
      <c r="J708">
        <v>0.98267417720000005</v>
      </c>
      <c r="K708">
        <v>0.94490312389999997</v>
      </c>
      <c r="L708">
        <v>0.75517199629999998</v>
      </c>
    </row>
    <row r="709" spans="8:12">
      <c r="H709">
        <v>15.633333332999999</v>
      </c>
      <c r="I709">
        <v>0.99043020000000004</v>
      </c>
      <c r="J709">
        <v>0.98267417720000005</v>
      </c>
      <c r="K709">
        <v>0.94490312389999997</v>
      </c>
      <c r="L709">
        <v>0.75517199629999998</v>
      </c>
    </row>
    <row r="710" spans="8:12">
      <c r="H710">
        <v>15.666666666999999</v>
      </c>
      <c r="I710">
        <v>0.99043020000000004</v>
      </c>
      <c r="J710">
        <v>0.98267417720000005</v>
      </c>
      <c r="K710">
        <v>0.94490312389999997</v>
      </c>
      <c r="L710">
        <v>0.75517199629999998</v>
      </c>
    </row>
    <row r="711" spans="8:12">
      <c r="H711">
        <v>15.666666666999999</v>
      </c>
      <c r="I711">
        <v>0.99043020000000004</v>
      </c>
      <c r="J711">
        <v>0.98254332850000003</v>
      </c>
      <c r="K711">
        <v>0.94490312389999997</v>
      </c>
      <c r="L711">
        <v>0.75517199629999998</v>
      </c>
    </row>
    <row r="712" spans="8:12">
      <c r="H712">
        <v>15.7</v>
      </c>
      <c r="I712">
        <v>0.99043020000000004</v>
      </c>
      <c r="J712">
        <v>0.98254332850000003</v>
      </c>
      <c r="K712">
        <v>0.94490312389999997</v>
      </c>
      <c r="L712">
        <v>0.75517199629999998</v>
      </c>
    </row>
    <row r="713" spans="8:12">
      <c r="H713">
        <v>15.7</v>
      </c>
      <c r="I713">
        <v>0.99043020000000004</v>
      </c>
      <c r="J713">
        <v>0.98254332850000003</v>
      </c>
      <c r="K713">
        <v>0.94490312389999997</v>
      </c>
      <c r="L713">
        <v>0.75386547039999996</v>
      </c>
    </row>
    <row r="714" spans="8:12">
      <c r="H714">
        <v>15.733333332999999</v>
      </c>
      <c r="I714">
        <v>0.99043020000000004</v>
      </c>
      <c r="J714">
        <v>0.98254332850000003</v>
      </c>
      <c r="K714">
        <v>0.94490312389999997</v>
      </c>
      <c r="L714">
        <v>0.75386547039999996</v>
      </c>
    </row>
    <row r="715" spans="8:12">
      <c r="H715">
        <v>15.733333332999999</v>
      </c>
      <c r="I715">
        <v>0.99043020000000004</v>
      </c>
      <c r="J715">
        <v>0.98241191969999997</v>
      </c>
      <c r="K715">
        <v>0.94449671390000001</v>
      </c>
      <c r="L715">
        <v>0.75386547039999996</v>
      </c>
    </row>
    <row r="716" spans="8:12">
      <c r="H716">
        <v>15.766666667000001</v>
      </c>
      <c r="I716">
        <v>0.99043020000000004</v>
      </c>
      <c r="J716">
        <v>0.98241191969999997</v>
      </c>
      <c r="K716">
        <v>0.94449671390000001</v>
      </c>
      <c r="L716">
        <v>0.75386547039999996</v>
      </c>
    </row>
    <row r="717" spans="8:12">
      <c r="H717">
        <v>15.766666667000001</v>
      </c>
      <c r="I717">
        <v>0.99032714830000002</v>
      </c>
      <c r="J717">
        <v>0.98241191969999997</v>
      </c>
      <c r="K717">
        <v>0.94449671390000001</v>
      </c>
      <c r="L717">
        <v>0.75386547039999996</v>
      </c>
    </row>
    <row r="718" spans="8:12">
      <c r="H718">
        <v>15.833333333000001</v>
      </c>
      <c r="I718">
        <v>0.99032714830000002</v>
      </c>
      <c r="J718">
        <v>0.98241191969999997</v>
      </c>
      <c r="K718">
        <v>0.94449671390000001</v>
      </c>
      <c r="L718">
        <v>0.75386547039999996</v>
      </c>
    </row>
    <row r="719" spans="8:12">
      <c r="H719">
        <v>15.833333333000001</v>
      </c>
      <c r="I719">
        <v>0.99032714830000002</v>
      </c>
      <c r="J719">
        <v>0.98241191969999997</v>
      </c>
      <c r="K719">
        <v>0.94449671390000001</v>
      </c>
      <c r="L719">
        <v>0.75255894450000005</v>
      </c>
    </row>
    <row r="720" spans="8:12">
      <c r="H720">
        <v>15.866666667000001</v>
      </c>
      <c r="I720">
        <v>0.99032714830000002</v>
      </c>
      <c r="J720">
        <v>0.98241191969999997</v>
      </c>
      <c r="K720">
        <v>0.94449671390000001</v>
      </c>
      <c r="L720">
        <v>0.75255894450000005</v>
      </c>
    </row>
    <row r="721" spans="8:12">
      <c r="H721">
        <v>15.866666667000001</v>
      </c>
      <c r="I721">
        <v>0.99022390319999998</v>
      </c>
      <c r="J721">
        <v>0.98228022910000001</v>
      </c>
      <c r="K721">
        <v>0.94449671390000001</v>
      </c>
      <c r="L721">
        <v>0.75255894450000005</v>
      </c>
    </row>
    <row r="722" spans="8:12">
      <c r="H722">
        <v>15.9</v>
      </c>
      <c r="I722">
        <v>0.99022390319999998</v>
      </c>
      <c r="J722">
        <v>0.98228022910000001</v>
      </c>
      <c r="K722">
        <v>0.94449671390000001</v>
      </c>
      <c r="L722">
        <v>0.75255894450000005</v>
      </c>
    </row>
    <row r="723" spans="8:12">
      <c r="H723">
        <v>15.9</v>
      </c>
      <c r="I723">
        <v>0.99022390319999998</v>
      </c>
      <c r="J723">
        <v>0.98214843249999995</v>
      </c>
      <c r="K723">
        <v>0.94449671390000001</v>
      </c>
      <c r="L723">
        <v>0.75255894450000005</v>
      </c>
    </row>
    <row r="724" spans="8:12">
      <c r="H724">
        <v>15.933333333</v>
      </c>
      <c r="I724">
        <v>0.99022390319999998</v>
      </c>
      <c r="J724">
        <v>0.98214843249999995</v>
      </c>
      <c r="K724">
        <v>0.94449671390000001</v>
      </c>
      <c r="L724">
        <v>0.75255894450000005</v>
      </c>
    </row>
    <row r="725" spans="8:12">
      <c r="H725">
        <v>15.933333333</v>
      </c>
      <c r="I725">
        <v>0.99022390319999998</v>
      </c>
      <c r="J725">
        <v>0.98201645869999998</v>
      </c>
      <c r="K725">
        <v>0.94408801779999996</v>
      </c>
      <c r="L725">
        <v>0.75255894450000005</v>
      </c>
    </row>
    <row r="726" spans="8:12">
      <c r="H726">
        <v>15.966666667</v>
      </c>
      <c r="I726">
        <v>0.99022390319999998</v>
      </c>
      <c r="J726">
        <v>0.98201645869999998</v>
      </c>
      <c r="K726">
        <v>0.94408801779999996</v>
      </c>
      <c r="L726">
        <v>0.75255894450000005</v>
      </c>
    </row>
    <row r="727" spans="8:12">
      <c r="H727">
        <v>15.966666667</v>
      </c>
      <c r="I727">
        <v>0.99022390319999998</v>
      </c>
      <c r="J727">
        <v>0.98201645869999998</v>
      </c>
      <c r="K727">
        <v>0.94408801779999996</v>
      </c>
      <c r="L727">
        <v>0.75125241850000002</v>
      </c>
    </row>
    <row r="728" spans="8:12">
      <c r="H728">
        <v>16</v>
      </c>
      <c r="I728">
        <v>0.99022390319999998</v>
      </c>
      <c r="J728">
        <v>0.98201645869999998</v>
      </c>
      <c r="K728">
        <v>0.94408801779999996</v>
      </c>
      <c r="L728">
        <v>0.75125241850000002</v>
      </c>
    </row>
    <row r="729" spans="8:12">
      <c r="H729">
        <v>16</v>
      </c>
      <c r="I729">
        <v>0.99022390319999998</v>
      </c>
      <c r="J729">
        <v>0.98201645869999998</v>
      </c>
      <c r="K729">
        <v>0.94408801779999996</v>
      </c>
      <c r="L729">
        <v>0.7499458926</v>
      </c>
    </row>
    <row r="730" spans="8:12">
      <c r="H730">
        <v>16.033333333000002</v>
      </c>
      <c r="I730">
        <v>0.99022390319999998</v>
      </c>
      <c r="J730">
        <v>0.98201645869999998</v>
      </c>
      <c r="K730">
        <v>0.94408801779999996</v>
      </c>
      <c r="L730">
        <v>0.7499458926</v>
      </c>
    </row>
    <row r="731" spans="8:12">
      <c r="H731">
        <v>16.033333333000002</v>
      </c>
      <c r="I731">
        <v>0.99022390319999998</v>
      </c>
      <c r="J731">
        <v>0.98201645869999998</v>
      </c>
      <c r="K731">
        <v>0.94367843520000005</v>
      </c>
      <c r="L731">
        <v>0.74863936659999997</v>
      </c>
    </row>
    <row r="732" spans="8:12">
      <c r="H732">
        <v>16.100000000000001</v>
      </c>
      <c r="I732">
        <v>0.99022390319999998</v>
      </c>
      <c r="J732">
        <v>0.98201645869999998</v>
      </c>
      <c r="K732">
        <v>0.94367843520000005</v>
      </c>
      <c r="L732">
        <v>0.74863936659999997</v>
      </c>
    </row>
    <row r="733" spans="8:12">
      <c r="H733">
        <v>16.100000000000001</v>
      </c>
      <c r="I733">
        <v>0.99022390319999998</v>
      </c>
      <c r="J733">
        <v>0.98201645869999998</v>
      </c>
      <c r="K733">
        <v>0.94367843520000005</v>
      </c>
      <c r="L733">
        <v>0.74863936659999997</v>
      </c>
    </row>
    <row r="734" spans="8:12">
      <c r="H734">
        <v>16.133333332999999</v>
      </c>
      <c r="I734">
        <v>0.99022390319999998</v>
      </c>
      <c r="J734">
        <v>0.98201645869999998</v>
      </c>
      <c r="K734">
        <v>0.94367843520000005</v>
      </c>
      <c r="L734">
        <v>0.74863936659999997</v>
      </c>
    </row>
    <row r="735" spans="8:12">
      <c r="H735">
        <v>16.133333332999999</v>
      </c>
      <c r="I735">
        <v>0.99022390319999998</v>
      </c>
      <c r="J735">
        <v>0.98175104889999998</v>
      </c>
      <c r="K735">
        <v>0.94326760430000001</v>
      </c>
      <c r="L735">
        <v>0.74863936659999997</v>
      </c>
    </row>
    <row r="736" spans="8:12">
      <c r="H736">
        <v>16.166666667000001</v>
      </c>
      <c r="I736">
        <v>0.99022390319999998</v>
      </c>
      <c r="J736">
        <v>0.98175104889999998</v>
      </c>
      <c r="K736">
        <v>0.94326760430000001</v>
      </c>
      <c r="L736">
        <v>0.74863936659999997</v>
      </c>
    </row>
    <row r="737" spans="8:12">
      <c r="H737">
        <v>16.166666667000001</v>
      </c>
      <c r="I737">
        <v>0.99022390319999998</v>
      </c>
      <c r="J737">
        <v>0.98175104889999998</v>
      </c>
      <c r="K737">
        <v>0.94285605650000004</v>
      </c>
      <c r="L737">
        <v>0.74863936659999997</v>
      </c>
    </row>
    <row r="738" spans="8:12">
      <c r="H738">
        <v>16.2</v>
      </c>
      <c r="I738">
        <v>0.99022390319999998</v>
      </c>
      <c r="J738">
        <v>0.98175104889999998</v>
      </c>
      <c r="K738">
        <v>0.94285605650000004</v>
      </c>
      <c r="L738">
        <v>0.74863936659999997</v>
      </c>
    </row>
    <row r="739" spans="8:12">
      <c r="H739">
        <v>16.2</v>
      </c>
      <c r="I739">
        <v>0.99022390319999998</v>
      </c>
      <c r="J739">
        <v>0.98175104889999998</v>
      </c>
      <c r="K739">
        <v>0.94244432899999997</v>
      </c>
      <c r="L739">
        <v>0.74863936659999997</v>
      </c>
    </row>
    <row r="740" spans="8:12">
      <c r="H740">
        <v>16.233333333000001</v>
      </c>
      <c r="I740">
        <v>0.99022390319999998</v>
      </c>
      <c r="J740">
        <v>0.98175104889999998</v>
      </c>
      <c r="K740">
        <v>0.94244432899999997</v>
      </c>
      <c r="L740">
        <v>0.74863936659999997</v>
      </c>
    </row>
    <row r="741" spans="8:12">
      <c r="H741">
        <v>16.233333333000001</v>
      </c>
      <c r="I741">
        <v>0.99022390319999998</v>
      </c>
      <c r="J741">
        <v>0.98175104889999998</v>
      </c>
      <c r="K741">
        <v>0.94120644239999995</v>
      </c>
      <c r="L741">
        <v>0.74863936659999997</v>
      </c>
    </row>
    <row r="742" spans="8:12">
      <c r="H742">
        <v>16.266666666999999</v>
      </c>
      <c r="I742">
        <v>0.99022390319999998</v>
      </c>
      <c r="J742">
        <v>0.98175104889999998</v>
      </c>
      <c r="K742">
        <v>0.94120644239999995</v>
      </c>
      <c r="L742">
        <v>0.74863936659999997</v>
      </c>
    </row>
    <row r="743" spans="8:12">
      <c r="H743">
        <v>16.266666666999999</v>
      </c>
      <c r="I743">
        <v>0.99022390319999998</v>
      </c>
      <c r="J743">
        <v>0.98175104889999998</v>
      </c>
      <c r="K743">
        <v>0.94079381350000002</v>
      </c>
      <c r="L743">
        <v>0.74863936659999997</v>
      </c>
    </row>
    <row r="744" spans="8:12">
      <c r="H744">
        <v>16.3</v>
      </c>
      <c r="I744">
        <v>0.99022390319999998</v>
      </c>
      <c r="J744">
        <v>0.98175104889999998</v>
      </c>
      <c r="K744">
        <v>0.94079381350000002</v>
      </c>
      <c r="L744">
        <v>0.74863936659999997</v>
      </c>
    </row>
    <row r="745" spans="8:12">
      <c r="H745">
        <v>16.3</v>
      </c>
      <c r="I745">
        <v>0.99022390319999998</v>
      </c>
      <c r="J745">
        <v>0.98175104889999998</v>
      </c>
      <c r="K745">
        <v>0.94079381350000002</v>
      </c>
      <c r="L745">
        <v>0.74732596419999997</v>
      </c>
    </row>
    <row r="746" spans="8:12">
      <c r="H746">
        <v>16.333333332999999</v>
      </c>
      <c r="I746">
        <v>0.99022390319999998</v>
      </c>
      <c r="J746">
        <v>0.98175104889999998</v>
      </c>
      <c r="K746">
        <v>0.94079381350000002</v>
      </c>
      <c r="L746">
        <v>0.74732596419999997</v>
      </c>
    </row>
    <row r="747" spans="8:12">
      <c r="H747">
        <v>16.333333332999999</v>
      </c>
      <c r="I747">
        <v>0.99022390319999998</v>
      </c>
      <c r="J747">
        <v>0.98175104889999998</v>
      </c>
      <c r="K747">
        <v>0.94038100359999999</v>
      </c>
      <c r="L747">
        <v>0.74732596419999997</v>
      </c>
    </row>
    <row r="748" spans="8:12">
      <c r="H748">
        <v>16.366666667000001</v>
      </c>
      <c r="I748">
        <v>0.99022390319999998</v>
      </c>
      <c r="J748">
        <v>0.98175104889999998</v>
      </c>
      <c r="K748">
        <v>0.94038100359999999</v>
      </c>
      <c r="L748">
        <v>0.74732596419999997</v>
      </c>
    </row>
    <row r="749" spans="8:12">
      <c r="H749">
        <v>16.366666667000001</v>
      </c>
      <c r="I749">
        <v>0.99022390319999998</v>
      </c>
      <c r="J749">
        <v>0.98135109600000003</v>
      </c>
      <c r="K749">
        <v>0.94038100359999999</v>
      </c>
      <c r="L749">
        <v>0.74601024950000006</v>
      </c>
    </row>
    <row r="750" spans="8:12">
      <c r="H750">
        <v>16.399999999999999</v>
      </c>
      <c r="I750">
        <v>0.99022390319999998</v>
      </c>
      <c r="J750">
        <v>0.98135109600000003</v>
      </c>
      <c r="K750">
        <v>0.94038100359999999</v>
      </c>
      <c r="L750">
        <v>0.74601024950000006</v>
      </c>
    </row>
    <row r="751" spans="8:12">
      <c r="H751">
        <v>16.399999999999999</v>
      </c>
      <c r="I751">
        <v>0.99022390319999998</v>
      </c>
      <c r="J751">
        <v>0.98121757880000005</v>
      </c>
      <c r="K751">
        <v>0.93996819369999995</v>
      </c>
      <c r="L751">
        <v>0.74601024950000006</v>
      </c>
    </row>
    <row r="752" spans="8:12">
      <c r="H752">
        <v>16.433333333</v>
      </c>
      <c r="I752">
        <v>0.99022390319999998</v>
      </c>
      <c r="J752">
        <v>0.98121757880000005</v>
      </c>
      <c r="K752">
        <v>0.93996819369999995</v>
      </c>
      <c r="L752">
        <v>0.74601024950000006</v>
      </c>
    </row>
    <row r="753" spans="8:12">
      <c r="H753">
        <v>16.433333333</v>
      </c>
      <c r="I753">
        <v>0.99011908429999995</v>
      </c>
      <c r="J753">
        <v>0.98108398900000005</v>
      </c>
      <c r="K753">
        <v>0.93955483910000004</v>
      </c>
      <c r="L753">
        <v>0.74337417090000002</v>
      </c>
    </row>
    <row r="754" spans="8:12">
      <c r="H754">
        <v>16.466666666999998</v>
      </c>
      <c r="I754">
        <v>0.99011908429999995</v>
      </c>
      <c r="J754">
        <v>0.98108398900000005</v>
      </c>
      <c r="K754">
        <v>0.93955483910000004</v>
      </c>
      <c r="L754">
        <v>0.74337417090000002</v>
      </c>
    </row>
    <row r="755" spans="8:12">
      <c r="H755">
        <v>16.466666666999998</v>
      </c>
      <c r="I755">
        <v>0.99011908429999995</v>
      </c>
      <c r="J755">
        <v>0.98108398900000005</v>
      </c>
      <c r="K755">
        <v>0.93955483910000004</v>
      </c>
      <c r="L755">
        <v>0.74337417090000002</v>
      </c>
    </row>
    <row r="756" spans="8:12">
      <c r="H756">
        <v>16.5</v>
      </c>
      <c r="I756">
        <v>0.99011908429999995</v>
      </c>
      <c r="J756">
        <v>0.98108398900000005</v>
      </c>
      <c r="K756">
        <v>0.93955483910000004</v>
      </c>
      <c r="L756">
        <v>0.74337417090000002</v>
      </c>
    </row>
    <row r="757" spans="8:12">
      <c r="H757">
        <v>16.5</v>
      </c>
      <c r="I757">
        <v>0.99011908429999995</v>
      </c>
      <c r="J757">
        <v>0.98108398900000005</v>
      </c>
      <c r="K757">
        <v>0.93955483910000004</v>
      </c>
      <c r="L757">
        <v>0.74337417090000002</v>
      </c>
    </row>
    <row r="758" spans="8:12">
      <c r="H758">
        <v>16.566666667</v>
      </c>
      <c r="I758">
        <v>0.99011908429999995</v>
      </c>
      <c r="J758">
        <v>0.98108398900000005</v>
      </c>
      <c r="K758">
        <v>0.93955483910000004</v>
      </c>
      <c r="L758">
        <v>0.74337417090000002</v>
      </c>
    </row>
    <row r="759" spans="8:12">
      <c r="H759">
        <v>16.566666667</v>
      </c>
      <c r="I759">
        <v>0.99011908429999995</v>
      </c>
      <c r="J759">
        <v>0.98108398900000005</v>
      </c>
      <c r="K759">
        <v>0.93955483910000004</v>
      </c>
      <c r="L759">
        <v>0.74337417090000002</v>
      </c>
    </row>
    <row r="760" spans="8:12">
      <c r="H760">
        <v>16.600000000000001</v>
      </c>
      <c r="I760">
        <v>0.99011908429999995</v>
      </c>
      <c r="J760">
        <v>0.98108398900000005</v>
      </c>
      <c r="K760">
        <v>0.93955483910000004</v>
      </c>
      <c r="L760">
        <v>0.74337417090000002</v>
      </c>
    </row>
    <row r="761" spans="8:12">
      <c r="H761">
        <v>16.600000000000001</v>
      </c>
      <c r="I761">
        <v>0.99011908429999995</v>
      </c>
      <c r="J761">
        <v>0.98108398900000005</v>
      </c>
      <c r="K761">
        <v>0.93955483910000004</v>
      </c>
      <c r="L761">
        <v>0.74337417090000002</v>
      </c>
    </row>
    <row r="762" spans="8:12">
      <c r="H762">
        <v>16.633333332999999</v>
      </c>
      <c r="I762">
        <v>0.99011908429999995</v>
      </c>
      <c r="J762">
        <v>0.98108398900000005</v>
      </c>
      <c r="K762">
        <v>0.93955483910000004</v>
      </c>
      <c r="L762">
        <v>0.74337417090000002</v>
      </c>
    </row>
    <row r="763" spans="8:12">
      <c r="H763">
        <v>16.633333332999999</v>
      </c>
      <c r="I763">
        <v>0.99011908429999995</v>
      </c>
      <c r="J763">
        <v>0.98108398900000005</v>
      </c>
      <c r="K763">
        <v>0.93872521009999998</v>
      </c>
      <c r="L763">
        <v>0.74337417090000002</v>
      </c>
    </row>
    <row r="764" spans="8:12">
      <c r="H764">
        <v>16.666666667000001</v>
      </c>
      <c r="I764">
        <v>0.99011908429999995</v>
      </c>
      <c r="J764">
        <v>0.98108398900000005</v>
      </c>
      <c r="K764">
        <v>0.93872521009999998</v>
      </c>
      <c r="L764">
        <v>0.74337417090000002</v>
      </c>
    </row>
    <row r="765" spans="8:12">
      <c r="H765">
        <v>16.666666667000001</v>
      </c>
      <c r="I765">
        <v>0.99011908429999995</v>
      </c>
      <c r="J765">
        <v>0.98108398900000005</v>
      </c>
      <c r="K765">
        <v>0.93872521009999998</v>
      </c>
      <c r="L765">
        <v>0.74337417090000002</v>
      </c>
    </row>
    <row r="766" spans="8:12">
      <c r="H766">
        <v>16.7</v>
      </c>
      <c r="I766">
        <v>0.99011908429999995</v>
      </c>
      <c r="J766">
        <v>0.98108398900000005</v>
      </c>
      <c r="K766">
        <v>0.93872521009999998</v>
      </c>
      <c r="L766">
        <v>0.74337417090000002</v>
      </c>
    </row>
    <row r="767" spans="8:12">
      <c r="H767">
        <v>16.7</v>
      </c>
      <c r="I767">
        <v>0.99011908429999995</v>
      </c>
      <c r="J767">
        <v>0.98108398900000005</v>
      </c>
      <c r="K767">
        <v>0.93831002870000002</v>
      </c>
      <c r="L767">
        <v>0.74337417090000002</v>
      </c>
    </row>
    <row r="768" spans="8:12">
      <c r="H768">
        <v>16.733333333000001</v>
      </c>
      <c r="I768">
        <v>0.99011908429999995</v>
      </c>
      <c r="J768">
        <v>0.98108398900000005</v>
      </c>
      <c r="K768">
        <v>0.93831002870000002</v>
      </c>
      <c r="L768">
        <v>0.74337417090000002</v>
      </c>
    </row>
    <row r="769" spans="8:12">
      <c r="H769">
        <v>16.733333333000001</v>
      </c>
      <c r="I769">
        <v>0.99011908429999995</v>
      </c>
      <c r="J769">
        <v>0.98094922470000001</v>
      </c>
      <c r="K769">
        <v>0.93831002870000002</v>
      </c>
      <c r="L769">
        <v>0.74337417090000002</v>
      </c>
    </row>
    <row r="770" spans="8:12">
      <c r="H770">
        <v>16.8</v>
      </c>
      <c r="I770">
        <v>0.99011908429999995</v>
      </c>
      <c r="J770">
        <v>0.98094922470000001</v>
      </c>
      <c r="K770">
        <v>0.93831002870000002</v>
      </c>
      <c r="L770">
        <v>0.74337417090000002</v>
      </c>
    </row>
    <row r="771" spans="8:12">
      <c r="H771">
        <v>16.8</v>
      </c>
      <c r="I771">
        <v>0.99011908429999995</v>
      </c>
      <c r="J771">
        <v>0.98094922470000001</v>
      </c>
      <c r="K771">
        <v>0.93831002870000002</v>
      </c>
      <c r="L771">
        <v>0.74337417090000002</v>
      </c>
    </row>
    <row r="772" spans="8:12">
      <c r="H772">
        <v>16.833333332999999</v>
      </c>
      <c r="I772">
        <v>0.99011908429999995</v>
      </c>
      <c r="J772">
        <v>0.98094922470000001</v>
      </c>
      <c r="K772">
        <v>0.93831002870000002</v>
      </c>
      <c r="L772">
        <v>0.74337417090000002</v>
      </c>
    </row>
    <row r="773" spans="8:12">
      <c r="H773">
        <v>16.833333332999999</v>
      </c>
      <c r="I773">
        <v>0.99011908429999995</v>
      </c>
      <c r="J773">
        <v>0.98094922470000001</v>
      </c>
      <c r="K773">
        <v>0.93831002870000002</v>
      </c>
      <c r="L773">
        <v>0.74337417090000002</v>
      </c>
    </row>
    <row r="774" spans="8:12">
      <c r="H774">
        <v>16.866666667000001</v>
      </c>
      <c r="I774">
        <v>0.99011908429999995</v>
      </c>
      <c r="J774">
        <v>0.98094922470000001</v>
      </c>
      <c r="K774">
        <v>0.93831002870000002</v>
      </c>
      <c r="L774">
        <v>0.74337417090000002</v>
      </c>
    </row>
    <row r="775" spans="8:12">
      <c r="H775">
        <v>16.866666667000001</v>
      </c>
      <c r="I775">
        <v>0.99011908429999995</v>
      </c>
      <c r="J775">
        <v>0.98094922470000001</v>
      </c>
      <c r="K775">
        <v>0.93831002870000002</v>
      </c>
      <c r="L775">
        <v>0.742037167</v>
      </c>
    </row>
    <row r="776" spans="8:12">
      <c r="H776">
        <v>16.899999999999999</v>
      </c>
      <c r="I776">
        <v>0.99011908429999995</v>
      </c>
      <c r="J776">
        <v>0.98094922470000001</v>
      </c>
      <c r="K776">
        <v>0.93831002870000002</v>
      </c>
      <c r="L776">
        <v>0.742037167</v>
      </c>
    </row>
    <row r="777" spans="8:12">
      <c r="H777">
        <v>16.899999999999999</v>
      </c>
      <c r="I777">
        <v>0.99011908429999995</v>
      </c>
      <c r="J777">
        <v>0.98081379059999996</v>
      </c>
      <c r="K777">
        <v>0.93831002870000002</v>
      </c>
      <c r="L777">
        <v>0.742037167</v>
      </c>
    </row>
    <row r="778" spans="8:12">
      <c r="H778">
        <v>16.933333333</v>
      </c>
      <c r="I778">
        <v>0.99011908429999995</v>
      </c>
      <c r="J778">
        <v>0.98081379059999996</v>
      </c>
      <c r="K778">
        <v>0.93831002870000002</v>
      </c>
      <c r="L778">
        <v>0.742037167</v>
      </c>
    </row>
    <row r="779" spans="8:12">
      <c r="H779">
        <v>16.933333333</v>
      </c>
      <c r="I779">
        <v>0.99011908429999995</v>
      </c>
      <c r="J779">
        <v>0.98081379059999996</v>
      </c>
      <c r="K779">
        <v>0.93831002870000002</v>
      </c>
      <c r="L779">
        <v>0.742037167</v>
      </c>
    </row>
    <row r="780" spans="8:12">
      <c r="H780">
        <v>16.966666666999998</v>
      </c>
      <c r="I780">
        <v>0.99011908429999995</v>
      </c>
      <c r="J780">
        <v>0.98081379059999996</v>
      </c>
      <c r="K780">
        <v>0.93831002870000002</v>
      </c>
      <c r="L780">
        <v>0.742037167</v>
      </c>
    </row>
    <row r="781" spans="8:12">
      <c r="H781">
        <v>16.966666666999998</v>
      </c>
      <c r="I781">
        <v>0.99011908429999995</v>
      </c>
      <c r="J781">
        <v>0.98081379059999996</v>
      </c>
      <c r="K781">
        <v>0.93789244530000004</v>
      </c>
      <c r="L781">
        <v>0.74069532760000001</v>
      </c>
    </row>
    <row r="782" spans="8:12">
      <c r="H782">
        <v>17</v>
      </c>
      <c r="I782">
        <v>0.99011908429999995</v>
      </c>
      <c r="J782">
        <v>0.98081379059999996</v>
      </c>
      <c r="K782">
        <v>0.93789244530000004</v>
      </c>
      <c r="L782">
        <v>0.74069532760000001</v>
      </c>
    </row>
    <row r="783" spans="8:12">
      <c r="H783">
        <v>17</v>
      </c>
      <c r="I783">
        <v>0.99001303039999999</v>
      </c>
      <c r="J783">
        <v>0.98067822540000005</v>
      </c>
      <c r="K783">
        <v>0.93789244530000004</v>
      </c>
      <c r="L783">
        <v>0.73801164890000004</v>
      </c>
    </row>
    <row r="784" spans="8:12">
      <c r="H784">
        <v>17.033333333000002</v>
      </c>
      <c r="I784">
        <v>0.99001303039999999</v>
      </c>
      <c r="J784">
        <v>0.98067822540000005</v>
      </c>
      <c r="K784">
        <v>0.93789244530000004</v>
      </c>
      <c r="L784">
        <v>0.73801164890000004</v>
      </c>
    </row>
    <row r="785" spans="8:12">
      <c r="H785">
        <v>17.033333333000002</v>
      </c>
      <c r="I785">
        <v>0.98980092259999997</v>
      </c>
      <c r="J785">
        <v>0.98067822540000005</v>
      </c>
      <c r="K785">
        <v>0.93747486179999995</v>
      </c>
      <c r="L785">
        <v>0.73801164890000004</v>
      </c>
    </row>
    <row r="786" spans="8:12">
      <c r="H786">
        <v>17.066666667</v>
      </c>
      <c r="I786">
        <v>0.98980092259999997</v>
      </c>
      <c r="J786">
        <v>0.98067822540000005</v>
      </c>
      <c r="K786">
        <v>0.93747486179999995</v>
      </c>
      <c r="L786">
        <v>0.73801164890000004</v>
      </c>
    </row>
    <row r="787" spans="8:12">
      <c r="H787">
        <v>17.066666667</v>
      </c>
      <c r="I787">
        <v>0.98980092259999997</v>
      </c>
      <c r="J787">
        <v>0.98067822540000005</v>
      </c>
      <c r="K787">
        <v>0.93747486179999995</v>
      </c>
      <c r="L787">
        <v>0.73801164890000004</v>
      </c>
    </row>
    <row r="788" spans="8:12">
      <c r="H788">
        <v>17.100000000000001</v>
      </c>
      <c r="I788">
        <v>0.98980092259999997</v>
      </c>
      <c r="J788">
        <v>0.98067822540000005</v>
      </c>
      <c r="K788">
        <v>0.93747486179999995</v>
      </c>
      <c r="L788">
        <v>0.73801164890000004</v>
      </c>
    </row>
    <row r="789" spans="8:12">
      <c r="H789">
        <v>17.100000000000001</v>
      </c>
      <c r="I789">
        <v>0.98980092259999997</v>
      </c>
      <c r="J789">
        <v>0.98054230330000003</v>
      </c>
      <c r="K789">
        <v>0.93747486179999995</v>
      </c>
      <c r="L789">
        <v>0.73801164890000004</v>
      </c>
    </row>
    <row r="790" spans="8:12">
      <c r="H790">
        <v>17.133333332999999</v>
      </c>
      <c r="I790">
        <v>0.98980092259999997</v>
      </c>
      <c r="J790">
        <v>0.98054230330000003</v>
      </c>
      <c r="K790">
        <v>0.93747486179999995</v>
      </c>
      <c r="L790">
        <v>0.73801164890000004</v>
      </c>
    </row>
    <row r="791" spans="8:12">
      <c r="H791">
        <v>17.133333332999999</v>
      </c>
      <c r="I791">
        <v>0.98980092259999997</v>
      </c>
      <c r="J791">
        <v>0.98054230330000003</v>
      </c>
      <c r="K791">
        <v>0.9370555975</v>
      </c>
      <c r="L791">
        <v>0.73801164890000004</v>
      </c>
    </row>
    <row r="792" spans="8:12">
      <c r="H792">
        <v>17.166666667000001</v>
      </c>
      <c r="I792">
        <v>0.98980092259999997</v>
      </c>
      <c r="J792">
        <v>0.98054230330000003</v>
      </c>
      <c r="K792">
        <v>0.9370555975</v>
      </c>
      <c r="L792">
        <v>0.73801164890000004</v>
      </c>
    </row>
    <row r="793" spans="8:12">
      <c r="H793">
        <v>17.166666667000001</v>
      </c>
      <c r="I793">
        <v>0.98980092259999997</v>
      </c>
      <c r="J793">
        <v>0.98027000610000004</v>
      </c>
      <c r="K793">
        <v>0.9370555975</v>
      </c>
      <c r="L793">
        <v>0.73801164890000004</v>
      </c>
    </row>
    <row r="794" spans="8:12">
      <c r="H794">
        <v>17.2</v>
      </c>
      <c r="I794">
        <v>0.98980092259999997</v>
      </c>
      <c r="J794">
        <v>0.98027000610000004</v>
      </c>
      <c r="K794">
        <v>0.9370555975</v>
      </c>
      <c r="L794">
        <v>0.73801164890000004</v>
      </c>
    </row>
    <row r="795" spans="8:12">
      <c r="H795">
        <v>17.2</v>
      </c>
      <c r="I795">
        <v>0.98980092259999997</v>
      </c>
      <c r="J795">
        <v>0.98027000610000004</v>
      </c>
      <c r="K795">
        <v>0.9370555975</v>
      </c>
      <c r="L795">
        <v>0.73801164890000004</v>
      </c>
    </row>
    <row r="796" spans="8:12">
      <c r="H796">
        <v>17.233333333000001</v>
      </c>
      <c r="I796">
        <v>0.98980092259999997</v>
      </c>
      <c r="J796">
        <v>0.98027000610000004</v>
      </c>
      <c r="K796">
        <v>0.9370555975</v>
      </c>
      <c r="L796">
        <v>0.73801164890000004</v>
      </c>
    </row>
    <row r="797" spans="8:12">
      <c r="H797">
        <v>17.233333333000001</v>
      </c>
      <c r="I797">
        <v>0.98980092259999997</v>
      </c>
      <c r="J797">
        <v>0.9801336491</v>
      </c>
      <c r="K797">
        <v>0.9370555975</v>
      </c>
      <c r="L797">
        <v>0.73801164890000004</v>
      </c>
    </row>
    <row r="798" spans="8:12">
      <c r="H798">
        <v>17.266666666999999</v>
      </c>
      <c r="I798">
        <v>0.98980092259999997</v>
      </c>
      <c r="J798">
        <v>0.9801336491</v>
      </c>
      <c r="K798">
        <v>0.9370555975</v>
      </c>
      <c r="L798">
        <v>0.73801164890000004</v>
      </c>
    </row>
    <row r="799" spans="8:12">
      <c r="H799">
        <v>17.266666666999999</v>
      </c>
      <c r="I799">
        <v>0.98969434349999996</v>
      </c>
      <c r="J799">
        <v>0.9801336491</v>
      </c>
      <c r="K799">
        <v>0.93663482720000002</v>
      </c>
      <c r="L799">
        <v>0.73801164890000004</v>
      </c>
    </row>
    <row r="800" spans="8:12">
      <c r="H800">
        <v>17.3</v>
      </c>
      <c r="I800">
        <v>0.98969434349999996</v>
      </c>
      <c r="J800">
        <v>0.9801336491</v>
      </c>
      <c r="K800">
        <v>0.93663482720000002</v>
      </c>
      <c r="L800">
        <v>0.73801164890000004</v>
      </c>
    </row>
    <row r="801" spans="8:12">
      <c r="H801">
        <v>17.3</v>
      </c>
      <c r="I801">
        <v>0.98969434349999996</v>
      </c>
      <c r="J801">
        <v>0.9801336491</v>
      </c>
      <c r="K801">
        <v>0.93663482720000002</v>
      </c>
      <c r="L801">
        <v>0.73666491229999997</v>
      </c>
    </row>
    <row r="802" spans="8:12">
      <c r="H802">
        <v>17.333333332999999</v>
      </c>
      <c r="I802">
        <v>0.98969434349999996</v>
      </c>
      <c r="J802">
        <v>0.9801336491</v>
      </c>
      <c r="K802">
        <v>0.93663482720000002</v>
      </c>
      <c r="L802">
        <v>0.73666491229999997</v>
      </c>
    </row>
    <row r="803" spans="8:12">
      <c r="H803">
        <v>17.333333332999999</v>
      </c>
      <c r="I803">
        <v>0.98969434349999996</v>
      </c>
      <c r="J803">
        <v>0.97999698800000001</v>
      </c>
      <c r="K803">
        <v>0.93579025110000003</v>
      </c>
      <c r="L803">
        <v>0.73531817570000002</v>
      </c>
    </row>
    <row r="804" spans="8:12">
      <c r="H804">
        <v>17.366666667000001</v>
      </c>
      <c r="I804">
        <v>0.98969434349999996</v>
      </c>
      <c r="J804">
        <v>0.97999698800000001</v>
      </c>
      <c r="K804">
        <v>0.93579025110000003</v>
      </c>
      <c r="L804">
        <v>0.73531817570000002</v>
      </c>
    </row>
    <row r="805" spans="8:12">
      <c r="H805">
        <v>17.366666667000001</v>
      </c>
      <c r="I805">
        <v>0.98969434349999996</v>
      </c>
      <c r="J805">
        <v>0.97999698800000001</v>
      </c>
      <c r="K805">
        <v>0.93536758170000001</v>
      </c>
      <c r="L805">
        <v>0.73531817570000002</v>
      </c>
    </row>
    <row r="806" spans="8:12">
      <c r="H806">
        <v>17.399999999999999</v>
      </c>
      <c r="I806">
        <v>0.98969434349999996</v>
      </c>
      <c r="J806">
        <v>0.97999698800000001</v>
      </c>
      <c r="K806">
        <v>0.93536758170000001</v>
      </c>
      <c r="L806">
        <v>0.73531817570000002</v>
      </c>
    </row>
    <row r="807" spans="8:12">
      <c r="H807">
        <v>17.399999999999999</v>
      </c>
      <c r="I807">
        <v>0.98969434349999996</v>
      </c>
      <c r="J807">
        <v>0.97999698800000001</v>
      </c>
      <c r="K807">
        <v>0.93536758170000001</v>
      </c>
      <c r="L807">
        <v>0.73531817570000002</v>
      </c>
    </row>
    <row r="808" spans="8:12">
      <c r="H808">
        <v>17.466666666999998</v>
      </c>
      <c r="I808">
        <v>0.98969434349999996</v>
      </c>
      <c r="J808">
        <v>0.97999698800000001</v>
      </c>
      <c r="K808">
        <v>0.93536758170000001</v>
      </c>
      <c r="L808">
        <v>0.73531817570000002</v>
      </c>
    </row>
    <row r="809" spans="8:12">
      <c r="H809">
        <v>17.466666666999998</v>
      </c>
      <c r="I809">
        <v>0.98958717569999999</v>
      </c>
      <c r="J809">
        <v>0.97985975270000003</v>
      </c>
      <c r="K809">
        <v>0.93536758170000001</v>
      </c>
      <c r="L809">
        <v>0.73396648789999996</v>
      </c>
    </row>
    <row r="810" spans="8:12">
      <c r="H810">
        <v>17.5</v>
      </c>
      <c r="I810">
        <v>0.98958717569999999</v>
      </c>
      <c r="J810">
        <v>0.97985975270000003</v>
      </c>
      <c r="K810">
        <v>0.93536758170000001</v>
      </c>
      <c r="L810">
        <v>0.73396648789999996</v>
      </c>
    </row>
    <row r="811" spans="8:12">
      <c r="H811">
        <v>17.5</v>
      </c>
      <c r="I811">
        <v>0.98958717569999999</v>
      </c>
      <c r="J811">
        <v>0.97972251749999995</v>
      </c>
      <c r="K811">
        <v>0.93536758170000001</v>
      </c>
      <c r="L811">
        <v>0.73126311219999995</v>
      </c>
    </row>
    <row r="812" spans="8:12">
      <c r="H812">
        <v>17.533333333000002</v>
      </c>
      <c r="I812">
        <v>0.98958717569999999</v>
      </c>
      <c r="J812">
        <v>0.97972251749999995</v>
      </c>
      <c r="K812">
        <v>0.93536758170000001</v>
      </c>
      <c r="L812">
        <v>0.73126311219999995</v>
      </c>
    </row>
    <row r="813" spans="8:12">
      <c r="H813">
        <v>17.533333333000002</v>
      </c>
      <c r="I813">
        <v>0.98958717569999999</v>
      </c>
      <c r="J813">
        <v>0.97972251749999995</v>
      </c>
      <c r="K813">
        <v>0.93536758170000001</v>
      </c>
      <c r="L813">
        <v>0.72584634849999996</v>
      </c>
    </row>
    <row r="814" spans="8:12">
      <c r="H814">
        <v>17.566666667</v>
      </c>
      <c r="I814">
        <v>0.98958717569999999</v>
      </c>
      <c r="J814">
        <v>0.97972251749999995</v>
      </c>
      <c r="K814">
        <v>0.93536758170000001</v>
      </c>
      <c r="L814">
        <v>0.72584634849999996</v>
      </c>
    </row>
    <row r="815" spans="8:12">
      <c r="H815">
        <v>17.566666667</v>
      </c>
      <c r="I815">
        <v>0.98947970529999996</v>
      </c>
      <c r="J815">
        <v>0.97958505119999995</v>
      </c>
      <c r="K815">
        <v>0.93536758170000001</v>
      </c>
      <c r="L815">
        <v>0.72584634849999996</v>
      </c>
    </row>
    <row r="816" spans="8:12">
      <c r="H816">
        <v>17.600000000000001</v>
      </c>
      <c r="I816">
        <v>0.98947970529999996</v>
      </c>
      <c r="J816">
        <v>0.97958505119999995</v>
      </c>
      <c r="K816">
        <v>0.93536758170000001</v>
      </c>
      <c r="L816">
        <v>0.72584634849999996</v>
      </c>
    </row>
    <row r="817" spans="8:12">
      <c r="H817">
        <v>17.600000000000001</v>
      </c>
      <c r="I817">
        <v>0.98947970529999996</v>
      </c>
      <c r="J817">
        <v>0.97958505119999995</v>
      </c>
      <c r="K817">
        <v>0.93536758170000001</v>
      </c>
      <c r="L817">
        <v>0.72584634849999996</v>
      </c>
    </row>
    <row r="818" spans="8:12">
      <c r="H818">
        <v>17.633333332999999</v>
      </c>
      <c r="I818">
        <v>0.98947970529999996</v>
      </c>
      <c r="J818">
        <v>0.97958505119999995</v>
      </c>
      <c r="K818">
        <v>0.93536758170000001</v>
      </c>
      <c r="L818">
        <v>0.72584634849999996</v>
      </c>
    </row>
    <row r="819" spans="8:12">
      <c r="H819">
        <v>17.633333332999999</v>
      </c>
      <c r="I819">
        <v>0.98947970529999996</v>
      </c>
      <c r="J819">
        <v>0.97958505119999995</v>
      </c>
      <c r="K819">
        <v>0.93494164010000003</v>
      </c>
      <c r="L819">
        <v>0.72584634849999996</v>
      </c>
    </row>
    <row r="820" spans="8:12">
      <c r="H820">
        <v>17.7</v>
      </c>
      <c r="I820">
        <v>0.98947970529999996</v>
      </c>
      <c r="J820">
        <v>0.97958505119999995</v>
      </c>
      <c r="K820">
        <v>0.93494164010000003</v>
      </c>
      <c r="L820">
        <v>0.72584634849999996</v>
      </c>
    </row>
    <row r="821" spans="8:12">
      <c r="H821">
        <v>17.7</v>
      </c>
      <c r="I821">
        <v>0.98947970529999996</v>
      </c>
      <c r="J821">
        <v>0.97944694529999998</v>
      </c>
      <c r="K821">
        <v>0.93494164010000003</v>
      </c>
      <c r="L821">
        <v>0.72584634849999996</v>
      </c>
    </row>
    <row r="822" spans="8:12">
      <c r="H822">
        <v>17.733333333000001</v>
      </c>
      <c r="I822">
        <v>0.98947970529999996</v>
      </c>
      <c r="J822">
        <v>0.97944694529999998</v>
      </c>
      <c r="K822">
        <v>0.93494164010000003</v>
      </c>
      <c r="L822">
        <v>0.72584634849999996</v>
      </c>
    </row>
    <row r="823" spans="8:12">
      <c r="H823">
        <v>17.733333333000001</v>
      </c>
      <c r="I823">
        <v>0.98947970529999996</v>
      </c>
      <c r="J823">
        <v>0.97944694529999998</v>
      </c>
      <c r="K823">
        <v>0.93494164010000003</v>
      </c>
      <c r="L823">
        <v>0.72584634849999996</v>
      </c>
    </row>
    <row r="824" spans="8:12">
      <c r="H824">
        <v>17.766666666999999</v>
      </c>
      <c r="I824">
        <v>0.98947970529999996</v>
      </c>
      <c r="J824">
        <v>0.97944694529999998</v>
      </c>
      <c r="K824">
        <v>0.93494164010000003</v>
      </c>
      <c r="L824">
        <v>0.72584634849999996</v>
      </c>
    </row>
    <row r="825" spans="8:12">
      <c r="H825">
        <v>17.766666666999999</v>
      </c>
      <c r="I825">
        <v>0.98947970529999996</v>
      </c>
      <c r="J825">
        <v>0.97944694529999998</v>
      </c>
      <c r="K825">
        <v>0.93494164010000003</v>
      </c>
      <c r="L825">
        <v>0.72448453540000002</v>
      </c>
    </row>
    <row r="826" spans="8:12">
      <c r="H826">
        <v>17.8</v>
      </c>
      <c r="I826">
        <v>0.98947970529999996</v>
      </c>
      <c r="J826">
        <v>0.97944694529999998</v>
      </c>
      <c r="K826">
        <v>0.93494164010000003</v>
      </c>
      <c r="L826">
        <v>0.72448453540000002</v>
      </c>
    </row>
    <row r="827" spans="8:12">
      <c r="H827">
        <v>17.8</v>
      </c>
      <c r="I827">
        <v>0.98947970529999996</v>
      </c>
      <c r="J827">
        <v>0.97944694529999998</v>
      </c>
      <c r="K827">
        <v>0.93494164010000003</v>
      </c>
      <c r="L827">
        <v>0.72312015780000005</v>
      </c>
    </row>
    <row r="828" spans="8:12">
      <c r="H828">
        <v>17.833333332999999</v>
      </c>
      <c r="I828">
        <v>0.98947970529999996</v>
      </c>
      <c r="J828">
        <v>0.97944694529999998</v>
      </c>
      <c r="K828">
        <v>0.93494164010000003</v>
      </c>
      <c r="L828">
        <v>0.72312015780000005</v>
      </c>
    </row>
    <row r="829" spans="8:12">
      <c r="H829">
        <v>17.833333332999999</v>
      </c>
      <c r="I829">
        <v>0.98947970529999996</v>
      </c>
      <c r="J829">
        <v>0.97930829200000002</v>
      </c>
      <c r="K829">
        <v>0.93451472609999997</v>
      </c>
      <c r="L829">
        <v>0.72312015780000005</v>
      </c>
    </row>
    <row r="830" spans="8:12">
      <c r="H830">
        <v>17.866666667000001</v>
      </c>
      <c r="I830">
        <v>0.98947970529999996</v>
      </c>
      <c r="J830">
        <v>0.97930829200000002</v>
      </c>
      <c r="K830">
        <v>0.93451472609999997</v>
      </c>
      <c r="L830">
        <v>0.72312015780000005</v>
      </c>
    </row>
    <row r="831" spans="8:12">
      <c r="H831">
        <v>17.866666667000001</v>
      </c>
      <c r="I831">
        <v>0.98937141159999997</v>
      </c>
      <c r="J831">
        <v>0.97930829200000002</v>
      </c>
      <c r="K831">
        <v>0.93451472609999997</v>
      </c>
      <c r="L831">
        <v>0.72312015780000005</v>
      </c>
    </row>
    <row r="832" spans="8:12">
      <c r="H832">
        <v>17.899999999999999</v>
      </c>
      <c r="I832">
        <v>0.98937141159999997</v>
      </c>
      <c r="J832">
        <v>0.97930829200000002</v>
      </c>
      <c r="K832">
        <v>0.93451472609999997</v>
      </c>
      <c r="L832">
        <v>0.72312015780000005</v>
      </c>
    </row>
    <row r="833" spans="8:12">
      <c r="H833">
        <v>17.899999999999999</v>
      </c>
      <c r="I833">
        <v>0.98937141159999997</v>
      </c>
      <c r="J833">
        <v>0.97930829200000002</v>
      </c>
      <c r="K833">
        <v>0.93451472609999997</v>
      </c>
      <c r="L833">
        <v>0.72312015780000005</v>
      </c>
    </row>
    <row r="834" spans="8:12">
      <c r="H834">
        <v>17.933333333</v>
      </c>
      <c r="I834">
        <v>0.98937141159999997</v>
      </c>
      <c r="J834">
        <v>0.97930829200000002</v>
      </c>
      <c r="K834">
        <v>0.93451472609999997</v>
      </c>
      <c r="L834">
        <v>0.72312015780000005</v>
      </c>
    </row>
    <row r="835" spans="8:12">
      <c r="H835">
        <v>17.933333333</v>
      </c>
      <c r="I835">
        <v>0.98937141159999997</v>
      </c>
      <c r="J835">
        <v>0.97930829200000002</v>
      </c>
      <c r="K835">
        <v>0.93451472609999997</v>
      </c>
      <c r="L835">
        <v>0.72312015780000005</v>
      </c>
    </row>
    <row r="836" spans="8:12">
      <c r="H836">
        <v>17.966666666999998</v>
      </c>
      <c r="I836">
        <v>0.98937141159999997</v>
      </c>
      <c r="J836">
        <v>0.97930829200000002</v>
      </c>
      <c r="K836">
        <v>0.93451472609999997</v>
      </c>
      <c r="L836">
        <v>0.72312015780000005</v>
      </c>
    </row>
    <row r="837" spans="8:12">
      <c r="H837">
        <v>17.966666666999998</v>
      </c>
      <c r="I837">
        <v>0.98937141159999997</v>
      </c>
      <c r="J837">
        <v>0.97930829200000002</v>
      </c>
      <c r="K837">
        <v>0.93451472609999997</v>
      </c>
      <c r="L837">
        <v>0.72312015780000005</v>
      </c>
    </row>
    <row r="838" spans="8:12">
      <c r="H838">
        <v>18</v>
      </c>
      <c r="I838">
        <v>0.98937141159999997</v>
      </c>
      <c r="J838">
        <v>0.97930829200000002</v>
      </c>
      <c r="K838">
        <v>0.93451472609999997</v>
      </c>
      <c r="L838">
        <v>0.72312015780000005</v>
      </c>
    </row>
    <row r="839" spans="8:12">
      <c r="H839">
        <v>18</v>
      </c>
      <c r="I839">
        <v>0.98915458680000001</v>
      </c>
      <c r="J839">
        <v>0.97930829200000002</v>
      </c>
      <c r="K839">
        <v>0.93451472609999997</v>
      </c>
      <c r="L839">
        <v>0.72312015780000005</v>
      </c>
    </row>
    <row r="840" spans="8:12">
      <c r="H840">
        <v>18.033333333000002</v>
      </c>
      <c r="I840">
        <v>0.98915458680000001</v>
      </c>
      <c r="J840">
        <v>0.97930829200000002</v>
      </c>
      <c r="K840">
        <v>0.93451472609999997</v>
      </c>
      <c r="L840">
        <v>0.72312015780000005</v>
      </c>
    </row>
    <row r="841" spans="8:12">
      <c r="H841">
        <v>18.033333333000002</v>
      </c>
      <c r="I841">
        <v>0.98915458680000001</v>
      </c>
      <c r="J841">
        <v>0.97930829200000002</v>
      </c>
      <c r="K841">
        <v>0.93451472609999997</v>
      </c>
      <c r="L841">
        <v>0.72312015780000005</v>
      </c>
    </row>
    <row r="842" spans="8:12">
      <c r="H842">
        <v>18.066666667</v>
      </c>
      <c r="I842">
        <v>0.98915458680000001</v>
      </c>
      <c r="J842">
        <v>0.97930829200000002</v>
      </c>
      <c r="K842">
        <v>0.93451472609999997</v>
      </c>
      <c r="L842">
        <v>0.72312015780000005</v>
      </c>
    </row>
    <row r="843" spans="8:12">
      <c r="H843">
        <v>18.066666667</v>
      </c>
      <c r="I843">
        <v>0.98915458680000001</v>
      </c>
      <c r="J843">
        <v>0.97930829200000002</v>
      </c>
      <c r="K843">
        <v>0.93451472609999997</v>
      </c>
      <c r="L843">
        <v>0.72312015780000005</v>
      </c>
    </row>
    <row r="844" spans="8:12">
      <c r="H844">
        <v>18.100000000000001</v>
      </c>
      <c r="I844">
        <v>0.98915458680000001</v>
      </c>
      <c r="J844">
        <v>0.97930829200000002</v>
      </c>
      <c r="K844">
        <v>0.93451472609999997</v>
      </c>
      <c r="L844">
        <v>0.72312015780000005</v>
      </c>
    </row>
    <row r="845" spans="8:12">
      <c r="H845">
        <v>18.100000000000001</v>
      </c>
      <c r="I845">
        <v>0.98915458680000001</v>
      </c>
      <c r="J845">
        <v>0.97930829200000002</v>
      </c>
      <c r="K845">
        <v>0.93451472609999997</v>
      </c>
      <c r="L845">
        <v>0.72312015780000005</v>
      </c>
    </row>
    <row r="846" spans="8:12">
      <c r="H846">
        <v>18.133333332999999</v>
      </c>
      <c r="I846">
        <v>0.98915458680000001</v>
      </c>
      <c r="J846">
        <v>0.97930829200000002</v>
      </c>
      <c r="K846">
        <v>0.93451472609999997</v>
      </c>
      <c r="L846">
        <v>0.72312015780000005</v>
      </c>
    </row>
    <row r="847" spans="8:12">
      <c r="H847">
        <v>18.133333332999999</v>
      </c>
      <c r="I847">
        <v>0.98915458680000001</v>
      </c>
      <c r="J847">
        <v>0.9791687496</v>
      </c>
      <c r="K847">
        <v>0.93451472609999997</v>
      </c>
      <c r="L847">
        <v>0.72175061200000001</v>
      </c>
    </row>
    <row r="848" spans="8:12">
      <c r="H848">
        <v>18.166666667000001</v>
      </c>
      <c r="I848">
        <v>0.98915458680000001</v>
      </c>
      <c r="J848">
        <v>0.9791687496</v>
      </c>
      <c r="K848">
        <v>0.93451472609999997</v>
      </c>
      <c r="L848">
        <v>0.72175061200000001</v>
      </c>
    </row>
    <row r="849" spans="8:12">
      <c r="H849">
        <v>18.166666667000001</v>
      </c>
      <c r="I849">
        <v>0.98904562510000005</v>
      </c>
      <c r="J849">
        <v>0.9791687496</v>
      </c>
      <c r="K849">
        <v>0.93451472609999997</v>
      </c>
      <c r="L849">
        <v>0.72175061200000001</v>
      </c>
    </row>
    <row r="850" spans="8:12">
      <c r="H850">
        <v>18.2</v>
      </c>
      <c r="I850">
        <v>0.98904562510000005</v>
      </c>
      <c r="J850">
        <v>0.9791687496</v>
      </c>
      <c r="K850">
        <v>0.93451472609999997</v>
      </c>
      <c r="L850">
        <v>0.72175061200000001</v>
      </c>
    </row>
    <row r="851" spans="8:12">
      <c r="H851">
        <v>18.2</v>
      </c>
      <c r="I851">
        <v>0.98893666339999997</v>
      </c>
      <c r="J851">
        <v>0.9791687496</v>
      </c>
      <c r="K851">
        <v>0.93408545890000005</v>
      </c>
      <c r="L851">
        <v>0.72175061200000001</v>
      </c>
    </row>
    <row r="852" spans="8:12">
      <c r="H852">
        <v>18.233333333000001</v>
      </c>
      <c r="I852">
        <v>0.98893666339999997</v>
      </c>
      <c r="J852">
        <v>0.9791687496</v>
      </c>
      <c r="K852">
        <v>0.93408545890000005</v>
      </c>
      <c r="L852">
        <v>0.72175061200000001</v>
      </c>
    </row>
    <row r="853" spans="8:12">
      <c r="H853">
        <v>18.233333333000001</v>
      </c>
      <c r="I853">
        <v>0.98893666339999997</v>
      </c>
      <c r="J853">
        <v>0.9791687496</v>
      </c>
      <c r="K853">
        <v>0.93408545890000005</v>
      </c>
      <c r="L853">
        <v>0.72175061200000001</v>
      </c>
    </row>
    <row r="854" spans="8:12">
      <c r="H854">
        <v>18.266666666999999</v>
      </c>
      <c r="I854">
        <v>0.98893666339999997</v>
      </c>
      <c r="J854">
        <v>0.9791687496</v>
      </c>
      <c r="K854">
        <v>0.93408545890000005</v>
      </c>
      <c r="L854">
        <v>0.72175061200000001</v>
      </c>
    </row>
    <row r="855" spans="8:12">
      <c r="H855">
        <v>18.266666666999999</v>
      </c>
      <c r="I855">
        <v>0.98893666339999997</v>
      </c>
      <c r="J855">
        <v>0.97888902710000003</v>
      </c>
      <c r="K855">
        <v>0.93408545890000005</v>
      </c>
      <c r="L855">
        <v>0.72037846260000005</v>
      </c>
    </row>
    <row r="856" spans="8:12">
      <c r="H856">
        <v>18.3</v>
      </c>
      <c r="I856">
        <v>0.98893666339999997</v>
      </c>
      <c r="J856">
        <v>0.97888902710000003</v>
      </c>
      <c r="K856">
        <v>0.93408545890000005</v>
      </c>
      <c r="L856">
        <v>0.72037846260000005</v>
      </c>
    </row>
    <row r="857" spans="8:12">
      <c r="H857">
        <v>18.3</v>
      </c>
      <c r="I857">
        <v>0.98893666339999997</v>
      </c>
      <c r="J857">
        <v>0.97888902710000003</v>
      </c>
      <c r="K857">
        <v>0.93408545890000005</v>
      </c>
      <c r="L857">
        <v>0.72037846260000005</v>
      </c>
    </row>
    <row r="858" spans="8:12">
      <c r="H858">
        <v>18.333333332999999</v>
      </c>
      <c r="I858">
        <v>0.98893666339999997</v>
      </c>
      <c r="J858">
        <v>0.97888902710000003</v>
      </c>
      <c r="K858">
        <v>0.93408545890000005</v>
      </c>
      <c r="L858">
        <v>0.72037846260000005</v>
      </c>
    </row>
    <row r="859" spans="8:12">
      <c r="H859">
        <v>18.333333332999999</v>
      </c>
      <c r="I859">
        <v>0.98893666339999997</v>
      </c>
      <c r="J859">
        <v>0.97888902710000003</v>
      </c>
      <c r="K859">
        <v>0.93365480629999997</v>
      </c>
      <c r="L859">
        <v>0.72037846260000005</v>
      </c>
    </row>
    <row r="860" spans="8:12">
      <c r="H860">
        <v>18.399999999999999</v>
      </c>
      <c r="I860">
        <v>0.98893666339999997</v>
      </c>
      <c r="J860">
        <v>0.97888902710000003</v>
      </c>
      <c r="K860">
        <v>0.93365480629999997</v>
      </c>
      <c r="L860">
        <v>0.72037846260000005</v>
      </c>
    </row>
    <row r="861" spans="8:12">
      <c r="H861">
        <v>18.399999999999999</v>
      </c>
      <c r="I861">
        <v>0.98882712230000003</v>
      </c>
      <c r="J861">
        <v>0.97888902710000003</v>
      </c>
      <c r="K861">
        <v>0.93322395499999999</v>
      </c>
      <c r="L861">
        <v>0.72037846260000005</v>
      </c>
    </row>
    <row r="862" spans="8:12">
      <c r="H862">
        <v>18.433333333</v>
      </c>
      <c r="I862">
        <v>0.98882712230000003</v>
      </c>
      <c r="J862">
        <v>0.97888902710000003</v>
      </c>
      <c r="K862">
        <v>0.93322395499999999</v>
      </c>
      <c r="L862">
        <v>0.72037846260000005</v>
      </c>
    </row>
    <row r="863" spans="8:12">
      <c r="H863">
        <v>18.433333333</v>
      </c>
      <c r="I863">
        <v>0.98882712230000003</v>
      </c>
      <c r="J863">
        <v>0.97874874489999997</v>
      </c>
      <c r="K863">
        <v>0.93322395499999999</v>
      </c>
      <c r="L863">
        <v>0.72037846260000005</v>
      </c>
    </row>
    <row r="864" spans="8:12">
      <c r="H864">
        <v>18.466666666999998</v>
      </c>
      <c r="I864">
        <v>0.98882712230000003</v>
      </c>
      <c r="J864">
        <v>0.97874874489999997</v>
      </c>
      <c r="K864">
        <v>0.93322395499999999</v>
      </c>
      <c r="L864">
        <v>0.72037846260000005</v>
      </c>
    </row>
    <row r="865" spans="8:12">
      <c r="H865">
        <v>18.466666666999998</v>
      </c>
      <c r="I865">
        <v>0.98882712230000003</v>
      </c>
      <c r="J865">
        <v>0.97860830170000002</v>
      </c>
      <c r="K865">
        <v>0.93322395499999999</v>
      </c>
      <c r="L865">
        <v>0.72037846260000005</v>
      </c>
    </row>
    <row r="866" spans="8:12">
      <c r="H866">
        <v>18.5</v>
      </c>
      <c r="I866">
        <v>0.98882712230000003</v>
      </c>
      <c r="J866">
        <v>0.97860830170000002</v>
      </c>
      <c r="K866">
        <v>0.93322395499999999</v>
      </c>
      <c r="L866">
        <v>0.72037846260000005</v>
      </c>
    </row>
    <row r="867" spans="8:12">
      <c r="H867">
        <v>18.5</v>
      </c>
      <c r="I867">
        <v>0.98882712230000003</v>
      </c>
      <c r="J867">
        <v>0.97860830170000002</v>
      </c>
      <c r="K867">
        <v>0.93322395499999999</v>
      </c>
      <c r="L867">
        <v>0.72037846260000005</v>
      </c>
    </row>
    <row r="868" spans="8:12">
      <c r="H868">
        <v>18.533333333000002</v>
      </c>
      <c r="I868">
        <v>0.98882712230000003</v>
      </c>
      <c r="J868">
        <v>0.97860830170000002</v>
      </c>
      <c r="K868">
        <v>0.93322395499999999</v>
      </c>
      <c r="L868">
        <v>0.72037846260000005</v>
      </c>
    </row>
    <row r="869" spans="8:12">
      <c r="H869">
        <v>18.533333333000002</v>
      </c>
      <c r="I869">
        <v>0.98882712230000003</v>
      </c>
      <c r="J869">
        <v>0.97860830170000002</v>
      </c>
      <c r="K869">
        <v>0.93279250609999997</v>
      </c>
      <c r="L869">
        <v>0.71899577839999995</v>
      </c>
    </row>
    <row r="870" spans="8:12">
      <c r="H870">
        <v>18.566666667</v>
      </c>
      <c r="I870">
        <v>0.98882712230000003</v>
      </c>
      <c r="J870">
        <v>0.97860830170000002</v>
      </c>
      <c r="K870">
        <v>0.93279250609999997</v>
      </c>
      <c r="L870">
        <v>0.71899577839999995</v>
      </c>
    </row>
    <row r="871" spans="8:12">
      <c r="H871">
        <v>18.566666667</v>
      </c>
      <c r="I871">
        <v>0.98871686059999997</v>
      </c>
      <c r="J871">
        <v>0.97860830170000002</v>
      </c>
      <c r="K871">
        <v>0.93279250609999997</v>
      </c>
      <c r="L871">
        <v>0.71899577839999995</v>
      </c>
    </row>
    <row r="872" spans="8:12">
      <c r="H872">
        <v>18.633333332999999</v>
      </c>
      <c r="I872">
        <v>0.98871686059999997</v>
      </c>
      <c r="J872">
        <v>0.97860830170000002</v>
      </c>
      <c r="K872">
        <v>0.93279250609999997</v>
      </c>
      <c r="L872">
        <v>0.71899577839999995</v>
      </c>
    </row>
    <row r="873" spans="8:12">
      <c r="H873">
        <v>18.633333332999999</v>
      </c>
      <c r="I873">
        <v>0.98871686059999997</v>
      </c>
      <c r="J873">
        <v>0.97860830170000002</v>
      </c>
      <c r="K873">
        <v>0.93235925369999995</v>
      </c>
      <c r="L873">
        <v>0.71899577839999995</v>
      </c>
    </row>
    <row r="874" spans="8:12">
      <c r="H874">
        <v>18.666666667000001</v>
      </c>
      <c r="I874">
        <v>0.98871686059999997</v>
      </c>
      <c r="J874">
        <v>0.97860830170000002</v>
      </c>
      <c r="K874">
        <v>0.93235925369999995</v>
      </c>
      <c r="L874">
        <v>0.71899577839999995</v>
      </c>
    </row>
    <row r="875" spans="8:12">
      <c r="H875">
        <v>18.666666667000001</v>
      </c>
      <c r="I875">
        <v>0.98871686059999997</v>
      </c>
      <c r="J875">
        <v>0.97860830170000002</v>
      </c>
      <c r="K875">
        <v>0.93192600120000002</v>
      </c>
      <c r="L875">
        <v>0.71899577839999995</v>
      </c>
    </row>
    <row r="876" spans="8:12">
      <c r="H876">
        <v>18.7</v>
      </c>
      <c r="I876">
        <v>0.98871686059999997</v>
      </c>
      <c r="J876">
        <v>0.97860830170000002</v>
      </c>
      <c r="K876">
        <v>0.93192600120000002</v>
      </c>
      <c r="L876">
        <v>0.71899577839999995</v>
      </c>
    </row>
    <row r="877" spans="8:12">
      <c r="H877">
        <v>18.7</v>
      </c>
      <c r="I877">
        <v>0.98871686059999997</v>
      </c>
      <c r="J877">
        <v>0.97846721049999996</v>
      </c>
      <c r="K877">
        <v>0.93192600120000002</v>
      </c>
      <c r="L877">
        <v>0.71899577839999995</v>
      </c>
    </row>
    <row r="878" spans="8:12">
      <c r="H878">
        <v>18.733333333000001</v>
      </c>
      <c r="I878">
        <v>0.98871686059999997</v>
      </c>
      <c r="J878">
        <v>0.97846721049999996</v>
      </c>
      <c r="K878">
        <v>0.93192600120000002</v>
      </c>
      <c r="L878">
        <v>0.71899577839999995</v>
      </c>
    </row>
    <row r="879" spans="8:12">
      <c r="H879">
        <v>18.733333333000001</v>
      </c>
      <c r="I879">
        <v>0.98871686059999997</v>
      </c>
      <c r="J879">
        <v>0.97846721049999996</v>
      </c>
      <c r="K879">
        <v>0.93192600120000002</v>
      </c>
      <c r="L879">
        <v>0.71899577839999995</v>
      </c>
    </row>
    <row r="880" spans="8:12">
      <c r="H880">
        <v>18.766666666999999</v>
      </c>
      <c r="I880">
        <v>0.98871686059999997</v>
      </c>
      <c r="J880">
        <v>0.97846721049999996</v>
      </c>
      <c r="K880">
        <v>0.93192600120000002</v>
      </c>
      <c r="L880">
        <v>0.71899577839999995</v>
      </c>
    </row>
    <row r="881" spans="8:12">
      <c r="H881">
        <v>18.766666666999999</v>
      </c>
      <c r="I881">
        <v>0.98871686059999997</v>
      </c>
      <c r="J881">
        <v>0.97846721049999996</v>
      </c>
      <c r="K881">
        <v>0.93192600120000002</v>
      </c>
      <c r="L881">
        <v>0.71761043000000002</v>
      </c>
    </row>
    <row r="882" spans="8:12">
      <c r="H882">
        <v>18.8</v>
      </c>
      <c r="I882">
        <v>0.98871686059999997</v>
      </c>
      <c r="J882">
        <v>0.97846721049999996</v>
      </c>
      <c r="K882">
        <v>0.93192600120000002</v>
      </c>
      <c r="L882">
        <v>0.71761043000000002</v>
      </c>
    </row>
    <row r="883" spans="8:12">
      <c r="H883">
        <v>18.8</v>
      </c>
      <c r="I883">
        <v>0.98860586859999999</v>
      </c>
      <c r="J883">
        <v>0.97832567029999995</v>
      </c>
      <c r="K883">
        <v>0.93192600120000002</v>
      </c>
      <c r="L883">
        <v>0.71622508169999999</v>
      </c>
    </row>
    <row r="884" spans="8:12">
      <c r="H884">
        <v>18.833333332999999</v>
      </c>
      <c r="I884">
        <v>0.98860586859999999</v>
      </c>
      <c r="J884">
        <v>0.97832567029999995</v>
      </c>
      <c r="K884">
        <v>0.93192600120000002</v>
      </c>
      <c r="L884">
        <v>0.71622508169999999</v>
      </c>
    </row>
    <row r="885" spans="8:12">
      <c r="H885">
        <v>18.833333332999999</v>
      </c>
      <c r="I885">
        <v>0.98849475180000002</v>
      </c>
      <c r="J885">
        <v>0.97818394559999999</v>
      </c>
      <c r="K885">
        <v>0.93192600120000002</v>
      </c>
      <c r="L885">
        <v>0.71622508169999999</v>
      </c>
    </row>
    <row r="886" spans="8:12">
      <c r="H886">
        <v>18.866666667000001</v>
      </c>
      <c r="I886">
        <v>0.98849475180000002</v>
      </c>
      <c r="J886">
        <v>0.97818394559999999</v>
      </c>
      <c r="K886">
        <v>0.93192600120000002</v>
      </c>
      <c r="L886">
        <v>0.71622508169999999</v>
      </c>
    </row>
    <row r="887" spans="8:12">
      <c r="H887">
        <v>18.866666667000001</v>
      </c>
      <c r="I887">
        <v>0.98849475180000002</v>
      </c>
      <c r="J887">
        <v>0.97818394559999999</v>
      </c>
      <c r="K887">
        <v>0.93105544920000005</v>
      </c>
      <c r="L887">
        <v>0.71622508169999999</v>
      </c>
    </row>
    <row r="888" spans="8:12">
      <c r="H888">
        <v>18.899999999999999</v>
      </c>
      <c r="I888">
        <v>0.98849475180000002</v>
      </c>
      <c r="J888">
        <v>0.97818394559999999</v>
      </c>
      <c r="K888">
        <v>0.93105544920000005</v>
      </c>
      <c r="L888">
        <v>0.71622508169999999</v>
      </c>
    </row>
    <row r="889" spans="8:12">
      <c r="H889">
        <v>18.899999999999999</v>
      </c>
      <c r="I889">
        <v>0.98838363500000004</v>
      </c>
      <c r="J889">
        <v>0.97804222090000004</v>
      </c>
      <c r="K889">
        <v>0.93105544920000005</v>
      </c>
      <c r="L889">
        <v>0.71622508169999999</v>
      </c>
    </row>
    <row r="890" spans="8:12">
      <c r="H890">
        <v>18.933333333</v>
      </c>
      <c r="I890">
        <v>0.98838363500000004</v>
      </c>
      <c r="J890">
        <v>0.97804222090000004</v>
      </c>
      <c r="K890">
        <v>0.93105544920000005</v>
      </c>
      <c r="L890">
        <v>0.71622508169999999</v>
      </c>
    </row>
    <row r="891" spans="8:12">
      <c r="H891">
        <v>18.933333333</v>
      </c>
      <c r="I891">
        <v>0.98827238070000001</v>
      </c>
      <c r="J891">
        <v>0.97804222090000004</v>
      </c>
      <c r="K891">
        <v>0.93105544920000005</v>
      </c>
      <c r="L891">
        <v>0.71483973339999995</v>
      </c>
    </row>
    <row r="892" spans="8:12">
      <c r="H892">
        <v>18.966666666999998</v>
      </c>
      <c r="I892">
        <v>0.98827238070000001</v>
      </c>
      <c r="J892">
        <v>0.97804222090000004</v>
      </c>
      <c r="K892">
        <v>0.93105544920000005</v>
      </c>
      <c r="L892">
        <v>0.71483973339999995</v>
      </c>
    </row>
    <row r="893" spans="8:12">
      <c r="H893">
        <v>18.966666666999998</v>
      </c>
      <c r="I893">
        <v>0.98816093819999995</v>
      </c>
      <c r="J893">
        <v>0.97790018749999996</v>
      </c>
      <c r="K893">
        <v>0.93105544920000005</v>
      </c>
      <c r="L893">
        <v>0.71483973339999995</v>
      </c>
    </row>
    <row r="894" spans="8:12">
      <c r="H894">
        <v>19</v>
      </c>
      <c r="I894">
        <v>0.98816093819999995</v>
      </c>
      <c r="J894">
        <v>0.97790018749999996</v>
      </c>
      <c r="K894">
        <v>0.93105544920000005</v>
      </c>
      <c r="L894">
        <v>0.71483973339999995</v>
      </c>
    </row>
    <row r="895" spans="8:12">
      <c r="H895">
        <v>19</v>
      </c>
      <c r="I895">
        <v>0.98816093819999995</v>
      </c>
      <c r="J895">
        <v>0.97790018749999996</v>
      </c>
      <c r="K895">
        <v>0.93105544920000005</v>
      </c>
      <c r="L895">
        <v>0.71483973339999995</v>
      </c>
    </row>
    <row r="896" spans="8:12">
      <c r="H896">
        <v>19.066666667</v>
      </c>
      <c r="I896">
        <v>0.98816093819999995</v>
      </c>
      <c r="J896">
        <v>0.97790018749999996</v>
      </c>
      <c r="K896">
        <v>0.93105544920000005</v>
      </c>
      <c r="L896">
        <v>0.71483973339999995</v>
      </c>
    </row>
    <row r="897" spans="8:12">
      <c r="H897">
        <v>19.066666667</v>
      </c>
      <c r="I897">
        <v>0.98816093819999995</v>
      </c>
      <c r="J897">
        <v>0.977757761</v>
      </c>
      <c r="K897">
        <v>0.93105544920000005</v>
      </c>
      <c r="L897">
        <v>0.71483973339999995</v>
      </c>
    </row>
    <row r="898" spans="8:12">
      <c r="H898">
        <v>19.100000000000001</v>
      </c>
      <c r="I898">
        <v>0.98816093819999995</v>
      </c>
      <c r="J898">
        <v>0.977757761</v>
      </c>
      <c r="K898">
        <v>0.93105544920000005</v>
      </c>
      <c r="L898">
        <v>0.71483973339999995</v>
      </c>
    </row>
    <row r="899" spans="8:12">
      <c r="H899">
        <v>19.100000000000001</v>
      </c>
      <c r="I899">
        <v>0.98816093819999995</v>
      </c>
      <c r="J899">
        <v>0.977757761</v>
      </c>
      <c r="K899">
        <v>0.93105544920000005</v>
      </c>
      <c r="L899">
        <v>0.71344356200000003</v>
      </c>
    </row>
    <row r="900" spans="8:12">
      <c r="H900">
        <v>19.133333332999999</v>
      </c>
      <c r="I900">
        <v>0.98816093819999995</v>
      </c>
      <c r="J900">
        <v>0.977757761</v>
      </c>
      <c r="K900">
        <v>0.93105544920000005</v>
      </c>
      <c r="L900">
        <v>0.71344356200000003</v>
      </c>
    </row>
    <row r="901" spans="8:12">
      <c r="H901">
        <v>19.133333332999999</v>
      </c>
      <c r="I901">
        <v>0.98793747350000005</v>
      </c>
      <c r="J901">
        <v>0.977757761</v>
      </c>
      <c r="K901">
        <v>0.93105544920000005</v>
      </c>
      <c r="L901">
        <v>0.71344356200000003</v>
      </c>
    </row>
    <row r="902" spans="8:12">
      <c r="H902">
        <v>19.166666667000001</v>
      </c>
      <c r="I902">
        <v>0.98793747350000005</v>
      </c>
      <c r="J902">
        <v>0.977757761</v>
      </c>
      <c r="K902">
        <v>0.93105544920000005</v>
      </c>
      <c r="L902">
        <v>0.71344356200000003</v>
      </c>
    </row>
    <row r="903" spans="8:12">
      <c r="H903">
        <v>19.166666667000001</v>
      </c>
      <c r="I903">
        <v>0.98793747350000005</v>
      </c>
      <c r="J903">
        <v>0.97761518920000001</v>
      </c>
      <c r="K903">
        <v>0.93105544920000005</v>
      </c>
      <c r="L903">
        <v>0.71344356200000003</v>
      </c>
    </row>
    <row r="904" spans="8:12">
      <c r="H904">
        <v>19.2</v>
      </c>
      <c r="I904">
        <v>0.98793747350000005</v>
      </c>
      <c r="J904">
        <v>0.97761518920000001</v>
      </c>
      <c r="K904">
        <v>0.93105544920000005</v>
      </c>
      <c r="L904">
        <v>0.71344356200000003</v>
      </c>
    </row>
    <row r="905" spans="8:12">
      <c r="H905">
        <v>19.2</v>
      </c>
      <c r="I905">
        <v>0.98793747350000005</v>
      </c>
      <c r="J905">
        <v>0.97761518920000001</v>
      </c>
      <c r="K905">
        <v>0.93105544920000005</v>
      </c>
      <c r="L905">
        <v>0.71344356200000003</v>
      </c>
    </row>
    <row r="906" spans="8:12">
      <c r="H906">
        <v>19.233333333000001</v>
      </c>
      <c r="I906">
        <v>0.98793747350000005</v>
      </c>
      <c r="J906">
        <v>0.97761518920000001</v>
      </c>
      <c r="K906">
        <v>0.93105544920000005</v>
      </c>
      <c r="L906">
        <v>0.71344356200000003</v>
      </c>
    </row>
    <row r="907" spans="8:12">
      <c r="H907">
        <v>19.233333333000001</v>
      </c>
      <c r="I907">
        <v>0.98793747350000005</v>
      </c>
      <c r="J907">
        <v>0.97761518920000001</v>
      </c>
      <c r="K907">
        <v>0.93017750909999997</v>
      </c>
      <c r="L907">
        <v>0.71064024749999999</v>
      </c>
    </row>
    <row r="908" spans="8:12">
      <c r="H908">
        <v>19.266666666999999</v>
      </c>
      <c r="I908">
        <v>0.98793747350000005</v>
      </c>
      <c r="J908">
        <v>0.97761518920000001</v>
      </c>
      <c r="K908">
        <v>0.93017750909999997</v>
      </c>
      <c r="L908">
        <v>0.71064024749999999</v>
      </c>
    </row>
    <row r="909" spans="8:12">
      <c r="H909">
        <v>19.266666666999999</v>
      </c>
      <c r="I909">
        <v>0.98793747350000005</v>
      </c>
      <c r="J909">
        <v>0.97761518920000001</v>
      </c>
      <c r="K909">
        <v>0.93017750909999997</v>
      </c>
      <c r="L909">
        <v>0.70923582009999997</v>
      </c>
    </row>
    <row r="910" spans="8:12">
      <c r="H910">
        <v>19.3</v>
      </c>
      <c r="I910">
        <v>0.98793747350000005</v>
      </c>
      <c r="J910">
        <v>0.97761518920000001</v>
      </c>
      <c r="K910">
        <v>0.93017750909999997</v>
      </c>
      <c r="L910">
        <v>0.70923582009999997</v>
      </c>
    </row>
    <row r="911" spans="8:12">
      <c r="H911">
        <v>19.3</v>
      </c>
      <c r="I911">
        <v>0.98793747350000005</v>
      </c>
      <c r="J911">
        <v>0.97761518920000001</v>
      </c>
      <c r="K911">
        <v>0.93017750909999997</v>
      </c>
      <c r="L911">
        <v>0.70782860619999999</v>
      </c>
    </row>
    <row r="912" spans="8:12">
      <c r="H912">
        <v>19.333333332999999</v>
      </c>
      <c r="I912">
        <v>0.98793747350000005</v>
      </c>
      <c r="J912">
        <v>0.97761518920000001</v>
      </c>
      <c r="K912">
        <v>0.93017750909999997</v>
      </c>
      <c r="L912">
        <v>0.70782860619999999</v>
      </c>
    </row>
    <row r="913" spans="8:12">
      <c r="H913">
        <v>19.333333332999999</v>
      </c>
      <c r="I913">
        <v>0.98793747350000005</v>
      </c>
      <c r="J913">
        <v>0.97761518920000001</v>
      </c>
      <c r="K913">
        <v>0.92973833179999998</v>
      </c>
      <c r="L913">
        <v>0.70782860619999999</v>
      </c>
    </row>
    <row r="914" spans="8:12">
      <c r="H914">
        <v>19.366666667000001</v>
      </c>
      <c r="I914">
        <v>0.98793747350000005</v>
      </c>
      <c r="J914">
        <v>0.97761518920000001</v>
      </c>
      <c r="K914">
        <v>0.92973833179999998</v>
      </c>
      <c r="L914">
        <v>0.70782860619999999</v>
      </c>
    </row>
    <row r="915" spans="8:12">
      <c r="H915">
        <v>19.366666667000001</v>
      </c>
      <c r="I915">
        <v>0.98793747350000005</v>
      </c>
      <c r="J915">
        <v>0.97747194879999999</v>
      </c>
      <c r="K915">
        <v>0.92973833179999998</v>
      </c>
      <c r="L915">
        <v>0.70782860619999999</v>
      </c>
    </row>
    <row r="916" spans="8:12">
      <c r="H916">
        <v>19.399999999999999</v>
      </c>
      <c r="I916">
        <v>0.98793747350000005</v>
      </c>
      <c r="J916">
        <v>0.97747194879999999</v>
      </c>
      <c r="K916">
        <v>0.92973833179999998</v>
      </c>
      <c r="L916">
        <v>0.70782860619999999</v>
      </c>
    </row>
    <row r="917" spans="8:12">
      <c r="H917">
        <v>19.399999999999999</v>
      </c>
      <c r="I917">
        <v>0.98793747350000005</v>
      </c>
      <c r="J917">
        <v>0.97747194879999999</v>
      </c>
      <c r="K917">
        <v>0.92973833179999998</v>
      </c>
      <c r="L917">
        <v>0.70782860619999999</v>
      </c>
    </row>
    <row r="918" spans="8:12">
      <c r="H918">
        <v>19.433333333</v>
      </c>
      <c r="I918">
        <v>0.98793747350000005</v>
      </c>
      <c r="J918">
        <v>0.97747194879999999</v>
      </c>
      <c r="K918">
        <v>0.92973833179999998</v>
      </c>
      <c r="L918">
        <v>0.70782860619999999</v>
      </c>
    </row>
    <row r="919" spans="8:12">
      <c r="H919">
        <v>19.433333333</v>
      </c>
      <c r="I919">
        <v>0.98793747350000005</v>
      </c>
      <c r="J919">
        <v>0.97718496349999995</v>
      </c>
      <c r="K919">
        <v>0.92973833179999998</v>
      </c>
      <c r="L919">
        <v>0.70782860619999999</v>
      </c>
    </row>
    <row r="920" spans="8:12">
      <c r="H920">
        <v>19.466666666999998</v>
      </c>
      <c r="I920">
        <v>0.98793747350000005</v>
      </c>
      <c r="J920">
        <v>0.97718496349999995</v>
      </c>
      <c r="K920">
        <v>0.92973833179999998</v>
      </c>
      <c r="L920">
        <v>0.70782860619999999</v>
      </c>
    </row>
    <row r="921" spans="8:12">
      <c r="H921">
        <v>19.466666666999998</v>
      </c>
      <c r="I921">
        <v>0.98793747350000005</v>
      </c>
      <c r="J921">
        <v>0.97704121759999996</v>
      </c>
      <c r="K921">
        <v>0.92973833179999998</v>
      </c>
      <c r="L921">
        <v>0.70782860619999999</v>
      </c>
    </row>
    <row r="922" spans="8:12">
      <c r="H922">
        <v>19.5</v>
      </c>
      <c r="I922">
        <v>0.98793747350000005</v>
      </c>
      <c r="J922">
        <v>0.97704121759999996</v>
      </c>
      <c r="K922">
        <v>0.92973833179999998</v>
      </c>
      <c r="L922">
        <v>0.70782860619999999</v>
      </c>
    </row>
    <row r="923" spans="8:12">
      <c r="H923">
        <v>19.5</v>
      </c>
      <c r="I923">
        <v>0.98793747350000005</v>
      </c>
      <c r="J923">
        <v>0.97704121759999996</v>
      </c>
      <c r="K923">
        <v>0.92929748860000005</v>
      </c>
      <c r="L923">
        <v>0.70782860619999999</v>
      </c>
    </row>
    <row r="924" spans="8:12">
      <c r="H924">
        <v>19.600000000000001</v>
      </c>
      <c r="I924">
        <v>0.98793747350000005</v>
      </c>
      <c r="J924">
        <v>0.97704121759999996</v>
      </c>
      <c r="K924">
        <v>0.92929748860000005</v>
      </c>
      <c r="L924">
        <v>0.70782860619999999</v>
      </c>
    </row>
    <row r="925" spans="8:12">
      <c r="H925">
        <v>19.600000000000001</v>
      </c>
      <c r="I925">
        <v>0.98793747350000005</v>
      </c>
      <c r="J925">
        <v>0.97704121759999996</v>
      </c>
      <c r="K925">
        <v>0.92929748860000005</v>
      </c>
      <c r="L925">
        <v>0.70641011200000003</v>
      </c>
    </row>
    <row r="926" spans="8:12">
      <c r="H926">
        <v>19.633333332999999</v>
      </c>
      <c r="I926">
        <v>0.98793747350000005</v>
      </c>
      <c r="J926">
        <v>0.97704121759999996</v>
      </c>
      <c r="K926">
        <v>0.92929748860000005</v>
      </c>
      <c r="L926">
        <v>0.70641011200000003</v>
      </c>
    </row>
    <row r="927" spans="8:12">
      <c r="H927">
        <v>19.633333332999999</v>
      </c>
      <c r="I927">
        <v>0.98782417789999999</v>
      </c>
      <c r="J927">
        <v>0.97704121759999996</v>
      </c>
      <c r="K927">
        <v>0.92929748860000005</v>
      </c>
      <c r="L927">
        <v>0.70641011200000003</v>
      </c>
    </row>
    <row r="928" spans="8:12">
      <c r="H928">
        <v>19.666666667000001</v>
      </c>
      <c r="I928">
        <v>0.98782417789999999</v>
      </c>
      <c r="J928">
        <v>0.97704121759999996</v>
      </c>
      <c r="K928">
        <v>0.92929748860000005</v>
      </c>
      <c r="L928">
        <v>0.70641011200000003</v>
      </c>
    </row>
    <row r="929" spans="8:12">
      <c r="H929">
        <v>19.666666667000001</v>
      </c>
      <c r="I929">
        <v>0.98782417789999999</v>
      </c>
      <c r="J929">
        <v>0.97689662070000005</v>
      </c>
      <c r="K929">
        <v>0.92929748860000005</v>
      </c>
      <c r="L929">
        <v>0.70641011200000003</v>
      </c>
    </row>
    <row r="930" spans="8:12">
      <c r="H930">
        <v>19.7</v>
      </c>
      <c r="I930">
        <v>0.98782417789999999</v>
      </c>
      <c r="J930">
        <v>0.97689662070000005</v>
      </c>
      <c r="K930">
        <v>0.92929748860000005</v>
      </c>
      <c r="L930">
        <v>0.70641011200000003</v>
      </c>
    </row>
    <row r="931" spans="8:12">
      <c r="H931">
        <v>19.7</v>
      </c>
      <c r="I931">
        <v>0.98782417789999999</v>
      </c>
      <c r="J931">
        <v>0.97675187379999995</v>
      </c>
      <c r="K931">
        <v>0.92929748860000005</v>
      </c>
      <c r="L931">
        <v>0.70641011200000003</v>
      </c>
    </row>
    <row r="932" spans="8:12">
      <c r="H932">
        <v>19.733333333000001</v>
      </c>
      <c r="I932">
        <v>0.98782417789999999</v>
      </c>
      <c r="J932">
        <v>0.97675187379999995</v>
      </c>
      <c r="K932">
        <v>0.92929748860000005</v>
      </c>
      <c r="L932">
        <v>0.70641011200000003</v>
      </c>
    </row>
    <row r="933" spans="8:12">
      <c r="H933">
        <v>19.733333333000001</v>
      </c>
      <c r="I933">
        <v>0.98782417789999999</v>
      </c>
      <c r="J933">
        <v>0.97660699809999996</v>
      </c>
      <c r="K933">
        <v>0.92885454410000001</v>
      </c>
      <c r="L933">
        <v>0.70641011200000003</v>
      </c>
    </row>
    <row r="934" spans="8:12">
      <c r="H934">
        <v>19.766666666999999</v>
      </c>
      <c r="I934">
        <v>0.98782417789999999</v>
      </c>
      <c r="J934">
        <v>0.97660699809999996</v>
      </c>
      <c r="K934">
        <v>0.92885454410000001</v>
      </c>
      <c r="L934">
        <v>0.70641011200000003</v>
      </c>
    </row>
    <row r="935" spans="8:12">
      <c r="H935">
        <v>19.766666666999999</v>
      </c>
      <c r="I935">
        <v>0.98782417789999999</v>
      </c>
      <c r="J935">
        <v>0.97660699809999996</v>
      </c>
      <c r="K935">
        <v>0.92841159969999998</v>
      </c>
      <c r="L935">
        <v>0.70498876369999997</v>
      </c>
    </row>
    <row r="936" spans="8:12">
      <c r="H936">
        <v>19.8</v>
      </c>
      <c r="I936">
        <v>0.98782417789999999</v>
      </c>
      <c r="J936">
        <v>0.97660699809999996</v>
      </c>
      <c r="K936">
        <v>0.92841159969999998</v>
      </c>
      <c r="L936">
        <v>0.70498876369999997</v>
      </c>
    </row>
    <row r="937" spans="8:12">
      <c r="H937">
        <v>19.8</v>
      </c>
      <c r="I937">
        <v>0.98782417789999999</v>
      </c>
      <c r="J937">
        <v>0.97646184250000001</v>
      </c>
      <c r="K937">
        <v>0.92841159969999998</v>
      </c>
      <c r="L937">
        <v>0.70498876369999997</v>
      </c>
    </row>
    <row r="938" spans="8:12">
      <c r="H938">
        <v>19.833333332999999</v>
      </c>
      <c r="I938">
        <v>0.98782417789999999</v>
      </c>
      <c r="J938">
        <v>0.97646184250000001</v>
      </c>
      <c r="K938">
        <v>0.92841159969999998</v>
      </c>
      <c r="L938">
        <v>0.70498876369999997</v>
      </c>
    </row>
    <row r="939" spans="8:12">
      <c r="H939">
        <v>19.833333332999999</v>
      </c>
      <c r="I939">
        <v>0.98782417789999999</v>
      </c>
      <c r="J939">
        <v>0.97646184250000001</v>
      </c>
      <c r="K939">
        <v>0.92841159969999998</v>
      </c>
      <c r="L939">
        <v>0.70498876369999997</v>
      </c>
    </row>
    <row r="940" spans="8:12">
      <c r="H940">
        <v>19.866666667000001</v>
      </c>
      <c r="I940">
        <v>0.98782417789999999</v>
      </c>
      <c r="J940">
        <v>0.97646184250000001</v>
      </c>
      <c r="K940">
        <v>0.92841159969999998</v>
      </c>
      <c r="L940">
        <v>0.70498876369999997</v>
      </c>
    </row>
    <row r="941" spans="8:12">
      <c r="H941">
        <v>19.866666667000001</v>
      </c>
      <c r="I941">
        <v>0.98771020249999997</v>
      </c>
      <c r="J941">
        <v>0.97646184250000001</v>
      </c>
      <c r="K941">
        <v>0.92841159969999998</v>
      </c>
      <c r="L941">
        <v>0.70356454390000001</v>
      </c>
    </row>
    <row r="942" spans="8:12">
      <c r="H942">
        <v>19.899999999999999</v>
      </c>
      <c r="I942">
        <v>0.98771020249999997</v>
      </c>
      <c r="J942">
        <v>0.97646184250000001</v>
      </c>
      <c r="K942">
        <v>0.92841159969999998</v>
      </c>
      <c r="L942">
        <v>0.70356454390000001</v>
      </c>
    </row>
    <row r="943" spans="8:12">
      <c r="H943">
        <v>19.899999999999999</v>
      </c>
      <c r="I943">
        <v>0.98748188299999995</v>
      </c>
      <c r="J943">
        <v>0.97646184250000001</v>
      </c>
      <c r="K943">
        <v>0.92841159969999998</v>
      </c>
      <c r="L943">
        <v>0.70214032420000005</v>
      </c>
    </row>
    <row r="944" spans="8:12">
      <c r="H944">
        <v>19.933333333</v>
      </c>
      <c r="I944">
        <v>0.98748188299999995</v>
      </c>
      <c r="J944">
        <v>0.97646184250000001</v>
      </c>
      <c r="K944">
        <v>0.92841159969999998</v>
      </c>
      <c r="L944">
        <v>0.70214032420000005</v>
      </c>
    </row>
    <row r="945" spans="8:12">
      <c r="H945">
        <v>19.933333333</v>
      </c>
      <c r="I945">
        <v>0.98736760440000004</v>
      </c>
      <c r="J945">
        <v>0.97646184250000001</v>
      </c>
      <c r="K945">
        <v>0.92752231650000005</v>
      </c>
      <c r="L945">
        <v>0.70214032420000005</v>
      </c>
    </row>
    <row r="946" spans="8:12">
      <c r="H946">
        <v>19.966666666999998</v>
      </c>
      <c r="I946">
        <v>0.98736760440000004</v>
      </c>
      <c r="J946">
        <v>0.97646184250000001</v>
      </c>
      <c r="K946">
        <v>0.92752231650000005</v>
      </c>
      <c r="L946">
        <v>0.70214032420000005</v>
      </c>
    </row>
    <row r="947" spans="8:12">
      <c r="H947">
        <v>19.966666666999998</v>
      </c>
      <c r="I947">
        <v>0.98736760440000004</v>
      </c>
      <c r="J947">
        <v>0.97646184250000001</v>
      </c>
      <c r="K947">
        <v>0.92752231650000005</v>
      </c>
      <c r="L947">
        <v>0.70214032420000005</v>
      </c>
    </row>
    <row r="948" spans="8:12">
      <c r="H948">
        <v>20</v>
      </c>
      <c r="I948">
        <v>0.98736760440000004</v>
      </c>
      <c r="J948">
        <v>0.97646184250000001</v>
      </c>
      <c r="K948">
        <v>0.92752231650000005</v>
      </c>
      <c r="L948">
        <v>0.70214032420000005</v>
      </c>
    </row>
    <row r="949" spans="8:12">
      <c r="H949">
        <v>20</v>
      </c>
      <c r="I949">
        <v>0.98713851679999998</v>
      </c>
      <c r="J949">
        <v>0.97646184250000001</v>
      </c>
      <c r="K949">
        <v>0.92752231650000005</v>
      </c>
      <c r="L949">
        <v>0.70214032420000005</v>
      </c>
    </row>
    <row r="950" spans="8:12">
      <c r="H950">
        <v>20.033333333000002</v>
      </c>
      <c r="I950">
        <v>0.98713851679999998</v>
      </c>
      <c r="J950">
        <v>0.97646184250000001</v>
      </c>
      <c r="K950">
        <v>0.92752231650000005</v>
      </c>
      <c r="L950">
        <v>0.70214032420000005</v>
      </c>
    </row>
    <row r="951" spans="8:12">
      <c r="H951">
        <v>20.033333333000002</v>
      </c>
      <c r="I951">
        <v>0.98713851679999998</v>
      </c>
      <c r="J951">
        <v>0.97617014369999999</v>
      </c>
      <c r="K951">
        <v>0.92752231650000005</v>
      </c>
      <c r="L951">
        <v>0.70214032420000005</v>
      </c>
    </row>
    <row r="952" spans="8:12">
      <c r="H952">
        <v>20.066666667</v>
      </c>
      <c r="I952">
        <v>0.98713851679999998</v>
      </c>
      <c r="J952">
        <v>0.97617014369999999</v>
      </c>
      <c r="K952">
        <v>0.92752231650000005</v>
      </c>
      <c r="L952">
        <v>0.70214032420000005</v>
      </c>
    </row>
    <row r="953" spans="8:12">
      <c r="H953">
        <v>20.066666667</v>
      </c>
      <c r="I953">
        <v>0.98713851679999998</v>
      </c>
      <c r="J953">
        <v>0.97617014369999999</v>
      </c>
      <c r="K953">
        <v>0.92752231650000005</v>
      </c>
      <c r="L953">
        <v>0.70214032420000005</v>
      </c>
    </row>
    <row r="954" spans="8:12">
      <c r="H954">
        <v>20.100000000000001</v>
      </c>
      <c r="I954">
        <v>0.98713851679999998</v>
      </c>
      <c r="J954">
        <v>0.97617014369999999</v>
      </c>
      <c r="K954">
        <v>0.92752231650000005</v>
      </c>
      <c r="L954">
        <v>0.70214032420000005</v>
      </c>
    </row>
    <row r="955" spans="8:12">
      <c r="H955">
        <v>20.100000000000001</v>
      </c>
      <c r="I955">
        <v>0.98713851679999998</v>
      </c>
      <c r="J955">
        <v>0.97617014369999999</v>
      </c>
      <c r="K955">
        <v>0.92752231650000005</v>
      </c>
      <c r="L955">
        <v>0.70071030320000005</v>
      </c>
    </row>
    <row r="956" spans="8:12">
      <c r="H956">
        <v>20.133333332999999</v>
      </c>
      <c r="I956">
        <v>0.98713851679999998</v>
      </c>
      <c r="J956">
        <v>0.97617014369999999</v>
      </c>
      <c r="K956">
        <v>0.92752231650000005</v>
      </c>
      <c r="L956">
        <v>0.70071030320000005</v>
      </c>
    </row>
    <row r="957" spans="8:12">
      <c r="H957">
        <v>20.133333332999999</v>
      </c>
      <c r="I957">
        <v>0.98702378660000001</v>
      </c>
      <c r="J957">
        <v>0.97602392289999995</v>
      </c>
      <c r="K957">
        <v>0.92707531779999997</v>
      </c>
      <c r="L957">
        <v>0.69784441239999995</v>
      </c>
    </row>
    <row r="958" spans="8:12">
      <c r="H958">
        <v>20.166666667000001</v>
      </c>
      <c r="I958">
        <v>0.98702378660000001</v>
      </c>
      <c r="J958">
        <v>0.97602392289999995</v>
      </c>
      <c r="K958">
        <v>0.92707531779999997</v>
      </c>
      <c r="L958">
        <v>0.69784441239999995</v>
      </c>
    </row>
    <row r="959" spans="8:12">
      <c r="H959">
        <v>20.166666667000001</v>
      </c>
      <c r="I959">
        <v>0.98690894959999997</v>
      </c>
      <c r="J959">
        <v>0.97602392289999995</v>
      </c>
      <c r="K959">
        <v>0.92707531779999997</v>
      </c>
      <c r="L959">
        <v>0.69784441239999995</v>
      </c>
    </row>
    <row r="960" spans="8:12">
      <c r="H960">
        <v>20.2</v>
      </c>
      <c r="I960">
        <v>0.98690894959999997</v>
      </c>
      <c r="J960">
        <v>0.97602392289999995</v>
      </c>
      <c r="K960">
        <v>0.92707531779999997</v>
      </c>
      <c r="L960">
        <v>0.69784441239999995</v>
      </c>
    </row>
    <row r="961" spans="8:12">
      <c r="H961">
        <v>20.2</v>
      </c>
      <c r="I961">
        <v>0.98690894959999997</v>
      </c>
      <c r="J961">
        <v>0.97602392289999995</v>
      </c>
      <c r="K961">
        <v>0.92707531779999997</v>
      </c>
      <c r="L961">
        <v>0.69641146700000001</v>
      </c>
    </row>
    <row r="962" spans="8:12">
      <c r="H962">
        <v>20.233333333000001</v>
      </c>
      <c r="I962">
        <v>0.98690894959999997</v>
      </c>
      <c r="J962">
        <v>0.97602392289999995</v>
      </c>
      <c r="K962">
        <v>0.92707531779999997</v>
      </c>
      <c r="L962">
        <v>0.69641146700000001</v>
      </c>
    </row>
    <row r="963" spans="8:12">
      <c r="H963">
        <v>20.233333333000001</v>
      </c>
      <c r="I963">
        <v>0.98690894959999997</v>
      </c>
      <c r="J963">
        <v>0.97602392289999995</v>
      </c>
      <c r="K963">
        <v>0.92707531779999997</v>
      </c>
      <c r="L963">
        <v>0.69641146700000001</v>
      </c>
    </row>
    <row r="964" spans="8:12">
      <c r="H964">
        <v>20.3</v>
      </c>
      <c r="I964">
        <v>0.98690894959999997</v>
      </c>
      <c r="J964">
        <v>0.97602392289999995</v>
      </c>
      <c r="K964">
        <v>0.92707531779999997</v>
      </c>
      <c r="L964">
        <v>0.69641146700000001</v>
      </c>
    </row>
    <row r="965" spans="8:12">
      <c r="H965">
        <v>20.3</v>
      </c>
      <c r="I965">
        <v>0.98679401899999997</v>
      </c>
      <c r="J965">
        <v>0.97587752660000004</v>
      </c>
      <c r="K965">
        <v>0.92707531779999997</v>
      </c>
      <c r="L965">
        <v>0.69641146700000001</v>
      </c>
    </row>
    <row r="966" spans="8:12">
      <c r="H966">
        <v>20.333333332999999</v>
      </c>
      <c r="I966">
        <v>0.98679401899999997</v>
      </c>
      <c r="J966">
        <v>0.97587752660000004</v>
      </c>
      <c r="K966">
        <v>0.92707531779999997</v>
      </c>
      <c r="L966">
        <v>0.69641146700000001</v>
      </c>
    </row>
    <row r="967" spans="8:12">
      <c r="H967">
        <v>20.333333332999999</v>
      </c>
      <c r="I967">
        <v>0.98679401899999997</v>
      </c>
      <c r="J967">
        <v>0.9757309985</v>
      </c>
      <c r="K967">
        <v>0.92662658819999999</v>
      </c>
      <c r="L967">
        <v>0.69641146700000001</v>
      </c>
    </row>
    <row r="968" spans="8:12">
      <c r="H968">
        <v>20.366666667000001</v>
      </c>
      <c r="I968">
        <v>0.98679401899999997</v>
      </c>
      <c r="J968">
        <v>0.9757309985</v>
      </c>
      <c r="K968">
        <v>0.92662658819999999</v>
      </c>
      <c r="L968">
        <v>0.69641146700000001</v>
      </c>
    </row>
    <row r="969" spans="8:12">
      <c r="H969">
        <v>20.366666667000001</v>
      </c>
      <c r="I969">
        <v>0.98679401899999997</v>
      </c>
      <c r="J969">
        <v>0.9757309985</v>
      </c>
      <c r="K969">
        <v>0.92662658819999999</v>
      </c>
      <c r="L969">
        <v>0.69641146700000001</v>
      </c>
    </row>
    <row r="970" spans="8:12">
      <c r="H970">
        <v>20.399999999999999</v>
      </c>
      <c r="I970">
        <v>0.98679401899999997</v>
      </c>
      <c r="J970">
        <v>0.9757309985</v>
      </c>
      <c r="K970">
        <v>0.92662658819999999</v>
      </c>
      <c r="L970">
        <v>0.69641146700000001</v>
      </c>
    </row>
    <row r="971" spans="8:12">
      <c r="H971">
        <v>20.399999999999999</v>
      </c>
      <c r="I971">
        <v>0.98667873930000005</v>
      </c>
      <c r="J971">
        <v>0.9755841395</v>
      </c>
      <c r="K971">
        <v>0.92617655099999996</v>
      </c>
      <c r="L971">
        <v>0.69641146700000001</v>
      </c>
    </row>
    <row r="972" spans="8:12">
      <c r="H972">
        <v>20.433333333</v>
      </c>
      <c r="I972">
        <v>0.98667873930000005</v>
      </c>
      <c r="J972">
        <v>0.9755841395</v>
      </c>
      <c r="K972">
        <v>0.92617655099999996</v>
      </c>
      <c r="L972">
        <v>0.69641146700000001</v>
      </c>
    </row>
    <row r="973" spans="8:12">
      <c r="H973">
        <v>20.433333333</v>
      </c>
      <c r="I973">
        <v>0.98656332479999997</v>
      </c>
      <c r="J973">
        <v>0.9755841395</v>
      </c>
      <c r="K973">
        <v>0.92617655099999996</v>
      </c>
      <c r="L973">
        <v>0.69641146700000001</v>
      </c>
    </row>
    <row r="974" spans="8:12">
      <c r="H974">
        <v>20.466666666999998</v>
      </c>
      <c r="I974">
        <v>0.98656332479999997</v>
      </c>
      <c r="J974">
        <v>0.9755841395</v>
      </c>
      <c r="K974">
        <v>0.92617655099999996</v>
      </c>
      <c r="L974">
        <v>0.69641146700000001</v>
      </c>
    </row>
    <row r="975" spans="8:12">
      <c r="H975">
        <v>20.466666666999998</v>
      </c>
      <c r="I975">
        <v>0.98656332479999997</v>
      </c>
      <c r="J975">
        <v>0.9755841395</v>
      </c>
      <c r="K975">
        <v>0.92572475759999995</v>
      </c>
      <c r="L975">
        <v>0.69641146700000001</v>
      </c>
    </row>
    <row r="976" spans="8:12">
      <c r="H976">
        <v>20.533333333000002</v>
      </c>
      <c r="I976">
        <v>0.98656332479999997</v>
      </c>
      <c r="J976">
        <v>0.9755841395</v>
      </c>
      <c r="K976">
        <v>0.92572475759999995</v>
      </c>
      <c r="L976">
        <v>0.69641146700000001</v>
      </c>
    </row>
    <row r="977" spans="8:12">
      <c r="H977">
        <v>20.533333333000002</v>
      </c>
      <c r="I977">
        <v>0.98656332479999997</v>
      </c>
      <c r="J977">
        <v>0.9755841395</v>
      </c>
      <c r="K977">
        <v>0.92527296410000004</v>
      </c>
      <c r="L977">
        <v>0.69641146700000001</v>
      </c>
    </row>
    <row r="978" spans="8:12">
      <c r="H978">
        <v>20.566666667</v>
      </c>
      <c r="I978">
        <v>0.98656332479999997</v>
      </c>
      <c r="J978">
        <v>0.9755841395</v>
      </c>
      <c r="K978">
        <v>0.92527296410000004</v>
      </c>
      <c r="L978">
        <v>0.69641146700000001</v>
      </c>
    </row>
    <row r="979" spans="8:12">
      <c r="H979">
        <v>20.566666667</v>
      </c>
      <c r="I979">
        <v>0.98656332479999997</v>
      </c>
      <c r="J979">
        <v>0.9755841395</v>
      </c>
      <c r="K979">
        <v>0.92482094999999997</v>
      </c>
      <c r="L979">
        <v>0.69641146700000001</v>
      </c>
    </row>
    <row r="980" spans="8:12">
      <c r="H980">
        <v>20.6</v>
      </c>
      <c r="I980">
        <v>0.98656332479999997</v>
      </c>
      <c r="J980">
        <v>0.9755841395</v>
      </c>
      <c r="K980">
        <v>0.92482094999999997</v>
      </c>
      <c r="L980">
        <v>0.69641146700000001</v>
      </c>
    </row>
    <row r="981" spans="8:12">
      <c r="H981">
        <v>20.6</v>
      </c>
      <c r="I981">
        <v>0.98656332479999997</v>
      </c>
      <c r="J981">
        <v>0.9755841395</v>
      </c>
      <c r="K981">
        <v>0.92482094999999997</v>
      </c>
      <c r="L981">
        <v>0.69496962129999995</v>
      </c>
    </row>
    <row r="982" spans="8:12">
      <c r="H982">
        <v>20.633333332999999</v>
      </c>
      <c r="I982">
        <v>0.98656332479999997</v>
      </c>
      <c r="J982">
        <v>0.9755841395</v>
      </c>
      <c r="K982">
        <v>0.92482094999999997</v>
      </c>
      <c r="L982">
        <v>0.69496962129999995</v>
      </c>
    </row>
    <row r="983" spans="8:12">
      <c r="H983">
        <v>20.633333332999999</v>
      </c>
      <c r="I983">
        <v>0.98656332479999997</v>
      </c>
      <c r="J983">
        <v>0.9755841395</v>
      </c>
      <c r="K983">
        <v>0.92482094999999997</v>
      </c>
      <c r="L983">
        <v>0.69496962129999995</v>
      </c>
    </row>
    <row r="984" spans="8:12">
      <c r="H984">
        <v>20.666666667000001</v>
      </c>
      <c r="I984">
        <v>0.98656332479999997</v>
      </c>
      <c r="J984">
        <v>0.9755841395</v>
      </c>
      <c r="K984">
        <v>0.92482094999999997</v>
      </c>
      <c r="L984">
        <v>0.69496962129999995</v>
      </c>
    </row>
    <row r="985" spans="8:12">
      <c r="H985">
        <v>20.666666667000001</v>
      </c>
      <c r="I985">
        <v>0.98656332479999997</v>
      </c>
      <c r="J985">
        <v>0.9755841395</v>
      </c>
      <c r="K985">
        <v>0.92482094999999997</v>
      </c>
      <c r="L985">
        <v>0.69352777560000001</v>
      </c>
    </row>
    <row r="986" spans="8:12">
      <c r="H986">
        <v>20.7</v>
      </c>
      <c r="I986">
        <v>0.98656332479999997</v>
      </c>
      <c r="J986">
        <v>0.9755841395</v>
      </c>
      <c r="K986">
        <v>0.92482094999999997</v>
      </c>
      <c r="L986">
        <v>0.69352777560000001</v>
      </c>
    </row>
    <row r="987" spans="8:12">
      <c r="H987">
        <v>20.7</v>
      </c>
      <c r="I987">
        <v>0.98656332479999997</v>
      </c>
      <c r="J987">
        <v>0.9755841395</v>
      </c>
      <c r="K987">
        <v>0.92482094999999997</v>
      </c>
      <c r="L987">
        <v>0.69208592989999995</v>
      </c>
    </row>
    <row r="988" spans="8:12">
      <c r="H988">
        <v>20.733333333000001</v>
      </c>
      <c r="I988">
        <v>0.98656332479999997</v>
      </c>
      <c r="J988">
        <v>0.9755841395</v>
      </c>
      <c r="K988">
        <v>0.92482094999999997</v>
      </c>
      <c r="L988">
        <v>0.69208592989999995</v>
      </c>
    </row>
    <row r="989" spans="8:12">
      <c r="H989">
        <v>20.733333333000001</v>
      </c>
      <c r="I989">
        <v>0.98656332479999997</v>
      </c>
      <c r="J989">
        <v>0.9755841395</v>
      </c>
      <c r="K989">
        <v>0.92482094999999997</v>
      </c>
      <c r="L989">
        <v>0.69208592989999995</v>
      </c>
    </row>
    <row r="990" spans="8:12">
      <c r="H990">
        <v>20.766666666999999</v>
      </c>
      <c r="I990">
        <v>0.98656332479999997</v>
      </c>
      <c r="J990">
        <v>0.9755841395</v>
      </c>
      <c r="K990">
        <v>0.92482094999999997</v>
      </c>
      <c r="L990">
        <v>0.69208592989999995</v>
      </c>
    </row>
    <row r="991" spans="8:12">
      <c r="H991">
        <v>20.766666666999999</v>
      </c>
      <c r="I991">
        <v>0.986447026</v>
      </c>
      <c r="J991">
        <v>0.9755841395</v>
      </c>
      <c r="K991">
        <v>0.92436671569999995</v>
      </c>
      <c r="L991">
        <v>0.69208592989999995</v>
      </c>
    </row>
    <row r="992" spans="8:12">
      <c r="H992">
        <v>20.8</v>
      </c>
      <c r="I992">
        <v>0.986447026</v>
      </c>
      <c r="J992">
        <v>0.9755841395</v>
      </c>
      <c r="K992">
        <v>0.92436671569999995</v>
      </c>
      <c r="L992">
        <v>0.69208592989999995</v>
      </c>
    </row>
    <row r="993" spans="8:12">
      <c r="H993">
        <v>20.8</v>
      </c>
      <c r="I993">
        <v>0.986447026</v>
      </c>
      <c r="J993">
        <v>0.9755841395</v>
      </c>
      <c r="K993">
        <v>0.92436671569999995</v>
      </c>
      <c r="L993">
        <v>0.69208592989999995</v>
      </c>
    </row>
    <row r="994" spans="8:12">
      <c r="H994">
        <v>20.833333332999999</v>
      </c>
      <c r="I994">
        <v>0.986447026</v>
      </c>
      <c r="J994">
        <v>0.9755841395</v>
      </c>
      <c r="K994">
        <v>0.92436671569999995</v>
      </c>
      <c r="L994">
        <v>0.69208592989999995</v>
      </c>
    </row>
    <row r="995" spans="8:12">
      <c r="H995">
        <v>20.833333332999999</v>
      </c>
      <c r="I995">
        <v>0.986447026</v>
      </c>
      <c r="J995">
        <v>0.97543551299999998</v>
      </c>
      <c r="K995">
        <v>0.92436671569999995</v>
      </c>
      <c r="L995">
        <v>0.69208592989999995</v>
      </c>
    </row>
    <row r="996" spans="8:12">
      <c r="H996">
        <v>20.866666667000001</v>
      </c>
      <c r="I996">
        <v>0.986447026</v>
      </c>
      <c r="J996">
        <v>0.97543551299999998</v>
      </c>
      <c r="K996">
        <v>0.92436671569999995</v>
      </c>
      <c r="L996">
        <v>0.69208592989999995</v>
      </c>
    </row>
    <row r="997" spans="8:12">
      <c r="H997">
        <v>20.866666667000001</v>
      </c>
      <c r="I997">
        <v>0.986447026</v>
      </c>
      <c r="J997">
        <v>0.97528672790000004</v>
      </c>
      <c r="K997">
        <v>0.92390933490000005</v>
      </c>
      <c r="L997">
        <v>0.69064408420000001</v>
      </c>
    </row>
    <row r="998" spans="8:12">
      <c r="H998">
        <v>20.9</v>
      </c>
      <c r="I998">
        <v>0.986447026</v>
      </c>
      <c r="J998">
        <v>0.97528672790000004</v>
      </c>
      <c r="K998">
        <v>0.92390933490000005</v>
      </c>
      <c r="L998">
        <v>0.69064408420000001</v>
      </c>
    </row>
    <row r="999" spans="8:12">
      <c r="H999">
        <v>20.9</v>
      </c>
      <c r="I999">
        <v>0.98633003750000003</v>
      </c>
      <c r="J999">
        <v>0.97483982700000005</v>
      </c>
      <c r="K999">
        <v>0.92390933490000005</v>
      </c>
      <c r="L999">
        <v>0.69064408420000001</v>
      </c>
    </row>
    <row r="1000" spans="8:12">
      <c r="H1000">
        <v>20.933333333</v>
      </c>
      <c r="I1000">
        <v>0.98633003750000003</v>
      </c>
      <c r="J1000">
        <v>0.97483982700000005</v>
      </c>
      <c r="K1000">
        <v>0.92390933490000005</v>
      </c>
      <c r="L1000">
        <v>0.69064408420000001</v>
      </c>
    </row>
    <row r="1001" spans="8:12">
      <c r="H1001">
        <v>20.933333333</v>
      </c>
      <c r="I1001">
        <v>0.98633003750000003</v>
      </c>
      <c r="J1001">
        <v>0.97454171079999996</v>
      </c>
      <c r="K1001">
        <v>0.92390933490000005</v>
      </c>
      <c r="L1001">
        <v>0.69064408420000001</v>
      </c>
    </row>
    <row r="1002" spans="8:12">
      <c r="H1002">
        <v>21</v>
      </c>
      <c r="I1002">
        <v>0.98633003750000003</v>
      </c>
      <c r="J1002">
        <v>0.97454171079999996</v>
      </c>
      <c r="K1002">
        <v>0.92390933490000005</v>
      </c>
      <c r="L1002">
        <v>0.69064408420000001</v>
      </c>
    </row>
    <row r="1003" spans="8:12">
      <c r="H1003">
        <v>21</v>
      </c>
      <c r="I1003">
        <v>0.98633003750000003</v>
      </c>
      <c r="J1003">
        <v>0.97454171079999996</v>
      </c>
      <c r="K1003">
        <v>0.92390933490000005</v>
      </c>
      <c r="L1003">
        <v>0.69064408420000001</v>
      </c>
    </row>
    <row r="1004" spans="8:12">
      <c r="H1004">
        <v>21.033333333000002</v>
      </c>
      <c r="I1004">
        <v>0.98633003750000003</v>
      </c>
      <c r="J1004">
        <v>0.97454171079999996</v>
      </c>
      <c r="K1004">
        <v>0.92390933490000005</v>
      </c>
      <c r="L1004">
        <v>0.69064408420000001</v>
      </c>
    </row>
    <row r="1005" spans="8:12">
      <c r="H1005">
        <v>21.033333333000002</v>
      </c>
      <c r="I1005">
        <v>0.98621281260000004</v>
      </c>
      <c r="J1005">
        <v>0.97454171079999996</v>
      </c>
      <c r="K1005">
        <v>0.92345036349999998</v>
      </c>
      <c r="L1005">
        <v>0.69064408420000001</v>
      </c>
    </row>
    <row r="1006" spans="8:12">
      <c r="H1006">
        <v>21.066666667</v>
      </c>
      <c r="I1006">
        <v>0.98621281260000004</v>
      </c>
      <c r="J1006">
        <v>0.97454171079999996</v>
      </c>
      <c r="K1006">
        <v>0.92345036349999998</v>
      </c>
      <c r="L1006">
        <v>0.69064408420000001</v>
      </c>
    </row>
    <row r="1007" spans="8:12">
      <c r="H1007">
        <v>21.066666667</v>
      </c>
      <c r="I1007">
        <v>0.98621281260000004</v>
      </c>
      <c r="J1007">
        <v>0.97439226410000002</v>
      </c>
      <c r="K1007">
        <v>0.92345036349999998</v>
      </c>
      <c r="L1007">
        <v>0.68919009669999998</v>
      </c>
    </row>
    <row r="1008" spans="8:12">
      <c r="H1008">
        <v>21.1</v>
      </c>
      <c r="I1008">
        <v>0.98621281260000004</v>
      </c>
      <c r="J1008">
        <v>0.97439226410000002</v>
      </c>
      <c r="K1008">
        <v>0.92345036349999998</v>
      </c>
      <c r="L1008">
        <v>0.68919009669999998</v>
      </c>
    </row>
    <row r="1009" spans="8:12">
      <c r="H1009">
        <v>21.1</v>
      </c>
      <c r="I1009">
        <v>0.98621281260000004</v>
      </c>
      <c r="J1009">
        <v>0.97439226410000002</v>
      </c>
      <c r="K1009">
        <v>0.92345036349999998</v>
      </c>
      <c r="L1009">
        <v>0.68919009669999998</v>
      </c>
    </row>
    <row r="1010" spans="8:12">
      <c r="H1010">
        <v>21.133333332999999</v>
      </c>
      <c r="I1010">
        <v>0.98621281260000004</v>
      </c>
      <c r="J1010">
        <v>0.97439226410000002</v>
      </c>
      <c r="K1010">
        <v>0.92345036349999998</v>
      </c>
      <c r="L1010">
        <v>0.68919009669999998</v>
      </c>
    </row>
    <row r="1011" spans="8:12">
      <c r="H1011">
        <v>21.133333332999999</v>
      </c>
      <c r="I1011">
        <v>0.98621281260000004</v>
      </c>
      <c r="J1011">
        <v>0.97424238070000002</v>
      </c>
      <c r="K1011">
        <v>0.92299024870000002</v>
      </c>
      <c r="L1011">
        <v>0.68919009669999998</v>
      </c>
    </row>
    <row r="1012" spans="8:12">
      <c r="H1012">
        <v>21.166666667000001</v>
      </c>
      <c r="I1012">
        <v>0.98621281260000004</v>
      </c>
      <c r="J1012">
        <v>0.97424238070000002</v>
      </c>
      <c r="K1012">
        <v>0.92299024870000002</v>
      </c>
      <c r="L1012">
        <v>0.68919009669999998</v>
      </c>
    </row>
    <row r="1013" spans="8:12">
      <c r="H1013">
        <v>21.166666667000001</v>
      </c>
      <c r="I1013">
        <v>0.98609481629999995</v>
      </c>
      <c r="J1013">
        <v>0.97409221999999995</v>
      </c>
      <c r="K1013">
        <v>0.92299024870000002</v>
      </c>
      <c r="L1013">
        <v>0.68919009669999998</v>
      </c>
    </row>
    <row r="1014" spans="8:12">
      <c r="H1014">
        <v>21.2</v>
      </c>
      <c r="I1014">
        <v>0.98609481629999995</v>
      </c>
      <c r="J1014">
        <v>0.97409221999999995</v>
      </c>
      <c r="K1014">
        <v>0.92299024870000002</v>
      </c>
      <c r="L1014">
        <v>0.68919009669999998</v>
      </c>
    </row>
    <row r="1015" spans="8:12">
      <c r="H1015">
        <v>21.2</v>
      </c>
      <c r="I1015">
        <v>0.98609481629999995</v>
      </c>
      <c r="J1015">
        <v>0.97409221999999995</v>
      </c>
      <c r="K1015">
        <v>0.92299024870000002</v>
      </c>
      <c r="L1015">
        <v>0.6877299482</v>
      </c>
    </row>
    <row r="1016" spans="8:12">
      <c r="H1016">
        <v>21.233333333000001</v>
      </c>
      <c r="I1016">
        <v>0.98609481629999995</v>
      </c>
      <c r="J1016">
        <v>0.97409221999999995</v>
      </c>
      <c r="K1016">
        <v>0.92299024870000002</v>
      </c>
      <c r="L1016">
        <v>0.6877299482</v>
      </c>
    </row>
    <row r="1017" spans="8:12">
      <c r="H1017">
        <v>21.233333333000001</v>
      </c>
      <c r="I1017">
        <v>0.98597681999999998</v>
      </c>
      <c r="J1017">
        <v>0.9739420594</v>
      </c>
      <c r="K1017">
        <v>0.92299024870000002</v>
      </c>
      <c r="L1017">
        <v>0.68626979960000001</v>
      </c>
    </row>
    <row r="1018" spans="8:12">
      <c r="H1018">
        <v>21.266666666999999</v>
      </c>
      <c r="I1018">
        <v>0.98597681999999998</v>
      </c>
      <c r="J1018">
        <v>0.9739420594</v>
      </c>
      <c r="K1018">
        <v>0.92299024870000002</v>
      </c>
      <c r="L1018">
        <v>0.68626979960000001</v>
      </c>
    </row>
    <row r="1019" spans="8:12">
      <c r="H1019">
        <v>21.266666666999999</v>
      </c>
      <c r="I1019">
        <v>0.98585873899999998</v>
      </c>
      <c r="J1019">
        <v>0.97379173649999995</v>
      </c>
      <c r="K1019">
        <v>0.92299024870000002</v>
      </c>
      <c r="L1019">
        <v>0.68626979960000001</v>
      </c>
    </row>
    <row r="1020" spans="8:12">
      <c r="H1020">
        <v>21.3</v>
      </c>
      <c r="I1020">
        <v>0.98585873899999998</v>
      </c>
      <c r="J1020">
        <v>0.97379173649999995</v>
      </c>
      <c r="K1020">
        <v>0.92299024870000002</v>
      </c>
      <c r="L1020">
        <v>0.68626979960000001</v>
      </c>
    </row>
    <row r="1021" spans="8:12">
      <c r="H1021">
        <v>21.3</v>
      </c>
      <c r="I1021">
        <v>0.98585873899999998</v>
      </c>
      <c r="J1021">
        <v>0.97379173649999995</v>
      </c>
      <c r="K1021">
        <v>0.92299024870000002</v>
      </c>
      <c r="L1021">
        <v>0.68626979960000001</v>
      </c>
    </row>
    <row r="1022" spans="8:12">
      <c r="H1022">
        <v>21.333333332999999</v>
      </c>
      <c r="I1022">
        <v>0.98585873899999998</v>
      </c>
      <c r="J1022">
        <v>0.97379173649999995</v>
      </c>
      <c r="K1022">
        <v>0.92299024870000002</v>
      </c>
      <c r="L1022">
        <v>0.68626979960000001</v>
      </c>
    </row>
    <row r="1023" spans="8:12">
      <c r="H1023">
        <v>21.333333332999999</v>
      </c>
      <c r="I1023">
        <v>0.98585873899999998</v>
      </c>
      <c r="J1023">
        <v>0.9734904861</v>
      </c>
      <c r="K1023">
        <v>0.92252875359999997</v>
      </c>
      <c r="L1023">
        <v>0.68626979960000001</v>
      </c>
    </row>
    <row r="1024" spans="8:12">
      <c r="H1024">
        <v>21.366666667000001</v>
      </c>
      <c r="I1024">
        <v>0.98585873899999998</v>
      </c>
      <c r="J1024">
        <v>0.9734904861</v>
      </c>
      <c r="K1024">
        <v>0.92252875359999997</v>
      </c>
      <c r="L1024">
        <v>0.68626979960000001</v>
      </c>
    </row>
    <row r="1025" spans="8:12">
      <c r="H1025">
        <v>21.366666667000001</v>
      </c>
      <c r="I1025">
        <v>0.98585873899999998</v>
      </c>
      <c r="J1025">
        <v>0.97333974430000003</v>
      </c>
      <c r="K1025">
        <v>0.92252875359999997</v>
      </c>
      <c r="L1025">
        <v>0.68480965110000003</v>
      </c>
    </row>
    <row r="1026" spans="8:12">
      <c r="H1026">
        <v>21.433333333</v>
      </c>
      <c r="I1026">
        <v>0.98585873899999998</v>
      </c>
      <c r="J1026">
        <v>0.97333974430000003</v>
      </c>
      <c r="K1026">
        <v>0.92252875359999997</v>
      </c>
      <c r="L1026">
        <v>0.68480965110000003</v>
      </c>
    </row>
    <row r="1027" spans="8:12">
      <c r="H1027">
        <v>21.433333333</v>
      </c>
      <c r="I1027">
        <v>0.98585873899999998</v>
      </c>
      <c r="J1027">
        <v>0.97333974430000003</v>
      </c>
      <c r="K1027">
        <v>0.9220661013</v>
      </c>
      <c r="L1027">
        <v>0.68480965110000003</v>
      </c>
    </row>
    <row r="1028" spans="8:12">
      <c r="H1028">
        <v>21.466666666999998</v>
      </c>
      <c r="I1028">
        <v>0.98585873899999998</v>
      </c>
      <c r="J1028">
        <v>0.97333974430000003</v>
      </c>
      <c r="K1028">
        <v>0.9220661013</v>
      </c>
      <c r="L1028">
        <v>0.68480965110000003</v>
      </c>
    </row>
    <row r="1029" spans="8:12">
      <c r="H1029">
        <v>21.466666666999998</v>
      </c>
      <c r="I1029">
        <v>0.98585873899999998</v>
      </c>
      <c r="J1029">
        <v>0.97318881550000003</v>
      </c>
      <c r="K1029">
        <v>0.9220661013</v>
      </c>
      <c r="L1029">
        <v>0.68480965110000003</v>
      </c>
    </row>
    <row r="1030" spans="8:12">
      <c r="H1030">
        <v>21.5</v>
      </c>
      <c r="I1030">
        <v>0.98585873899999998</v>
      </c>
      <c r="J1030">
        <v>0.97318881550000003</v>
      </c>
      <c r="K1030">
        <v>0.9220661013</v>
      </c>
      <c r="L1030">
        <v>0.68480965110000003</v>
      </c>
    </row>
    <row r="1031" spans="8:12">
      <c r="H1031">
        <v>21.5</v>
      </c>
      <c r="I1031">
        <v>0.98585873899999998</v>
      </c>
      <c r="J1031">
        <v>0.97318881550000003</v>
      </c>
      <c r="K1031">
        <v>0.9220661013</v>
      </c>
      <c r="L1031">
        <v>0.68480965110000003</v>
      </c>
    </row>
    <row r="1032" spans="8:12">
      <c r="H1032">
        <v>21.533333333000002</v>
      </c>
      <c r="I1032">
        <v>0.98585873899999998</v>
      </c>
      <c r="J1032">
        <v>0.97318881550000003</v>
      </c>
      <c r="K1032">
        <v>0.9220661013</v>
      </c>
      <c r="L1032">
        <v>0.68480965110000003</v>
      </c>
    </row>
    <row r="1033" spans="8:12">
      <c r="H1033">
        <v>21.533333333000002</v>
      </c>
      <c r="I1033">
        <v>0.98585873899999998</v>
      </c>
      <c r="J1033">
        <v>0.97318881550000003</v>
      </c>
      <c r="K1033">
        <v>0.9220661013</v>
      </c>
      <c r="L1033">
        <v>0.68480965110000003</v>
      </c>
    </row>
    <row r="1034" spans="8:12">
      <c r="H1034">
        <v>21.566666667</v>
      </c>
      <c r="I1034">
        <v>0.98585873899999998</v>
      </c>
      <c r="J1034">
        <v>0.97318881550000003</v>
      </c>
      <c r="K1034">
        <v>0.9220661013</v>
      </c>
      <c r="L1034">
        <v>0.68480965110000003</v>
      </c>
    </row>
    <row r="1035" spans="8:12">
      <c r="H1035">
        <v>21.566666667</v>
      </c>
      <c r="I1035">
        <v>0.98585873899999998</v>
      </c>
      <c r="J1035">
        <v>0.97318881550000003</v>
      </c>
      <c r="K1035">
        <v>0.9220661013</v>
      </c>
      <c r="L1035">
        <v>0.68334010249999999</v>
      </c>
    </row>
    <row r="1036" spans="8:12">
      <c r="H1036">
        <v>21.6</v>
      </c>
      <c r="I1036">
        <v>0.98585873899999998</v>
      </c>
      <c r="J1036">
        <v>0.97318881550000003</v>
      </c>
      <c r="K1036">
        <v>0.9220661013</v>
      </c>
      <c r="L1036">
        <v>0.68334010249999999</v>
      </c>
    </row>
    <row r="1037" spans="8:12">
      <c r="H1037">
        <v>21.6</v>
      </c>
      <c r="I1037">
        <v>0.98585873899999998</v>
      </c>
      <c r="J1037">
        <v>0.97318881550000003</v>
      </c>
      <c r="K1037">
        <v>0.9220661013</v>
      </c>
      <c r="L1037">
        <v>0.68187055389999995</v>
      </c>
    </row>
    <row r="1038" spans="8:12">
      <c r="H1038">
        <v>21.666666667000001</v>
      </c>
      <c r="I1038">
        <v>0.98585873899999998</v>
      </c>
      <c r="J1038">
        <v>0.97318881550000003</v>
      </c>
      <c r="K1038">
        <v>0.9220661013</v>
      </c>
      <c r="L1038">
        <v>0.68187055389999995</v>
      </c>
    </row>
    <row r="1039" spans="8:12">
      <c r="H1039">
        <v>21.666666667000001</v>
      </c>
      <c r="I1039">
        <v>0.98585873899999998</v>
      </c>
      <c r="J1039">
        <v>0.97303684980000005</v>
      </c>
      <c r="K1039">
        <v>0.9220661013</v>
      </c>
      <c r="L1039">
        <v>0.68187055389999995</v>
      </c>
    </row>
    <row r="1040" spans="8:12">
      <c r="H1040">
        <v>21.7</v>
      </c>
      <c r="I1040">
        <v>0.98585873899999998</v>
      </c>
      <c r="J1040">
        <v>0.97303684980000005</v>
      </c>
      <c r="K1040">
        <v>0.9220661013</v>
      </c>
      <c r="L1040">
        <v>0.68187055389999995</v>
      </c>
    </row>
    <row r="1041" spans="8:12">
      <c r="H1041">
        <v>21.7</v>
      </c>
      <c r="I1041">
        <v>0.98573940010000005</v>
      </c>
      <c r="J1041">
        <v>0.97288488399999995</v>
      </c>
      <c r="K1041">
        <v>0.9220661013</v>
      </c>
      <c r="L1041">
        <v>0.68187055389999995</v>
      </c>
    </row>
    <row r="1042" spans="8:12">
      <c r="H1042">
        <v>21.733333333000001</v>
      </c>
      <c r="I1042">
        <v>0.98573940010000005</v>
      </c>
      <c r="J1042">
        <v>0.97288488399999995</v>
      </c>
      <c r="K1042">
        <v>0.9220661013</v>
      </c>
      <c r="L1042">
        <v>0.68187055389999995</v>
      </c>
    </row>
    <row r="1043" spans="8:12">
      <c r="H1043">
        <v>21.733333333000001</v>
      </c>
      <c r="I1043">
        <v>0.98573940010000005</v>
      </c>
      <c r="J1043">
        <v>0.97288488399999995</v>
      </c>
      <c r="K1043">
        <v>0.9220661013</v>
      </c>
      <c r="L1043">
        <v>0.68187055389999995</v>
      </c>
    </row>
    <row r="1044" spans="8:12">
      <c r="H1044">
        <v>21.766666666999999</v>
      </c>
      <c r="I1044">
        <v>0.98573940010000005</v>
      </c>
      <c r="J1044">
        <v>0.97288488399999995</v>
      </c>
      <c r="K1044">
        <v>0.9220661013</v>
      </c>
      <c r="L1044">
        <v>0.68187055389999995</v>
      </c>
    </row>
    <row r="1045" spans="8:12">
      <c r="H1045">
        <v>21.766666666999999</v>
      </c>
      <c r="I1045">
        <v>0.98573940010000005</v>
      </c>
      <c r="J1045">
        <v>0.97288488399999995</v>
      </c>
      <c r="K1045">
        <v>0.9220661013</v>
      </c>
      <c r="L1045">
        <v>0.68187055389999995</v>
      </c>
    </row>
    <row r="1046" spans="8:12">
      <c r="H1046">
        <v>21.8</v>
      </c>
      <c r="I1046">
        <v>0.98573940010000005</v>
      </c>
      <c r="J1046">
        <v>0.97288488399999995</v>
      </c>
      <c r="K1046">
        <v>0.9220661013</v>
      </c>
      <c r="L1046">
        <v>0.68187055389999995</v>
      </c>
    </row>
    <row r="1047" spans="8:12">
      <c r="H1047">
        <v>21.8</v>
      </c>
      <c r="I1047">
        <v>0.98573940010000005</v>
      </c>
      <c r="J1047">
        <v>0.97288488399999995</v>
      </c>
      <c r="K1047">
        <v>0.92159994050000005</v>
      </c>
      <c r="L1047">
        <v>0.68187055389999995</v>
      </c>
    </row>
    <row r="1048" spans="8:12">
      <c r="H1048">
        <v>21.833333332999999</v>
      </c>
      <c r="I1048">
        <v>0.98573940010000005</v>
      </c>
      <c r="J1048">
        <v>0.97288488399999995</v>
      </c>
      <c r="K1048">
        <v>0.92159994050000005</v>
      </c>
      <c r="L1048">
        <v>0.68187055389999995</v>
      </c>
    </row>
    <row r="1049" spans="8:12">
      <c r="H1049">
        <v>21.833333332999999</v>
      </c>
      <c r="I1049">
        <v>0.98561943669999996</v>
      </c>
      <c r="J1049">
        <v>0.97273213079999998</v>
      </c>
      <c r="K1049">
        <v>0.92159994050000005</v>
      </c>
      <c r="L1049">
        <v>0.68187055389999995</v>
      </c>
    </row>
    <row r="1050" spans="8:12">
      <c r="H1050">
        <v>21.866666667000001</v>
      </c>
      <c r="I1050">
        <v>0.98561943669999996</v>
      </c>
      <c r="J1050">
        <v>0.97273213079999998</v>
      </c>
      <c r="K1050">
        <v>0.92159994050000005</v>
      </c>
      <c r="L1050">
        <v>0.68187055389999995</v>
      </c>
    </row>
    <row r="1051" spans="8:12">
      <c r="H1051">
        <v>21.866666667000001</v>
      </c>
      <c r="I1051">
        <v>0.98561943669999996</v>
      </c>
      <c r="J1051">
        <v>0.97273213079999998</v>
      </c>
      <c r="K1051">
        <v>0.92159994050000005</v>
      </c>
      <c r="L1051">
        <v>0.68037849579999998</v>
      </c>
    </row>
    <row r="1052" spans="8:12">
      <c r="H1052">
        <v>21.9</v>
      </c>
      <c r="I1052">
        <v>0.98561943669999996</v>
      </c>
      <c r="J1052">
        <v>0.97273213079999998</v>
      </c>
      <c r="K1052">
        <v>0.92159994050000005</v>
      </c>
      <c r="L1052">
        <v>0.68037849579999998</v>
      </c>
    </row>
    <row r="1053" spans="8:12">
      <c r="H1053">
        <v>21.9</v>
      </c>
      <c r="I1053">
        <v>0.98561943669999996</v>
      </c>
      <c r="J1053">
        <v>0.97257920959999999</v>
      </c>
      <c r="K1053">
        <v>0.92159994050000005</v>
      </c>
      <c r="L1053">
        <v>0.67888643770000001</v>
      </c>
    </row>
    <row r="1054" spans="8:12">
      <c r="H1054">
        <v>21.933333333</v>
      </c>
      <c r="I1054">
        <v>0.98561943669999996</v>
      </c>
      <c r="J1054">
        <v>0.97257920959999999</v>
      </c>
      <c r="K1054">
        <v>0.92159994050000005</v>
      </c>
      <c r="L1054">
        <v>0.67888643770000001</v>
      </c>
    </row>
    <row r="1055" spans="8:12">
      <c r="H1055">
        <v>21.933333333</v>
      </c>
      <c r="I1055">
        <v>0.98561943669999996</v>
      </c>
      <c r="J1055">
        <v>0.97257920959999999</v>
      </c>
      <c r="K1055">
        <v>0.92113283459999995</v>
      </c>
      <c r="L1055">
        <v>0.67888643770000001</v>
      </c>
    </row>
    <row r="1056" spans="8:12">
      <c r="H1056">
        <v>21.966666666999998</v>
      </c>
      <c r="I1056">
        <v>0.98561943669999996</v>
      </c>
      <c r="J1056">
        <v>0.97257920959999999</v>
      </c>
      <c r="K1056">
        <v>0.92113283459999995</v>
      </c>
      <c r="L1056">
        <v>0.67888643770000001</v>
      </c>
    </row>
    <row r="1057" spans="8:12">
      <c r="H1057">
        <v>21.966666666999998</v>
      </c>
      <c r="I1057">
        <v>0.98561943669999996</v>
      </c>
      <c r="J1057">
        <v>0.97242614390000004</v>
      </c>
      <c r="K1057">
        <v>0.92113283459999995</v>
      </c>
      <c r="L1057">
        <v>0.67888643770000001</v>
      </c>
    </row>
    <row r="1058" spans="8:12">
      <c r="H1058">
        <v>22</v>
      </c>
      <c r="I1058">
        <v>0.98561943669999996</v>
      </c>
      <c r="J1058">
        <v>0.97242614390000004</v>
      </c>
      <c r="K1058">
        <v>0.92113283459999995</v>
      </c>
      <c r="L1058">
        <v>0.67888643770000001</v>
      </c>
    </row>
    <row r="1059" spans="8:12">
      <c r="H1059">
        <v>22</v>
      </c>
      <c r="I1059">
        <v>0.98561943669999996</v>
      </c>
      <c r="J1059">
        <v>0.97242614390000004</v>
      </c>
      <c r="K1059">
        <v>0.92113283459999995</v>
      </c>
      <c r="L1059">
        <v>0.67888643770000001</v>
      </c>
    </row>
    <row r="1060" spans="8:12">
      <c r="H1060">
        <v>22.033333333000002</v>
      </c>
      <c r="I1060">
        <v>0.98561943669999996</v>
      </c>
      <c r="J1060">
        <v>0.97242614390000004</v>
      </c>
      <c r="K1060">
        <v>0.92113283459999995</v>
      </c>
      <c r="L1060">
        <v>0.67888643770000001</v>
      </c>
    </row>
    <row r="1061" spans="8:12">
      <c r="H1061">
        <v>22.033333333000002</v>
      </c>
      <c r="I1061">
        <v>0.98561943669999996</v>
      </c>
      <c r="J1061">
        <v>0.97242614390000004</v>
      </c>
      <c r="K1061">
        <v>0.92066334790000004</v>
      </c>
      <c r="L1061">
        <v>0.67888643770000001</v>
      </c>
    </row>
    <row r="1062" spans="8:12">
      <c r="H1062">
        <v>22.066666667</v>
      </c>
      <c r="I1062">
        <v>0.98561943669999996</v>
      </c>
      <c r="J1062">
        <v>0.97242614390000004</v>
      </c>
      <c r="K1062">
        <v>0.92066334790000004</v>
      </c>
      <c r="L1062">
        <v>0.67888643770000001</v>
      </c>
    </row>
    <row r="1063" spans="8:12">
      <c r="H1063">
        <v>22.066666667</v>
      </c>
      <c r="I1063">
        <v>0.98561943669999996</v>
      </c>
      <c r="J1063">
        <v>0.97242614390000004</v>
      </c>
      <c r="K1063">
        <v>0.92066334790000004</v>
      </c>
      <c r="L1063">
        <v>0.67888643770000001</v>
      </c>
    </row>
    <row r="1064" spans="8:12">
      <c r="H1064">
        <v>22.1</v>
      </c>
      <c r="I1064">
        <v>0.98561943669999996</v>
      </c>
      <c r="J1064">
        <v>0.97242614390000004</v>
      </c>
      <c r="K1064">
        <v>0.92066334790000004</v>
      </c>
      <c r="L1064">
        <v>0.67888643770000001</v>
      </c>
    </row>
    <row r="1065" spans="8:12">
      <c r="H1065">
        <v>22.1</v>
      </c>
      <c r="I1065">
        <v>0.98561943669999996</v>
      </c>
      <c r="J1065">
        <v>0.97227235199999995</v>
      </c>
      <c r="K1065">
        <v>0.92066334790000004</v>
      </c>
      <c r="L1065">
        <v>0.67738779220000001</v>
      </c>
    </row>
    <row r="1066" spans="8:12">
      <c r="H1066">
        <v>22.133333332999999</v>
      </c>
      <c r="I1066">
        <v>0.98561943669999996</v>
      </c>
      <c r="J1066">
        <v>0.97227235199999995</v>
      </c>
      <c r="K1066">
        <v>0.92066334790000004</v>
      </c>
      <c r="L1066">
        <v>0.67738779220000001</v>
      </c>
    </row>
    <row r="1067" spans="8:12">
      <c r="H1067">
        <v>22.133333332999999</v>
      </c>
      <c r="I1067">
        <v>0.98549823410000004</v>
      </c>
      <c r="J1067">
        <v>0.97227235199999995</v>
      </c>
      <c r="K1067">
        <v>0.92066334790000004</v>
      </c>
      <c r="L1067">
        <v>0.67588914659999999</v>
      </c>
    </row>
    <row r="1068" spans="8:12">
      <c r="H1068">
        <v>22.166666667000001</v>
      </c>
      <c r="I1068">
        <v>0.98549823410000004</v>
      </c>
      <c r="J1068">
        <v>0.97227235199999995</v>
      </c>
      <c r="K1068">
        <v>0.92066334790000004</v>
      </c>
      <c r="L1068">
        <v>0.67588914659999999</v>
      </c>
    </row>
    <row r="1069" spans="8:12">
      <c r="H1069">
        <v>22.166666667000001</v>
      </c>
      <c r="I1069">
        <v>0.98549823410000004</v>
      </c>
      <c r="J1069">
        <v>0.97227235199999995</v>
      </c>
      <c r="K1069">
        <v>0.91971956180000003</v>
      </c>
      <c r="L1069">
        <v>0.67439050099999998</v>
      </c>
    </row>
    <row r="1070" spans="8:12">
      <c r="H1070">
        <v>22.2</v>
      </c>
      <c r="I1070">
        <v>0.98549823410000004</v>
      </c>
      <c r="J1070">
        <v>0.97227235199999995</v>
      </c>
      <c r="K1070">
        <v>0.91971956180000003</v>
      </c>
      <c r="L1070">
        <v>0.67439050099999998</v>
      </c>
    </row>
    <row r="1071" spans="8:12">
      <c r="H1071">
        <v>22.2</v>
      </c>
      <c r="I1071">
        <v>0.98549823410000004</v>
      </c>
      <c r="J1071">
        <v>0.97211814549999997</v>
      </c>
      <c r="K1071">
        <v>0.91877480619999996</v>
      </c>
      <c r="L1071">
        <v>0.67439050099999998</v>
      </c>
    </row>
    <row r="1072" spans="8:12">
      <c r="H1072">
        <v>22.233333333000001</v>
      </c>
      <c r="I1072">
        <v>0.98549823410000004</v>
      </c>
      <c r="J1072">
        <v>0.97211814549999997</v>
      </c>
      <c r="K1072">
        <v>0.91877480619999996</v>
      </c>
      <c r="L1072">
        <v>0.67439050099999998</v>
      </c>
    </row>
    <row r="1073" spans="8:12">
      <c r="H1073">
        <v>22.233333333000001</v>
      </c>
      <c r="I1073">
        <v>0.98537683740000004</v>
      </c>
      <c r="J1073">
        <v>0.97211814549999997</v>
      </c>
      <c r="K1073">
        <v>0.91830218539999997</v>
      </c>
      <c r="L1073">
        <v>0.67439050099999998</v>
      </c>
    </row>
    <row r="1074" spans="8:12">
      <c r="H1074">
        <v>22.266666666999999</v>
      </c>
      <c r="I1074">
        <v>0.98537683740000004</v>
      </c>
      <c r="J1074">
        <v>0.97211814549999997</v>
      </c>
      <c r="K1074">
        <v>0.91830218539999997</v>
      </c>
      <c r="L1074">
        <v>0.67439050099999998</v>
      </c>
    </row>
    <row r="1075" spans="8:12">
      <c r="H1075">
        <v>22.266666666999999</v>
      </c>
      <c r="I1075">
        <v>0.98525524600000003</v>
      </c>
      <c r="J1075">
        <v>0.97211814549999997</v>
      </c>
      <c r="K1075">
        <v>0.91830218539999997</v>
      </c>
      <c r="L1075">
        <v>0.67439050099999998</v>
      </c>
    </row>
    <row r="1076" spans="8:12">
      <c r="H1076">
        <v>22.3</v>
      </c>
      <c r="I1076">
        <v>0.98525524600000003</v>
      </c>
      <c r="J1076">
        <v>0.97211814549999997</v>
      </c>
      <c r="K1076">
        <v>0.91830218539999997</v>
      </c>
      <c r="L1076">
        <v>0.67439050099999998</v>
      </c>
    </row>
    <row r="1077" spans="8:12">
      <c r="H1077">
        <v>22.3</v>
      </c>
      <c r="I1077">
        <v>0.9851334893</v>
      </c>
      <c r="J1077">
        <v>0.97211814549999997</v>
      </c>
      <c r="K1077">
        <v>0.91830218539999997</v>
      </c>
      <c r="L1077">
        <v>0.67439050099999998</v>
      </c>
    </row>
    <row r="1078" spans="8:12">
      <c r="H1078">
        <v>22.366666667000001</v>
      </c>
      <c r="I1078">
        <v>0.9851334893</v>
      </c>
      <c r="J1078">
        <v>0.97211814549999997</v>
      </c>
      <c r="K1078">
        <v>0.91830218539999997</v>
      </c>
      <c r="L1078">
        <v>0.67439050099999998</v>
      </c>
    </row>
    <row r="1079" spans="8:12">
      <c r="H1079">
        <v>22.366666667000001</v>
      </c>
      <c r="I1079">
        <v>0.9851334893</v>
      </c>
      <c r="J1079">
        <v>0.97211814549999997</v>
      </c>
      <c r="K1079">
        <v>0.91830218539999997</v>
      </c>
      <c r="L1079">
        <v>0.67138653439999996</v>
      </c>
    </row>
    <row r="1080" spans="8:12">
      <c r="H1080">
        <v>22.4</v>
      </c>
      <c r="I1080">
        <v>0.9851334893</v>
      </c>
      <c r="J1080">
        <v>0.97211814549999997</v>
      </c>
      <c r="K1080">
        <v>0.91830218539999997</v>
      </c>
      <c r="L1080">
        <v>0.67138653439999996</v>
      </c>
    </row>
    <row r="1081" spans="8:12">
      <c r="H1081">
        <v>22.4</v>
      </c>
      <c r="I1081">
        <v>0.9851334893</v>
      </c>
      <c r="J1081">
        <v>0.97211814549999997</v>
      </c>
      <c r="K1081">
        <v>0.91830218539999997</v>
      </c>
      <c r="L1081">
        <v>0.67138653439999996</v>
      </c>
    </row>
    <row r="1082" spans="8:12">
      <c r="H1082">
        <v>22.433333333</v>
      </c>
      <c r="I1082">
        <v>0.9851334893</v>
      </c>
      <c r="J1082">
        <v>0.97211814549999997</v>
      </c>
      <c r="K1082">
        <v>0.91830218539999997</v>
      </c>
      <c r="L1082">
        <v>0.67138653439999996</v>
      </c>
    </row>
    <row r="1083" spans="8:12">
      <c r="H1083">
        <v>22.433333333</v>
      </c>
      <c r="I1083">
        <v>0.9851334893</v>
      </c>
      <c r="J1083">
        <v>0.97211814549999997</v>
      </c>
      <c r="K1083">
        <v>0.91830218539999997</v>
      </c>
      <c r="L1083">
        <v>0.66988118350000003</v>
      </c>
    </row>
    <row r="1084" spans="8:12">
      <c r="H1084">
        <v>22.466666666999998</v>
      </c>
      <c r="I1084">
        <v>0.9851334893</v>
      </c>
      <c r="J1084">
        <v>0.97211814549999997</v>
      </c>
      <c r="K1084">
        <v>0.91830218539999997</v>
      </c>
      <c r="L1084">
        <v>0.66988118350000003</v>
      </c>
    </row>
    <row r="1085" spans="8:12">
      <c r="H1085">
        <v>22.466666666999998</v>
      </c>
      <c r="I1085">
        <v>0.9851334893</v>
      </c>
      <c r="J1085">
        <v>0.97211814549999997</v>
      </c>
      <c r="K1085">
        <v>0.91830218539999997</v>
      </c>
      <c r="L1085">
        <v>0.66988118350000003</v>
      </c>
    </row>
    <row r="1086" spans="8:12">
      <c r="H1086">
        <v>22.5</v>
      </c>
      <c r="I1086">
        <v>0.9851334893</v>
      </c>
      <c r="J1086">
        <v>0.97211814549999997</v>
      </c>
      <c r="K1086">
        <v>0.91830218539999997</v>
      </c>
      <c r="L1086">
        <v>0.66988118350000003</v>
      </c>
    </row>
    <row r="1087" spans="8:12">
      <c r="H1087">
        <v>22.5</v>
      </c>
      <c r="I1087">
        <v>0.9851334893</v>
      </c>
      <c r="J1087">
        <v>0.9718069681</v>
      </c>
      <c r="K1087">
        <v>0.91830218539999997</v>
      </c>
      <c r="L1087">
        <v>0.66988118350000003</v>
      </c>
    </row>
    <row r="1088" spans="8:12">
      <c r="H1088">
        <v>22.533333333000002</v>
      </c>
      <c r="I1088">
        <v>0.9851334893</v>
      </c>
      <c r="J1088">
        <v>0.9718069681</v>
      </c>
      <c r="K1088">
        <v>0.91830218539999997</v>
      </c>
      <c r="L1088">
        <v>0.66988118350000003</v>
      </c>
    </row>
    <row r="1089" spans="8:12">
      <c r="H1089">
        <v>22.533333333000002</v>
      </c>
      <c r="I1089">
        <v>0.9851334893</v>
      </c>
      <c r="J1089">
        <v>0.9718069681</v>
      </c>
      <c r="K1089">
        <v>0.91830218539999997</v>
      </c>
      <c r="L1089">
        <v>0.66988118350000003</v>
      </c>
    </row>
    <row r="1090" spans="8:12">
      <c r="H1090">
        <v>22.566666667</v>
      </c>
      <c r="I1090">
        <v>0.9851334893</v>
      </c>
      <c r="J1090">
        <v>0.9718069681</v>
      </c>
      <c r="K1090">
        <v>0.91830218539999997</v>
      </c>
      <c r="L1090">
        <v>0.66988118350000003</v>
      </c>
    </row>
    <row r="1091" spans="8:12">
      <c r="H1091">
        <v>22.566666667</v>
      </c>
      <c r="I1091">
        <v>0.9851334893</v>
      </c>
      <c r="J1091">
        <v>0.9718069681</v>
      </c>
      <c r="K1091">
        <v>0.91830218539999997</v>
      </c>
      <c r="L1091">
        <v>0.66988118350000003</v>
      </c>
    </row>
    <row r="1092" spans="8:12">
      <c r="H1092">
        <v>22.6</v>
      </c>
      <c r="I1092">
        <v>0.9851334893</v>
      </c>
      <c r="J1092">
        <v>0.9718069681</v>
      </c>
      <c r="K1092">
        <v>0.91830218539999997</v>
      </c>
      <c r="L1092">
        <v>0.66988118350000003</v>
      </c>
    </row>
    <row r="1093" spans="8:12">
      <c r="H1093">
        <v>22.6</v>
      </c>
      <c r="I1093">
        <v>0.9851334893</v>
      </c>
      <c r="J1093">
        <v>0.9718069681</v>
      </c>
      <c r="K1093">
        <v>0.91830218539999997</v>
      </c>
      <c r="L1093">
        <v>0.66836561520000004</v>
      </c>
    </row>
    <row r="1094" spans="8:12">
      <c r="H1094">
        <v>22.633333332999999</v>
      </c>
      <c r="I1094">
        <v>0.9851334893</v>
      </c>
      <c r="J1094">
        <v>0.9718069681</v>
      </c>
      <c r="K1094">
        <v>0.91830218539999997</v>
      </c>
      <c r="L1094">
        <v>0.66836561520000004</v>
      </c>
    </row>
    <row r="1095" spans="8:12">
      <c r="H1095">
        <v>22.633333332999999</v>
      </c>
      <c r="I1095">
        <v>0.9851334893</v>
      </c>
      <c r="J1095">
        <v>0.9718069681</v>
      </c>
      <c r="K1095">
        <v>0.91782514530000003</v>
      </c>
      <c r="L1095">
        <v>0.66685004690000005</v>
      </c>
    </row>
    <row r="1096" spans="8:12">
      <c r="H1096">
        <v>22.666666667000001</v>
      </c>
      <c r="I1096">
        <v>0.9851334893</v>
      </c>
      <c r="J1096">
        <v>0.9718069681</v>
      </c>
      <c r="K1096">
        <v>0.91782514530000003</v>
      </c>
      <c r="L1096">
        <v>0.66685004690000005</v>
      </c>
    </row>
    <row r="1097" spans="8:12">
      <c r="H1097">
        <v>22.666666667000001</v>
      </c>
      <c r="I1097">
        <v>0.9851334893</v>
      </c>
      <c r="J1097">
        <v>0.97165080429999995</v>
      </c>
      <c r="K1097">
        <v>0.91782514530000003</v>
      </c>
      <c r="L1097">
        <v>0.66685004690000005</v>
      </c>
    </row>
    <row r="1098" spans="8:12">
      <c r="H1098">
        <v>22.7</v>
      </c>
      <c r="I1098">
        <v>0.9851334893</v>
      </c>
      <c r="J1098">
        <v>0.97165080429999995</v>
      </c>
      <c r="K1098">
        <v>0.91782514530000003</v>
      </c>
      <c r="L1098">
        <v>0.66685004690000005</v>
      </c>
    </row>
    <row r="1099" spans="8:12">
      <c r="H1099">
        <v>22.7</v>
      </c>
      <c r="I1099">
        <v>0.9851334893</v>
      </c>
      <c r="J1099">
        <v>0.97165080429999995</v>
      </c>
      <c r="K1099">
        <v>0.91782514530000003</v>
      </c>
      <c r="L1099">
        <v>0.66685004690000005</v>
      </c>
    </row>
    <row r="1100" spans="8:12">
      <c r="H1100">
        <v>22.733333333000001</v>
      </c>
      <c r="I1100">
        <v>0.9851334893</v>
      </c>
      <c r="J1100">
        <v>0.97165080429999995</v>
      </c>
      <c r="K1100">
        <v>0.91782514530000003</v>
      </c>
      <c r="L1100">
        <v>0.66685004690000005</v>
      </c>
    </row>
    <row r="1101" spans="8:12">
      <c r="H1101">
        <v>22.733333333000001</v>
      </c>
      <c r="I1101">
        <v>0.9851334893</v>
      </c>
      <c r="J1101">
        <v>0.97149421270000003</v>
      </c>
      <c r="K1101">
        <v>0.91734586330000001</v>
      </c>
      <c r="L1101">
        <v>0.66685004690000005</v>
      </c>
    </row>
    <row r="1102" spans="8:12">
      <c r="H1102">
        <v>22.766666666999999</v>
      </c>
      <c r="I1102">
        <v>0.9851334893</v>
      </c>
      <c r="J1102">
        <v>0.97149421270000003</v>
      </c>
      <c r="K1102">
        <v>0.91734586330000001</v>
      </c>
      <c r="L1102">
        <v>0.66685004690000005</v>
      </c>
    </row>
    <row r="1103" spans="8:12">
      <c r="H1103">
        <v>22.766666666999999</v>
      </c>
      <c r="I1103">
        <v>0.9851334893</v>
      </c>
      <c r="J1103">
        <v>0.97149421270000003</v>
      </c>
      <c r="K1103">
        <v>0.91734586330000001</v>
      </c>
      <c r="L1103">
        <v>0.6653275582</v>
      </c>
    </row>
    <row r="1104" spans="8:12">
      <c r="H1104">
        <v>22.8</v>
      </c>
      <c r="I1104">
        <v>0.9851334893</v>
      </c>
      <c r="J1104">
        <v>0.97149421270000003</v>
      </c>
      <c r="K1104">
        <v>0.91734586330000001</v>
      </c>
      <c r="L1104">
        <v>0.6653275582</v>
      </c>
    </row>
    <row r="1105" spans="8:12">
      <c r="H1105">
        <v>22.8</v>
      </c>
      <c r="I1105">
        <v>0.9850100544</v>
      </c>
      <c r="J1105">
        <v>0.97149421270000003</v>
      </c>
      <c r="K1105">
        <v>0.91734586330000001</v>
      </c>
      <c r="L1105">
        <v>0.6653275582</v>
      </c>
    </row>
    <row r="1106" spans="8:12">
      <c r="H1106">
        <v>22.833333332999999</v>
      </c>
      <c r="I1106">
        <v>0.9850100544</v>
      </c>
      <c r="J1106">
        <v>0.97149421270000003</v>
      </c>
      <c r="K1106">
        <v>0.91734586330000001</v>
      </c>
      <c r="L1106">
        <v>0.6653275582</v>
      </c>
    </row>
    <row r="1107" spans="8:12">
      <c r="H1107">
        <v>22.833333332999999</v>
      </c>
      <c r="I1107">
        <v>0.98476318470000002</v>
      </c>
      <c r="J1107">
        <v>0.97133741900000004</v>
      </c>
      <c r="K1107">
        <v>0.91734586330000001</v>
      </c>
      <c r="L1107">
        <v>0.6653275582</v>
      </c>
    </row>
    <row r="1108" spans="8:12">
      <c r="H1108">
        <v>22.866666667000001</v>
      </c>
      <c r="I1108">
        <v>0.98476318470000002</v>
      </c>
      <c r="J1108">
        <v>0.97133741900000004</v>
      </c>
      <c r="K1108">
        <v>0.91734586330000001</v>
      </c>
      <c r="L1108">
        <v>0.6653275582</v>
      </c>
    </row>
    <row r="1109" spans="8:12">
      <c r="H1109">
        <v>22.866666667000001</v>
      </c>
      <c r="I1109">
        <v>0.98476318470000002</v>
      </c>
      <c r="J1109">
        <v>0.97133741900000004</v>
      </c>
      <c r="K1109">
        <v>0.91734586330000001</v>
      </c>
      <c r="L1109">
        <v>0.6653275582</v>
      </c>
    </row>
    <row r="1110" spans="8:12">
      <c r="H1110">
        <v>22.9</v>
      </c>
      <c r="I1110">
        <v>0.98476318470000002</v>
      </c>
      <c r="J1110">
        <v>0.97133741900000004</v>
      </c>
      <c r="K1110">
        <v>0.91734586330000001</v>
      </c>
      <c r="L1110">
        <v>0.6653275582</v>
      </c>
    </row>
    <row r="1111" spans="8:12">
      <c r="H1111">
        <v>22.9</v>
      </c>
      <c r="I1111">
        <v>0.98463961050000004</v>
      </c>
      <c r="J1111">
        <v>0.97118032089999995</v>
      </c>
      <c r="K1111">
        <v>0.91734586330000001</v>
      </c>
      <c r="L1111">
        <v>0.66379806959999998</v>
      </c>
    </row>
    <row r="1112" spans="8:12">
      <c r="H1112">
        <v>22.933333333</v>
      </c>
      <c r="I1112">
        <v>0.98463961050000004</v>
      </c>
      <c r="J1112">
        <v>0.97118032089999995</v>
      </c>
      <c r="K1112">
        <v>0.91734586330000001</v>
      </c>
      <c r="L1112">
        <v>0.66379806959999998</v>
      </c>
    </row>
    <row r="1113" spans="8:12">
      <c r="H1113">
        <v>22.933333333</v>
      </c>
      <c r="I1113">
        <v>0.98463961050000004</v>
      </c>
      <c r="J1113">
        <v>0.97118032089999995</v>
      </c>
      <c r="K1113">
        <v>0.91734586330000001</v>
      </c>
      <c r="L1113">
        <v>0.66379806959999998</v>
      </c>
    </row>
    <row r="1114" spans="8:12">
      <c r="H1114">
        <v>22.966666666999998</v>
      </c>
      <c r="I1114">
        <v>0.98463961050000004</v>
      </c>
      <c r="J1114">
        <v>0.97118032089999995</v>
      </c>
      <c r="K1114">
        <v>0.91734586330000001</v>
      </c>
      <c r="L1114">
        <v>0.66379806959999998</v>
      </c>
    </row>
    <row r="1115" spans="8:12">
      <c r="H1115">
        <v>22.966666666999998</v>
      </c>
      <c r="I1115">
        <v>0.98463961050000004</v>
      </c>
      <c r="J1115">
        <v>0.97118032089999995</v>
      </c>
      <c r="K1115">
        <v>0.91734586330000001</v>
      </c>
      <c r="L1115">
        <v>0.66379806959999998</v>
      </c>
    </row>
    <row r="1116" spans="8:12">
      <c r="H1116">
        <v>23</v>
      </c>
      <c r="I1116">
        <v>0.98463961050000004</v>
      </c>
      <c r="J1116">
        <v>0.97118032089999995</v>
      </c>
      <c r="K1116">
        <v>0.91734586330000001</v>
      </c>
      <c r="L1116">
        <v>0.66379806959999998</v>
      </c>
    </row>
    <row r="1117" spans="8:12">
      <c r="H1117">
        <v>23</v>
      </c>
      <c r="I1117">
        <v>0.98463961050000004</v>
      </c>
      <c r="J1117">
        <v>0.97118032089999995</v>
      </c>
      <c r="K1117">
        <v>0.91734586330000001</v>
      </c>
      <c r="L1117">
        <v>0.66379806959999998</v>
      </c>
    </row>
    <row r="1118" spans="8:12">
      <c r="H1118">
        <v>23.033333333000002</v>
      </c>
      <c r="I1118">
        <v>0.98463961050000004</v>
      </c>
      <c r="J1118">
        <v>0.97118032089999995</v>
      </c>
      <c r="K1118">
        <v>0.91734586330000001</v>
      </c>
      <c r="L1118">
        <v>0.66379806959999998</v>
      </c>
    </row>
    <row r="1119" spans="8:12">
      <c r="H1119">
        <v>23.033333333000002</v>
      </c>
      <c r="I1119">
        <v>0.98451530300000001</v>
      </c>
      <c r="J1119">
        <v>0.97102219970000003</v>
      </c>
      <c r="K1119">
        <v>0.91734586330000001</v>
      </c>
      <c r="L1119">
        <v>0.66379806959999998</v>
      </c>
    </row>
    <row r="1120" spans="8:12">
      <c r="H1120">
        <v>23.066666667</v>
      </c>
      <c r="I1120">
        <v>0.98451530300000001</v>
      </c>
      <c r="J1120">
        <v>0.97102219970000003</v>
      </c>
      <c r="K1120">
        <v>0.91734586330000001</v>
      </c>
      <c r="L1120">
        <v>0.66379806959999998</v>
      </c>
    </row>
    <row r="1121" spans="8:12">
      <c r="H1121">
        <v>23.066666667</v>
      </c>
      <c r="I1121">
        <v>0.98451530300000001</v>
      </c>
      <c r="J1121">
        <v>0.97086407850000001</v>
      </c>
      <c r="K1121">
        <v>0.91734586330000001</v>
      </c>
      <c r="L1121">
        <v>0.66379806959999998</v>
      </c>
    </row>
    <row r="1122" spans="8:12">
      <c r="H1122">
        <v>23.1</v>
      </c>
      <c r="I1122">
        <v>0.98451530300000001</v>
      </c>
      <c r="J1122">
        <v>0.97086407850000001</v>
      </c>
      <c r="K1122">
        <v>0.91734586330000001</v>
      </c>
      <c r="L1122">
        <v>0.66379806959999998</v>
      </c>
    </row>
    <row r="1123" spans="8:12">
      <c r="H1123">
        <v>23.1</v>
      </c>
      <c r="I1123">
        <v>0.98451530300000001</v>
      </c>
      <c r="J1123">
        <v>0.97086407850000001</v>
      </c>
      <c r="K1123">
        <v>0.91734586330000001</v>
      </c>
      <c r="L1123">
        <v>0.66226149999999995</v>
      </c>
    </row>
    <row r="1124" spans="8:12">
      <c r="H1124">
        <v>23.133333332999999</v>
      </c>
      <c r="I1124">
        <v>0.98451530300000001</v>
      </c>
      <c r="J1124">
        <v>0.97086407850000001</v>
      </c>
      <c r="K1124">
        <v>0.91734586330000001</v>
      </c>
      <c r="L1124">
        <v>0.66226149999999995</v>
      </c>
    </row>
    <row r="1125" spans="8:12">
      <c r="H1125">
        <v>23.133333332999999</v>
      </c>
      <c r="I1125">
        <v>0.98439074390000003</v>
      </c>
      <c r="J1125">
        <v>0.97086407850000001</v>
      </c>
      <c r="K1125">
        <v>0.91637870899999996</v>
      </c>
      <c r="L1125">
        <v>0.66072493030000001</v>
      </c>
    </row>
    <row r="1126" spans="8:12">
      <c r="H1126">
        <v>23.166666667000001</v>
      </c>
      <c r="I1126">
        <v>0.98439074390000003</v>
      </c>
      <c r="J1126">
        <v>0.97086407850000001</v>
      </c>
      <c r="K1126">
        <v>0.91637870899999996</v>
      </c>
      <c r="L1126">
        <v>0.66072493030000001</v>
      </c>
    </row>
    <row r="1127" spans="8:12">
      <c r="H1127">
        <v>23.166666667000001</v>
      </c>
      <c r="I1127">
        <v>0.98439074390000003</v>
      </c>
      <c r="J1127">
        <v>0.97086407850000001</v>
      </c>
      <c r="K1127">
        <v>0.91589436499999999</v>
      </c>
      <c r="L1127">
        <v>0.65918836069999998</v>
      </c>
    </row>
    <row r="1128" spans="8:12">
      <c r="H1128">
        <v>23.2</v>
      </c>
      <c r="I1128">
        <v>0.98439074390000003</v>
      </c>
      <c r="J1128">
        <v>0.97086407850000001</v>
      </c>
      <c r="K1128">
        <v>0.91589436499999999</v>
      </c>
      <c r="L1128">
        <v>0.65918836069999998</v>
      </c>
    </row>
    <row r="1129" spans="8:12">
      <c r="H1129">
        <v>23.2</v>
      </c>
      <c r="I1129">
        <v>0.98439074390000003</v>
      </c>
      <c r="J1129">
        <v>0.97086407850000001</v>
      </c>
      <c r="K1129">
        <v>0.91589436499999999</v>
      </c>
      <c r="L1129">
        <v>0.65918836069999998</v>
      </c>
    </row>
    <row r="1130" spans="8:12">
      <c r="H1130">
        <v>23.233333333000001</v>
      </c>
      <c r="I1130">
        <v>0.98439074390000003</v>
      </c>
      <c r="J1130">
        <v>0.97086407850000001</v>
      </c>
      <c r="K1130">
        <v>0.91589436499999999</v>
      </c>
      <c r="L1130">
        <v>0.65918836069999998</v>
      </c>
    </row>
    <row r="1131" spans="8:12">
      <c r="H1131">
        <v>23.233333333000001</v>
      </c>
      <c r="I1131">
        <v>0.98426556700000001</v>
      </c>
      <c r="J1131">
        <v>0.97070494659999995</v>
      </c>
      <c r="K1131">
        <v>0.91589436499999999</v>
      </c>
      <c r="L1131">
        <v>0.65918836069999998</v>
      </c>
    </row>
    <row r="1132" spans="8:12">
      <c r="H1132">
        <v>23.266666666999999</v>
      </c>
      <c r="I1132">
        <v>0.98426556700000001</v>
      </c>
      <c r="J1132">
        <v>0.97070494659999995</v>
      </c>
      <c r="K1132">
        <v>0.91589436499999999</v>
      </c>
      <c r="L1132">
        <v>0.65918836069999998</v>
      </c>
    </row>
    <row r="1133" spans="8:12">
      <c r="H1133">
        <v>23.266666666999999</v>
      </c>
      <c r="I1133">
        <v>0.98426556700000001</v>
      </c>
      <c r="J1133">
        <v>0.97054544850000002</v>
      </c>
      <c r="K1133">
        <v>0.91589436499999999</v>
      </c>
      <c r="L1133">
        <v>0.65918836069999998</v>
      </c>
    </row>
    <row r="1134" spans="8:12">
      <c r="H1134">
        <v>23.3</v>
      </c>
      <c r="I1134">
        <v>0.98426556700000001</v>
      </c>
      <c r="J1134">
        <v>0.97054544850000002</v>
      </c>
      <c r="K1134">
        <v>0.91589436499999999</v>
      </c>
      <c r="L1134">
        <v>0.65918836069999998</v>
      </c>
    </row>
    <row r="1135" spans="8:12">
      <c r="H1135">
        <v>23.3</v>
      </c>
      <c r="I1135">
        <v>0.98426556700000001</v>
      </c>
      <c r="J1135">
        <v>0.97054544850000002</v>
      </c>
      <c r="K1135">
        <v>0.91589436499999999</v>
      </c>
      <c r="L1135">
        <v>0.65918836069999998</v>
      </c>
    </row>
    <row r="1136" spans="8:12">
      <c r="H1136">
        <v>23.333333332999999</v>
      </c>
      <c r="I1136">
        <v>0.98426556700000001</v>
      </c>
      <c r="J1136">
        <v>0.97054544850000002</v>
      </c>
      <c r="K1136">
        <v>0.91589436499999999</v>
      </c>
      <c r="L1136">
        <v>0.65918836069999998</v>
      </c>
    </row>
    <row r="1137" spans="8:12">
      <c r="H1137">
        <v>23.333333332999999</v>
      </c>
      <c r="I1137">
        <v>0.98426556700000001</v>
      </c>
      <c r="J1137">
        <v>0.97054544850000002</v>
      </c>
      <c r="K1137">
        <v>0.91589436499999999</v>
      </c>
      <c r="L1137">
        <v>0.65764097020000001</v>
      </c>
    </row>
    <row r="1138" spans="8:12">
      <c r="H1138">
        <v>23.366666667000001</v>
      </c>
      <c r="I1138">
        <v>0.98426556700000001</v>
      </c>
      <c r="J1138">
        <v>0.97054544850000002</v>
      </c>
      <c r="K1138">
        <v>0.91589436499999999</v>
      </c>
      <c r="L1138">
        <v>0.65764097020000001</v>
      </c>
    </row>
    <row r="1139" spans="8:12">
      <c r="H1139">
        <v>23.366666667000001</v>
      </c>
      <c r="I1139">
        <v>0.98426556700000001</v>
      </c>
      <c r="J1139">
        <v>0.97054544850000002</v>
      </c>
      <c r="K1139">
        <v>0.91589436499999999</v>
      </c>
      <c r="L1139">
        <v>0.65764097020000001</v>
      </c>
    </row>
    <row r="1140" spans="8:12">
      <c r="H1140">
        <v>23.4</v>
      </c>
      <c r="I1140">
        <v>0.98426556700000001</v>
      </c>
      <c r="J1140">
        <v>0.97054544850000002</v>
      </c>
      <c r="K1140">
        <v>0.91589436499999999</v>
      </c>
      <c r="L1140">
        <v>0.65764097020000001</v>
      </c>
    </row>
    <row r="1141" spans="8:12">
      <c r="H1141">
        <v>23.4</v>
      </c>
      <c r="I1141">
        <v>0.98426556700000001</v>
      </c>
      <c r="J1141">
        <v>0.97054544850000002</v>
      </c>
      <c r="K1141">
        <v>0.91589436499999999</v>
      </c>
      <c r="L1141">
        <v>0.65764097020000001</v>
      </c>
    </row>
    <row r="1142" spans="8:12">
      <c r="H1142">
        <v>23.433333333</v>
      </c>
      <c r="I1142">
        <v>0.98426556700000001</v>
      </c>
      <c r="J1142">
        <v>0.97054544850000002</v>
      </c>
      <c r="K1142">
        <v>0.91589436499999999</v>
      </c>
      <c r="L1142">
        <v>0.65764097020000001</v>
      </c>
    </row>
    <row r="1143" spans="8:12">
      <c r="H1143">
        <v>23.433333333</v>
      </c>
      <c r="I1143">
        <v>0.98426556700000001</v>
      </c>
      <c r="J1143">
        <v>0.97054544850000002</v>
      </c>
      <c r="K1143">
        <v>0.91589436499999999</v>
      </c>
      <c r="L1143">
        <v>0.65608626339999998</v>
      </c>
    </row>
    <row r="1144" spans="8:12">
      <c r="H1144">
        <v>23.466666666999998</v>
      </c>
      <c r="I1144">
        <v>0.98426556700000001</v>
      </c>
      <c r="J1144">
        <v>0.97054544850000002</v>
      </c>
      <c r="K1144">
        <v>0.91589436499999999</v>
      </c>
      <c r="L1144">
        <v>0.65608626339999998</v>
      </c>
    </row>
    <row r="1145" spans="8:12">
      <c r="H1145">
        <v>23.466666666999998</v>
      </c>
      <c r="I1145">
        <v>0.98426556700000001</v>
      </c>
      <c r="J1145">
        <v>0.97038484199999997</v>
      </c>
      <c r="K1145">
        <v>0.91442658560000001</v>
      </c>
      <c r="L1145">
        <v>0.65608626339999998</v>
      </c>
    </row>
    <row r="1146" spans="8:12">
      <c r="H1146">
        <v>23.533333333000002</v>
      </c>
      <c r="I1146">
        <v>0.98426556700000001</v>
      </c>
      <c r="J1146">
        <v>0.97038484199999997</v>
      </c>
      <c r="K1146">
        <v>0.91442658560000001</v>
      </c>
      <c r="L1146">
        <v>0.65608626339999998</v>
      </c>
    </row>
    <row r="1147" spans="8:12">
      <c r="H1147">
        <v>23.533333333000002</v>
      </c>
      <c r="I1147">
        <v>0.98413918469999995</v>
      </c>
      <c r="J1147">
        <v>0.97038484199999997</v>
      </c>
      <c r="K1147">
        <v>0.91393653919999995</v>
      </c>
      <c r="L1147">
        <v>0.65608626339999998</v>
      </c>
    </row>
    <row r="1148" spans="8:12">
      <c r="H1148">
        <v>23.566666667</v>
      </c>
      <c r="I1148">
        <v>0.98413918469999995</v>
      </c>
      <c r="J1148">
        <v>0.97038484199999997</v>
      </c>
      <c r="K1148">
        <v>0.91393653919999995</v>
      </c>
      <c r="L1148">
        <v>0.65608626339999998</v>
      </c>
    </row>
    <row r="1149" spans="8:12">
      <c r="H1149">
        <v>23.566666667</v>
      </c>
      <c r="I1149">
        <v>0.98401278619999999</v>
      </c>
      <c r="J1149">
        <v>0.97022404910000004</v>
      </c>
      <c r="K1149">
        <v>0.91344649280000001</v>
      </c>
      <c r="L1149">
        <v>0.65295458679999996</v>
      </c>
    </row>
    <row r="1150" spans="8:12">
      <c r="H1150">
        <v>23.6</v>
      </c>
      <c r="I1150">
        <v>0.98401278619999999</v>
      </c>
      <c r="J1150">
        <v>0.97022404910000004</v>
      </c>
      <c r="K1150">
        <v>0.91344649280000001</v>
      </c>
      <c r="L1150">
        <v>0.65295458679999996</v>
      </c>
    </row>
    <row r="1151" spans="8:12">
      <c r="H1151">
        <v>23.6</v>
      </c>
      <c r="I1151">
        <v>0.98401278619999999</v>
      </c>
      <c r="J1151">
        <v>0.97022404910000004</v>
      </c>
      <c r="K1151">
        <v>0.91344649280000001</v>
      </c>
      <c r="L1151">
        <v>0.65295458679999996</v>
      </c>
    </row>
    <row r="1152" spans="8:12">
      <c r="H1152">
        <v>23.633333332999999</v>
      </c>
      <c r="I1152">
        <v>0.98401278619999999</v>
      </c>
      <c r="J1152">
        <v>0.97022404910000004</v>
      </c>
      <c r="K1152">
        <v>0.91344649280000001</v>
      </c>
      <c r="L1152">
        <v>0.65295458679999996</v>
      </c>
    </row>
    <row r="1153" spans="8:12">
      <c r="H1153">
        <v>23.633333332999999</v>
      </c>
      <c r="I1153">
        <v>0.98388598039999997</v>
      </c>
      <c r="J1153">
        <v>0.96990171560000005</v>
      </c>
      <c r="K1153">
        <v>0.91344649280000001</v>
      </c>
      <c r="L1153">
        <v>0.65138498440000003</v>
      </c>
    </row>
    <row r="1154" spans="8:12">
      <c r="H1154">
        <v>23.666666667000001</v>
      </c>
      <c r="I1154">
        <v>0.98388598039999997</v>
      </c>
      <c r="J1154">
        <v>0.96990171560000005</v>
      </c>
      <c r="K1154">
        <v>0.91344649280000001</v>
      </c>
      <c r="L1154">
        <v>0.65138498440000003</v>
      </c>
    </row>
    <row r="1155" spans="8:12">
      <c r="H1155">
        <v>23.666666667000001</v>
      </c>
      <c r="I1155">
        <v>0.98388598039999997</v>
      </c>
      <c r="J1155">
        <v>0.96990171560000005</v>
      </c>
      <c r="K1155">
        <v>0.91344649280000001</v>
      </c>
      <c r="L1155">
        <v>0.65138498440000003</v>
      </c>
    </row>
    <row r="1156" spans="8:12">
      <c r="H1156">
        <v>23.7</v>
      </c>
      <c r="I1156">
        <v>0.98388598039999997</v>
      </c>
      <c r="J1156">
        <v>0.96990171560000005</v>
      </c>
      <c r="K1156">
        <v>0.91344649280000001</v>
      </c>
      <c r="L1156">
        <v>0.65138498440000003</v>
      </c>
    </row>
    <row r="1157" spans="8:12">
      <c r="H1157">
        <v>23.7</v>
      </c>
      <c r="I1157">
        <v>0.98388598039999997</v>
      </c>
      <c r="J1157">
        <v>0.96957830720000004</v>
      </c>
      <c r="K1157">
        <v>0.91344649280000001</v>
      </c>
      <c r="L1157">
        <v>0.65138498440000003</v>
      </c>
    </row>
    <row r="1158" spans="8:12">
      <c r="H1158">
        <v>23.733333333000001</v>
      </c>
      <c r="I1158">
        <v>0.98388598039999997</v>
      </c>
      <c r="J1158">
        <v>0.96957830720000004</v>
      </c>
      <c r="K1158">
        <v>0.91344649280000001</v>
      </c>
      <c r="L1158">
        <v>0.65138498440000003</v>
      </c>
    </row>
    <row r="1159" spans="8:12">
      <c r="H1159">
        <v>23.733333333000001</v>
      </c>
      <c r="I1159">
        <v>0.98388598039999997</v>
      </c>
      <c r="J1159">
        <v>0.96941630580000004</v>
      </c>
      <c r="K1159">
        <v>0.91344649280000001</v>
      </c>
      <c r="L1159">
        <v>0.649815382</v>
      </c>
    </row>
    <row r="1160" spans="8:12">
      <c r="H1160">
        <v>23.8</v>
      </c>
      <c r="I1160">
        <v>0.98388598039999997</v>
      </c>
      <c r="J1160">
        <v>0.96941630580000004</v>
      </c>
      <c r="K1160">
        <v>0.91344649280000001</v>
      </c>
      <c r="L1160">
        <v>0.649815382</v>
      </c>
    </row>
    <row r="1161" spans="8:12">
      <c r="H1161">
        <v>23.8</v>
      </c>
      <c r="I1161">
        <v>0.98388598039999997</v>
      </c>
      <c r="J1161">
        <v>0.96941630580000004</v>
      </c>
      <c r="K1161">
        <v>0.91344649280000001</v>
      </c>
      <c r="L1161">
        <v>0.64824577959999996</v>
      </c>
    </row>
    <row r="1162" spans="8:12">
      <c r="H1162">
        <v>23.833333332999999</v>
      </c>
      <c r="I1162">
        <v>0.98388598039999997</v>
      </c>
      <c r="J1162">
        <v>0.96941630580000004</v>
      </c>
      <c r="K1162">
        <v>0.91344649280000001</v>
      </c>
      <c r="L1162">
        <v>0.64824577959999996</v>
      </c>
    </row>
    <row r="1163" spans="8:12">
      <c r="H1163">
        <v>23.833333332999999</v>
      </c>
      <c r="I1163">
        <v>0.98388598039999997</v>
      </c>
      <c r="J1163">
        <v>0.96925395169999995</v>
      </c>
      <c r="K1163">
        <v>0.91344649280000001</v>
      </c>
      <c r="L1163">
        <v>0.64824577959999996</v>
      </c>
    </row>
    <row r="1164" spans="8:12">
      <c r="H1164">
        <v>23.866666667000001</v>
      </c>
      <c r="I1164">
        <v>0.98388598039999997</v>
      </c>
      <c r="J1164">
        <v>0.96925395169999995</v>
      </c>
      <c r="K1164">
        <v>0.91344649280000001</v>
      </c>
      <c r="L1164">
        <v>0.64824577959999996</v>
      </c>
    </row>
    <row r="1165" spans="8:12">
      <c r="H1165">
        <v>23.866666667000001</v>
      </c>
      <c r="I1165">
        <v>0.98388598039999997</v>
      </c>
      <c r="J1165">
        <v>0.96925395169999995</v>
      </c>
      <c r="K1165">
        <v>0.91344649280000001</v>
      </c>
      <c r="L1165">
        <v>0.64666853930000001</v>
      </c>
    </row>
    <row r="1166" spans="8:12">
      <c r="H1166">
        <v>23.9</v>
      </c>
      <c r="I1166">
        <v>0.98388598039999997</v>
      </c>
      <c r="J1166">
        <v>0.96925395169999995</v>
      </c>
      <c r="K1166">
        <v>0.91344649280000001</v>
      </c>
      <c r="L1166">
        <v>0.64666853930000001</v>
      </c>
    </row>
    <row r="1167" spans="8:12">
      <c r="H1167">
        <v>23.9</v>
      </c>
      <c r="I1167">
        <v>0.98388598039999997</v>
      </c>
      <c r="J1167">
        <v>0.96925395169999995</v>
      </c>
      <c r="K1167">
        <v>0.91344649280000001</v>
      </c>
      <c r="L1167">
        <v>0.64666853930000001</v>
      </c>
    </row>
    <row r="1168" spans="8:12">
      <c r="H1168">
        <v>23.933333333</v>
      </c>
      <c r="I1168">
        <v>0.98388598039999997</v>
      </c>
      <c r="J1168">
        <v>0.96925395169999995</v>
      </c>
      <c r="K1168">
        <v>0.91344649280000001</v>
      </c>
      <c r="L1168">
        <v>0.64666853930000001</v>
      </c>
    </row>
    <row r="1169" spans="8:12">
      <c r="H1169">
        <v>23.933333333</v>
      </c>
      <c r="I1169">
        <v>0.98388598039999997</v>
      </c>
      <c r="J1169">
        <v>0.96925395169999995</v>
      </c>
      <c r="K1169">
        <v>0.91344649280000001</v>
      </c>
      <c r="L1169">
        <v>0.64509129899999995</v>
      </c>
    </row>
    <row r="1170" spans="8:12">
      <c r="H1170">
        <v>23.966666666999998</v>
      </c>
      <c r="I1170">
        <v>0.98388598039999997</v>
      </c>
      <c r="J1170">
        <v>0.96925395169999995</v>
      </c>
      <c r="K1170">
        <v>0.91344649280000001</v>
      </c>
      <c r="L1170">
        <v>0.64509129899999995</v>
      </c>
    </row>
    <row r="1171" spans="8:12">
      <c r="H1171">
        <v>23.966666666999998</v>
      </c>
      <c r="I1171">
        <v>0.98388598039999997</v>
      </c>
      <c r="J1171">
        <v>0.96925395169999995</v>
      </c>
      <c r="K1171">
        <v>0.91295059349999996</v>
      </c>
      <c r="L1171">
        <v>0.64351405859999999</v>
      </c>
    </row>
    <row r="1172" spans="8:12">
      <c r="H1172">
        <v>24</v>
      </c>
      <c r="I1172">
        <v>0.98388598039999997</v>
      </c>
      <c r="J1172">
        <v>0.96925395169999995</v>
      </c>
      <c r="K1172">
        <v>0.91295059349999996</v>
      </c>
      <c r="L1172">
        <v>0.64351405859999999</v>
      </c>
    </row>
    <row r="1173" spans="8:12">
      <c r="H1173">
        <v>24</v>
      </c>
      <c r="I1173">
        <v>0.98388598039999997</v>
      </c>
      <c r="J1173">
        <v>0.96925395169999995</v>
      </c>
      <c r="K1173">
        <v>0.91295059349999996</v>
      </c>
      <c r="L1173">
        <v>0.64351405859999999</v>
      </c>
    </row>
    <row r="1174" spans="8:12">
      <c r="H1174">
        <v>24.033333333000002</v>
      </c>
      <c r="I1174">
        <v>0.98388598039999997</v>
      </c>
      <c r="J1174">
        <v>0.96925395169999995</v>
      </c>
      <c r="K1174">
        <v>0.91295059349999996</v>
      </c>
      <c r="L1174">
        <v>0.64351405859999999</v>
      </c>
    </row>
    <row r="1175" spans="8:12">
      <c r="H1175">
        <v>24.033333333000002</v>
      </c>
      <c r="I1175">
        <v>0.98388598039999997</v>
      </c>
      <c r="J1175">
        <v>0.96925395169999995</v>
      </c>
      <c r="K1175">
        <v>0.91245469420000003</v>
      </c>
      <c r="L1175">
        <v>0.64351405859999999</v>
      </c>
    </row>
    <row r="1176" spans="8:12">
      <c r="H1176">
        <v>24.066666667</v>
      </c>
      <c r="I1176">
        <v>0.98388598039999997</v>
      </c>
      <c r="J1176">
        <v>0.96925395169999995</v>
      </c>
      <c r="K1176">
        <v>0.91245469420000003</v>
      </c>
      <c r="L1176">
        <v>0.64351405859999999</v>
      </c>
    </row>
    <row r="1177" spans="8:12">
      <c r="H1177">
        <v>24.066666667</v>
      </c>
      <c r="I1177">
        <v>0.98388598039999997</v>
      </c>
      <c r="J1177">
        <v>0.96892666689999996</v>
      </c>
      <c r="K1177">
        <v>0.91245469420000003</v>
      </c>
      <c r="L1177">
        <v>0.64351405859999999</v>
      </c>
    </row>
    <row r="1178" spans="8:12">
      <c r="H1178">
        <v>24.1</v>
      </c>
      <c r="I1178">
        <v>0.98388598039999997</v>
      </c>
      <c r="J1178">
        <v>0.96892666689999996</v>
      </c>
      <c r="K1178">
        <v>0.91245469420000003</v>
      </c>
      <c r="L1178">
        <v>0.64351405859999999</v>
      </c>
    </row>
    <row r="1179" spans="8:12">
      <c r="H1179">
        <v>24.1</v>
      </c>
      <c r="I1179">
        <v>0.98375735099999995</v>
      </c>
      <c r="J1179">
        <v>0.96892666689999996</v>
      </c>
      <c r="K1179">
        <v>0.91245469420000003</v>
      </c>
      <c r="L1179">
        <v>0.64351405859999999</v>
      </c>
    </row>
    <row r="1180" spans="8:12">
      <c r="H1180">
        <v>24.133333332999999</v>
      </c>
      <c r="I1180">
        <v>0.98375735099999995</v>
      </c>
      <c r="J1180">
        <v>0.96892666689999996</v>
      </c>
      <c r="K1180">
        <v>0.91245469420000003</v>
      </c>
      <c r="L1180">
        <v>0.64351405859999999</v>
      </c>
    </row>
    <row r="1181" spans="8:12">
      <c r="H1181">
        <v>24.133333332999999</v>
      </c>
      <c r="I1181">
        <v>0.98375735099999995</v>
      </c>
      <c r="J1181">
        <v>0.96892666689999996</v>
      </c>
      <c r="K1181">
        <v>0.91245469420000003</v>
      </c>
      <c r="L1181">
        <v>0.64351405859999999</v>
      </c>
    </row>
    <row r="1182" spans="8:12">
      <c r="H1182">
        <v>24.166666667000001</v>
      </c>
      <c r="I1182">
        <v>0.98375735099999995</v>
      </c>
      <c r="J1182">
        <v>0.96892666689999996</v>
      </c>
      <c r="K1182">
        <v>0.91245469420000003</v>
      </c>
      <c r="L1182">
        <v>0.64351405859999999</v>
      </c>
    </row>
    <row r="1183" spans="8:12">
      <c r="H1183">
        <v>24.166666667000001</v>
      </c>
      <c r="I1183">
        <v>0.98375735099999995</v>
      </c>
      <c r="J1183">
        <v>0.96876224700000002</v>
      </c>
      <c r="K1183">
        <v>0.91245469420000003</v>
      </c>
      <c r="L1183">
        <v>0.6419290486</v>
      </c>
    </row>
    <row r="1184" spans="8:12">
      <c r="H1184">
        <v>24.2</v>
      </c>
      <c r="I1184">
        <v>0.98375735099999995</v>
      </c>
      <c r="J1184">
        <v>0.96876224700000002</v>
      </c>
      <c r="K1184">
        <v>0.91245469420000003</v>
      </c>
      <c r="L1184">
        <v>0.6419290486</v>
      </c>
    </row>
    <row r="1185" spans="8:12">
      <c r="H1185">
        <v>24.2</v>
      </c>
      <c r="I1185">
        <v>0.98375735099999995</v>
      </c>
      <c r="J1185">
        <v>0.96859771530000005</v>
      </c>
      <c r="K1185">
        <v>0.91245469420000003</v>
      </c>
      <c r="L1185">
        <v>0.64034011530000001</v>
      </c>
    </row>
    <row r="1186" spans="8:12">
      <c r="H1186">
        <v>24.233333333000001</v>
      </c>
      <c r="I1186">
        <v>0.98375735099999995</v>
      </c>
      <c r="J1186">
        <v>0.96859771530000005</v>
      </c>
      <c r="K1186">
        <v>0.91245469420000003</v>
      </c>
      <c r="L1186">
        <v>0.64034011530000001</v>
      </c>
    </row>
    <row r="1187" spans="8:12">
      <c r="H1187">
        <v>24.233333333000001</v>
      </c>
      <c r="I1187">
        <v>0.98375735099999995</v>
      </c>
      <c r="J1187">
        <v>0.96859771530000005</v>
      </c>
      <c r="K1187">
        <v>0.91245469420000003</v>
      </c>
      <c r="L1187">
        <v>0.64034011530000001</v>
      </c>
    </row>
    <row r="1188" spans="8:12">
      <c r="H1188">
        <v>24.3</v>
      </c>
      <c r="I1188">
        <v>0.98375735099999995</v>
      </c>
      <c r="J1188">
        <v>0.96859771530000005</v>
      </c>
      <c r="K1188">
        <v>0.91245469420000003</v>
      </c>
      <c r="L1188">
        <v>0.64034011530000001</v>
      </c>
    </row>
    <row r="1189" spans="8:12">
      <c r="H1189">
        <v>24.3</v>
      </c>
      <c r="I1189">
        <v>0.98375735099999995</v>
      </c>
      <c r="J1189">
        <v>0.96826865210000002</v>
      </c>
      <c r="K1189">
        <v>0.91245469420000003</v>
      </c>
      <c r="L1189">
        <v>0.64034011530000001</v>
      </c>
    </row>
    <row r="1190" spans="8:12">
      <c r="H1190">
        <v>24.333333332999999</v>
      </c>
      <c r="I1190">
        <v>0.98375735099999995</v>
      </c>
      <c r="J1190">
        <v>0.96826865210000002</v>
      </c>
      <c r="K1190">
        <v>0.91245469420000003</v>
      </c>
      <c r="L1190">
        <v>0.64034011530000001</v>
      </c>
    </row>
    <row r="1191" spans="8:12">
      <c r="H1191">
        <v>24.333333332999999</v>
      </c>
      <c r="I1191">
        <v>0.98375735099999995</v>
      </c>
      <c r="J1191">
        <v>0.96826865210000002</v>
      </c>
      <c r="K1191">
        <v>0.91245469420000003</v>
      </c>
      <c r="L1191">
        <v>0.64034011530000001</v>
      </c>
    </row>
    <row r="1192" spans="8:12">
      <c r="H1192">
        <v>24.366666667000001</v>
      </c>
      <c r="I1192">
        <v>0.98375735099999995</v>
      </c>
      <c r="J1192">
        <v>0.96826865210000002</v>
      </c>
      <c r="K1192">
        <v>0.91245469420000003</v>
      </c>
      <c r="L1192">
        <v>0.64034011530000001</v>
      </c>
    </row>
    <row r="1193" spans="8:12">
      <c r="H1193">
        <v>24.366666667000001</v>
      </c>
      <c r="I1193">
        <v>0.9836277216</v>
      </c>
      <c r="J1193">
        <v>0.96826865210000002</v>
      </c>
      <c r="K1193">
        <v>0.91195362079999998</v>
      </c>
      <c r="L1193">
        <v>0.64034011530000001</v>
      </c>
    </row>
    <row r="1194" spans="8:12">
      <c r="H1194">
        <v>24.4</v>
      </c>
      <c r="I1194">
        <v>0.9836277216</v>
      </c>
      <c r="J1194">
        <v>0.96826865210000002</v>
      </c>
      <c r="K1194">
        <v>0.91195362079999998</v>
      </c>
      <c r="L1194">
        <v>0.64034011530000001</v>
      </c>
    </row>
    <row r="1195" spans="8:12">
      <c r="H1195">
        <v>24.4</v>
      </c>
      <c r="I1195">
        <v>0.9836277216</v>
      </c>
      <c r="J1195">
        <v>0.96810330570000003</v>
      </c>
      <c r="K1195">
        <v>0.91195362079999998</v>
      </c>
      <c r="L1195">
        <v>0.64034011530000001</v>
      </c>
    </row>
    <row r="1196" spans="8:12">
      <c r="H1196">
        <v>24.466666666999998</v>
      </c>
      <c r="I1196">
        <v>0.9836277216</v>
      </c>
      <c r="J1196">
        <v>0.96810330570000003</v>
      </c>
      <c r="K1196">
        <v>0.91195362079999998</v>
      </c>
      <c r="L1196">
        <v>0.64034011530000001</v>
      </c>
    </row>
    <row r="1197" spans="8:12">
      <c r="H1197">
        <v>24.466666666999998</v>
      </c>
      <c r="I1197">
        <v>0.9836277216</v>
      </c>
      <c r="J1197">
        <v>0.9677721037</v>
      </c>
      <c r="K1197">
        <v>0.91195362079999998</v>
      </c>
      <c r="L1197">
        <v>0.64034011530000001</v>
      </c>
    </row>
    <row r="1198" spans="8:12">
      <c r="H1198">
        <v>24.5</v>
      </c>
      <c r="I1198">
        <v>0.9836277216</v>
      </c>
      <c r="J1198">
        <v>0.9677721037</v>
      </c>
      <c r="K1198">
        <v>0.91195362079999998</v>
      </c>
      <c r="L1198">
        <v>0.64034011530000001</v>
      </c>
    </row>
    <row r="1199" spans="8:12">
      <c r="H1199">
        <v>24.5</v>
      </c>
      <c r="I1199">
        <v>0.9836277216</v>
      </c>
      <c r="J1199">
        <v>0.96760650270000004</v>
      </c>
      <c r="K1199">
        <v>0.91195362079999998</v>
      </c>
      <c r="L1199">
        <v>0.64034011530000001</v>
      </c>
    </row>
    <row r="1200" spans="8:12">
      <c r="H1200">
        <v>24.533333333000002</v>
      </c>
      <c r="I1200">
        <v>0.9836277216</v>
      </c>
      <c r="J1200">
        <v>0.96760650270000004</v>
      </c>
      <c r="K1200">
        <v>0.91195362079999998</v>
      </c>
      <c r="L1200">
        <v>0.64034011530000001</v>
      </c>
    </row>
    <row r="1201" spans="8:12">
      <c r="H1201">
        <v>24.533333333000002</v>
      </c>
      <c r="I1201">
        <v>0.9836277216</v>
      </c>
      <c r="J1201">
        <v>0.96760650270000004</v>
      </c>
      <c r="K1201">
        <v>0.91195362079999998</v>
      </c>
      <c r="L1201">
        <v>0.64034011530000001</v>
      </c>
    </row>
    <row r="1202" spans="8:12">
      <c r="H1202">
        <v>24.566666667</v>
      </c>
      <c r="I1202">
        <v>0.9836277216</v>
      </c>
      <c r="J1202">
        <v>0.96760650270000004</v>
      </c>
      <c r="K1202">
        <v>0.91195362079999998</v>
      </c>
      <c r="L1202">
        <v>0.64034011530000001</v>
      </c>
    </row>
    <row r="1203" spans="8:12">
      <c r="H1203">
        <v>24.566666667</v>
      </c>
      <c r="I1203">
        <v>0.9836277216</v>
      </c>
      <c r="J1203">
        <v>0.96744047550000001</v>
      </c>
      <c r="K1203">
        <v>0.91195362079999998</v>
      </c>
      <c r="L1203">
        <v>0.64034011530000001</v>
      </c>
    </row>
    <row r="1204" spans="8:12">
      <c r="H1204">
        <v>24.6</v>
      </c>
      <c r="I1204">
        <v>0.9836277216</v>
      </c>
      <c r="J1204">
        <v>0.96744047550000001</v>
      </c>
      <c r="K1204">
        <v>0.91195362079999998</v>
      </c>
      <c r="L1204">
        <v>0.64034011530000001</v>
      </c>
    </row>
    <row r="1205" spans="8:12">
      <c r="H1205">
        <v>24.6</v>
      </c>
      <c r="I1205">
        <v>0.9836277216</v>
      </c>
      <c r="J1205">
        <v>0.96744047550000001</v>
      </c>
      <c r="K1205">
        <v>0.91195362079999998</v>
      </c>
      <c r="L1205">
        <v>0.64034011530000001</v>
      </c>
    </row>
    <row r="1206" spans="8:12">
      <c r="H1206">
        <v>24.633333332999999</v>
      </c>
      <c r="I1206">
        <v>0.9836277216</v>
      </c>
      <c r="J1206">
        <v>0.96744047550000001</v>
      </c>
      <c r="K1206">
        <v>0.91195362079999998</v>
      </c>
      <c r="L1206">
        <v>0.64034011530000001</v>
      </c>
    </row>
    <row r="1207" spans="8:12">
      <c r="H1207">
        <v>24.633333332999999</v>
      </c>
      <c r="I1207">
        <v>0.98349685050000002</v>
      </c>
      <c r="J1207">
        <v>0.96710762139999995</v>
      </c>
      <c r="K1207">
        <v>0.91195362079999998</v>
      </c>
      <c r="L1207">
        <v>0.64034011530000001</v>
      </c>
    </row>
    <row r="1208" spans="8:12">
      <c r="H1208">
        <v>24.733333333000001</v>
      </c>
      <c r="I1208">
        <v>0.98349685050000002</v>
      </c>
      <c r="J1208">
        <v>0.96710762139999995</v>
      </c>
      <c r="K1208">
        <v>0.91195362079999998</v>
      </c>
      <c r="L1208">
        <v>0.64034011530000001</v>
      </c>
    </row>
    <row r="1209" spans="8:12">
      <c r="H1209">
        <v>24.733333333000001</v>
      </c>
      <c r="I1209">
        <v>0.98349685050000002</v>
      </c>
      <c r="J1209">
        <v>0.96694099359999997</v>
      </c>
      <c r="K1209">
        <v>0.91195362079999998</v>
      </c>
      <c r="L1209">
        <v>0.64034011530000001</v>
      </c>
    </row>
    <row r="1210" spans="8:12">
      <c r="H1210">
        <v>24.766666666999999</v>
      </c>
      <c r="I1210">
        <v>0.98349685050000002</v>
      </c>
      <c r="J1210">
        <v>0.96694099359999997</v>
      </c>
      <c r="K1210">
        <v>0.91195362079999998</v>
      </c>
      <c r="L1210">
        <v>0.64034011530000001</v>
      </c>
    </row>
    <row r="1211" spans="8:12">
      <c r="H1211">
        <v>24.766666666999999</v>
      </c>
      <c r="I1211">
        <v>0.98349685050000002</v>
      </c>
      <c r="J1211">
        <v>0.96694099359999997</v>
      </c>
      <c r="K1211">
        <v>0.91195362079999998</v>
      </c>
      <c r="L1211">
        <v>0.63873525289999999</v>
      </c>
    </row>
    <row r="1212" spans="8:12">
      <c r="H1212">
        <v>24.8</v>
      </c>
      <c r="I1212">
        <v>0.98349685050000002</v>
      </c>
      <c r="J1212">
        <v>0.96694099359999997</v>
      </c>
      <c r="K1212">
        <v>0.91195362079999998</v>
      </c>
      <c r="L1212">
        <v>0.63873525289999999</v>
      </c>
    </row>
    <row r="1213" spans="8:12">
      <c r="H1213">
        <v>24.8</v>
      </c>
      <c r="I1213">
        <v>0.98349685050000002</v>
      </c>
      <c r="J1213">
        <v>0.96694099359999997</v>
      </c>
      <c r="K1213">
        <v>0.91144641630000001</v>
      </c>
      <c r="L1213">
        <v>0.63551744310000002</v>
      </c>
    </row>
    <row r="1214" spans="8:12">
      <c r="H1214">
        <v>24.833333332999999</v>
      </c>
      <c r="I1214">
        <v>0.98349685050000002</v>
      </c>
      <c r="J1214">
        <v>0.96694099359999997</v>
      </c>
      <c r="K1214">
        <v>0.91144641630000001</v>
      </c>
      <c r="L1214">
        <v>0.63551744310000002</v>
      </c>
    </row>
    <row r="1215" spans="8:12">
      <c r="H1215">
        <v>24.833333332999999</v>
      </c>
      <c r="I1215">
        <v>0.98349685050000002</v>
      </c>
      <c r="J1215">
        <v>0.96694099359999997</v>
      </c>
      <c r="K1215">
        <v>0.91144641630000001</v>
      </c>
      <c r="L1215">
        <v>0.63390853810000003</v>
      </c>
    </row>
    <row r="1216" spans="8:12">
      <c r="H1216">
        <v>24.866666667000001</v>
      </c>
      <c r="I1216">
        <v>0.98349685050000002</v>
      </c>
      <c r="J1216">
        <v>0.96694099359999997</v>
      </c>
      <c r="K1216">
        <v>0.91144641630000001</v>
      </c>
      <c r="L1216">
        <v>0.63390853810000003</v>
      </c>
    </row>
    <row r="1217" spans="8:12">
      <c r="H1217">
        <v>24.866666667000001</v>
      </c>
      <c r="I1217">
        <v>0.98349685050000002</v>
      </c>
      <c r="J1217">
        <v>0.96694099359999997</v>
      </c>
      <c r="K1217">
        <v>0.91042917700000003</v>
      </c>
      <c r="L1217">
        <v>0.63390853810000003</v>
      </c>
    </row>
    <row r="1218" spans="8:12">
      <c r="H1218">
        <v>24.9</v>
      </c>
      <c r="I1218">
        <v>0.98349685050000002</v>
      </c>
      <c r="J1218">
        <v>0.96694099359999997</v>
      </c>
      <c r="K1218">
        <v>0.91042917700000003</v>
      </c>
      <c r="L1218">
        <v>0.63390853810000003</v>
      </c>
    </row>
    <row r="1219" spans="8:12">
      <c r="H1219">
        <v>24.9</v>
      </c>
      <c r="I1219">
        <v>0.98349685050000002</v>
      </c>
      <c r="J1219">
        <v>0.96694099359999997</v>
      </c>
      <c r="K1219">
        <v>0.90992027310000001</v>
      </c>
      <c r="L1219">
        <v>0.63390853810000003</v>
      </c>
    </row>
    <row r="1220" spans="8:12">
      <c r="H1220">
        <v>24.966666666999998</v>
      </c>
      <c r="I1220">
        <v>0.98349685050000002</v>
      </c>
      <c r="J1220">
        <v>0.96694099359999997</v>
      </c>
      <c r="K1220">
        <v>0.90992027310000001</v>
      </c>
      <c r="L1220">
        <v>0.63390853810000003</v>
      </c>
    </row>
    <row r="1221" spans="8:12">
      <c r="H1221">
        <v>24.966666666999998</v>
      </c>
      <c r="I1221">
        <v>0.98336503210000004</v>
      </c>
      <c r="J1221">
        <v>0.96694099359999997</v>
      </c>
      <c r="K1221">
        <v>0.90941108429999995</v>
      </c>
      <c r="L1221">
        <v>0.63390853810000003</v>
      </c>
    </row>
    <row r="1222" spans="8:12">
      <c r="H1222">
        <v>25</v>
      </c>
      <c r="I1222">
        <v>0.98336503210000004</v>
      </c>
      <c r="J1222">
        <v>0.96694099359999997</v>
      </c>
      <c r="K1222">
        <v>0.90941108429999995</v>
      </c>
      <c r="L1222">
        <v>0.63390853810000003</v>
      </c>
    </row>
    <row r="1223" spans="8:12">
      <c r="H1223">
        <v>25</v>
      </c>
      <c r="I1223">
        <v>0.98336503210000004</v>
      </c>
      <c r="J1223">
        <v>0.96694099359999997</v>
      </c>
      <c r="K1223">
        <v>0.90890132479999997</v>
      </c>
      <c r="L1223">
        <v>0.63229963320000004</v>
      </c>
    </row>
    <row r="1224" spans="8:12">
      <c r="H1224">
        <v>25.033333333000002</v>
      </c>
      <c r="I1224">
        <v>0.98336503210000004</v>
      </c>
      <c r="J1224">
        <v>0.96694099359999997</v>
      </c>
      <c r="K1224">
        <v>0.90890132479999997</v>
      </c>
      <c r="L1224">
        <v>0.63229963320000004</v>
      </c>
    </row>
    <row r="1225" spans="8:12">
      <c r="H1225">
        <v>25.033333333000002</v>
      </c>
      <c r="I1225">
        <v>0.98336503210000004</v>
      </c>
      <c r="J1225">
        <v>0.96677253699999999</v>
      </c>
      <c r="K1225">
        <v>0.90839099270000001</v>
      </c>
      <c r="L1225">
        <v>0.63068662399999997</v>
      </c>
    </row>
    <row r="1226" spans="8:12">
      <c r="H1226">
        <v>25.066666667</v>
      </c>
      <c r="I1226">
        <v>0.98336503210000004</v>
      </c>
      <c r="J1226">
        <v>0.96677253699999999</v>
      </c>
      <c r="K1226">
        <v>0.90839099270000001</v>
      </c>
      <c r="L1226">
        <v>0.63068662399999997</v>
      </c>
    </row>
    <row r="1227" spans="8:12">
      <c r="H1227">
        <v>25.066666667</v>
      </c>
      <c r="I1227">
        <v>0.98336503210000004</v>
      </c>
      <c r="J1227">
        <v>0.96660396289999995</v>
      </c>
      <c r="K1227">
        <v>0.90839099270000001</v>
      </c>
      <c r="L1227">
        <v>0.63068662399999997</v>
      </c>
    </row>
    <row r="1228" spans="8:12">
      <c r="H1228">
        <v>25.1</v>
      </c>
      <c r="I1228">
        <v>0.98336503210000004</v>
      </c>
      <c r="J1228">
        <v>0.96660396289999995</v>
      </c>
      <c r="K1228">
        <v>0.90839099270000001</v>
      </c>
      <c r="L1228">
        <v>0.63068662399999997</v>
      </c>
    </row>
    <row r="1229" spans="8:12">
      <c r="H1229">
        <v>25.1</v>
      </c>
      <c r="I1229">
        <v>0.98336503210000004</v>
      </c>
      <c r="J1229">
        <v>0.96660396289999995</v>
      </c>
      <c r="K1229">
        <v>0.90787979919999995</v>
      </c>
      <c r="L1229">
        <v>0.63068662399999997</v>
      </c>
    </row>
    <row r="1230" spans="8:12">
      <c r="H1230">
        <v>25.166666667000001</v>
      </c>
      <c r="I1230">
        <v>0.98336503210000004</v>
      </c>
      <c r="J1230">
        <v>0.96660396289999995</v>
      </c>
      <c r="K1230">
        <v>0.90787979919999995</v>
      </c>
      <c r="L1230">
        <v>0.63068662399999997</v>
      </c>
    </row>
    <row r="1231" spans="8:12">
      <c r="H1231">
        <v>25.166666667000001</v>
      </c>
      <c r="I1231">
        <v>0.98336503210000004</v>
      </c>
      <c r="J1231">
        <v>0.96660396289999995</v>
      </c>
      <c r="K1231">
        <v>0.90736831760000003</v>
      </c>
      <c r="L1231">
        <v>0.63068662399999997</v>
      </c>
    </row>
    <row r="1232" spans="8:12">
      <c r="H1232">
        <v>25.2</v>
      </c>
      <c r="I1232">
        <v>0.98336503210000004</v>
      </c>
      <c r="J1232">
        <v>0.96660396289999995</v>
      </c>
      <c r="K1232">
        <v>0.90736831760000003</v>
      </c>
      <c r="L1232">
        <v>0.63068662399999997</v>
      </c>
    </row>
    <row r="1233" spans="8:12">
      <c r="H1233">
        <v>25.2</v>
      </c>
      <c r="I1233">
        <v>0.98336503210000004</v>
      </c>
      <c r="J1233">
        <v>0.96643506479999997</v>
      </c>
      <c r="K1233">
        <v>0.906856836</v>
      </c>
      <c r="L1233">
        <v>0.62906532159999995</v>
      </c>
    </row>
    <row r="1234" spans="8:12">
      <c r="H1234">
        <v>25.233333333000001</v>
      </c>
      <c r="I1234">
        <v>0.98336503210000004</v>
      </c>
      <c r="J1234">
        <v>0.96643506479999997</v>
      </c>
      <c r="K1234">
        <v>0.906856836</v>
      </c>
      <c r="L1234">
        <v>0.62906532159999995</v>
      </c>
    </row>
    <row r="1235" spans="8:12">
      <c r="H1235">
        <v>25.233333333000001</v>
      </c>
      <c r="I1235">
        <v>0.98336503210000004</v>
      </c>
      <c r="J1235">
        <v>0.96643506479999997</v>
      </c>
      <c r="K1235">
        <v>0.906856836</v>
      </c>
      <c r="L1235">
        <v>0.62906532159999995</v>
      </c>
    </row>
    <row r="1236" spans="8:12">
      <c r="H1236">
        <v>25.266666666999999</v>
      </c>
      <c r="I1236">
        <v>0.98336503210000004</v>
      </c>
      <c r="J1236">
        <v>0.96643506479999997</v>
      </c>
      <c r="K1236">
        <v>0.906856836</v>
      </c>
      <c r="L1236">
        <v>0.62906532159999995</v>
      </c>
    </row>
    <row r="1237" spans="8:12">
      <c r="H1237">
        <v>25.266666666999999</v>
      </c>
      <c r="I1237">
        <v>0.98336503210000004</v>
      </c>
      <c r="J1237">
        <v>0.96609614310000003</v>
      </c>
      <c r="K1237">
        <v>0.90634274479999999</v>
      </c>
      <c r="L1237">
        <v>0.62906532159999995</v>
      </c>
    </row>
    <row r="1238" spans="8:12">
      <c r="H1238">
        <v>25.3</v>
      </c>
      <c r="I1238">
        <v>0.98336503210000004</v>
      </c>
      <c r="J1238">
        <v>0.96609614310000003</v>
      </c>
      <c r="K1238">
        <v>0.90634274479999999</v>
      </c>
      <c r="L1238">
        <v>0.62906532159999995</v>
      </c>
    </row>
    <row r="1239" spans="8:12">
      <c r="H1239">
        <v>25.3</v>
      </c>
      <c r="I1239">
        <v>0.98336503210000004</v>
      </c>
      <c r="J1239">
        <v>0.96609614310000003</v>
      </c>
      <c r="K1239">
        <v>0.90634274479999999</v>
      </c>
      <c r="L1239">
        <v>0.62906532159999995</v>
      </c>
    </row>
    <row r="1240" spans="8:12">
      <c r="H1240">
        <v>25.333333332999999</v>
      </c>
      <c r="I1240">
        <v>0.98336503210000004</v>
      </c>
      <c r="J1240">
        <v>0.96609614310000003</v>
      </c>
      <c r="K1240">
        <v>0.90634274479999999</v>
      </c>
      <c r="L1240">
        <v>0.62906532159999995</v>
      </c>
    </row>
    <row r="1241" spans="8:12">
      <c r="H1241">
        <v>25.333333332999999</v>
      </c>
      <c r="I1241">
        <v>0.98336503210000004</v>
      </c>
      <c r="J1241">
        <v>0.96609614310000003</v>
      </c>
      <c r="K1241">
        <v>0.90634274479999999</v>
      </c>
      <c r="L1241">
        <v>0.62906532159999995</v>
      </c>
    </row>
    <row r="1242" spans="8:12">
      <c r="H1242">
        <v>25.366666667000001</v>
      </c>
      <c r="I1242">
        <v>0.98336503210000004</v>
      </c>
      <c r="J1242">
        <v>0.96609614310000003</v>
      </c>
      <c r="K1242">
        <v>0.90634274479999999</v>
      </c>
      <c r="L1242">
        <v>0.62906532159999995</v>
      </c>
    </row>
    <row r="1243" spans="8:12">
      <c r="H1243">
        <v>25.366666667000001</v>
      </c>
      <c r="I1243">
        <v>0.98323142269999997</v>
      </c>
      <c r="J1243">
        <v>0.96609614310000003</v>
      </c>
      <c r="K1243">
        <v>0.90634274479999999</v>
      </c>
      <c r="L1243">
        <v>0.62906532159999995</v>
      </c>
    </row>
    <row r="1244" spans="8:12">
      <c r="H1244">
        <v>25.4</v>
      </c>
      <c r="I1244">
        <v>0.98323142269999997</v>
      </c>
      <c r="J1244">
        <v>0.96609614310000003</v>
      </c>
      <c r="K1244">
        <v>0.90634274479999999</v>
      </c>
      <c r="L1244">
        <v>0.62906532159999995</v>
      </c>
    </row>
    <row r="1245" spans="8:12">
      <c r="H1245">
        <v>25.4</v>
      </c>
      <c r="I1245">
        <v>0.98323142269999997</v>
      </c>
      <c r="J1245">
        <v>0.96609614310000003</v>
      </c>
      <c r="K1245">
        <v>0.90634274479999999</v>
      </c>
      <c r="L1245">
        <v>0.62743982980000002</v>
      </c>
    </row>
    <row r="1246" spans="8:12">
      <c r="H1246">
        <v>25.433333333</v>
      </c>
      <c r="I1246">
        <v>0.98323142269999997</v>
      </c>
      <c r="J1246">
        <v>0.96609614310000003</v>
      </c>
      <c r="K1246">
        <v>0.90634274479999999</v>
      </c>
      <c r="L1246">
        <v>0.62743982980000002</v>
      </c>
    </row>
    <row r="1247" spans="8:12">
      <c r="H1247">
        <v>25.433333333</v>
      </c>
      <c r="I1247">
        <v>0.98309779519999996</v>
      </c>
      <c r="J1247">
        <v>0.96592587590000001</v>
      </c>
      <c r="K1247">
        <v>0.90634274479999999</v>
      </c>
      <c r="L1247">
        <v>0.62581433799999997</v>
      </c>
    </row>
    <row r="1248" spans="8:12">
      <c r="H1248">
        <v>25.466666666999998</v>
      </c>
      <c r="I1248">
        <v>0.98309779519999996</v>
      </c>
      <c r="J1248">
        <v>0.96592587590000001</v>
      </c>
      <c r="K1248">
        <v>0.90634274479999999</v>
      </c>
      <c r="L1248">
        <v>0.62581433799999997</v>
      </c>
    </row>
    <row r="1249" spans="8:12">
      <c r="H1249">
        <v>25.466666666999998</v>
      </c>
      <c r="I1249">
        <v>0.98296400399999995</v>
      </c>
      <c r="J1249">
        <v>0.96592587590000001</v>
      </c>
      <c r="K1249">
        <v>0.90582572100000003</v>
      </c>
      <c r="L1249">
        <v>0.62581433799999997</v>
      </c>
    </row>
    <row r="1250" spans="8:12">
      <c r="H1250">
        <v>25.5</v>
      </c>
      <c r="I1250">
        <v>0.98296400399999995</v>
      </c>
      <c r="J1250">
        <v>0.96592587590000001</v>
      </c>
      <c r="K1250">
        <v>0.90582572100000003</v>
      </c>
      <c r="L1250">
        <v>0.62581433799999997</v>
      </c>
    </row>
    <row r="1251" spans="8:12">
      <c r="H1251">
        <v>25.5</v>
      </c>
      <c r="I1251">
        <v>0.98296400399999995</v>
      </c>
      <c r="J1251">
        <v>0.96592587590000001</v>
      </c>
      <c r="K1251">
        <v>0.90582572100000003</v>
      </c>
      <c r="L1251">
        <v>0.62418884620000004</v>
      </c>
    </row>
    <row r="1252" spans="8:12">
      <c r="H1252">
        <v>25.533333333000002</v>
      </c>
      <c r="I1252">
        <v>0.98296400399999995</v>
      </c>
      <c r="J1252">
        <v>0.96592587590000001</v>
      </c>
      <c r="K1252">
        <v>0.90582572100000003</v>
      </c>
      <c r="L1252">
        <v>0.62418884620000004</v>
      </c>
    </row>
    <row r="1253" spans="8:12">
      <c r="H1253">
        <v>25.533333333000002</v>
      </c>
      <c r="I1253">
        <v>0.98296400399999995</v>
      </c>
      <c r="J1253">
        <v>0.96592587590000001</v>
      </c>
      <c r="K1253">
        <v>0.90582572100000003</v>
      </c>
      <c r="L1253">
        <v>0.62418884620000004</v>
      </c>
    </row>
    <row r="1254" spans="8:12">
      <c r="H1254">
        <v>25.566666667</v>
      </c>
      <c r="I1254">
        <v>0.98296400399999995</v>
      </c>
      <c r="J1254">
        <v>0.96592587590000001</v>
      </c>
      <c r="K1254">
        <v>0.90582572100000003</v>
      </c>
      <c r="L1254">
        <v>0.62418884620000004</v>
      </c>
    </row>
    <row r="1255" spans="8:12">
      <c r="H1255">
        <v>25.566666667</v>
      </c>
      <c r="I1255">
        <v>0.98296400399999995</v>
      </c>
      <c r="J1255">
        <v>0.96558334899999998</v>
      </c>
      <c r="K1255">
        <v>0.90530543050000001</v>
      </c>
      <c r="L1255">
        <v>0.62418884620000004</v>
      </c>
    </row>
    <row r="1256" spans="8:12">
      <c r="H1256">
        <v>25.6</v>
      </c>
      <c r="I1256">
        <v>0.98296400399999995</v>
      </c>
      <c r="J1256">
        <v>0.96558334899999998</v>
      </c>
      <c r="K1256">
        <v>0.90530543050000001</v>
      </c>
      <c r="L1256">
        <v>0.62418884620000004</v>
      </c>
    </row>
    <row r="1257" spans="8:12">
      <c r="H1257">
        <v>25.6</v>
      </c>
      <c r="I1257">
        <v>0.98296400399999995</v>
      </c>
      <c r="J1257">
        <v>0.96541190310000002</v>
      </c>
      <c r="K1257">
        <v>0.90478454129999997</v>
      </c>
      <c r="L1257">
        <v>0.62255484400000005</v>
      </c>
    </row>
    <row r="1258" spans="8:12">
      <c r="H1258">
        <v>25.633333332999999</v>
      </c>
      <c r="I1258">
        <v>0.98296400399999995</v>
      </c>
      <c r="J1258">
        <v>0.96541190310000002</v>
      </c>
      <c r="K1258">
        <v>0.90478454129999997</v>
      </c>
      <c r="L1258">
        <v>0.62255484400000005</v>
      </c>
    </row>
    <row r="1259" spans="8:12">
      <c r="H1259">
        <v>25.633333332999999</v>
      </c>
      <c r="I1259">
        <v>0.98296400399999995</v>
      </c>
      <c r="J1259">
        <v>0.96541190310000002</v>
      </c>
      <c r="K1259">
        <v>0.90426365210000004</v>
      </c>
      <c r="L1259">
        <v>0.62255484400000005</v>
      </c>
    </row>
    <row r="1260" spans="8:12">
      <c r="H1260">
        <v>25.666666667000001</v>
      </c>
      <c r="I1260">
        <v>0.98296400399999995</v>
      </c>
      <c r="J1260">
        <v>0.96541190310000002</v>
      </c>
      <c r="K1260">
        <v>0.90426365210000004</v>
      </c>
      <c r="L1260">
        <v>0.62255484400000005</v>
      </c>
    </row>
    <row r="1261" spans="8:12">
      <c r="H1261">
        <v>25.666666667000001</v>
      </c>
      <c r="I1261">
        <v>0.98296400399999995</v>
      </c>
      <c r="J1261">
        <v>0.96541190310000002</v>
      </c>
      <c r="K1261">
        <v>0.90322127330000002</v>
      </c>
      <c r="L1261">
        <v>0.62255484400000005</v>
      </c>
    </row>
    <row r="1262" spans="8:12">
      <c r="H1262">
        <v>25.7</v>
      </c>
      <c r="I1262">
        <v>0.98296400399999995</v>
      </c>
      <c r="J1262">
        <v>0.96541190310000002</v>
      </c>
      <c r="K1262">
        <v>0.90322127330000002</v>
      </c>
      <c r="L1262">
        <v>0.62255484400000005</v>
      </c>
    </row>
    <row r="1263" spans="8:12">
      <c r="H1263">
        <v>25.7</v>
      </c>
      <c r="I1263">
        <v>0.98296400399999995</v>
      </c>
      <c r="J1263">
        <v>0.96541190310000002</v>
      </c>
      <c r="K1263">
        <v>0.90322127330000002</v>
      </c>
      <c r="L1263">
        <v>0.62255484400000005</v>
      </c>
    </row>
    <row r="1264" spans="8:12">
      <c r="H1264">
        <v>25.733333333000001</v>
      </c>
      <c r="I1264">
        <v>0.98296400399999995</v>
      </c>
      <c r="J1264">
        <v>0.96541190310000002</v>
      </c>
      <c r="K1264">
        <v>0.90322127330000002</v>
      </c>
      <c r="L1264">
        <v>0.62255484400000005</v>
      </c>
    </row>
    <row r="1265" spans="8:12">
      <c r="H1265">
        <v>25.733333333000001</v>
      </c>
      <c r="I1265">
        <v>0.98296400399999995</v>
      </c>
      <c r="J1265">
        <v>0.96541190310000002</v>
      </c>
      <c r="K1265">
        <v>0.90322127330000002</v>
      </c>
      <c r="L1265">
        <v>0.62255484400000005</v>
      </c>
    </row>
    <row r="1266" spans="8:12">
      <c r="H1266">
        <v>25.766666666999999</v>
      </c>
      <c r="I1266">
        <v>0.98296400399999995</v>
      </c>
      <c r="J1266">
        <v>0.96541190310000002</v>
      </c>
      <c r="K1266">
        <v>0.90322127330000002</v>
      </c>
      <c r="L1266">
        <v>0.62255484400000005</v>
      </c>
    </row>
    <row r="1267" spans="8:12">
      <c r="H1267">
        <v>25.766666666999999</v>
      </c>
      <c r="I1267">
        <v>0.98296400399999995</v>
      </c>
      <c r="J1267">
        <v>0.96541190310000002</v>
      </c>
      <c r="K1267">
        <v>0.90322127330000002</v>
      </c>
      <c r="L1267">
        <v>0.62255484400000005</v>
      </c>
    </row>
    <row r="1268" spans="8:12">
      <c r="H1268">
        <v>25.833333332999999</v>
      </c>
      <c r="I1268">
        <v>0.98296400399999995</v>
      </c>
      <c r="J1268">
        <v>0.96541190310000002</v>
      </c>
      <c r="K1268">
        <v>0.90322127330000002</v>
      </c>
      <c r="L1268">
        <v>0.62255484400000005</v>
      </c>
    </row>
    <row r="1269" spans="8:12">
      <c r="H1269">
        <v>25.833333332999999</v>
      </c>
      <c r="I1269">
        <v>0.98296400399999995</v>
      </c>
      <c r="J1269">
        <v>0.96541190310000002</v>
      </c>
      <c r="K1269">
        <v>0.90322127330000002</v>
      </c>
      <c r="L1269">
        <v>0.61923455149999995</v>
      </c>
    </row>
    <row r="1270" spans="8:12">
      <c r="H1270">
        <v>25.9</v>
      </c>
      <c r="I1270">
        <v>0.98296400399999995</v>
      </c>
      <c r="J1270">
        <v>0.96541190310000002</v>
      </c>
      <c r="K1270">
        <v>0.90322127330000002</v>
      </c>
      <c r="L1270">
        <v>0.61923455149999995</v>
      </c>
    </row>
    <row r="1271" spans="8:12">
      <c r="H1271">
        <v>25.9</v>
      </c>
      <c r="I1271">
        <v>0.98282860949999995</v>
      </c>
      <c r="J1271">
        <v>0.96541190310000002</v>
      </c>
      <c r="K1271">
        <v>0.90269766679999996</v>
      </c>
      <c r="L1271">
        <v>0.61757440519999995</v>
      </c>
    </row>
    <row r="1272" spans="8:12">
      <c r="H1272">
        <v>25.933333333</v>
      </c>
      <c r="I1272">
        <v>0.98282860949999995</v>
      </c>
      <c r="J1272">
        <v>0.96541190310000002</v>
      </c>
      <c r="K1272">
        <v>0.90269766679999996</v>
      </c>
      <c r="L1272">
        <v>0.61757440519999995</v>
      </c>
    </row>
    <row r="1273" spans="8:12">
      <c r="H1273">
        <v>25.933333333</v>
      </c>
      <c r="I1273">
        <v>0.98282860949999995</v>
      </c>
      <c r="J1273">
        <v>0.96523907610000004</v>
      </c>
      <c r="K1273">
        <v>0.90269766679999996</v>
      </c>
      <c r="L1273">
        <v>0.61757440519999995</v>
      </c>
    </row>
    <row r="1274" spans="8:12">
      <c r="H1274">
        <v>25.966666666999998</v>
      </c>
      <c r="I1274">
        <v>0.98282860949999995</v>
      </c>
      <c r="J1274">
        <v>0.96523907610000004</v>
      </c>
      <c r="K1274">
        <v>0.90269766679999996</v>
      </c>
      <c r="L1274">
        <v>0.61757440519999995</v>
      </c>
    </row>
    <row r="1275" spans="8:12">
      <c r="H1275">
        <v>25.966666666999998</v>
      </c>
      <c r="I1275">
        <v>0.98282860949999995</v>
      </c>
      <c r="J1275">
        <v>0.96506603209999997</v>
      </c>
      <c r="K1275">
        <v>0.90269766679999996</v>
      </c>
      <c r="L1275">
        <v>0.61591425899999996</v>
      </c>
    </row>
    <row r="1276" spans="8:12">
      <c r="H1276">
        <v>26</v>
      </c>
      <c r="I1276">
        <v>0.98282860949999995</v>
      </c>
      <c r="J1276">
        <v>0.96506603209999997</v>
      </c>
      <c r="K1276">
        <v>0.90269766679999996</v>
      </c>
      <c r="L1276">
        <v>0.61591425899999996</v>
      </c>
    </row>
    <row r="1277" spans="8:12">
      <c r="H1277">
        <v>26</v>
      </c>
      <c r="I1277">
        <v>0.98282860949999995</v>
      </c>
      <c r="J1277">
        <v>0.96489258389999999</v>
      </c>
      <c r="K1277">
        <v>0.90269766679999996</v>
      </c>
      <c r="L1277">
        <v>0.61591425899999996</v>
      </c>
    </row>
    <row r="1278" spans="8:12">
      <c r="H1278">
        <v>26.033333333000002</v>
      </c>
      <c r="I1278">
        <v>0.98282860949999995</v>
      </c>
      <c r="J1278">
        <v>0.96489258389999999</v>
      </c>
      <c r="K1278">
        <v>0.90269766679999996</v>
      </c>
      <c r="L1278">
        <v>0.61591425899999996</v>
      </c>
    </row>
    <row r="1279" spans="8:12">
      <c r="H1279">
        <v>26.033333333000002</v>
      </c>
      <c r="I1279">
        <v>0.98269231369999999</v>
      </c>
      <c r="J1279">
        <v>0.96489258389999999</v>
      </c>
      <c r="K1279">
        <v>0.90269766679999996</v>
      </c>
      <c r="L1279">
        <v>0.61424962589999998</v>
      </c>
    </row>
    <row r="1280" spans="8:12">
      <c r="H1280">
        <v>26.066666667</v>
      </c>
      <c r="I1280">
        <v>0.98269231369999999</v>
      </c>
      <c r="J1280">
        <v>0.96489258389999999</v>
      </c>
      <c r="K1280">
        <v>0.90269766679999996</v>
      </c>
      <c r="L1280">
        <v>0.61424962589999998</v>
      </c>
    </row>
    <row r="1281" spans="8:12">
      <c r="H1281">
        <v>26.066666667</v>
      </c>
      <c r="I1281">
        <v>0.98255582870000002</v>
      </c>
      <c r="J1281">
        <v>0.96489258389999999</v>
      </c>
      <c r="K1281">
        <v>0.90269766679999996</v>
      </c>
      <c r="L1281">
        <v>0.61424962589999998</v>
      </c>
    </row>
    <row r="1282" spans="8:12">
      <c r="H1282">
        <v>26.1</v>
      </c>
      <c r="I1282">
        <v>0.98255582870000002</v>
      </c>
      <c r="J1282">
        <v>0.96489258389999999</v>
      </c>
      <c r="K1282">
        <v>0.90269766679999996</v>
      </c>
      <c r="L1282">
        <v>0.61424962589999998</v>
      </c>
    </row>
    <row r="1283" spans="8:12">
      <c r="H1283">
        <v>26.1</v>
      </c>
      <c r="I1283">
        <v>0.98255582870000002</v>
      </c>
      <c r="J1283">
        <v>0.96471869799999999</v>
      </c>
      <c r="K1283">
        <v>0.90269766679999996</v>
      </c>
      <c r="L1283">
        <v>0.6125849927</v>
      </c>
    </row>
    <row r="1284" spans="8:12">
      <c r="H1284">
        <v>26.133333332999999</v>
      </c>
      <c r="I1284">
        <v>0.98255582870000002</v>
      </c>
      <c r="J1284">
        <v>0.96471869799999999</v>
      </c>
      <c r="K1284">
        <v>0.90269766679999996</v>
      </c>
      <c r="L1284">
        <v>0.6125849927</v>
      </c>
    </row>
    <row r="1285" spans="8:12">
      <c r="H1285">
        <v>26.133333332999999</v>
      </c>
      <c r="I1285">
        <v>0.98255582870000002</v>
      </c>
      <c r="J1285">
        <v>0.96471869799999999</v>
      </c>
      <c r="K1285">
        <v>0.90269766679999996</v>
      </c>
      <c r="L1285">
        <v>0.6125849927</v>
      </c>
    </row>
    <row r="1286" spans="8:12">
      <c r="H1286">
        <v>26.166666667000001</v>
      </c>
      <c r="I1286">
        <v>0.98255582870000002</v>
      </c>
      <c r="J1286">
        <v>0.96471869799999999</v>
      </c>
      <c r="K1286">
        <v>0.90269766679999996</v>
      </c>
      <c r="L1286">
        <v>0.6125849927</v>
      </c>
    </row>
    <row r="1287" spans="8:12">
      <c r="H1287">
        <v>26.166666667000001</v>
      </c>
      <c r="I1287">
        <v>0.98255582870000002</v>
      </c>
      <c r="J1287">
        <v>0.96437073819999997</v>
      </c>
      <c r="K1287">
        <v>0.90269766679999996</v>
      </c>
      <c r="L1287">
        <v>0.6125849927</v>
      </c>
    </row>
    <row r="1288" spans="8:12">
      <c r="H1288">
        <v>26.2</v>
      </c>
      <c r="I1288">
        <v>0.98255582870000002</v>
      </c>
      <c r="J1288">
        <v>0.96437073819999997</v>
      </c>
      <c r="K1288">
        <v>0.90269766679999996</v>
      </c>
      <c r="L1288">
        <v>0.6125849927</v>
      </c>
    </row>
    <row r="1289" spans="8:12">
      <c r="H1289">
        <v>26.2</v>
      </c>
      <c r="I1289">
        <v>0.98255582870000002</v>
      </c>
      <c r="J1289">
        <v>0.96437073819999997</v>
      </c>
      <c r="K1289">
        <v>0.90217069790000004</v>
      </c>
      <c r="L1289">
        <v>0.6125849927</v>
      </c>
    </row>
    <row r="1290" spans="8:12">
      <c r="H1290">
        <v>26.233333333000001</v>
      </c>
      <c r="I1290">
        <v>0.98255582870000002</v>
      </c>
      <c r="J1290">
        <v>0.96437073819999997</v>
      </c>
      <c r="K1290">
        <v>0.90217069790000004</v>
      </c>
      <c r="L1290">
        <v>0.6125849927</v>
      </c>
    </row>
    <row r="1291" spans="8:12">
      <c r="H1291">
        <v>26.233333333000001</v>
      </c>
      <c r="I1291">
        <v>0.98255582870000002</v>
      </c>
      <c r="J1291">
        <v>0.96437073819999997</v>
      </c>
      <c r="K1291">
        <v>0.90217069790000004</v>
      </c>
      <c r="L1291">
        <v>0.6125849927</v>
      </c>
    </row>
    <row r="1292" spans="8:12">
      <c r="H1292">
        <v>26.266666666999999</v>
      </c>
      <c r="I1292">
        <v>0.98255582870000002</v>
      </c>
      <c r="J1292">
        <v>0.96437073819999997</v>
      </c>
      <c r="K1292">
        <v>0.90217069790000004</v>
      </c>
      <c r="L1292">
        <v>0.6125849927</v>
      </c>
    </row>
    <row r="1293" spans="8:12">
      <c r="H1293">
        <v>26.266666666999999</v>
      </c>
      <c r="I1293">
        <v>0.9824186386</v>
      </c>
      <c r="J1293">
        <v>0.96437073819999997</v>
      </c>
      <c r="K1293">
        <v>0.90164342099999994</v>
      </c>
      <c r="L1293">
        <v>0.6125849927</v>
      </c>
    </row>
    <row r="1294" spans="8:12">
      <c r="H1294">
        <v>26.3</v>
      </c>
      <c r="I1294">
        <v>0.9824186386</v>
      </c>
      <c r="J1294">
        <v>0.96437073819999997</v>
      </c>
      <c r="K1294">
        <v>0.90164342099999994</v>
      </c>
      <c r="L1294">
        <v>0.6125849927</v>
      </c>
    </row>
    <row r="1295" spans="8:12">
      <c r="H1295">
        <v>26.3</v>
      </c>
      <c r="I1295">
        <v>0.9824186386</v>
      </c>
      <c r="J1295">
        <v>0.96419542989999996</v>
      </c>
      <c r="K1295">
        <v>0.90164342099999994</v>
      </c>
      <c r="L1295">
        <v>0.61089743080000003</v>
      </c>
    </row>
    <row r="1296" spans="8:12">
      <c r="H1296">
        <v>26.333333332999999</v>
      </c>
      <c r="I1296">
        <v>0.9824186386</v>
      </c>
      <c r="J1296">
        <v>0.96419542989999996</v>
      </c>
      <c r="K1296">
        <v>0.90164342099999994</v>
      </c>
      <c r="L1296">
        <v>0.61089743080000003</v>
      </c>
    </row>
    <row r="1297" spans="8:12">
      <c r="H1297">
        <v>26.333333332999999</v>
      </c>
      <c r="I1297">
        <v>0.9824186386</v>
      </c>
      <c r="J1297">
        <v>0.96402008979999998</v>
      </c>
      <c r="K1297">
        <v>0.90164342099999994</v>
      </c>
      <c r="L1297">
        <v>0.61089743080000003</v>
      </c>
    </row>
    <row r="1298" spans="8:12">
      <c r="H1298">
        <v>26.366666667000001</v>
      </c>
      <c r="I1298">
        <v>0.9824186386</v>
      </c>
      <c r="J1298">
        <v>0.96402008979999998</v>
      </c>
      <c r="K1298">
        <v>0.90164342099999994</v>
      </c>
      <c r="L1298">
        <v>0.61089743080000003</v>
      </c>
    </row>
    <row r="1299" spans="8:12">
      <c r="H1299">
        <v>26.366666667000001</v>
      </c>
      <c r="I1299">
        <v>0.9824186386</v>
      </c>
      <c r="J1299">
        <v>0.96402008979999998</v>
      </c>
      <c r="K1299">
        <v>0.90164342099999994</v>
      </c>
      <c r="L1299">
        <v>0.60920986880000005</v>
      </c>
    </row>
    <row r="1300" spans="8:12">
      <c r="H1300">
        <v>26.4</v>
      </c>
      <c r="I1300">
        <v>0.9824186386</v>
      </c>
      <c r="J1300">
        <v>0.96402008979999998</v>
      </c>
      <c r="K1300">
        <v>0.90164342099999994</v>
      </c>
      <c r="L1300">
        <v>0.60920986880000005</v>
      </c>
    </row>
    <row r="1301" spans="8:12">
      <c r="H1301">
        <v>26.4</v>
      </c>
      <c r="I1301">
        <v>0.9824186386</v>
      </c>
      <c r="J1301">
        <v>0.96402008979999998</v>
      </c>
      <c r="K1301">
        <v>0.90164342099999994</v>
      </c>
      <c r="L1301">
        <v>0.60920986880000005</v>
      </c>
    </row>
    <row r="1302" spans="8:12">
      <c r="H1302">
        <v>26.433333333</v>
      </c>
      <c r="I1302">
        <v>0.9824186386</v>
      </c>
      <c r="J1302">
        <v>0.96402008979999998</v>
      </c>
      <c r="K1302">
        <v>0.90164342099999994</v>
      </c>
      <c r="L1302">
        <v>0.60920986880000005</v>
      </c>
    </row>
    <row r="1303" spans="8:12">
      <c r="H1303">
        <v>26.433333333</v>
      </c>
      <c r="I1303">
        <v>0.9824186386</v>
      </c>
      <c r="J1303">
        <v>0.96402008979999998</v>
      </c>
      <c r="K1303">
        <v>0.90164342099999994</v>
      </c>
      <c r="L1303">
        <v>0.60920986880000005</v>
      </c>
    </row>
    <row r="1304" spans="8:12">
      <c r="H1304">
        <v>26.466666666999998</v>
      </c>
      <c r="I1304">
        <v>0.9824186386</v>
      </c>
      <c r="J1304">
        <v>0.96402008979999998</v>
      </c>
      <c r="K1304">
        <v>0.90164342099999994</v>
      </c>
      <c r="L1304">
        <v>0.60920986880000005</v>
      </c>
    </row>
    <row r="1305" spans="8:12">
      <c r="H1305">
        <v>26.466666666999998</v>
      </c>
      <c r="I1305">
        <v>0.9824186386</v>
      </c>
      <c r="J1305">
        <v>0.96402008979999998</v>
      </c>
      <c r="K1305">
        <v>0.90164342099999994</v>
      </c>
      <c r="L1305">
        <v>0.60920986880000005</v>
      </c>
    </row>
    <row r="1306" spans="8:12">
      <c r="H1306">
        <v>26.5</v>
      </c>
      <c r="I1306">
        <v>0.9824186386</v>
      </c>
      <c r="J1306">
        <v>0.96402008979999998</v>
      </c>
      <c r="K1306">
        <v>0.90164342099999994</v>
      </c>
      <c r="L1306">
        <v>0.60920986880000005</v>
      </c>
    </row>
    <row r="1307" spans="8:12">
      <c r="H1307">
        <v>26.5</v>
      </c>
      <c r="I1307">
        <v>0.9824186386</v>
      </c>
      <c r="J1307">
        <v>0.96402008979999998</v>
      </c>
      <c r="K1307">
        <v>0.90111210490000004</v>
      </c>
      <c r="L1307">
        <v>0.60751290540000003</v>
      </c>
    </row>
    <row r="1308" spans="8:12">
      <c r="H1308">
        <v>26.533333333000002</v>
      </c>
      <c r="I1308">
        <v>0.9824186386</v>
      </c>
      <c r="J1308">
        <v>0.96402008979999998</v>
      </c>
      <c r="K1308">
        <v>0.90111210490000004</v>
      </c>
      <c r="L1308">
        <v>0.60751290540000003</v>
      </c>
    </row>
    <row r="1309" spans="8:12">
      <c r="H1309">
        <v>26.533333333000002</v>
      </c>
      <c r="I1309">
        <v>0.98214162780000003</v>
      </c>
      <c r="J1309">
        <v>0.96384359399999997</v>
      </c>
      <c r="K1309">
        <v>0.90111210490000004</v>
      </c>
      <c r="L1309">
        <v>0.60410947169999996</v>
      </c>
    </row>
    <row r="1310" spans="8:12">
      <c r="H1310">
        <v>26.566666667</v>
      </c>
      <c r="I1310">
        <v>0.98214162780000003</v>
      </c>
      <c r="J1310">
        <v>0.96384359399999997</v>
      </c>
      <c r="K1310">
        <v>0.90111210490000004</v>
      </c>
      <c r="L1310">
        <v>0.60410947169999996</v>
      </c>
    </row>
    <row r="1311" spans="8:12">
      <c r="H1311">
        <v>26.566666667</v>
      </c>
      <c r="I1311">
        <v>0.98200312239999998</v>
      </c>
      <c r="J1311">
        <v>0.96384359399999997</v>
      </c>
      <c r="K1311">
        <v>0.90111210490000004</v>
      </c>
      <c r="L1311">
        <v>0.60410947169999996</v>
      </c>
    </row>
    <row r="1312" spans="8:12">
      <c r="H1312">
        <v>26.6</v>
      </c>
      <c r="I1312">
        <v>0.98200312239999998</v>
      </c>
      <c r="J1312">
        <v>0.96384359399999997</v>
      </c>
      <c r="K1312">
        <v>0.90111210490000004</v>
      </c>
      <c r="L1312">
        <v>0.60410947169999996</v>
      </c>
    </row>
    <row r="1313" spans="8:12">
      <c r="H1313">
        <v>26.6</v>
      </c>
      <c r="I1313">
        <v>0.98200312239999998</v>
      </c>
      <c r="J1313">
        <v>0.96366709819999996</v>
      </c>
      <c r="K1313">
        <v>0.90111210490000004</v>
      </c>
      <c r="L1313">
        <v>0.60410947169999996</v>
      </c>
    </row>
    <row r="1314" spans="8:12">
      <c r="H1314">
        <v>26.633333332999999</v>
      </c>
      <c r="I1314">
        <v>0.98200312239999998</v>
      </c>
      <c r="J1314">
        <v>0.96366709819999996</v>
      </c>
      <c r="K1314">
        <v>0.90111210490000004</v>
      </c>
      <c r="L1314">
        <v>0.60410947169999996</v>
      </c>
    </row>
    <row r="1315" spans="8:12">
      <c r="H1315">
        <v>26.633333332999999</v>
      </c>
      <c r="I1315">
        <v>0.98200312239999998</v>
      </c>
      <c r="J1315">
        <v>0.96366709819999996</v>
      </c>
      <c r="K1315">
        <v>0.90111210490000004</v>
      </c>
      <c r="L1315">
        <v>0.60410947169999996</v>
      </c>
    </row>
    <row r="1316" spans="8:12">
      <c r="H1316">
        <v>26.666666667000001</v>
      </c>
      <c r="I1316">
        <v>0.98200312239999998</v>
      </c>
      <c r="J1316">
        <v>0.96366709819999996</v>
      </c>
      <c r="K1316">
        <v>0.90111210490000004</v>
      </c>
      <c r="L1316">
        <v>0.60410947169999996</v>
      </c>
    </row>
    <row r="1317" spans="8:12">
      <c r="H1317">
        <v>26.666666667000001</v>
      </c>
      <c r="I1317">
        <v>0.98200312239999998</v>
      </c>
      <c r="J1317">
        <v>0.96366709819999996</v>
      </c>
      <c r="K1317">
        <v>0.90111210490000004</v>
      </c>
      <c r="L1317">
        <v>0.60410947169999996</v>
      </c>
    </row>
    <row r="1318" spans="8:12">
      <c r="H1318">
        <v>26.7</v>
      </c>
      <c r="I1318">
        <v>0.98200312239999998</v>
      </c>
      <c r="J1318">
        <v>0.96366709819999996</v>
      </c>
      <c r="K1318">
        <v>0.90111210490000004</v>
      </c>
      <c r="L1318">
        <v>0.60410947169999996</v>
      </c>
    </row>
    <row r="1319" spans="8:12">
      <c r="H1319">
        <v>26.7</v>
      </c>
      <c r="I1319">
        <v>0.98200312239999998</v>
      </c>
      <c r="J1319">
        <v>0.96366709819999996</v>
      </c>
      <c r="K1319">
        <v>0.90111210490000004</v>
      </c>
      <c r="L1319">
        <v>0.60410947169999996</v>
      </c>
    </row>
    <row r="1320" spans="8:12">
      <c r="H1320">
        <v>26.733333333000001</v>
      </c>
      <c r="I1320">
        <v>0.98200312239999998</v>
      </c>
      <c r="J1320">
        <v>0.96366709819999996</v>
      </c>
      <c r="K1320">
        <v>0.90111210490000004</v>
      </c>
      <c r="L1320">
        <v>0.60410947169999996</v>
      </c>
    </row>
    <row r="1321" spans="8:12">
      <c r="H1321">
        <v>26.733333333000001</v>
      </c>
      <c r="I1321">
        <v>0.98200312239999998</v>
      </c>
      <c r="J1321">
        <v>0.96348972519999998</v>
      </c>
      <c r="K1321">
        <v>0.90111210490000004</v>
      </c>
      <c r="L1321">
        <v>0.60239811350000005</v>
      </c>
    </row>
    <row r="1322" spans="8:12">
      <c r="H1322">
        <v>26.766666666999999</v>
      </c>
      <c r="I1322">
        <v>0.98200312239999998</v>
      </c>
      <c r="J1322">
        <v>0.96348972519999998</v>
      </c>
      <c r="K1322">
        <v>0.90111210490000004</v>
      </c>
      <c r="L1322">
        <v>0.60239811350000005</v>
      </c>
    </row>
    <row r="1323" spans="8:12">
      <c r="H1323">
        <v>26.766666666999999</v>
      </c>
      <c r="I1323">
        <v>0.98200312239999998</v>
      </c>
      <c r="J1323">
        <v>0.96348972519999998</v>
      </c>
      <c r="K1323">
        <v>0.90057636649999995</v>
      </c>
      <c r="L1323">
        <v>0.60239811350000005</v>
      </c>
    </row>
    <row r="1324" spans="8:12">
      <c r="H1324">
        <v>26.8</v>
      </c>
      <c r="I1324">
        <v>0.98200312239999998</v>
      </c>
      <c r="J1324">
        <v>0.96348972519999998</v>
      </c>
      <c r="K1324">
        <v>0.90057636649999995</v>
      </c>
      <c r="L1324">
        <v>0.60239811350000005</v>
      </c>
    </row>
    <row r="1325" spans="8:12">
      <c r="H1325">
        <v>26.8</v>
      </c>
      <c r="I1325">
        <v>0.98200312239999998</v>
      </c>
      <c r="J1325">
        <v>0.96348972519999998</v>
      </c>
      <c r="K1325">
        <v>0.90004062799999995</v>
      </c>
      <c r="L1325">
        <v>0.60067697600000003</v>
      </c>
    </row>
    <row r="1326" spans="8:12">
      <c r="H1326">
        <v>26.833333332999999</v>
      </c>
      <c r="I1326">
        <v>0.98200312239999998</v>
      </c>
      <c r="J1326">
        <v>0.96348972519999998</v>
      </c>
      <c r="K1326">
        <v>0.90004062799999995</v>
      </c>
      <c r="L1326">
        <v>0.60067697600000003</v>
      </c>
    </row>
    <row r="1327" spans="8:12">
      <c r="H1327">
        <v>26.833333332999999</v>
      </c>
      <c r="I1327">
        <v>0.98200312239999998</v>
      </c>
      <c r="J1327">
        <v>0.96348972519999998</v>
      </c>
      <c r="K1327">
        <v>0.90004062799999995</v>
      </c>
      <c r="L1327">
        <v>0.5989558385</v>
      </c>
    </row>
    <row r="1328" spans="8:12">
      <c r="H1328">
        <v>26.866666667000001</v>
      </c>
      <c r="I1328">
        <v>0.98200312239999998</v>
      </c>
      <c r="J1328">
        <v>0.96348972519999998</v>
      </c>
      <c r="K1328">
        <v>0.90004062799999995</v>
      </c>
      <c r="L1328">
        <v>0.5989558385</v>
      </c>
    </row>
    <row r="1329" spans="8:12">
      <c r="H1329">
        <v>26.866666667000001</v>
      </c>
      <c r="I1329">
        <v>0.98200312239999998</v>
      </c>
      <c r="J1329">
        <v>0.96348972519999998</v>
      </c>
      <c r="K1329">
        <v>0.89842572259999998</v>
      </c>
      <c r="L1329">
        <v>0.5989558385</v>
      </c>
    </row>
    <row r="1330" spans="8:12">
      <c r="H1330">
        <v>26.9</v>
      </c>
      <c r="I1330">
        <v>0.98200312239999998</v>
      </c>
      <c r="J1330">
        <v>0.96348972519999998</v>
      </c>
      <c r="K1330">
        <v>0.89842572259999998</v>
      </c>
      <c r="L1330">
        <v>0.5989558385</v>
      </c>
    </row>
    <row r="1331" spans="8:12">
      <c r="H1331">
        <v>26.9</v>
      </c>
      <c r="I1331">
        <v>0.98200312239999998</v>
      </c>
      <c r="J1331">
        <v>0.96331156520000005</v>
      </c>
      <c r="K1331">
        <v>0.89788612749999996</v>
      </c>
      <c r="L1331">
        <v>0.5989558385</v>
      </c>
    </row>
    <row r="1332" spans="8:12">
      <c r="H1332">
        <v>26.933333333</v>
      </c>
      <c r="I1332">
        <v>0.98200312239999998</v>
      </c>
      <c r="J1332">
        <v>0.96331156520000005</v>
      </c>
      <c r="K1332">
        <v>0.89788612749999996</v>
      </c>
      <c r="L1332">
        <v>0.5989558385</v>
      </c>
    </row>
    <row r="1333" spans="8:12">
      <c r="H1333">
        <v>26.933333333</v>
      </c>
      <c r="I1333">
        <v>0.98200312239999998</v>
      </c>
      <c r="J1333">
        <v>0.96313320719999995</v>
      </c>
      <c r="K1333">
        <v>0.89788612749999996</v>
      </c>
      <c r="L1333">
        <v>0.59723470109999999</v>
      </c>
    </row>
    <row r="1334" spans="8:12">
      <c r="H1334">
        <v>26.966666666999998</v>
      </c>
      <c r="I1334">
        <v>0.98200312239999998</v>
      </c>
      <c r="J1334">
        <v>0.96313320719999995</v>
      </c>
      <c r="K1334">
        <v>0.89788612749999996</v>
      </c>
      <c r="L1334">
        <v>0.59723470109999999</v>
      </c>
    </row>
    <row r="1335" spans="8:12">
      <c r="H1335">
        <v>26.966666666999998</v>
      </c>
      <c r="I1335">
        <v>0.98200312239999998</v>
      </c>
      <c r="J1335">
        <v>0.96313320719999995</v>
      </c>
      <c r="K1335">
        <v>0.89734457980000004</v>
      </c>
      <c r="L1335">
        <v>0.59551356359999996</v>
      </c>
    </row>
    <row r="1336" spans="8:12">
      <c r="H1336">
        <v>27</v>
      </c>
      <c r="I1336">
        <v>0.98200312239999998</v>
      </c>
      <c r="J1336">
        <v>0.96313320719999995</v>
      </c>
      <c r="K1336">
        <v>0.89734457980000004</v>
      </c>
      <c r="L1336">
        <v>0.59551356359999996</v>
      </c>
    </row>
    <row r="1337" spans="8:12">
      <c r="H1337">
        <v>27</v>
      </c>
      <c r="I1337">
        <v>0.98200312239999998</v>
      </c>
      <c r="J1337">
        <v>0.96313320719999995</v>
      </c>
      <c r="K1337">
        <v>0.89626148439999997</v>
      </c>
      <c r="L1337">
        <v>0.59551356359999996</v>
      </c>
    </row>
    <row r="1338" spans="8:12">
      <c r="H1338">
        <v>27.033333333000002</v>
      </c>
      <c r="I1338">
        <v>0.98200312239999998</v>
      </c>
      <c r="J1338">
        <v>0.96313320719999995</v>
      </c>
      <c r="K1338">
        <v>0.89626148439999997</v>
      </c>
      <c r="L1338">
        <v>0.59551356359999996</v>
      </c>
    </row>
    <row r="1339" spans="8:12">
      <c r="H1339">
        <v>27.033333333000002</v>
      </c>
      <c r="I1339">
        <v>0.98200312239999998</v>
      </c>
      <c r="J1339">
        <v>0.96313320719999995</v>
      </c>
      <c r="K1339">
        <v>0.89626148439999997</v>
      </c>
      <c r="L1339">
        <v>0.59379242610000005</v>
      </c>
    </row>
    <row r="1340" spans="8:12">
      <c r="H1340">
        <v>27.066666667</v>
      </c>
      <c r="I1340">
        <v>0.98200312239999998</v>
      </c>
      <c r="J1340">
        <v>0.96313320719999995</v>
      </c>
      <c r="K1340">
        <v>0.89626148439999997</v>
      </c>
      <c r="L1340">
        <v>0.59379242610000005</v>
      </c>
    </row>
    <row r="1341" spans="8:12">
      <c r="H1341">
        <v>27.066666667</v>
      </c>
      <c r="I1341">
        <v>0.98200312239999998</v>
      </c>
      <c r="J1341">
        <v>0.96313320719999995</v>
      </c>
      <c r="K1341">
        <v>0.89626148439999997</v>
      </c>
      <c r="L1341">
        <v>0.59379242610000005</v>
      </c>
    </row>
    <row r="1342" spans="8:12">
      <c r="H1342">
        <v>27.1</v>
      </c>
      <c r="I1342">
        <v>0.98200312239999998</v>
      </c>
      <c r="J1342">
        <v>0.96313320719999995</v>
      </c>
      <c r="K1342">
        <v>0.89626148439999997</v>
      </c>
      <c r="L1342">
        <v>0.59379242610000005</v>
      </c>
    </row>
    <row r="1343" spans="8:12">
      <c r="H1343">
        <v>27.1</v>
      </c>
      <c r="I1343">
        <v>0.98200312239999998</v>
      </c>
      <c r="J1343">
        <v>0.96313320719999995</v>
      </c>
      <c r="K1343">
        <v>0.89626148439999997</v>
      </c>
      <c r="L1343">
        <v>0.59206628539999995</v>
      </c>
    </row>
    <row r="1344" spans="8:12">
      <c r="H1344">
        <v>27.133333332999999</v>
      </c>
      <c r="I1344">
        <v>0.98200312239999998</v>
      </c>
      <c r="J1344">
        <v>0.96313320719999995</v>
      </c>
      <c r="K1344">
        <v>0.89626148439999997</v>
      </c>
      <c r="L1344">
        <v>0.59206628539999995</v>
      </c>
    </row>
    <row r="1345" spans="8:12">
      <c r="H1345">
        <v>27.133333332999999</v>
      </c>
      <c r="I1345">
        <v>0.98200312239999998</v>
      </c>
      <c r="J1345">
        <v>0.96313320719999995</v>
      </c>
      <c r="K1345">
        <v>0.89626148439999997</v>
      </c>
      <c r="L1345">
        <v>0.59206628539999995</v>
      </c>
    </row>
    <row r="1346" spans="8:12">
      <c r="H1346">
        <v>27.166666667000001</v>
      </c>
      <c r="I1346">
        <v>0.98200312239999998</v>
      </c>
      <c r="J1346">
        <v>0.96313320719999995</v>
      </c>
      <c r="K1346">
        <v>0.89626148439999997</v>
      </c>
      <c r="L1346">
        <v>0.59206628539999995</v>
      </c>
    </row>
    <row r="1347" spans="8:12">
      <c r="H1347">
        <v>27.166666667000001</v>
      </c>
      <c r="I1347">
        <v>0.98200312239999998</v>
      </c>
      <c r="J1347">
        <v>0.96313320719999995</v>
      </c>
      <c r="K1347">
        <v>0.89626148439999997</v>
      </c>
      <c r="L1347">
        <v>0.59206628539999995</v>
      </c>
    </row>
    <row r="1348" spans="8:12">
      <c r="H1348">
        <v>27.2</v>
      </c>
      <c r="I1348">
        <v>0.98200312239999998</v>
      </c>
      <c r="J1348">
        <v>0.96313320719999995</v>
      </c>
      <c r="K1348">
        <v>0.89626148439999997</v>
      </c>
      <c r="L1348">
        <v>0.59206628539999995</v>
      </c>
    </row>
    <row r="1349" spans="8:12">
      <c r="H1349">
        <v>27.2</v>
      </c>
      <c r="I1349">
        <v>0.98200312239999998</v>
      </c>
      <c r="J1349">
        <v>0.96313320719999995</v>
      </c>
      <c r="K1349">
        <v>0.89626148439999997</v>
      </c>
      <c r="L1349">
        <v>0.59206628539999995</v>
      </c>
    </row>
    <row r="1350" spans="8:12">
      <c r="H1350">
        <v>27.233333333000001</v>
      </c>
      <c r="I1350">
        <v>0.98200312239999998</v>
      </c>
      <c r="J1350">
        <v>0.96313320719999995</v>
      </c>
      <c r="K1350">
        <v>0.89626148439999997</v>
      </c>
      <c r="L1350">
        <v>0.59206628539999995</v>
      </c>
    </row>
    <row r="1351" spans="8:12">
      <c r="H1351">
        <v>27.233333333000001</v>
      </c>
      <c r="I1351">
        <v>0.98186143969999995</v>
      </c>
      <c r="J1351">
        <v>0.96295308130000001</v>
      </c>
      <c r="K1351">
        <v>0.89626148439999997</v>
      </c>
      <c r="L1351">
        <v>0.59206628539999995</v>
      </c>
    </row>
    <row r="1352" spans="8:12">
      <c r="H1352">
        <v>27.3</v>
      </c>
      <c r="I1352">
        <v>0.98186143969999995</v>
      </c>
      <c r="J1352">
        <v>0.96295308130000001</v>
      </c>
      <c r="K1352">
        <v>0.89626148439999997</v>
      </c>
      <c r="L1352">
        <v>0.59206628539999995</v>
      </c>
    </row>
    <row r="1353" spans="8:12">
      <c r="H1353">
        <v>27.3</v>
      </c>
      <c r="I1353">
        <v>0.98186143969999995</v>
      </c>
      <c r="J1353">
        <v>0.96277295539999996</v>
      </c>
      <c r="K1353">
        <v>0.89626148439999997</v>
      </c>
      <c r="L1353">
        <v>0.59206628539999995</v>
      </c>
    </row>
    <row r="1354" spans="8:12">
      <c r="H1354">
        <v>27.366666667000001</v>
      </c>
      <c r="I1354">
        <v>0.98186143969999995</v>
      </c>
      <c r="J1354">
        <v>0.96277295539999996</v>
      </c>
      <c r="K1354">
        <v>0.89626148439999997</v>
      </c>
      <c r="L1354">
        <v>0.59206628539999995</v>
      </c>
    </row>
    <row r="1355" spans="8:12">
      <c r="H1355">
        <v>27.366666667000001</v>
      </c>
      <c r="I1355">
        <v>0.98186143969999995</v>
      </c>
      <c r="J1355">
        <v>0.96259272829999998</v>
      </c>
      <c r="K1355">
        <v>0.89571598129999996</v>
      </c>
      <c r="L1355">
        <v>0.59206628539999995</v>
      </c>
    </row>
    <row r="1356" spans="8:12">
      <c r="H1356">
        <v>27.4</v>
      </c>
      <c r="I1356">
        <v>0.98186143969999995</v>
      </c>
      <c r="J1356">
        <v>0.96259272829999998</v>
      </c>
      <c r="K1356">
        <v>0.89571598129999996</v>
      </c>
      <c r="L1356">
        <v>0.59206628539999995</v>
      </c>
    </row>
    <row r="1357" spans="8:12">
      <c r="H1357">
        <v>27.4</v>
      </c>
      <c r="I1357">
        <v>0.98186143969999995</v>
      </c>
      <c r="J1357">
        <v>0.96259272829999998</v>
      </c>
      <c r="K1357">
        <v>0.89571598129999996</v>
      </c>
      <c r="L1357">
        <v>0.59206628539999995</v>
      </c>
    </row>
    <row r="1358" spans="8:12">
      <c r="H1358">
        <v>27.433333333</v>
      </c>
      <c r="I1358">
        <v>0.98186143969999995</v>
      </c>
      <c r="J1358">
        <v>0.96259272829999998</v>
      </c>
      <c r="K1358">
        <v>0.89571598129999996</v>
      </c>
      <c r="L1358">
        <v>0.59206628539999995</v>
      </c>
    </row>
    <row r="1359" spans="8:12">
      <c r="H1359">
        <v>27.433333333</v>
      </c>
      <c r="I1359">
        <v>0.98186143969999995</v>
      </c>
      <c r="J1359">
        <v>0.96259272829999998</v>
      </c>
      <c r="K1359">
        <v>0.89516947979999995</v>
      </c>
      <c r="L1359">
        <v>0.59206628539999995</v>
      </c>
    </row>
    <row r="1360" spans="8:12">
      <c r="H1360">
        <v>27.466666666999998</v>
      </c>
      <c r="I1360">
        <v>0.98186143969999995</v>
      </c>
      <c r="J1360">
        <v>0.96259272829999998</v>
      </c>
      <c r="K1360">
        <v>0.89516947979999995</v>
      </c>
      <c r="L1360">
        <v>0.59206628539999995</v>
      </c>
    </row>
    <row r="1361" spans="8:12">
      <c r="H1361">
        <v>27.466666666999998</v>
      </c>
      <c r="I1361">
        <v>0.98171914090000001</v>
      </c>
      <c r="J1361">
        <v>0.96259272829999998</v>
      </c>
      <c r="K1361">
        <v>0.89516947979999995</v>
      </c>
      <c r="L1361">
        <v>0.59032491389999997</v>
      </c>
    </row>
    <row r="1362" spans="8:12">
      <c r="H1362">
        <v>27.566666667</v>
      </c>
      <c r="I1362">
        <v>0.98171914090000001</v>
      </c>
      <c r="J1362">
        <v>0.96259272829999998</v>
      </c>
      <c r="K1362">
        <v>0.89516947979999995</v>
      </c>
      <c r="L1362">
        <v>0.59032491389999997</v>
      </c>
    </row>
    <row r="1363" spans="8:12">
      <c r="H1363">
        <v>27.566666667</v>
      </c>
      <c r="I1363">
        <v>0.98171914090000001</v>
      </c>
      <c r="J1363">
        <v>0.9622305109</v>
      </c>
      <c r="K1363">
        <v>0.89516947979999995</v>
      </c>
      <c r="L1363">
        <v>0.59032491389999997</v>
      </c>
    </row>
    <row r="1364" spans="8:12">
      <c r="H1364">
        <v>27.6</v>
      </c>
      <c r="I1364">
        <v>0.98171914090000001</v>
      </c>
      <c r="J1364">
        <v>0.9622305109</v>
      </c>
      <c r="K1364">
        <v>0.89516947979999995</v>
      </c>
      <c r="L1364">
        <v>0.59032491389999997</v>
      </c>
    </row>
    <row r="1365" spans="8:12">
      <c r="H1365">
        <v>27.6</v>
      </c>
      <c r="I1365">
        <v>0.98157682150000003</v>
      </c>
      <c r="J1365">
        <v>0.9622305109</v>
      </c>
      <c r="K1365">
        <v>0.89407647680000002</v>
      </c>
      <c r="L1365">
        <v>0.59032491389999997</v>
      </c>
    </row>
    <row r="1366" spans="8:12">
      <c r="H1366">
        <v>27.633333332999999</v>
      </c>
      <c r="I1366">
        <v>0.98157682150000003</v>
      </c>
      <c r="J1366">
        <v>0.9622305109</v>
      </c>
      <c r="K1366">
        <v>0.89407647680000002</v>
      </c>
      <c r="L1366">
        <v>0.59032491389999997</v>
      </c>
    </row>
    <row r="1367" spans="8:12">
      <c r="H1367">
        <v>27.633333332999999</v>
      </c>
      <c r="I1367">
        <v>0.98157682150000003</v>
      </c>
      <c r="J1367">
        <v>0.96186802059999998</v>
      </c>
      <c r="K1367">
        <v>0.89407647680000002</v>
      </c>
      <c r="L1367">
        <v>0.59032491389999997</v>
      </c>
    </row>
    <row r="1368" spans="8:12">
      <c r="H1368">
        <v>27.666666667000001</v>
      </c>
      <c r="I1368">
        <v>0.98157682150000003</v>
      </c>
      <c r="J1368">
        <v>0.96186802059999998</v>
      </c>
      <c r="K1368">
        <v>0.89407647680000002</v>
      </c>
      <c r="L1368">
        <v>0.59032491389999997</v>
      </c>
    </row>
    <row r="1369" spans="8:12">
      <c r="H1369">
        <v>27.666666667000001</v>
      </c>
      <c r="I1369">
        <v>0.98157682150000003</v>
      </c>
      <c r="J1369">
        <v>0.96150525689999999</v>
      </c>
      <c r="K1369">
        <v>0.89407647680000002</v>
      </c>
      <c r="L1369">
        <v>0.59032491389999997</v>
      </c>
    </row>
    <row r="1370" spans="8:12">
      <c r="H1370">
        <v>27.7</v>
      </c>
      <c r="I1370">
        <v>0.98157682150000003</v>
      </c>
      <c r="J1370">
        <v>0.96150525689999999</v>
      </c>
      <c r="K1370">
        <v>0.89407647680000002</v>
      </c>
      <c r="L1370">
        <v>0.59032491389999997</v>
      </c>
    </row>
    <row r="1371" spans="8:12">
      <c r="H1371">
        <v>27.7</v>
      </c>
      <c r="I1371">
        <v>0.98143398439999996</v>
      </c>
      <c r="J1371">
        <v>0.96150525689999999</v>
      </c>
      <c r="K1371">
        <v>0.89352964099999999</v>
      </c>
      <c r="L1371">
        <v>0.59032491389999997</v>
      </c>
    </row>
    <row r="1372" spans="8:12">
      <c r="H1372">
        <v>27.766666666999999</v>
      </c>
      <c r="I1372">
        <v>0.98143398439999996</v>
      </c>
      <c r="J1372">
        <v>0.96150525689999999</v>
      </c>
      <c r="K1372">
        <v>0.89352964099999999</v>
      </c>
      <c r="L1372">
        <v>0.59032491389999997</v>
      </c>
    </row>
    <row r="1373" spans="8:12">
      <c r="H1373">
        <v>27.766666666999999</v>
      </c>
      <c r="I1373">
        <v>0.98143398439999996</v>
      </c>
      <c r="J1373">
        <v>0.96150525689999999</v>
      </c>
      <c r="K1373">
        <v>0.89352964099999999</v>
      </c>
      <c r="L1373">
        <v>0.59032491389999997</v>
      </c>
    </row>
    <row r="1374" spans="8:12">
      <c r="H1374">
        <v>27.8</v>
      </c>
      <c r="I1374">
        <v>0.98143398439999996</v>
      </c>
      <c r="J1374">
        <v>0.96150525689999999</v>
      </c>
      <c r="K1374">
        <v>0.89352964099999999</v>
      </c>
      <c r="L1374">
        <v>0.59032491389999997</v>
      </c>
    </row>
    <row r="1375" spans="8:12">
      <c r="H1375">
        <v>27.8</v>
      </c>
      <c r="I1375">
        <v>0.98143398439999996</v>
      </c>
      <c r="J1375">
        <v>0.96132332590000003</v>
      </c>
      <c r="K1375">
        <v>0.89243462920000005</v>
      </c>
      <c r="L1375">
        <v>0.59032491389999997</v>
      </c>
    </row>
    <row r="1376" spans="8:12">
      <c r="H1376">
        <v>27.833333332999999</v>
      </c>
      <c r="I1376">
        <v>0.98143398439999996</v>
      </c>
      <c r="J1376">
        <v>0.96132332590000003</v>
      </c>
      <c r="K1376">
        <v>0.89243462920000005</v>
      </c>
      <c r="L1376">
        <v>0.59032491389999997</v>
      </c>
    </row>
    <row r="1377" spans="8:12">
      <c r="H1377">
        <v>27.833333332999999</v>
      </c>
      <c r="I1377">
        <v>0.98143398439999996</v>
      </c>
      <c r="J1377">
        <v>0.96132332590000003</v>
      </c>
      <c r="K1377">
        <v>0.89243462920000005</v>
      </c>
      <c r="L1377">
        <v>0.59032491389999997</v>
      </c>
    </row>
    <row r="1378" spans="8:12">
      <c r="H1378">
        <v>27.866666667000001</v>
      </c>
      <c r="I1378">
        <v>0.98143398439999996</v>
      </c>
      <c r="J1378">
        <v>0.96132332590000003</v>
      </c>
      <c r="K1378">
        <v>0.89243462920000005</v>
      </c>
      <c r="L1378">
        <v>0.59032491389999997</v>
      </c>
    </row>
    <row r="1379" spans="8:12">
      <c r="H1379">
        <v>27.866666667000001</v>
      </c>
      <c r="I1379">
        <v>0.98143398439999996</v>
      </c>
      <c r="J1379">
        <v>0.96132332590000003</v>
      </c>
      <c r="K1379">
        <v>0.89243462920000005</v>
      </c>
      <c r="L1379">
        <v>0.59032491389999997</v>
      </c>
    </row>
    <row r="1380" spans="8:12">
      <c r="H1380">
        <v>27.9</v>
      </c>
      <c r="I1380">
        <v>0.98143398439999996</v>
      </c>
      <c r="J1380">
        <v>0.96132332590000003</v>
      </c>
      <c r="K1380">
        <v>0.89243462920000005</v>
      </c>
      <c r="L1380">
        <v>0.59032491389999997</v>
      </c>
    </row>
    <row r="1381" spans="8:12">
      <c r="H1381">
        <v>27.9</v>
      </c>
      <c r="I1381">
        <v>0.98143398439999996</v>
      </c>
      <c r="J1381">
        <v>0.96132332590000003</v>
      </c>
      <c r="K1381">
        <v>0.89243462920000005</v>
      </c>
      <c r="L1381">
        <v>0.59032491389999997</v>
      </c>
    </row>
    <row r="1382" spans="8:12">
      <c r="H1382">
        <v>27.933333333</v>
      </c>
      <c r="I1382">
        <v>0.98143398439999996</v>
      </c>
      <c r="J1382">
        <v>0.96132332590000003</v>
      </c>
      <c r="K1382">
        <v>0.89243462920000005</v>
      </c>
      <c r="L1382">
        <v>0.59032491389999997</v>
      </c>
    </row>
    <row r="1383" spans="8:12">
      <c r="H1383">
        <v>27.933333333</v>
      </c>
      <c r="I1383">
        <v>0.98143398439999996</v>
      </c>
      <c r="J1383">
        <v>0.96132332590000003</v>
      </c>
      <c r="K1383">
        <v>0.89243462920000005</v>
      </c>
      <c r="L1383">
        <v>0.59032491389999997</v>
      </c>
    </row>
    <row r="1384" spans="8:12">
      <c r="H1384">
        <v>28</v>
      </c>
      <c r="I1384">
        <v>0.98143398439999996</v>
      </c>
      <c r="J1384">
        <v>0.96132332590000003</v>
      </c>
      <c r="K1384">
        <v>0.89243462920000005</v>
      </c>
      <c r="L1384">
        <v>0.59032491389999997</v>
      </c>
    </row>
    <row r="1385" spans="8:12">
      <c r="H1385">
        <v>28</v>
      </c>
      <c r="I1385">
        <v>0.98143398439999996</v>
      </c>
      <c r="J1385">
        <v>0.96132332590000003</v>
      </c>
      <c r="K1385">
        <v>0.89243462920000005</v>
      </c>
      <c r="L1385">
        <v>0.59032491389999997</v>
      </c>
    </row>
    <row r="1386" spans="8:12">
      <c r="H1386">
        <v>28.033333333000002</v>
      </c>
      <c r="I1386">
        <v>0.98143398439999996</v>
      </c>
      <c r="J1386">
        <v>0.96132332590000003</v>
      </c>
      <c r="K1386">
        <v>0.89243462920000005</v>
      </c>
      <c r="L1386">
        <v>0.59032491389999997</v>
      </c>
    </row>
    <row r="1387" spans="8:12">
      <c r="H1387">
        <v>28.033333333000002</v>
      </c>
      <c r="I1387">
        <v>0.9812895922</v>
      </c>
      <c r="J1387">
        <v>0.96113979719999998</v>
      </c>
      <c r="K1387">
        <v>0.89188340340000005</v>
      </c>
      <c r="L1387">
        <v>0.58857320800000001</v>
      </c>
    </row>
    <row r="1388" spans="8:12">
      <c r="H1388">
        <v>28.066666667</v>
      </c>
      <c r="I1388">
        <v>0.9812895922</v>
      </c>
      <c r="J1388">
        <v>0.96113979719999998</v>
      </c>
      <c r="K1388">
        <v>0.89188340340000005</v>
      </c>
      <c r="L1388">
        <v>0.58857320800000001</v>
      </c>
    </row>
    <row r="1389" spans="8:12">
      <c r="H1389">
        <v>28.066666667</v>
      </c>
      <c r="I1389">
        <v>0.9812895922</v>
      </c>
      <c r="J1389">
        <v>0.96113979719999998</v>
      </c>
      <c r="K1389">
        <v>0.89188340340000005</v>
      </c>
      <c r="L1389">
        <v>0.58857320800000001</v>
      </c>
    </row>
    <row r="1390" spans="8:12">
      <c r="H1390">
        <v>28.1</v>
      </c>
      <c r="I1390">
        <v>0.9812895922</v>
      </c>
      <c r="J1390">
        <v>0.96113979719999998</v>
      </c>
      <c r="K1390">
        <v>0.89188340340000005</v>
      </c>
      <c r="L1390">
        <v>0.58857320800000001</v>
      </c>
    </row>
    <row r="1391" spans="8:12">
      <c r="H1391">
        <v>28.1</v>
      </c>
      <c r="I1391">
        <v>0.9812895922</v>
      </c>
      <c r="J1391">
        <v>0.96113979719999998</v>
      </c>
      <c r="K1391">
        <v>0.89133115360000004</v>
      </c>
      <c r="L1391">
        <v>0.58681627300000005</v>
      </c>
    </row>
    <row r="1392" spans="8:12">
      <c r="H1392">
        <v>28.133333332999999</v>
      </c>
      <c r="I1392">
        <v>0.9812895922</v>
      </c>
      <c r="J1392">
        <v>0.96113979719999998</v>
      </c>
      <c r="K1392">
        <v>0.89133115360000004</v>
      </c>
      <c r="L1392">
        <v>0.58681627300000005</v>
      </c>
    </row>
    <row r="1393" spans="8:12">
      <c r="H1393">
        <v>28.133333332999999</v>
      </c>
      <c r="I1393">
        <v>0.9812895922</v>
      </c>
      <c r="J1393">
        <v>0.96058635780000001</v>
      </c>
      <c r="K1393">
        <v>0.89133115360000004</v>
      </c>
      <c r="L1393">
        <v>0.58504875410000001</v>
      </c>
    </row>
    <row r="1394" spans="8:12">
      <c r="H1394">
        <v>28.166666667000001</v>
      </c>
      <c r="I1394">
        <v>0.9812895922</v>
      </c>
      <c r="J1394">
        <v>0.96058635780000001</v>
      </c>
      <c r="K1394">
        <v>0.89133115360000004</v>
      </c>
      <c r="L1394">
        <v>0.58504875410000001</v>
      </c>
    </row>
    <row r="1395" spans="8:12">
      <c r="H1395">
        <v>28.166666667000001</v>
      </c>
      <c r="I1395">
        <v>0.98099883970000001</v>
      </c>
      <c r="J1395">
        <v>0.96058635780000001</v>
      </c>
      <c r="K1395">
        <v>0.89133115360000004</v>
      </c>
      <c r="L1395">
        <v>0.58504875410000001</v>
      </c>
    </row>
    <row r="1396" spans="8:12">
      <c r="H1396">
        <v>28.2</v>
      </c>
      <c r="I1396">
        <v>0.98099883970000001</v>
      </c>
      <c r="J1396">
        <v>0.96058635780000001</v>
      </c>
      <c r="K1396">
        <v>0.89133115360000004</v>
      </c>
      <c r="L1396">
        <v>0.58504875410000001</v>
      </c>
    </row>
    <row r="1397" spans="8:12">
      <c r="H1397">
        <v>28.2</v>
      </c>
      <c r="I1397">
        <v>0.98099883970000001</v>
      </c>
      <c r="J1397">
        <v>0.96058635780000001</v>
      </c>
      <c r="K1397">
        <v>0.89133115360000004</v>
      </c>
      <c r="L1397">
        <v>0.5815030041</v>
      </c>
    </row>
    <row r="1398" spans="8:12">
      <c r="H1398">
        <v>28.233333333000001</v>
      </c>
      <c r="I1398">
        <v>0.98099883970000001</v>
      </c>
      <c r="J1398">
        <v>0.96058635780000001</v>
      </c>
      <c r="K1398">
        <v>0.89133115360000004</v>
      </c>
      <c r="L1398">
        <v>0.5815030041</v>
      </c>
    </row>
    <row r="1399" spans="8:12">
      <c r="H1399">
        <v>28.233333333000001</v>
      </c>
      <c r="I1399">
        <v>0.98056264630000001</v>
      </c>
      <c r="J1399">
        <v>0.96058635780000001</v>
      </c>
      <c r="K1399">
        <v>0.89077753179999997</v>
      </c>
      <c r="L1399">
        <v>0.5815030041</v>
      </c>
    </row>
    <row r="1400" spans="8:12">
      <c r="H1400">
        <v>28.266666666999999</v>
      </c>
      <c r="I1400">
        <v>0.98056264630000001</v>
      </c>
      <c r="J1400">
        <v>0.96058635780000001</v>
      </c>
      <c r="K1400">
        <v>0.89077753179999997</v>
      </c>
      <c r="L1400">
        <v>0.5815030041</v>
      </c>
    </row>
    <row r="1401" spans="8:12">
      <c r="H1401">
        <v>28.266666666999999</v>
      </c>
      <c r="I1401">
        <v>0.98056264630000001</v>
      </c>
      <c r="J1401">
        <v>0.96058635780000001</v>
      </c>
      <c r="K1401">
        <v>0.89077753179999997</v>
      </c>
      <c r="L1401">
        <v>0.5815030041</v>
      </c>
    </row>
    <row r="1402" spans="8:12">
      <c r="H1402">
        <v>28.3</v>
      </c>
      <c r="I1402">
        <v>0.98056264630000001</v>
      </c>
      <c r="J1402">
        <v>0.96058635780000001</v>
      </c>
      <c r="K1402">
        <v>0.89077753179999997</v>
      </c>
      <c r="L1402">
        <v>0.5815030041</v>
      </c>
    </row>
    <row r="1403" spans="8:12">
      <c r="H1403">
        <v>28.3</v>
      </c>
      <c r="I1403">
        <v>0.98056264630000001</v>
      </c>
      <c r="J1403">
        <v>0.96040127369999995</v>
      </c>
      <c r="K1403">
        <v>0.89077753179999997</v>
      </c>
      <c r="L1403">
        <v>0.57973012909999999</v>
      </c>
    </row>
    <row r="1404" spans="8:12">
      <c r="H1404">
        <v>28.333333332999999</v>
      </c>
      <c r="I1404">
        <v>0.98056264630000001</v>
      </c>
      <c r="J1404">
        <v>0.96040127369999995</v>
      </c>
      <c r="K1404">
        <v>0.89077753179999997</v>
      </c>
      <c r="L1404">
        <v>0.57973012909999999</v>
      </c>
    </row>
    <row r="1405" spans="8:12">
      <c r="H1405">
        <v>28.333333332999999</v>
      </c>
      <c r="I1405">
        <v>0.98041657709999996</v>
      </c>
      <c r="J1405">
        <v>0.96021586800000003</v>
      </c>
      <c r="K1405">
        <v>0.89077753179999997</v>
      </c>
      <c r="L1405">
        <v>0.57973012909999999</v>
      </c>
    </row>
    <row r="1406" spans="8:12">
      <c r="H1406">
        <v>28.366666667000001</v>
      </c>
      <c r="I1406">
        <v>0.98041657709999996</v>
      </c>
      <c r="J1406">
        <v>0.96021586800000003</v>
      </c>
      <c r="K1406">
        <v>0.89077753179999997</v>
      </c>
      <c r="L1406">
        <v>0.57973012909999999</v>
      </c>
    </row>
    <row r="1407" spans="8:12">
      <c r="H1407">
        <v>28.366666667000001</v>
      </c>
      <c r="I1407">
        <v>0.98041657709999996</v>
      </c>
      <c r="J1407">
        <v>0.96003010369999997</v>
      </c>
      <c r="K1407">
        <v>0.89077753179999997</v>
      </c>
      <c r="L1407">
        <v>0.57973012909999999</v>
      </c>
    </row>
    <row r="1408" spans="8:12">
      <c r="H1408">
        <v>28.4</v>
      </c>
      <c r="I1408">
        <v>0.98041657709999996</v>
      </c>
      <c r="J1408">
        <v>0.96003010369999997</v>
      </c>
      <c r="K1408">
        <v>0.89077753179999997</v>
      </c>
      <c r="L1408">
        <v>0.57973012909999999</v>
      </c>
    </row>
    <row r="1409" spans="8:12">
      <c r="H1409">
        <v>28.4</v>
      </c>
      <c r="I1409">
        <v>0.98041657709999996</v>
      </c>
      <c r="J1409">
        <v>0.96003010369999997</v>
      </c>
      <c r="K1409">
        <v>0.89022183769999996</v>
      </c>
      <c r="L1409">
        <v>0.57973012909999999</v>
      </c>
    </row>
    <row r="1410" spans="8:12">
      <c r="H1410">
        <v>28.466666666999998</v>
      </c>
      <c r="I1410">
        <v>0.98041657709999996</v>
      </c>
      <c r="J1410">
        <v>0.96003010369999997</v>
      </c>
      <c r="K1410">
        <v>0.89022183769999996</v>
      </c>
      <c r="L1410">
        <v>0.57973012909999999</v>
      </c>
    </row>
    <row r="1411" spans="8:12">
      <c r="H1411">
        <v>28.466666666999998</v>
      </c>
      <c r="I1411">
        <v>0.98041657709999996</v>
      </c>
      <c r="J1411">
        <v>0.96003010369999997</v>
      </c>
      <c r="K1411">
        <v>0.89022183769999996</v>
      </c>
      <c r="L1411">
        <v>0.57973012909999999</v>
      </c>
    </row>
    <row r="1412" spans="8:12">
      <c r="H1412">
        <v>28.5</v>
      </c>
      <c r="I1412">
        <v>0.98041657709999996</v>
      </c>
      <c r="J1412">
        <v>0.96003010369999997</v>
      </c>
      <c r="K1412">
        <v>0.89022183769999996</v>
      </c>
      <c r="L1412">
        <v>0.57973012909999999</v>
      </c>
    </row>
    <row r="1413" spans="8:12">
      <c r="H1413">
        <v>28.5</v>
      </c>
      <c r="I1413">
        <v>0.98041657709999996</v>
      </c>
      <c r="J1413">
        <v>0.95984347270000003</v>
      </c>
      <c r="K1413">
        <v>0.89022183769999996</v>
      </c>
      <c r="L1413">
        <v>0.57973012909999999</v>
      </c>
    </row>
    <row r="1414" spans="8:12">
      <c r="H1414">
        <v>28.533333333000002</v>
      </c>
      <c r="I1414">
        <v>0.98041657709999996</v>
      </c>
      <c r="J1414">
        <v>0.95984347270000003</v>
      </c>
      <c r="K1414">
        <v>0.89022183769999996</v>
      </c>
      <c r="L1414">
        <v>0.57973012909999999</v>
      </c>
    </row>
    <row r="1415" spans="8:12">
      <c r="H1415">
        <v>28.533333333000002</v>
      </c>
      <c r="I1415">
        <v>0.98041657709999996</v>
      </c>
      <c r="J1415">
        <v>0.95984347270000003</v>
      </c>
      <c r="K1415">
        <v>0.89022183769999996</v>
      </c>
      <c r="L1415">
        <v>0.57973012909999999</v>
      </c>
    </row>
    <row r="1416" spans="8:12">
      <c r="H1416">
        <v>28.566666667</v>
      </c>
      <c r="I1416">
        <v>0.98041657709999996</v>
      </c>
      <c r="J1416">
        <v>0.95984347270000003</v>
      </c>
      <c r="K1416">
        <v>0.89022183769999996</v>
      </c>
      <c r="L1416">
        <v>0.57973012909999999</v>
      </c>
    </row>
    <row r="1417" spans="8:12">
      <c r="H1417">
        <v>28.566666667</v>
      </c>
      <c r="I1417">
        <v>0.98041657709999996</v>
      </c>
      <c r="J1417">
        <v>0.95984347270000003</v>
      </c>
      <c r="K1417">
        <v>0.88966475270000001</v>
      </c>
      <c r="L1417">
        <v>0.57973012909999999</v>
      </c>
    </row>
    <row r="1418" spans="8:12">
      <c r="H1418">
        <v>28.6</v>
      </c>
      <c r="I1418">
        <v>0.98041657709999996</v>
      </c>
      <c r="J1418">
        <v>0.95984347270000003</v>
      </c>
      <c r="K1418">
        <v>0.88966475270000001</v>
      </c>
      <c r="L1418">
        <v>0.57973012909999999</v>
      </c>
    </row>
    <row r="1419" spans="8:12">
      <c r="H1419">
        <v>28.6</v>
      </c>
      <c r="I1419">
        <v>0.9802688128</v>
      </c>
      <c r="J1419">
        <v>0.95984347270000003</v>
      </c>
      <c r="K1419">
        <v>0.88910731870000004</v>
      </c>
      <c r="L1419">
        <v>0.57973012909999999</v>
      </c>
    </row>
    <row r="1420" spans="8:12">
      <c r="H1420">
        <v>28.633333332999999</v>
      </c>
      <c r="I1420">
        <v>0.9802688128</v>
      </c>
      <c r="J1420">
        <v>0.95984347270000003</v>
      </c>
      <c r="K1420">
        <v>0.88910731870000004</v>
      </c>
      <c r="L1420">
        <v>0.57973012909999999</v>
      </c>
    </row>
    <row r="1421" spans="8:12">
      <c r="H1421">
        <v>28.633333332999999</v>
      </c>
      <c r="I1421">
        <v>0.9802688128</v>
      </c>
      <c r="J1421">
        <v>0.95965559960000002</v>
      </c>
      <c r="K1421">
        <v>0.88910731870000004</v>
      </c>
      <c r="L1421">
        <v>0.57973012909999999</v>
      </c>
    </row>
    <row r="1422" spans="8:12">
      <c r="H1422">
        <v>28.666666667000001</v>
      </c>
      <c r="I1422">
        <v>0.9802688128</v>
      </c>
      <c r="J1422">
        <v>0.95965559960000002</v>
      </c>
      <c r="K1422">
        <v>0.88910731870000004</v>
      </c>
      <c r="L1422">
        <v>0.57973012909999999</v>
      </c>
    </row>
    <row r="1423" spans="8:12">
      <c r="H1423">
        <v>28.666666667000001</v>
      </c>
      <c r="I1423">
        <v>0.9802688128</v>
      </c>
      <c r="J1423">
        <v>0.95946772650000001</v>
      </c>
      <c r="K1423">
        <v>0.88910731870000004</v>
      </c>
      <c r="L1423">
        <v>0.57793529889999995</v>
      </c>
    </row>
    <row r="1424" spans="8:12">
      <c r="H1424">
        <v>28.7</v>
      </c>
      <c r="I1424">
        <v>0.9802688128</v>
      </c>
      <c r="J1424">
        <v>0.95946772650000001</v>
      </c>
      <c r="K1424">
        <v>0.88910731870000004</v>
      </c>
      <c r="L1424">
        <v>0.57793529889999995</v>
      </c>
    </row>
    <row r="1425" spans="8:12">
      <c r="H1425">
        <v>28.7</v>
      </c>
      <c r="I1425">
        <v>0.9802688128</v>
      </c>
      <c r="J1425">
        <v>0.95946772650000001</v>
      </c>
      <c r="K1425">
        <v>0.88910731870000004</v>
      </c>
      <c r="L1425">
        <v>0.57793529889999995</v>
      </c>
    </row>
    <row r="1426" spans="8:12">
      <c r="H1426">
        <v>28.733333333000001</v>
      </c>
      <c r="I1426">
        <v>0.9802688128</v>
      </c>
      <c r="J1426">
        <v>0.95946772650000001</v>
      </c>
      <c r="K1426">
        <v>0.88910731870000004</v>
      </c>
      <c r="L1426">
        <v>0.57793529889999995</v>
      </c>
    </row>
    <row r="1427" spans="8:12">
      <c r="H1427">
        <v>28.733333333000001</v>
      </c>
      <c r="I1427">
        <v>0.9802688128</v>
      </c>
      <c r="J1427">
        <v>0.95927948490000003</v>
      </c>
      <c r="K1427">
        <v>0.88854777979999999</v>
      </c>
      <c r="L1427">
        <v>0.57613487750000003</v>
      </c>
    </row>
    <row r="1428" spans="8:12">
      <c r="H1428">
        <v>28.766666666999999</v>
      </c>
      <c r="I1428">
        <v>0.9802688128</v>
      </c>
      <c r="J1428">
        <v>0.95927948490000003</v>
      </c>
      <c r="K1428">
        <v>0.88854777979999999</v>
      </c>
      <c r="L1428">
        <v>0.57613487750000003</v>
      </c>
    </row>
    <row r="1429" spans="8:12">
      <c r="H1429">
        <v>28.766666666999999</v>
      </c>
      <c r="I1429">
        <v>0.9801203771</v>
      </c>
      <c r="J1429">
        <v>0.95909091020000004</v>
      </c>
      <c r="K1429">
        <v>0.88854777979999999</v>
      </c>
      <c r="L1429">
        <v>0.57613487750000003</v>
      </c>
    </row>
    <row r="1430" spans="8:12">
      <c r="H1430">
        <v>28.8</v>
      </c>
      <c r="I1430">
        <v>0.9801203771</v>
      </c>
      <c r="J1430">
        <v>0.95909091020000004</v>
      </c>
      <c r="K1430">
        <v>0.88854777979999999</v>
      </c>
      <c r="L1430">
        <v>0.57613487750000003</v>
      </c>
    </row>
    <row r="1431" spans="8:12">
      <c r="H1431">
        <v>28.8</v>
      </c>
      <c r="I1431">
        <v>0.9801203771</v>
      </c>
      <c r="J1431">
        <v>0.95909091020000004</v>
      </c>
      <c r="K1431">
        <v>0.88798682790000005</v>
      </c>
      <c r="L1431">
        <v>0.57613487750000003</v>
      </c>
    </row>
    <row r="1432" spans="8:12">
      <c r="H1432">
        <v>28.833333332999999</v>
      </c>
      <c r="I1432">
        <v>0.9801203771</v>
      </c>
      <c r="J1432">
        <v>0.95909091020000004</v>
      </c>
      <c r="K1432">
        <v>0.88798682790000005</v>
      </c>
      <c r="L1432">
        <v>0.57613487750000003</v>
      </c>
    </row>
    <row r="1433" spans="8:12">
      <c r="H1433">
        <v>28.833333332999999</v>
      </c>
      <c r="I1433">
        <v>0.9801203771</v>
      </c>
      <c r="J1433">
        <v>0.95909091020000004</v>
      </c>
      <c r="K1433">
        <v>0.88798682790000005</v>
      </c>
      <c r="L1433">
        <v>0.57613487750000003</v>
      </c>
    </row>
    <row r="1434" spans="8:12">
      <c r="H1434">
        <v>28.866666667000001</v>
      </c>
      <c r="I1434">
        <v>0.9801203771</v>
      </c>
      <c r="J1434">
        <v>0.95909091020000004</v>
      </c>
      <c r="K1434">
        <v>0.88798682790000005</v>
      </c>
      <c r="L1434">
        <v>0.57613487750000003</v>
      </c>
    </row>
    <row r="1435" spans="8:12">
      <c r="H1435">
        <v>28.866666667000001</v>
      </c>
      <c r="I1435">
        <v>0.9801203771</v>
      </c>
      <c r="J1435">
        <v>0.95890162840000004</v>
      </c>
      <c r="K1435">
        <v>0.88742409860000004</v>
      </c>
      <c r="L1435">
        <v>0.57613487750000003</v>
      </c>
    </row>
    <row r="1436" spans="8:12">
      <c r="H1436">
        <v>28.933333333</v>
      </c>
      <c r="I1436">
        <v>0.9801203771</v>
      </c>
      <c r="J1436">
        <v>0.95890162840000004</v>
      </c>
      <c r="K1436">
        <v>0.88742409860000004</v>
      </c>
      <c r="L1436">
        <v>0.57613487750000003</v>
      </c>
    </row>
    <row r="1437" spans="8:12">
      <c r="H1437">
        <v>28.933333333</v>
      </c>
      <c r="I1437">
        <v>0.9801203771</v>
      </c>
      <c r="J1437">
        <v>0.95890162840000004</v>
      </c>
      <c r="K1437">
        <v>0.88686136930000004</v>
      </c>
      <c r="L1437">
        <v>0.57613487750000003</v>
      </c>
    </row>
    <row r="1438" spans="8:12">
      <c r="H1438">
        <v>28.966666666999998</v>
      </c>
      <c r="I1438">
        <v>0.9801203771</v>
      </c>
      <c r="J1438">
        <v>0.95890162840000004</v>
      </c>
      <c r="K1438">
        <v>0.88686136930000004</v>
      </c>
      <c r="L1438">
        <v>0.57613487750000003</v>
      </c>
    </row>
    <row r="1439" spans="8:12">
      <c r="H1439">
        <v>28.966666666999998</v>
      </c>
      <c r="I1439">
        <v>0.9801203771</v>
      </c>
      <c r="J1439">
        <v>0.95871212210000001</v>
      </c>
      <c r="K1439">
        <v>0.88686136930000004</v>
      </c>
      <c r="L1439">
        <v>0.57613487750000003</v>
      </c>
    </row>
    <row r="1440" spans="8:12">
      <c r="H1440">
        <v>29</v>
      </c>
      <c r="I1440">
        <v>0.9801203771</v>
      </c>
      <c r="J1440">
        <v>0.95871212210000001</v>
      </c>
      <c r="K1440">
        <v>0.88686136930000004</v>
      </c>
      <c r="L1440">
        <v>0.57613487750000003</v>
      </c>
    </row>
    <row r="1441" spans="8:12">
      <c r="H1441">
        <v>29</v>
      </c>
      <c r="I1441">
        <v>0.9801203771</v>
      </c>
      <c r="J1441">
        <v>0.95871212210000001</v>
      </c>
      <c r="K1441">
        <v>0.8862982827</v>
      </c>
      <c r="L1441">
        <v>0.57613487750000003</v>
      </c>
    </row>
    <row r="1442" spans="8:12">
      <c r="H1442">
        <v>29.033333333000002</v>
      </c>
      <c r="I1442">
        <v>0.9801203771</v>
      </c>
      <c r="J1442">
        <v>0.95871212210000001</v>
      </c>
      <c r="K1442">
        <v>0.8862982827</v>
      </c>
      <c r="L1442">
        <v>0.57613487750000003</v>
      </c>
    </row>
    <row r="1443" spans="8:12">
      <c r="H1443">
        <v>29.033333333000002</v>
      </c>
      <c r="I1443">
        <v>0.9801203771</v>
      </c>
      <c r="J1443">
        <v>0.95871212210000001</v>
      </c>
      <c r="K1443">
        <v>0.8862982827</v>
      </c>
      <c r="L1443">
        <v>0.57613487750000003</v>
      </c>
    </row>
    <row r="1444" spans="8:12">
      <c r="H1444">
        <v>29.066666667</v>
      </c>
      <c r="I1444">
        <v>0.9801203771</v>
      </c>
      <c r="J1444">
        <v>0.95871212210000001</v>
      </c>
      <c r="K1444">
        <v>0.8862982827</v>
      </c>
      <c r="L1444">
        <v>0.57613487750000003</v>
      </c>
    </row>
    <row r="1445" spans="8:12">
      <c r="H1445">
        <v>29.066666667</v>
      </c>
      <c r="I1445">
        <v>0.9801203771</v>
      </c>
      <c r="J1445">
        <v>0.95871212210000001</v>
      </c>
      <c r="K1445">
        <v>0.8862982827</v>
      </c>
      <c r="L1445">
        <v>0.57613487750000003</v>
      </c>
    </row>
    <row r="1446" spans="8:12">
      <c r="H1446">
        <v>29.1</v>
      </c>
      <c r="I1446">
        <v>0.9801203771</v>
      </c>
      <c r="J1446">
        <v>0.95871212210000001</v>
      </c>
      <c r="K1446">
        <v>0.8862982827</v>
      </c>
      <c r="L1446">
        <v>0.57613487750000003</v>
      </c>
    </row>
    <row r="1447" spans="8:12">
      <c r="H1447">
        <v>29.1</v>
      </c>
      <c r="I1447">
        <v>0.9801203771</v>
      </c>
      <c r="J1447">
        <v>0.95871212210000001</v>
      </c>
      <c r="K1447">
        <v>0.8862982827</v>
      </c>
      <c r="L1447">
        <v>0.57432313260000001</v>
      </c>
    </row>
    <row r="1448" spans="8:12">
      <c r="H1448">
        <v>29.133333332999999</v>
      </c>
      <c r="I1448">
        <v>0.9801203771</v>
      </c>
      <c r="J1448">
        <v>0.95871212210000001</v>
      </c>
      <c r="K1448">
        <v>0.8862982827</v>
      </c>
      <c r="L1448">
        <v>0.57432313260000001</v>
      </c>
    </row>
    <row r="1449" spans="8:12">
      <c r="H1449">
        <v>29.133333332999999</v>
      </c>
      <c r="I1449">
        <v>0.9801203771</v>
      </c>
      <c r="J1449">
        <v>0.9585217882</v>
      </c>
      <c r="K1449">
        <v>0.8862982827</v>
      </c>
      <c r="L1449">
        <v>0.57432313260000001</v>
      </c>
    </row>
    <row r="1450" spans="8:12">
      <c r="H1450">
        <v>29.166666667000001</v>
      </c>
      <c r="I1450">
        <v>0.9801203771</v>
      </c>
      <c r="J1450">
        <v>0.9585217882</v>
      </c>
      <c r="K1450">
        <v>0.8862982827</v>
      </c>
      <c r="L1450">
        <v>0.57432313260000001</v>
      </c>
    </row>
    <row r="1451" spans="8:12">
      <c r="H1451">
        <v>29.166666667000001</v>
      </c>
      <c r="I1451">
        <v>0.97982018709999996</v>
      </c>
      <c r="J1451">
        <v>0.9585217882</v>
      </c>
      <c r="K1451">
        <v>0.8862982827</v>
      </c>
      <c r="L1451">
        <v>0.57432313260000001</v>
      </c>
    </row>
    <row r="1452" spans="8:12">
      <c r="H1452">
        <v>29.2</v>
      </c>
      <c r="I1452">
        <v>0.97982018709999996</v>
      </c>
      <c r="J1452">
        <v>0.9585217882</v>
      </c>
      <c r="K1452">
        <v>0.8862982827</v>
      </c>
      <c r="L1452">
        <v>0.57432313260000001</v>
      </c>
    </row>
    <row r="1453" spans="8:12">
      <c r="H1453">
        <v>29.2</v>
      </c>
      <c r="I1453">
        <v>0.97966990799999998</v>
      </c>
      <c r="J1453">
        <v>0.9585217882</v>
      </c>
      <c r="K1453">
        <v>0.8862982827</v>
      </c>
      <c r="L1453">
        <v>0.57432313260000001</v>
      </c>
    </row>
    <row r="1454" spans="8:12">
      <c r="H1454">
        <v>29.233333333000001</v>
      </c>
      <c r="I1454">
        <v>0.97966990799999998</v>
      </c>
      <c r="J1454">
        <v>0.9585217882</v>
      </c>
      <c r="K1454">
        <v>0.8862982827</v>
      </c>
      <c r="L1454">
        <v>0.57432313260000001</v>
      </c>
    </row>
    <row r="1455" spans="8:12">
      <c r="H1455">
        <v>29.233333333000001</v>
      </c>
      <c r="I1455">
        <v>0.97966990799999998</v>
      </c>
      <c r="J1455">
        <v>0.9585217882</v>
      </c>
      <c r="K1455">
        <v>0.8862982827</v>
      </c>
      <c r="L1455">
        <v>0.57432313260000001</v>
      </c>
    </row>
    <row r="1456" spans="8:12">
      <c r="H1456">
        <v>29.266666666999999</v>
      </c>
      <c r="I1456">
        <v>0.97966990799999998</v>
      </c>
      <c r="J1456">
        <v>0.9585217882</v>
      </c>
      <c r="K1456">
        <v>0.8862982827</v>
      </c>
      <c r="L1456">
        <v>0.57432313260000001</v>
      </c>
    </row>
    <row r="1457" spans="8:12">
      <c r="H1457">
        <v>29.266666666999999</v>
      </c>
      <c r="I1457">
        <v>0.97966990799999998</v>
      </c>
      <c r="J1457">
        <v>0.9585217882</v>
      </c>
      <c r="K1457">
        <v>0.8862982827</v>
      </c>
      <c r="L1457">
        <v>0.57432313260000001</v>
      </c>
    </row>
    <row r="1458" spans="8:12">
      <c r="H1458">
        <v>29.3</v>
      </c>
      <c r="I1458">
        <v>0.97966990799999998</v>
      </c>
      <c r="J1458">
        <v>0.9585217882</v>
      </c>
      <c r="K1458">
        <v>0.8862982827</v>
      </c>
      <c r="L1458">
        <v>0.57432313260000001</v>
      </c>
    </row>
    <row r="1459" spans="8:12">
      <c r="H1459">
        <v>29.3</v>
      </c>
      <c r="I1459">
        <v>0.97966990799999998</v>
      </c>
      <c r="J1459">
        <v>0.9585217882</v>
      </c>
      <c r="K1459">
        <v>0.8862982827</v>
      </c>
      <c r="L1459">
        <v>0.5724998845</v>
      </c>
    </row>
    <row r="1460" spans="8:12">
      <c r="H1460">
        <v>29.333333332999999</v>
      </c>
      <c r="I1460">
        <v>0.97966990799999998</v>
      </c>
      <c r="J1460">
        <v>0.9585217882</v>
      </c>
      <c r="K1460">
        <v>0.8862982827</v>
      </c>
      <c r="L1460">
        <v>0.5724998845</v>
      </c>
    </row>
    <row r="1461" spans="8:12">
      <c r="H1461">
        <v>29.333333332999999</v>
      </c>
      <c r="I1461">
        <v>0.97951867770000001</v>
      </c>
      <c r="J1461">
        <v>0.9585217882</v>
      </c>
      <c r="K1461">
        <v>0.8862982827</v>
      </c>
      <c r="L1461">
        <v>0.5724998845</v>
      </c>
    </row>
    <row r="1462" spans="8:12">
      <c r="H1462">
        <v>29.366666667000001</v>
      </c>
      <c r="I1462">
        <v>0.97951867770000001</v>
      </c>
      <c r="J1462">
        <v>0.9585217882</v>
      </c>
      <c r="K1462">
        <v>0.8862982827</v>
      </c>
      <c r="L1462">
        <v>0.5724998845</v>
      </c>
    </row>
    <row r="1463" spans="8:12">
      <c r="H1463">
        <v>29.366666667000001</v>
      </c>
      <c r="I1463">
        <v>0.97951867770000001</v>
      </c>
      <c r="J1463">
        <v>0.9581376881</v>
      </c>
      <c r="K1463">
        <v>0.88573014279999995</v>
      </c>
      <c r="L1463">
        <v>0.57067081139999998</v>
      </c>
    </row>
    <row r="1464" spans="8:12">
      <c r="H1464">
        <v>29.4</v>
      </c>
      <c r="I1464">
        <v>0.97951867770000001</v>
      </c>
      <c r="J1464">
        <v>0.9581376881</v>
      </c>
      <c r="K1464">
        <v>0.88573014279999995</v>
      </c>
      <c r="L1464">
        <v>0.57067081139999998</v>
      </c>
    </row>
    <row r="1465" spans="8:12">
      <c r="H1465">
        <v>29.4</v>
      </c>
      <c r="I1465">
        <v>0.97951867770000001</v>
      </c>
      <c r="J1465">
        <v>0.9581376881</v>
      </c>
      <c r="K1465">
        <v>0.88573014279999995</v>
      </c>
      <c r="L1465">
        <v>0.57067081139999998</v>
      </c>
    </row>
    <row r="1466" spans="8:12">
      <c r="H1466">
        <v>29.433333333</v>
      </c>
      <c r="I1466">
        <v>0.97951867770000001</v>
      </c>
      <c r="J1466">
        <v>0.9581376881</v>
      </c>
      <c r="K1466">
        <v>0.88573014279999995</v>
      </c>
      <c r="L1466">
        <v>0.57067081139999998</v>
      </c>
    </row>
    <row r="1467" spans="8:12">
      <c r="H1467">
        <v>29.433333333</v>
      </c>
      <c r="I1467">
        <v>0.97951867770000001</v>
      </c>
      <c r="J1467">
        <v>0.9581376881</v>
      </c>
      <c r="K1467">
        <v>0.88573014279999995</v>
      </c>
      <c r="L1467">
        <v>0.57067081139999998</v>
      </c>
    </row>
    <row r="1468" spans="8:12">
      <c r="H1468">
        <v>29.466666666999998</v>
      </c>
      <c r="I1468">
        <v>0.97951867770000001</v>
      </c>
      <c r="J1468">
        <v>0.9581376881</v>
      </c>
      <c r="K1468">
        <v>0.88573014279999995</v>
      </c>
      <c r="L1468">
        <v>0.57067081139999998</v>
      </c>
    </row>
    <row r="1469" spans="8:12">
      <c r="H1469">
        <v>29.466666666999998</v>
      </c>
      <c r="I1469">
        <v>0.97951867770000001</v>
      </c>
      <c r="J1469">
        <v>0.9581376881</v>
      </c>
      <c r="K1469">
        <v>0.88573014279999995</v>
      </c>
      <c r="L1469">
        <v>0.57067081139999998</v>
      </c>
    </row>
    <row r="1470" spans="8:12">
      <c r="H1470">
        <v>29.5</v>
      </c>
      <c r="I1470">
        <v>0.97951867770000001</v>
      </c>
      <c r="J1470">
        <v>0.9581376881</v>
      </c>
      <c r="K1470">
        <v>0.88573014279999995</v>
      </c>
      <c r="L1470">
        <v>0.57067081139999998</v>
      </c>
    </row>
    <row r="1471" spans="8:12">
      <c r="H1471">
        <v>29.5</v>
      </c>
      <c r="I1471">
        <v>0.97951867770000001</v>
      </c>
      <c r="J1471">
        <v>0.9581376881</v>
      </c>
      <c r="K1471">
        <v>0.88573014279999995</v>
      </c>
      <c r="L1471">
        <v>0.57067081139999998</v>
      </c>
    </row>
    <row r="1472" spans="8:12">
      <c r="H1472">
        <v>29.533333333000002</v>
      </c>
      <c r="I1472">
        <v>0.97951867770000001</v>
      </c>
      <c r="J1472">
        <v>0.9581376881</v>
      </c>
      <c r="K1472">
        <v>0.88573014279999995</v>
      </c>
      <c r="L1472">
        <v>0.57067081139999998</v>
      </c>
    </row>
    <row r="1473" spans="8:12">
      <c r="H1473">
        <v>29.533333333000002</v>
      </c>
      <c r="I1473">
        <v>0.97951867770000001</v>
      </c>
      <c r="J1473">
        <v>0.95775079620000003</v>
      </c>
      <c r="K1473">
        <v>0.88515833509999997</v>
      </c>
      <c r="L1473">
        <v>0.57067081139999998</v>
      </c>
    </row>
    <row r="1474" spans="8:12">
      <c r="H1474">
        <v>29.566666667</v>
      </c>
      <c r="I1474">
        <v>0.97951867770000001</v>
      </c>
      <c r="J1474">
        <v>0.95775079620000003</v>
      </c>
      <c r="K1474">
        <v>0.88515833509999997</v>
      </c>
      <c r="L1474">
        <v>0.57067081139999998</v>
      </c>
    </row>
    <row r="1475" spans="8:12">
      <c r="H1475">
        <v>29.566666667</v>
      </c>
      <c r="I1475">
        <v>0.97951867770000001</v>
      </c>
      <c r="J1475">
        <v>0.95775079620000003</v>
      </c>
      <c r="K1475">
        <v>0.88401324020000005</v>
      </c>
      <c r="L1475">
        <v>0.56881194879999997</v>
      </c>
    </row>
    <row r="1476" spans="8:12">
      <c r="H1476">
        <v>29.6</v>
      </c>
      <c r="I1476">
        <v>0.97951867770000001</v>
      </c>
      <c r="J1476">
        <v>0.95775079620000003</v>
      </c>
      <c r="K1476">
        <v>0.88401324020000005</v>
      </c>
      <c r="L1476">
        <v>0.56881194879999997</v>
      </c>
    </row>
    <row r="1477" spans="8:12">
      <c r="H1477">
        <v>29.6</v>
      </c>
      <c r="I1477">
        <v>0.97951867770000001</v>
      </c>
      <c r="J1477">
        <v>0.95775079620000003</v>
      </c>
      <c r="K1477">
        <v>0.88401324020000005</v>
      </c>
      <c r="L1477">
        <v>0.56695308629999996</v>
      </c>
    </row>
    <row r="1478" spans="8:12">
      <c r="H1478">
        <v>29.633333332999999</v>
      </c>
      <c r="I1478">
        <v>0.97951867770000001</v>
      </c>
      <c r="J1478">
        <v>0.95775079620000003</v>
      </c>
      <c r="K1478">
        <v>0.88401324020000005</v>
      </c>
      <c r="L1478">
        <v>0.56695308629999996</v>
      </c>
    </row>
    <row r="1479" spans="8:12">
      <c r="H1479">
        <v>29.633333332999999</v>
      </c>
      <c r="I1479">
        <v>0.97936610469999996</v>
      </c>
      <c r="J1479">
        <v>0.95775079620000003</v>
      </c>
      <c r="K1479">
        <v>0.88401324020000005</v>
      </c>
      <c r="L1479">
        <v>0.56695308629999996</v>
      </c>
    </row>
    <row r="1480" spans="8:12">
      <c r="H1480">
        <v>29.666666667000001</v>
      </c>
      <c r="I1480">
        <v>0.97936610469999996</v>
      </c>
      <c r="J1480">
        <v>0.95775079620000003</v>
      </c>
      <c r="K1480">
        <v>0.88401324020000005</v>
      </c>
      <c r="L1480">
        <v>0.56695308629999996</v>
      </c>
    </row>
    <row r="1481" spans="8:12">
      <c r="H1481">
        <v>29.666666667000001</v>
      </c>
      <c r="I1481">
        <v>0.97936610469999996</v>
      </c>
      <c r="J1481">
        <v>0.95775079620000003</v>
      </c>
      <c r="K1481">
        <v>0.88401324020000005</v>
      </c>
      <c r="L1481">
        <v>0.56695308629999996</v>
      </c>
    </row>
    <row r="1482" spans="8:12">
      <c r="H1482">
        <v>29.7</v>
      </c>
      <c r="I1482">
        <v>0.97936610469999996</v>
      </c>
      <c r="J1482">
        <v>0.95775079620000003</v>
      </c>
      <c r="K1482">
        <v>0.88401324020000005</v>
      </c>
      <c r="L1482">
        <v>0.56695308629999996</v>
      </c>
    </row>
    <row r="1483" spans="8:12">
      <c r="H1483">
        <v>29.7</v>
      </c>
      <c r="I1483">
        <v>0.97936610469999996</v>
      </c>
      <c r="J1483">
        <v>0.95775079620000003</v>
      </c>
      <c r="K1483">
        <v>0.88401324020000005</v>
      </c>
      <c r="L1483">
        <v>0.56695308629999996</v>
      </c>
    </row>
    <row r="1484" spans="8:12">
      <c r="H1484">
        <v>29.733333333000001</v>
      </c>
      <c r="I1484">
        <v>0.97936610469999996</v>
      </c>
      <c r="J1484">
        <v>0.95775079620000003</v>
      </c>
      <c r="K1484">
        <v>0.88401324020000005</v>
      </c>
      <c r="L1484">
        <v>0.56695308629999996</v>
      </c>
    </row>
    <row r="1485" spans="8:12">
      <c r="H1485">
        <v>29.733333333000001</v>
      </c>
      <c r="I1485">
        <v>0.97936610469999996</v>
      </c>
      <c r="J1485">
        <v>0.95755605219999995</v>
      </c>
      <c r="K1485">
        <v>0.88401324020000005</v>
      </c>
      <c r="L1485">
        <v>0.5650757582</v>
      </c>
    </row>
    <row r="1486" spans="8:12">
      <c r="H1486">
        <v>29.766666666999999</v>
      </c>
      <c r="I1486">
        <v>0.97936610469999996</v>
      </c>
      <c r="J1486">
        <v>0.95755605219999995</v>
      </c>
      <c r="K1486">
        <v>0.88401324020000005</v>
      </c>
      <c r="L1486">
        <v>0.5650757582</v>
      </c>
    </row>
    <row r="1487" spans="8:12">
      <c r="H1487">
        <v>29.766666666999999</v>
      </c>
      <c r="I1487">
        <v>0.97936610469999996</v>
      </c>
      <c r="J1487">
        <v>0.95736114969999997</v>
      </c>
      <c r="K1487">
        <v>0.88401324020000005</v>
      </c>
      <c r="L1487">
        <v>0.5650757582</v>
      </c>
    </row>
    <row r="1488" spans="8:12">
      <c r="H1488">
        <v>29.866666667000001</v>
      </c>
      <c r="I1488">
        <v>0.97936610469999996</v>
      </c>
      <c r="J1488">
        <v>0.95736114969999997</v>
      </c>
      <c r="K1488">
        <v>0.88401324020000005</v>
      </c>
      <c r="L1488">
        <v>0.5650757582</v>
      </c>
    </row>
    <row r="1489" spans="8:12">
      <c r="H1489">
        <v>29.866666667000001</v>
      </c>
      <c r="I1489">
        <v>0.97936610469999996</v>
      </c>
      <c r="J1489">
        <v>0.95736114969999997</v>
      </c>
      <c r="K1489">
        <v>0.88401324020000005</v>
      </c>
      <c r="L1489">
        <v>0.5650757582</v>
      </c>
    </row>
    <row r="1490" spans="8:12">
      <c r="H1490">
        <v>29.9</v>
      </c>
      <c r="I1490">
        <v>0.97936610469999996</v>
      </c>
      <c r="J1490">
        <v>0.95736114969999997</v>
      </c>
      <c r="K1490">
        <v>0.88401324020000005</v>
      </c>
      <c r="L1490">
        <v>0.5650757582</v>
      </c>
    </row>
    <row r="1491" spans="8:12">
      <c r="H1491">
        <v>29.9</v>
      </c>
      <c r="I1491">
        <v>0.97936610469999996</v>
      </c>
      <c r="J1491">
        <v>0.95736114969999997</v>
      </c>
      <c r="K1491">
        <v>0.88343393930000003</v>
      </c>
      <c r="L1491">
        <v>0.5650757582</v>
      </c>
    </row>
    <row r="1492" spans="8:12">
      <c r="H1492">
        <v>29.933333333</v>
      </c>
      <c r="I1492">
        <v>0.97936610469999996</v>
      </c>
      <c r="J1492">
        <v>0.95736114969999997</v>
      </c>
      <c r="K1492">
        <v>0.88343393930000003</v>
      </c>
      <c r="L1492">
        <v>0.5650757582</v>
      </c>
    </row>
    <row r="1493" spans="8:12">
      <c r="H1493">
        <v>29.933333333</v>
      </c>
      <c r="I1493">
        <v>0.97936610469999996</v>
      </c>
      <c r="J1493">
        <v>0.95736114969999997</v>
      </c>
      <c r="K1493">
        <v>0.88285311479999995</v>
      </c>
      <c r="L1493">
        <v>0.5650757582</v>
      </c>
    </row>
    <row r="1494" spans="8:12">
      <c r="H1494">
        <v>29.966666666999998</v>
      </c>
      <c r="I1494">
        <v>0.97936610469999996</v>
      </c>
      <c r="J1494">
        <v>0.95736114969999997</v>
      </c>
      <c r="K1494">
        <v>0.88285311479999995</v>
      </c>
      <c r="L1494">
        <v>0.5650757582</v>
      </c>
    </row>
    <row r="1495" spans="8:12">
      <c r="H1495">
        <v>29.966666666999998</v>
      </c>
      <c r="I1495">
        <v>0.97936610469999996</v>
      </c>
      <c r="J1495">
        <v>0.95736114969999997</v>
      </c>
      <c r="K1495">
        <v>0.88285311479999995</v>
      </c>
      <c r="L1495">
        <v>0.5650757582</v>
      </c>
    </row>
    <row r="1496" spans="8:12">
      <c r="H1496">
        <v>30.033333333000002</v>
      </c>
      <c r="I1496">
        <v>0.97936610469999996</v>
      </c>
      <c r="J1496">
        <v>0.95736114969999997</v>
      </c>
      <c r="K1496">
        <v>0.88285311479999995</v>
      </c>
      <c r="L1496">
        <v>0.5650757582</v>
      </c>
    </row>
    <row r="1497" spans="8:12">
      <c r="H1497">
        <v>30.033333333000002</v>
      </c>
      <c r="I1497">
        <v>0.97921106810000003</v>
      </c>
      <c r="J1497">
        <v>0.95736114969999997</v>
      </c>
      <c r="K1497">
        <v>0.88285311479999995</v>
      </c>
      <c r="L1497">
        <v>0.56318587269999998</v>
      </c>
    </row>
    <row r="1498" spans="8:12">
      <c r="H1498">
        <v>30.066666667</v>
      </c>
      <c r="I1498">
        <v>0.97921106810000003</v>
      </c>
      <c r="J1498">
        <v>0.95736114969999997</v>
      </c>
      <c r="K1498">
        <v>0.88285311479999995</v>
      </c>
      <c r="L1498">
        <v>0.56318587269999998</v>
      </c>
    </row>
    <row r="1499" spans="8:12">
      <c r="H1499">
        <v>30.066666667</v>
      </c>
      <c r="I1499">
        <v>0.97921106810000003</v>
      </c>
      <c r="J1499">
        <v>0.95736114969999997</v>
      </c>
      <c r="K1499">
        <v>0.88227114179999999</v>
      </c>
      <c r="L1499">
        <v>0.56318587269999998</v>
      </c>
    </row>
    <row r="1500" spans="8:12">
      <c r="H1500">
        <v>30.1</v>
      </c>
      <c r="I1500">
        <v>0.97921106810000003</v>
      </c>
      <c r="J1500">
        <v>0.95736114969999997</v>
      </c>
      <c r="K1500">
        <v>0.88227114179999999</v>
      </c>
      <c r="L1500">
        <v>0.56318587269999998</v>
      </c>
    </row>
    <row r="1501" spans="8:12">
      <c r="H1501">
        <v>30.1</v>
      </c>
      <c r="I1501">
        <v>0.97921106810000003</v>
      </c>
      <c r="J1501">
        <v>0.95736114969999997</v>
      </c>
      <c r="K1501">
        <v>0.88227114179999999</v>
      </c>
      <c r="L1501">
        <v>0.56318587269999998</v>
      </c>
    </row>
    <row r="1502" spans="8:12">
      <c r="H1502">
        <v>30.133333332999999</v>
      </c>
      <c r="I1502">
        <v>0.97921106810000003</v>
      </c>
      <c r="J1502">
        <v>0.95736114969999997</v>
      </c>
      <c r="K1502">
        <v>0.88227114179999999</v>
      </c>
      <c r="L1502">
        <v>0.56318587269999998</v>
      </c>
    </row>
    <row r="1503" spans="8:12">
      <c r="H1503">
        <v>30.133333332999999</v>
      </c>
      <c r="I1503">
        <v>0.97921106810000003</v>
      </c>
      <c r="J1503">
        <v>0.95736114969999997</v>
      </c>
      <c r="K1503">
        <v>0.88227114179999999</v>
      </c>
      <c r="L1503">
        <v>0.56128962390000003</v>
      </c>
    </row>
    <row r="1504" spans="8:12">
      <c r="H1504">
        <v>30.166666667000001</v>
      </c>
      <c r="I1504">
        <v>0.97921106810000003</v>
      </c>
      <c r="J1504">
        <v>0.95736114969999997</v>
      </c>
      <c r="K1504">
        <v>0.88227114179999999</v>
      </c>
      <c r="L1504">
        <v>0.56128962390000003</v>
      </c>
    </row>
    <row r="1505" spans="8:12">
      <c r="H1505">
        <v>30.166666667000001</v>
      </c>
      <c r="I1505">
        <v>0.97921106810000003</v>
      </c>
      <c r="J1505">
        <v>0.95716395899999995</v>
      </c>
      <c r="K1505">
        <v>0.88227114179999999</v>
      </c>
      <c r="L1505">
        <v>0.56128962390000003</v>
      </c>
    </row>
    <row r="1506" spans="8:12">
      <c r="H1506">
        <v>30.2</v>
      </c>
      <c r="I1506">
        <v>0.97921106810000003</v>
      </c>
      <c r="J1506">
        <v>0.95716395899999995</v>
      </c>
      <c r="K1506">
        <v>0.88227114179999999</v>
      </c>
      <c r="L1506">
        <v>0.56128962390000003</v>
      </c>
    </row>
    <row r="1507" spans="8:12">
      <c r="H1507">
        <v>30.2</v>
      </c>
      <c r="I1507">
        <v>0.97921106810000003</v>
      </c>
      <c r="J1507">
        <v>0.95716395899999995</v>
      </c>
      <c r="K1507">
        <v>0.88227114179999999</v>
      </c>
      <c r="L1507">
        <v>0.56128962390000003</v>
      </c>
    </row>
    <row r="1508" spans="8:12">
      <c r="H1508">
        <v>30.233333333000001</v>
      </c>
      <c r="I1508">
        <v>0.97921106810000003</v>
      </c>
      <c r="J1508">
        <v>0.95716395899999995</v>
      </c>
      <c r="K1508">
        <v>0.88227114179999999</v>
      </c>
      <c r="L1508">
        <v>0.56128962390000003</v>
      </c>
    </row>
    <row r="1509" spans="8:12">
      <c r="H1509">
        <v>30.233333333000001</v>
      </c>
      <c r="I1509">
        <v>0.97921106810000003</v>
      </c>
      <c r="J1509">
        <v>0.95716395899999995</v>
      </c>
      <c r="K1509">
        <v>0.88168608140000004</v>
      </c>
      <c r="L1509">
        <v>0.56128962390000003</v>
      </c>
    </row>
    <row r="1510" spans="8:12">
      <c r="H1510">
        <v>30.266666666999999</v>
      </c>
      <c r="I1510">
        <v>0.97921106810000003</v>
      </c>
      <c r="J1510">
        <v>0.95716395899999995</v>
      </c>
      <c r="K1510">
        <v>0.88168608140000004</v>
      </c>
      <c r="L1510">
        <v>0.56128962390000003</v>
      </c>
    </row>
    <row r="1511" spans="8:12">
      <c r="H1511">
        <v>30.266666666999999</v>
      </c>
      <c r="I1511">
        <v>0.97921106810000003</v>
      </c>
      <c r="J1511">
        <v>0.95716395899999995</v>
      </c>
      <c r="K1511">
        <v>0.88109985390000001</v>
      </c>
      <c r="L1511">
        <v>0.55936079360000002</v>
      </c>
    </row>
    <row r="1512" spans="8:12">
      <c r="H1512">
        <v>30.3</v>
      </c>
      <c r="I1512">
        <v>0.97921106810000003</v>
      </c>
      <c r="J1512">
        <v>0.95716395899999995</v>
      </c>
      <c r="K1512">
        <v>0.88109985390000001</v>
      </c>
      <c r="L1512">
        <v>0.55936079360000002</v>
      </c>
    </row>
    <row r="1513" spans="8:12">
      <c r="H1513">
        <v>30.3</v>
      </c>
      <c r="I1513">
        <v>0.97905459459999999</v>
      </c>
      <c r="J1513">
        <v>0.95716395899999995</v>
      </c>
      <c r="K1513">
        <v>0.88051362649999998</v>
      </c>
      <c r="L1513">
        <v>0.55936079360000002</v>
      </c>
    </row>
    <row r="1514" spans="8:12">
      <c r="H1514">
        <v>30.333333332999999</v>
      </c>
      <c r="I1514">
        <v>0.97905459459999999</v>
      </c>
      <c r="J1514">
        <v>0.95716395899999995</v>
      </c>
      <c r="K1514">
        <v>0.88051362649999998</v>
      </c>
      <c r="L1514">
        <v>0.55936079360000002</v>
      </c>
    </row>
    <row r="1515" spans="8:12">
      <c r="H1515">
        <v>30.333333332999999</v>
      </c>
      <c r="I1515">
        <v>0.97905459459999999</v>
      </c>
      <c r="J1515">
        <v>0.95716395899999995</v>
      </c>
      <c r="K1515">
        <v>0.88051362649999998</v>
      </c>
      <c r="L1515">
        <v>0.5574319633</v>
      </c>
    </row>
    <row r="1516" spans="8:12">
      <c r="H1516">
        <v>30.366666667000001</v>
      </c>
      <c r="I1516">
        <v>0.97905459459999999</v>
      </c>
      <c r="J1516">
        <v>0.95716395899999995</v>
      </c>
      <c r="K1516">
        <v>0.88051362649999998</v>
      </c>
      <c r="L1516">
        <v>0.5574319633</v>
      </c>
    </row>
    <row r="1517" spans="8:12">
      <c r="H1517">
        <v>30.366666667000001</v>
      </c>
      <c r="I1517">
        <v>0.97905459459999999</v>
      </c>
      <c r="J1517">
        <v>0.95716395899999995</v>
      </c>
      <c r="K1517">
        <v>0.88051362649999998</v>
      </c>
      <c r="L1517">
        <v>0.5574319633</v>
      </c>
    </row>
    <row r="1518" spans="8:12">
      <c r="H1518">
        <v>30.4</v>
      </c>
      <c r="I1518">
        <v>0.97905459459999999</v>
      </c>
      <c r="J1518">
        <v>0.95716395899999995</v>
      </c>
      <c r="K1518">
        <v>0.88051362649999998</v>
      </c>
      <c r="L1518">
        <v>0.5574319633</v>
      </c>
    </row>
    <row r="1519" spans="8:12">
      <c r="H1519">
        <v>30.4</v>
      </c>
      <c r="I1519">
        <v>0.97905459459999999</v>
      </c>
      <c r="J1519">
        <v>0.95696508840000005</v>
      </c>
      <c r="K1519">
        <v>0.88051362649999998</v>
      </c>
      <c r="L1519">
        <v>0.55549643559999995</v>
      </c>
    </row>
    <row r="1520" spans="8:12">
      <c r="H1520">
        <v>30.433333333</v>
      </c>
      <c r="I1520">
        <v>0.97905459459999999</v>
      </c>
      <c r="J1520">
        <v>0.95696508840000005</v>
      </c>
      <c r="K1520">
        <v>0.88051362649999998</v>
      </c>
      <c r="L1520">
        <v>0.55549643559999995</v>
      </c>
    </row>
    <row r="1521" spans="8:12">
      <c r="H1521">
        <v>30.433333333</v>
      </c>
      <c r="I1521">
        <v>0.97905459459999999</v>
      </c>
      <c r="J1521">
        <v>0.95696508840000005</v>
      </c>
      <c r="K1521">
        <v>0.88051362649999998</v>
      </c>
      <c r="L1521">
        <v>0.55549643559999995</v>
      </c>
    </row>
    <row r="1522" spans="8:12">
      <c r="H1522">
        <v>30.466666666999998</v>
      </c>
      <c r="I1522">
        <v>0.97905459459999999</v>
      </c>
      <c r="J1522">
        <v>0.95696508840000005</v>
      </c>
      <c r="K1522">
        <v>0.88051362649999998</v>
      </c>
      <c r="L1522">
        <v>0.55549643559999995</v>
      </c>
    </row>
    <row r="1523" spans="8:12">
      <c r="H1523">
        <v>30.466666666999998</v>
      </c>
      <c r="I1523">
        <v>0.97889701299999998</v>
      </c>
      <c r="J1523">
        <v>0.9567656792</v>
      </c>
      <c r="K1523">
        <v>0.88051362649999998</v>
      </c>
      <c r="L1523">
        <v>0.55356090800000002</v>
      </c>
    </row>
    <row r="1524" spans="8:12">
      <c r="H1524">
        <v>30.566666667</v>
      </c>
      <c r="I1524">
        <v>0.97889701299999998</v>
      </c>
      <c r="J1524">
        <v>0.9567656792</v>
      </c>
      <c r="K1524">
        <v>0.88051362649999998</v>
      </c>
      <c r="L1524">
        <v>0.55356090800000002</v>
      </c>
    </row>
    <row r="1525" spans="8:12">
      <c r="H1525">
        <v>30.566666667</v>
      </c>
      <c r="I1525">
        <v>0.97889701299999998</v>
      </c>
      <c r="J1525">
        <v>0.9565658534</v>
      </c>
      <c r="K1525">
        <v>0.88051362649999998</v>
      </c>
      <c r="L1525">
        <v>0.55356090800000002</v>
      </c>
    </row>
    <row r="1526" spans="8:12">
      <c r="H1526">
        <v>30.6</v>
      </c>
      <c r="I1526">
        <v>0.97889701299999998</v>
      </c>
      <c r="J1526">
        <v>0.9565658534</v>
      </c>
      <c r="K1526">
        <v>0.88051362649999998</v>
      </c>
      <c r="L1526">
        <v>0.55356090800000002</v>
      </c>
    </row>
    <row r="1527" spans="8:12">
      <c r="H1527">
        <v>30.6</v>
      </c>
      <c r="I1527">
        <v>0.97889701299999998</v>
      </c>
      <c r="J1527">
        <v>0.9565658534</v>
      </c>
      <c r="K1527">
        <v>0.87992228080000001</v>
      </c>
      <c r="L1527">
        <v>0.55356090800000002</v>
      </c>
    </row>
    <row r="1528" spans="8:12">
      <c r="H1528">
        <v>30.633333332999999</v>
      </c>
      <c r="I1528">
        <v>0.97889701299999998</v>
      </c>
      <c r="J1528">
        <v>0.9565658534</v>
      </c>
      <c r="K1528">
        <v>0.87992228080000001</v>
      </c>
      <c r="L1528">
        <v>0.55356090800000002</v>
      </c>
    </row>
    <row r="1529" spans="8:12">
      <c r="H1529">
        <v>30.633333332999999</v>
      </c>
      <c r="I1529">
        <v>0.97889701299999998</v>
      </c>
      <c r="J1529">
        <v>0.9565658534</v>
      </c>
      <c r="K1529">
        <v>0.87992228080000001</v>
      </c>
      <c r="L1529">
        <v>0.55356090800000002</v>
      </c>
    </row>
    <row r="1530" spans="8:12">
      <c r="H1530">
        <v>30.666666667000001</v>
      </c>
      <c r="I1530">
        <v>0.97889701299999998</v>
      </c>
      <c r="J1530">
        <v>0.9565658534</v>
      </c>
      <c r="K1530">
        <v>0.87992228080000001</v>
      </c>
      <c r="L1530">
        <v>0.55356090800000002</v>
      </c>
    </row>
    <row r="1531" spans="8:12">
      <c r="H1531">
        <v>30.666666667000001</v>
      </c>
      <c r="I1531">
        <v>0.97889701299999998</v>
      </c>
      <c r="J1531">
        <v>0.9565658534</v>
      </c>
      <c r="K1531">
        <v>0.87992228080000001</v>
      </c>
      <c r="L1531">
        <v>0.55356090800000002</v>
      </c>
    </row>
    <row r="1532" spans="8:12">
      <c r="H1532">
        <v>30.7</v>
      </c>
      <c r="I1532">
        <v>0.97889701299999998</v>
      </c>
      <c r="J1532">
        <v>0.9565658534</v>
      </c>
      <c r="K1532">
        <v>0.87992228080000001</v>
      </c>
      <c r="L1532">
        <v>0.55356090800000002</v>
      </c>
    </row>
    <row r="1533" spans="8:12">
      <c r="H1533">
        <v>30.7</v>
      </c>
      <c r="I1533">
        <v>0.97889701299999998</v>
      </c>
      <c r="J1533">
        <v>0.9565658534</v>
      </c>
      <c r="K1533">
        <v>0.87992228080000001</v>
      </c>
      <c r="L1533">
        <v>0.55356090800000002</v>
      </c>
    </row>
    <row r="1534" spans="8:12">
      <c r="H1534">
        <v>30.766666666999999</v>
      </c>
      <c r="I1534">
        <v>0.97889701299999998</v>
      </c>
      <c r="J1534">
        <v>0.9565658534</v>
      </c>
      <c r="K1534">
        <v>0.87992228080000001</v>
      </c>
      <c r="L1534">
        <v>0.55356090800000002</v>
      </c>
    </row>
    <row r="1535" spans="8:12">
      <c r="H1535">
        <v>30.766666666999999</v>
      </c>
      <c r="I1535">
        <v>0.97889701299999998</v>
      </c>
      <c r="J1535">
        <v>0.95636430139999995</v>
      </c>
      <c r="K1535">
        <v>0.87992228080000001</v>
      </c>
      <c r="L1535">
        <v>0.55160486239999995</v>
      </c>
    </row>
    <row r="1536" spans="8:12">
      <c r="H1536">
        <v>30.8</v>
      </c>
      <c r="I1536">
        <v>0.97889701299999998</v>
      </c>
      <c r="J1536">
        <v>0.95636430139999995</v>
      </c>
      <c r="K1536">
        <v>0.87992228080000001</v>
      </c>
      <c r="L1536">
        <v>0.55160486239999995</v>
      </c>
    </row>
    <row r="1537" spans="8:12">
      <c r="H1537">
        <v>30.8</v>
      </c>
      <c r="I1537">
        <v>0.97889701299999998</v>
      </c>
      <c r="J1537">
        <v>0.95636430139999995</v>
      </c>
      <c r="K1537">
        <v>0.87992228080000001</v>
      </c>
      <c r="L1537">
        <v>0.55160486239999995</v>
      </c>
    </row>
    <row r="1538" spans="8:12">
      <c r="H1538">
        <v>30.833333332999999</v>
      </c>
      <c r="I1538">
        <v>0.97889701299999998</v>
      </c>
      <c r="J1538">
        <v>0.95636430139999995</v>
      </c>
      <c r="K1538">
        <v>0.87992228080000001</v>
      </c>
      <c r="L1538">
        <v>0.55160486239999995</v>
      </c>
    </row>
    <row r="1539" spans="8:12">
      <c r="H1539">
        <v>30.833333332999999</v>
      </c>
      <c r="I1539">
        <v>0.97889701299999998</v>
      </c>
      <c r="J1539">
        <v>0.95636430139999995</v>
      </c>
      <c r="K1539">
        <v>0.87992228080000001</v>
      </c>
      <c r="L1539">
        <v>0.5496488168</v>
      </c>
    </row>
    <row r="1540" spans="8:12">
      <c r="H1540">
        <v>30.866666667000001</v>
      </c>
      <c r="I1540">
        <v>0.97889701299999998</v>
      </c>
      <c r="J1540">
        <v>0.95636430139999995</v>
      </c>
      <c r="K1540">
        <v>0.87992228080000001</v>
      </c>
      <c r="L1540">
        <v>0.5496488168</v>
      </c>
    </row>
    <row r="1541" spans="8:12">
      <c r="H1541">
        <v>30.866666667000001</v>
      </c>
      <c r="I1541">
        <v>0.97889701299999998</v>
      </c>
      <c r="J1541">
        <v>0.95616193910000002</v>
      </c>
      <c r="K1541">
        <v>0.87932410120000004</v>
      </c>
      <c r="L1541">
        <v>0.5496488168</v>
      </c>
    </row>
    <row r="1542" spans="8:12">
      <c r="H1542">
        <v>30.9</v>
      </c>
      <c r="I1542">
        <v>0.97889701299999998</v>
      </c>
      <c r="J1542">
        <v>0.95616193910000002</v>
      </c>
      <c r="K1542">
        <v>0.87932410120000004</v>
      </c>
      <c r="L1542">
        <v>0.5496488168</v>
      </c>
    </row>
    <row r="1543" spans="8:12">
      <c r="H1543">
        <v>30.9</v>
      </c>
      <c r="I1543">
        <v>0.97889701299999998</v>
      </c>
      <c r="J1543">
        <v>0.95616193910000002</v>
      </c>
      <c r="K1543">
        <v>0.87932410120000004</v>
      </c>
      <c r="L1543">
        <v>0.54767874930000005</v>
      </c>
    </row>
    <row r="1544" spans="8:12">
      <c r="H1544">
        <v>30.933333333</v>
      </c>
      <c r="I1544">
        <v>0.97889701299999998</v>
      </c>
      <c r="J1544">
        <v>0.95616193910000002</v>
      </c>
      <c r="K1544">
        <v>0.87932410120000004</v>
      </c>
      <c r="L1544">
        <v>0.54767874930000005</v>
      </c>
    </row>
    <row r="1545" spans="8:12">
      <c r="H1545">
        <v>30.933333333</v>
      </c>
      <c r="I1545">
        <v>0.97889701299999998</v>
      </c>
      <c r="J1545">
        <v>0.9559591476</v>
      </c>
      <c r="K1545">
        <v>0.87872264830000002</v>
      </c>
      <c r="L1545">
        <v>0.54767874930000005</v>
      </c>
    </row>
    <row r="1546" spans="8:12">
      <c r="H1546">
        <v>30.966666666999998</v>
      </c>
      <c r="I1546">
        <v>0.97889701299999998</v>
      </c>
      <c r="J1546">
        <v>0.9559591476</v>
      </c>
      <c r="K1546">
        <v>0.87872264830000002</v>
      </c>
      <c r="L1546">
        <v>0.54767874930000005</v>
      </c>
    </row>
    <row r="1547" spans="8:12">
      <c r="H1547">
        <v>30.966666666999998</v>
      </c>
      <c r="I1547">
        <v>0.97889701299999998</v>
      </c>
      <c r="J1547">
        <v>0.9559591476</v>
      </c>
      <c r="K1547">
        <v>0.87872264830000002</v>
      </c>
      <c r="L1547">
        <v>0.54767874930000005</v>
      </c>
    </row>
    <row r="1548" spans="8:12">
      <c r="H1548">
        <v>31</v>
      </c>
      <c r="I1548">
        <v>0.97889701299999998</v>
      </c>
      <c r="J1548">
        <v>0.9559591476</v>
      </c>
      <c r="K1548">
        <v>0.87872264830000002</v>
      </c>
      <c r="L1548">
        <v>0.54767874930000005</v>
      </c>
    </row>
    <row r="1549" spans="8:12">
      <c r="H1549">
        <v>31</v>
      </c>
      <c r="I1549">
        <v>0.97889701299999998</v>
      </c>
      <c r="J1549">
        <v>0.95534973889999997</v>
      </c>
      <c r="K1549">
        <v>0.87872264830000002</v>
      </c>
      <c r="L1549">
        <v>0.54767874930000005</v>
      </c>
    </row>
    <row r="1550" spans="8:12">
      <c r="H1550">
        <v>31.033333333000002</v>
      </c>
      <c r="I1550">
        <v>0.97889701299999998</v>
      </c>
      <c r="J1550">
        <v>0.95534973889999997</v>
      </c>
      <c r="K1550">
        <v>0.87872264830000002</v>
      </c>
      <c r="L1550">
        <v>0.54767874930000005</v>
      </c>
    </row>
    <row r="1551" spans="8:12">
      <c r="H1551">
        <v>31.033333333000002</v>
      </c>
      <c r="I1551">
        <v>0.97889701299999998</v>
      </c>
      <c r="J1551">
        <v>0.95514660259999995</v>
      </c>
      <c r="K1551">
        <v>0.87872264830000002</v>
      </c>
      <c r="L1551">
        <v>0.54767874930000005</v>
      </c>
    </row>
    <row r="1552" spans="8:12">
      <c r="H1552">
        <v>31.066666667</v>
      </c>
      <c r="I1552">
        <v>0.97889701299999998</v>
      </c>
      <c r="J1552">
        <v>0.95514660259999995</v>
      </c>
      <c r="K1552">
        <v>0.87872264830000002</v>
      </c>
      <c r="L1552">
        <v>0.54767874930000005</v>
      </c>
    </row>
    <row r="1553" spans="8:12">
      <c r="H1553">
        <v>31.066666667</v>
      </c>
      <c r="I1553">
        <v>0.97889701299999998</v>
      </c>
      <c r="J1553">
        <v>0.95514660259999995</v>
      </c>
      <c r="K1553">
        <v>0.87872264830000002</v>
      </c>
      <c r="L1553">
        <v>0.54767874930000005</v>
      </c>
    </row>
    <row r="1554" spans="8:12">
      <c r="H1554">
        <v>31.1</v>
      </c>
      <c r="I1554">
        <v>0.97889701299999998</v>
      </c>
      <c r="J1554">
        <v>0.95514660259999995</v>
      </c>
      <c r="K1554">
        <v>0.87872264830000002</v>
      </c>
      <c r="L1554">
        <v>0.54767874930000005</v>
      </c>
    </row>
    <row r="1555" spans="8:12">
      <c r="H1555">
        <v>31.1</v>
      </c>
      <c r="I1555">
        <v>0.97873569179999997</v>
      </c>
      <c r="J1555">
        <v>0.95514660259999995</v>
      </c>
      <c r="K1555">
        <v>0.87872264830000002</v>
      </c>
      <c r="L1555">
        <v>0.54767874930000005</v>
      </c>
    </row>
    <row r="1556" spans="8:12">
      <c r="H1556">
        <v>31.133333332999999</v>
      </c>
      <c r="I1556">
        <v>0.97873569179999997</v>
      </c>
      <c r="J1556">
        <v>0.95514660259999995</v>
      </c>
      <c r="K1556">
        <v>0.87872264830000002</v>
      </c>
      <c r="L1556">
        <v>0.54767874930000005</v>
      </c>
    </row>
    <row r="1557" spans="8:12">
      <c r="H1557">
        <v>31.133333332999999</v>
      </c>
      <c r="I1557">
        <v>0.97873569179999997</v>
      </c>
      <c r="J1557">
        <v>0.95494242419999997</v>
      </c>
      <c r="K1557">
        <v>0.87811663269999995</v>
      </c>
      <c r="L1557">
        <v>0.54767874930000005</v>
      </c>
    </row>
    <row r="1558" spans="8:12">
      <c r="H1558">
        <v>31.166666667000001</v>
      </c>
      <c r="I1558">
        <v>0.97873569179999997</v>
      </c>
      <c r="J1558">
        <v>0.95494242419999997</v>
      </c>
      <c r="K1558">
        <v>0.87811663269999995</v>
      </c>
      <c r="L1558">
        <v>0.54767874930000005</v>
      </c>
    </row>
    <row r="1559" spans="8:12">
      <c r="H1559">
        <v>31.166666667000001</v>
      </c>
      <c r="I1559">
        <v>0.97873569179999997</v>
      </c>
      <c r="J1559">
        <v>0.95494242419999997</v>
      </c>
      <c r="K1559">
        <v>0.87811663269999995</v>
      </c>
      <c r="L1559">
        <v>0.54767874930000005</v>
      </c>
    </row>
    <row r="1560" spans="8:12">
      <c r="H1560">
        <v>31.2</v>
      </c>
      <c r="I1560">
        <v>0.97873569179999997</v>
      </c>
      <c r="J1560">
        <v>0.95494242419999997</v>
      </c>
      <c r="K1560">
        <v>0.87811663269999995</v>
      </c>
      <c r="L1560">
        <v>0.54767874930000005</v>
      </c>
    </row>
    <row r="1561" spans="8:12">
      <c r="H1561">
        <v>31.2</v>
      </c>
      <c r="I1561">
        <v>0.97873569179999997</v>
      </c>
      <c r="J1561">
        <v>0.95473763280000001</v>
      </c>
      <c r="K1561">
        <v>0.87811663269999995</v>
      </c>
      <c r="L1561">
        <v>0.54767874930000005</v>
      </c>
    </row>
    <row r="1562" spans="8:12">
      <c r="H1562">
        <v>31.266666666999999</v>
      </c>
      <c r="I1562">
        <v>0.97873569179999997</v>
      </c>
      <c r="J1562">
        <v>0.95473763280000001</v>
      </c>
      <c r="K1562">
        <v>0.87811663269999995</v>
      </c>
      <c r="L1562">
        <v>0.54767874930000005</v>
      </c>
    </row>
    <row r="1563" spans="8:12">
      <c r="H1563">
        <v>31.266666666999999</v>
      </c>
      <c r="I1563">
        <v>0.97873569179999997</v>
      </c>
      <c r="J1563">
        <v>0.95473763280000001</v>
      </c>
      <c r="K1563">
        <v>0.87811663269999995</v>
      </c>
      <c r="L1563">
        <v>0.54767874930000005</v>
      </c>
    </row>
    <row r="1564" spans="8:12">
      <c r="H1564">
        <v>31.3</v>
      </c>
      <c r="I1564">
        <v>0.97873569179999997</v>
      </c>
      <c r="J1564">
        <v>0.95473763280000001</v>
      </c>
      <c r="K1564">
        <v>0.87811663269999995</v>
      </c>
      <c r="L1564">
        <v>0.54767874930000005</v>
      </c>
    </row>
    <row r="1565" spans="8:12">
      <c r="H1565">
        <v>31.3</v>
      </c>
      <c r="I1565">
        <v>0.97841031420000002</v>
      </c>
      <c r="J1565">
        <v>0.95473763280000001</v>
      </c>
      <c r="K1565">
        <v>0.87811663269999995</v>
      </c>
      <c r="L1565">
        <v>0.54767874930000005</v>
      </c>
    </row>
    <row r="1566" spans="8:12">
      <c r="H1566">
        <v>31.333333332999999</v>
      </c>
      <c r="I1566">
        <v>0.97841031420000002</v>
      </c>
      <c r="J1566">
        <v>0.95473763280000001</v>
      </c>
      <c r="K1566">
        <v>0.87811663269999995</v>
      </c>
      <c r="L1566">
        <v>0.54767874930000005</v>
      </c>
    </row>
    <row r="1567" spans="8:12">
      <c r="H1567">
        <v>31.333333332999999</v>
      </c>
      <c r="I1567">
        <v>0.97824738160000002</v>
      </c>
      <c r="J1567">
        <v>0.95432610790000005</v>
      </c>
      <c r="K1567">
        <v>0.87811663269999995</v>
      </c>
      <c r="L1567">
        <v>0.54767874930000005</v>
      </c>
    </row>
    <row r="1568" spans="8:12">
      <c r="H1568">
        <v>31.366666667000001</v>
      </c>
      <c r="I1568">
        <v>0.97824738160000002</v>
      </c>
      <c r="J1568">
        <v>0.95432610790000005</v>
      </c>
      <c r="K1568">
        <v>0.87811663269999995</v>
      </c>
      <c r="L1568">
        <v>0.54767874930000005</v>
      </c>
    </row>
    <row r="1569" spans="8:12">
      <c r="H1569">
        <v>31.366666667000001</v>
      </c>
      <c r="I1569">
        <v>0.97824738160000002</v>
      </c>
      <c r="J1569">
        <v>0.95432610790000005</v>
      </c>
      <c r="K1569">
        <v>0.87811663269999995</v>
      </c>
      <c r="L1569">
        <v>0.54767874930000005</v>
      </c>
    </row>
    <row r="1570" spans="8:12">
      <c r="H1570">
        <v>31.4</v>
      </c>
      <c r="I1570">
        <v>0.97824738160000002</v>
      </c>
      <c r="J1570">
        <v>0.95432610790000005</v>
      </c>
      <c r="K1570">
        <v>0.87811663269999995</v>
      </c>
      <c r="L1570">
        <v>0.54767874930000005</v>
      </c>
    </row>
    <row r="1571" spans="8:12">
      <c r="H1571">
        <v>31.4</v>
      </c>
      <c r="I1571">
        <v>0.97824738160000002</v>
      </c>
      <c r="J1571">
        <v>0.95432610790000005</v>
      </c>
      <c r="K1571">
        <v>0.87689362900000001</v>
      </c>
      <c r="L1571">
        <v>0.54767874930000005</v>
      </c>
    </row>
    <row r="1572" spans="8:12">
      <c r="H1572">
        <v>31.466666666999998</v>
      </c>
      <c r="I1572">
        <v>0.97824738160000002</v>
      </c>
      <c r="J1572">
        <v>0.95432610790000005</v>
      </c>
      <c r="K1572">
        <v>0.87689362900000001</v>
      </c>
      <c r="L1572">
        <v>0.54767874930000005</v>
      </c>
    </row>
    <row r="1573" spans="8:12">
      <c r="H1573">
        <v>31.466666666999998</v>
      </c>
      <c r="I1573">
        <v>0.97824738160000002</v>
      </c>
      <c r="J1573">
        <v>0.95432610790000005</v>
      </c>
      <c r="K1573">
        <v>0.87689362900000001</v>
      </c>
      <c r="L1573">
        <v>0.54567992180000002</v>
      </c>
    </row>
    <row r="1574" spans="8:12">
      <c r="H1574">
        <v>31.5</v>
      </c>
      <c r="I1574">
        <v>0.97824738160000002</v>
      </c>
      <c r="J1574">
        <v>0.95432610790000005</v>
      </c>
      <c r="K1574">
        <v>0.87689362900000001</v>
      </c>
      <c r="L1574">
        <v>0.54567992180000002</v>
      </c>
    </row>
    <row r="1575" spans="8:12">
      <c r="H1575">
        <v>31.5</v>
      </c>
      <c r="I1575">
        <v>0.97824738160000002</v>
      </c>
      <c r="J1575">
        <v>0.95432610790000005</v>
      </c>
      <c r="K1575">
        <v>0.87689362900000001</v>
      </c>
      <c r="L1575">
        <v>0.54567992180000002</v>
      </c>
    </row>
    <row r="1576" spans="8:12">
      <c r="H1576">
        <v>31.533333333000002</v>
      </c>
      <c r="I1576">
        <v>0.97824738160000002</v>
      </c>
      <c r="J1576">
        <v>0.95432610790000005</v>
      </c>
      <c r="K1576">
        <v>0.87689362900000001</v>
      </c>
      <c r="L1576">
        <v>0.54567992180000002</v>
      </c>
    </row>
    <row r="1577" spans="8:12">
      <c r="H1577">
        <v>31.533333333000002</v>
      </c>
      <c r="I1577">
        <v>0.97824738160000002</v>
      </c>
      <c r="J1577">
        <v>0.95432610790000005</v>
      </c>
      <c r="K1577">
        <v>0.87689362900000001</v>
      </c>
      <c r="L1577">
        <v>0.54567992180000002</v>
      </c>
    </row>
    <row r="1578" spans="8:12">
      <c r="H1578">
        <v>31.566666667</v>
      </c>
      <c r="I1578">
        <v>0.97824738160000002</v>
      </c>
      <c r="J1578">
        <v>0.95432610790000005</v>
      </c>
      <c r="K1578">
        <v>0.87689362900000001</v>
      </c>
      <c r="L1578">
        <v>0.54567992180000002</v>
      </c>
    </row>
    <row r="1579" spans="8:12">
      <c r="H1579">
        <v>31.566666667</v>
      </c>
      <c r="I1579">
        <v>0.97808308070000005</v>
      </c>
      <c r="J1579">
        <v>0.95411905080000003</v>
      </c>
      <c r="K1579">
        <v>0.87689362900000001</v>
      </c>
      <c r="L1579">
        <v>0.54567992180000002</v>
      </c>
    </row>
    <row r="1580" spans="8:12">
      <c r="H1580">
        <v>31.6</v>
      </c>
      <c r="I1580">
        <v>0.97808308070000005</v>
      </c>
      <c r="J1580">
        <v>0.95411905080000003</v>
      </c>
      <c r="K1580">
        <v>0.87689362900000001</v>
      </c>
      <c r="L1580">
        <v>0.54567992180000002</v>
      </c>
    </row>
    <row r="1581" spans="8:12">
      <c r="H1581">
        <v>31.6</v>
      </c>
      <c r="I1581">
        <v>0.97808308070000005</v>
      </c>
      <c r="J1581">
        <v>0.95411905080000003</v>
      </c>
      <c r="K1581">
        <v>0.87689362900000001</v>
      </c>
      <c r="L1581">
        <v>0.54567992180000002</v>
      </c>
    </row>
    <row r="1582" spans="8:12">
      <c r="H1582">
        <v>31.633333332999999</v>
      </c>
      <c r="I1582">
        <v>0.97808308070000005</v>
      </c>
      <c r="J1582">
        <v>0.95411905080000003</v>
      </c>
      <c r="K1582">
        <v>0.87689362900000001</v>
      </c>
      <c r="L1582">
        <v>0.54567992180000002</v>
      </c>
    </row>
    <row r="1583" spans="8:12">
      <c r="H1583">
        <v>31.633333332999999</v>
      </c>
      <c r="I1583">
        <v>0.97808308070000005</v>
      </c>
      <c r="J1583">
        <v>0.95411905080000003</v>
      </c>
      <c r="K1583">
        <v>0.87627912750000003</v>
      </c>
      <c r="L1583">
        <v>0.54567992180000002</v>
      </c>
    </row>
    <row r="1584" spans="8:12">
      <c r="H1584">
        <v>31.666666667000001</v>
      </c>
      <c r="I1584">
        <v>0.97808308070000005</v>
      </c>
      <c r="J1584">
        <v>0.95411905080000003</v>
      </c>
      <c r="K1584">
        <v>0.87627912750000003</v>
      </c>
      <c r="L1584">
        <v>0.54567992180000002</v>
      </c>
    </row>
    <row r="1585" spans="8:12">
      <c r="H1585">
        <v>31.666666667000001</v>
      </c>
      <c r="I1585">
        <v>0.97791791979999998</v>
      </c>
      <c r="J1585">
        <v>0.95391095510000001</v>
      </c>
      <c r="K1585">
        <v>0.87627912750000003</v>
      </c>
      <c r="L1585">
        <v>0.54567992180000002</v>
      </c>
    </row>
    <row r="1586" spans="8:12">
      <c r="H1586">
        <v>31.733333333000001</v>
      </c>
      <c r="I1586">
        <v>0.97791791979999998</v>
      </c>
      <c r="J1586">
        <v>0.95391095510000001</v>
      </c>
      <c r="K1586">
        <v>0.87627912750000003</v>
      </c>
      <c r="L1586">
        <v>0.54567992180000002</v>
      </c>
    </row>
    <row r="1587" spans="8:12">
      <c r="H1587">
        <v>31.733333333000001</v>
      </c>
      <c r="I1587">
        <v>0.97791791979999998</v>
      </c>
      <c r="J1587">
        <v>0.95391095510000001</v>
      </c>
      <c r="K1587">
        <v>0.8756633305</v>
      </c>
      <c r="L1587">
        <v>0.54567992180000002</v>
      </c>
    </row>
    <row r="1588" spans="8:12">
      <c r="H1588">
        <v>31.766666666999999</v>
      </c>
      <c r="I1588">
        <v>0.97791791979999998</v>
      </c>
      <c r="J1588">
        <v>0.95391095510000001</v>
      </c>
      <c r="K1588">
        <v>0.8756633305</v>
      </c>
      <c r="L1588">
        <v>0.54567992180000002</v>
      </c>
    </row>
    <row r="1589" spans="8:12">
      <c r="H1589">
        <v>31.766666666999999</v>
      </c>
      <c r="I1589">
        <v>0.97791791979999998</v>
      </c>
      <c r="J1589">
        <v>0.95370249549999997</v>
      </c>
      <c r="K1589">
        <v>0.8756633305</v>
      </c>
      <c r="L1589">
        <v>0.54567992180000002</v>
      </c>
    </row>
    <row r="1590" spans="8:12">
      <c r="H1590">
        <v>31.8</v>
      </c>
      <c r="I1590">
        <v>0.97791791979999998</v>
      </c>
      <c r="J1590">
        <v>0.95370249549999997</v>
      </c>
      <c r="K1590">
        <v>0.8756633305</v>
      </c>
      <c r="L1590">
        <v>0.54567992180000002</v>
      </c>
    </row>
    <row r="1591" spans="8:12">
      <c r="H1591">
        <v>31.8</v>
      </c>
      <c r="I1591">
        <v>0.97791791979999998</v>
      </c>
      <c r="J1591">
        <v>0.95370249549999997</v>
      </c>
      <c r="K1591">
        <v>0.8756633305</v>
      </c>
      <c r="L1591">
        <v>0.54567992180000002</v>
      </c>
    </row>
    <row r="1592" spans="8:12">
      <c r="H1592">
        <v>31.833333332999999</v>
      </c>
      <c r="I1592">
        <v>0.97791791979999998</v>
      </c>
      <c r="J1592">
        <v>0.95370249549999997</v>
      </c>
      <c r="K1592">
        <v>0.8756633305</v>
      </c>
      <c r="L1592">
        <v>0.54567992180000002</v>
      </c>
    </row>
    <row r="1593" spans="8:12">
      <c r="H1593">
        <v>31.833333332999999</v>
      </c>
      <c r="I1593">
        <v>0.97775194590000003</v>
      </c>
      <c r="J1593">
        <v>0.95370249549999997</v>
      </c>
      <c r="K1593">
        <v>0.8756633305</v>
      </c>
      <c r="L1593">
        <v>0.54364380270000001</v>
      </c>
    </row>
    <row r="1594" spans="8:12">
      <c r="H1594">
        <v>31.866666667000001</v>
      </c>
      <c r="I1594">
        <v>0.97775194590000003</v>
      </c>
      <c r="J1594">
        <v>0.95370249549999997</v>
      </c>
      <c r="K1594">
        <v>0.8756633305</v>
      </c>
      <c r="L1594">
        <v>0.54364380270000001</v>
      </c>
    </row>
    <row r="1595" spans="8:12">
      <c r="H1595">
        <v>31.866666667000001</v>
      </c>
      <c r="I1595">
        <v>0.97775194590000003</v>
      </c>
      <c r="J1595">
        <v>0.95370249549999997</v>
      </c>
      <c r="K1595">
        <v>0.8756633305</v>
      </c>
      <c r="L1595">
        <v>0.54364380270000001</v>
      </c>
    </row>
    <row r="1596" spans="8:12">
      <c r="H1596">
        <v>31.9</v>
      </c>
      <c r="I1596">
        <v>0.97775194590000003</v>
      </c>
      <c r="J1596">
        <v>0.95370249549999997</v>
      </c>
      <c r="K1596">
        <v>0.8756633305</v>
      </c>
      <c r="L1596">
        <v>0.54364380270000001</v>
      </c>
    </row>
    <row r="1597" spans="8:12">
      <c r="H1597">
        <v>31.9</v>
      </c>
      <c r="I1597">
        <v>0.97775194590000003</v>
      </c>
      <c r="J1597">
        <v>0.95349284450000005</v>
      </c>
      <c r="K1597">
        <v>0.8756633305</v>
      </c>
      <c r="L1597">
        <v>0.54364380270000001</v>
      </c>
    </row>
    <row r="1598" spans="8:12">
      <c r="H1598">
        <v>31.966666666999998</v>
      </c>
      <c r="I1598">
        <v>0.97775194590000003</v>
      </c>
      <c r="J1598">
        <v>0.95349284450000005</v>
      </c>
      <c r="K1598">
        <v>0.8756633305</v>
      </c>
      <c r="L1598">
        <v>0.54364380270000001</v>
      </c>
    </row>
    <row r="1599" spans="8:12">
      <c r="H1599">
        <v>31.966666666999998</v>
      </c>
      <c r="I1599">
        <v>0.97775194590000003</v>
      </c>
      <c r="J1599">
        <v>0.95328319350000001</v>
      </c>
      <c r="K1599">
        <v>0.87504404950000003</v>
      </c>
      <c r="L1599">
        <v>0.54364380270000001</v>
      </c>
    </row>
    <row r="1600" spans="8:12">
      <c r="H1600">
        <v>32</v>
      </c>
      <c r="I1600">
        <v>0.97775194590000003</v>
      </c>
      <c r="J1600">
        <v>0.95328319350000001</v>
      </c>
      <c r="K1600">
        <v>0.87504404950000003</v>
      </c>
      <c r="L1600">
        <v>0.54364380270000001</v>
      </c>
    </row>
    <row r="1601" spans="8:12">
      <c r="H1601">
        <v>32</v>
      </c>
      <c r="I1601">
        <v>0.97775194590000003</v>
      </c>
      <c r="J1601">
        <v>0.95307303399999999</v>
      </c>
      <c r="K1601">
        <v>0.87504404950000003</v>
      </c>
      <c r="L1601">
        <v>0.54364380270000001</v>
      </c>
    </row>
    <row r="1602" spans="8:12">
      <c r="H1602">
        <v>32.033333333000002</v>
      </c>
      <c r="I1602">
        <v>0.97775194590000003</v>
      </c>
      <c r="J1602">
        <v>0.95307303399999999</v>
      </c>
      <c r="K1602">
        <v>0.87504404950000003</v>
      </c>
      <c r="L1602">
        <v>0.54364380270000001</v>
      </c>
    </row>
    <row r="1603" spans="8:12">
      <c r="H1603">
        <v>32.033333333000002</v>
      </c>
      <c r="I1603">
        <v>0.97775194590000003</v>
      </c>
      <c r="J1603">
        <v>0.95307303399999999</v>
      </c>
      <c r="K1603">
        <v>0.87504404950000003</v>
      </c>
      <c r="L1603">
        <v>0.54364380270000001</v>
      </c>
    </row>
    <row r="1604" spans="8:12">
      <c r="H1604">
        <v>32.066666667</v>
      </c>
      <c r="I1604">
        <v>0.97775194590000003</v>
      </c>
      <c r="J1604">
        <v>0.95307303399999999</v>
      </c>
      <c r="K1604">
        <v>0.87504404950000003</v>
      </c>
      <c r="L1604">
        <v>0.54364380270000001</v>
      </c>
    </row>
    <row r="1605" spans="8:12">
      <c r="H1605">
        <v>32.066666667</v>
      </c>
      <c r="I1605">
        <v>0.97775194590000003</v>
      </c>
      <c r="J1605">
        <v>0.95307303399999999</v>
      </c>
      <c r="K1605">
        <v>0.87504404950000003</v>
      </c>
      <c r="L1605">
        <v>0.54364380270000001</v>
      </c>
    </row>
    <row r="1606" spans="8:12">
      <c r="H1606">
        <v>32.1</v>
      </c>
      <c r="I1606">
        <v>0.97775194590000003</v>
      </c>
      <c r="J1606">
        <v>0.95307303399999999</v>
      </c>
      <c r="K1606">
        <v>0.87504404950000003</v>
      </c>
      <c r="L1606">
        <v>0.54364380270000001</v>
      </c>
    </row>
    <row r="1607" spans="8:12">
      <c r="H1607">
        <v>32.1</v>
      </c>
      <c r="I1607">
        <v>0.97775194590000003</v>
      </c>
      <c r="J1607">
        <v>0.95307303399999999</v>
      </c>
      <c r="K1607">
        <v>0.87504404950000003</v>
      </c>
      <c r="L1607">
        <v>0.54364380270000001</v>
      </c>
    </row>
    <row r="1608" spans="8:12">
      <c r="H1608">
        <v>32.133333333000003</v>
      </c>
      <c r="I1608">
        <v>0.97775194590000003</v>
      </c>
      <c r="J1608">
        <v>0.95307303399999999</v>
      </c>
      <c r="K1608">
        <v>0.87504404950000003</v>
      </c>
      <c r="L1608">
        <v>0.54364380270000001</v>
      </c>
    </row>
    <row r="1609" spans="8:12">
      <c r="H1609">
        <v>32.133333333000003</v>
      </c>
      <c r="I1609">
        <v>0.97758365820000004</v>
      </c>
      <c r="J1609">
        <v>0.95286156899999996</v>
      </c>
      <c r="K1609">
        <v>0.87504404950000003</v>
      </c>
      <c r="L1609">
        <v>0.54364380270000001</v>
      </c>
    </row>
    <row r="1610" spans="8:12">
      <c r="H1610">
        <v>32.166666667000001</v>
      </c>
      <c r="I1610">
        <v>0.97758365820000004</v>
      </c>
      <c r="J1610">
        <v>0.95286156899999996</v>
      </c>
      <c r="K1610">
        <v>0.87504404950000003</v>
      </c>
      <c r="L1610">
        <v>0.54364380270000001</v>
      </c>
    </row>
    <row r="1611" spans="8:12">
      <c r="H1611">
        <v>32.166666667000001</v>
      </c>
      <c r="I1611">
        <v>0.97741537040000004</v>
      </c>
      <c r="J1611">
        <v>0.95286156899999996</v>
      </c>
      <c r="K1611">
        <v>0.87504404950000003</v>
      </c>
      <c r="L1611">
        <v>0.54364380270000001</v>
      </c>
    </row>
    <row r="1612" spans="8:12">
      <c r="H1612">
        <v>32.200000000000003</v>
      </c>
      <c r="I1612">
        <v>0.97741537040000004</v>
      </c>
      <c r="J1612">
        <v>0.95286156899999996</v>
      </c>
      <c r="K1612">
        <v>0.87504404950000003</v>
      </c>
      <c r="L1612">
        <v>0.54364380270000001</v>
      </c>
    </row>
    <row r="1613" spans="8:12">
      <c r="H1613">
        <v>32.200000000000003</v>
      </c>
      <c r="I1613">
        <v>0.97741537040000004</v>
      </c>
      <c r="J1613">
        <v>0.95286156899999996</v>
      </c>
      <c r="K1613">
        <v>0.87504404950000003</v>
      </c>
      <c r="L1613">
        <v>0.54157671600000001</v>
      </c>
    </row>
    <row r="1614" spans="8:12">
      <c r="H1614">
        <v>32.233333332999997</v>
      </c>
      <c r="I1614">
        <v>0.97741537040000004</v>
      </c>
      <c r="J1614">
        <v>0.95286156899999996</v>
      </c>
      <c r="K1614">
        <v>0.87504404950000003</v>
      </c>
      <c r="L1614">
        <v>0.54157671600000001</v>
      </c>
    </row>
    <row r="1615" spans="8:12">
      <c r="H1615">
        <v>32.233333332999997</v>
      </c>
      <c r="I1615">
        <v>0.97741537040000004</v>
      </c>
      <c r="J1615">
        <v>0.95286156899999996</v>
      </c>
      <c r="K1615">
        <v>0.87379040480000003</v>
      </c>
      <c r="L1615">
        <v>0.54157671600000001</v>
      </c>
    </row>
    <row r="1616" spans="8:12">
      <c r="H1616">
        <v>32.266666667000003</v>
      </c>
      <c r="I1616">
        <v>0.97741537040000004</v>
      </c>
      <c r="J1616">
        <v>0.95286156899999996</v>
      </c>
      <c r="K1616">
        <v>0.87379040480000003</v>
      </c>
      <c r="L1616">
        <v>0.54157671600000001</v>
      </c>
    </row>
    <row r="1617" spans="8:12">
      <c r="H1617">
        <v>32.266666667000003</v>
      </c>
      <c r="I1617">
        <v>0.97741537040000004</v>
      </c>
      <c r="J1617">
        <v>0.95264958639999997</v>
      </c>
      <c r="K1617">
        <v>0.87379040480000003</v>
      </c>
      <c r="L1617">
        <v>0.5394937286</v>
      </c>
    </row>
    <row r="1618" spans="8:12">
      <c r="H1618">
        <v>32.299999999999997</v>
      </c>
      <c r="I1618">
        <v>0.97741537040000004</v>
      </c>
      <c r="J1618">
        <v>0.95264958639999997</v>
      </c>
      <c r="K1618">
        <v>0.87379040480000003</v>
      </c>
      <c r="L1618">
        <v>0.5394937286</v>
      </c>
    </row>
    <row r="1619" spans="8:12">
      <c r="H1619">
        <v>32.299999999999997</v>
      </c>
      <c r="I1619">
        <v>0.97741537040000004</v>
      </c>
      <c r="J1619">
        <v>0.95264958639999997</v>
      </c>
      <c r="K1619">
        <v>0.87316268180000001</v>
      </c>
      <c r="L1619">
        <v>0.5394937286</v>
      </c>
    </row>
    <row r="1620" spans="8:12">
      <c r="H1620">
        <v>32.333333332999999</v>
      </c>
      <c r="I1620">
        <v>0.97741537040000004</v>
      </c>
      <c r="J1620">
        <v>0.95264958639999997</v>
      </c>
      <c r="K1620">
        <v>0.87316268180000001</v>
      </c>
      <c r="L1620">
        <v>0.5394937286</v>
      </c>
    </row>
    <row r="1621" spans="8:12">
      <c r="H1621">
        <v>32.333333332999999</v>
      </c>
      <c r="I1621">
        <v>0.97741537040000004</v>
      </c>
      <c r="J1621">
        <v>0.95222315420000003</v>
      </c>
      <c r="K1621">
        <v>0.87316268180000001</v>
      </c>
      <c r="L1621">
        <v>0.5394937286</v>
      </c>
    </row>
    <row r="1622" spans="8:12">
      <c r="H1622">
        <v>32.366666666999997</v>
      </c>
      <c r="I1622">
        <v>0.97741537040000004</v>
      </c>
      <c r="J1622">
        <v>0.95222315420000003</v>
      </c>
      <c r="K1622">
        <v>0.87316268180000001</v>
      </c>
      <c r="L1622">
        <v>0.5394937286</v>
      </c>
    </row>
    <row r="1623" spans="8:12">
      <c r="H1623">
        <v>32.366666666999997</v>
      </c>
      <c r="I1623">
        <v>0.97741537040000004</v>
      </c>
      <c r="J1623">
        <v>0.95222315420000003</v>
      </c>
      <c r="K1623">
        <v>0.87316268180000001</v>
      </c>
      <c r="L1623">
        <v>0.53741074119999999</v>
      </c>
    </row>
    <row r="1624" spans="8:12">
      <c r="H1624">
        <v>32.4</v>
      </c>
      <c r="I1624">
        <v>0.97741537040000004</v>
      </c>
      <c r="J1624">
        <v>0.95222315420000003</v>
      </c>
      <c r="K1624">
        <v>0.87316268180000001</v>
      </c>
      <c r="L1624">
        <v>0.53741074119999999</v>
      </c>
    </row>
    <row r="1625" spans="8:12">
      <c r="H1625">
        <v>32.4</v>
      </c>
      <c r="I1625">
        <v>0.97741537040000004</v>
      </c>
      <c r="J1625">
        <v>0.95222315420000003</v>
      </c>
      <c r="K1625">
        <v>0.87316268180000001</v>
      </c>
      <c r="L1625">
        <v>0.53741074119999999</v>
      </c>
    </row>
    <row r="1626" spans="8:12">
      <c r="H1626">
        <v>32.433333333</v>
      </c>
      <c r="I1626">
        <v>0.97741537040000004</v>
      </c>
      <c r="J1626">
        <v>0.95222315420000003</v>
      </c>
      <c r="K1626">
        <v>0.87316268180000001</v>
      </c>
      <c r="L1626">
        <v>0.53741074119999999</v>
      </c>
    </row>
    <row r="1627" spans="8:12">
      <c r="H1627">
        <v>32.433333333</v>
      </c>
      <c r="I1627">
        <v>0.97741537040000004</v>
      </c>
      <c r="J1627">
        <v>0.95222315420000003</v>
      </c>
      <c r="K1627">
        <v>0.87316268180000001</v>
      </c>
      <c r="L1627">
        <v>0.53532775389999998</v>
      </c>
    </row>
    <row r="1628" spans="8:12">
      <c r="H1628">
        <v>32.466666666999998</v>
      </c>
      <c r="I1628">
        <v>0.97741537040000004</v>
      </c>
      <c r="J1628">
        <v>0.95222315420000003</v>
      </c>
      <c r="K1628">
        <v>0.87316268180000001</v>
      </c>
      <c r="L1628">
        <v>0.53532775389999998</v>
      </c>
    </row>
    <row r="1629" spans="8:12">
      <c r="H1629">
        <v>32.466666666999998</v>
      </c>
      <c r="I1629">
        <v>0.97741537040000004</v>
      </c>
      <c r="J1629">
        <v>0.95222315420000003</v>
      </c>
      <c r="K1629">
        <v>0.87316268180000001</v>
      </c>
      <c r="L1629">
        <v>0.53532775389999998</v>
      </c>
    </row>
    <row r="1630" spans="8:12">
      <c r="H1630">
        <v>32.5</v>
      </c>
      <c r="I1630">
        <v>0.97741537040000004</v>
      </c>
      <c r="J1630">
        <v>0.95222315420000003</v>
      </c>
      <c r="K1630">
        <v>0.87316268180000001</v>
      </c>
      <c r="L1630">
        <v>0.53532775389999998</v>
      </c>
    </row>
    <row r="1631" spans="8:12">
      <c r="H1631">
        <v>32.5</v>
      </c>
      <c r="I1631">
        <v>0.97724570970000002</v>
      </c>
      <c r="J1631">
        <v>0.9520093637</v>
      </c>
      <c r="K1631">
        <v>0.87316268180000001</v>
      </c>
      <c r="L1631">
        <v>0.53532775389999998</v>
      </c>
    </row>
    <row r="1632" spans="8:12">
      <c r="H1632">
        <v>32.533333333000002</v>
      </c>
      <c r="I1632">
        <v>0.97724570970000002</v>
      </c>
      <c r="J1632">
        <v>0.9520093637</v>
      </c>
      <c r="K1632">
        <v>0.87316268180000001</v>
      </c>
      <c r="L1632">
        <v>0.53532775389999998</v>
      </c>
    </row>
    <row r="1633" spans="8:12">
      <c r="H1633">
        <v>32.533333333000002</v>
      </c>
      <c r="I1633">
        <v>0.97724570970000002</v>
      </c>
      <c r="J1633">
        <v>0.9520093637</v>
      </c>
      <c r="K1633">
        <v>0.87252857669999995</v>
      </c>
      <c r="L1633">
        <v>0.53532775389999998</v>
      </c>
    </row>
    <row r="1634" spans="8:12">
      <c r="H1634">
        <v>32.566666667</v>
      </c>
      <c r="I1634">
        <v>0.97724570970000002</v>
      </c>
      <c r="J1634">
        <v>0.9520093637</v>
      </c>
      <c r="K1634">
        <v>0.87252857669999995</v>
      </c>
      <c r="L1634">
        <v>0.53532775389999998</v>
      </c>
    </row>
    <row r="1635" spans="8:12">
      <c r="H1635">
        <v>32.566666667</v>
      </c>
      <c r="I1635">
        <v>0.97724570970000002</v>
      </c>
      <c r="J1635">
        <v>0.9520093637</v>
      </c>
      <c r="K1635">
        <v>0.87252857669999995</v>
      </c>
      <c r="L1635">
        <v>0.53532775389999998</v>
      </c>
    </row>
    <row r="1636" spans="8:12">
      <c r="H1636">
        <v>32.666666667000001</v>
      </c>
      <c r="I1636">
        <v>0.97724570970000002</v>
      </c>
      <c r="J1636">
        <v>0.9520093637</v>
      </c>
      <c r="K1636">
        <v>0.87252857669999995</v>
      </c>
      <c r="L1636">
        <v>0.53532775389999998</v>
      </c>
    </row>
    <row r="1637" spans="8:12">
      <c r="H1637">
        <v>32.666666667000001</v>
      </c>
      <c r="I1637">
        <v>0.97724570970000002</v>
      </c>
      <c r="J1637">
        <v>0.95179431749999999</v>
      </c>
      <c r="K1637">
        <v>0.87189215909999995</v>
      </c>
      <c r="L1637">
        <v>0.53532775389999998</v>
      </c>
    </row>
    <row r="1638" spans="8:12">
      <c r="H1638">
        <v>32.700000000000003</v>
      </c>
      <c r="I1638">
        <v>0.97724570970000002</v>
      </c>
      <c r="J1638">
        <v>0.95179431749999999</v>
      </c>
      <c r="K1638">
        <v>0.87189215909999995</v>
      </c>
      <c r="L1638">
        <v>0.53532775389999998</v>
      </c>
    </row>
    <row r="1639" spans="8:12">
      <c r="H1639">
        <v>32.700000000000003</v>
      </c>
      <c r="I1639">
        <v>0.97724570970000002</v>
      </c>
      <c r="J1639">
        <v>0.95179431749999999</v>
      </c>
      <c r="K1639">
        <v>0.87189215909999995</v>
      </c>
      <c r="L1639">
        <v>0.53532775389999998</v>
      </c>
    </row>
    <row r="1640" spans="8:12">
      <c r="H1640">
        <v>32.733333332999997</v>
      </c>
      <c r="I1640">
        <v>0.97724570970000002</v>
      </c>
      <c r="J1640">
        <v>0.95179431749999999</v>
      </c>
      <c r="K1640">
        <v>0.87189215909999995</v>
      </c>
      <c r="L1640">
        <v>0.53532775389999998</v>
      </c>
    </row>
    <row r="1641" spans="8:12">
      <c r="H1641">
        <v>32.733333332999997</v>
      </c>
      <c r="I1641">
        <v>0.97724570970000002</v>
      </c>
      <c r="J1641">
        <v>0.95157863779999996</v>
      </c>
      <c r="K1641">
        <v>0.87189215909999995</v>
      </c>
      <c r="L1641">
        <v>0.53532775389999998</v>
      </c>
    </row>
    <row r="1642" spans="8:12">
      <c r="H1642">
        <v>32.766666667000003</v>
      </c>
      <c r="I1642">
        <v>0.97724570970000002</v>
      </c>
      <c r="J1642">
        <v>0.95157863779999996</v>
      </c>
      <c r="K1642">
        <v>0.87189215909999995</v>
      </c>
      <c r="L1642">
        <v>0.53532775389999998</v>
      </c>
    </row>
    <row r="1643" spans="8:12">
      <c r="H1643">
        <v>32.766666667000003</v>
      </c>
      <c r="I1643">
        <v>0.97724570970000002</v>
      </c>
      <c r="J1643">
        <v>0.95136232080000005</v>
      </c>
      <c r="K1643">
        <v>0.87189215909999995</v>
      </c>
      <c r="L1643">
        <v>0.53532775389999998</v>
      </c>
    </row>
    <row r="1644" spans="8:12">
      <c r="H1644">
        <v>32.799999999999997</v>
      </c>
      <c r="I1644">
        <v>0.97724570970000002</v>
      </c>
      <c r="J1644">
        <v>0.95136232080000005</v>
      </c>
      <c r="K1644">
        <v>0.87189215909999995</v>
      </c>
      <c r="L1644">
        <v>0.53532775389999998</v>
      </c>
    </row>
    <row r="1645" spans="8:12">
      <c r="H1645">
        <v>32.799999999999997</v>
      </c>
      <c r="I1645">
        <v>0.97724570970000002</v>
      </c>
      <c r="J1645">
        <v>0.95136232080000005</v>
      </c>
      <c r="K1645">
        <v>0.87189215909999995</v>
      </c>
      <c r="L1645">
        <v>0.53317784319999995</v>
      </c>
    </row>
    <row r="1646" spans="8:12">
      <c r="H1646">
        <v>32.833333332999999</v>
      </c>
      <c r="I1646">
        <v>0.97724570970000002</v>
      </c>
      <c r="J1646">
        <v>0.95136232080000005</v>
      </c>
      <c r="K1646">
        <v>0.87189215909999995</v>
      </c>
      <c r="L1646">
        <v>0.53317784319999995</v>
      </c>
    </row>
    <row r="1647" spans="8:12">
      <c r="H1647">
        <v>32.833333332999999</v>
      </c>
      <c r="I1647">
        <v>0.977073356</v>
      </c>
      <c r="J1647">
        <v>0.95092711389999995</v>
      </c>
      <c r="K1647">
        <v>0.87189215909999995</v>
      </c>
      <c r="L1647">
        <v>0.53317784319999995</v>
      </c>
    </row>
    <row r="1648" spans="8:12">
      <c r="H1648">
        <v>32.866666666999997</v>
      </c>
      <c r="I1648">
        <v>0.977073356</v>
      </c>
      <c r="J1648">
        <v>0.95092711389999995</v>
      </c>
      <c r="K1648">
        <v>0.87189215909999995</v>
      </c>
      <c r="L1648">
        <v>0.53317784319999995</v>
      </c>
    </row>
    <row r="1649" spans="8:12">
      <c r="H1649">
        <v>32.866666666999997</v>
      </c>
      <c r="I1649">
        <v>0.97672864849999996</v>
      </c>
      <c r="J1649">
        <v>0.95070951039999996</v>
      </c>
      <c r="K1649">
        <v>0.87189215909999995</v>
      </c>
      <c r="L1649">
        <v>0.53317784319999995</v>
      </c>
    </row>
    <row r="1650" spans="8:12">
      <c r="H1650">
        <v>32.9</v>
      </c>
      <c r="I1650">
        <v>0.97672864849999996</v>
      </c>
      <c r="J1650">
        <v>0.95070951039999996</v>
      </c>
      <c r="K1650">
        <v>0.87189215909999995</v>
      </c>
      <c r="L1650">
        <v>0.53317784319999995</v>
      </c>
    </row>
    <row r="1651" spans="8:12">
      <c r="H1651">
        <v>32.9</v>
      </c>
      <c r="I1651">
        <v>0.97672864849999996</v>
      </c>
      <c r="J1651">
        <v>0.95070951039999996</v>
      </c>
      <c r="K1651">
        <v>0.87189215909999995</v>
      </c>
      <c r="L1651">
        <v>0.53317784319999995</v>
      </c>
    </row>
    <row r="1652" spans="8:12">
      <c r="H1652">
        <v>32.933333333</v>
      </c>
      <c r="I1652">
        <v>0.97672864849999996</v>
      </c>
      <c r="J1652">
        <v>0.95070951039999996</v>
      </c>
      <c r="K1652">
        <v>0.87189215909999995</v>
      </c>
      <c r="L1652">
        <v>0.53317784319999995</v>
      </c>
    </row>
    <row r="1653" spans="8:12">
      <c r="H1653">
        <v>32.933333333</v>
      </c>
      <c r="I1653">
        <v>0.97672864849999996</v>
      </c>
      <c r="J1653">
        <v>0.95070951039999996</v>
      </c>
      <c r="K1653">
        <v>0.87125153290000001</v>
      </c>
      <c r="L1653">
        <v>0.53317784319999995</v>
      </c>
    </row>
    <row r="1654" spans="8:12">
      <c r="H1654">
        <v>32.966666666999998</v>
      </c>
      <c r="I1654">
        <v>0.97672864849999996</v>
      </c>
      <c r="J1654">
        <v>0.95070951039999996</v>
      </c>
      <c r="K1654">
        <v>0.87125153290000001</v>
      </c>
      <c r="L1654">
        <v>0.53317784319999995</v>
      </c>
    </row>
    <row r="1655" spans="8:12">
      <c r="H1655">
        <v>32.966666666999998</v>
      </c>
      <c r="I1655">
        <v>0.97672864849999996</v>
      </c>
      <c r="J1655">
        <v>0.95070951039999996</v>
      </c>
      <c r="K1655">
        <v>0.87125153290000001</v>
      </c>
      <c r="L1655">
        <v>0.53317784319999995</v>
      </c>
    </row>
    <row r="1656" spans="8:12">
      <c r="H1656">
        <v>33</v>
      </c>
      <c r="I1656">
        <v>0.97672864849999996</v>
      </c>
      <c r="J1656">
        <v>0.95070951039999996</v>
      </c>
      <c r="K1656">
        <v>0.87125153290000001</v>
      </c>
      <c r="L1656">
        <v>0.53317784319999995</v>
      </c>
    </row>
    <row r="1657" spans="8:12">
      <c r="H1657">
        <v>33</v>
      </c>
      <c r="I1657">
        <v>0.97672864849999996</v>
      </c>
      <c r="J1657">
        <v>0.9504904529</v>
      </c>
      <c r="K1657">
        <v>0.87125153290000001</v>
      </c>
      <c r="L1657">
        <v>0.53101045359999999</v>
      </c>
    </row>
    <row r="1658" spans="8:12">
      <c r="H1658">
        <v>33.033333333000002</v>
      </c>
      <c r="I1658">
        <v>0.97672864849999996</v>
      </c>
      <c r="J1658">
        <v>0.9504904529</v>
      </c>
      <c r="K1658">
        <v>0.87125153290000001</v>
      </c>
      <c r="L1658">
        <v>0.53101045359999999</v>
      </c>
    </row>
    <row r="1659" spans="8:12">
      <c r="H1659">
        <v>33.033333333000002</v>
      </c>
      <c r="I1659">
        <v>0.97672864849999996</v>
      </c>
      <c r="J1659">
        <v>0.9504904529</v>
      </c>
      <c r="K1659">
        <v>0.87125153290000001</v>
      </c>
      <c r="L1659">
        <v>0.53101045359999999</v>
      </c>
    </row>
    <row r="1660" spans="8:12">
      <c r="H1660">
        <v>33.1</v>
      </c>
      <c r="I1660">
        <v>0.97672864849999996</v>
      </c>
      <c r="J1660">
        <v>0.9504904529</v>
      </c>
      <c r="K1660">
        <v>0.87125153290000001</v>
      </c>
      <c r="L1660">
        <v>0.53101045359999999</v>
      </c>
    </row>
    <row r="1661" spans="8:12">
      <c r="H1661">
        <v>33.1</v>
      </c>
      <c r="I1661">
        <v>0.97672864849999996</v>
      </c>
      <c r="J1661">
        <v>0.9504904529</v>
      </c>
      <c r="K1661">
        <v>0.87125153290000001</v>
      </c>
      <c r="L1661">
        <v>0.53101045359999999</v>
      </c>
    </row>
    <row r="1662" spans="8:12">
      <c r="H1662">
        <v>33.133333333000003</v>
      </c>
      <c r="I1662">
        <v>0.97672864849999996</v>
      </c>
      <c r="J1662">
        <v>0.9504904529</v>
      </c>
      <c r="K1662">
        <v>0.87125153290000001</v>
      </c>
      <c r="L1662">
        <v>0.53101045359999999</v>
      </c>
    </row>
    <row r="1663" spans="8:12">
      <c r="H1663">
        <v>33.133333333000003</v>
      </c>
      <c r="I1663">
        <v>0.97655460559999996</v>
      </c>
      <c r="J1663">
        <v>0.95027068640000001</v>
      </c>
      <c r="K1663">
        <v>0.87060949050000003</v>
      </c>
      <c r="L1663">
        <v>0.53101045359999999</v>
      </c>
    </row>
    <row r="1664" spans="8:12">
      <c r="H1664">
        <v>33.166666667000001</v>
      </c>
      <c r="I1664">
        <v>0.97655460559999996</v>
      </c>
      <c r="J1664">
        <v>0.95027068640000001</v>
      </c>
      <c r="K1664">
        <v>0.87060949050000003</v>
      </c>
      <c r="L1664">
        <v>0.53101045359999999</v>
      </c>
    </row>
    <row r="1665" spans="8:12">
      <c r="H1665">
        <v>33.166666667000001</v>
      </c>
      <c r="I1665">
        <v>0.97655460559999996</v>
      </c>
      <c r="J1665">
        <v>0.94983054249999999</v>
      </c>
      <c r="K1665">
        <v>0.87060949050000003</v>
      </c>
      <c r="L1665">
        <v>0.53101045359999999</v>
      </c>
    </row>
    <row r="1666" spans="8:12">
      <c r="H1666">
        <v>33.200000000000003</v>
      </c>
      <c r="I1666">
        <v>0.97655460559999996</v>
      </c>
      <c r="J1666">
        <v>0.94983054249999999</v>
      </c>
      <c r="K1666">
        <v>0.87060949050000003</v>
      </c>
      <c r="L1666">
        <v>0.53101045359999999</v>
      </c>
    </row>
    <row r="1667" spans="8:12">
      <c r="H1667">
        <v>33.200000000000003</v>
      </c>
      <c r="I1667">
        <v>0.97638015850000004</v>
      </c>
      <c r="J1667">
        <v>0.94983054249999999</v>
      </c>
      <c r="K1667">
        <v>0.86996459459999997</v>
      </c>
      <c r="L1667">
        <v>0.53101045359999999</v>
      </c>
    </row>
    <row r="1668" spans="8:12">
      <c r="H1668">
        <v>33.233333332999997</v>
      </c>
      <c r="I1668">
        <v>0.97638015850000004</v>
      </c>
      <c r="J1668">
        <v>0.94983054249999999</v>
      </c>
      <c r="K1668">
        <v>0.86996459459999997</v>
      </c>
      <c r="L1668">
        <v>0.53101045359999999</v>
      </c>
    </row>
    <row r="1669" spans="8:12">
      <c r="H1669">
        <v>33.233333332999997</v>
      </c>
      <c r="I1669">
        <v>0.97638015850000004</v>
      </c>
      <c r="J1669">
        <v>0.94983054249999999</v>
      </c>
      <c r="K1669">
        <v>0.86996459459999997</v>
      </c>
      <c r="L1669">
        <v>0.53101045359999999</v>
      </c>
    </row>
    <row r="1670" spans="8:12">
      <c r="H1670">
        <v>33.266666667000003</v>
      </c>
      <c r="I1670">
        <v>0.97638015850000004</v>
      </c>
      <c r="J1670">
        <v>0.94983054249999999</v>
      </c>
      <c r="K1670">
        <v>0.86996459459999997</v>
      </c>
      <c r="L1670">
        <v>0.53101045359999999</v>
      </c>
    </row>
    <row r="1671" spans="8:12">
      <c r="H1671">
        <v>33.266666667000003</v>
      </c>
      <c r="I1671">
        <v>0.97638015850000004</v>
      </c>
      <c r="J1671">
        <v>0.94960908509999997</v>
      </c>
      <c r="K1671">
        <v>0.86996459459999997</v>
      </c>
      <c r="L1671">
        <v>0.53101045359999999</v>
      </c>
    </row>
    <row r="1672" spans="8:12">
      <c r="H1672">
        <v>33.299999999999997</v>
      </c>
      <c r="I1672">
        <v>0.97638015850000004</v>
      </c>
      <c r="J1672">
        <v>0.94960908509999997</v>
      </c>
      <c r="K1672">
        <v>0.86996459459999997</v>
      </c>
      <c r="L1672">
        <v>0.53101045359999999</v>
      </c>
    </row>
    <row r="1673" spans="8:12">
      <c r="H1673">
        <v>33.299999999999997</v>
      </c>
      <c r="I1673">
        <v>0.97638015850000004</v>
      </c>
      <c r="J1673">
        <v>0.94960908509999997</v>
      </c>
      <c r="K1673">
        <v>0.8693177808</v>
      </c>
      <c r="L1673">
        <v>0.53101045359999999</v>
      </c>
    </row>
    <row r="1674" spans="8:12">
      <c r="H1674">
        <v>33.366666666999997</v>
      </c>
      <c r="I1674">
        <v>0.97638015850000004</v>
      </c>
      <c r="J1674">
        <v>0.94960908509999997</v>
      </c>
      <c r="K1674">
        <v>0.8693177808</v>
      </c>
      <c r="L1674">
        <v>0.53101045359999999</v>
      </c>
    </row>
    <row r="1675" spans="8:12">
      <c r="H1675">
        <v>33.366666666999997</v>
      </c>
      <c r="I1675">
        <v>0.97638015850000004</v>
      </c>
      <c r="J1675">
        <v>0.94960908509999997</v>
      </c>
      <c r="K1675">
        <v>0.8693177808</v>
      </c>
      <c r="L1675">
        <v>0.53101045359999999</v>
      </c>
    </row>
    <row r="1676" spans="8:12">
      <c r="H1676">
        <v>33.4</v>
      </c>
      <c r="I1676">
        <v>0.97638015850000004</v>
      </c>
      <c r="J1676">
        <v>0.94960908509999997</v>
      </c>
      <c r="K1676">
        <v>0.8693177808</v>
      </c>
      <c r="L1676">
        <v>0.53101045359999999</v>
      </c>
    </row>
    <row r="1677" spans="8:12">
      <c r="H1677">
        <v>33.4</v>
      </c>
      <c r="I1677">
        <v>0.97638015850000004</v>
      </c>
      <c r="J1677">
        <v>0.94938679829999995</v>
      </c>
      <c r="K1677">
        <v>0.8693177808</v>
      </c>
      <c r="L1677">
        <v>0.53101045359999999</v>
      </c>
    </row>
    <row r="1678" spans="8:12">
      <c r="H1678">
        <v>33.433333333</v>
      </c>
      <c r="I1678">
        <v>0.97638015850000004</v>
      </c>
      <c r="J1678">
        <v>0.94938679829999995</v>
      </c>
      <c r="K1678">
        <v>0.8693177808</v>
      </c>
      <c r="L1678">
        <v>0.53101045359999999</v>
      </c>
    </row>
    <row r="1679" spans="8:12">
      <c r="H1679">
        <v>33.433333333</v>
      </c>
      <c r="I1679">
        <v>0.97620420249999995</v>
      </c>
      <c r="J1679">
        <v>0.94938679829999995</v>
      </c>
      <c r="K1679">
        <v>0.8693177808</v>
      </c>
      <c r="L1679">
        <v>0.53101045359999999</v>
      </c>
    </row>
    <row r="1680" spans="8:12">
      <c r="H1680">
        <v>33.466666666999998</v>
      </c>
      <c r="I1680">
        <v>0.97620420249999995</v>
      </c>
      <c r="J1680">
        <v>0.94938679829999995</v>
      </c>
      <c r="K1680">
        <v>0.8693177808</v>
      </c>
      <c r="L1680">
        <v>0.53101045359999999</v>
      </c>
    </row>
    <row r="1681" spans="8:12">
      <c r="H1681">
        <v>33.466666666999998</v>
      </c>
      <c r="I1681">
        <v>0.97620420249999995</v>
      </c>
      <c r="J1681">
        <v>0.94938679829999995</v>
      </c>
      <c r="K1681">
        <v>0.8693177808</v>
      </c>
      <c r="L1681">
        <v>0.53101045359999999</v>
      </c>
    </row>
    <row r="1682" spans="8:12">
      <c r="H1682">
        <v>33.5</v>
      </c>
      <c r="I1682">
        <v>0.97620420249999995</v>
      </c>
      <c r="J1682">
        <v>0.94938679829999995</v>
      </c>
      <c r="K1682">
        <v>0.8693177808</v>
      </c>
      <c r="L1682">
        <v>0.53101045359999999</v>
      </c>
    </row>
    <row r="1683" spans="8:12">
      <c r="H1683">
        <v>33.5</v>
      </c>
      <c r="I1683">
        <v>0.97602783319999997</v>
      </c>
      <c r="J1683">
        <v>0.94938679829999995</v>
      </c>
      <c r="K1683">
        <v>0.8693177808</v>
      </c>
      <c r="L1683">
        <v>0.53101045359999999</v>
      </c>
    </row>
    <row r="1684" spans="8:12">
      <c r="H1684">
        <v>33.6</v>
      </c>
      <c r="I1684">
        <v>0.97602783319999997</v>
      </c>
      <c r="J1684">
        <v>0.94938679829999995</v>
      </c>
      <c r="K1684">
        <v>0.8693177808</v>
      </c>
      <c r="L1684">
        <v>0.53101045359999999</v>
      </c>
    </row>
    <row r="1685" spans="8:12">
      <c r="H1685">
        <v>33.6</v>
      </c>
      <c r="I1685">
        <v>0.97602783319999997</v>
      </c>
      <c r="J1685">
        <v>0.94938679829999995</v>
      </c>
      <c r="K1685">
        <v>0.8693177808</v>
      </c>
      <c r="L1685">
        <v>0.53101045359999999</v>
      </c>
    </row>
    <row r="1686" spans="8:12">
      <c r="H1686">
        <v>33.633333333000003</v>
      </c>
      <c r="I1686">
        <v>0.97602783319999997</v>
      </c>
      <c r="J1686">
        <v>0.94938679829999995</v>
      </c>
      <c r="K1686">
        <v>0.8693177808</v>
      </c>
      <c r="L1686">
        <v>0.53101045359999999</v>
      </c>
    </row>
    <row r="1687" spans="8:12">
      <c r="H1687">
        <v>33.633333333000003</v>
      </c>
      <c r="I1687">
        <v>0.97585095239999997</v>
      </c>
      <c r="J1687">
        <v>0.94938679829999995</v>
      </c>
      <c r="K1687">
        <v>0.8693177808</v>
      </c>
      <c r="L1687">
        <v>0.53101045359999999</v>
      </c>
    </row>
    <row r="1688" spans="8:12">
      <c r="H1688">
        <v>33.666666667000001</v>
      </c>
      <c r="I1688">
        <v>0.97585095239999997</v>
      </c>
      <c r="J1688">
        <v>0.94938679829999995</v>
      </c>
      <c r="K1688">
        <v>0.8693177808</v>
      </c>
      <c r="L1688">
        <v>0.53101045359999999</v>
      </c>
    </row>
    <row r="1689" spans="8:12">
      <c r="H1689">
        <v>33.666666667000001</v>
      </c>
      <c r="I1689">
        <v>0.97567342820000003</v>
      </c>
      <c r="J1689">
        <v>0.94938679829999995</v>
      </c>
      <c r="K1689">
        <v>0.8693177808</v>
      </c>
      <c r="L1689">
        <v>0.53101045359999999</v>
      </c>
    </row>
    <row r="1690" spans="8:12">
      <c r="H1690">
        <v>33.700000000000003</v>
      </c>
      <c r="I1690">
        <v>0.97567342820000003</v>
      </c>
      <c r="J1690">
        <v>0.94938679829999995</v>
      </c>
      <c r="K1690">
        <v>0.8693177808</v>
      </c>
      <c r="L1690">
        <v>0.53101045359999999</v>
      </c>
    </row>
    <row r="1691" spans="8:12">
      <c r="H1691">
        <v>33.700000000000003</v>
      </c>
      <c r="I1691">
        <v>0.97567342820000003</v>
      </c>
      <c r="J1691">
        <v>0.94938679829999995</v>
      </c>
      <c r="K1691">
        <v>0.8693177808</v>
      </c>
      <c r="L1691">
        <v>0.53101045359999999</v>
      </c>
    </row>
    <row r="1692" spans="8:12">
      <c r="H1692">
        <v>33.733333332999997</v>
      </c>
      <c r="I1692">
        <v>0.97567342820000003</v>
      </c>
      <c r="J1692">
        <v>0.94938679829999995</v>
      </c>
      <c r="K1692">
        <v>0.8693177808</v>
      </c>
      <c r="L1692">
        <v>0.53101045359999999</v>
      </c>
    </row>
    <row r="1693" spans="8:12">
      <c r="H1693">
        <v>33.733333332999997</v>
      </c>
      <c r="I1693">
        <v>0.97567342820000003</v>
      </c>
      <c r="J1693">
        <v>0.94916118360000001</v>
      </c>
      <c r="K1693">
        <v>0.8693177808</v>
      </c>
      <c r="L1693">
        <v>0.53101045359999999</v>
      </c>
    </row>
    <row r="1694" spans="8:12">
      <c r="H1694">
        <v>33.766666667000003</v>
      </c>
      <c r="I1694">
        <v>0.97567342820000003</v>
      </c>
      <c r="J1694">
        <v>0.94916118360000001</v>
      </c>
      <c r="K1694">
        <v>0.8693177808</v>
      </c>
      <c r="L1694">
        <v>0.53101045359999999</v>
      </c>
    </row>
    <row r="1695" spans="8:12">
      <c r="H1695">
        <v>33.766666667000003</v>
      </c>
      <c r="I1695">
        <v>0.97567342820000003</v>
      </c>
      <c r="J1695">
        <v>0.94916118360000001</v>
      </c>
      <c r="K1695">
        <v>0.8693177808</v>
      </c>
      <c r="L1695">
        <v>0.53101045359999999</v>
      </c>
    </row>
    <row r="1696" spans="8:12">
      <c r="H1696">
        <v>33.799999999999997</v>
      </c>
      <c r="I1696">
        <v>0.97567342820000003</v>
      </c>
      <c r="J1696">
        <v>0.94916118360000001</v>
      </c>
      <c r="K1696">
        <v>0.8693177808</v>
      </c>
      <c r="L1696">
        <v>0.53101045359999999</v>
      </c>
    </row>
    <row r="1697" spans="8:12">
      <c r="H1697">
        <v>33.799999999999997</v>
      </c>
      <c r="I1697">
        <v>0.97567342820000003</v>
      </c>
      <c r="J1697">
        <v>0.94870920209999998</v>
      </c>
      <c r="K1697">
        <v>0.8693177808</v>
      </c>
      <c r="L1697">
        <v>0.53101045359999999</v>
      </c>
    </row>
    <row r="1698" spans="8:12">
      <c r="H1698">
        <v>33.833333332999999</v>
      </c>
      <c r="I1698">
        <v>0.97567342820000003</v>
      </c>
      <c r="J1698">
        <v>0.94870920209999998</v>
      </c>
      <c r="K1698">
        <v>0.8693177808</v>
      </c>
      <c r="L1698">
        <v>0.53101045359999999</v>
      </c>
    </row>
    <row r="1699" spans="8:12">
      <c r="H1699">
        <v>33.833333332999999</v>
      </c>
      <c r="I1699">
        <v>0.97567342820000003</v>
      </c>
      <c r="J1699">
        <v>0.94848315750000001</v>
      </c>
      <c r="K1699">
        <v>0.86866169189999998</v>
      </c>
      <c r="L1699">
        <v>0.53101045359999999</v>
      </c>
    </row>
    <row r="1700" spans="8:12">
      <c r="H1700">
        <v>33.866666666999997</v>
      </c>
      <c r="I1700">
        <v>0.97567342820000003</v>
      </c>
      <c r="J1700">
        <v>0.94848315750000001</v>
      </c>
      <c r="K1700">
        <v>0.86866169189999998</v>
      </c>
      <c r="L1700">
        <v>0.53101045359999999</v>
      </c>
    </row>
    <row r="1701" spans="8:12">
      <c r="H1701">
        <v>33.866666666999997</v>
      </c>
      <c r="I1701">
        <v>0.97567342820000003</v>
      </c>
      <c r="J1701">
        <v>0.94825678920000001</v>
      </c>
      <c r="K1701">
        <v>0.86866169189999998</v>
      </c>
      <c r="L1701">
        <v>0.53101045359999999</v>
      </c>
    </row>
    <row r="1702" spans="8:12">
      <c r="H1702">
        <v>33.9</v>
      </c>
      <c r="I1702">
        <v>0.97567342820000003</v>
      </c>
      <c r="J1702">
        <v>0.94825678920000001</v>
      </c>
      <c r="K1702">
        <v>0.86866169189999998</v>
      </c>
      <c r="L1702">
        <v>0.53101045359999999</v>
      </c>
    </row>
    <row r="1703" spans="8:12">
      <c r="H1703">
        <v>33.9</v>
      </c>
      <c r="I1703">
        <v>0.97567342820000003</v>
      </c>
      <c r="J1703">
        <v>0.94825678920000001</v>
      </c>
      <c r="K1703">
        <v>0.86866169189999998</v>
      </c>
      <c r="L1703">
        <v>0.52880709069999998</v>
      </c>
    </row>
    <row r="1704" spans="8:12">
      <c r="H1704">
        <v>33.933333333</v>
      </c>
      <c r="I1704">
        <v>0.97567342820000003</v>
      </c>
      <c r="J1704">
        <v>0.94825678920000001</v>
      </c>
      <c r="K1704">
        <v>0.86866169189999998</v>
      </c>
      <c r="L1704">
        <v>0.52880709069999998</v>
      </c>
    </row>
    <row r="1705" spans="8:12">
      <c r="H1705">
        <v>33.933333333</v>
      </c>
      <c r="I1705">
        <v>0.97567342820000003</v>
      </c>
      <c r="J1705">
        <v>0.94825678920000001</v>
      </c>
      <c r="K1705">
        <v>0.86866169189999998</v>
      </c>
      <c r="L1705">
        <v>0.52880709069999998</v>
      </c>
    </row>
    <row r="1706" spans="8:12">
      <c r="H1706">
        <v>33.966666666999998</v>
      </c>
      <c r="I1706">
        <v>0.97567342820000003</v>
      </c>
      <c r="J1706">
        <v>0.94825678920000001</v>
      </c>
      <c r="K1706">
        <v>0.86866169189999998</v>
      </c>
      <c r="L1706">
        <v>0.52880709069999998</v>
      </c>
    </row>
    <row r="1707" spans="8:12">
      <c r="H1707">
        <v>33.966666666999998</v>
      </c>
      <c r="I1707">
        <v>0.97567342820000003</v>
      </c>
      <c r="J1707">
        <v>0.94825678920000001</v>
      </c>
      <c r="K1707">
        <v>0.86734053339999995</v>
      </c>
      <c r="L1707">
        <v>0.52880709069999998</v>
      </c>
    </row>
    <row r="1708" spans="8:12">
      <c r="H1708">
        <v>34</v>
      </c>
      <c r="I1708">
        <v>0.97567342820000003</v>
      </c>
      <c r="J1708">
        <v>0.94825678920000001</v>
      </c>
      <c r="K1708">
        <v>0.86734053339999995</v>
      </c>
      <c r="L1708">
        <v>0.52880709069999998</v>
      </c>
    </row>
    <row r="1709" spans="8:12">
      <c r="H1709">
        <v>34</v>
      </c>
      <c r="I1709">
        <v>0.97549328170000005</v>
      </c>
      <c r="J1709">
        <v>0.94825678920000001</v>
      </c>
      <c r="K1709">
        <v>0.86667894649999999</v>
      </c>
      <c r="L1709">
        <v>0.52880709069999998</v>
      </c>
    </row>
    <row r="1710" spans="8:12">
      <c r="H1710">
        <v>34.033333333000002</v>
      </c>
      <c r="I1710">
        <v>0.97549328170000005</v>
      </c>
      <c r="J1710">
        <v>0.94825678920000001</v>
      </c>
      <c r="K1710">
        <v>0.86667894649999999</v>
      </c>
      <c r="L1710">
        <v>0.52880709069999998</v>
      </c>
    </row>
    <row r="1711" spans="8:12">
      <c r="H1711">
        <v>34.033333333000002</v>
      </c>
      <c r="I1711">
        <v>0.97549328170000005</v>
      </c>
      <c r="J1711">
        <v>0.94802856849999995</v>
      </c>
      <c r="K1711">
        <v>0.86535577249999995</v>
      </c>
      <c r="L1711">
        <v>0.52880709069999998</v>
      </c>
    </row>
    <row r="1712" spans="8:12">
      <c r="H1712">
        <v>34.066666667</v>
      </c>
      <c r="I1712">
        <v>0.97549328170000005</v>
      </c>
      <c r="J1712">
        <v>0.94802856849999995</v>
      </c>
      <c r="K1712">
        <v>0.86535577249999995</v>
      </c>
      <c r="L1712">
        <v>0.52880709069999998</v>
      </c>
    </row>
    <row r="1713" spans="8:12">
      <c r="H1713">
        <v>34.066666667</v>
      </c>
      <c r="I1713">
        <v>0.97549328170000005</v>
      </c>
      <c r="J1713">
        <v>0.94802856849999995</v>
      </c>
      <c r="K1713">
        <v>0.86535577249999995</v>
      </c>
      <c r="L1713">
        <v>0.52659450870000002</v>
      </c>
    </row>
    <row r="1714" spans="8:12">
      <c r="H1714">
        <v>34.1</v>
      </c>
      <c r="I1714">
        <v>0.97549328170000005</v>
      </c>
      <c r="J1714">
        <v>0.94802856849999995</v>
      </c>
      <c r="K1714">
        <v>0.86535577249999995</v>
      </c>
      <c r="L1714">
        <v>0.52659450870000002</v>
      </c>
    </row>
    <row r="1715" spans="8:12">
      <c r="H1715">
        <v>34.1</v>
      </c>
      <c r="I1715">
        <v>0.97531283530000001</v>
      </c>
      <c r="J1715">
        <v>0.94802856849999995</v>
      </c>
      <c r="K1715">
        <v>0.86535577249999995</v>
      </c>
      <c r="L1715">
        <v>0.52659450870000002</v>
      </c>
    </row>
    <row r="1716" spans="8:12">
      <c r="H1716">
        <v>34.133333333000003</v>
      </c>
      <c r="I1716">
        <v>0.97531283530000001</v>
      </c>
      <c r="J1716">
        <v>0.94802856849999995</v>
      </c>
      <c r="K1716">
        <v>0.86535577249999995</v>
      </c>
      <c r="L1716">
        <v>0.52659450870000002</v>
      </c>
    </row>
    <row r="1717" spans="8:12">
      <c r="H1717">
        <v>34.133333333000003</v>
      </c>
      <c r="I1717">
        <v>0.97513215480000004</v>
      </c>
      <c r="J1717">
        <v>0.94802856849999995</v>
      </c>
      <c r="K1717">
        <v>0.86535577249999995</v>
      </c>
      <c r="L1717">
        <v>0.52659450870000002</v>
      </c>
    </row>
    <row r="1718" spans="8:12">
      <c r="H1718">
        <v>34.166666667000001</v>
      </c>
      <c r="I1718">
        <v>0.97513215480000004</v>
      </c>
      <c r="J1718">
        <v>0.94802856849999995</v>
      </c>
      <c r="K1718">
        <v>0.86535577249999995</v>
      </c>
      <c r="L1718">
        <v>0.52659450870000002</v>
      </c>
    </row>
    <row r="1719" spans="8:12">
      <c r="H1719">
        <v>34.166666667000001</v>
      </c>
      <c r="I1719">
        <v>0.97513215480000004</v>
      </c>
      <c r="J1719">
        <v>0.94802856849999995</v>
      </c>
      <c r="K1719">
        <v>0.86535577249999995</v>
      </c>
      <c r="L1719">
        <v>0.524372591</v>
      </c>
    </row>
    <row r="1720" spans="8:12">
      <c r="H1720">
        <v>34.200000000000003</v>
      </c>
      <c r="I1720">
        <v>0.97513215480000004</v>
      </c>
      <c r="J1720">
        <v>0.94802856849999995</v>
      </c>
      <c r="K1720">
        <v>0.86535577249999995</v>
      </c>
      <c r="L1720">
        <v>0.524372591</v>
      </c>
    </row>
    <row r="1721" spans="8:12">
      <c r="H1721">
        <v>34.200000000000003</v>
      </c>
      <c r="I1721">
        <v>0.97513215480000004</v>
      </c>
      <c r="J1721">
        <v>0.94802856849999995</v>
      </c>
      <c r="K1721">
        <v>0.86535577249999995</v>
      </c>
      <c r="L1721">
        <v>0.524372591</v>
      </c>
    </row>
    <row r="1722" spans="8:12">
      <c r="H1722">
        <v>34.233333332999997</v>
      </c>
      <c r="I1722">
        <v>0.97513215480000004</v>
      </c>
      <c r="J1722">
        <v>0.94802856849999995</v>
      </c>
      <c r="K1722">
        <v>0.86535577249999995</v>
      </c>
      <c r="L1722">
        <v>0.524372591</v>
      </c>
    </row>
    <row r="1723" spans="8:12">
      <c r="H1723">
        <v>34.233333332999997</v>
      </c>
      <c r="I1723">
        <v>0.97513215480000004</v>
      </c>
      <c r="J1723">
        <v>0.94802856849999995</v>
      </c>
      <c r="K1723">
        <v>0.86468805969999996</v>
      </c>
      <c r="L1723">
        <v>0.524372591</v>
      </c>
    </row>
    <row r="1724" spans="8:12">
      <c r="H1724">
        <v>34.266666667000003</v>
      </c>
      <c r="I1724">
        <v>0.97513215480000004</v>
      </c>
      <c r="J1724">
        <v>0.94802856849999995</v>
      </c>
      <c r="K1724">
        <v>0.86468805969999996</v>
      </c>
      <c r="L1724">
        <v>0.524372591</v>
      </c>
    </row>
    <row r="1725" spans="8:12">
      <c r="H1725">
        <v>34.266666667000003</v>
      </c>
      <c r="I1725">
        <v>0.97513215480000004</v>
      </c>
      <c r="J1725">
        <v>0.94756802520000005</v>
      </c>
      <c r="K1725">
        <v>0.86402034689999996</v>
      </c>
      <c r="L1725">
        <v>0.51989077400000006</v>
      </c>
    </row>
    <row r="1726" spans="8:12">
      <c r="H1726">
        <v>34.299999999999997</v>
      </c>
      <c r="I1726">
        <v>0.97513215480000004</v>
      </c>
      <c r="J1726">
        <v>0.94756802520000005</v>
      </c>
      <c r="K1726">
        <v>0.86402034689999996</v>
      </c>
      <c r="L1726">
        <v>0.51989077400000006</v>
      </c>
    </row>
    <row r="1727" spans="8:12">
      <c r="H1727">
        <v>34.299999999999997</v>
      </c>
      <c r="I1727">
        <v>0.97513215480000004</v>
      </c>
      <c r="J1727">
        <v>0.94756802520000005</v>
      </c>
      <c r="K1727">
        <v>0.86335263409999996</v>
      </c>
      <c r="L1727">
        <v>0.51989077400000006</v>
      </c>
    </row>
    <row r="1728" spans="8:12">
      <c r="H1728">
        <v>34.333333332999999</v>
      </c>
      <c r="I1728">
        <v>0.97513215480000004</v>
      </c>
      <c r="J1728">
        <v>0.94756802520000005</v>
      </c>
      <c r="K1728">
        <v>0.86335263409999996</v>
      </c>
      <c r="L1728">
        <v>0.51989077400000006</v>
      </c>
    </row>
    <row r="1729" spans="8:12">
      <c r="H1729">
        <v>34.333333332999999</v>
      </c>
      <c r="I1729">
        <v>0.97476823170000004</v>
      </c>
      <c r="J1729">
        <v>0.94756802520000005</v>
      </c>
      <c r="K1729">
        <v>0.86335263409999996</v>
      </c>
      <c r="L1729">
        <v>0.51989077400000006</v>
      </c>
    </row>
    <row r="1730" spans="8:12">
      <c r="H1730">
        <v>34.366666666999997</v>
      </c>
      <c r="I1730">
        <v>0.97476823170000004</v>
      </c>
      <c r="J1730">
        <v>0.94756802520000005</v>
      </c>
      <c r="K1730">
        <v>0.86335263409999996</v>
      </c>
      <c r="L1730">
        <v>0.51989077400000006</v>
      </c>
    </row>
    <row r="1731" spans="8:12">
      <c r="H1731">
        <v>34.366666666999997</v>
      </c>
      <c r="I1731">
        <v>0.97476823170000004</v>
      </c>
      <c r="J1731">
        <v>0.94756802520000005</v>
      </c>
      <c r="K1731">
        <v>0.86335263409999996</v>
      </c>
      <c r="L1731">
        <v>0.51989077400000006</v>
      </c>
    </row>
    <row r="1732" spans="8:12">
      <c r="H1732">
        <v>34.4</v>
      </c>
      <c r="I1732">
        <v>0.97476823170000004</v>
      </c>
      <c r="J1732">
        <v>0.94756802520000005</v>
      </c>
      <c r="K1732">
        <v>0.86335263409999996</v>
      </c>
      <c r="L1732">
        <v>0.51989077400000006</v>
      </c>
    </row>
    <row r="1733" spans="8:12">
      <c r="H1733">
        <v>34.4</v>
      </c>
      <c r="I1733">
        <v>0.97476823170000004</v>
      </c>
      <c r="J1733">
        <v>0.94756802520000005</v>
      </c>
      <c r="K1733">
        <v>0.86268180849999998</v>
      </c>
      <c r="L1733">
        <v>0.51764016459999995</v>
      </c>
    </row>
    <row r="1734" spans="8:12">
      <c r="H1734">
        <v>34.433333333</v>
      </c>
      <c r="I1734">
        <v>0.97476823170000004</v>
      </c>
      <c r="J1734">
        <v>0.94756802520000005</v>
      </c>
      <c r="K1734">
        <v>0.86268180849999998</v>
      </c>
      <c r="L1734">
        <v>0.51764016459999995</v>
      </c>
    </row>
    <row r="1735" spans="8:12">
      <c r="H1735">
        <v>34.433333333</v>
      </c>
      <c r="I1735">
        <v>0.97476823170000004</v>
      </c>
      <c r="J1735">
        <v>0.94733583499999996</v>
      </c>
      <c r="K1735">
        <v>0.86268180849999998</v>
      </c>
      <c r="L1735">
        <v>0.51538955509999995</v>
      </c>
    </row>
    <row r="1736" spans="8:12">
      <c r="H1736">
        <v>34.466666666999998</v>
      </c>
      <c r="I1736">
        <v>0.97476823170000004</v>
      </c>
      <c r="J1736">
        <v>0.94733583499999996</v>
      </c>
      <c r="K1736">
        <v>0.86268180849999998</v>
      </c>
      <c r="L1736">
        <v>0.51538955509999995</v>
      </c>
    </row>
    <row r="1737" spans="8:12">
      <c r="H1737">
        <v>34.466666666999998</v>
      </c>
      <c r="I1737">
        <v>0.97476823170000004</v>
      </c>
      <c r="J1737">
        <v>0.94733583499999996</v>
      </c>
      <c r="K1737">
        <v>0.86268180849999998</v>
      </c>
      <c r="L1737">
        <v>0.51538955509999995</v>
      </c>
    </row>
    <row r="1738" spans="8:12">
      <c r="H1738">
        <v>34.5</v>
      </c>
      <c r="I1738">
        <v>0.97476823170000004</v>
      </c>
      <c r="J1738">
        <v>0.94733583499999996</v>
      </c>
      <c r="K1738">
        <v>0.86268180849999998</v>
      </c>
      <c r="L1738">
        <v>0.51538955509999995</v>
      </c>
    </row>
    <row r="1739" spans="8:12">
      <c r="H1739">
        <v>34.5</v>
      </c>
      <c r="I1739">
        <v>0.97476823170000004</v>
      </c>
      <c r="J1739">
        <v>0.94710307429999996</v>
      </c>
      <c r="K1739">
        <v>0.8620088897</v>
      </c>
      <c r="L1739">
        <v>0.51538955509999995</v>
      </c>
    </row>
    <row r="1740" spans="8:12">
      <c r="H1740">
        <v>34.533333333000002</v>
      </c>
      <c r="I1740">
        <v>0.97476823170000004</v>
      </c>
      <c r="J1740">
        <v>0.94710307429999996</v>
      </c>
      <c r="K1740">
        <v>0.8620088897</v>
      </c>
      <c r="L1740">
        <v>0.51538955509999995</v>
      </c>
    </row>
    <row r="1741" spans="8:12">
      <c r="H1741">
        <v>34.533333333000002</v>
      </c>
      <c r="I1741">
        <v>0.97476823170000004</v>
      </c>
      <c r="J1741">
        <v>0.94663755309999997</v>
      </c>
      <c r="K1741">
        <v>0.8620088897</v>
      </c>
      <c r="L1741">
        <v>0.51311911659999998</v>
      </c>
    </row>
    <row r="1742" spans="8:12">
      <c r="H1742">
        <v>34.566666667</v>
      </c>
      <c r="I1742">
        <v>0.97476823170000004</v>
      </c>
      <c r="J1742">
        <v>0.94663755309999997</v>
      </c>
      <c r="K1742">
        <v>0.8620088897</v>
      </c>
      <c r="L1742">
        <v>0.51311911659999998</v>
      </c>
    </row>
    <row r="1743" spans="8:12">
      <c r="H1743">
        <v>34.566666667</v>
      </c>
      <c r="I1743">
        <v>0.97476823170000004</v>
      </c>
      <c r="J1743">
        <v>0.94663755309999997</v>
      </c>
      <c r="K1743">
        <v>0.8620088897</v>
      </c>
      <c r="L1743">
        <v>0.51083858719999997</v>
      </c>
    </row>
    <row r="1744" spans="8:12">
      <c r="H1744">
        <v>34.6</v>
      </c>
      <c r="I1744">
        <v>0.97476823170000004</v>
      </c>
      <c r="J1744">
        <v>0.94663755309999997</v>
      </c>
      <c r="K1744">
        <v>0.8620088897</v>
      </c>
      <c r="L1744">
        <v>0.51083858719999997</v>
      </c>
    </row>
    <row r="1745" spans="8:12">
      <c r="H1745">
        <v>34.6</v>
      </c>
      <c r="I1745">
        <v>0.97476823170000004</v>
      </c>
      <c r="J1745">
        <v>0.94663755309999997</v>
      </c>
      <c r="K1745">
        <v>0.86133333420000002</v>
      </c>
      <c r="L1745">
        <v>0.50855805779999996</v>
      </c>
    </row>
    <row r="1746" spans="8:12">
      <c r="H1746">
        <v>34.633333333000003</v>
      </c>
      <c r="I1746">
        <v>0.97476823170000004</v>
      </c>
      <c r="J1746">
        <v>0.94663755309999997</v>
      </c>
      <c r="K1746">
        <v>0.86133333420000002</v>
      </c>
      <c r="L1746">
        <v>0.50855805779999996</v>
      </c>
    </row>
    <row r="1747" spans="8:12">
      <c r="H1747">
        <v>34.633333333000003</v>
      </c>
      <c r="I1747">
        <v>0.97476823170000004</v>
      </c>
      <c r="J1747">
        <v>0.94663755309999997</v>
      </c>
      <c r="K1747">
        <v>0.86133333420000002</v>
      </c>
      <c r="L1747">
        <v>0.50855805779999996</v>
      </c>
    </row>
    <row r="1748" spans="8:12">
      <c r="H1748">
        <v>34.666666667000001</v>
      </c>
      <c r="I1748">
        <v>0.97476823170000004</v>
      </c>
      <c r="J1748">
        <v>0.94663755309999997</v>
      </c>
      <c r="K1748">
        <v>0.86133333420000002</v>
      </c>
      <c r="L1748">
        <v>0.50855805779999996</v>
      </c>
    </row>
    <row r="1749" spans="8:12">
      <c r="H1749">
        <v>34.666666667000001</v>
      </c>
      <c r="I1749">
        <v>0.97476823170000004</v>
      </c>
      <c r="J1749">
        <v>0.94663755309999997</v>
      </c>
      <c r="K1749">
        <v>0.86133333420000002</v>
      </c>
      <c r="L1749">
        <v>0.50855805779999996</v>
      </c>
    </row>
    <row r="1750" spans="8:12">
      <c r="H1750">
        <v>34.700000000000003</v>
      </c>
      <c r="I1750">
        <v>0.97476823170000004</v>
      </c>
      <c r="J1750">
        <v>0.94663755309999997</v>
      </c>
      <c r="K1750">
        <v>0.86133333420000002</v>
      </c>
      <c r="L1750">
        <v>0.50855805779999996</v>
      </c>
    </row>
    <row r="1751" spans="8:12">
      <c r="H1751">
        <v>34.700000000000003</v>
      </c>
      <c r="I1751">
        <v>0.97476823170000004</v>
      </c>
      <c r="J1751">
        <v>0.94663755309999997</v>
      </c>
      <c r="K1751">
        <v>0.86065351310000004</v>
      </c>
      <c r="L1751">
        <v>0.50855805779999996</v>
      </c>
    </row>
    <row r="1752" spans="8:12">
      <c r="H1752">
        <v>34.733333332999997</v>
      </c>
      <c r="I1752">
        <v>0.97476823170000004</v>
      </c>
      <c r="J1752">
        <v>0.94663755309999997</v>
      </c>
      <c r="K1752">
        <v>0.86065351310000004</v>
      </c>
      <c r="L1752">
        <v>0.50855805779999996</v>
      </c>
    </row>
    <row r="1753" spans="8:12">
      <c r="H1753">
        <v>34.733333332999997</v>
      </c>
      <c r="I1753">
        <v>0.97476823170000004</v>
      </c>
      <c r="J1753">
        <v>0.94663755309999997</v>
      </c>
      <c r="K1753">
        <v>0.86065351310000004</v>
      </c>
      <c r="L1753">
        <v>0.50855805779999996</v>
      </c>
    </row>
    <row r="1754" spans="8:12">
      <c r="H1754">
        <v>34.766666667000003</v>
      </c>
      <c r="I1754">
        <v>0.97476823170000004</v>
      </c>
      <c r="J1754">
        <v>0.94663755309999997</v>
      </c>
      <c r="K1754">
        <v>0.86065351310000004</v>
      </c>
      <c r="L1754">
        <v>0.50855805779999996</v>
      </c>
    </row>
    <row r="1755" spans="8:12">
      <c r="H1755">
        <v>34.766666667000003</v>
      </c>
      <c r="I1755">
        <v>0.97476823170000004</v>
      </c>
      <c r="J1755">
        <v>0.94640265540000001</v>
      </c>
      <c r="K1755">
        <v>0.85997369199999996</v>
      </c>
      <c r="L1755">
        <v>0.50855805779999996</v>
      </c>
    </row>
    <row r="1756" spans="8:12">
      <c r="H1756">
        <v>34.799999999999997</v>
      </c>
      <c r="I1756">
        <v>0.97476823170000004</v>
      </c>
      <c r="J1756">
        <v>0.94640265540000001</v>
      </c>
      <c r="K1756">
        <v>0.85997369199999996</v>
      </c>
      <c r="L1756">
        <v>0.50855805779999996</v>
      </c>
    </row>
    <row r="1757" spans="8:12">
      <c r="H1757">
        <v>34.799999999999997</v>
      </c>
      <c r="I1757">
        <v>0.97458220719999999</v>
      </c>
      <c r="J1757">
        <v>0.94616740740000005</v>
      </c>
      <c r="K1757">
        <v>0.85997369199999996</v>
      </c>
      <c r="L1757">
        <v>0.50625689009999997</v>
      </c>
    </row>
    <row r="1758" spans="8:12">
      <c r="H1758">
        <v>34.833333332999999</v>
      </c>
      <c r="I1758">
        <v>0.97458220719999999</v>
      </c>
      <c r="J1758">
        <v>0.94616740740000005</v>
      </c>
      <c r="K1758">
        <v>0.85997369199999996</v>
      </c>
      <c r="L1758">
        <v>0.50625689009999997</v>
      </c>
    </row>
    <row r="1759" spans="8:12">
      <c r="H1759">
        <v>34.833333332999999</v>
      </c>
      <c r="I1759">
        <v>0.97458220719999999</v>
      </c>
      <c r="J1759">
        <v>0.94616740740000005</v>
      </c>
      <c r="K1759">
        <v>0.85997369199999996</v>
      </c>
      <c r="L1759">
        <v>0.50625689009999997</v>
      </c>
    </row>
    <row r="1760" spans="8:12">
      <c r="H1760">
        <v>34.866666666999997</v>
      </c>
      <c r="I1760">
        <v>0.97458220719999999</v>
      </c>
      <c r="J1760">
        <v>0.94616740740000005</v>
      </c>
      <c r="K1760">
        <v>0.85997369199999996</v>
      </c>
      <c r="L1760">
        <v>0.50625689009999997</v>
      </c>
    </row>
    <row r="1761" spans="8:12">
      <c r="H1761">
        <v>34.866666666999997</v>
      </c>
      <c r="I1761">
        <v>0.97458220719999999</v>
      </c>
      <c r="J1761">
        <v>0.94616740740000005</v>
      </c>
      <c r="K1761">
        <v>0.85997369199999996</v>
      </c>
      <c r="L1761">
        <v>0.50395572239999997</v>
      </c>
    </row>
    <row r="1762" spans="8:12">
      <c r="H1762">
        <v>34.9</v>
      </c>
      <c r="I1762">
        <v>0.97458220719999999</v>
      </c>
      <c r="J1762">
        <v>0.94616740740000005</v>
      </c>
      <c r="K1762">
        <v>0.85997369199999996</v>
      </c>
      <c r="L1762">
        <v>0.50395572239999997</v>
      </c>
    </row>
    <row r="1763" spans="8:12">
      <c r="H1763">
        <v>34.9</v>
      </c>
      <c r="I1763">
        <v>0.97458220719999999</v>
      </c>
      <c r="J1763">
        <v>0.94616740740000005</v>
      </c>
      <c r="K1763">
        <v>0.85997369199999996</v>
      </c>
      <c r="L1763">
        <v>0.5016439989</v>
      </c>
    </row>
    <row r="1764" spans="8:12">
      <c r="H1764">
        <v>34.933333333</v>
      </c>
      <c r="I1764">
        <v>0.97458220719999999</v>
      </c>
      <c r="J1764">
        <v>0.94616740740000005</v>
      </c>
      <c r="K1764">
        <v>0.85997369199999996</v>
      </c>
      <c r="L1764">
        <v>0.5016439989</v>
      </c>
    </row>
    <row r="1765" spans="8:12">
      <c r="H1765">
        <v>34.933333333</v>
      </c>
      <c r="I1765">
        <v>0.97458220719999999</v>
      </c>
      <c r="J1765">
        <v>0.94616740740000005</v>
      </c>
      <c r="K1765">
        <v>0.85997369199999996</v>
      </c>
      <c r="L1765">
        <v>0.5016439989</v>
      </c>
    </row>
    <row r="1766" spans="8:12">
      <c r="H1766">
        <v>34.966666666999998</v>
      </c>
      <c r="I1766">
        <v>0.97458220719999999</v>
      </c>
      <c r="J1766">
        <v>0.94616740740000005</v>
      </c>
      <c r="K1766">
        <v>0.85997369199999996</v>
      </c>
      <c r="L1766">
        <v>0.5016439989</v>
      </c>
    </row>
    <row r="1767" spans="8:12">
      <c r="H1767">
        <v>34.966666666999998</v>
      </c>
      <c r="I1767">
        <v>0.97439507540000003</v>
      </c>
      <c r="J1767">
        <v>0.94616740740000005</v>
      </c>
      <c r="K1767">
        <v>0.85997369199999996</v>
      </c>
      <c r="L1767">
        <v>0.5016439989</v>
      </c>
    </row>
    <row r="1768" spans="8:12">
      <c r="H1768">
        <v>35</v>
      </c>
      <c r="I1768">
        <v>0.97439507540000003</v>
      </c>
      <c r="J1768">
        <v>0.94616740740000005</v>
      </c>
      <c r="K1768">
        <v>0.85997369199999996</v>
      </c>
      <c r="L1768">
        <v>0.5016439989</v>
      </c>
    </row>
    <row r="1769" spans="8:12">
      <c r="H1769">
        <v>35</v>
      </c>
      <c r="I1769">
        <v>0.97439507540000003</v>
      </c>
      <c r="J1769">
        <v>0.94616740740000005</v>
      </c>
      <c r="K1769">
        <v>0.85997369199999996</v>
      </c>
      <c r="L1769">
        <v>0.5016439989</v>
      </c>
    </row>
    <row r="1770" spans="8:12">
      <c r="H1770">
        <v>35.033333333000002</v>
      </c>
      <c r="I1770">
        <v>0.97439507540000003</v>
      </c>
      <c r="J1770">
        <v>0.94616740740000005</v>
      </c>
      <c r="K1770">
        <v>0.85997369199999996</v>
      </c>
      <c r="L1770">
        <v>0.5016439989</v>
      </c>
    </row>
    <row r="1771" spans="8:12">
      <c r="H1771">
        <v>35.033333333000002</v>
      </c>
      <c r="I1771">
        <v>0.97439507540000003</v>
      </c>
      <c r="J1771">
        <v>0.94592955739999995</v>
      </c>
      <c r="K1771">
        <v>0.85997369199999996</v>
      </c>
      <c r="L1771">
        <v>0.5016439989</v>
      </c>
    </row>
    <row r="1772" spans="8:12">
      <c r="H1772">
        <v>35.066666667</v>
      </c>
      <c r="I1772">
        <v>0.97439507540000003</v>
      </c>
      <c r="J1772">
        <v>0.94592955739999995</v>
      </c>
      <c r="K1772">
        <v>0.85997369199999996</v>
      </c>
      <c r="L1772">
        <v>0.5016439989</v>
      </c>
    </row>
    <row r="1773" spans="8:12">
      <c r="H1773">
        <v>35.066666667</v>
      </c>
      <c r="I1773">
        <v>0.97439507540000003</v>
      </c>
      <c r="J1773">
        <v>0.94569098750000002</v>
      </c>
      <c r="K1773">
        <v>0.85997369199999996</v>
      </c>
      <c r="L1773">
        <v>0.5016439989</v>
      </c>
    </row>
    <row r="1774" spans="8:12">
      <c r="H1774">
        <v>35.1</v>
      </c>
      <c r="I1774">
        <v>0.97439507540000003</v>
      </c>
      <c r="J1774">
        <v>0.94569098750000002</v>
      </c>
      <c r="K1774">
        <v>0.85997369199999996</v>
      </c>
      <c r="L1774">
        <v>0.5016439989</v>
      </c>
    </row>
    <row r="1775" spans="8:12">
      <c r="H1775">
        <v>35.1</v>
      </c>
      <c r="I1775">
        <v>0.97420675010000002</v>
      </c>
      <c r="J1775">
        <v>0.94569098750000002</v>
      </c>
      <c r="K1775">
        <v>0.85997369199999996</v>
      </c>
      <c r="L1775">
        <v>0.5016439989</v>
      </c>
    </row>
    <row r="1776" spans="8:12">
      <c r="H1776">
        <v>35.133333333000003</v>
      </c>
      <c r="I1776">
        <v>0.97420675010000002</v>
      </c>
      <c r="J1776">
        <v>0.94569098750000002</v>
      </c>
      <c r="K1776">
        <v>0.85997369199999996</v>
      </c>
      <c r="L1776">
        <v>0.5016439989</v>
      </c>
    </row>
    <row r="1777" spans="8:12">
      <c r="H1777">
        <v>35.133333333000003</v>
      </c>
      <c r="I1777">
        <v>0.97420675010000002</v>
      </c>
      <c r="J1777">
        <v>0.94569098750000002</v>
      </c>
      <c r="K1777">
        <v>0.85997369199999996</v>
      </c>
      <c r="L1777">
        <v>0.5016439989</v>
      </c>
    </row>
    <row r="1778" spans="8:12">
      <c r="H1778">
        <v>35.166666667000001</v>
      </c>
      <c r="I1778">
        <v>0.97420675010000002</v>
      </c>
      <c r="J1778">
        <v>0.94569098750000002</v>
      </c>
      <c r="K1778">
        <v>0.85997369199999996</v>
      </c>
      <c r="L1778">
        <v>0.5016439989</v>
      </c>
    </row>
    <row r="1779" spans="8:12">
      <c r="H1779">
        <v>35.166666667000001</v>
      </c>
      <c r="I1779">
        <v>0.97420675010000002</v>
      </c>
      <c r="J1779">
        <v>0.94545047609999999</v>
      </c>
      <c r="K1779">
        <v>0.85997369199999996</v>
      </c>
      <c r="L1779">
        <v>0.5016439989</v>
      </c>
    </row>
    <row r="1780" spans="8:12">
      <c r="H1780">
        <v>35.200000000000003</v>
      </c>
      <c r="I1780">
        <v>0.97420675010000002</v>
      </c>
      <c r="J1780">
        <v>0.94545047609999999</v>
      </c>
      <c r="K1780">
        <v>0.85997369199999996</v>
      </c>
      <c r="L1780">
        <v>0.5016439989</v>
      </c>
    </row>
    <row r="1781" spans="8:12">
      <c r="H1781">
        <v>35.200000000000003</v>
      </c>
      <c r="I1781">
        <v>0.97420675010000002</v>
      </c>
      <c r="J1781">
        <v>0.94545047609999999</v>
      </c>
      <c r="K1781">
        <v>0.85928072359999996</v>
      </c>
      <c r="L1781">
        <v>0.5016439989</v>
      </c>
    </row>
    <row r="1782" spans="8:12">
      <c r="H1782">
        <v>35.233333332999997</v>
      </c>
      <c r="I1782">
        <v>0.97420675010000002</v>
      </c>
      <c r="J1782">
        <v>0.94545047609999999</v>
      </c>
      <c r="K1782">
        <v>0.85928072359999996</v>
      </c>
      <c r="L1782">
        <v>0.5016439989</v>
      </c>
    </row>
    <row r="1783" spans="8:12">
      <c r="H1783">
        <v>35.233333332999997</v>
      </c>
      <c r="I1783">
        <v>0.97420675010000002</v>
      </c>
      <c r="J1783">
        <v>0.94545047609999999</v>
      </c>
      <c r="K1783">
        <v>0.85928072359999996</v>
      </c>
      <c r="L1783">
        <v>0.49929986809999999</v>
      </c>
    </row>
    <row r="1784" spans="8:12">
      <c r="H1784">
        <v>35.266666667000003</v>
      </c>
      <c r="I1784">
        <v>0.97420675010000002</v>
      </c>
      <c r="J1784">
        <v>0.94545047609999999</v>
      </c>
      <c r="K1784">
        <v>0.85928072359999996</v>
      </c>
      <c r="L1784">
        <v>0.49929986809999999</v>
      </c>
    </row>
    <row r="1785" spans="8:12">
      <c r="H1785">
        <v>35.266666667000003</v>
      </c>
      <c r="I1785">
        <v>0.97420675010000002</v>
      </c>
      <c r="J1785">
        <v>0.94545047609999999</v>
      </c>
      <c r="K1785">
        <v>0.85928072359999996</v>
      </c>
      <c r="L1785">
        <v>0.49929986809999999</v>
      </c>
    </row>
    <row r="1786" spans="8:12">
      <c r="H1786">
        <v>35.299999999999997</v>
      </c>
      <c r="I1786">
        <v>0.97420675010000002</v>
      </c>
      <c r="J1786">
        <v>0.94545047609999999</v>
      </c>
      <c r="K1786">
        <v>0.85928072359999996</v>
      </c>
      <c r="L1786">
        <v>0.49929986809999999</v>
      </c>
    </row>
    <row r="1787" spans="8:12">
      <c r="H1787">
        <v>35.299999999999997</v>
      </c>
      <c r="I1787">
        <v>0.97420675010000002</v>
      </c>
      <c r="J1787">
        <v>0.94520916659999998</v>
      </c>
      <c r="K1787">
        <v>0.85928072359999996</v>
      </c>
      <c r="L1787">
        <v>0.49929986809999999</v>
      </c>
    </row>
    <row r="1788" spans="8:12">
      <c r="H1788">
        <v>35.333333332999999</v>
      </c>
      <c r="I1788">
        <v>0.97420675010000002</v>
      </c>
      <c r="J1788">
        <v>0.94520916659999998</v>
      </c>
      <c r="K1788">
        <v>0.85928072359999996</v>
      </c>
      <c r="L1788">
        <v>0.49929986809999999</v>
      </c>
    </row>
    <row r="1789" spans="8:12">
      <c r="H1789">
        <v>35.333333332999999</v>
      </c>
      <c r="I1789">
        <v>0.97420675010000002</v>
      </c>
      <c r="J1789">
        <v>0.94496717760000004</v>
      </c>
      <c r="K1789">
        <v>0.85858607470000003</v>
      </c>
      <c r="L1789">
        <v>0.49929986809999999</v>
      </c>
    </row>
    <row r="1790" spans="8:12">
      <c r="H1790">
        <v>35.366666666999997</v>
      </c>
      <c r="I1790">
        <v>0.97420675010000002</v>
      </c>
      <c r="J1790">
        <v>0.94496717760000004</v>
      </c>
      <c r="K1790">
        <v>0.85858607470000003</v>
      </c>
      <c r="L1790">
        <v>0.49929986809999999</v>
      </c>
    </row>
    <row r="1791" spans="8:12">
      <c r="H1791">
        <v>35.366666666999997</v>
      </c>
      <c r="I1791">
        <v>0.97420675010000002</v>
      </c>
      <c r="J1791">
        <v>0.94496717760000004</v>
      </c>
      <c r="K1791">
        <v>0.85789086329999997</v>
      </c>
      <c r="L1791">
        <v>0.49929986809999999</v>
      </c>
    </row>
    <row r="1792" spans="8:12">
      <c r="H1792">
        <v>35.4</v>
      </c>
      <c r="I1792">
        <v>0.97420675010000002</v>
      </c>
      <c r="J1792">
        <v>0.94496717760000004</v>
      </c>
      <c r="K1792">
        <v>0.85789086329999997</v>
      </c>
      <c r="L1792">
        <v>0.49929986809999999</v>
      </c>
    </row>
    <row r="1793" spans="8:12">
      <c r="H1793">
        <v>35.4</v>
      </c>
      <c r="I1793">
        <v>0.97420675010000002</v>
      </c>
      <c r="J1793">
        <v>0.94472394280000005</v>
      </c>
      <c r="K1793">
        <v>0.85789086329999997</v>
      </c>
      <c r="L1793">
        <v>0.49929986809999999</v>
      </c>
    </row>
    <row r="1794" spans="8:12">
      <c r="H1794">
        <v>35.466666666999998</v>
      </c>
      <c r="I1794">
        <v>0.97420675010000002</v>
      </c>
      <c r="J1794">
        <v>0.94472394280000005</v>
      </c>
      <c r="K1794">
        <v>0.85789086329999997</v>
      </c>
      <c r="L1794">
        <v>0.49929986809999999</v>
      </c>
    </row>
    <row r="1795" spans="8:12">
      <c r="H1795">
        <v>35.466666666999998</v>
      </c>
      <c r="I1795">
        <v>0.97420675010000002</v>
      </c>
      <c r="J1795">
        <v>0.94472394280000005</v>
      </c>
      <c r="K1795">
        <v>0.85789086329999997</v>
      </c>
      <c r="L1795">
        <v>0.49929986809999999</v>
      </c>
    </row>
    <row r="1796" spans="8:12">
      <c r="H1796">
        <v>35.5</v>
      </c>
      <c r="I1796">
        <v>0.97420675010000002</v>
      </c>
      <c r="J1796">
        <v>0.94472394280000005</v>
      </c>
      <c r="K1796">
        <v>0.85789086329999997</v>
      </c>
      <c r="L1796">
        <v>0.49929986809999999</v>
      </c>
    </row>
    <row r="1797" spans="8:12">
      <c r="H1797">
        <v>35.5</v>
      </c>
      <c r="I1797">
        <v>0.97420675010000002</v>
      </c>
      <c r="J1797">
        <v>0.94472394280000005</v>
      </c>
      <c r="K1797">
        <v>0.85789086329999997</v>
      </c>
      <c r="L1797">
        <v>0.49929986809999999</v>
      </c>
    </row>
    <row r="1798" spans="8:12">
      <c r="H1798">
        <v>35.533333333000002</v>
      </c>
      <c r="I1798">
        <v>0.97420675010000002</v>
      </c>
      <c r="J1798">
        <v>0.94472394280000005</v>
      </c>
      <c r="K1798">
        <v>0.85789086329999997</v>
      </c>
      <c r="L1798">
        <v>0.49929986809999999</v>
      </c>
    </row>
    <row r="1799" spans="8:12">
      <c r="H1799">
        <v>35.533333333000002</v>
      </c>
      <c r="I1799">
        <v>0.97420675010000002</v>
      </c>
      <c r="J1799">
        <v>0.94472394280000005</v>
      </c>
      <c r="K1799">
        <v>0.85719225509999997</v>
      </c>
      <c r="L1799">
        <v>0.49929986809999999</v>
      </c>
    </row>
    <row r="1800" spans="8:12">
      <c r="H1800">
        <v>35.566666667</v>
      </c>
      <c r="I1800">
        <v>0.97420675010000002</v>
      </c>
      <c r="J1800">
        <v>0.94472394280000005</v>
      </c>
      <c r="K1800">
        <v>0.85719225509999997</v>
      </c>
      <c r="L1800">
        <v>0.49929986809999999</v>
      </c>
    </row>
    <row r="1801" spans="8:12">
      <c r="H1801">
        <v>35.566666667</v>
      </c>
      <c r="I1801">
        <v>0.97420675010000002</v>
      </c>
      <c r="J1801">
        <v>0.94447894180000003</v>
      </c>
      <c r="K1801">
        <v>0.85719225509999997</v>
      </c>
      <c r="L1801">
        <v>0.49929986809999999</v>
      </c>
    </row>
    <row r="1802" spans="8:12">
      <c r="H1802">
        <v>35.6</v>
      </c>
      <c r="I1802">
        <v>0.97420675010000002</v>
      </c>
      <c r="J1802">
        <v>0.94447894180000003</v>
      </c>
      <c r="K1802">
        <v>0.85719225509999997</v>
      </c>
      <c r="L1802">
        <v>0.49929986809999999</v>
      </c>
    </row>
    <row r="1803" spans="8:12">
      <c r="H1803">
        <v>35.6</v>
      </c>
      <c r="I1803">
        <v>0.97420675010000002</v>
      </c>
      <c r="J1803">
        <v>0.94447894180000003</v>
      </c>
      <c r="K1803">
        <v>0.85719225509999997</v>
      </c>
      <c r="L1803">
        <v>0.49929986809999999</v>
      </c>
    </row>
    <row r="1804" spans="8:12">
      <c r="H1804">
        <v>35.666666667000001</v>
      </c>
      <c r="I1804">
        <v>0.97420675010000002</v>
      </c>
      <c r="J1804">
        <v>0.94447894180000003</v>
      </c>
      <c r="K1804">
        <v>0.85719225509999997</v>
      </c>
      <c r="L1804">
        <v>0.49929986809999999</v>
      </c>
    </row>
    <row r="1805" spans="8:12">
      <c r="H1805">
        <v>35.666666667000001</v>
      </c>
      <c r="I1805">
        <v>0.97420675010000002</v>
      </c>
      <c r="J1805">
        <v>0.94447894180000003</v>
      </c>
      <c r="K1805">
        <v>0.85719225509999997</v>
      </c>
      <c r="L1805">
        <v>0.49929986809999999</v>
      </c>
    </row>
    <row r="1806" spans="8:12">
      <c r="H1806">
        <v>35.700000000000003</v>
      </c>
      <c r="I1806">
        <v>0.97420675010000002</v>
      </c>
      <c r="J1806">
        <v>0.94447894180000003</v>
      </c>
      <c r="K1806">
        <v>0.85719225509999997</v>
      </c>
      <c r="L1806">
        <v>0.49929986809999999</v>
      </c>
    </row>
    <row r="1807" spans="8:12">
      <c r="H1807">
        <v>35.700000000000003</v>
      </c>
      <c r="I1807">
        <v>0.97420675010000002</v>
      </c>
      <c r="J1807">
        <v>0.94447894180000003</v>
      </c>
      <c r="K1807">
        <v>0.85719225509999997</v>
      </c>
      <c r="L1807">
        <v>0.49929986809999999</v>
      </c>
    </row>
    <row r="1808" spans="8:12">
      <c r="H1808">
        <v>35.733333332999997</v>
      </c>
      <c r="I1808">
        <v>0.97420675010000002</v>
      </c>
      <c r="J1808">
        <v>0.94447894180000003</v>
      </c>
      <c r="K1808">
        <v>0.85719225509999997</v>
      </c>
      <c r="L1808">
        <v>0.49929986809999999</v>
      </c>
    </row>
    <row r="1809" spans="8:12">
      <c r="H1809">
        <v>35.733333332999997</v>
      </c>
      <c r="I1809">
        <v>0.97420675010000002</v>
      </c>
      <c r="J1809">
        <v>0.94447894180000003</v>
      </c>
      <c r="K1809">
        <v>0.85719225509999997</v>
      </c>
      <c r="L1809">
        <v>0.49929986809999999</v>
      </c>
    </row>
    <row r="1810" spans="8:12">
      <c r="H1810">
        <v>35.766666667000003</v>
      </c>
      <c r="I1810">
        <v>0.97420675010000002</v>
      </c>
      <c r="J1810">
        <v>0.94447894180000003</v>
      </c>
      <c r="K1810">
        <v>0.85719225509999997</v>
      </c>
      <c r="L1810">
        <v>0.49929986809999999</v>
      </c>
    </row>
    <row r="1811" spans="8:12">
      <c r="H1811">
        <v>35.766666667000003</v>
      </c>
      <c r="I1811">
        <v>0.97401256899999999</v>
      </c>
      <c r="J1811">
        <v>0.94447894180000003</v>
      </c>
      <c r="K1811">
        <v>0.85719225509999997</v>
      </c>
      <c r="L1811">
        <v>0.49929986809999999</v>
      </c>
    </row>
    <row r="1812" spans="8:12">
      <c r="H1812">
        <v>35.799999999999997</v>
      </c>
      <c r="I1812">
        <v>0.97401256899999999</v>
      </c>
      <c r="J1812">
        <v>0.94447894180000003</v>
      </c>
      <c r="K1812">
        <v>0.85719225509999997</v>
      </c>
      <c r="L1812">
        <v>0.49929986809999999</v>
      </c>
    </row>
    <row r="1813" spans="8:12">
      <c r="H1813">
        <v>35.799999999999997</v>
      </c>
      <c r="I1813">
        <v>0.97401256899999999</v>
      </c>
      <c r="J1813">
        <v>0.94423130700000002</v>
      </c>
      <c r="K1813">
        <v>0.85719225509999997</v>
      </c>
      <c r="L1813">
        <v>0.49929986809999999</v>
      </c>
    </row>
    <row r="1814" spans="8:12">
      <c r="H1814">
        <v>35.833333332999999</v>
      </c>
      <c r="I1814">
        <v>0.97401256899999999</v>
      </c>
      <c r="J1814">
        <v>0.94423130700000002</v>
      </c>
      <c r="K1814">
        <v>0.85719225509999997</v>
      </c>
      <c r="L1814">
        <v>0.49929986809999999</v>
      </c>
    </row>
    <row r="1815" spans="8:12">
      <c r="H1815">
        <v>35.833333332999999</v>
      </c>
      <c r="I1815">
        <v>0.97401256899999999</v>
      </c>
      <c r="J1815">
        <v>0.94423130700000002</v>
      </c>
      <c r="K1815">
        <v>0.85719225509999997</v>
      </c>
      <c r="L1815">
        <v>0.49929986809999999</v>
      </c>
    </row>
    <row r="1816" spans="8:12">
      <c r="H1816">
        <v>35.9</v>
      </c>
      <c r="I1816">
        <v>0.97401256899999999</v>
      </c>
      <c r="J1816">
        <v>0.94423130700000002</v>
      </c>
      <c r="K1816">
        <v>0.85719225509999997</v>
      </c>
      <c r="L1816">
        <v>0.49929986809999999</v>
      </c>
    </row>
    <row r="1817" spans="8:12">
      <c r="H1817">
        <v>35.9</v>
      </c>
      <c r="I1817">
        <v>0.97401256899999999</v>
      </c>
      <c r="J1817">
        <v>0.94373473519999995</v>
      </c>
      <c r="K1817">
        <v>0.8550652272</v>
      </c>
      <c r="L1817">
        <v>0.49929986809999999</v>
      </c>
    </row>
    <row r="1818" spans="8:12">
      <c r="H1818">
        <v>35.966666666999998</v>
      </c>
      <c r="I1818">
        <v>0.97401256899999999</v>
      </c>
      <c r="J1818">
        <v>0.94373473519999995</v>
      </c>
      <c r="K1818">
        <v>0.8550652272</v>
      </c>
      <c r="L1818">
        <v>0.49929986809999999</v>
      </c>
    </row>
    <row r="1819" spans="8:12">
      <c r="H1819">
        <v>35.966666666999998</v>
      </c>
      <c r="I1819">
        <v>0.97401256899999999</v>
      </c>
      <c r="J1819">
        <v>0.94348644930000003</v>
      </c>
      <c r="K1819">
        <v>0.8550652272</v>
      </c>
      <c r="L1819">
        <v>0.49929986809999999</v>
      </c>
    </row>
    <row r="1820" spans="8:12">
      <c r="H1820">
        <v>36</v>
      </c>
      <c r="I1820">
        <v>0.97401256899999999</v>
      </c>
      <c r="J1820">
        <v>0.94348644930000003</v>
      </c>
      <c r="K1820">
        <v>0.8550652272</v>
      </c>
      <c r="L1820">
        <v>0.49929986809999999</v>
      </c>
    </row>
    <row r="1821" spans="8:12">
      <c r="H1821">
        <v>36</v>
      </c>
      <c r="I1821">
        <v>0.97401256899999999</v>
      </c>
      <c r="J1821">
        <v>0.94348644930000003</v>
      </c>
      <c r="K1821">
        <v>0.8550652272</v>
      </c>
      <c r="L1821">
        <v>0.49929986809999999</v>
      </c>
    </row>
    <row r="1822" spans="8:12">
      <c r="H1822">
        <v>36.033333333000002</v>
      </c>
      <c r="I1822">
        <v>0.97401256899999999</v>
      </c>
      <c r="J1822">
        <v>0.94348644930000003</v>
      </c>
      <c r="K1822">
        <v>0.8550652272</v>
      </c>
      <c r="L1822">
        <v>0.49929986809999999</v>
      </c>
    </row>
    <row r="1823" spans="8:12">
      <c r="H1823">
        <v>36.033333333000002</v>
      </c>
      <c r="I1823">
        <v>0.97401256899999999</v>
      </c>
      <c r="J1823">
        <v>0.94348644930000003</v>
      </c>
      <c r="K1823">
        <v>0.8550652272</v>
      </c>
      <c r="L1823">
        <v>0.49929986809999999</v>
      </c>
    </row>
    <row r="1824" spans="8:12">
      <c r="H1824">
        <v>36.066666667</v>
      </c>
      <c r="I1824">
        <v>0.97401256899999999</v>
      </c>
      <c r="J1824">
        <v>0.94348644930000003</v>
      </c>
      <c r="K1824">
        <v>0.8550652272</v>
      </c>
      <c r="L1824">
        <v>0.49929986809999999</v>
      </c>
    </row>
    <row r="1825" spans="8:12">
      <c r="H1825">
        <v>36.066666667</v>
      </c>
      <c r="I1825">
        <v>0.97381583849999998</v>
      </c>
      <c r="J1825">
        <v>0.94348644930000003</v>
      </c>
      <c r="K1825">
        <v>0.8550652272</v>
      </c>
      <c r="L1825">
        <v>0.49929986809999999</v>
      </c>
    </row>
    <row r="1826" spans="8:12">
      <c r="H1826">
        <v>36.1</v>
      </c>
      <c r="I1826">
        <v>0.97381583849999998</v>
      </c>
      <c r="J1826">
        <v>0.94348644930000003</v>
      </c>
      <c r="K1826">
        <v>0.8550652272</v>
      </c>
      <c r="L1826">
        <v>0.49929986809999999</v>
      </c>
    </row>
    <row r="1827" spans="8:12">
      <c r="H1827">
        <v>36.1</v>
      </c>
      <c r="I1827">
        <v>0.97381583849999998</v>
      </c>
      <c r="J1827">
        <v>0.94348644930000003</v>
      </c>
      <c r="K1827">
        <v>0.85363055399999999</v>
      </c>
      <c r="L1827">
        <v>0.49929986809999999</v>
      </c>
    </row>
    <row r="1828" spans="8:12">
      <c r="H1828">
        <v>36.133333333000003</v>
      </c>
      <c r="I1828">
        <v>0.97381583849999998</v>
      </c>
      <c r="J1828">
        <v>0.94348644930000003</v>
      </c>
      <c r="K1828">
        <v>0.85363055399999999</v>
      </c>
      <c r="L1828">
        <v>0.49929986809999999</v>
      </c>
    </row>
    <row r="1829" spans="8:12">
      <c r="H1829">
        <v>36.133333333000003</v>
      </c>
      <c r="I1829">
        <v>0.97381583849999998</v>
      </c>
      <c r="J1829">
        <v>0.94348644930000003</v>
      </c>
      <c r="K1829">
        <v>0.85291321740000003</v>
      </c>
      <c r="L1829">
        <v>0.49684026279999999</v>
      </c>
    </row>
    <row r="1830" spans="8:12">
      <c r="H1830">
        <v>36.166666667000001</v>
      </c>
      <c r="I1830">
        <v>0.97381583849999998</v>
      </c>
      <c r="J1830">
        <v>0.94348644930000003</v>
      </c>
      <c r="K1830">
        <v>0.85291321740000003</v>
      </c>
      <c r="L1830">
        <v>0.49684026279999999</v>
      </c>
    </row>
    <row r="1831" spans="8:12">
      <c r="H1831">
        <v>36.166666667000001</v>
      </c>
      <c r="I1831">
        <v>0.97381583849999998</v>
      </c>
      <c r="J1831">
        <v>0.94348644930000003</v>
      </c>
      <c r="K1831">
        <v>0.85219588079999997</v>
      </c>
      <c r="L1831">
        <v>0.49684026279999999</v>
      </c>
    </row>
    <row r="1832" spans="8:12">
      <c r="H1832">
        <v>36.200000000000003</v>
      </c>
      <c r="I1832">
        <v>0.97381583849999998</v>
      </c>
      <c r="J1832">
        <v>0.94348644930000003</v>
      </c>
      <c r="K1832">
        <v>0.85219588079999997</v>
      </c>
      <c r="L1832">
        <v>0.49684026279999999</v>
      </c>
    </row>
    <row r="1833" spans="8:12">
      <c r="H1833">
        <v>36.200000000000003</v>
      </c>
      <c r="I1833">
        <v>0.97381583849999998</v>
      </c>
      <c r="J1833">
        <v>0.94348644930000003</v>
      </c>
      <c r="K1833">
        <v>0.85219588079999997</v>
      </c>
      <c r="L1833">
        <v>0.49684026279999999</v>
      </c>
    </row>
    <row r="1834" spans="8:12">
      <c r="H1834">
        <v>36.233333332999997</v>
      </c>
      <c r="I1834">
        <v>0.97381583849999998</v>
      </c>
      <c r="J1834">
        <v>0.94348644930000003</v>
      </c>
      <c r="K1834">
        <v>0.85219588079999997</v>
      </c>
      <c r="L1834">
        <v>0.49684026279999999</v>
      </c>
    </row>
    <row r="1835" spans="8:12">
      <c r="H1835">
        <v>36.233333332999997</v>
      </c>
      <c r="I1835">
        <v>0.97381583849999998</v>
      </c>
      <c r="J1835">
        <v>0.94348644930000003</v>
      </c>
      <c r="K1835">
        <v>0.85219588079999997</v>
      </c>
      <c r="L1835">
        <v>0.49684026279999999</v>
      </c>
    </row>
    <row r="1836" spans="8:12">
      <c r="H1836">
        <v>36.266666667000003</v>
      </c>
      <c r="I1836">
        <v>0.97381583849999998</v>
      </c>
      <c r="J1836">
        <v>0.94348644930000003</v>
      </c>
      <c r="K1836">
        <v>0.85219588079999997</v>
      </c>
      <c r="L1836">
        <v>0.49684026279999999</v>
      </c>
    </row>
    <row r="1837" spans="8:12">
      <c r="H1837">
        <v>36.266666667000003</v>
      </c>
      <c r="I1837">
        <v>0.97381583849999998</v>
      </c>
      <c r="J1837">
        <v>0.94348644930000003</v>
      </c>
      <c r="K1837">
        <v>0.85147429240000005</v>
      </c>
      <c r="L1837">
        <v>0.49684026279999999</v>
      </c>
    </row>
    <row r="1838" spans="8:12">
      <c r="H1838">
        <v>36.299999999999997</v>
      </c>
      <c r="I1838">
        <v>0.97381583849999998</v>
      </c>
      <c r="J1838">
        <v>0.94348644930000003</v>
      </c>
      <c r="K1838">
        <v>0.85147429240000005</v>
      </c>
      <c r="L1838">
        <v>0.49684026279999999</v>
      </c>
    </row>
    <row r="1839" spans="8:12">
      <c r="H1839">
        <v>36.299999999999997</v>
      </c>
      <c r="I1839">
        <v>0.97381583849999998</v>
      </c>
      <c r="J1839">
        <v>0.94348644930000003</v>
      </c>
      <c r="K1839">
        <v>0.85074839790000001</v>
      </c>
      <c r="L1839">
        <v>0.49684026279999999</v>
      </c>
    </row>
    <row r="1840" spans="8:12">
      <c r="H1840">
        <v>36.333333332999999</v>
      </c>
      <c r="I1840">
        <v>0.97381583849999998</v>
      </c>
      <c r="J1840">
        <v>0.94348644930000003</v>
      </c>
      <c r="K1840">
        <v>0.85074839790000001</v>
      </c>
      <c r="L1840">
        <v>0.49684026279999999</v>
      </c>
    </row>
    <row r="1841" spans="8:12">
      <c r="H1841">
        <v>36.333333332999999</v>
      </c>
      <c r="I1841">
        <v>0.97381583849999998</v>
      </c>
      <c r="J1841">
        <v>0.94348644930000003</v>
      </c>
      <c r="K1841">
        <v>0.85074839790000001</v>
      </c>
      <c r="L1841">
        <v>0.49684026279999999</v>
      </c>
    </row>
    <row r="1842" spans="8:12">
      <c r="H1842">
        <v>36.366666666999997</v>
      </c>
      <c r="I1842">
        <v>0.97381583849999998</v>
      </c>
      <c r="J1842">
        <v>0.94348644930000003</v>
      </c>
      <c r="K1842">
        <v>0.85074839790000001</v>
      </c>
      <c r="L1842">
        <v>0.49684026279999999</v>
      </c>
    </row>
    <row r="1843" spans="8:12">
      <c r="H1843">
        <v>36.366666666999997</v>
      </c>
      <c r="I1843">
        <v>0.97381583849999998</v>
      </c>
      <c r="J1843">
        <v>0.94323411270000002</v>
      </c>
      <c r="K1843">
        <v>0.85074839790000001</v>
      </c>
      <c r="L1843">
        <v>0.49684026279999999</v>
      </c>
    </row>
    <row r="1844" spans="8:12">
      <c r="H1844">
        <v>36.4</v>
      </c>
      <c r="I1844">
        <v>0.97381583849999998</v>
      </c>
      <c r="J1844">
        <v>0.94323411270000002</v>
      </c>
      <c r="K1844">
        <v>0.85074839790000001</v>
      </c>
      <c r="L1844">
        <v>0.49684026279999999</v>
      </c>
    </row>
    <row r="1845" spans="8:12">
      <c r="H1845">
        <v>36.4</v>
      </c>
      <c r="I1845">
        <v>0.97381583849999998</v>
      </c>
      <c r="J1845">
        <v>0.94323411270000002</v>
      </c>
      <c r="K1845">
        <v>0.85002064050000004</v>
      </c>
      <c r="L1845">
        <v>0.49684026279999999</v>
      </c>
    </row>
    <row r="1846" spans="8:12">
      <c r="H1846">
        <v>36.433333333</v>
      </c>
      <c r="I1846">
        <v>0.97381583849999998</v>
      </c>
      <c r="J1846">
        <v>0.94323411270000002</v>
      </c>
      <c r="K1846">
        <v>0.85002064050000004</v>
      </c>
      <c r="L1846">
        <v>0.49684026279999999</v>
      </c>
    </row>
    <row r="1847" spans="8:12">
      <c r="H1847">
        <v>36.433333333</v>
      </c>
      <c r="I1847">
        <v>0.97381583849999998</v>
      </c>
      <c r="J1847">
        <v>0.94298123489999996</v>
      </c>
      <c r="K1847">
        <v>0.84929100899999999</v>
      </c>
      <c r="L1847">
        <v>0.49684026279999999</v>
      </c>
    </row>
    <row r="1848" spans="8:12">
      <c r="H1848">
        <v>36.466666666999998</v>
      </c>
      <c r="I1848">
        <v>0.97381583849999998</v>
      </c>
      <c r="J1848">
        <v>0.94298123489999996</v>
      </c>
      <c r="K1848">
        <v>0.84929100899999999</v>
      </c>
      <c r="L1848">
        <v>0.49684026279999999</v>
      </c>
    </row>
    <row r="1849" spans="8:12">
      <c r="H1849">
        <v>36.466666666999998</v>
      </c>
      <c r="I1849">
        <v>0.97361554729999999</v>
      </c>
      <c r="J1849">
        <v>0.94298123489999996</v>
      </c>
      <c r="K1849">
        <v>0.84929100899999999</v>
      </c>
      <c r="L1849">
        <v>0.49684026279999999</v>
      </c>
    </row>
    <row r="1850" spans="8:12">
      <c r="H1850">
        <v>36.5</v>
      </c>
      <c r="I1850">
        <v>0.97361554729999999</v>
      </c>
      <c r="J1850">
        <v>0.94298123489999996</v>
      </c>
      <c r="K1850">
        <v>0.84929100899999999</v>
      </c>
      <c r="L1850">
        <v>0.49684026279999999</v>
      </c>
    </row>
    <row r="1851" spans="8:12">
      <c r="H1851">
        <v>36.5</v>
      </c>
      <c r="I1851">
        <v>0.97361554729999999</v>
      </c>
      <c r="J1851">
        <v>0.94298123489999996</v>
      </c>
      <c r="K1851">
        <v>0.84855696319999996</v>
      </c>
      <c r="L1851">
        <v>0.49684026279999999</v>
      </c>
    </row>
    <row r="1852" spans="8:12">
      <c r="H1852">
        <v>36.533333333000002</v>
      </c>
      <c r="I1852">
        <v>0.97361554729999999</v>
      </c>
      <c r="J1852">
        <v>0.94298123489999996</v>
      </c>
      <c r="K1852">
        <v>0.84855696319999996</v>
      </c>
      <c r="L1852">
        <v>0.49684026279999999</v>
      </c>
    </row>
    <row r="1853" spans="8:12">
      <c r="H1853">
        <v>36.533333333000002</v>
      </c>
      <c r="I1853">
        <v>0.97361554729999999</v>
      </c>
      <c r="J1853">
        <v>0.94272692499999999</v>
      </c>
      <c r="K1853">
        <v>0.84855696319999996</v>
      </c>
      <c r="L1853">
        <v>0.4942792305</v>
      </c>
    </row>
    <row r="1854" spans="8:12">
      <c r="H1854">
        <v>36.566666667</v>
      </c>
      <c r="I1854">
        <v>0.97361554729999999</v>
      </c>
      <c r="J1854">
        <v>0.94272692499999999</v>
      </c>
      <c r="K1854">
        <v>0.84855696319999996</v>
      </c>
      <c r="L1854">
        <v>0.4942792305</v>
      </c>
    </row>
    <row r="1855" spans="8:12">
      <c r="H1855">
        <v>36.566666667</v>
      </c>
      <c r="I1855">
        <v>0.97361554729999999</v>
      </c>
      <c r="J1855">
        <v>0.94247220279999999</v>
      </c>
      <c r="K1855">
        <v>0.84855696319999996</v>
      </c>
      <c r="L1855">
        <v>0.4942792305</v>
      </c>
    </row>
    <row r="1856" spans="8:12">
      <c r="H1856">
        <v>36.633333333000003</v>
      </c>
      <c r="I1856">
        <v>0.97361554729999999</v>
      </c>
      <c r="J1856">
        <v>0.94247220279999999</v>
      </c>
      <c r="K1856">
        <v>0.84855696319999996</v>
      </c>
      <c r="L1856">
        <v>0.4942792305</v>
      </c>
    </row>
    <row r="1857" spans="8:12">
      <c r="H1857">
        <v>36.633333333000003</v>
      </c>
      <c r="I1857">
        <v>0.9734139289</v>
      </c>
      <c r="J1857">
        <v>0.94247220279999999</v>
      </c>
      <c r="K1857">
        <v>0.84855696319999996</v>
      </c>
      <c r="L1857">
        <v>0.4942792305</v>
      </c>
    </row>
    <row r="1858" spans="8:12">
      <c r="H1858">
        <v>36.666666667000001</v>
      </c>
      <c r="I1858">
        <v>0.9734139289</v>
      </c>
      <c r="J1858">
        <v>0.94247220279999999</v>
      </c>
      <c r="K1858">
        <v>0.84855696319999996</v>
      </c>
      <c r="L1858">
        <v>0.4942792305</v>
      </c>
    </row>
    <row r="1859" spans="8:12">
      <c r="H1859">
        <v>36.666666667000001</v>
      </c>
      <c r="I1859">
        <v>0.9734139289</v>
      </c>
      <c r="J1859">
        <v>0.94247220279999999</v>
      </c>
      <c r="K1859">
        <v>0.84855696319999996</v>
      </c>
      <c r="L1859">
        <v>0.49171819820000001</v>
      </c>
    </row>
    <row r="1860" spans="8:12">
      <c r="H1860">
        <v>36.700000000000003</v>
      </c>
      <c r="I1860">
        <v>0.9734139289</v>
      </c>
      <c r="J1860">
        <v>0.94247220279999999</v>
      </c>
      <c r="K1860">
        <v>0.84855696319999996</v>
      </c>
      <c r="L1860">
        <v>0.49171819820000001</v>
      </c>
    </row>
    <row r="1861" spans="8:12">
      <c r="H1861">
        <v>36.700000000000003</v>
      </c>
      <c r="I1861">
        <v>0.9734139289</v>
      </c>
      <c r="J1861">
        <v>0.94247220279999999</v>
      </c>
      <c r="K1861">
        <v>0.84855696319999996</v>
      </c>
      <c r="L1861">
        <v>0.49171819820000001</v>
      </c>
    </row>
    <row r="1862" spans="8:12">
      <c r="H1862">
        <v>36.733333332999997</v>
      </c>
      <c r="I1862">
        <v>0.9734139289</v>
      </c>
      <c r="J1862">
        <v>0.94247220279999999</v>
      </c>
      <c r="K1862">
        <v>0.84855696319999996</v>
      </c>
      <c r="L1862">
        <v>0.49171819820000001</v>
      </c>
    </row>
    <row r="1863" spans="8:12">
      <c r="H1863">
        <v>36.733333332999997</v>
      </c>
      <c r="I1863">
        <v>0.9734139289</v>
      </c>
      <c r="J1863">
        <v>0.94221602660000003</v>
      </c>
      <c r="K1863">
        <v>0.84855696319999996</v>
      </c>
      <c r="L1863">
        <v>0.49171819820000001</v>
      </c>
    </row>
    <row r="1864" spans="8:12">
      <c r="H1864">
        <v>36.766666667000003</v>
      </c>
      <c r="I1864">
        <v>0.9734139289</v>
      </c>
      <c r="J1864">
        <v>0.94221602660000003</v>
      </c>
      <c r="K1864">
        <v>0.84855696319999996</v>
      </c>
      <c r="L1864">
        <v>0.49171819820000001</v>
      </c>
    </row>
    <row r="1865" spans="8:12">
      <c r="H1865">
        <v>36.766666667000003</v>
      </c>
      <c r="I1865">
        <v>0.9734139289</v>
      </c>
      <c r="J1865">
        <v>0.94195894170000005</v>
      </c>
      <c r="K1865">
        <v>0.84855696319999996</v>
      </c>
      <c r="L1865">
        <v>0.49171819820000001</v>
      </c>
    </row>
    <row r="1866" spans="8:12">
      <c r="H1866">
        <v>36.799999999999997</v>
      </c>
      <c r="I1866">
        <v>0.9734139289</v>
      </c>
      <c r="J1866">
        <v>0.94195894170000005</v>
      </c>
      <c r="K1866">
        <v>0.84855696319999996</v>
      </c>
      <c r="L1866">
        <v>0.49171819820000001</v>
      </c>
    </row>
    <row r="1867" spans="8:12">
      <c r="H1867">
        <v>36.799999999999997</v>
      </c>
      <c r="I1867">
        <v>0.9734139289</v>
      </c>
      <c r="J1867">
        <v>0.94195894170000005</v>
      </c>
      <c r="K1867">
        <v>0.84781065099999997</v>
      </c>
      <c r="L1867">
        <v>0.49171819820000001</v>
      </c>
    </row>
    <row r="1868" spans="8:12">
      <c r="H1868">
        <v>36.833333332999999</v>
      </c>
      <c r="I1868">
        <v>0.9734139289</v>
      </c>
      <c r="J1868">
        <v>0.94195894170000005</v>
      </c>
      <c r="K1868">
        <v>0.84781065099999997</v>
      </c>
      <c r="L1868">
        <v>0.49171819820000001</v>
      </c>
    </row>
    <row r="1869" spans="8:12">
      <c r="H1869">
        <v>36.833333332999999</v>
      </c>
      <c r="I1869">
        <v>0.9734139289</v>
      </c>
      <c r="J1869">
        <v>0.94195894170000005</v>
      </c>
      <c r="K1869">
        <v>0.84706368129999998</v>
      </c>
      <c r="L1869">
        <v>0.49171819820000001</v>
      </c>
    </row>
    <row r="1870" spans="8:12">
      <c r="H1870">
        <v>36.866666666999997</v>
      </c>
      <c r="I1870">
        <v>0.9734139289</v>
      </c>
      <c r="J1870">
        <v>0.94195894170000005</v>
      </c>
      <c r="K1870">
        <v>0.84706368129999998</v>
      </c>
      <c r="L1870">
        <v>0.49171819820000001</v>
      </c>
    </row>
    <row r="1871" spans="8:12">
      <c r="H1871">
        <v>36.866666666999997</v>
      </c>
      <c r="I1871">
        <v>0.9734139289</v>
      </c>
      <c r="J1871">
        <v>0.94195894170000005</v>
      </c>
      <c r="K1871">
        <v>0.84706368129999998</v>
      </c>
      <c r="L1871">
        <v>0.49171819820000001</v>
      </c>
    </row>
    <row r="1872" spans="8:12">
      <c r="H1872">
        <v>36.9</v>
      </c>
      <c r="I1872">
        <v>0.9734139289</v>
      </c>
      <c r="J1872">
        <v>0.94195894170000005</v>
      </c>
      <c r="K1872">
        <v>0.84706368129999998</v>
      </c>
      <c r="L1872">
        <v>0.49171819820000001</v>
      </c>
    </row>
    <row r="1873" spans="8:12">
      <c r="H1873">
        <v>36.9</v>
      </c>
      <c r="I1873">
        <v>0.9734139289</v>
      </c>
      <c r="J1873">
        <v>0.94195894170000005</v>
      </c>
      <c r="K1873">
        <v>0.84706368129999998</v>
      </c>
      <c r="L1873">
        <v>0.49171819820000001</v>
      </c>
    </row>
    <row r="1874" spans="8:12">
      <c r="H1874">
        <v>36.933333333</v>
      </c>
      <c r="I1874">
        <v>0.9734139289</v>
      </c>
      <c r="J1874">
        <v>0.94195894170000005</v>
      </c>
      <c r="K1874">
        <v>0.84706368129999998</v>
      </c>
      <c r="L1874">
        <v>0.49171819820000001</v>
      </c>
    </row>
    <row r="1875" spans="8:12">
      <c r="H1875">
        <v>36.933333333</v>
      </c>
      <c r="I1875">
        <v>0.9734139289</v>
      </c>
      <c r="J1875">
        <v>0.94195894170000005</v>
      </c>
      <c r="K1875">
        <v>0.84706368129999998</v>
      </c>
      <c r="L1875">
        <v>0.49171819820000001</v>
      </c>
    </row>
    <row r="1876" spans="8:12">
      <c r="H1876">
        <v>36.966666666999998</v>
      </c>
      <c r="I1876">
        <v>0.9734139289</v>
      </c>
      <c r="J1876">
        <v>0.94195894170000005</v>
      </c>
      <c r="K1876">
        <v>0.84706368129999998</v>
      </c>
      <c r="L1876">
        <v>0.49171819820000001</v>
      </c>
    </row>
    <row r="1877" spans="8:12">
      <c r="H1877">
        <v>36.966666666999998</v>
      </c>
      <c r="I1877">
        <v>0.9734139289</v>
      </c>
      <c r="J1877">
        <v>0.94195894170000005</v>
      </c>
      <c r="K1877">
        <v>0.84706368129999998</v>
      </c>
      <c r="L1877">
        <v>0.49171819820000001</v>
      </c>
    </row>
    <row r="1878" spans="8:12">
      <c r="H1878">
        <v>37</v>
      </c>
      <c r="I1878">
        <v>0.9734139289</v>
      </c>
      <c r="J1878">
        <v>0.94195894170000005</v>
      </c>
      <c r="K1878">
        <v>0.84706368129999998</v>
      </c>
      <c r="L1878">
        <v>0.49171819820000001</v>
      </c>
    </row>
    <row r="1879" spans="8:12">
      <c r="H1879">
        <v>37</v>
      </c>
      <c r="I1879">
        <v>0.97320822009999997</v>
      </c>
      <c r="J1879">
        <v>0.94195894170000005</v>
      </c>
      <c r="K1879">
        <v>0.84706368129999998</v>
      </c>
      <c r="L1879">
        <v>0.49171819820000001</v>
      </c>
    </row>
    <row r="1880" spans="8:12">
      <c r="H1880">
        <v>37.066666667</v>
      </c>
      <c r="I1880">
        <v>0.97320822009999997</v>
      </c>
      <c r="J1880">
        <v>0.94195894170000005</v>
      </c>
      <c r="K1880">
        <v>0.84706368129999998</v>
      </c>
      <c r="L1880">
        <v>0.49171819820000001</v>
      </c>
    </row>
    <row r="1881" spans="8:12">
      <c r="H1881">
        <v>37.066666667</v>
      </c>
      <c r="I1881">
        <v>0.97320822009999997</v>
      </c>
      <c r="J1881">
        <v>0.94195894170000005</v>
      </c>
      <c r="K1881">
        <v>0.84706368129999998</v>
      </c>
      <c r="L1881">
        <v>0.49171819820000001</v>
      </c>
    </row>
    <row r="1882" spans="8:12">
      <c r="H1882">
        <v>37.1</v>
      </c>
      <c r="I1882">
        <v>0.97320822009999997</v>
      </c>
      <c r="J1882">
        <v>0.94195894170000005</v>
      </c>
      <c r="K1882">
        <v>0.84706368129999998</v>
      </c>
      <c r="L1882">
        <v>0.49171819820000001</v>
      </c>
    </row>
    <row r="1883" spans="8:12">
      <c r="H1883">
        <v>37.1</v>
      </c>
      <c r="I1883">
        <v>0.97320822009999997</v>
      </c>
      <c r="J1883">
        <v>0.9416988758</v>
      </c>
      <c r="K1883">
        <v>0.84706368129999998</v>
      </c>
      <c r="L1883">
        <v>0.49171819820000001</v>
      </c>
    </row>
    <row r="1884" spans="8:12">
      <c r="H1884">
        <v>37.133333333000003</v>
      </c>
      <c r="I1884">
        <v>0.97320822009999997</v>
      </c>
      <c r="J1884">
        <v>0.9416988758</v>
      </c>
      <c r="K1884">
        <v>0.84706368129999998</v>
      </c>
      <c r="L1884">
        <v>0.49171819820000001</v>
      </c>
    </row>
    <row r="1885" spans="8:12">
      <c r="H1885">
        <v>37.133333333000003</v>
      </c>
      <c r="I1885">
        <v>0.97320822009999997</v>
      </c>
      <c r="J1885">
        <v>0.9416988758</v>
      </c>
      <c r="K1885">
        <v>0.84630872260000001</v>
      </c>
      <c r="L1885">
        <v>0.49171819820000001</v>
      </c>
    </row>
    <row r="1886" spans="8:12">
      <c r="H1886">
        <v>37.166666667000001</v>
      </c>
      <c r="I1886">
        <v>0.97320822009999997</v>
      </c>
      <c r="J1886">
        <v>0.9416988758</v>
      </c>
      <c r="K1886">
        <v>0.84630872260000001</v>
      </c>
      <c r="L1886">
        <v>0.49171819820000001</v>
      </c>
    </row>
    <row r="1887" spans="8:12">
      <c r="H1887">
        <v>37.166666667000001</v>
      </c>
      <c r="I1887">
        <v>0.97300163799999995</v>
      </c>
      <c r="J1887">
        <v>0.9416988758</v>
      </c>
      <c r="K1887">
        <v>0.84630872260000001</v>
      </c>
      <c r="L1887">
        <v>0.49171819820000001</v>
      </c>
    </row>
    <row r="1888" spans="8:12">
      <c r="H1888">
        <v>37.200000000000003</v>
      </c>
      <c r="I1888">
        <v>0.97300163799999995</v>
      </c>
      <c r="J1888">
        <v>0.9416988758</v>
      </c>
      <c r="K1888">
        <v>0.84630872260000001</v>
      </c>
      <c r="L1888">
        <v>0.49171819820000001</v>
      </c>
    </row>
    <row r="1889" spans="8:12">
      <c r="H1889">
        <v>37.200000000000003</v>
      </c>
      <c r="I1889">
        <v>0.97279452820000001</v>
      </c>
      <c r="J1889">
        <v>0.9416988758</v>
      </c>
      <c r="K1889">
        <v>0.84630872260000001</v>
      </c>
      <c r="L1889">
        <v>0.48906026200000002</v>
      </c>
    </row>
    <row r="1890" spans="8:12">
      <c r="H1890">
        <v>37.233333332999997</v>
      </c>
      <c r="I1890">
        <v>0.97279452820000001</v>
      </c>
      <c r="J1890">
        <v>0.9416988758</v>
      </c>
      <c r="K1890">
        <v>0.84630872260000001</v>
      </c>
      <c r="L1890">
        <v>0.48906026200000002</v>
      </c>
    </row>
    <row r="1891" spans="8:12">
      <c r="H1891">
        <v>37.233333332999997</v>
      </c>
      <c r="I1891">
        <v>0.97258679930000003</v>
      </c>
      <c r="J1891">
        <v>0.9416988758</v>
      </c>
      <c r="K1891">
        <v>0.84630872260000001</v>
      </c>
      <c r="L1891">
        <v>0.48906026200000002</v>
      </c>
    </row>
    <row r="1892" spans="8:12">
      <c r="H1892">
        <v>37.266666667000003</v>
      </c>
      <c r="I1892">
        <v>0.97258679930000003</v>
      </c>
      <c r="J1892">
        <v>0.9416988758</v>
      </c>
      <c r="K1892">
        <v>0.84630872260000001</v>
      </c>
      <c r="L1892">
        <v>0.48906026200000002</v>
      </c>
    </row>
    <row r="1893" spans="8:12">
      <c r="H1893">
        <v>37.266666667000003</v>
      </c>
      <c r="I1893">
        <v>0.97258679930000003</v>
      </c>
      <c r="J1893">
        <v>0.9416988758</v>
      </c>
      <c r="K1893">
        <v>0.84630872260000001</v>
      </c>
      <c r="L1893">
        <v>0.48906026200000002</v>
      </c>
    </row>
    <row r="1894" spans="8:12">
      <c r="H1894">
        <v>37.299999999999997</v>
      </c>
      <c r="I1894">
        <v>0.97258679930000003</v>
      </c>
      <c r="J1894">
        <v>0.9416988758</v>
      </c>
      <c r="K1894">
        <v>0.84630872260000001</v>
      </c>
      <c r="L1894">
        <v>0.48906026200000002</v>
      </c>
    </row>
    <row r="1895" spans="8:12">
      <c r="H1895">
        <v>37.299999999999997</v>
      </c>
      <c r="I1895">
        <v>0.97237871490000005</v>
      </c>
      <c r="J1895">
        <v>0.9416988758</v>
      </c>
      <c r="K1895">
        <v>0.84554833740000002</v>
      </c>
      <c r="L1895">
        <v>0.48906026200000002</v>
      </c>
    </row>
    <row r="1896" spans="8:12">
      <c r="H1896">
        <v>37.333333332999999</v>
      </c>
      <c r="I1896">
        <v>0.97237871490000005</v>
      </c>
      <c r="J1896">
        <v>0.9416988758</v>
      </c>
      <c r="K1896">
        <v>0.84554833740000002</v>
      </c>
      <c r="L1896">
        <v>0.48906026200000002</v>
      </c>
    </row>
    <row r="1897" spans="8:12">
      <c r="H1897">
        <v>37.333333332999999</v>
      </c>
      <c r="I1897">
        <v>0.97217063039999996</v>
      </c>
      <c r="J1897">
        <v>0.9416988758</v>
      </c>
      <c r="K1897">
        <v>0.84402756700000003</v>
      </c>
      <c r="L1897">
        <v>0.48906026200000002</v>
      </c>
    </row>
    <row r="1898" spans="8:12">
      <c r="H1898">
        <v>37.366666666999997</v>
      </c>
      <c r="I1898">
        <v>0.97217063039999996</v>
      </c>
      <c r="J1898">
        <v>0.9416988758</v>
      </c>
      <c r="K1898">
        <v>0.84402756700000003</v>
      </c>
      <c r="L1898">
        <v>0.48906026200000002</v>
      </c>
    </row>
    <row r="1899" spans="8:12">
      <c r="H1899">
        <v>37.366666666999997</v>
      </c>
      <c r="I1899">
        <v>0.97196223370000001</v>
      </c>
      <c r="J1899">
        <v>0.9416988758</v>
      </c>
      <c r="K1899">
        <v>0.84402756700000003</v>
      </c>
      <c r="L1899">
        <v>0.48906026200000002</v>
      </c>
    </row>
    <row r="1900" spans="8:12">
      <c r="H1900">
        <v>37.4</v>
      </c>
      <c r="I1900">
        <v>0.97196223370000001</v>
      </c>
      <c r="J1900">
        <v>0.9416988758</v>
      </c>
      <c r="K1900">
        <v>0.84402756700000003</v>
      </c>
      <c r="L1900">
        <v>0.48906026200000002</v>
      </c>
    </row>
    <row r="1901" spans="8:12">
      <c r="H1901">
        <v>37.4</v>
      </c>
      <c r="I1901">
        <v>0.97196223370000001</v>
      </c>
      <c r="J1901">
        <v>0.9416988758</v>
      </c>
      <c r="K1901">
        <v>0.84402756700000003</v>
      </c>
      <c r="L1901">
        <v>0.48634326059999999</v>
      </c>
    </row>
    <row r="1902" spans="8:12">
      <c r="H1902">
        <v>37.433333333</v>
      </c>
      <c r="I1902">
        <v>0.97196223370000001</v>
      </c>
      <c r="J1902">
        <v>0.9416988758</v>
      </c>
      <c r="K1902">
        <v>0.84402756700000003</v>
      </c>
      <c r="L1902">
        <v>0.48634326059999999</v>
      </c>
    </row>
    <row r="1903" spans="8:12">
      <c r="H1903">
        <v>37.433333333</v>
      </c>
      <c r="I1903">
        <v>0.97196223370000001</v>
      </c>
      <c r="J1903">
        <v>0.94143561080000004</v>
      </c>
      <c r="K1903">
        <v>0.84402756700000003</v>
      </c>
      <c r="L1903">
        <v>0.48634326059999999</v>
      </c>
    </row>
    <row r="1904" spans="8:12">
      <c r="H1904">
        <v>37.466666666999998</v>
      </c>
      <c r="I1904">
        <v>0.97196223370000001</v>
      </c>
      <c r="J1904">
        <v>0.94143561080000004</v>
      </c>
      <c r="K1904">
        <v>0.84402756700000003</v>
      </c>
      <c r="L1904">
        <v>0.48634326059999999</v>
      </c>
    </row>
    <row r="1905" spans="8:12">
      <c r="H1905">
        <v>37.466666666999998</v>
      </c>
      <c r="I1905">
        <v>0.97196223370000001</v>
      </c>
      <c r="J1905">
        <v>0.94143561080000004</v>
      </c>
      <c r="K1905">
        <v>0.84402756700000003</v>
      </c>
      <c r="L1905">
        <v>0.48634326059999999</v>
      </c>
    </row>
    <row r="1906" spans="8:12">
      <c r="H1906">
        <v>37.533333333000002</v>
      </c>
      <c r="I1906">
        <v>0.97196223370000001</v>
      </c>
      <c r="J1906">
        <v>0.94143561080000004</v>
      </c>
      <c r="K1906">
        <v>0.84402756700000003</v>
      </c>
      <c r="L1906">
        <v>0.48634326059999999</v>
      </c>
    </row>
    <row r="1907" spans="8:12">
      <c r="H1907">
        <v>37.533333333000002</v>
      </c>
      <c r="I1907">
        <v>0.97196223370000001</v>
      </c>
      <c r="J1907">
        <v>0.94143561080000004</v>
      </c>
      <c r="K1907">
        <v>0.84325957100000004</v>
      </c>
      <c r="L1907">
        <v>0.48634326059999999</v>
      </c>
    </row>
    <row r="1908" spans="8:12">
      <c r="H1908">
        <v>37.566666667</v>
      </c>
      <c r="I1908">
        <v>0.97196223370000001</v>
      </c>
      <c r="J1908">
        <v>0.94143561080000004</v>
      </c>
      <c r="K1908">
        <v>0.84325957100000004</v>
      </c>
      <c r="L1908">
        <v>0.48634326059999999</v>
      </c>
    </row>
    <row r="1909" spans="8:12">
      <c r="H1909">
        <v>37.566666667</v>
      </c>
      <c r="I1909">
        <v>0.97196223370000001</v>
      </c>
      <c r="J1909">
        <v>0.94143561080000004</v>
      </c>
      <c r="K1909">
        <v>0.84249157509999995</v>
      </c>
      <c r="L1909">
        <v>0.48634326059999999</v>
      </c>
    </row>
    <row r="1910" spans="8:12">
      <c r="H1910">
        <v>37.6</v>
      </c>
      <c r="I1910">
        <v>0.97196223370000001</v>
      </c>
      <c r="J1910">
        <v>0.94143561080000004</v>
      </c>
      <c r="K1910">
        <v>0.84249157509999995</v>
      </c>
      <c r="L1910">
        <v>0.48634326059999999</v>
      </c>
    </row>
    <row r="1911" spans="8:12">
      <c r="H1911">
        <v>37.6</v>
      </c>
      <c r="I1911">
        <v>0.97196223370000001</v>
      </c>
      <c r="J1911">
        <v>0.94143561080000004</v>
      </c>
      <c r="K1911">
        <v>0.84249157509999995</v>
      </c>
      <c r="L1911">
        <v>0.48634326059999999</v>
      </c>
    </row>
    <row r="1912" spans="8:12">
      <c r="H1912">
        <v>37.633333333000003</v>
      </c>
      <c r="I1912">
        <v>0.97196223370000001</v>
      </c>
      <c r="J1912">
        <v>0.94143561080000004</v>
      </c>
      <c r="K1912">
        <v>0.84249157509999995</v>
      </c>
      <c r="L1912">
        <v>0.48634326059999999</v>
      </c>
    </row>
    <row r="1913" spans="8:12">
      <c r="H1913">
        <v>37.633333333000003</v>
      </c>
      <c r="I1913">
        <v>0.97196223370000001</v>
      </c>
      <c r="J1913">
        <v>0.94143561080000004</v>
      </c>
      <c r="K1913">
        <v>0.84249157509999995</v>
      </c>
      <c r="L1913">
        <v>0.48359555850000002</v>
      </c>
    </row>
    <row r="1914" spans="8:12">
      <c r="H1914">
        <v>37.666666667000001</v>
      </c>
      <c r="I1914">
        <v>0.97196223370000001</v>
      </c>
      <c r="J1914">
        <v>0.94143561080000004</v>
      </c>
      <c r="K1914">
        <v>0.84249157509999995</v>
      </c>
      <c r="L1914">
        <v>0.48359555850000002</v>
      </c>
    </row>
    <row r="1915" spans="8:12">
      <c r="H1915">
        <v>37.666666667000001</v>
      </c>
      <c r="I1915">
        <v>0.97175061549999997</v>
      </c>
      <c r="J1915">
        <v>0.94143561080000004</v>
      </c>
      <c r="K1915">
        <v>0.84249157509999995</v>
      </c>
      <c r="L1915">
        <v>0.48359555850000002</v>
      </c>
    </row>
    <row r="1916" spans="8:12">
      <c r="H1916">
        <v>37.700000000000003</v>
      </c>
      <c r="I1916">
        <v>0.97175061549999997</v>
      </c>
      <c r="J1916">
        <v>0.94143561080000004</v>
      </c>
      <c r="K1916">
        <v>0.84249157509999995</v>
      </c>
      <c r="L1916">
        <v>0.48359555850000002</v>
      </c>
    </row>
    <row r="1917" spans="8:12">
      <c r="H1917">
        <v>37.700000000000003</v>
      </c>
      <c r="I1917">
        <v>0.97153853550000002</v>
      </c>
      <c r="J1917">
        <v>0.94143561080000004</v>
      </c>
      <c r="K1917">
        <v>0.84249157509999995</v>
      </c>
      <c r="L1917">
        <v>0.48359555850000002</v>
      </c>
    </row>
    <row r="1918" spans="8:12">
      <c r="H1918">
        <v>37.733333332999997</v>
      </c>
      <c r="I1918">
        <v>0.97153853550000002</v>
      </c>
      <c r="J1918">
        <v>0.94143561080000004</v>
      </c>
      <c r="K1918">
        <v>0.84249157509999995</v>
      </c>
      <c r="L1918">
        <v>0.48359555850000002</v>
      </c>
    </row>
    <row r="1919" spans="8:12">
      <c r="H1919">
        <v>37.733333332999997</v>
      </c>
      <c r="I1919">
        <v>0.97153853550000002</v>
      </c>
      <c r="J1919">
        <v>0.94143561080000004</v>
      </c>
      <c r="K1919">
        <v>0.84249157509999995</v>
      </c>
      <c r="L1919">
        <v>0.48083215530000001</v>
      </c>
    </row>
    <row r="1920" spans="8:12">
      <c r="H1920">
        <v>37.799999999999997</v>
      </c>
      <c r="I1920">
        <v>0.97153853550000002</v>
      </c>
      <c r="J1920">
        <v>0.94143561080000004</v>
      </c>
      <c r="K1920">
        <v>0.84249157509999995</v>
      </c>
      <c r="L1920">
        <v>0.48083215530000001</v>
      </c>
    </row>
    <row r="1921" spans="8:12">
      <c r="H1921">
        <v>37.799999999999997</v>
      </c>
      <c r="I1921">
        <v>0.97153853550000002</v>
      </c>
      <c r="J1921">
        <v>0.94143561080000004</v>
      </c>
      <c r="K1921">
        <v>0.84249157509999995</v>
      </c>
      <c r="L1921">
        <v>0.48083215530000001</v>
      </c>
    </row>
    <row r="1922" spans="8:12">
      <c r="H1922">
        <v>37.833333332999999</v>
      </c>
      <c r="I1922">
        <v>0.97153853550000002</v>
      </c>
      <c r="J1922">
        <v>0.94143561080000004</v>
      </c>
      <c r="K1922">
        <v>0.84249157509999995</v>
      </c>
      <c r="L1922">
        <v>0.48083215530000001</v>
      </c>
    </row>
    <row r="1923" spans="8:12">
      <c r="H1923">
        <v>37.833333332999999</v>
      </c>
      <c r="I1923">
        <v>0.97153853550000002</v>
      </c>
      <c r="J1923">
        <v>0.94143561080000004</v>
      </c>
      <c r="K1923">
        <v>0.84249157509999995</v>
      </c>
      <c r="L1923">
        <v>0.48083215530000001</v>
      </c>
    </row>
    <row r="1924" spans="8:12">
      <c r="H1924">
        <v>37.866666666999997</v>
      </c>
      <c r="I1924">
        <v>0.97153853550000002</v>
      </c>
      <c r="J1924">
        <v>0.94143561080000004</v>
      </c>
      <c r="K1924">
        <v>0.84249157509999995</v>
      </c>
      <c r="L1924">
        <v>0.48083215530000001</v>
      </c>
    </row>
    <row r="1925" spans="8:12">
      <c r="H1925">
        <v>37.866666666999997</v>
      </c>
      <c r="I1925">
        <v>0.97153853550000002</v>
      </c>
      <c r="J1925">
        <v>0.94143561080000004</v>
      </c>
      <c r="K1925">
        <v>0.84249157509999995</v>
      </c>
      <c r="L1925">
        <v>0.4780687522</v>
      </c>
    </row>
    <row r="1926" spans="8:12">
      <c r="H1926">
        <v>37.9</v>
      </c>
      <c r="I1926">
        <v>0.97153853550000002</v>
      </c>
      <c r="J1926">
        <v>0.94143561080000004</v>
      </c>
      <c r="K1926">
        <v>0.84249157509999995</v>
      </c>
      <c r="L1926">
        <v>0.4780687522</v>
      </c>
    </row>
    <row r="1927" spans="8:12">
      <c r="H1927">
        <v>37.9</v>
      </c>
      <c r="I1927">
        <v>0.97153853550000002</v>
      </c>
      <c r="J1927">
        <v>0.94143561080000004</v>
      </c>
      <c r="K1927">
        <v>0.84249157509999995</v>
      </c>
      <c r="L1927">
        <v>0.4780687522</v>
      </c>
    </row>
    <row r="1928" spans="8:12">
      <c r="H1928">
        <v>37.933333333</v>
      </c>
      <c r="I1928">
        <v>0.97153853550000002</v>
      </c>
      <c r="J1928">
        <v>0.94143561080000004</v>
      </c>
      <c r="K1928">
        <v>0.84249157509999995</v>
      </c>
      <c r="L1928">
        <v>0.4780687522</v>
      </c>
    </row>
    <row r="1929" spans="8:12">
      <c r="H1929">
        <v>37.933333333</v>
      </c>
      <c r="I1929">
        <v>0.97132439869999998</v>
      </c>
      <c r="J1929">
        <v>0.94143561080000004</v>
      </c>
      <c r="K1929">
        <v>0.84171004299999996</v>
      </c>
      <c r="L1929">
        <v>0.4780687522</v>
      </c>
    </row>
    <row r="1930" spans="8:12">
      <c r="H1930">
        <v>38.033333333000002</v>
      </c>
      <c r="I1930">
        <v>0.97132439869999998</v>
      </c>
      <c r="J1930">
        <v>0.94143561080000004</v>
      </c>
      <c r="K1930">
        <v>0.84171004299999996</v>
      </c>
      <c r="L1930">
        <v>0.4780687522</v>
      </c>
    </row>
    <row r="1931" spans="8:12">
      <c r="H1931">
        <v>38.033333333000002</v>
      </c>
      <c r="I1931">
        <v>0.97132439869999998</v>
      </c>
      <c r="J1931">
        <v>0.94143561080000004</v>
      </c>
      <c r="K1931">
        <v>0.84171004299999996</v>
      </c>
      <c r="L1931">
        <v>0.4780687522</v>
      </c>
    </row>
    <row r="1932" spans="8:12">
      <c r="H1932">
        <v>38.066666667</v>
      </c>
      <c r="I1932">
        <v>0.97132439869999998</v>
      </c>
      <c r="J1932">
        <v>0.94143561080000004</v>
      </c>
      <c r="K1932">
        <v>0.84171004299999996</v>
      </c>
      <c r="L1932">
        <v>0.4780687522</v>
      </c>
    </row>
    <row r="1933" spans="8:12">
      <c r="H1933">
        <v>38.066666667</v>
      </c>
      <c r="I1933">
        <v>0.97132439869999998</v>
      </c>
      <c r="J1933">
        <v>0.94143561080000004</v>
      </c>
      <c r="K1933">
        <v>0.84171004299999996</v>
      </c>
      <c r="L1933">
        <v>0.4780687522</v>
      </c>
    </row>
    <row r="1934" spans="8:12">
      <c r="H1934">
        <v>38.1</v>
      </c>
      <c r="I1934">
        <v>0.97132439869999998</v>
      </c>
      <c r="J1934">
        <v>0.94143561080000004</v>
      </c>
      <c r="K1934">
        <v>0.84171004299999996</v>
      </c>
      <c r="L1934">
        <v>0.4780687522</v>
      </c>
    </row>
    <row r="1935" spans="8:12">
      <c r="H1935">
        <v>38.1</v>
      </c>
      <c r="I1935">
        <v>0.97110950399999996</v>
      </c>
      <c r="J1935">
        <v>0.94143561080000004</v>
      </c>
      <c r="K1935">
        <v>0.84171004299999996</v>
      </c>
      <c r="L1935">
        <v>0.4780687522</v>
      </c>
    </row>
    <row r="1936" spans="8:12">
      <c r="H1936">
        <v>38.133333333000003</v>
      </c>
      <c r="I1936">
        <v>0.97110950399999996</v>
      </c>
      <c r="J1936">
        <v>0.94143561080000004</v>
      </c>
      <c r="K1936">
        <v>0.84171004299999996</v>
      </c>
      <c r="L1936">
        <v>0.4780687522</v>
      </c>
    </row>
    <row r="1937" spans="8:12">
      <c r="H1937">
        <v>38.133333333000003</v>
      </c>
      <c r="I1937">
        <v>0.97110950399999996</v>
      </c>
      <c r="J1937">
        <v>0.94143561080000004</v>
      </c>
      <c r="K1937">
        <v>0.84171004299999996</v>
      </c>
      <c r="L1937">
        <v>0.4780687522</v>
      </c>
    </row>
    <row r="1938" spans="8:12">
      <c r="H1938">
        <v>38.166666667000001</v>
      </c>
      <c r="I1938">
        <v>0.97110950399999996</v>
      </c>
      <c r="J1938">
        <v>0.94143561080000004</v>
      </c>
      <c r="K1938">
        <v>0.84171004299999996</v>
      </c>
      <c r="L1938">
        <v>0.4780687522</v>
      </c>
    </row>
    <row r="1939" spans="8:12">
      <c r="H1939">
        <v>38.166666667000001</v>
      </c>
      <c r="I1939">
        <v>0.97110950399999996</v>
      </c>
      <c r="J1939">
        <v>0.94143561080000004</v>
      </c>
      <c r="K1939">
        <v>0.84092339810000005</v>
      </c>
      <c r="L1939">
        <v>0.4780687522</v>
      </c>
    </row>
    <row r="1940" spans="8:12">
      <c r="H1940">
        <v>38.200000000000003</v>
      </c>
      <c r="I1940">
        <v>0.97110950399999996</v>
      </c>
      <c r="J1940">
        <v>0.94143561080000004</v>
      </c>
      <c r="K1940">
        <v>0.84092339810000005</v>
      </c>
      <c r="L1940">
        <v>0.4780687522</v>
      </c>
    </row>
    <row r="1941" spans="8:12">
      <c r="H1941">
        <v>38.200000000000003</v>
      </c>
      <c r="I1941">
        <v>0.97110950399999996</v>
      </c>
      <c r="J1941">
        <v>0.94116249340000002</v>
      </c>
      <c r="K1941">
        <v>0.84092339810000005</v>
      </c>
      <c r="L1941">
        <v>0.4780687522</v>
      </c>
    </row>
    <row r="1942" spans="8:12">
      <c r="H1942">
        <v>38.233333332999997</v>
      </c>
      <c r="I1942">
        <v>0.97110950399999996</v>
      </c>
      <c r="J1942">
        <v>0.94116249340000002</v>
      </c>
      <c r="K1942">
        <v>0.84092339810000005</v>
      </c>
      <c r="L1942">
        <v>0.4780687522</v>
      </c>
    </row>
    <row r="1943" spans="8:12">
      <c r="H1943">
        <v>38.233333332999997</v>
      </c>
      <c r="I1943">
        <v>0.97110950399999996</v>
      </c>
      <c r="J1943">
        <v>0.94116249340000002</v>
      </c>
      <c r="K1943">
        <v>0.84092339810000005</v>
      </c>
      <c r="L1943">
        <v>0.4780687522</v>
      </c>
    </row>
    <row r="1944" spans="8:12">
      <c r="H1944">
        <v>38.266666667000003</v>
      </c>
      <c r="I1944">
        <v>0.97110950399999996</v>
      </c>
      <c r="J1944">
        <v>0.94116249340000002</v>
      </c>
      <c r="K1944">
        <v>0.84092339810000005</v>
      </c>
      <c r="L1944">
        <v>0.4780687522</v>
      </c>
    </row>
    <row r="1945" spans="8:12">
      <c r="H1945">
        <v>38.266666667000003</v>
      </c>
      <c r="I1945">
        <v>0.97110950399999996</v>
      </c>
      <c r="J1945">
        <v>0.94116249340000002</v>
      </c>
      <c r="K1945">
        <v>0.84092339810000005</v>
      </c>
      <c r="L1945">
        <v>0.4780687522</v>
      </c>
    </row>
    <row r="1946" spans="8:12">
      <c r="H1946">
        <v>38.299999999999997</v>
      </c>
      <c r="I1946">
        <v>0.97110950399999996</v>
      </c>
      <c r="J1946">
        <v>0.94116249340000002</v>
      </c>
      <c r="K1946">
        <v>0.84092339810000005</v>
      </c>
      <c r="L1946">
        <v>0.4780687522</v>
      </c>
    </row>
    <row r="1947" spans="8:12">
      <c r="H1947">
        <v>38.299999999999997</v>
      </c>
      <c r="I1947">
        <v>0.97110950399999996</v>
      </c>
      <c r="J1947">
        <v>0.94116249340000002</v>
      </c>
      <c r="K1947">
        <v>0.84092339810000005</v>
      </c>
      <c r="L1947">
        <v>0.4780687522</v>
      </c>
    </row>
    <row r="1948" spans="8:12">
      <c r="H1948">
        <v>38.333333332999999</v>
      </c>
      <c r="I1948">
        <v>0.97110950399999996</v>
      </c>
      <c r="J1948">
        <v>0.94116249340000002</v>
      </c>
      <c r="K1948">
        <v>0.84092339810000005</v>
      </c>
      <c r="L1948">
        <v>0.4780687522</v>
      </c>
    </row>
    <row r="1949" spans="8:12">
      <c r="H1949">
        <v>38.333333332999999</v>
      </c>
      <c r="I1949">
        <v>0.97089220490000006</v>
      </c>
      <c r="J1949">
        <v>0.94061450940000002</v>
      </c>
      <c r="K1949">
        <v>0.84092339810000005</v>
      </c>
      <c r="L1949">
        <v>0.4780687522</v>
      </c>
    </row>
    <row r="1950" spans="8:12">
      <c r="H1950">
        <v>38.366666666999997</v>
      </c>
      <c r="I1950">
        <v>0.97089220490000006</v>
      </c>
      <c r="J1950">
        <v>0.94061450940000002</v>
      </c>
      <c r="K1950">
        <v>0.84092339810000005</v>
      </c>
      <c r="L1950">
        <v>0.4780687522</v>
      </c>
    </row>
    <row r="1951" spans="8:12">
      <c r="H1951">
        <v>38.366666666999997</v>
      </c>
      <c r="I1951">
        <v>0.97089220490000006</v>
      </c>
      <c r="J1951">
        <v>0.94061450940000002</v>
      </c>
      <c r="K1951">
        <v>0.84092339810000005</v>
      </c>
      <c r="L1951">
        <v>0.4780687522</v>
      </c>
    </row>
    <row r="1952" spans="8:12">
      <c r="H1952">
        <v>38.4</v>
      </c>
      <c r="I1952">
        <v>0.97089220490000006</v>
      </c>
      <c r="J1952">
        <v>0.94061450940000002</v>
      </c>
      <c r="K1952">
        <v>0.84092339810000005</v>
      </c>
      <c r="L1952">
        <v>0.4780687522</v>
      </c>
    </row>
    <row r="1953" spans="8:12">
      <c r="H1953">
        <v>38.4</v>
      </c>
      <c r="I1953">
        <v>0.97089220490000006</v>
      </c>
      <c r="J1953">
        <v>0.94061450940000002</v>
      </c>
      <c r="K1953">
        <v>0.84092339810000005</v>
      </c>
      <c r="L1953">
        <v>0.4780687522</v>
      </c>
    </row>
    <row r="1954" spans="8:12">
      <c r="H1954">
        <v>38.433333333</v>
      </c>
      <c r="I1954">
        <v>0.97089220490000006</v>
      </c>
      <c r="J1954">
        <v>0.94061450940000002</v>
      </c>
      <c r="K1954">
        <v>0.84092339810000005</v>
      </c>
      <c r="L1954">
        <v>0.4780687522</v>
      </c>
    </row>
    <row r="1955" spans="8:12">
      <c r="H1955">
        <v>38.433333333</v>
      </c>
      <c r="I1955">
        <v>0.97089220490000006</v>
      </c>
      <c r="J1955">
        <v>0.94061450940000002</v>
      </c>
      <c r="K1955">
        <v>0.84092339810000005</v>
      </c>
      <c r="L1955">
        <v>0.4780687522</v>
      </c>
    </row>
    <row r="1956" spans="8:12">
      <c r="H1956">
        <v>38.466666666999998</v>
      </c>
      <c r="I1956">
        <v>0.97089220490000006</v>
      </c>
      <c r="J1956">
        <v>0.94061450940000002</v>
      </c>
      <c r="K1956">
        <v>0.84092339810000005</v>
      </c>
      <c r="L1956">
        <v>0.4780687522</v>
      </c>
    </row>
    <row r="1957" spans="8:12">
      <c r="H1957">
        <v>38.466666666999998</v>
      </c>
      <c r="I1957">
        <v>0.97067348620000005</v>
      </c>
      <c r="J1957">
        <v>0.94061450940000002</v>
      </c>
      <c r="K1957">
        <v>0.84092339810000005</v>
      </c>
      <c r="L1957">
        <v>0.4780687522</v>
      </c>
    </row>
    <row r="1958" spans="8:12">
      <c r="H1958">
        <v>38.5</v>
      </c>
      <c r="I1958">
        <v>0.97067348620000005</v>
      </c>
      <c r="J1958">
        <v>0.94061450940000002</v>
      </c>
      <c r="K1958">
        <v>0.84092339810000005</v>
      </c>
      <c r="L1958">
        <v>0.4780687522</v>
      </c>
    </row>
    <row r="1959" spans="8:12">
      <c r="H1959">
        <v>38.5</v>
      </c>
      <c r="I1959">
        <v>0.97067348620000005</v>
      </c>
      <c r="J1959">
        <v>0.94061450940000002</v>
      </c>
      <c r="K1959">
        <v>0.84092339810000005</v>
      </c>
      <c r="L1959">
        <v>0.4780687522</v>
      </c>
    </row>
    <row r="1960" spans="8:12">
      <c r="H1960">
        <v>38.533333333000002</v>
      </c>
      <c r="I1960">
        <v>0.97067348620000005</v>
      </c>
      <c r="J1960">
        <v>0.94061450940000002</v>
      </c>
      <c r="K1960">
        <v>0.84092339810000005</v>
      </c>
      <c r="L1960">
        <v>0.4780687522</v>
      </c>
    </row>
    <row r="1961" spans="8:12">
      <c r="H1961">
        <v>38.533333333000002</v>
      </c>
      <c r="I1961">
        <v>0.97067348620000005</v>
      </c>
      <c r="J1961">
        <v>0.94061450940000002</v>
      </c>
      <c r="K1961">
        <v>0.84012099029999998</v>
      </c>
      <c r="L1961">
        <v>0.4780687522</v>
      </c>
    </row>
    <row r="1962" spans="8:12">
      <c r="H1962">
        <v>38.566666667</v>
      </c>
      <c r="I1962">
        <v>0.97067348620000005</v>
      </c>
      <c r="J1962">
        <v>0.94061450940000002</v>
      </c>
      <c r="K1962">
        <v>0.84012099029999998</v>
      </c>
      <c r="L1962">
        <v>0.4780687522</v>
      </c>
    </row>
    <row r="1963" spans="8:12">
      <c r="H1963">
        <v>38.566666667</v>
      </c>
      <c r="I1963">
        <v>0.97067348620000005</v>
      </c>
      <c r="J1963">
        <v>0.94033622110000004</v>
      </c>
      <c r="K1963">
        <v>0.84012099029999998</v>
      </c>
      <c r="L1963">
        <v>0.4780687522</v>
      </c>
    </row>
    <row r="1964" spans="8:12">
      <c r="H1964">
        <v>38.6</v>
      </c>
      <c r="I1964">
        <v>0.97067348620000005</v>
      </c>
      <c r="J1964">
        <v>0.94033622110000004</v>
      </c>
      <c r="K1964">
        <v>0.84012099029999998</v>
      </c>
      <c r="L1964">
        <v>0.4780687522</v>
      </c>
    </row>
    <row r="1965" spans="8:12">
      <c r="H1965">
        <v>38.6</v>
      </c>
      <c r="I1965">
        <v>0.97067348620000005</v>
      </c>
      <c r="J1965">
        <v>0.94033622110000004</v>
      </c>
      <c r="K1965">
        <v>0.84012099029999998</v>
      </c>
      <c r="L1965">
        <v>0.4780687522</v>
      </c>
    </row>
    <row r="1966" spans="8:12">
      <c r="H1966">
        <v>38.633333333000003</v>
      </c>
      <c r="I1966">
        <v>0.97067348620000005</v>
      </c>
      <c r="J1966">
        <v>0.94033622110000004</v>
      </c>
      <c r="K1966">
        <v>0.84012099029999998</v>
      </c>
      <c r="L1966">
        <v>0.4780687522</v>
      </c>
    </row>
    <row r="1967" spans="8:12">
      <c r="H1967">
        <v>38.633333333000003</v>
      </c>
      <c r="I1967">
        <v>0.97045252709999996</v>
      </c>
      <c r="J1967">
        <v>0.94033622110000004</v>
      </c>
      <c r="K1967">
        <v>0.84012099029999998</v>
      </c>
      <c r="L1967">
        <v>0.4780687522</v>
      </c>
    </row>
    <row r="1968" spans="8:12">
      <c r="H1968">
        <v>38.666666667000001</v>
      </c>
      <c r="I1968">
        <v>0.97045252709999996</v>
      </c>
      <c r="J1968">
        <v>0.94033622110000004</v>
      </c>
      <c r="K1968">
        <v>0.84012099029999998</v>
      </c>
      <c r="L1968">
        <v>0.4780687522</v>
      </c>
    </row>
    <row r="1969" spans="8:12">
      <c r="H1969">
        <v>38.666666667000001</v>
      </c>
      <c r="I1969">
        <v>0.97045252709999996</v>
      </c>
      <c r="J1969">
        <v>0.94005585849999995</v>
      </c>
      <c r="K1969">
        <v>0.84012099029999998</v>
      </c>
      <c r="L1969">
        <v>0.4780687522</v>
      </c>
    </row>
    <row r="1970" spans="8:12">
      <c r="H1970">
        <v>38.733333332999997</v>
      </c>
      <c r="I1970">
        <v>0.97045252709999996</v>
      </c>
      <c r="J1970">
        <v>0.94005585849999995</v>
      </c>
      <c r="K1970">
        <v>0.84012099029999998</v>
      </c>
      <c r="L1970">
        <v>0.4780687522</v>
      </c>
    </row>
    <row r="1971" spans="8:12">
      <c r="H1971">
        <v>38.733333332999997</v>
      </c>
      <c r="I1971">
        <v>0.97045252709999996</v>
      </c>
      <c r="J1971">
        <v>0.94005585849999995</v>
      </c>
      <c r="K1971">
        <v>0.83931162510000001</v>
      </c>
      <c r="L1971">
        <v>0.4780687522</v>
      </c>
    </row>
    <row r="1972" spans="8:12">
      <c r="H1972">
        <v>38.766666667000003</v>
      </c>
      <c r="I1972">
        <v>0.97045252709999996</v>
      </c>
      <c r="J1972">
        <v>0.94005585849999995</v>
      </c>
      <c r="K1972">
        <v>0.83931162510000001</v>
      </c>
      <c r="L1972">
        <v>0.4780687522</v>
      </c>
    </row>
    <row r="1973" spans="8:12">
      <c r="H1973">
        <v>38.766666667000003</v>
      </c>
      <c r="I1973">
        <v>0.97045252709999996</v>
      </c>
      <c r="J1973">
        <v>0.94005585849999995</v>
      </c>
      <c r="K1973">
        <v>0.83931162510000001</v>
      </c>
      <c r="L1973">
        <v>0.4780687522</v>
      </c>
    </row>
    <row r="1974" spans="8:12">
      <c r="H1974">
        <v>38.799999999999997</v>
      </c>
      <c r="I1974">
        <v>0.97045252709999996</v>
      </c>
      <c r="J1974">
        <v>0.94005585849999995</v>
      </c>
      <c r="K1974">
        <v>0.83931162510000001</v>
      </c>
      <c r="L1974">
        <v>0.4780687522</v>
      </c>
    </row>
    <row r="1975" spans="8:12">
      <c r="H1975">
        <v>38.799999999999997</v>
      </c>
      <c r="I1975">
        <v>0.97045252709999996</v>
      </c>
      <c r="J1975">
        <v>0.94005585849999995</v>
      </c>
      <c r="K1975">
        <v>0.83931162510000001</v>
      </c>
      <c r="L1975">
        <v>0.4780687522</v>
      </c>
    </row>
    <row r="1976" spans="8:12">
      <c r="H1976">
        <v>38.833333332999999</v>
      </c>
      <c r="I1976">
        <v>0.97045252709999996</v>
      </c>
      <c r="J1976">
        <v>0.94005585849999995</v>
      </c>
      <c r="K1976">
        <v>0.83931162510000001</v>
      </c>
      <c r="L1976">
        <v>0.4780687522</v>
      </c>
    </row>
    <row r="1977" spans="8:12">
      <c r="H1977">
        <v>38.833333332999999</v>
      </c>
      <c r="I1977">
        <v>0.97045252709999996</v>
      </c>
      <c r="J1977">
        <v>0.93977347460000005</v>
      </c>
      <c r="K1977">
        <v>0.83931162510000001</v>
      </c>
      <c r="L1977">
        <v>0.4780687522</v>
      </c>
    </row>
    <row r="1978" spans="8:12">
      <c r="H1978">
        <v>38.866666666999997</v>
      </c>
      <c r="I1978">
        <v>0.97045252709999996</v>
      </c>
      <c r="J1978">
        <v>0.93977347460000005</v>
      </c>
      <c r="K1978">
        <v>0.83931162510000001</v>
      </c>
      <c r="L1978">
        <v>0.4780687522</v>
      </c>
    </row>
    <row r="1979" spans="8:12">
      <c r="H1979">
        <v>38.866666666999997</v>
      </c>
      <c r="I1979">
        <v>0.97022922919999999</v>
      </c>
      <c r="J1979">
        <v>0.93949049549999997</v>
      </c>
      <c r="K1979">
        <v>0.83931162510000001</v>
      </c>
      <c r="L1979">
        <v>0.4780687522</v>
      </c>
    </row>
    <row r="1980" spans="8:12">
      <c r="H1980">
        <v>38.9</v>
      </c>
      <c r="I1980">
        <v>0.97022922919999999</v>
      </c>
      <c r="J1980">
        <v>0.93949049549999997</v>
      </c>
      <c r="K1980">
        <v>0.83931162510000001</v>
      </c>
      <c r="L1980">
        <v>0.4780687522</v>
      </c>
    </row>
    <row r="1981" spans="8:12">
      <c r="H1981">
        <v>38.9</v>
      </c>
      <c r="I1981">
        <v>0.97022922919999999</v>
      </c>
      <c r="J1981">
        <v>0.93949049549999997</v>
      </c>
      <c r="K1981">
        <v>0.8384959676</v>
      </c>
      <c r="L1981">
        <v>0.4780687522</v>
      </c>
    </row>
    <row r="1982" spans="8:12">
      <c r="H1982">
        <v>38.933333333</v>
      </c>
      <c r="I1982">
        <v>0.97022922919999999</v>
      </c>
      <c r="J1982">
        <v>0.93949049549999997</v>
      </c>
      <c r="K1982">
        <v>0.8384959676</v>
      </c>
      <c r="L1982">
        <v>0.4780687522</v>
      </c>
    </row>
    <row r="1983" spans="8:12">
      <c r="H1983">
        <v>38.933333333</v>
      </c>
      <c r="I1983">
        <v>0.97022922919999999</v>
      </c>
      <c r="J1983">
        <v>0.93949049549999997</v>
      </c>
      <c r="K1983">
        <v>0.8384959676</v>
      </c>
      <c r="L1983">
        <v>0.47520606500000001</v>
      </c>
    </row>
    <row r="1984" spans="8:12">
      <c r="H1984">
        <v>38.966666666999998</v>
      </c>
      <c r="I1984">
        <v>0.97022922919999999</v>
      </c>
      <c r="J1984">
        <v>0.93949049549999997</v>
      </c>
      <c r="K1984">
        <v>0.8384959676</v>
      </c>
      <c r="L1984">
        <v>0.47520606500000001</v>
      </c>
    </row>
    <row r="1985" spans="8:12">
      <c r="H1985">
        <v>38.966666666999998</v>
      </c>
      <c r="I1985">
        <v>0.97022922919999999</v>
      </c>
      <c r="J1985">
        <v>0.93949049549999997</v>
      </c>
      <c r="K1985">
        <v>0.8384959676</v>
      </c>
      <c r="L1985">
        <v>0.47520606500000001</v>
      </c>
    </row>
    <row r="1986" spans="8:12">
      <c r="H1986">
        <v>39</v>
      </c>
      <c r="I1986">
        <v>0.97022922919999999</v>
      </c>
      <c r="J1986">
        <v>0.93949049549999997</v>
      </c>
      <c r="K1986">
        <v>0.8384959676</v>
      </c>
      <c r="L1986">
        <v>0.47520606500000001</v>
      </c>
    </row>
    <row r="1987" spans="8:12">
      <c r="H1987">
        <v>39</v>
      </c>
      <c r="I1987">
        <v>0.97022922919999999</v>
      </c>
      <c r="J1987">
        <v>0.9392064899</v>
      </c>
      <c r="K1987">
        <v>0.8384959676</v>
      </c>
      <c r="L1987">
        <v>0.47520606500000001</v>
      </c>
    </row>
    <row r="1988" spans="8:12">
      <c r="H1988">
        <v>39.033333333000002</v>
      </c>
      <c r="I1988">
        <v>0.97022922919999999</v>
      </c>
      <c r="J1988">
        <v>0.9392064899</v>
      </c>
      <c r="K1988">
        <v>0.8384959676</v>
      </c>
      <c r="L1988">
        <v>0.47520606500000001</v>
      </c>
    </row>
    <row r="1989" spans="8:12">
      <c r="H1989">
        <v>39.033333333000002</v>
      </c>
      <c r="I1989">
        <v>0.97022922919999999</v>
      </c>
      <c r="J1989">
        <v>0.9392064899</v>
      </c>
      <c r="K1989">
        <v>0.83767632339999998</v>
      </c>
      <c r="L1989">
        <v>0.47520606500000001</v>
      </c>
    </row>
    <row r="1990" spans="8:12">
      <c r="H1990">
        <v>39.066666667</v>
      </c>
      <c r="I1990">
        <v>0.97022922919999999</v>
      </c>
      <c r="J1990">
        <v>0.9392064899</v>
      </c>
      <c r="K1990">
        <v>0.83767632339999998</v>
      </c>
      <c r="L1990">
        <v>0.47520606500000001</v>
      </c>
    </row>
    <row r="1991" spans="8:12">
      <c r="H1991">
        <v>39.066666667</v>
      </c>
      <c r="I1991">
        <v>0.97022922919999999</v>
      </c>
      <c r="J1991">
        <v>0.9392064899</v>
      </c>
      <c r="K1991">
        <v>0.83767632339999998</v>
      </c>
      <c r="L1991">
        <v>0.47520606500000001</v>
      </c>
    </row>
    <row r="1992" spans="8:12">
      <c r="H1992">
        <v>39.1</v>
      </c>
      <c r="I1992">
        <v>0.97022922919999999</v>
      </c>
      <c r="J1992">
        <v>0.9392064899</v>
      </c>
      <c r="K1992">
        <v>0.83767632339999998</v>
      </c>
      <c r="L1992">
        <v>0.47520606500000001</v>
      </c>
    </row>
    <row r="1993" spans="8:12">
      <c r="H1993">
        <v>39.1</v>
      </c>
      <c r="I1993">
        <v>0.97022922919999999</v>
      </c>
      <c r="J1993">
        <v>0.9392064899</v>
      </c>
      <c r="K1993">
        <v>0.83767632339999998</v>
      </c>
      <c r="L1993">
        <v>0.47520606500000001</v>
      </c>
    </row>
    <row r="1994" spans="8:12">
      <c r="H1994">
        <v>39.200000000000003</v>
      </c>
      <c r="I1994">
        <v>0.97022922919999999</v>
      </c>
      <c r="J1994">
        <v>0.9392064899</v>
      </c>
      <c r="K1994">
        <v>0.83767632339999998</v>
      </c>
      <c r="L1994">
        <v>0.47520606500000001</v>
      </c>
    </row>
    <row r="1995" spans="8:12">
      <c r="H1995">
        <v>39.200000000000003</v>
      </c>
      <c r="I1995">
        <v>0.97022922919999999</v>
      </c>
      <c r="J1995">
        <v>0.9392064899</v>
      </c>
      <c r="K1995">
        <v>0.83767632339999998</v>
      </c>
      <c r="L1995">
        <v>0.47520606500000001</v>
      </c>
    </row>
    <row r="1996" spans="8:12">
      <c r="H1996">
        <v>39.233333332999997</v>
      </c>
      <c r="I1996">
        <v>0.97022922919999999</v>
      </c>
      <c r="J1996">
        <v>0.9392064899</v>
      </c>
      <c r="K1996">
        <v>0.83767632339999998</v>
      </c>
      <c r="L1996">
        <v>0.47520606500000001</v>
      </c>
    </row>
    <row r="1997" spans="8:12">
      <c r="H1997">
        <v>39.233333332999997</v>
      </c>
      <c r="I1997">
        <v>0.97022922919999999</v>
      </c>
      <c r="J1997">
        <v>0.9392064899</v>
      </c>
      <c r="K1997">
        <v>0.83767632339999998</v>
      </c>
      <c r="L1997">
        <v>0.47520606500000001</v>
      </c>
    </row>
    <row r="1998" spans="8:12">
      <c r="H1998">
        <v>39.266666667000003</v>
      </c>
      <c r="I1998">
        <v>0.97022922919999999</v>
      </c>
      <c r="J1998">
        <v>0.9392064899</v>
      </c>
      <c r="K1998">
        <v>0.83767632339999998</v>
      </c>
      <c r="L1998">
        <v>0.47520606500000001</v>
      </c>
    </row>
    <row r="1999" spans="8:12">
      <c r="H1999">
        <v>39.266666667000003</v>
      </c>
      <c r="I1999">
        <v>0.97000131540000001</v>
      </c>
      <c r="J1999">
        <v>0.93891821289999999</v>
      </c>
      <c r="K1999">
        <v>0.83767632339999998</v>
      </c>
      <c r="L1999">
        <v>0.47520606500000001</v>
      </c>
    </row>
    <row r="2000" spans="8:12">
      <c r="H2000">
        <v>39.299999999999997</v>
      </c>
      <c r="I2000">
        <v>0.97000131540000001</v>
      </c>
      <c r="J2000">
        <v>0.93891821289999999</v>
      </c>
      <c r="K2000">
        <v>0.83767632339999998</v>
      </c>
      <c r="L2000">
        <v>0.47520606500000001</v>
      </c>
    </row>
    <row r="2001" spans="8:12">
      <c r="H2001">
        <v>39.299999999999997</v>
      </c>
      <c r="I2001">
        <v>0.97000131540000001</v>
      </c>
      <c r="J2001">
        <v>0.93891821289999999</v>
      </c>
      <c r="K2001">
        <v>0.83767632339999998</v>
      </c>
      <c r="L2001">
        <v>0.47520606500000001</v>
      </c>
    </row>
    <row r="2002" spans="8:12">
      <c r="H2002">
        <v>39.333333332999999</v>
      </c>
      <c r="I2002">
        <v>0.97000131540000001</v>
      </c>
      <c r="J2002">
        <v>0.93891821289999999</v>
      </c>
      <c r="K2002">
        <v>0.83767632339999998</v>
      </c>
      <c r="L2002">
        <v>0.47520606500000001</v>
      </c>
    </row>
    <row r="2003" spans="8:12">
      <c r="H2003">
        <v>39.333333332999999</v>
      </c>
      <c r="I2003">
        <v>0.97000131540000001</v>
      </c>
      <c r="J2003">
        <v>0.93891821289999999</v>
      </c>
      <c r="K2003">
        <v>0.83767632339999998</v>
      </c>
      <c r="L2003">
        <v>0.47520606500000001</v>
      </c>
    </row>
    <row r="2004" spans="8:12">
      <c r="H2004">
        <v>39.366666666999997</v>
      </c>
      <c r="I2004">
        <v>0.97000131540000001</v>
      </c>
      <c r="J2004">
        <v>0.93891821289999999</v>
      </c>
      <c r="K2004">
        <v>0.83767632339999998</v>
      </c>
      <c r="L2004">
        <v>0.47520606500000001</v>
      </c>
    </row>
    <row r="2005" spans="8:12">
      <c r="H2005">
        <v>39.366666666999997</v>
      </c>
      <c r="I2005">
        <v>0.97000131540000001</v>
      </c>
      <c r="J2005">
        <v>0.93891821289999999</v>
      </c>
      <c r="K2005">
        <v>0.83767632339999998</v>
      </c>
      <c r="L2005">
        <v>0.47520606500000001</v>
      </c>
    </row>
    <row r="2006" spans="8:12">
      <c r="H2006">
        <v>39.4</v>
      </c>
      <c r="I2006">
        <v>0.97000131540000001</v>
      </c>
      <c r="J2006">
        <v>0.93891821289999999</v>
      </c>
      <c r="K2006">
        <v>0.83767632339999998</v>
      </c>
      <c r="L2006">
        <v>0.47520606500000001</v>
      </c>
    </row>
    <row r="2007" spans="8:12">
      <c r="H2007">
        <v>39.4</v>
      </c>
      <c r="I2007">
        <v>0.97000131540000001</v>
      </c>
      <c r="J2007">
        <v>0.93862851280000004</v>
      </c>
      <c r="K2007">
        <v>0.83767632339999998</v>
      </c>
      <c r="L2007">
        <v>0.47520606500000001</v>
      </c>
    </row>
    <row r="2008" spans="8:12">
      <c r="H2008">
        <v>39.433333333</v>
      </c>
      <c r="I2008">
        <v>0.97000131540000001</v>
      </c>
      <c r="J2008">
        <v>0.93862851280000004</v>
      </c>
      <c r="K2008">
        <v>0.83767632339999998</v>
      </c>
      <c r="L2008">
        <v>0.47520606500000001</v>
      </c>
    </row>
    <row r="2009" spans="8:12">
      <c r="H2009">
        <v>39.433333333</v>
      </c>
      <c r="I2009">
        <v>0.97000131540000001</v>
      </c>
      <c r="J2009">
        <v>0.93862851280000004</v>
      </c>
      <c r="K2009">
        <v>0.83599929380000004</v>
      </c>
      <c r="L2009">
        <v>0.47520606500000001</v>
      </c>
    </row>
    <row r="2010" spans="8:12">
      <c r="H2010">
        <v>39.466666666999998</v>
      </c>
      <c r="I2010">
        <v>0.97000131540000001</v>
      </c>
      <c r="J2010">
        <v>0.93862851280000004</v>
      </c>
      <c r="K2010">
        <v>0.83599929380000004</v>
      </c>
      <c r="L2010">
        <v>0.47520606500000001</v>
      </c>
    </row>
    <row r="2011" spans="8:12">
      <c r="H2011">
        <v>39.466666666999998</v>
      </c>
      <c r="I2011">
        <v>0.97000131540000001</v>
      </c>
      <c r="J2011">
        <v>0.93833863370000004</v>
      </c>
      <c r="K2011">
        <v>0.83599929380000004</v>
      </c>
      <c r="L2011">
        <v>0.47520606500000001</v>
      </c>
    </row>
    <row r="2012" spans="8:12">
      <c r="H2012">
        <v>39.533333333000002</v>
      </c>
      <c r="I2012">
        <v>0.97000131540000001</v>
      </c>
      <c r="J2012">
        <v>0.93833863370000004</v>
      </c>
      <c r="K2012">
        <v>0.83599929380000004</v>
      </c>
      <c r="L2012">
        <v>0.47520606500000001</v>
      </c>
    </row>
    <row r="2013" spans="8:12">
      <c r="H2013">
        <v>39.533333333000002</v>
      </c>
      <c r="I2013">
        <v>0.97000131540000001</v>
      </c>
      <c r="J2013">
        <v>0.93833863370000004</v>
      </c>
      <c r="K2013">
        <v>0.83599929380000004</v>
      </c>
      <c r="L2013">
        <v>0.47520606500000001</v>
      </c>
    </row>
    <row r="2014" spans="8:12">
      <c r="H2014">
        <v>39.566666667</v>
      </c>
      <c r="I2014">
        <v>0.97000131540000001</v>
      </c>
      <c r="J2014">
        <v>0.93833863370000004</v>
      </c>
      <c r="K2014">
        <v>0.83599929380000004</v>
      </c>
      <c r="L2014">
        <v>0.47520606500000001</v>
      </c>
    </row>
    <row r="2015" spans="8:12">
      <c r="H2015">
        <v>39.566666667</v>
      </c>
      <c r="I2015">
        <v>0.97000131540000001</v>
      </c>
      <c r="J2015">
        <v>0.93804830610000001</v>
      </c>
      <c r="K2015">
        <v>0.83515909349999995</v>
      </c>
      <c r="L2015">
        <v>0.47520606500000001</v>
      </c>
    </row>
    <row r="2016" spans="8:12">
      <c r="H2016">
        <v>39.633333333000003</v>
      </c>
      <c r="I2016">
        <v>0.97000131540000001</v>
      </c>
      <c r="J2016">
        <v>0.93804830610000001</v>
      </c>
      <c r="K2016">
        <v>0.83515909349999995</v>
      </c>
      <c r="L2016">
        <v>0.47520606500000001</v>
      </c>
    </row>
    <row r="2017" spans="8:12">
      <c r="H2017">
        <v>39.633333333000003</v>
      </c>
      <c r="I2017">
        <v>0.96977036270000005</v>
      </c>
      <c r="J2017">
        <v>0.93804830610000001</v>
      </c>
      <c r="K2017">
        <v>0.83347190339999999</v>
      </c>
      <c r="L2017">
        <v>0.47520606500000001</v>
      </c>
    </row>
    <row r="2018" spans="8:12">
      <c r="H2018">
        <v>39.666666667000001</v>
      </c>
      <c r="I2018">
        <v>0.96977036270000005</v>
      </c>
      <c r="J2018">
        <v>0.93804830610000001</v>
      </c>
      <c r="K2018">
        <v>0.83347190339999999</v>
      </c>
      <c r="L2018">
        <v>0.47520606500000001</v>
      </c>
    </row>
    <row r="2019" spans="8:12">
      <c r="H2019">
        <v>39.666666667000001</v>
      </c>
      <c r="I2019">
        <v>0.96977036270000005</v>
      </c>
      <c r="J2019">
        <v>0.93775743840000003</v>
      </c>
      <c r="K2019">
        <v>0.83347190339999999</v>
      </c>
      <c r="L2019">
        <v>0.47520606500000001</v>
      </c>
    </row>
    <row r="2020" spans="8:12">
      <c r="H2020">
        <v>39.766666667000003</v>
      </c>
      <c r="I2020">
        <v>0.96977036270000005</v>
      </c>
      <c r="J2020">
        <v>0.93775743840000003</v>
      </c>
      <c r="K2020">
        <v>0.83347190339999999</v>
      </c>
      <c r="L2020">
        <v>0.47520606500000001</v>
      </c>
    </row>
    <row r="2021" spans="8:12">
      <c r="H2021">
        <v>39.766666667000003</v>
      </c>
      <c r="I2021">
        <v>0.96977036270000005</v>
      </c>
      <c r="J2021">
        <v>0.93775743840000003</v>
      </c>
      <c r="K2021">
        <v>0.83347190339999999</v>
      </c>
      <c r="L2021">
        <v>0.47520606500000001</v>
      </c>
    </row>
    <row r="2022" spans="8:12">
      <c r="H2022">
        <v>39.799999999999997</v>
      </c>
      <c r="I2022">
        <v>0.96977036270000005</v>
      </c>
      <c r="J2022">
        <v>0.93775743840000003</v>
      </c>
      <c r="K2022">
        <v>0.83347190339999999</v>
      </c>
      <c r="L2022">
        <v>0.47520606500000001</v>
      </c>
    </row>
    <row r="2023" spans="8:12">
      <c r="H2023">
        <v>39.799999999999997</v>
      </c>
      <c r="I2023">
        <v>0.96977036270000005</v>
      </c>
      <c r="J2023">
        <v>0.93746593779999998</v>
      </c>
      <c r="K2023">
        <v>0.83347190339999999</v>
      </c>
      <c r="L2023">
        <v>0.47520606500000001</v>
      </c>
    </row>
    <row r="2024" spans="8:12">
      <c r="H2024">
        <v>39.866666666999997</v>
      </c>
      <c r="I2024">
        <v>0.96977036270000005</v>
      </c>
      <c r="J2024">
        <v>0.93746593779999998</v>
      </c>
      <c r="K2024">
        <v>0.83347190339999999</v>
      </c>
      <c r="L2024">
        <v>0.47520606500000001</v>
      </c>
    </row>
    <row r="2025" spans="8:12">
      <c r="H2025">
        <v>39.866666666999997</v>
      </c>
      <c r="I2025">
        <v>0.96977036270000005</v>
      </c>
      <c r="J2025">
        <v>0.93746593779999998</v>
      </c>
      <c r="K2025">
        <v>0.83262573900000003</v>
      </c>
      <c r="L2025">
        <v>0.47520606500000001</v>
      </c>
    </row>
    <row r="2026" spans="8:12">
      <c r="H2026">
        <v>39.9</v>
      </c>
      <c r="I2026">
        <v>0.96977036270000005</v>
      </c>
      <c r="J2026">
        <v>0.93746593779999998</v>
      </c>
      <c r="K2026">
        <v>0.83262573900000003</v>
      </c>
      <c r="L2026">
        <v>0.47520606500000001</v>
      </c>
    </row>
    <row r="2027" spans="8:12">
      <c r="H2027">
        <v>39.9</v>
      </c>
      <c r="I2027">
        <v>0.96977036270000005</v>
      </c>
      <c r="J2027">
        <v>0.93746593779999998</v>
      </c>
      <c r="K2027">
        <v>0.83262573900000003</v>
      </c>
      <c r="L2027">
        <v>0.47520606500000001</v>
      </c>
    </row>
    <row r="2028" spans="8:12">
      <c r="H2028">
        <v>39.933333333</v>
      </c>
      <c r="I2028">
        <v>0.96977036270000005</v>
      </c>
      <c r="J2028">
        <v>0.93746593779999998</v>
      </c>
      <c r="K2028">
        <v>0.83262573900000003</v>
      </c>
      <c r="L2028">
        <v>0.47520606500000001</v>
      </c>
    </row>
    <row r="2029" spans="8:12">
      <c r="H2029">
        <v>39.933333333</v>
      </c>
      <c r="I2029">
        <v>0.96977036270000005</v>
      </c>
      <c r="J2029">
        <v>0.93746593779999998</v>
      </c>
      <c r="K2029">
        <v>0.83262573900000003</v>
      </c>
      <c r="L2029">
        <v>0.47520606500000001</v>
      </c>
    </row>
    <row r="2030" spans="8:12">
      <c r="H2030">
        <v>39.966666666999998</v>
      </c>
      <c r="I2030">
        <v>0.96977036270000005</v>
      </c>
      <c r="J2030">
        <v>0.93746593779999998</v>
      </c>
      <c r="K2030">
        <v>0.83262573900000003</v>
      </c>
      <c r="L2030">
        <v>0.47520606500000001</v>
      </c>
    </row>
    <row r="2031" spans="8:12">
      <c r="H2031">
        <v>39.966666666999998</v>
      </c>
      <c r="I2031">
        <v>0.96977036270000005</v>
      </c>
      <c r="J2031">
        <v>0.93746593779999998</v>
      </c>
      <c r="K2031">
        <v>0.83262573900000003</v>
      </c>
      <c r="L2031">
        <v>0.47223602710000001</v>
      </c>
    </row>
    <row r="2032" spans="8:12">
      <c r="H2032">
        <v>40</v>
      </c>
      <c r="I2032">
        <v>0.96977036270000005</v>
      </c>
      <c r="J2032">
        <v>0.93746593779999998</v>
      </c>
      <c r="K2032">
        <v>0.83262573900000003</v>
      </c>
      <c r="L2032">
        <v>0.47223602710000001</v>
      </c>
    </row>
    <row r="2033" spans="8:12">
      <c r="H2033">
        <v>40</v>
      </c>
      <c r="I2033">
        <v>0.96977036270000005</v>
      </c>
      <c r="J2033">
        <v>0.93746593779999998</v>
      </c>
      <c r="K2033">
        <v>0.83262573900000003</v>
      </c>
      <c r="L2033">
        <v>0.47223602710000001</v>
      </c>
    </row>
    <row r="2034" spans="8:12">
      <c r="H2034">
        <v>40.033333333000002</v>
      </c>
      <c r="I2034">
        <v>0.96977036270000005</v>
      </c>
      <c r="J2034">
        <v>0.93746593779999998</v>
      </c>
      <c r="K2034">
        <v>0.83262573900000003</v>
      </c>
      <c r="L2034">
        <v>0.47223602710000001</v>
      </c>
    </row>
    <row r="2035" spans="8:12">
      <c r="H2035">
        <v>40.033333333000002</v>
      </c>
      <c r="I2035">
        <v>0.96977036270000005</v>
      </c>
      <c r="J2035">
        <v>0.93717039369999999</v>
      </c>
      <c r="K2035">
        <v>0.83262573900000003</v>
      </c>
      <c r="L2035">
        <v>0.47223602710000001</v>
      </c>
    </row>
    <row r="2036" spans="8:12">
      <c r="H2036">
        <v>40.1</v>
      </c>
      <c r="I2036">
        <v>0.96977036270000005</v>
      </c>
      <c r="J2036">
        <v>0.93717039369999999</v>
      </c>
      <c r="K2036">
        <v>0.83262573900000003</v>
      </c>
      <c r="L2036">
        <v>0.47223602710000001</v>
      </c>
    </row>
    <row r="2037" spans="8:12">
      <c r="H2037">
        <v>40.1</v>
      </c>
      <c r="I2037">
        <v>0.9695356651</v>
      </c>
      <c r="J2037">
        <v>0.93687419579999998</v>
      </c>
      <c r="K2037">
        <v>0.83176469890000004</v>
      </c>
      <c r="L2037">
        <v>0.47223602710000001</v>
      </c>
    </row>
    <row r="2038" spans="8:12">
      <c r="H2038">
        <v>40.133333333000003</v>
      </c>
      <c r="I2038">
        <v>0.9695356651</v>
      </c>
      <c r="J2038">
        <v>0.93687419579999998</v>
      </c>
      <c r="K2038">
        <v>0.83176469890000004</v>
      </c>
      <c r="L2038">
        <v>0.47223602710000001</v>
      </c>
    </row>
    <row r="2039" spans="8:12">
      <c r="H2039">
        <v>40.133333333000003</v>
      </c>
      <c r="I2039">
        <v>0.96930096750000005</v>
      </c>
      <c r="J2039">
        <v>0.93687419579999998</v>
      </c>
      <c r="K2039">
        <v>0.83090365889999995</v>
      </c>
      <c r="L2039">
        <v>0.47223602710000001</v>
      </c>
    </row>
    <row r="2040" spans="8:12">
      <c r="H2040">
        <v>40.166666667000001</v>
      </c>
      <c r="I2040">
        <v>0.96930096750000005</v>
      </c>
      <c r="J2040">
        <v>0.93687419579999998</v>
      </c>
      <c r="K2040">
        <v>0.83090365889999995</v>
      </c>
      <c r="L2040">
        <v>0.47223602710000001</v>
      </c>
    </row>
    <row r="2041" spans="8:12">
      <c r="H2041">
        <v>40.166666667000001</v>
      </c>
      <c r="I2041">
        <v>0.96930096750000005</v>
      </c>
      <c r="J2041">
        <v>0.93687419579999998</v>
      </c>
      <c r="K2041">
        <v>0.83090365889999995</v>
      </c>
      <c r="L2041">
        <v>0.47223602710000001</v>
      </c>
    </row>
    <row r="2042" spans="8:12">
      <c r="H2042">
        <v>40.200000000000003</v>
      </c>
      <c r="I2042">
        <v>0.96930096750000005</v>
      </c>
      <c r="J2042">
        <v>0.93687419579999998</v>
      </c>
      <c r="K2042">
        <v>0.83090365889999995</v>
      </c>
      <c r="L2042">
        <v>0.47223602710000001</v>
      </c>
    </row>
    <row r="2043" spans="8:12">
      <c r="H2043">
        <v>40.200000000000003</v>
      </c>
      <c r="I2043">
        <v>0.96930096750000005</v>
      </c>
      <c r="J2043">
        <v>0.93687419579999998</v>
      </c>
      <c r="K2043">
        <v>0.83003360270000004</v>
      </c>
      <c r="L2043">
        <v>0.47223602710000001</v>
      </c>
    </row>
    <row r="2044" spans="8:12">
      <c r="H2044">
        <v>40.233333332999997</v>
      </c>
      <c r="I2044">
        <v>0.96930096750000005</v>
      </c>
      <c r="J2044">
        <v>0.93687419579999998</v>
      </c>
      <c r="K2044">
        <v>0.83003360270000004</v>
      </c>
      <c r="L2044">
        <v>0.47223602710000001</v>
      </c>
    </row>
    <row r="2045" spans="8:12">
      <c r="H2045">
        <v>40.233333332999997</v>
      </c>
      <c r="I2045">
        <v>0.96930096750000005</v>
      </c>
      <c r="J2045">
        <v>0.93687419579999998</v>
      </c>
      <c r="K2045">
        <v>0.82916080179999996</v>
      </c>
      <c r="L2045">
        <v>0.47223602710000001</v>
      </c>
    </row>
    <row r="2046" spans="8:12">
      <c r="H2046">
        <v>40.266666667000003</v>
      </c>
      <c r="I2046">
        <v>0.96930096750000005</v>
      </c>
      <c r="J2046">
        <v>0.93687419579999998</v>
      </c>
      <c r="K2046">
        <v>0.82916080179999996</v>
      </c>
      <c r="L2046">
        <v>0.47223602710000001</v>
      </c>
    </row>
    <row r="2047" spans="8:12">
      <c r="H2047">
        <v>40.266666667000003</v>
      </c>
      <c r="I2047">
        <v>0.96930096750000005</v>
      </c>
      <c r="J2047">
        <v>0.93687419579999998</v>
      </c>
      <c r="K2047">
        <v>0.82828523610000004</v>
      </c>
      <c r="L2047">
        <v>0.47223602710000001</v>
      </c>
    </row>
    <row r="2048" spans="8:12">
      <c r="H2048">
        <v>40.333333332999999</v>
      </c>
      <c r="I2048">
        <v>0.96930096750000005</v>
      </c>
      <c r="J2048">
        <v>0.93687419579999998</v>
      </c>
      <c r="K2048">
        <v>0.82828523610000004</v>
      </c>
      <c r="L2048">
        <v>0.47223602710000001</v>
      </c>
    </row>
    <row r="2049" spans="8:12">
      <c r="H2049">
        <v>40.333333332999999</v>
      </c>
      <c r="I2049">
        <v>0.96930096750000005</v>
      </c>
      <c r="J2049">
        <v>0.93687419579999998</v>
      </c>
      <c r="K2049">
        <v>0.82740688480000002</v>
      </c>
      <c r="L2049">
        <v>0.47223602710000001</v>
      </c>
    </row>
    <row r="2050" spans="8:12">
      <c r="H2050">
        <v>40.366666666999997</v>
      </c>
      <c r="I2050">
        <v>0.96930096750000005</v>
      </c>
      <c r="J2050">
        <v>0.93687419579999998</v>
      </c>
      <c r="K2050">
        <v>0.82740688480000002</v>
      </c>
      <c r="L2050">
        <v>0.47223602710000001</v>
      </c>
    </row>
    <row r="2051" spans="8:12">
      <c r="H2051">
        <v>40.366666666999997</v>
      </c>
      <c r="I2051">
        <v>0.96906281009999995</v>
      </c>
      <c r="J2051">
        <v>0.93687419579999998</v>
      </c>
      <c r="K2051">
        <v>0.82740688480000002</v>
      </c>
      <c r="L2051">
        <v>0.47223602710000001</v>
      </c>
    </row>
    <row r="2052" spans="8:12">
      <c r="H2052">
        <v>40.4</v>
      </c>
      <c r="I2052">
        <v>0.96906281009999995</v>
      </c>
      <c r="J2052">
        <v>0.93687419579999998</v>
      </c>
      <c r="K2052">
        <v>0.82740688480000002</v>
      </c>
      <c r="L2052">
        <v>0.47223602710000001</v>
      </c>
    </row>
    <row r="2053" spans="8:12">
      <c r="H2053">
        <v>40.4</v>
      </c>
      <c r="I2053">
        <v>0.96906281009999995</v>
      </c>
      <c r="J2053">
        <v>0.93687419579999998</v>
      </c>
      <c r="K2053">
        <v>0.82740688480000002</v>
      </c>
      <c r="L2053">
        <v>0.47223602710000001</v>
      </c>
    </row>
    <row r="2054" spans="8:12">
      <c r="H2054">
        <v>40.433333333</v>
      </c>
      <c r="I2054">
        <v>0.96906281009999995</v>
      </c>
      <c r="J2054">
        <v>0.93687419579999998</v>
      </c>
      <c r="K2054">
        <v>0.82740688480000002</v>
      </c>
      <c r="L2054">
        <v>0.47223602710000001</v>
      </c>
    </row>
    <row r="2055" spans="8:12">
      <c r="H2055">
        <v>40.433333333</v>
      </c>
      <c r="I2055">
        <v>0.96906281009999995</v>
      </c>
      <c r="J2055">
        <v>0.93627073409999995</v>
      </c>
      <c r="K2055">
        <v>0.82740688480000002</v>
      </c>
      <c r="L2055">
        <v>0.47223602710000001</v>
      </c>
    </row>
    <row r="2056" spans="8:12">
      <c r="H2056">
        <v>40.466666666999998</v>
      </c>
      <c r="I2056">
        <v>0.96906281009999995</v>
      </c>
      <c r="J2056">
        <v>0.93627073409999995</v>
      </c>
      <c r="K2056">
        <v>0.82740688480000002</v>
      </c>
      <c r="L2056">
        <v>0.47223602710000001</v>
      </c>
    </row>
    <row r="2057" spans="8:12">
      <c r="H2057">
        <v>40.466666666999998</v>
      </c>
      <c r="I2057">
        <v>0.96882294300000005</v>
      </c>
      <c r="J2057">
        <v>0.93596822339999997</v>
      </c>
      <c r="K2057">
        <v>0.82652384649999999</v>
      </c>
      <c r="L2057">
        <v>0.47223602710000001</v>
      </c>
    </row>
    <row r="2058" spans="8:12">
      <c r="H2058">
        <v>40.5</v>
      </c>
      <c r="I2058">
        <v>0.96882294300000005</v>
      </c>
      <c r="J2058">
        <v>0.93596822339999997</v>
      </c>
      <c r="K2058">
        <v>0.82652384649999999</v>
      </c>
      <c r="L2058">
        <v>0.47223602710000001</v>
      </c>
    </row>
    <row r="2059" spans="8:12">
      <c r="H2059">
        <v>40.5</v>
      </c>
      <c r="I2059">
        <v>0.96858242090000002</v>
      </c>
      <c r="J2059">
        <v>0.93596822339999997</v>
      </c>
      <c r="K2059">
        <v>0.82652384649999999</v>
      </c>
      <c r="L2059">
        <v>0.47223602710000001</v>
      </c>
    </row>
    <row r="2060" spans="8:12">
      <c r="H2060">
        <v>40.533333333000002</v>
      </c>
      <c r="I2060">
        <v>0.96858242090000002</v>
      </c>
      <c r="J2060">
        <v>0.93596822339999997</v>
      </c>
      <c r="K2060">
        <v>0.82652384649999999</v>
      </c>
      <c r="L2060">
        <v>0.47223602710000001</v>
      </c>
    </row>
    <row r="2061" spans="8:12">
      <c r="H2061">
        <v>40.533333333000002</v>
      </c>
      <c r="I2061">
        <v>0.96858242090000002</v>
      </c>
      <c r="J2061">
        <v>0.93596822339999997</v>
      </c>
      <c r="K2061">
        <v>0.82652384649999999</v>
      </c>
      <c r="L2061">
        <v>0.47223602710000001</v>
      </c>
    </row>
    <row r="2062" spans="8:12">
      <c r="H2062">
        <v>40.6</v>
      </c>
      <c r="I2062">
        <v>0.96858242090000002</v>
      </c>
      <c r="J2062">
        <v>0.93596822339999997</v>
      </c>
      <c r="K2062">
        <v>0.82652384649999999</v>
      </c>
      <c r="L2062">
        <v>0.47223602710000001</v>
      </c>
    </row>
    <row r="2063" spans="8:12">
      <c r="H2063">
        <v>40.6</v>
      </c>
      <c r="I2063">
        <v>0.96858242090000002</v>
      </c>
      <c r="J2063">
        <v>0.93596822339999997</v>
      </c>
      <c r="K2063">
        <v>0.82563701830000003</v>
      </c>
      <c r="L2063">
        <v>0.47223602710000001</v>
      </c>
    </row>
    <row r="2064" spans="8:12">
      <c r="H2064">
        <v>40.633333333000003</v>
      </c>
      <c r="I2064">
        <v>0.96858242090000002</v>
      </c>
      <c r="J2064">
        <v>0.93596822339999997</v>
      </c>
      <c r="K2064">
        <v>0.82563701830000003</v>
      </c>
      <c r="L2064">
        <v>0.47223602710000001</v>
      </c>
    </row>
    <row r="2065" spans="8:12">
      <c r="H2065">
        <v>40.633333333000003</v>
      </c>
      <c r="I2065">
        <v>0.96858242090000002</v>
      </c>
      <c r="J2065">
        <v>0.93596822339999997</v>
      </c>
      <c r="K2065">
        <v>0.82563701830000003</v>
      </c>
      <c r="L2065">
        <v>0.47223602710000001</v>
      </c>
    </row>
    <row r="2066" spans="8:12">
      <c r="H2066">
        <v>40.666666667000001</v>
      </c>
      <c r="I2066">
        <v>0.96858242090000002</v>
      </c>
      <c r="J2066">
        <v>0.93596822339999997</v>
      </c>
      <c r="K2066">
        <v>0.82563701830000003</v>
      </c>
      <c r="L2066">
        <v>0.47223602710000001</v>
      </c>
    </row>
    <row r="2067" spans="8:12">
      <c r="H2067">
        <v>40.666666667000001</v>
      </c>
      <c r="I2067">
        <v>0.96858242090000002</v>
      </c>
      <c r="J2067">
        <v>0.93566215139999998</v>
      </c>
      <c r="K2067">
        <v>0.82563701830000003</v>
      </c>
      <c r="L2067">
        <v>0.47223602710000001</v>
      </c>
    </row>
    <row r="2068" spans="8:12">
      <c r="H2068">
        <v>40.700000000000003</v>
      </c>
      <c r="I2068">
        <v>0.96858242090000002</v>
      </c>
      <c r="J2068">
        <v>0.93566215139999998</v>
      </c>
      <c r="K2068">
        <v>0.82563701830000003</v>
      </c>
      <c r="L2068">
        <v>0.47223602710000001</v>
      </c>
    </row>
    <row r="2069" spans="8:12">
      <c r="H2069">
        <v>40.700000000000003</v>
      </c>
      <c r="I2069">
        <v>0.96858242090000002</v>
      </c>
      <c r="J2069">
        <v>0.93566215139999998</v>
      </c>
      <c r="K2069">
        <v>0.82563701830000003</v>
      </c>
      <c r="L2069">
        <v>0.47223602710000001</v>
      </c>
    </row>
    <row r="2070" spans="8:12">
      <c r="H2070">
        <v>40.733333332999997</v>
      </c>
      <c r="I2070">
        <v>0.96858242090000002</v>
      </c>
      <c r="J2070">
        <v>0.93566215139999998</v>
      </c>
      <c r="K2070">
        <v>0.82563701830000003</v>
      </c>
      <c r="L2070">
        <v>0.47223602710000001</v>
      </c>
    </row>
    <row r="2071" spans="8:12">
      <c r="H2071">
        <v>40.733333332999997</v>
      </c>
      <c r="I2071">
        <v>0.96858242090000002</v>
      </c>
      <c r="J2071">
        <v>0.93566215139999998</v>
      </c>
      <c r="K2071">
        <v>0.82563701830000003</v>
      </c>
      <c r="L2071">
        <v>0.47223602710000001</v>
      </c>
    </row>
    <row r="2072" spans="8:12">
      <c r="H2072">
        <v>40.766666667000003</v>
      </c>
      <c r="I2072">
        <v>0.96858242090000002</v>
      </c>
      <c r="J2072">
        <v>0.93566215139999998</v>
      </c>
      <c r="K2072">
        <v>0.82563701830000003</v>
      </c>
      <c r="L2072">
        <v>0.47223602710000001</v>
      </c>
    </row>
    <row r="2073" spans="8:12">
      <c r="H2073">
        <v>40.766666667000003</v>
      </c>
      <c r="I2073">
        <v>0.96858242090000002</v>
      </c>
      <c r="J2073">
        <v>0.93566215139999998</v>
      </c>
      <c r="K2073">
        <v>0.82563701830000003</v>
      </c>
      <c r="L2073">
        <v>0.47223602710000001</v>
      </c>
    </row>
    <row r="2074" spans="8:12">
      <c r="H2074">
        <v>40.833333332999999</v>
      </c>
      <c r="I2074">
        <v>0.96858242090000002</v>
      </c>
      <c r="J2074">
        <v>0.93566215139999998</v>
      </c>
      <c r="K2074">
        <v>0.82563701830000003</v>
      </c>
      <c r="L2074">
        <v>0.47223602710000001</v>
      </c>
    </row>
    <row r="2075" spans="8:12">
      <c r="H2075">
        <v>40.833333332999999</v>
      </c>
      <c r="I2075">
        <v>0.96858242090000002</v>
      </c>
      <c r="J2075">
        <v>0.93566215139999998</v>
      </c>
      <c r="K2075">
        <v>0.82563701830000003</v>
      </c>
      <c r="L2075">
        <v>0.47223602710000001</v>
      </c>
    </row>
    <row r="2076" spans="8:12">
      <c r="H2076">
        <v>40.866666666999997</v>
      </c>
      <c r="I2076">
        <v>0.96858242090000002</v>
      </c>
      <c r="J2076">
        <v>0.93566215139999998</v>
      </c>
      <c r="K2076">
        <v>0.82563701830000003</v>
      </c>
      <c r="L2076">
        <v>0.47223602710000001</v>
      </c>
    </row>
    <row r="2077" spans="8:12">
      <c r="H2077">
        <v>40.866666666999997</v>
      </c>
      <c r="I2077">
        <v>0.96858242090000002</v>
      </c>
      <c r="J2077">
        <v>0.93535335200000003</v>
      </c>
      <c r="K2077">
        <v>0.82563701830000003</v>
      </c>
      <c r="L2077">
        <v>0.47223602710000001</v>
      </c>
    </row>
    <row r="2078" spans="8:12">
      <c r="H2078">
        <v>40.9</v>
      </c>
      <c r="I2078">
        <v>0.96858242090000002</v>
      </c>
      <c r="J2078">
        <v>0.93535335200000003</v>
      </c>
      <c r="K2078">
        <v>0.82563701830000003</v>
      </c>
      <c r="L2078">
        <v>0.47223602710000001</v>
      </c>
    </row>
    <row r="2079" spans="8:12">
      <c r="H2079">
        <v>40.9</v>
      </c>
      <c r="I2079">
        <v>0.96858242090000002</v>
      </c>
      <c r="J2079">
        <v>0.93535335200000003</v>
      </c>
      <c r="K2079">
        <v>0.82563701830000003</v>
      </c>
      <c r="L2079">
        <v>0.47223602710000001</v>
      </c>
    </row>
    <row r="2080" spans="8:12">
      <c r="H2080">
        <v>40.933333333</v>
      </c>
      <c r="I2080">
        <v>0.96858242090000002</v>
      </c>
      <c r="J2080">
        <v>0.93535335200000003</v>
      </c>
      <c r="K2080">
        <v>0.82563701830000003</v>
      </c>
      <c r="L2080">
        <v>0.47223602710000001</v>
      </c>
    </row>
    <row r="2081" spans="8:12">
      <c r="H2081">
        <v>40.933333333</v>
      </c>
      <c r="I2081">
        <v>0.96833476500000004</v>
      </c>
      <c r="J2081">
        <v>0.93535335200000003</v>
      </c>
      <c r="K2081">
        <v>0.82472672390000001</v>
      </c>
      <c r="L2081">
        <v>0.47223602710000001</v>
      </c>
    </row>
    <row r="2082" spans="8:12">
      <c r="H2082">
        <v>40.966666666999998</v>
      </c>
      <c r="I2082">
        <v>0.96833476500000004</v>
      </c>
      <c r="J2082">
        <v>0.93535335200000003</v>
      </c>
      <c r="K2082">
        <v>0.82472672390000001</v>
      </c>
      <c r="L2082">
        <v>0.47223602710000001</v>
      </c>
    </row>
    <row r="2083" spans="8:12">
      <c r="H2083">
        <v>40.966666666999998</v>
      </c>
      <c r="I2083">
        <v>0.96833476500000004</v>
      </c>
      <c r="J2083">
        <v>0.93535335200000003</v>
      </c>
      <c r="K2083">
        <v>0.82472672390000001</v>
      </c>
      <c r="L2083">
        <v>0.46904524310000001</v>
      </c>
    </row>
    <row r="2084" spans="8:12">
      <c r="H2084">
        <v>41</v>
      </c>
      <c r="I2084">
        <v>0.96833476500000004</v>
      </c>
      <c r="J2084">
        <v>0.93535335200000003</v>
      </c>
      <c r="K2084">
        <v>0.82472672390000001</v>
      </c>
      <c r="L2084">
        <v>0.46904524310000001</v>
      </c>
    </row>
    <row r="2085" spans="8:12">
      <c r="H2085">
        <v>41</v>
      </c>
      <c r="I2085">
        <v>0.96808557949999996</v>
      </c>
      <c r="J2085">
        <v>0.93472748819999996</v>
      </c>
      <c r="K2085">
        <v>0.82472672390000001</v>
      </c>
      <c r="L2085">
        <v>0.46904524310000001</v>
      </c>
    </row>
    <row r="2086" spans="8:12">
      <c r="H2086">
        <v>41.033333333000002</v>
      </c>
      <c r="I2086">
        <v>0.96808557949999996</v>
      </c>
      <c r="J2086">
        <v>0.93472748819999996</v>
      </c>
      <c r="K2086">
        <v>0.82472672390000001</v>
      </c>
      <c r="L2086">
        <v>0.46904524310000001</v>
      </c>
    </row>
    <row r="2087" spans="8:12">
      <c r="H2087">
        <v>41.033333333000002</v>
      </c>
      <c r="I2087">
        <v>0.96783639399999999</v>
      </c>
      <c r="J2087">
        <v>0.93472748819999996</v>
      </c>
      <c r="K2087">
        <v>0.82472672390000001</v>
      </c>
      <c r="L2087">
        <v>0.46904524310000001</v>
      </c>
    </row>
    <row r="2088" spans="8:12">
      <c r="H2088">
        <v>41.066666667</v>
      </c>
      <c r="I2088">
        <v>0.96783639399999999</v>
      </c>
      <c r="J2088">
        <v>0.93472748819999996</v>
      </c>
      <c r="K2088">
        <v>0.82472672390000001</v>
      </c>
      <c r="L2088">
        <v>0.46904524310000001</v>
      </c>
    </row>
    <row r="2089" spans="8:12">
      <c r="H2089">
        <v>41.066666667</v>
      </c>
      <c r="I2089">
        <v>0.96783639399999999</v>
      </c>
      <c r="J2089">
        <v>0.93472748819999996</v>
      </c>
      <c r="K2089">
        <v>0.82472672390000001</v>
      </c>
      <c r="L2089">
        <v>0.46585445920000002</v>
      </c>
    </row>
    <row r="2090" spans="8:12">
      <c r="H2090">
        <v>41.1</v>
      </c>
      <c r="I2090">
        <v>0.96783639399999999</v>
      </c>
      <c r="J2090">
        <v>0.93472748819999996</v>
      </c>
      <c r="K2090">
        <v>0.82472672390000001</v>
      </c>
      <c r="L2090">
        <v>0.46585445920000002</v>
      </c>
    </row>
    <row r="2091" spans="8:12">
      <c r="H2091">
        <v>41.1</v>
      </c>
      <c r="I2091">
        <v>0.96783639399999999</v>
      </c>
      <c r="J2091">
        <v>0.93472748819999996</v>
      </c>
      <c r="K2091">
        <v>0.82472672390000001</v>
      </c>
      <c r="L2091">
        <v>0.46585445920000002</v>
      </c>
    </row>
    <row r="2092" spans="8:12">
      <c r="H2092">
        <v>41.133333333000003</v>
      </c>
      <c r="I2092">
        <v>0.96783639399999999</v>
      </c>
      <c r="J2092">
        <v>0.93472748819999996</v>
      </c>
      <c r="K2092">
        <v>0.82472672390000001</v>
      </c>
      <c r="L2092">
        <v>0.46585445920000002</v>
      </c>
    </row>
    <row r="2093" spans="8:12">
      <c r="H2093">
        <v>41.133333333000003</v>
      </c>
      <c r="I2093">
        <v>0.9675861778</v>
      </c>
      <c r="J2093">
        <v>0.93472748819999996</v>
      </c>
      <c r="K2093">
        <v>0.82472672390000001</v>
      </c>
      <c r="L2093">
        <v>0.46264166979999999</v>
      </c>
    </row>
    <row r="2094" spans="8:12">
      <c r="H2094">
        <v>41.166666667000001</v>
      </c>
      <c r="I2094">
        <v>0.9675861778</v>
      </c>
      <c r="J2094">
        <v>0.93472748819999996</v>
      </c>
      <c r="K2094">
        <v>0.82472672390000001</v>
      </c>
      <c r="L2094">
        <v>0.46264166979999999</v>
      </c>
    </row>
    <row r="2095" spans="8:12">
      <c r="H2095">
        <v>41.166666667000001</v>
      </c>
      <c r="I2095">
        <v>0.9675861778</v>
      </c>
      <c r="J2095">
        <v>0.9344117019</v>
      </c>
      <c r="K2095">
        <v>0.82472672390000001</v>
      </c>
      <c r="L2095">
        <v>0.46264166979999999</v>
      </c>
    </row>
    <row r="2096" spans="8:12">
      <c r="H2096">
        <v>41.2</v>
      </c>
      <c r="I2096">
        <v>0.9675861778</v>
      </c>
      <c r="J2096">
        <v>0.9344117019</v>
      </c>
      <c r="K2096">
        <v>0.82472672390000001</v>
      </c>
      <c r="L2096">
        <v>0.46264166979999999</v>
      </c>
    </row>
    <row r="2097" spans="8:12">
      <c r="H2097">
        <v>41.2</v>
      </c>
      <c r="I2097">
        <v>0.9675861778</v>
      </c>
      <c r="J2097">
        <v>0.9344117019</v>
      </c>
      <c r="K2097">
        <v>0.82472672390000001</v>
      </c>
      <c r="L2097">
        <v>0.46264166979999999</v>
      </c>
    </row>
    <row r="2098" spans="8:12">
      <c r="H2098">
        <v>41.3</v>
      </c>
      <c r="I2098">
        <v>0.9675861778</v>
      </c>
      <c r="J2098">
        <v>0.9344117019</v>
      </c>
      <c r="K2098">
        <v>0.82472672390000001</v>
      </c>
      <c r="L2098">
        <v>0.46264166979999999</v>
      </c>
    </row>
    <row r="2099" spans="8:12">
      <c r="H2099">
        <v>41.3</v>
      </c>
      <c r="I2099">
        <v>0.9675861778</v>
      </c>
      <c r="J2099">
        <v>0.9344117019</v>
      </c>
      <c r="K2099">
        <v>0.82472672390000001</v>
      </c>
      <c r="L2099">
        <v>0.46264166979999999</v>
      </c>
    </row>
    <row r="2100" spans="8:12">
      <c r="H2100">
        <v>41.333333332999999</v>
      </c>
      <c r="I2100">
        <v>0.9675861778</v>
      </c>
      <c r="J2100">
        <v>0.9344117019</v>
      </c>
      <c r="K2100">
        <v>0.82472672390000001</v>
      </c>
      <c r="L2100">
        <v>0.46264166979999999</v>
      </c>
    </row>
    <row r="2101" spans="8:12">
      <c r="H2101">
        <v>41.333333332999999</v>
      </c>
      <c r="I2101">
        <v>0.9675861778</v>
      </c>
      <c r="J2101">
        <v>0.9344117019</v>
      </c>
      <c r="K2101">
        <v>0.82472672390000001</v>
      </c>
      <c r="L2101">
        <v>0.45940641339999999</v>
      </c>
    </row>
    <row r="2102" spans="8:12">
      <c r="H2102">
        <v>41.366666666999997</v>
      </c>
      <c r="I2102">
        <v>0.9675861778</v>
      </c>
      <c r="J2102">
        <v>0.9344117019</v>
      </c>
      <c r="K2102">
        <v>0.82472672390000001</v>
      </c>
      <c r="L2102">
        <v>0.45940641339999999</v>
      </c>
    </row>
    <row r="2103" spans="8:12">
      <c r="H2103">
        <v>41.366666666999997</v>
      </c>
      <c r="I2103">
        <v>0.9673322848</v>
      </c>
      <c r="J2103">
        <v>0.9344117019</v>
      </c>
      <c r="K2103">
        <v>0.82472672390000001</v>
      </c>
      <c r="L2103">
        <v>0.45940641339999999</v>
      </c>
    </row>
    <row r="2104" spans="8:12">
      <c r="H2104">
        <v>41.4</v>
      </c>
      <c r="I2104">
        <v>0.9673322848</v>
      </c>
      <c r="J2104">
        <v>0.9344117019</v>
      </c>
      <c r="K2104">
        <v>0.82472672390000001</v>
      </c>
      <c r="L2104">
        <v>0.45940641339999999</v>
      </c>
    </row>
    <row r="2105" spans="8:12">
      <c r="H2105">
        <v>41.4</v>
      </c>
      <c r="I2105">
        <v>0.9673322848</v>
      </c>
      <c r="J2105">
        <v>0.9344117019</v>
      </c>
      <c r="K2105">
        <v>0.82472672390000001</v>
      </c>
      <c r="L2105">
        <v>0.45940641339999999</v>
      </c>
    </row>
    <row r="2106" spans="8:12">
      <c r="H2106">
        <v>41.433333333</v>
      </c>
      <c r="I2106">
        <v>0.9673322848</v>
      </c>
      <c r="J2106">
        <v>0.9344117019</v>
      </c>
      <c r="K2106">
        <v>0.82472672390000001</v>
      </c>
      <c r="L2106">
        <v>0.45940641339999999</v>
      </c>
    </row>
    <row r="2107" spans="8:12">
      <c r="H2107">
        <v>41.433333333</v>
      </c>
      <c r="I2107">
        <v>0.9673322848</v>
      </c>
      <c r="J2107">
        <v>0.9344117019</v>
      </c>
      <c r="K2107">
        <v>0.82472672390000001</v>
      </c>
      <c r="L2107">
        <v>0.45940641339999999</v>
      </c>
    </row>
    <row r="2108" spans="8:12">
      <c r="H2108">
        <v>41.533333333000002</v>
      </c>
      <c r="I2108">
        <v>0.9673322848</v>
      </c>
      <c r="J2108">
        <v>0.9344117019</v>
      </c>
      <c r="K2108">
        <v>0.82472672390000001</v>
      </c>
      <c r="L2108">
        <v>0.45940641339999999</v>
      </c>
    </row>
    <row r="2109" spans="8:12">
      <c r="H2109">
        <v>41.533333333000002</v>
      </c>
      <c r="I2109">
        <v>0.9673322848</v>
      </c>
      <c r="J2109">
        <v>0.9344117019</v>
      </c>
      <c r="K2109">
        <v>0.82472672390000001</v>
      </c>
      <c r="L2109">
        <v>0.45617115689999999</v>
      </c>
    </row>
    <row r="2110" spans="8:12">
      <c r="H2110">
        <v>41.566666667</v>
      </c>
      <c r="I2110">
        <v>0.9673322848</v>
      </c>
      <c r="J2110">
        <v>0.9344117019</v>
      </c>
      <c r="K2110">
        <v>0.82472672390000001</v>
      </c>
      <c r="L2110">
        <v>0.45617115689999999</v>
      </c>
    </row>
    <row r="2111" spans="8:12">
      <c r="H2111">
        <v>41.566666667</v>
      </c>
      <c r="I2111">
        <v>0.9673322848</v>
      </c>
      <c r="J2111">
        <v>0.93408815219999997</v>
      </c>
      <c r="K2111">
        <v>0.82472672390000001</v>
      </c>
      <c r="L2111">
        <v>0.45617115689999999</v>
      </c>
    </row>
    <row r="2112" spans="8:12">
      <c r="H2112">
        <v>41.6</v>
      </c>
      <c r="I2112">
        <v>0.9673322848</v>
      </c>
      <c r="J2112">
        <v>0.93408815219999997</v>
      </c>
      <c r="K2112">
        <v>0.82472672390000001</v>
      </c>
      <c r="L2112">
        <v>0.45617115689999999</v>
      </c>
    </row>
    <row r="2113" spans="8:12">
      <c r="H2113">
        <v>41.6</v>
      </c>
      <c r="I2113">
        <v>0.96707467300000005</v>
      </c>
      <c r="J2113">
        <v>0.93408815219999997</v>
      </c>
      <c r="K2113">
        <v>0.82472672390000001</v>
      </c>
      <c r="L2113">
        <v>0.45617115689999999</v>
      </c>
    </row>
    <row r="2114" spans="8:12">
      <c r="H2114">
        <v>41.633333333000003</v>
      </c>
      <c r="I2114">
        <v>0.96707467300000005</v>
      </c>
      <c r="J2114">
        <v>0.93408815219999997</v>
      </c>
      <c r="K2114">
        <v>0.82472672390000001</v>
      </c>
      <c r="L2114">
        <v>0.45617115689999999</v>
      </c>
    </row>
    <row r="2115" spans="8:12">
      <c r="H2115">
        <v>41.633333333000003</v>
      </c>
      <c r="I2115">
        <v>0.96707467300000005</v>
      </c>
      <c r="J2115">
        <v>0.93408815219999997</v>
      </c>
      <c r="K2115">
        <v>0.82472672390000001</v>
      </c>
      <c r="L2115">
        <v>0.45617115689999999</v>
      </c>
    </row>
    <row r="2116" spans="8:12">
      <c r="H2116">
        <v>41.666666667000001</v>
      </c>
      <c r="I2116">
        <v>0.96707467300000005</v>
      </c>
      <c r="J2116">
        <v>0.93408815219999997</v>
      </c>
      <c r="K2116">
        <v>0.82472672390000001</v>
      </c>
      <c r="L2116">
        <v>0.45617115689999999</v>
      </c>
    </row>
    <row r="2117" spans="8:12">
      <c r="H2117">
        <v>41.666666667000001</v>
      </c>
      <c r="I2117">
        <v>0.96707467300000005</v>
      </c>
      <c r="J2117">
        <v>0.93408815219999997</v>
      </c>
      <c r="K2117">
        <v>0.82472672390000001</v>
      </c>
      <c r="L2117">
        <v>0.45617115689999999</v>
      </c>
    </row>
    <row r="2118" spans="8:12">
      <c r="H2118">
        <v>41.7</v>
      </c>
      <c r="I2118">
        <v>0.96707467300000005</v>
      </c>
      <c r="J2118">
        <v>0.93408815219999997</v>
      </c>
      <c r="K2118">
        <v>0.82472672390000001</v>
      </c>
      <c r="L2118">
        <v>0.45617115689999999</v>
      </c>
    </row>
    <row r="2119" spans="8:12">
      <c r="H2119">
        <v>41.7</v>
      </c>
      <c r="I2119">
        <v>0.96707467300000005</v>
      </c>
      <c r="J2119">
        <v>0.93408815219999997</v>
      </c>
      <c r="K2119">
        <v>0.82472672390000001</v>
      </c>
      <c r="L2119">
        <v>0.45288935009999998</v>
      </c>
    </row>
    <row r="2120" spans="8:12">
      <c r="H2120">
        <v>41.733333332999997</v>
      </c>
      <c r="I2120">
        <v>0.96707467300000005</v>
      </c>
      <c r="J2120">
        <v>0.93408815219999997</v>
      </c>
      <c r="K2120">
        <v>0.82472672390000001</v>
      </c>
      <c r="L2120">
        <v>0.45288935009999998</v>
      </c>
    </row>
    <row r="2121" spans="8:12">
      <c r="H2121">
        <v>41.733333332999997</v>
      </c>
      <c r="I2121">
        <v>0.96707467300000005</v>
      </c>
      <c r="J2121">
        <v>0.93343540010000003</v>
      </c>
      <c r="K2121">
        <v>0.82472672390000001</v>
      </c>
      <c r="L2121">
        <v>0.45288935009999998</v>
      </c>
    </row>
    <row r="2122" spans="8:12">
      <c r="H2122">
        <v>41.766666667000003</v>
      </c>
      <c r="I2122">
        <v>0.96707467300000005</v>
      </c>
      <c r="J2122">
        <v>0.93343540010000003</v>
      </c>
      <c r="K2122">
        <v>0.82472672390000001</v>
      </c>
      <c r="L2122">
        <v>0.45288935009999998</v>
      </c>
    </row>
    <row r="2123" spans="8:12">
      <c r="H2123">
        <v>41.766666667000003</v>
      </c>
      <c r="I2123">
        <v>0.96707467300000005</v>
      </c>
      <c r="J2123">
        <v>0.93343540010000003</v>
      </c>
      <c r="K2123">
        <v>0.82281984129999997</v>
      </c>
      <c r="L2123">
        <v>0.45288935009999998</v>
      </c>
    </row>
    <row r="2124" spans="8:12">
      <c r="H2124">
        <v>41.8</v>
      </c>
      <c r="I2124">
        <v>0.96707467300000005</v>
      </c>
      <c r="J2124">
        <v>0.93343540010000003</v>
      </c>
      <c r="K2124">
        <v>0.82281984129999997</v>
      </c>
      <c r="L2124">
        <v>0.45288935009999998</v>
      </c>
    </row>
    <row r="2125" spans="8:12">
      <c r="H2125">
        <v>41.8</v>
      </c>
      <c r="I2125">
        <v>0.96707467300000005</v>
      </c>
      <c r="J2125">
        <v>0.93343540010000003</v>
      </c>
      <c r="K2125">
        <v>0.82186084390000003</v>
      </c>
      <c r="L2125">
        <v>0.45288935009999998</v>
      </c>
    </row>
    <row r="2126" spans="8:12">
      <c r="H2126">
        <v>41.833333332999999</v>
      </c>
      <c r="I2126">
        <v>0.96707467300000005</v>
      </c>
      <c r="J2126">
        <v>0.93343540010000003</v>
      </c>
      <c r="K2126">
        <v>0.82186084390000003</v>
      </c>
      <c r="L2126">
        <v>0.45288935009999998</v>
      </c>
    </row>
    <row r="2127" spans="8:12">
      <c r="H2127">
        <v>41.833333332999999</v>
      </c>
      <c r="I2127">
        <v>0.96707467300000005</v>
      </c>
      <c r="J2127">
        <v>0.93343540010000003</v>
      </c>
      <c r="K2127">
        <v>0.82186084390000003</v>
      </c>
      <c r="L2127">
        <v>0.45288935009999998</v>
      </c>
    </row>
    <row r="2128" spans="8:12">
      <c r="H2128">
        <v>41.866666666999997</v>
      </c>
      <c r="I2128">
        <v>0.96707467300000005</v>
      </c>
      <c r="J2128">
        <v>0.93343540010000003</v>
      </c>
      <c r="K2128">
        <v>0.82186084390000003</v>
      </c>
      <c r="L2128">
        <v>0.45288935009999998</v>
      </c>
    </row>
    <row r="2129" spans="8:12">
      <c r="H2129">
        <v>41.866666666999997</v>
      </c>
      <c r="I2129">
        <v>0.96707467300000005</v>
      </c>
      <c r="J2129">
        <v>0.93343540010000003</v>
      </c>
      <c r="K2129">
        <v>0.82186084390000003</v>
      </c>
      <c r="L2129">
        <v>0.45288935009999998</v>
      </c>
    </row>
    <row r="2130" spans="8:12">
      <c r="H2130">
        <v>41.9</v>
      </c>
      <c r="I2130">
        <v>0.96707467300000005</v>
      </c>
      <c r="J2130">
        <v>0.93343540010000003</v>
      </c>
      <c r="K2130">
        <v>0.82186084390000003</v>
      </c>
      <c r="L2130">
        <v>0.45288935009999998</v>
      </c>
    </row>
    <row r="2131" spans="8:12">
      <c r="H2131">
        <v>41.9</v>
      </c>
      <c r="I2131">
        <v>0.96707467300000005</v>
      </c>
      <c r="J2131">
        <v>0.93343540010000003</v>
      </c>
      <c r="K2131">
        <v>0.82186084390000003</v>
      </c>
      <c r="L2131">
        <v>0.45288935009999998</v>
      </c>
    </row>
    <row r="2132" spans="8:12">
      <c r="H2132">
        <v>41.933333333</v>
      </c>
      <c r="I2132">
        <v>0.96707467300000005</v>
      </c>
      <c r="J2132">
        <v>0.93343540010000003</v>
      </c>
      <c r="K2132">
        <v>0.82186084390000003</v>
      </c>
      <c r="L2132">
        <v>0.45288935009999998</v>
      </c>
    </row>
    <row r="2133" spans="8:12">
      <c r="H2133">
        <v>41.933333333</v>
      </c>
      <c r="I2133">
        <v>0.96707467300000005</v>
      </c>
      <c r="J2133">
        <v>0.93310544770000003</v>
      </c>
      <c r="K2133">
        <v>0.8208939488</v>
      </c>
      <c r="L2133">
        <v>0.45288935009999998</v>
      </c>
    </row>
    <row r="2134" spans="8:12">
      <c r="H2134">
        <v>42</v>
      </c>
      <c r="I2134">
        <v>0.96707467300000005</v>
      </c>
      <c r="J2134">
        <v>0.93310544770000003</v>
      </c>
      <c r="K2134">
        <v>0.8208939488</v>
      </c>
      <c r="L2134">
        <v>0.45288935009999998</v>
      </c>
    </row>
    <row r="2135" spans="8:12">
      <c r="H2135">
        <v>42</v>
      </c>
      <c r="I2135">
        <v>0.96707467300000005</v>
      </c>
      <c r="J2135">
        <v>0.93178563800000003</v>
      </c>
      <c r="K2135">
        <v>0.81992705359999996</v>
      </c>
      <c r="L2135">
        <v>0.45288935009999998</v>
      </c>
    </row>
    <row r="2136" spans="8:12">
      <c r="H2136">
        <v>42.033333333000002</v>
      </c>
      <c r="I2136">
        <v>0.96707467300000005</v>
      </c>
      <c r="J2136">
        <v>0.93178563800000003</v>
      </c>
      <c r="K2136">
        <v>0.81992705359999996</v>
      </c>
      <c r="L2136">
        <v>0.45288935009999998</v>
      </c>
    </row>
    <row r="2137" spans="8:12">
      <c r="H2137">
        <v>42.033333333000002</v>
      </c>
      <c r="I2137">
        <v>0.96707467300000005</v>
      </c>
      <c r="J2137">
        <v>0.93178563800000003</v>
      </c>
      <c r="K2137">
        <v>0.81992705359999996</v>
      </c>
      <c r="L2137">
        <v>0.45288935009999998</v>
      </c>
    </row>
    <row r="2138" spans="8:12">
      <c r="H2138">
        <v>42.066666667</v>
      </c>
      <c r="I2138">
        <v>0.96707467300000005</v>
      </c>
      <c r="J2138">
        <v>0.93178563800000003</v>
      </c>
      <c r="K2138">
        <v>0.81992705359999996</v>
      </c>
      <c r="L2138">
        <v>0.45288935009999998</v>
      </c>
    </row>
    <row r="2139" spans="8:12">
      <c r="H2139">
        <v>42.066666667</v>
      </c>
      <c r="I2139">
        <v>0.96707467300000005</v>
      </c>
      <c r="J2139">
        <v>0.93178563800000003</v>
      </c>
      <c r="K2139">
        <v>0.81992705359999996</v>
      </c>
      <c r="L2139">
        <v>0.45288935009999998</v>
      </c>
    </row>
    <row r="2140" spans="8:12">
      <c r="H2140">
        <v>42.1</v>
      </c>
      <c r="I2140">
        <v>0.96707467300000005</v>
      </c>
      <c r="J2140">
        <v>0.93178563800000003</v>
      </c>
      <c r="K2140">
        <v>0.81992705359999996</v>
      </c>
      <c r="L2140">
        <v>0.45288935009999998</v>
      </c>
    </row>
    <row r="2141" spans="8:12">
      <c r="H2141">
        <v>42.1</v>
      </c>
      <c r="I2141">
        <v>0.96707467300000005</v>
      </c>
      <c r="J2141">
        <v>0.93178563800000003</v>
      </c>
      <c r="K2141">
        <v>0.81992705359999996</v>
      </c>
      <c r="L2141">
        <v>0.45288935009999998</v>
      </c>
    </row>
    <row r="2142" spans="8:12">
      <c r="H2142">
        <v>42.133333333000003</v>
      </c>
      <c r="I2142">
        <v>0.96707467300000005</v>
      </c>
      <c r="J2142">
        <v>0.93178563800000003</v>
      </c>
      <c r="K2142">
        <v>0.81992705359999996</v>
      </c>
      <c r="L2142">
        <v>0.45288935009999998</v>
      </c>
    </row>
    <row r="2143" spans="8:12">
      <c r="H2143">
        <v>42.133333333000003</v>
      </c>
      <c r="I2143">
        <v>0.96680964840000005</v>
      </c>
      <c r="J2143">
        <v>0.93145190389999999</v>
      </c>
      <c r="K2143">
        <v>0.81992705359999996</v>
      </c>
      <c r="L2143">
        <v>0.45288935009999998</v>
      </c>
    </row>
    <row r="2144" spans="8:12">
      <c r="H2144">
        <v>42.166666667000001</v>
      </c>
      <c r="I2144">
        <v>0.96680964840000005</v>
      </c>
      <c r="J2144">
        <v>0.93145190389999999</v>
      </c>
      <c r="K2144">
        <v>0.81992705359999996</v>
      </c>
      <c r="L2144">
        <v>0.45288935009999998</v>
      </c>
    </row>
    <row r="2145" spans="8:12">
      <c r="H2145">
        <v>42.166666667000001</v>
      </c>
      <c r="I2145">
        <v>0.96654462389999996</v>
      </c>
      <c r="J2145">
        <v>0.93078443570000002</v>
      </c>
      <c r="K2145">
        <v>0.81992705359999996</v>
      </c>
      <c r="L2145">
        <v>0.45288935009999998</v>
      </c>
    </row>
    <row r="2146" spans="8:12">
      <c r="H2146">
        <v>42.2</v>
      </c>
      <c r="I2146">
        <v>0.96654462389999996</v>
      </c>
      <c r="J2146">
        <v>0.93078443570000002</v>
      </c>
      <c r="K2146">
        <v>0.81992705359999996</v>
      </c>
      <c r="L2146">
        <v>0.45288935009999998</v>
      </c>
    </row>
    <row r="2147" spans="8:12">
      <c r="H2147">
        <v>42.2</v>
      </c>
      <c r="I2147">
        <v>0.96654462389999996</v>
      </c>
      <c r="J2147">
        <v>0.93078443570000002</v>
      </c>
      <c r="K2147">
        <v>0.81992705359999996</v>
      </c>
      <c r="L2147">
        <v>0.45288935009999998</v>
      </c>
    </row>
    <row r="2148" spans="8:12">
      <c r="H2148">
        <v>42.233333332999997</v>
      </c>
      <c r="I2148">
        <v>0.96654462389999996</v>
      </c>
      <c r="J2148">
        <v>0.93078443570000002</v>
      </c>
      <c r="K2148">
        <v>0.81992705359999996</v>
      </c>
      <c r="L2148">
        <v>0.45288935009999998</v>
      </c>
    </row>
    <row r="2149" spans="8:12">
      <c r="H2149">
        <v>42.233333332999997</v>
      </c>
      <c r="I2149">
        <v>0.96627945390000003</v>
      </c>
      <c r="J2149">
        <v>0.93078443570000002</v>
      </c>
      <c r="K2149">
        <v>0.81894978659999995</v>
      </c>
      <c r="L2149">
        <v>0.45288935009999998</v>
      </c>
    </row>
    <row r="2150" spans="8:12">
      <c r="H2150">
        <v>42.266666667000003</v>
      </c>
      <c r="I2150">
        <v>0.96627945390000003</v>
      </c>
      <c r="J2150">
        <v>0.93078443570000002</v>
      </c>
      <c r="K2150">
        <v>0.81894978659999995</v>
      </c>
      <c r="L2150">
        <v>0.45288935009999998</v>
      </c>
    </row>
    <row r="2151" spans="8:12">
      <c r="H2151">
        <v>42.266666667000003</v>
      </c>
      <c r="I2151">
        <v>0.96627945390000003</v>
      </c>
      <c r="J2151">
        <v>0.93078443570000002</v>
      </c>
      <c r="K2151">
        <v>0.81894978659999995</v>
      </c>
      <c r="L2151">
        <v>0.45288935009999998</v>
      </c>
    </row>
    <row r="2152" spans="8:12">
      <c r="H2152">
        <v>42.3</v>
      </c>
      <c r="I2152">
        <v>0.96627945390000003</v>
      </c>
      <c r="J2152">
        <v>0.93078443570000002</v>
      </c>
      <c r="K2152">
        <v>0.81894978659999995</v>
      </c>
      <c r="L2152">
        <v>0.45288935009999998</v>
      </c>
    </row>
    <row r="2153" spans="8:12">
      <c r="H2153">
        <v>42.3</v>
      </c>
      <c r="I2153">
        <v>0.96627945390000003</v>
      </c>
      <c r="J2153">
        <v>0.93078443570000002</v>
      </c>
      <c r="K2153">
        <v>0.81796900839999998</v>
      </c>
      <c r="L2153">
        <v>0.45288935009999998</v>
      </c>
    </row>
    <row r="2154" spans="8:12">
      <c r="H2154">
        <v>42.333333332999999</v>
      </c>
      <c r="I2154">
        <v>0.96627945390000003</v>
      </c>
      <c r="J2154">
        <v>0.93078443570000002</v>
      </c>
      <c r="K2154">
        <v>0.81796900839999998</v>
      </c>
      <c r="L2154">
        <v>0.45288935009999998</v>
      </c>
    </row>
    <row r="2155" spans="8:12">
      <c r="H2155">
        <v>42.333333332999999</v>
      </c>
      <c r="I2155">
        <v>0.96627945390000003</v>
      </c>
      <c r="J2155">
        <v>0.93078443570000002</v>
      </c>
      <c r="K2155">
        <v>0.8169858726</v>
      </c>
      <c r="L2155">
        <v>0.45288935009999998</v>
      </c>
    </row>
    <row r="2156" spans="8:12">
      <c r="H2156">
        <v>42.366666666999997</v>
      </c>
      <c r="I2156">
        <v>0.96627945390000003</v>
      </c>
      <c r="J2156">
        <v>0.93078443570000002</v>
      </c>
      <c r="K2156">
        <v>0.8169858726</v>
      </c>
      <c r="L2156">
        <v>0.45288935009999998</v>
      </c>
    </row>
    <row r="2157" spans="8:12">
      <c r="H2157">
        <v>42.366666666999997</v>
      </c>
      <c r="I2157">
        <v>0.96627945390000003</v>
      </c>
      <c r="J2157">
        <v>0.93078443570000002</v>
      </c>
      <c r="K2157">
        <v>0.8169858726</v>
      </c>
      <c r="L2157">
        <v>0.45288935009999998</v>
      </c>
    </row>
    <row r="2158" spans="8:12">
      <c r="H2158">
        <v>42.466666666999998</v>
      </c>
      <c r="I2158">
        <v>0.96627945390000003</v>
      </c>
      <c r="J2158">
        <v>0.93078443570000002</v>
      </c>
      <c r="K2158">
        <v>0.8169858726</v>
      </c>
      <c r="L2158">
        <v>0.45288935009999998</v>
      </c>
    </row>
    <row r="2159" spans="8:12">
      <c r="H2159">
        <v>42.466666666999998</v>
      </c>
      <c r="I2159">
        <v>0.96627945390000003</v>
      </c>
      <c r="J2159">
        <v>0.93078443570000002</v>
      </c>
      <c r="K2159">
        <v>0.8169858726</v>
      </c>
      <c r="L2159">
        <v>0.45288935009999998</v>
      </c>
    </row>
    <row r="2160" spans="8:12">
      <c r="H2160">
        <v>42.5</v>
      </c>
      <c r="I2160">
        <v>0.96627945390000003</v>
      </c>
      <c r="J2160">
        <v>0.93078443570000002</v>
      </c>
      <c r="K2160">
        <v>0.8169858726</v>
      </c>
      <c r="L2160">
        <v>0.45288935009999998</v>
      </c>
    </row>
    <row r="2161" spans="8:12">
      <c r="H2161">
        <v>42.5</v>
      </c>
      <c r="I2161">
        <v>0.96627945390000003</v>
      </c>
      <c r="J2161">
        <v>0.93044547560000002</v>
      </c>
      <c r="K2161">
        <v>0.8169858726</v>
      </c>
      <c r="L2161">
        <v>0.45288935009999998</v>
      </c>
    </row>
    <row r="2162" spans="8:12">
      <c r="H2162">
        <v>42.533333333000002</v>
      </c>
      <c r="I2162">
        <v>0.96627945390000003</v>
      </c>
      <c r="J2162">
        <v>0.93044547560000002</v>
      </c>
      <c r="K2162">
        <v>0.8169858726</v>
      </c>
      <c r="L2162">
        <v>0.45288935009999998</v>
      </c>
    </row>
    <row r="2163" spans="8:12">
      <c r="H2163">
        <v>42.533333333000002</v>
      </c>
      <c r="I2163">
        <v>0.96627945390000003</v>
      </c>
      <c r="J2163">
        <v>0.93010577299999997</v>
      </c>
      <c r="K2163">
        <v>0.8169858726</v>
      </c>
      <c r="L2163">
        <v>0.45288935009999998</v>
      </c>
    </row>
    <row r="2164" spans="8:12">
      <c r="H2164">
        <v>42.566666667</v>
      </c>
      <c r="I2164">
        <v>0.96627945390000003</v>
      </c>
      <c r="J2164">
        <v>0.93010577299999997</v>
      </c>
      <c r="K2164">
        <v>0.8169858726</v>
      </c>
      <c r="L2164">
        <v>0.45288935009999998</v>
      </c>
    </row>
    <row r="2165" spans="8:12">
      <c r="H2165">
        <v>42.566666667</v>
      </c>
      <c r="I2165">
        <v>0.96627945390000003</v>
      </c>
      <c r="J2165">
        <v>0.92976557329999998</v>
      </c>
      <c r="K2165">
        <v>0.8169858726</v>
      </c>
      <c r="L2165">
        <v>0.45288935009999998</v>
      </c>
    </row>
    <row r="2166" spans="8:12">
      <c r="H2166">
        <v>42.6</v>
      </c>
      <c r="I2166">
        <v>0.96627945390000003</v>
      </c>
      <c r="J2166">
        <v>0.92976557329999998</v>
      </c>
      <c r="K2166">
        <v>0.8169858726</v>
      </c>
      <c r="L2166">
        <v>0.45288935009999998</v>
      </c>
    </row>
    <row r="2167" spans="8:12">
      <c r="H2167">
        <v>42.6</v>
      </c>
      <c r="I2167">
        <v>0.96627945390000003</v>
      </c>
      <c r="J2167">
        <v>0.92976557329999998</v>
      </c>
      <c r="K2167">
        <v>0.8169858726</v>
      </c>
      <c r="L2167">
        <v>0.45288935009999998</v>
      </c>
    </row>
    <row r="2168" spans="8:12">
      <c r="H2168">
        <v>42.633333333000003</v>
      </c>
      <c r="I2168">
        <v>0.96627945390000003</v>
      </c>
      <c r="J2168">
        <v>0.92976557329999998</v>
      </c>
      <c r="K2168">
        <v>0.8169858726</v>
      </c>
      <c r="L2168">
        <v>0.45288935009999998</v>
      </c>
    </row>
    <row r="2169" spans="8:12">
      <c r="H2169">
        <v>42.633333333000003</v>
      </c>
      <c r="I2169">
        <v>0.96627945390000003</v>
      </c>
      <c r="J2169">
        <v>0.92976557329999998</v>
      </c>
      <c r="K2169">
        <v>0.8169858726</v>
      </c>
      <c r="L2169">
        <v>0.44948416699999999</v>
      </c>
    </row>
    <row r="2170" spans="8:12">
      <c r="H2170">
        <v>42.666666667000001</v>
      </c>
      <c r="I2170">
        <v>0.96627945390000003</v>
      </c>
      <c r="J2170">
        <v>0.92976557329999998</v>
      </c>
      <c r="K2170">
        <v>0.8169858726</v>
      </c>
      <c r="L2170">
        <v>0.44948416699999999</v>
      </c>
    </row>
    <row r="2171" spans="8:12">
      <c r="H2171">
        <v>42.666666667000001</v>
      </c>
      <c r="I2171">
        <v>0.96573414940000002</v>
      </c>
      <c r="J2171">
        <v>0.92976557329999998</v>
      </c>
      <c r="K2171">
        <v>0.81597973229999998</v>
      </c>
      <c r="L2171">
        <v>0.44605299009999999</v>
      </c>
    </row>
    <row r="2172" spans="8:12">
      <c r="H2172">
        <v>42.7</v>
      </c>
      <c r="I2172">
        <v>0.96573414940000002</v>
      </c>
      <c r="J2172">
        <v>0.92976557329999998</v>
      </c>
      <c r="K2172">
        <v>0.81597973229999998</v>
      </c>
      <c r="L2172">
        <v>0.44605299009999999</v>
      </c>
    </row>
    <row r="2173" spans="8:12">
      <c r="H2173">
        <v>42.7</v>
      </c>
      <c r="I2173">
        <v>0.96573414940000002</v>
      </c>
      <c r="J2173">
        <v>0.92976557329999998</v>
      </c>
      <c r="K2173">
        <v>0.81597973229999998</v>
      </c>
      <c r="L2173">
        <v>0.44605299009999999</v>
      </c>
    </row>
    <row r="2174" spans="8:12">
      <c r="H2174">
        <v>42.733333332999997</v>
      </c>
      <c r="I2174">
        <v>0.96573414940000002</v>
      </c>
      <c r="J2174">
        <v>0.92976557329999998</v>
      </c>
      <c r="K2174">
        <v>0.81597973229999998</v>
      </c>
      <c r="L2174">
        <v>0.44605299009999999</v>
      </c>
    </row>
    <row r="2175" spans="8:12">
      <c r="H2175">
        <v>42.733333332999997</v>
      </c>
      <c r="I2175">
        <v>0.965461189</v>
      </c>
      <c r="J2175">
        <v>0.92976557329999998</v>
      </c>
      <c r="K2175">
        <v>0.81597973229999998</v>
      </c>
      <c r="L2175">
        <v>0.44605299009999999</v>
      </c>
    </row>
    <row r="2176" spans="8:12">
      <c r="H2176">
        <v>42.766666667000003</v>
      </c>
      <c r="I2176">
        <v>0.965461189</v>
      </c>
      <c r="J2176">
        <v>0.92976557329999998</v>
      </c>
      <c r="K2176">
        <v>0.81597973229999998</v>
      </c>
      <c r="L2176">
        <v>0.44605299009999999</v>
      </c>
    </row>
    <row r="2177" spans="8:12">
      <c r="H2177">
        <v>42.766666667000003</v>
      </c>
      <c r="I2177">
        <v>0.96518729930000002</v>
      </c>
      <c r="J2177">
        <v>0.92976557329999998</v>
      </c>
      <c r="K2177">
        <v>0.81597973229999998</v>
      </c>
      <c r="L2177">
        <v>0.44605299009999999</v>
      </c>
    </row>
    <row r="2178" spans="8:12">
      <c r="H2178">
        <v>42.8</v>
      </c>
      <c r="I2178">
        <v>0.96518729930000002</v>
      </c>
      <c r="J2178">
        <v>0.92976557329999998</v>
      </c>
      <c r="K2178">
        <v>0.81597973229999998</v>
      </c>
      <c r="L2178">
        <v>0.44605299009999999</v>
      </c>
    </row>
    <row r="2179" spans="8:12">
      <c r="H2179">
        <v>42.8</v>
      </c>
      <c r="I2179">
        <v>0.96518729930000002</v>
      </c>
      <c r="J2179">
        <v>0.92976557329999998</v>
      </c>
      <c r="K2179">
        <v>0.81597973229999998</v>
      </c>
      <c r="L2179">
        <v>0.44605299009999999</v>
      </c>
    </row>
    <row r="2180" spans="8:12">
      <c r="H2180">
        <v>42.833333332999999</v>
      </c>
      <c r="I2180">
        <v>0.96518729930000002</v>
      </c>
      <c r="J2180">
        <v>0.92976557329999998</v>
      </c>
      <c r="K2180">
        <v>0.81597973229999998</v>
      </c>
      <c r="L2180">
        <v>0.44605299009999999</v>
      </c>
    </row>
    <row r="2181" spans="8:12">
      <c r="H2181">
        <v>42.833333332999999</v>
      </c>
      <c r="I2181">
        <v>0.96518729930000002</v>
      </c>
      <c r="J2181">
        <v>0.92976557329999998</v>
      </c>
      <c r="K2181">
        <v>0.81597973229999998</v>
      </c>
      <c r="L2181">
        <v>0.44251288700000002</v>
      </c>
    </row>
    <row r="2182" spans="8:12">
      <c r="H2182">
        <v>42.866666666999997</v>
      </c>
      <c r="I2182">
        <v>0.96518729930000002</v>
      </c>
      <c r="J2182">
        <v>0.92976557329999998</v>
      </c>
      <c r="K2182">
        <v>0.81597973229999998</v>
      </c>
      <c r="L2182">
        <v>0.44251288700000002</v>
      </c>
    </row>
    <row r="2183" spans="8:12">
      <c r="H2183">
        <v>42.866666666999997</v>
      </c>
      <c r="I2183">
        <v>0.96518729930000002</v>
      </c>
      <c r="J2183">
        <v>0.92976557329999998</v>
      </c>
      <c r="K2183">
        <v>0.81495075409999995</v>
      </c>
      <c r="L2183">
        <v>0.44251288700000002</v>
      </c>
    </row>
    <row r="2184" spans="8:12">
      <c r="H2184">
        <v>42.9</v>
      </c>
      <c r="I2184">
        <v>0.96518729930000002</v>
      </c>
      <c r="J2184">
        <v>0.92976557329999998</v>
      </c>
      <c r="K2184">
        <v>0.81495075409999995</v>
      </c>
      <c r="L2184">
        <v>0.44251288700000002</v>
      </c>
    </row>
    <row r="2185" spans="8:12">
      <c r="H2185">
        <v>42.9</v>
      </c>
      <c r="I2185">
        <v>0.96491097879999999</v>
      </c>
      <c r="J2185">
        <v>0.92976557329999998</v>
      </c>
      <c r="K2185">
        <v>0.81495075409999995</v>
      </c>
      <c r="L2185">
        <v>0.44251288700000002</v>
      </c>
    </row>
    <row r="2186" spans="8:12">
      <c r="H2186">
        <v>42.933333333</v>
      </c>
      <c r="I2186">
        <v>0.96491097879999999</v>
      </c>
      <c r="J2186">
        <v>0.92976557329999998</v>
      </c>
      <c r="K2186">
        <v>0.81495075409999995</v>
      </c>
      <c r="L2186">
        <v>0.44251288700000002</v>
      </c>
    </row>
    <row r="2187" spans="8:12">
      <c r="H2187">
        <v>42.933333333</v>
      </c>
      <c r="I2187">
        <v>0.96491097879999999</v>
      </c>
      <c r="J2187">
        <v>0.92976557329999998</v>
      </c>
      <c r="K2187">
        <v>0.81495075409999995</v>
      </c>
      <c r="L2187">
        <v>0.44251288700000002</v>
      </c>
    </row>
    <row r="2188" spans="8:12">
      <c r="H2188">
        <v>42.966666666999998</v>
      </c>
      <c r="I2188">
        <v>0.96491097879999999</v>
      </c>
      <c r="J2188">
        <v>0.92976557329999998</v>
      </c>
      <c r="K2188">
        <v>0.81495075409999995</v>
      </c>
      <c r="L2188">
        <v>0.44251288700000002</v>
      </c>
    </row>
    <row r="2189" spans="8:12">
      <c r="H2189">
        <v>42.966666666999998</v>
      </c>
      <c r="I2189">
        <v>0.96463386480000002</v>
      </c>
      <c r="J2189">
        <v>0.92976557329999998</v>
      </c>
      <c r="K2189">
        <v>0.81495075409999995</v>
      </c>
      <c r="L2189">
        <v>0.44251288700000002</v>
      </c>
    </row>
    <row r="2190" spans="8:12">
      <c r="H2190">
        <v>43</v>
      </c>
      <c r="I2190">
        <v>0.96463386480000002</v>
      </c>
      <c r="J2190">
        <v>0.92976557329999998</v>
      </c>
      <c r="K2190">
        <v>0.81495075409999995</v>
      </c>
      <c r="L2190">
        <v>0.44251288700000002</v>
      </c>
    </row>
    <row r="2191" spans="8:12">
      <c r="H2191">
        <v>43</v>
      </c>
      <c r="I2191">
        <v>0.96463386480000002</v>
      </c>
      <c r="J2191">
        <v>0.92941682410000004</v>
      </c>
      <c r="K2191">
        <v>0.81495075409999995</v>
      </c>
      <c r="L2191">
        <v>0.44251288700000002</v>
      </c>
    </row>
    <row r="2192" spans="8:12">
      <c r="H2192">
        <v>43.033333333000002</v>
      </c>
      <c r="I2192">
        <v>0.96463386480000002</v>
      </c>
      <c r="J2192">
        <v>0.92941682410000004</v>
      </c>
      <c r="K2192">
        <v>0.81495075409999995</v>
      </c>
      <c r="L2192">
        <v>0.44251288700000002</v>
      </c>
    </row>
    <row r="2193" spans="8:12">
      <c r="H2193">
        <v>43.033333333000002</v>
      </c>
      <c r="I2193">
        <v>0.96463386480000002</v>
      </c>
      <c r="J2193">
        <v>0.92941682410000004</v>
      </c>
      <c r="K2193">
        <v>0.81495075409999995</v>
      </c>
      <c r="L2193">
        <v>0.44251288700000002</v>
      </c>
    </row>
    <row r="2194" spans="8:12">
      <c r="H2194">
        <v>43.066666667</v>
      </c>
      <c r="I2194">
        <v>0.96463386480000002</v>
      </c>
      <c r="J2194">
        <v>0.92941682410000004</v>
      </c>
      <c r="K2194">
        <v>0.81495075409999995</v>
      </c>
      <c r="L2194">
        <v>0.44251288700000002</v>
      </c>
    </row>
    <row r="2195" spans="8:12">
      <c r="H2195">
        <v>43.066666667</v>
      </c>
      <c r="I2195">
        <v>0.96463386480000002</v>
      </c>
      <c r="J2195">
        <v>0.92941682410000004</v>
      </c>
      <c r="K2195">
        <v>0.8139086176</v>
      </c>
      <c r="L2195">
        <v>0.44251288700000002</v>
      </c>
    </row>
    <row r="2196" spans="8:12">
      <c r="H2196">
        <v>43.166666667000001</v>
      </c>
      <c r="I2196">
        <v>0.96463386480000002</v>
      </c>
      <c r="J2196">
        <v>0.92941682410000004</v>
      </c>
      <c r="K2196">
        <v>0.8139086176</v>
      </c>
      <c r="L2196">
        <v>0.44251288700000002</v>
      </c>
    </row>
    <row r="2197" spans="8:12">
      <c r="H2197">
        <v>43.166666667000001</v>
      </c>
      <c r="I2197">
        <v>0.96463386480000002</v>
      </c>
      <c r="J2197">
        <v>0.92941682410000004</v>
      </c>
      <c r="K2197">
        <v>0.8139086176</v>
      </c>
      <c r="L2197">
        <v>0.44251288700000002</v>
      </c>
    </row>
    <row r="2198" spans="8:12">
      <c r="H2198">
        <v>43.2</v>
      </c>
      <c r="I2198">
        <v>0.96463386480000002</v>
      </c>
      <c r="J2198">
        <v>0.92941682410000004</v>
      </c>
      <c r="K2198">
        <v>0.8139086176</v>
      </c>
      <c r="L2198">
        <v>0.44251288700000002</v>
      </c>
    </row>
    <row r="2199" spans="8:12">
      <c r="H2199">
        <v>43.2</v>
      </c>
      <c r="I2199">
        <v>0.96463386480000002</v>
      </c>
      <c r="J2199">
        <v>0.92941682410000004</v>
      </c>
      <c r="K2199">
        <v>0.8139086176</v>
      </c>
      <c r="L2199">
        <v>0.44251288700000002</v>
      </c>
    </row>
    <row r="2200" spans="8:12">
      <c r="H2200">
        <v>43.233333332999997</v>
      </c>
      <c r="I2200">
        <v>0.96463386480000002</v>
      </c>
      <c r="J2200">
        <v>0.92941682410000004</v>
      </c>
      <c r="K2200">
        <v>0.8139086176</v>
      </c>
      <c r="L2200">
        <v>0.44251288700000002</v>
      </c>
    </row>
    <row r="2201" spans="8:12">
      <c r="H2201">
        <v>43.233333332999997</v>
      </c>
      <c r="I2201">
        <v>0.96463386480000002</v>
      </c>
      <c r="J2201">
        <v>0.92941682410000004</v>
      </c>
      <c r="K2201">
        <v>0.8139086176</v>
      </c>
      <c r="L2201">
        <v>0.44251288700000002</v>
      </c>
    </row>
    <row r="2202" spans="8:12">
      <c r="H2202">
        <v>43.266666667000003</v>
      </c>
      <c r="I2202">
        <v>0.96463386480000002</v>
      </c>
      <c r="J2202">
        <v>0.92941682410000004</v>
      </c>
      <c r="K2202">
        <v>0.8139086176</v>
      </c>
      <c r="L2202">
        <v>0.44251288700000002</v>
      </c>
    </row>
    <row r="2203" spans="8:12">
      <c r="H2203">
        <v>43.266666667000003</v>
      </c>
      <c r="I2203">
        <v>0.96463386480000002</v>
      </c>
      <c r="J2203">
        <v>0.92941682410000004</v>
      </c>
      <c r="K2203">
        <v>0.8139086176</v>
      </c>
      <c r="L2203">
        <v>0.44251288700000002</v>
      </c>
    </row>
    <row r="2204" spans="8:12">
      <c r="H2204">
        <v>43.3</v>
      </c>
      <c r="I2204">
        <v>0.96463386480000002</v>
      </c>
      <c r="J2204">
        <v>0.92941682410000004</v>
      </c>
      <c r="K2204">
        <v>0.8139086176</v>
      </c>
      <c r="L2204">
        <v>0.44251288700000002</v>
      </c>
    </row>
    <row r="2205" spans="8:12">
      <c r="H2205">
        <v>43.3</v>
      </c>
      <c r="I2205">
        <v>0.96463386480000002</v>
      </c>
      <c r="J2205">
        <v>0.92941682410000004</v>
      </c>
      <c r="K2205">
        <v>0.8139086176</v>
      </c>
      <c r="L2205">
        <v>0.44251288700000002</v>
      </c>
    </row>
    <row r="2206" spans="8:12">
      <c r="H2206">
        <v>43.366666666999997</v>
      </c>
      <c r="I2206">
        <v>0.96463386480000002</v>
      </c>
      <c r="J2206">
        <v>0.92941682410000004</v>
      </c>
      <c r="K2206">
        <v>0.8139086176</v>
      </c>
      <c r="L2206">
        <v>0.44251288700000002</v>
      </c>
    </row>
    <row r="2207" spans="8:12">
      <c r="H2207">
        <v>43.366666666999997</v>
      </c>
      <c r="I2207">
        <v>0.96463386480000002</v>
      </c>
      <c r="J2207">
        <v>0.92906031590000004</v>
      </c>
      <c r="K2207">
        <v>0.8139086176</v>
      </c>
      <c r="L2207">
        <v>0.44251288700000002</v>
      </c>
    </row>
    <row r="2208" spans="8:12">
      <c r="H2208">
        <v>43.4</v>
      </c>
      <c r="I2208">
        <v>0.96463386480000002</v>
      </c>
      <c r="J2208">
        <v>0.92906031590000004</v>
      </c>
      <c r="K2208">
        <v>0.8139086176</v>
      </c>
      <c r="L2208">
        <v>0.44251288700000002</v>
      </c>
    </row>
    <row r="2209" spans="8:12">
      <c r="H2209">
        <v>43.4</v>
      </c>
      <c r="I2209">
        <v>0.96463386480000002</v>
      </c>
      <c r="J2209">
        <v>0.92906031590000004</v>
      </c>
      <c r="K2209">
        <v>0.8139086176</v>
      </c>
      <c r="L2209">
        <v>0.44251288700000002</v>
      </c>
    </row>
    <row r="2210" spans="8:12">
      <c r="H2210">
        <v>43.433333333</v>
      </c>
      <c r="I2210">
        <v>0.96463386480000002</v>
      </c>
      <c r="J2210">
        <v>0.92906031590000004</v>
      </c>
      <c r="K2210">
        <v>0.8139086176</v>
      </c>
      <c r="L2210">
        <v>0.44251288700000002</v>
      </c>
    </row>
    <row r="2211" spans="8:12">
      <c r="H2211">
        <v>43.433333333</v>
      </c>
      <c r="I2211">
        <v>0.96463386480000002</v>
      </c>
      <c r="J2211">
        <v>0.92906031590000004</v>
      </c>
      <c r="K2211">
        <v>0.81284607369999995</v>
      </c>
      <c r="L2211">
        <v>0.44251288700000002</v>
      </c>
    </row>
    <row r="2212" spans="8:12">
      <c r="H2212">
        <v>43.466666666999998</v>
      </c>
      <c r="I2212">
        <v>0.96463386480000002</v>
      </c>
      <c r="J2212">
        <v>0.92906031590000004</v>
      </c>
      <c r="K2212">
        <v>0.81284607369999995</v>
      </c>
      <c r="L2212">
        <v>0.44251288700000002</v>
      </c>
    </row>
    <row r="2213" spans="8:12">
      <c r="H2213">
        <v>43.466666666999998</v>
      </c>
      <c r="I2213">
        <v>0.96434830120000004</v>
      </c>
      <c r="J2213">
        <v>0.92906031590000004</v>
      </c>
      <c r="K2213">
        <v>0.81284607369999995</v>
      </c>
      <c r="L2213">
        <v>0.44251288700000002</v>
      </c>
    </row>
    <row r="2214" spans="8:12">
      <c r="H2214">
        <v>43.5</v>
      </c>
      <c r="I2214">
        <v>0.96434830120000004</v>
      </c>
      <c r="J2214">
        <v>0.92906031590000004</v>
      </c>
      <c r="K2214">
        <v>0.81284607369999995</v>
      </c>
      <c r="L2214">
        <v>0.44251288700000002</v>
      </c>
    </row>
    <row r="2215" spans="8:12">
      <c r="H2215">
        <v>43.5</v>
      </c>
      <c r="I2215">
        <v>0.96434830120000004</v>
      </c>
      <c r="J2215">
        <v>0.92906031590000004</v>
      </c>
      <c r="K2215">
        <v>0.81284607369999995</v>
      </c>
      <c r="L2215">
        <v>0.44251288700000002</v>
      </c>
    </row>
    <row r="2216" spans="8:12">
      <c r="H2216">
        <v>43.533333333000002</v>
      </c>
      <c r="I2216">
        <v>0.96434830120000004</v>
      </c>
      <c r="J2216">
        <v>0.92906031590000004</v>
      </c>
      <c r="K2216">
        <v>0.81284607369999995</v>
      </c>
      <c r="L2216">
        <v>0.44251288700000002</v>
      </c>
    </row>
    <row r="2217" spans="8:12">
      <c r="H2217">
        <v>43.533333333000002</v>
      </c>
      <c r="I2217">
        <v>0.96434830120000004</v>
      </c>
      <c r="J2217">
        <v>0.92906031590000004</v>
      </c>
      <c r="K2217">
        <v>0.81284607369999995</v>
      </c>
      <c r="L2217">
        <v>0.44251288700000002</v>
      </c>
    </row>
    <row r="2218" spans="8:12">
      <c r="H2218">
        <v>43.566666667</v>
      </c>
      <c r="I2218">
        <v>0.96434830120000004</v>
      </c>
      <c r="J2218">
        <v>0.92906031590000004</v>
      </c>
      <c r="K2218">
        <v>0.81284607369999995</v>
      </c>
      <c r="L2218">
        <v>0.44251288700000002</v>
      </c>
    </row>
    <row r="2219" spans="8:12">
      <c r="H2219">
        <v>43.566666667</v>
      </c>
      <c r="I2219">
        <v>0.96434830120000004</v>
      </c>
      <c r="J2219">
        <v>0.92906031590000004</v>
      </c>
      <c r="K2219">
        <v>0.81284607369999995</v>
      </c>
      <c r="L2219">
        <v>0.44251288700000002</v>
      </c>
    </row>
    <row r="2220" spans="8:12">
      <c r="H2220">
        <v>43.633333333000003</v>
      </c>
      <c r="I2220">
        <v>0.96434830120000004</v>
      </c>
      <c r="J2220">
        <v>0.92906031590000004</v>
      </c>
      <c r="K2220">
        <v>0.81284607369999995</v>
      </c>
      <c r="L2220">
        <v>0.44251288700000002</v>
      </c>
    </row>
    <row r="2221" spans="8:12">
      <c r="H2221">
        <v>43.633333333000003</v>
      </c>
      <c r="I2221">
        <v>0.96434830120000004</v>
      </c>
      <c r="J2221">
        <v>0.92869979579999995</v>
      </c>
      <c r="K2221">
        <v>0.81284607369999995</v>
      </c>
      <c r="L2221">
        <v>0.43891522129999999</v>
      </c>
    </row>
    <row r="2222" spans="8:12">
      <c r="H2222">
        <v>43.666666667000001</v>
      </c>
      <c r="I2222">
        <v>0.96434830120000004</v>
      </c>
      <c r="J2222">
        <v>0.92869979579999995</v>
      </c>
      <c r="K2222">
        <v>0.81284607369999995</v>
      </c>
      <c r="L2222">
        <v>0.43891522129999999</v>
      </c>
    </row>
    <row r="2223" spans="8:12">
      <c r="H2223">
        <v>43.666666667000001</v>
      </c>
      <c r="I2223">
        <v>0.96434830120000004</v>
      </c>
      <c r="J2223">
        <v>0.92869979579999995</v>
      </c>
      <c r="K2223">
        <v>0.81284607369999995</v>
      </c>
      <c r="L2223">
        <v>0.43891522129999999</v>
      </c>
    </row>
    <row r="2224" spans="8:12">
      <c r="H2224">
        <v>43.7</v>
      </c>
      <c r="I2224">
        <v>0.96434830120000004</v>
      </c>
      <c r="J2224">
        <v>0.92869979579999995</v>
      </c>
      <c r="K2224">
        <v>0.81284607369999995</v>
      </c>
      <c r="L2224">
        <v>0.43891522129999999</v>
      </c>
    </row>
    <row r="2225" spans="8:12">
      <c r="H2225">
        <v>43.7</v>
      </c>
      <c r="I2225">
        <v>0.96434830120000004</v>
      </c>
      <c r="J2225">
        <v>0.92833787069999996</v>
      </c>
      <c r="K2225">
        <v>0.81284607369999995</v>
      </c>
      <c r="L2225">
        <v>0.43891522129999999</v>
      </c>
    </row>
    <row r="2226" spans="8:12">
      <c r="H2226">
        <v>43.733333332999997</v>
      </c>
      <c r="I2226">
        <v>0.96434830120000004</v>
      </c>
      <c r="J2226">
        <v>0.92833787069999996</v>
      </c>
      <c r="K2226">
        <v>0.81284607369999995</v>
      </c>
      <c r="L2226">
        <v>0.43891522129999999</v>
      </c>
    </row>
    <row r="2227" spans="8:12">
      <c r="H2227">
        <v>43.733333332999997</v>
      </c>
      <c r="I2227">
        <v>0.96434830120000004</v>
      </c>
      <c r="J2227">
        <v>0.92833787069999996</v>
      </c>
      <c r="K2227">
        <v>0.81284607369999995</v>
      </c>
      <c r="L2227">
        <v>0.43891522129999999</v>
      </c>
    </row>
    <row r="2228" spans="8:12">
      <c r="H2228">
        <v>43.766666667000003</v>
      </c>
      <c r="I2228">
        <v>0.96434830120000004</v>
      </c>
      <c r="J2228">
        <v>0.92833787069999996</v>
      </c>
      <c r="K2228">
        <v>0.81284607369999995</v>
      </c>
      <c r="L2228">
        <v>0.43891522129999999</v>
      </c>
    </row>
    <row r="2229" spans="8:12">
      <c r="H2229">
        <v>43.766666667000003</v>
      </c>
      <c r="I2229">
        <v>0.96434830120000004</v>
      </c>
      <c r="J2229">
        <v>0.92833787069999996</v>
      </c>
      <c r="K2229">
        <v>0.81284607369999995</v>
      </c>
      <c r="L2229">
        <v>0.43891522129999999</v>
      </c>
    </row>
    <row r="2230" spans="8:12">
      <c r="H2230">
        <v>43.833333332999999</v>
      </c>
      <c r="I2230">
        <v>0.96434830120000004</v>
      </c>
      <c r="J2230">
        <v>0.92833787069999996</v>
      </c>
      <c r="K2230">
        <v>0.81284607369999995</v>
      </c>
      <c r="L2230">
        <v>0.43891522129999999</v>
      </c>
    </row>
    <row r="2231" spans="8:12">
      <c r="H2231">
        <v>43.833333332999999</v>
      </c>
      <c r="I2231">
        <v>0.96434830120000004</v>
      </c>
      <c r="J2231">
        <v>0.92760947689999995</v>
      </c>
      <c r="K2231">
        <v>0.8117535387</v>
      </c>
      <c r="L2231">
        <v>0.4352268581</v>
      </c>
    </row>
    <row r="2232" spans="8:12">
      <c r="H2232">
        <v>43.866666666999997</v>
      </c>
      <c r="I2232">
        <v>0.96434830120000004</v>
      </c>
      <c r="J2232">
        <v>0.92760947689999995</v>
      </c>
      <c r="K2232">
        <v>0.8117535387</v>
      </c>
      <c r="L2232">
        <v>0.4352268581</v>
      </c>
    </row>
    <row r="2233" spans="8:12">
      <c r="H2233">
        <v>43.866666666999997</v>
      </c>
      <c r="I2233">
        <v>0.96434830120000004</v>
      </c>
      <c r="J2233">
        <v>0.92760947689999995</v>
      </c>
      <c r="K2233">
        <v>0.81066100360000004</v>
      </c>
      <c r="L2233">
        <v>0.4352268581</v>
      </c>
    </row>
    <row r="2234" spans="8:12">
      <c r="H2234">
        <v>43.9</v>
      </c>
      <c r="I2234">
        <v>0.96434830120000004</v>
      </c>
      <c r="J2234">
        <v>0.92760947689999995</v>
      </c>
      <c r="K2234">
        <v>0.81066100360000004</v>
      </c>
      <c r="L2234">
        <v>0.4352268581</v>
      </c>
    </row>
    <row r="2235" spans="8:12">
      <c r="H2235">
        <v>43.9</v>
      </c>
      <c r="I2235">
        <v>0.96434830120000004</v>
      </c>
      <c r="J2235">
        <v>0.92760947689999995</v>
      </c>
      <c r="K2235">
        <v>0.81066100360000004</v>
      </c>
      <c r="L2235">
        <v>0.4352268581</v>
      </c>
    </row>
    <row r="2236" spans="8:12">
      <c r="H2236">
        <v>43.933333333</v>
      </c>
      <c r="I2236">
        <v>0.96434830120000004</v>
      </c>
      <c r="J2236">
        <v>0.92760947689999995</v>
      </c>
      <c r="K2236">
        <v>0.81066100360000004</v>
      </c>
      <c r="L2236">
        <v>0.4352268581</v>
      </c>
    </row>
    <row r="2237" spans="8:12">
      <c r="H2237">
        <v>43.933333333</v>
      </c>
      <c r="I2237">
        <v>0.96434830120000004</v>
      </c>
      <c r="J2237">
        <v>0.92724254279999996</v>
      </c>
      <c r="K2237">
        <v>0.81066100360000004</v>
      </c>
      <c r="L2237">
        <v>0.4352268581</v>
      </c>
    </row>
    <row r="2238" spans="8:12">
      <c r="H2238">
        <v>43.966666666999998</v>
      </c>
      <c r="I2238">
        <v>0.96434830120000004</v>
      </c>
      <c r="J2238">
        <v>0.92724254279999996</v>
      </c>
      <c r="K2238">
        <v>0.81066100360000004</v>
      </c>
      <c r="L2238">
        <v>0.4352268581</v>
      </c>
    </row>
    <row r="2239" spans="8:12">
      <c r="H2239">
        <v>43.966666666999998</v>
      </c>
      <c r="I2239">
        <v>0.96434830120000004</v>
      </c>
      <c r="J2239">
        <v>0.92687473529999997</v>
      </c>
      <c r="K2239">
        <v>0.81066100360000004</v>
      </c>
      <c r="L2239">
        <v>0.4352268581</v>
      </c>
    </row>
    <row r="2240" spans="8:12">
      <c r="H2240">
        <v>44</v>
      </c>
      <c r="I2240">
        <v>0.96434830120000004</v>
      </c>
      <c r="J2240">
        <v>0.92687473529999997</v>
      </c>
      <c r="K2240">
        <v>0.81066100360000004</v>
      </c>
      <c r="L2240">
        <v>0.4352268581</v>
      </c>
    </row>
    <row r="2241" spans="8:12">
      <c r="H2241">
        <v>44</v>
      </c>
      <c r="I2241">
        <v>0.96434830120000004</v>
      </c>
      <c r="J2241">
        <v>0.92687473529999997</v>
      </c>
      <c r="K2241">
        <v>0.81066100360000004</v>
      </c>
      <c r="L2241">
        <v>0.4352268581</v>
      </c>
    </row>
    <row r="2242" spans="8:12">
      <c r="H2242">
        <v>44.033333333000002</v>
      </c>
      <c r="I2242">
        <v>0.96434830120000004</v>
      </c>
      <c r="J2242">
        <v>0.92687473529999997</v>
      </c>
      <c r="K2242">
        <v>0.81066100360000004</v>
      </c>
      <c r="L2242">
        <v>0.4352268581</v>
      </c>
    </row>
    <row r="2243" spans="8:12">
      <c r="H2243">
        <v>44.033333333000002</v>
      </c>
      <c r="I2243">
        <v>0.96434830120000004</v>
      </c>
      <c r="J2243">
        <v>0.92687473529999997</v>
      </c>
      <c r="K2243">
        <v>0.81066100360000004</v>
      </c>
      <c r="L2243">
        <v>0.4352268581</v>
      </c>
    </row>
    <row r="2244" spans="8:12">
      <c r="H2244">
        <v>44.066666667</v>
      </c>
      <c r="I2244">
        <v>0.96434830120000004</v>
      </c>
      <c r="J2244">
        <v>0.92687473529999997</v>
      </c>
      <c r="K2244">
        <v>0.81066100360000004</v>
      </c>
      <c r="L2244">
        <v>0.4352268581</v>
      </c>
    </row>
    <row r="2245" spans="8:12">
      <c r="H2245">
        <v>44.066666667</v>
      </c>
      <c r="I2245">
        <v>0.96434830120000004</v>
      </c>
      <c r="J2245">
        <v>0.92687473529999997</v>
      </c>
      <c r="K2245">
        <v>0.81066100360000004</v>
      </c>
      <c r="L2245">
        <v>0.4352268581</v>
      </c>
    </row>
    <row r="2246" spans="8:12">
      <c r="H2246">
        <v>44.1</v>
      </c>
      <c r="I2246">
        <v>0.96434830120000004</v>
      </c>
      <c r="J2246">
        <v>0.92687473529999997</v>
      </c>
      <c r="K2246">
        <v>0.81066100360000004</v>
      </c>
      <c r="L2246">
        <v>0.4352268581</v>
      </c>
    </row>
    <row r="2247" spans="8:12">
      <c r="H2247">
        <v>44.1</v>
      </c>
      <c r="I2247">
        <v>0.96434830120000004</v>
      </c>
      <c r="J2247">
        <v>0.92687473529999997</v>
      </c>
      <c r="K2247">
        <v>0.81066100360000004</v>
      </c>
      <c r="L2247">
        <v>0.4352268581</v>
      </c>
    </row>
    <row r="2248" spans="8:12">
      <c r="H2248">
        <v>44.133333333000003</v>
      </c>
      <c r="I2248">
        <v>0.96434830120000004</v>
      </c>
      <c r="J2248">
        <v>0.92687473529999997</v>
      </c>
      <c r="K2248">
        <v>0.81066100360000004</v>
      </c>
      <c r="L2248">
        <v>0.4352268581</v>
      </c>
    </row>
    <row r="2249" spans="8:12">
      <c r="H2249">
        <v>44.133333333000003</v>
      </c>
      <c r="I2249">
        <v>0.96434830120000004</v>
      </c>
      <c r="J2249">
        <v>0.92687473529999997</v>
      </c>
      <c r="K2249">
        <v>0.81066100360000004</v>
      </c>
      <c r="L2249">
        <v>0.4352268581</v>
      </c>
    </row>
    <row r="2250" spans="8:12">
      <c r="H2250">
        <v>44.166666667000001</v>
      </c>
      <c r="I2250">
        <v>0.96434830120000004</v>
      </c>
      <c r="J2250">
        <v>0.92687473529999997</v>
      </c>
      <c r="K2250">
        <v>0.81066100360000004</v>
      </c>
      <c r="L2250">
        <v>0.4352268581</v>
      </c>
    </row>
    <row r="2251" spans="8:12">
      <c r="H2251">
        <v>44.166666667000001</v>
      </c>
      <c r="I2251">
        <v>0.96434830120000004</v>
      </c>
      <c r="J2251">
        <v>0.92687473529999997</v>
      </c>
      <c r="K2251">
        <v>0.80953664719999996</v>
      </c>
      <c r="L2251">
        <v>0.43144227670000002</v>
      </c>
    </row>
    <row r="2252" spans="8:12">
      <c r="H2252">
        <v>44.2</v>
      </c>
      <c r="I2252">
        <v>0.96434830120000004</v>
      </c>
      <c r="J2252">
        <v>0.92687473529999997</v>
      </c>
      <c r="K2252">
        <v>0.80953664719999996</v>
      </c>
      <c r="L2252">
        <v>0.43144227670000002</v>
      </c>
    </row>
    <row r="2253" spans="8:12">
      <c r="H2253">
        <v>44.2</v>
      </c>
      <c r="I2253">
        <v>0.96434830120000004</v>
      </c>
      <c r="J2253">
        <v>0.92687473529999997</v>
      </c>
      <c r="K2253">
        <v>0.80953664719999996</v>
      </c>
      <c r="L2253">
        <v>0.43144227670000002</v>
      </c>
    </row>
    <row r="2254" spans="8:12">
      <c r="H2254">
        <v>44.233333332999997</v>
      </c>
      <c r="I2254">
        <v>0.96434830120000004</v>
      </c>
      <c r="J2254">
        <v>0.92687473529999997</v>
      </c>
      <c r="K2254">
        <v>0.80953664719999996</v>
      </c>
      <c r="L2254">
        <v>0.43144227670000002</v>
      </c>
    </row>
    <row r="2255" spans="8:12">
      <c r="H2255">
        <v>44.233333332999997</v>
      </c>
      <c r="I2255">
        <v>0.96434830120000004</v>
      </c>
      <c r="J2255">
        <v>0.92687473529999997</v>
      </c>
      <c r="K2255">
        <v>0.80953664719999996</v>
      </c>
      <c r="L2255">
        <v>0.43144227670000002</v>
      </c>
    </row>
    <row r="2256" spans="8:12">
      <c r="H2256">
        <v>44.3</v>
      </c>
      <c r="I2256">
        <v>0.96434830120000004</v>
      </c>
      <c r="J2256">
        <v>0.92687473529999997</v>
      </c>
      <c r="K2256">
        <v>0.80953664719999996</v>
      </c>
      <c r="L2256">
        <v>0.43144227670000002</v>
      </c>
    </row>
    <row r="2257" spans="8:12">
      <c r="H2257">
        <v>44.3</v>
      </c>
      <c r="I2257">
        <v>0.96434830120000004</v>
      </c>
      <c r="J2257">
        <v>0.92687473529999997</v>
      </c>
      <c r="K2257">
        <v>0.80953664719999996</v>
      </c>
      <c r="L2257">
        <v>0.42759011349999998</v>
      </c>
    </row>
    <row r="2258" spans="8:12">
      <c r="H2258">
        <v>44.333333332999999</v>
      </c>
      <c r="I2258">
        <v>0.96434830120000004</v>
      </c>
      <c r="J2258">
        <v>0.92687473529999997</v>
      </c>
      <c r="K2258">
        <v>0.80953664719999996</v>
      </c>
      <c r="L2258">
        <v>0.42759011349999998</v>
      </c>
    </row>
    <row r="2259" spans="8:12">
      <c r="H2259">
        <v>44.333333332999999</v>
      </c>
      <c r="I2259">
        <v>0.96434830120000004</v>
      </c>
      <c r="J2259">
        <v>0.92687473529999997</v>
      </c>
      <c r="K2259">
        <v>0.80953664719999996</v>
      </c>
      <c r="L2259">
        <v>0.42759011349999998</v>
      </c>
    </row>
    <row r="2260" spans="8:12">
      <c r="H2260">
        <v>44.366666666999997</v>
      </c>
      <c r="I2260">
        <v>0.96434830120000004</v>
      </c>
      <c r="J2260">
        <v>0.92687473529999997</v>
      </c>
      <c r="K2260">
        <v>0.80953664719999996</v>
      </c>
      <c r="L2260">
        <v>0.42759011349999998</v>
      </c>
    </row>
    <row r="2261" spans="8:12">
      <c r="H2261">
        <v>44.366666666999997</v>
      </c>
      <c r="I2261">
        <v>0.96404647080000005</v>
      </c>
      <c r="J2261">
        <v>0.92687473529999997</v>
      </c>
      <c r="K2261">
        <v>0.80839323380000006</v>
      </c>
      <c r="L2261">
        <v>0.42759011349999998</v>
      </c>
    </row>
    <row r="2262" spans="8:12">
      <c r="H2262">
        <v>44.4</v>
      </c>
      <c r="I2262">
        <v>0.96404647080000005</v>
      </c>
      <c r="J2262">
        <v>0.92687473529999997</v>
      </c>
      <c r="K2262">
        <v>0.80839323380000006</v>
      </c>
      <c r="L2262">
        <v>0.42759011349999998</v>
      </c>
    </row>
    <row r="2263" spans="8:12">
      <c r="H2263">
        <v>44.4</v>
      </c>
      <c r="I2263">
        <v>0.96404647080000005</v>
      </c>
      <c r="J2263">
        <v>0.92687473529999997</v>
      </c>
      <c r="K2263">
        <v>0.80839323380000006</v>
      </c>
      <c r="L2263">
        <v>0.42759011349999998</v>
      </c>
    </row>
    <row r="2264" spans="8:12">
      <c r="H2264">
        <v>44.433333333</v>
      </c>
      <c r="I2264">
        <v>0.96404647080000005</v>
      </c>
      <c r="J2264">
        <v>0.92687473529999997</v>
      </c>
      <c r="K2264">
        <v>0.80839323380000006</v>
      </c>
      <c r="L2264">
        <v>0.42759011349999998</v>
      </c>
    </row>
    <row r="2265" spans="8:12">
      <c r="H2265">
        <v>44.433333333</v>
      </c>
      <c r="I2265">
        <v>0.96404647080000005</v>
      </c>
      <c r="J2265">
        <v>0.92649688180000001</v>
      </c>
      <c r="K2265">
        <v>0.80839323380000006</v>
      </c>
      <c r="L2265">
        <v>0.42759011349999998</v>
      </c>
    </row>
    <row r="2266" spans="8:12">
      <c r="H2266">
        <v>44.466666666999998</v>
      </c>
      <c r="I2266">
        <v>0.96404647080000005</v>
      </c>
      <c r="J2266">
        <v>0.92649688180000001</v>
      </c>
      <c r="K2266">
        <v>0.80839323380000006</v>
      </c>
      <c r="L2266">
        <v>0.42759011349999998</v>
      </c>
    </row>
    <row r="2267" spans="8:12">
      <c r="H2267">
        <v>44.466666666999998</v>
      </c>
      <c r="I2267">
        <v>0.96404647080000005</v>
      </c>
      <c r="J2267">
        <v>0.92611856540000004</v>
      </c>
      <c r="K2267">
        <v>0.80839323380000006</v>
      </c>
      <c r="L2267">
        <v>0.42759011349999998</v>
      </c>
    </row>
    <row r="2268" spans="8:12">
      <c r="H2268">
        <v>44.533333333000002</v>
      </c>
      <c r="I2268">
        <v>0.96404647080000005</v>
      </c>
      <c r="J2268">
        <v>0.92611856540000004</v>
      </c>
      <c r="K2268">
        <v>0.80839323380000006</v>
      </c>
      <c r="L2268">
        <v>0.42759011349999998</v>
      </c>
    </row>
    <row r="2269" spans="8:12">
      <c r="H2269">
        <v>44.533333333000002</v>
      </c>
      <c r="I2269">
        <v>0.96404647080000005</v>
      </c>
      <c r="J2269">
        <v>0.92611856540000004</v>
      </c>
      <c r="K2269">
        <v>0.80839323380000006</v>
      </c>
      <c r="L2269">
        <v>0.42759011349999998</v>
      </c>
    </row>
    <row r="2270" spans="8:12">
      <c r="H2270">
        <v>44.566666667</v>
      </c>
      <c r="I2270">
        <v>0.96404647080000005</v>
      </c>
      <c r="J2270">
        <v>0.92611856540000004</v>
      </c>
      <c r="K2270">
        <v>0.80839323380000006</v>
      </c>
      <c r="L2270">
        <v>0.42759011349999998</v>
      </c>
    </row>
    <row r="2271" spans="8:12">
      <c r="H2271">
        <v>44.566666667</v>
      </c>
      <c r="I2271">
        <v>0.96404647080000005</v>
      </c>
      <c r="J2271">
        <v>0.92574024899999996</v>
      </c>
      <c r="K2271">
        <v>0.80723673419999997</v>
      </c>
      <c r="L2271">
        <v>0.42759011349999998</v>
      </c>
    </row>
    <row r="2272" spans="8:12">
      <c r="H2272">
        <v>44.6</v>
      </c>
      <c r="I2272">
        <v>0.96404647080000005</v>
      </c>
      <c r="J2272">
        <v>0.92574024899999996</v>
      </c>
      <c r="K2272">
        <v>0.80723673419999997</v>
      </c>
      <c r="L2272">
        <v>0.42759011349999998</v>
      </c>
    </row>
    <row r="2273" spans="8:12">
      <c r="H2273">
        <v>44.6</v>
      </c>
      <c r="I2273">
        <v>0.96404647080000005</v>
      </c>
      <c r="J2273">
        <v>0.92574024899999996</v>
      </c>
      <c r="K2273">
        <v>0.80723673419999997</v>
      </c>
      <c r="L2273">
        <v>0.42759011349999998</v>
      </c>
    </row>
    <row r="2274" spans="8:12">
      <c r="H2274">
        <v>44.633333333000003</v>
      </c>
      <c r="I2274">
        <v>0.96404647080000005</v>
      </c>
      <c r="J2274">
        <v>0.92574024899999996</v>
      </c>
      <c r="K2274">
        <v>0.80723673419999997</v>
      </c>
      <c r="L2274">
        <v>0.42759011349999998</v>
      </c>
    </row>
    <row r="2275" spans="8:12">
      <c r="H2275">
        <v>44.633333333000003</v>
      </c>
      <c r="I2275">
        <v>0.96404647080000005</v>
      </c>
      <c r="J2275">
        <v>0.92574024899999996</v>
      </c>
      <c r="K2275">
        <v>0.80723673419999997</v>
      </c>
      <c r="L2275">
        <v>0.42759011349999998</v>
      </c>
    </row>
    <row r="2276" spans="8:12">
      <c r="H2276">
        <v>44.666666667000001</v>
      </c>
      <c r="I2276">
        <v>0.96404647080000005</v>
      </c>
      <c r="J2276">
        <v>0.92574024899999996</v>
      </c>
      <c r="K2276">
        <v>0.80723673419999997</v>
      </c>
      <c r="L2276">
        <v>0.42759011349999998</v>
      </c>
    </row>
    <row r="2277" spans="8:12">
      <c r="H2277">
        <v>44.666666667000001</v>
      </c>
      <c r="I2277">
        <v>0.96404647080000005</v>
      </c>
      <c r="J2277">
        <v>0.92574024899999996</v>
      </c>
      <c r="K2277">
        <v>0.80723673419999997</v>
      </c>
      <c r="L2277">
        <v>0.42759011349999998</v>
      </c>
    </row>
    <row r="2278" spans="8:12">
      <c r="H2278">
        <v>44.7</v>
      </c>
      <c r="I2278">
        <v>0.96404647080000005</v>
      </c>
      <c r="J2278">
        <v>0.92574024899999996</v>
      </c>
      <c r="K2278">
        <v>0.80723673419999997</v>
      </c>
      <c r="L2278">
        <v>0.42759011349999998</v>
      </c>
    </row>
    <row r="2279" spans="8:12">
      <c r="H2279">
        <v>44.7</v>
      </c>
      <c r="I2279">
        <v>0.96404647080000005</v>
      </c>
      <c r="J2279">
        <v>0.92574024899999996</v>
      </c>
      <c r="K2279">
        <v>0.80723673419999997</v>
      </c>
      <c r="L2279">
        <v>0.42759011349999998</v>
      </c>
    </row>
    <row r="2280" spans="8:12">
      <c r="H2280">
        <v>44.733333332999997</v>
      </c>
      <c r="I2280">
        <v>0.96404647080000005</v>
      </c>
      <c r="J2280">
        <v>0.92574024899999996</v>
      </c>
      <c r="K2280">
        <v>0.80723673419999997</v>
      </c>
      <c r="L2280">
        <v>0.42759011349999998</v>
      </c>
    </row>
    <row r="2281" spans="8:12">
      <c r="H2281">
        <v>44.733333332999997</v>
      </c>
      <c r="I2281">
        <v>0.96404647080000005</v>
      </c>
      <c r="J2281">
        <v>0.92574024899999996</v>
      </c>
      <c r="K2281">
        <v>0.80606512789999996</v>
      </c>
      <c r="L2281">
        <v>0.42759011349999998</v>
      </c>
    </row>
    <row r="2282" spans="8:12">
      <c r="H2282">
        <v>44.766666667000003</v>
      </c>
      <c r="I2282">
        <v>0.96404647080000005</v>
      </c>
      <c r="J2282">
        <v>0.92574024899999996</v>
      </c>
      <c r="K2282">
        <v>0.80606512789999996</v>
      </c>
      <c r="L2282">
        <v>0.42759011349999998</v>
      </c>
    </row>
    <row r="2283" spans="8:12">
      <c r="H2283">
        <v>44.766666667000003</v>
      </c>
      <c r="I2283">
        <v>0.96404647080000005</v>
      </c>
      <c r="J2283">
        <v>0.92574024899999996</v>
      </c>
      <c r="K2283">
        <v>0.80606512789999996</v>
      </c>
      <c r="L2283">
        <v>0.42759011349999998</v>
      </c>
    </row>
    <row r="2284" spans="8:12">
      <c r="H2284">
        <v>44.8</v>
      </c>
      <c r="I2284">
        <v>0.96404647080000005</v>
      </c>
      <c r="J2284">
        <v>0.92574024899999996</v>
      </c>
      <c r="K2284">
        <v>0.80606512789999996</v>
      </c>
      <c r="L2284">
        <v>0.42759011349999998</v>
      </c>
    </row>
    <row r="2285" spans="8:12">
      <c r="H2285">
        <v>44.8</v>
      </c>
      <c r="I2285">
        <v>0.96404647080000005</v>
      </c>
      <c r="J2285">
        <v>0.92574024899999996</v>
      </c>
      <c r="K2285">
        <v>0.80606512789999996</v>
      </c>
      <c r="L2285">
        <v>0.42759011349999998</v>
      </c>
    </row>
    <row r="2286" spans="8:12">
      <c r="H2286">
        <v>44.833333332999999</v>
      </c>
      <c r="I2286">
        <v>0.96404647080000005</v>
      </c>
      <c r="J2286">
        <v>0.92574024899999996</v>
      </c>
      <c r="K2286">
        <v>0.80606512789999996</v>
      </c>
      <c r="L2286">
        <v>0.42759011349999998</v>
      </c>
    </row>
    <row r="2287" spans="8:12">
      <c r="H2287">
        <v>44.833333332999999</v>
      </c>
      <c r="I2287">
        <v>0.96404647080000005</v>
      </c>
      <c r="J2287">
        <v>0.92535516569999998</v>
      </c>
      <c r="K2287">
        <v>0.80606512789999996</v>
      </c>
      <c r="L2287">
        <v>0.42359394420000002</v>
      </c>
    </row>
    <row r="2288" spans="8:12">
      <c r="H2288">
        <v>44.866666666999997</v>
      </c>
      <c r="I2288">
        <v>0.96404647080000005</v>
      </c>
      <c r="J2288">
        <v>0.92535516569999998</v>
      </c>
      <c r="K2288">
        <v>0.80606512789999996</v>
      </c>
      <c r="L2288">
        <v>0.42359394420000002</v>
      </c>
    </row>
    <row r="2289" spans="8:12">
      <c r="H2289">
        <v>44.866666666999997</v>
      </c>
      <c r="I2289">
        <v>0.96404647080000005</v>
      </c>
      <c r="J2289">
        <v>0.92535516569999998</v>
      </c>
      <c r="K2289">
        <v>0.80606512789999996</v>
      </c>
      <c r="L2289">
        <v>0.42359394420000002</v>
      </c>
    </row>
    <row r="2290" spans="8:12">
      <c r="H2290">
        <v>44.9</v>
      </c>
      <c r="I2290">
        <v>0.96404647080000005</v>
      </c>
      <c r="J2290">
        <v>0.92535516569999998</v>
      </c>
      <c r="K2290">
        <v>0.80606512789999996</v>
      </c>
      <c r="L2290">
        <v>0.42359394420000002</v>
      </c>
    </row>
    <row r="2291" spans="8:12">
      <c r="H2291">
        <v>44.9</v>
      </c>
      <c r="I2291">
        <v>0.96404647080000005</v>
      </c>
      <c r="J2291">
        <v>0.92535516569999998</v>
      </c>
      <c r="K2291">
        <v>0.80489010589999999</v>
      </c>
      <c r="L2291">
        <v>0.41952092549999997</v>
      </c>
    </row>
    <row r="2292" spans="8:12">
      <c r="H2292">
        <v>44.933333333</v>
      </c>
      <c r="I2292">
        <v>0.96404647080000005</v>
      </c>
      <c r="J2292">
        <v>0.92535516569999998</v>
      </c>
      <c r="K2292">
        <v>0.80489010589999999</v>
      </c>
      <c r="L2292">
        <v>0.41952092549999997</v>
      </c>
    </row>
    <row r="2293" spans="8:12">
      <c r="H2293">
        <v>44.933333333</v>
      </c>
      <c r="I2293">
        <v>0.96404647080000005</v>
      </c>
      <c r="J2293">
        <v>0.92535516569999998</v>
      </c>
      <c r="K2293">
        <v>0.80489010589999999</v>
      </c>
      <c r="L2293">
        <v>0.41952092549999997</v>
      </c>
    </row>
    <row r="2294" spans="8:12">
      <c r="H2294">
        <v>45.033333333000002</v>
      </c>
      <c r="I2294">
        <v>0.96404647080000005</v>
      </c>
      <c r="J2294">
        <v>0.92535516569999998</v>
      </c>
      <c r="K2294">
        <v>0.80489010589999999</v>
      </c>
      <c r="L2294">
        <v>0.41952092549999997</v>
      </c>
    </row>
    <row r="2295" spans="8:12">
      <c r="H2295">
        <v>45.033333333000002</v>
      </c>
      <c r="I2295">
        <v>0.96404647080000005</v>
      </c>
      <c r="J2295">
        <v>0.92496603399999999</v>
      </c>
      <c r="K2295">
        <v>0.80489010589999999</v>
      </c>
      <c r="L2295">
        <v>0.41952092549999997</v>
      </c>
    </row>
    <row r="2296" spans="8:12">
      <c r="H2296">
        <v>45.066666667</v>
      </c>
      <c r="I2296">
        <v>0.96404647080000005</v>
      </c>
      <c r="J2296">
        <v>0.92496603399999999</v>
      </c>
      <c r="K2296">
        <v>0.80489010589999999</v>
      </c>
      <c r="L2296">
        <v>0.41952092549999997</v>
      </c>
    </row>
    <row r="2297" spans="8:12">
      <c r="H2297">
        <v>45.066666667</v>
      </c>
      <c r="I2297">
        <v>0.96341883630000003</v>
      </c>
      <c r="J2297">
        <v>0.92496603399999999</v>
      </c>
      <c r="K2297">
        <v>0.80489010589999999</v>
      </c>
      <c r="L2297">
        <v>0.41952092549999997</v>
      </c>
    </row>
    <row r="2298" spans="8:12">
      <c r="H2298">
        <v>45.1</v>
      </c>
      <c r="I2298">
        <v>0.96341883630000003</v>
      </c>
      <c r="J2298">
        <v>0.92496603399999999</v>
      </c>
      <c r="K2298">
        <v>0.80489010589999999</v>
      </c>
      <c r="L2298">
        <v>0.41952092549999997</v>
      </c>
    </row>
    <row r="2299" spans="8:12">
      <c r="H2299">
        <v>45.1</v>
      </c>
      <c r="I2299">
        <v>0.96341883630000003</v>
      </c>
      <c r="J2299">
        <v>0.92496603399999999</v>
      </c>
      <c r="K2299">
        <v>0.80489010589999999</v>
      </c>
      <c r="L2299">
        <v>0.41544790679999999</v>
      </c>
    </row>
    <row r="2300" spans="8:12">
      <c r="H2300">
        <v>45.133333333000003</v>
      </c>
      <c r="I2300">
        <v>0.96341883630000003</v>
      </c>
      <c r="J2300">
        <v>0.92496603399999999</v>
      </c>
      <c r="K2300">
        <v>0.80489010589999999</v>
      </c>
      <c r="L2300">
        <v>0.41544790679999999</v>
      </c>
    </row>
    <row r="2301" spans="8:12">
      <c r="H2301">
        <v>45.133333333000003</v>
      </c>
      <c r="I2301">
        <v>0.96341883630000003</v>
      </c>
      <c r="J2301">
        <v>0.92496603399999999</v>
      </c>
      <c r="K2301">
        <v>0.80489010589999999</v>
      </c>
      <c r="L2301">
        <v>0.41544790679999999</v>
      </c>
    </row>
    <row r="2302" spans="8:12">
      <c r="H2302">
        <v>45.166666667000001</v>
      </c>
      <c r="I2302">
        <v>0.96341883630000003</v>
      </c>
      <c r="J2302">
        <v>0.92496603399999999</v>
      </c>
      <c r="K2302">
        <v>0.80489010589999999</v>
      </c>
      <c r="L2302">
        <v>0.41544790679999999</v>
      </c>
    </row>
    <row r="2303" spans="8:12">
      <c r="H2303">
        <v>45.166666667000001</v>
      </c>
      <c r="I2303">
        <v>0.96341883630000003</v>
      </c>
      <c r="J2303">
        <v>0.92496603399999999</v>
      </c>
      <c r="K2303">
        <v>0.80489010589999999</v>
      </c>
      <c r="L2303">
        <v>0.41544790679999999</v>
      </c>
    </row>
    <row r="2304" spans="8:12">
      <c r="H2304">
        <v>45.2</v>
      </c>
      <c r="I2304">
        <v>0.96341883630000003</v>
      </c>
      <c r="J2304">
        <v>0.92496603399999999</v>
      </c>
      <c r="K2304">
        <v>0.80489010589999999</v>
      </c>
      <c r="L2304">
        <v>0.41544790679999999</v>
      </c>
    </row>
    <row r="2305" spans="8:12">
      <c r="H2305">
        <v>45.2</v>
      </c>
      <c r="I2305">
        <v>0.96341883630000003</v>
      </c>
      <c r="J2305">
        <v>0.92378321299999999</v>
      </c>
      <c r="K2305">
        <v>0.80489010589999999</v>
      </c>
      <c r="L2305">
        <v>0.41544790679999999</v>
      </c>
    </row>
    <row r="2306" spans="8:12">
      <c r="H2306">
        <v>45.233333332999997</v>
      </c>
      <c r="I2306">
        <v>0.96341883630000003</v>
      </c>
      <c r="J2306">
        <v>0.92378321299999999</v>
      </c>
      <c r="K2306">
        <v>0.80489010589999999</v>
      </c>
      <c r="L2306">
        <v>0.41544790679999999</v>
      </c>
    </row>
    <row r="2307" spans="8:12">
      <c r="H2307">
        <v>45.233333332999997</v>
      </c>
      <c r="I2307">
        <v>0.96341883630000003</v>
      </c>
      <c r="J2307">
        <v>0.92378321299999999</v>
      </c>
      <c r="K2307">
        <v>0.80368337410000001</v>
      </c>
      <c r="L2307">
        <v>0.41544790679999999</v>
      </c>
    </row>
    <row r="2308" spans="8:12">
      <c r="H2308">
        <v>45.266666667000003</v>
      </c>
      <c r="I2308">
        <v>0.96341883630000003</v>
      </c>
      <c r="J2308">
        <v>0.92378321299999999</v>
      </c>
      <c r="K2308">
        <v>0.80368337410000001</v>
      </c>
      <c r="L2308">
        <v>0.41544790679999999</v>
      </c>
    </row>
    <row r="2309" spans="8:12">
      <c r="H2309">
        <v>45.266666667000003</v>
      </c>
      <c r="I2309">
        <v>0.96341883630000003</v>
      </c>
      <c r="J2309">
        <v>0.92378321299999999</v>
      </c>
      <c r="K2309">
        <v>0.80368337410000001</v>
      </c>
      <c r="L2309">
        <v>0.41544790679999999</v>
      </c>
    </row>
    <row r="2310" spans="8:12">
      <c r="H2310">
        <v>45.3</v>
      </c>
      <c r="I2310">
        <v>0.96341883630000003</v>
      </c>
      <c r="J2310">
        <v>0.92378321299999999</v>
      </c>
      <c r="K2310">
        <v>0.80368337410000001</v>
      </c>
      <c r="L2310">
        <v>0.41544790679999999</v>
      </c>
    </row>
    <row r="2311" spans="8:12">
      <c r="H2311">
        <v>45.3</v>
      </c>
      <c r="I2311">
        <v>0.96341883630000003</v>
      </c>
      <c r="J2311">
        <v>0.92378321299999999</v>
      </c>
      <c r="K2311">
        <v>0.80368337410000001</v>
      </c>
      <c r="L2311">
        <v>0.41544790679999999</v>
      </c>
    </row>
    <row r="2312" spans="8:12">
      <c r="H2312">
        <v>45.333333332999999</v>
      </c>
      <c r="I2312">
        <v>0.96341883630000003</v>
      </c>
      <c r="J2312">
        <v>0.92378321299999999</v>
      </c>
      <c r="K2312">
        <v>0.80368337410000001</v>
      </c>
      <c r="L2312">
        <v>0.41544790679999999</v>
      </c>
    </row>
    <row r="2313" spans="8:12">
      <c r="H2313">
        <v>45.333333332999999</v>
      </c>
      <c r="I2313">
        <v>0.96341883630000003</v>
      </c>
      <c r="J2313">
        <v>0.92378321299999999</v>
      </c>
      <c r="K2313">
        <v>0.80368337410000001</v>
      </c>
      <c r="L2313">
        <v>0.41544790679999999</v>
      </c>
    </row>
    <row r="2314" spans="8:12">
      <c r="H2314">
        <v>45.366666666999997</v>
      </c>
      <c r="I2314">
        <v>0.96341883630000003</v>
      </c>
      <c r="J2314">
        <v>0.92378321299999999</v>
      </c>
      <c r="K2314">
        <v>0.80368337410000001</v>
      </c>
      <c r="L2314">
        <v>0.41544790679999999</v>
      </c>
    </row>
    <row r="2315" spans="8:12">
      <c r="H2315">
        <v>45.366666666999997</v>
      </c>
      <c r="I2315">
        <v>0.96341883630000003</v>
      </c>
      <c r="J2315">
        <v>0.92378321299999999</v>
      </c>
      <c r="K2315">
        <v>0.80368337410000001</v>
      </c>
      <c r="L2315">
        <v>0.41544790679999999</v>
      </c>
    </row>
    <row r="2316" spans="8:12">
      <c r="H2316">
        <v>45.4</v>
      </c>
      <c r="I2316">
        <v>0.96341883630000003</v>
      </c>
      <c r="J2316">
        <v>0.92378321299999999</v>
      </c>
      <c r="K2316">
        <v>0.80368337410000001</v>
      </c>
      <c r="L2316">
        <v>0.41544790679999999</v>
      </c>
    </row>
    <row r="2317" spans="8:12">
      <c r="H2317">
        <v>45.4</v>
      </c>
      <c r="I2317">
        <v>0.96341883630000003</v>
      </c>
      <c r="J2317">
        <v>0.92338330680000003</v>
      </c>
      <c r="K2317">
        <v>0.80368337410000001</v>
      </c>
      <c r="L2317">
        <v>0.41544790679999999</v>
      </c>
    </row>
    <row r="2318" spans="8:12">
      <c r="H2318">
        <v>45.433333333</v>
      </c>
      <c r="I2318">
        <v>0.96341883630000003</v>
      </c>
      <c r="J2318">
        <v>0.92338330680000003</v>
      </c>
      <c r="K2318">
        <v>0.80368337410000001</v>
      </c>
      <c r="L2318">
        <v>0.41544790679999999</v>
      </c>
    </row>
    <row r="2319" spans="8:12">
      <c r="H2319">
        <v>45.433333333</v>
      </c>
      <c r="I2319">
        <v>0.96341883630000003</v>
      </c>
      <c r="J2319">
        <v>0.92338330680000003</v>
      </c>
      <c r="K2319">
        <v>0.80368337410000001</v>
      </c>
      <c r="L2319">
        <v>0.41544790679999999</v>
      </c>
    </row>
    <row r="2320" spans="8:12">
      <c r="H2320">
        <v>45.466666666999998</v>
      </c>
      <c r="I2320">
        <v>0.96341883630000003</v>
      </c>
      <c r="J2320">
        <v>0.92338330680000003</v>
      </c>
      <c r="K2320">
        <v>0.80368337410000001</v>
      </c>
      <c r="L2320">
        <v>0.41544790679999999</v>
      </c>
    </row>
    <row r="2321" spans="8:12">
      <c r="H2321">
        <v>45.466666666999998</v>
      </c>
      <c r="I2321">
        <v>0.96309673039999999</v>
      </c>
      <c r="J2321">
        <v>0.92338330680000003</v>
      </c>
      <c r="K2321">
        <v>0.80368337410000001</v>
      </c>
      <c r="L2321">
        <v>0.41544790679999999</v>
      </c>
    </row>
    <row r="2322" spans="8:12">
      <c r="H2322">
        <v>45.5</v>
      </c>
      <c r="I2322">
        <v>0.96309673039999999</v>
      </c>
      <c r="J2322">
        <v>0.92338330680000003</v>
      </c>
      <c r="K2322">
        <v>0.80368337410000001</v>
      </c>
      <c r="L2322">
        <v>0.41544790679999999</v>
      </c>
    </row>
    <row r="2323" spans="8:12">
      <c r="H2323">
        <v>45.5</v>
      </c>
      <c r="I2323">
        <v>0.96309673039999999</v>
      </c>
      <c r="J2323">
        <v>0.92338330680000003</v>
      </c>
      <c r="K2323">
        <v>0.80368337410000001</v>
      </c>
      <c r="L2323">
        <v>0.41544790679999999</v>
      </c>
    </row>
    <row r="2324" spans="8:12">
      <c r="H2324">
        <v>45.533333333000002</v>
      </c>
      <c r="I2324">
        <v>0.96309673039999999</v>
      </c>
      <c r="J2324">
        <v>0.92338330680000003</v>
      </c>
      <c r="K2324">
        <v>0.80368337410000001</v>
      </c>
      <c r="L2324">
        <v>0.41544790679999999</v>
      </c>
    </row>
    <row r="2325" spans="8:12">
      <c r="H2325">
        <v>45.533333333000002</v>
      </c>
      <c r="I2325">
        <v>0.96309673039999999</v>
      </c>
      <c r="J2325">
        <v>0.92338330680000003</v>
      </c>
      <c r="K2325">
        <v>0.80245637660000002</v>
      </c>
      <c r="L2325">
        <v>0.41544790679999999</v>
      </c>
    </row>
    <row r="2326" spans="8:12">
      <c r="H2326">
        <v>45.566666667</v>
      </c>
      <c r="I2326">
        <v>0.96309673039999999</v>
      </c>
      <c r="J2326">
        <v>0.92338330680000003</v>
      </c>
      <c r="K2326">
        <v>0.80245637660000002</v>
      </c>
      <c r="L2326">
        <v>0.41544790679999999</v>
      </c>
    </row>
    <row r="2327" spans="8:12">
      <c r="H2327">
        <v>45.566666667</v>
      </c>
      <c r="I2327">
        <v>0.96309673039999999</v>
      </c>
      <c r="J2327">
        <v>0.92338330680000003</v>
      </c>
      <c r="K2327">
        <v>0.80245637660000002</v>
      </c>
      <c r="L2327">
        <v>0.41544790679999999</v>
      </c>
    </row>
    <row r="2328" spans="8:12">
      <c r="H2328">
        <v>45.6</v>
      </c>
      <c r="I2328">
        <v>0.96309673039999999</v>
      </c>
      <c r="J2328">
        <v>0.92338330680000003</v>
      </c>
      <c r="K2328">
        <v>0.80245637660000002</v>
      </c>
      <c r="L2328">
        <v>0.41544790679999999</v>
      </c>
    </row>
    <row r="2329" spans="8:12">
      <c r="H2329">
        <v>45.6</v>
      </c>
      <c r="I2329">
        <v>0.96309673039999999</v>
      </c>
      <c r="J2329">
        <v>0.92338330680000003</v>
      </c>
      <c r="K2329">
        <v>0.80245637660000002</v>
      </c>
      <c r="L2329">
        <v>0.41544790679999999</v>
      </c>
    </row>
    <row r="2330" spans="8:12">
      <c r="H2330">
        <v>45.633333333000003</v>
      </c>
      <c r="I2330">
        <v>0.96309673039999999</v>
      </c>
      <c r="J2330">
        <v>0.92338330680000003</v>
      </c>
      <c r="K2330">
        <v>0.80245637660000002</v>
      </c>
      <c r="L2330">
        <v>0.41544790679999999</v>
      </c>
    </row>
    <row r="2331" spans="8:12">
      <c r="H2331">
        <v>45.633333333000003</v>
      </c>
      <c r="I2331">
        <v>0.96309673039999999</v>
      </c>
      <c r="J2331">
        <v>0.92297795859999998</v>
      </c>
      <c r="K2331">
        <v>0.80245637660000002</v>
      </c>
      <c r="L2331">
        <v>0.41107477100000001</v>
      </c>
    </row>
    <row r="2332" spans="8:12">
      <c r="H2332">
        <v>45.666666667000001</v>
      </c>
      <c r="I2332">
        <v>0.96309673039999999</v>
      </c>
      <c r="J2332">
        <v>0.92297795859999998</v>
      </c>
      <c r="K2332">
        <v>0.80245637660000002</v>
      </c>
      <c r="L2332">
        <v>0.41107477100000001</v>
      </c>
    </row>
    <row r="2333" spans="8:12">
      <c r="H2333">
        <v>45.666666667000001</v>
      </c>
      <c r="I2333">
        <v>0.96244532920000003</v>
      </c>
      <c r="J2333">
        <v>0.92297795859999998</v>
      </c>
      <c r="K2333">
        <v>0.80245637660000002</v>
      </c>
      <c r="L2333">
        <v>0.40670163510000001</v>
      </c>
    </row>
    <row r="2334" spans="8:12">
      <c r="H2334">
        <v>45.7</v>
      </c>
      <c r="I2334">
        <v>0.96244532920000003</v>
      </c>
      <c r="J2334">
        <v>0.92297795859999998</v>
      </c>
      <c r="K2334">
        <v>0.80245637660000002</v>
      </c>
      <c r="L2334">
        <v>0.40670163510000001</v>
      </c>
    </row>
    <row r="2335" spans="8:12">
      <c r="H2335">
        <v>45.7</v>
      </c>
      <c r="I2335">
        <v>0.96244532920000003</v>
      </c>
      <c r="J2335">
        <v>0.92257243219999996</v>
      </c>
      <c r="K2335">
        <v>0.80245637660000002</v>
      </c>
      <c r="L2335">
        <v>0.40670163510000001</v>
      </c>
    </row>
    <row r="2336" spans="8:12">
      <c r="H2336">
        <v>45.733333332999997</v>
      </c>
      <c r="I2336">
        <v>0.96244532920000003</v>
      </c>
      <c r="J2336">
        <v>0.92257243219999996</v>
      </c>
      <c r="K2336">
        <v>0.80245637660000002</v>
      </c>
      <c r="L2336">
        <v>0.40670163510000001</v>
      </c>
    </row>
    <row r="2337" spans="8:12">
      <c r="H2337">
        <v>45.733333332999997</v>
      </c>
      <c r="I2337">
        <v>0.96244532920000003</v>
      </c>
      <c r="J2337">
        <v>0.92257243219999996</v>
      </c>
      <c r="K2337">
        <v>0.80245637660000002</v>
      </c>
      <c r="L2337">
        <v>0.40670163510000001</v>
      </c>
    </row>
    <row r="2338" spans="8:12">
      <c r="H2338">
        <v>45.766666667000003</v>
      </c>
      <c r="I2338">
        <v>0.96244532920000003</v>
      </c>
      <c r="J2338">
        <v>0.92257243219999996</v>
      </c>
      <c r="K2338">
        <v>0.80245637660000002</v>
      </c>
      <c r="L2338">
        <v>0.40670163510000001</v>
      </c>
    </row>
    <row r="2339" spans="8:12">
      <c r="H2339">
        <v>45.766666667000003</v>
      </c>
      <c r="I2339">
        <v>0.96244532920000003</v>
      </c>
      <c r="J2339">
        <v>0.92257243219999996</v>
      </c>
      <c r="K2339">
        <v>0.80245637660000002</v>
      </c>
      <c r="L2339">
        <v>0.40670163510000001</v>
      </c>
    </row>
    <row r="2340" spans="8:12">
      <c r="H2340">
        <v>45.8</v>
      </c>
      <c r="I2340">
        <v>0.96244532920000003</v>
      </c>
      <c r="J2340">
        <v>0.92257243219999996</v>
      </c>
      <c r="K2340">
        <v>0.80245637660000002</v>
      </c>
      <c r="L2340">
        <v>0.40670163510000001</v>
      </c>
    </row>
    <row r="2341" spans="8:12">
      <c r="H2341">
        <v>45.8</v>
      </c>
      <c r="I2341">
        <v>0.96244532920000003</v>
      </c>
      <c r="J2341">
        <v>0.92257243219999996</v>
      </c>
      <c r="K2341">
        <v>0.80245637660000002</v>
      </c>
      <c r="L2341">
        <v>0.40670163510000001</v>
      </c>
    </row>
    <row r="2342" spans="8:12">
      <c r="H2342">
        <v>45.833333332999999</v>
      </c>
      <c r="I2342">
        <v>0.96244532920000003</v>
      </c>
      <c r="J2342">
        <v>0.92257243219999996</v>
      </c>
      <c r="K2342">
        <v>0.80245637660000002</v>
      </c>
      <c r="L2342">
        <v>0.40670163510000001</v>
      </c>
    </row>
    <row r="2343" spans="8:12">
      <c r="H2343">
        <v>45.833333332999999</v>
      </c>
      <c r="I2343">
        <v>0.96244532920000003</v>
      </c>
      <c r="J2343">
        <v>0.92257243219999996</v>
      </c>
      <c r="K2343">
        <v>0.80120057629999997</v>
      </c>
      <c r="L2343">
        <v>0.40670163510000001</v>
      </c>
    </row>
    <row r="2344" spans="8:12">
      <c r="H2344">
        <v>45.866666666999997</v>
      </c>
      <c r="I2344">
        <v>0.96244532920000003</v>
      </c>
      <c r="J2344">
        <v>0.92257243219999996</v>
      </c>
      <c r="K2344">
        <v>0.80120057629999997</v>
      </c>
      <c r="L2344">
        <v>0.40670163510000001</v>
      </c>
    </row>
    <row r="2345" spans="8:12">
      <c r="H2345">
        <v>45.866666666999997</v>
      </c>
      <c r="I2345">
        <v>0.96244532920000003</v>
      </c>
      <c r="J2345">
        <v>0.92216221769999995</v>
      </c>
      <c r="K2345">
        <v>0.80120057629999997</v>
      </c>
      <c r="L2345">
        <v>0.40670163510000001</v>
      </c>
    </row>
    <row r="2346" spans="8:12">
      <c r="H2346">
        <v>45.933333333</v>
      </c>
      <c r="I2346">
        <v>0.96244532920000003</v>
      </c>
      <c r="J2346">
        <v>0.92216221769999995</v>
      </c>
      <c r="K2346">
        <v>0.80120057629999997</v>
      </c>
      <c r="L2346">
        <v>0.40670163510000001</v>
      </c>
    </row>
    <row r="2347" spans="8:12">
      <c r="H2347">
        <v>45.933333333</v>
      </c>
      <c r="I2347">
        <v>0.96244532920000003</v>
      </c>
      <c r="J2347">
        <v>0.92175090540000004</v>
      </c>
      <c r="K2347">
        <v>0.79993485659999997</v>
      </c>
      <c r="L2347">
        <v>0.4021827281</v>
      </c>
    </row>
    <row r="2348" spans="8:12">
      <c r="H2348">
        <v>45.966666666999998</v>
      </c>
      <c r="I2348">
        <v>0.96244532920000003</v>
      </c>
      <c r="J2348">
        <v>0.92175090540000004</v>
      </c>
      <c r="K2348">
        <v>0.79993485659999997</v>
      </c>
      <c r="L2348">
        <v>0.4021827281</v>
      </c>
    </row>
    <row r="2349" spans="8:12">
      <c r="H2349">
        <v>45.966666666999998</v>
      </c>
      <c r="I2349">
        <v>0.96244532920000003</v>
      </c>
      <c r="J2349">
        <v>0.92175090540000004</v>
      </c>
      <c r="K2349">
        <v>0.79993485659999997</v>
      </c>
      <c r="L2349">
        <v>0.4021827281</v>
      </c>
    </row>
    <row r="2350" spans="8:12">
      <c r="H2350">
        <v>46</v>
      </c>
      <c r="I2350">
        <v>0.96244532920000003</v>
      </c>
      <c r="J2350">
        <v>0.92175090540000004</v>
      </c>
      <c r="K2350">
        <v>0.79993485659999997</v>
      </c>
      <c r="L2350">
        <v>0.4021827281</v>
      </c>
    </row>
    <row r="2351" spans="8:12">
      <c r="H2351">
        <v>46</v>
      </c>
      <c r="I2351">
        <v>0.96244532920000003</v>
      </c>
      <c r="J2351">
        <v>0.92175090540000004</v>
      </c>
      <c r="K2351">
        <v>0.79993485659999997</v>
      </c>
      <c r="L2351">
        <v>0.4021827281</v>
      </c>
    </row>
    <row r="2352" spans="8:12">
      <c r="H2352">
        <v>46.033333333000002</v>
      </c>
      <c r="I2352">
        <v>0.96244532920000003</v>
      </c>
      <c r="J2352">
        <v>0.92175090540000004</v>
      </c>
      <c r="K2352">
        <v>0.79993485659999997</v>
      </c>
      <c r="L2352">
        <v>0.4021827281</v>
      </c>
    </row>
    <row r="2353" spans="8:12">
      <c r="H2353">
        <v>46.033333333000002</v>
      </c>
      <c r="I2353">
        <v>0.96244532920000003</v>
      </c>
      <c r="J2353">
        <v>0.92175090540000004</v>
      </c>
      <c r="K2353">
        <v>0.79993485659999997</v>
      </c>
      <c r="L2353">
        <v>0.4021827281</v>
      </c>
    </row>
    <row r="2354" spans="8:12">
      <c r="H2354">
        <v>46.066666667</v>
      </c>
      <c r="I2354">
        <v>0.96244532920000003</v>
      </c>
      <c r="J2354">
        <v>0.92175090540000004</v>
      </c>
      <c r="K2354">
        <v>0.79993485659999997</v>
      </c>
      <c r="L2354">
        <v>0.4021827281</v>
      </c>
    </row>
    <row r="2355" spans="8:12">
      <c r="H2355">
        <v>46.066666667</v>
      </c>
      <c r="I2355">
        <v>0.96244532920000003</v>
      </c>
      <c r="J2355">
        <v>0.92175090540000004</v>
      </c>
      <c r="K2355">
        <v>0.79993485659999997</v>
      </c>
      <c r="L2355">
        <v>0.4021827281</v>
      </c>
    </row>
    <row r="2356" spans="8:12">
      <c r="H2356">
        <v>46.1</v>
      </c>
      <c r="I2356">
        <v>0.96244532920000003</v>
      </c>
      <c r="J2356">
        <v>0.92175090540000004</v>
      </c>
      <c r="K2356">
        <v>0.79993485659999997</v>
      </c>
      <c r="L2356">
        <v>0.4021827281</v>
      </c>
    </row>
    <row r="2357" spans="8:12">
      <c r="H2357">
        <v>46.1</v>
      </c>
      <c r="I2357">
        <v>0.96244532920000003</v>
      </c>
      <c r="J2357">
        <v>0.92175090540000004</v>
      </c>
      <c r="K2357">
        <v>0.79993485659999997</v>
      </c>
      <c r="L2357">
        <v>0.4021827281</v>
      </c>
    </row>
    <row r="2358" spans="8:12">
      <c r="H2358">
        <v>46.133333333000003</v>
      </c>
      <c r="I2358">
        <v>0.96244532920000003</v>
      </c>
      <c r="J2358">
        <v>0.92175090540000004</v>
      </c>
      <c r="K2358">
        <v>0.79993485659999997</v>
      </c>
      <c r="L2358">
        <v>0.4021827281</v>
      </c>
    </row>
    <row r="2359" spans="8:12">
      <c r="H2359">
        <v>46.133333333000003</v>
      </c>
      <c r="I2359">
        <v>0.96244532920000003</v>
      </c>
      <c r="J2359">
        <v>0.92175090540000004</v>
      </c>
      <c r="K2359">
        <v>0.79993485659999997</v>
      </c>
      <c r="L2359">
        <v>0.4021827281</v>
      </c>
    </row>
    <row r="2360" spans="8:12">
      <c r="H2360">
        <v>46.166666667000001</v>
      </c>
      <c r="I2360">
        <v>0.96244532920000003</v>
      </c>
      <c r="J2360">
        <v>0.92175090540000004</v>
      </c>
      <c r="K2360">
        <v>0.79993485659999997</v>
      </c>
      <c r="L2360">
        <v>0.4021827281</v>
      </c>
    </row>
    <row r="2361" spans="8:12">
      <c r="H2361">
        <v>46.166666667000001</v>
      </c>
      <c r="I2361">
        <v>0.96244532920000003</v>
      </c>
      <c r="J2361">
        <v>0.92049625349999997</v>
      </c>
      <c r="K2361">
        <v>0.79993485659999997</v>
      </c>
      <c r="L2361">
        <v>0.4021827281</v>
      </c>
    </row>
    <row r="2362" spans="8:12">
      <c r="H2362">
        <v>46.2</v>
      </c>
      <c r="I2362">
        <v>0.96244532920000003</v>
      </c>
      <c r="J2362">
        <v>0.92049625349999997</v>
      </c>
      <c r="K2362">
        <v>0.79993485659999997</v>
      </c>
      <c r="L2362">
        <v>0.4021827281</v>
      </c>
    </row>
    <row r="2363" spans="8:12">
      <c r="H2363">
        <v>46.2</v>
      </c>
      <c r="I2363">
        <v>0.96244532920000003</v>
      </c>
      <c r="J2363">
        <v>0.92049625349999997</v>
      </c>
      <c r="K2363">
        <v>0.79993485659999997</v>
      </c>
      <c r="L2363">
        <v>0.4021827281</v>
      </c>
    </row>
    <row r="2364" spans="8:12">
      <c r="H2364">
        <v>46.233333332999997</v>
      </c>
      <c r="I2364">
        <v>0.96244532920000003</v>
      </c>
      <c r="J2364">
        <v>0.92049625349999997</v>
      </c>
      <c r="K2364">
        <v>0.79993485659999997</v>
      </c>
      <c r="L2364">
        <v>0.4021827281</v>
      </c>
    </row>
    <row r="2365" spans="8:12">
      <c r="H2365">
        <v>46.233333332999997</v>
      </c>
      <c r="I2365">
        <v>0.96244532920000003</v>
      </c>
      <c r="J2365">
        <v>0.92049625349999997</v>
      </c>
      <c r="K2365">
        <v>0.79993485659999997</v>
      </c>
      <c r="L2365">
        <v>0.4021827281</v>
      </c>
    </row>
    <row r="2366" spans="8:12">
      <c r="H2366">
        <v>46.266666667000003</v>
      </c>
      <c r="I2366">
        <v>0.96244532920000003</v>
      </c>
      <c r="J2366">
        <v>0.92049625349999997</v>
      </c>
      <c r="K2366">
        <v>0.79993485659999997</v>
      </c>
      <c r="L2366">
        <v>0.4021827281</v>
      </c>
    </row>
    <row r="2367" spans="8:12">
      <c r="H2367">
        <v>46.266666667000003</v>
      </c>
      <c r="I2367">
        <v>0.96244532920000003</v>
      </c>
      <c r="J2367">
        <v>0.92049625349999997</v>
      </c>
      <c r="K2367">
        <v>0.79993485659999997</v>
      </c>
      <c r="L2367">
        <v>0.4021827281</v>
      </c>
    </row>
    <row r="2368" spans="8:12">
      <c r="H2368">
        <v>46.3</v>
      </c>
      <c r="I2368">
        <v>0.96244532920000003</v>
      </c>
      <c r="J2368">
        <v>0.92049625349999997</v>
      </c>
      <c r="K2368">
        <v>0.79993485659999997</v>
      </c>
      <c r="L2368">
        <v>0.4021827281</v>
      </c>
    </row>
    <row r="2369" spans="8:12">
      <c r="H2369">
        <v>46.3</v>
      </c>
      <c r="I2369">
        <v>0.96244532920000003</v>
      </c>
      <c r="J2369">
        <v>0.92049625349999997</v>
      </c>
      <c r="K2369">
        <v>0.79993485659999997</v>
      </c>
      <c r="L2369">
        <v>0.4021827281</v>
      </c>
    </row>
    <row r="2370" spans="8:12">
      <c r="H2370">
        <v>46.333333332999999</v>
      </c>
      <c r="I2370">
        <v>0.96244532920000003</v>
      </c>
      <c r="J2370">
        <v>0.92049625349999997</v>
      </c>
      <c r="K2370">
        <v>0.79993485659999997</v>
      </c>
      <c r="L2370">
        <v>0.4021827281</v>
      </c>
    </row>
    <row r="2371" spans="8:12">
      <c r="H2371">
        <v>46.333333332999999</v>
      </c>
      <c r="I2371">
        <v>0.96244532920000003</v>
      </c>
      <c r="J2371">
        <v>0.92049625349999997</v>
      </c>
      <c r="K2371">
        <v>0.79993485659999997</v>
      </c>
      <c r="L2371">
        <v>0.4021827281</v>
      </c>
    </row>
    <row r="2372" spans="8:12">
      <c r="H2372">
        <v>46.433333333</v>
      </c>
      <c r="I2372">
        <v>0.96244532920000003</v>
      </c>
      <c r="J2372">
        <v>0.92049625349999997</v>
      </c>
      <c r="K2372">
        <v>0.79993485659999997</v>
      </c>
      <c r="L2372">
        <v>0.4021827281</v>
      </c>
    </row>
    <row r="2373" spans="8:12">
      <c r="H2373">
        <v>46.433333333</v>
      </c>
      <c r="I2373">
        <v>0.96244532920000003</v>
      </c>
      <c r="J2373">
        <v>0.92049625349999997</v>
      </c>
      <c r="K2373">
        <v>0.79993485659999997</v>
      </c>
      <c r="L2373">
        <v>0.4021827281</v>
      </c>
    </row>
    <row r="2374" spans="8:12">
      <c r="H2374">
        <v>46.466666666999998</v>
      </c>
      <c r="I2374">
        <v>0.96244532920000003</v>
      </c>
      <c r="J2374">
        <v>0.92049625349999997</v>
      </c>
      <c r="K2374">
        <v>0.79993485659999997</v>
      </c>
      <c r="L2374">
        <v>0.4021827281</v>
      </c>
    </row>
    <row r="2375" spans="8:12">
      <c r="H2375">
        <v>46.466666666999998</v>
      </c>
      <c r="I2375">
        <v>0.96210024299999997</v>
      </c>
      <c r="J2375">
        <v>0.92049625349999997</v>
      </c>
      <c r="K2375">
        <v>0.79993485659999997</v>
      </c>
      <c r="L2375">
        <v>0.4021827281</v>
      </c>
    </row>
    <row r="2376" spans="8:12">
      <c r="H2376">
        <v>46.5</v>
      </c>
      <c r="I2376">
        <v>0.96210024299999997</v>
      </c>
      <c r="J2376">
        <v>0.92049625349999997</v>
      </c>
      <c r="K2376">
        <v>0.79993485659999997</v>
      </c>
      <c r="L2376">
        <v>0.4021827281</v>
      </c>
    </row>
    <row r="2377" spans="8:12">
      <c r="H2377">
        <v>46.5</v>
      </c>
      <c r="I2377">
        <v>0.96210024299999997</v>
      </c>
      <c r="J2377">
        <v>0.92006591400000004</v>
      </c>
      <c r="K2377">
        <v>0.79993485659999997</v>
      </c>
      <c r="L2377">
        <v>0.4021827281</v>
      </c>
    </row>
    <row r="2378" spans="8:12">
      <c r="H2378">
        <v>46.533333333000002</v>
      </c>
      <c r="I2378">
        <v>0.96210024299999997</v>
      </c>
      <c r="J2378">
        <v>0.92006591400000004</v>
      </c>
      <c r="K2378">
        <v>0.79993485659999997</v>
      </c>
      <c r="L2378">
        <v>0.4021827281</v>
      </c>
    </row>
    <row r="2379" spans="8:12">
      <c r="H2379">
        <v>46.533333333000002</v>
      </c>
      <c r="I2379">
        <v>0.96210024299999997</v>
      </c>
      <c r="J2379">
        <v>0.91963416090000005</v>
      </c>
      <c r="K2379">
        <v>0.79993485659999997</v>
      </c>
      <c r="L2379">
        <v>0.4021827281</v>
      </c>
    </row>
    <row r="2380" spans="8:12">
      <c r="H2380">
        <v>46.566666667</v>
      </c>
      <c r="I2380">
        <v>0.96210024299999997</v>
      </c>
      <c r="J2380">
        <v>0.91963416090000005</v>
      </c>
      <c r="K2380">
        <v>0.79993485659999997</v>
      </c>
      <c r="L2380">
        <v>0.4021827281</v>
      </c>
    </row>
    <row r="2381" spans="8:12">
      <c r="H2381">
        <v>46.566666667</v>
      </c>
      <c r="I2381">
        <v>0.96210024299999997</v>
      </c>
      <c r="J2381">
        <v>0.91963416090000005</v>
      </c>
      <c r="K2381">
        <v>0.79993485659999997</v>
      </c>
      <c r="L2381">
        <v>0.39750618469999999</v>
      </c>
    </row>
    <row r="2382" spans="8:12">
      <c r="H2382">
        <v>46.666666667000001</v>
      </c>
      <c r="I2382">
        <v>0.96210024299999997</v>
      </c>
      <c r="J2382">
        <v>0.91963416090000005</v>
      </c>
      <c r="K2382">
        <v>0.79993485659999997</v>
      </c>
      <c r="L2382">
        <v>0.39750618469999999</v>
      </c>
    </row>
    <row r="2383" spans="8:12">
      <c r="H2383">
        <v>46.666666667000001</v>
      </c>
      <c r="I2383">
        <v>0.96210024299999997</v>
      </c>
      <c r="J2383">
        <v>0.91963416090000005</v>
      </c>
      <c r="K2383">
        <v>0.79993485659999997</v>
      </c>
      <c r="L2383">
        <v>0.39750618469999999</v>
      </c>
    </row>
    <row r="2384" spans="8:12">
      <c r="H2384">
        <v>46.7</v>
      </c>
      <c r="I2384">
        <v>0.96210024299999997</v>
      </c>
      <c r="J2384">
        <v>0.91963416090000005</v>
      </c>
      <c r="K2384">
        <v>0.79993485659999997</v>
      </c>
      <c r="L2384">
        <v>0.39750618469999999</v>
      </c>
    </row>
    <row r="2385" spans="8:12">
      <c r="H2385">
        <v>46.7</v>
      </c>
      <c r="I2385">
        <v>0.96210024299999997</v>
      </c>
      <c r="J2385">
        <v>0.91963416090000005</v>
      </c>
      <c r="K2385">
        <v>0.79993485659999997</v>
      </c>
      <c r="L2385">
        <v>0.39750618469999999</v>
      </c>
    </row>
    <row r="2386" spans="8:12">
      <c r="H2386">
        <v>46.733333332999997</v>
      </c>
      <c r="I2386">
        <v>0.96210024299999997</v>
      </c>
      <c r="J2386">
        <v>0.91963416090000005</v>
      </c>
      <c r="K2386">
        <v>0.79993485659999997</v>
      </c>
      <c r="L2386">
        <v>0.39750618469999999</v>
      </c>
    </row>
    <row r="2387" spans="8:12">
      <c r="H2387">
        <v>46.733333332999997</v>
      </c>
      <c r="I2387">
        <v>0.96210024299999997</v>
      </c>
      <c r="J2387">
        <v>0.91963416090000005</v>
      </c>
      <c r="K2387">
        <v>0.79993485659999997</v>
      </c>
      <c r="L2387">
        <v>0.39750618469999999</v>
      </c>
    </row>
    <row r="2388" spans="8:12">
      <c r="H2388">
        <v>46.766666667000003</v>
      </c>
      <c r="I2388">
        <v>0.96210024299999997</v>
      </c>
      <c r="J2388">
        <v>0.91963416090000005</v>
      </c>
      <c r="K2388">
        <v>0.79993485659999997</v>
      </c>
      <c r="L2388">
        <v>0.39750618469999999</v>
      </c>
    </row>
    <row r="2389" spans="8:12">
      <c r="H2389">
        <v>46.766666667000003</v>
      </c>
      <c r="I2389">
        <v>0.96210024299999997</v>
      </c>
      <c r="J2389">
        <v>0.91875370690000002</v>
      </c>
      <c r="K2389">
        <v>0.79993485659999997</v>
      </c>
      <c r="L2389">
        <v>0.39750618469999999</v>
      </c>
    </row>
    <row r="2390" spans="8:12">
      <c r="H2390">
        <v>46.8</v>
      </c>
      <c r="I2390">
        <v>0.96210024299999997</v>
      </c>
      <c r="J2390">
        <v>0.91875370690000002</v>
      </c>
      <c r="K2390">
        <v>0.79993485659999997</v>
      </c>
      <c r="L2390">
        <v>0.39750618469999999</v>
      </c>
    </row>
    <row r="2391" spans="8:12">
      <c r="H2391">
        <v>46.8</v>
      </c>
      <c r="I2391">
        <v>0.96210024299999997</v>
      </c>
      <c r="J2391">
        <v>0.91875370690000002</v>
      </c>
      <c r="K2391">
        <v>0.79859268400000005</v>
      </c>
      <c r="L2391">
        <v>0.39750618469999999</v>
      </c>
    </row>
    <row r="2392" spans="8:12">
      <c r="H2392">
        <v>46.833333332999999</v>
      </c>
      <c r="I2392">
        <v>0.96210024299999997</v>
      </c>
      <c r="J2392">
        <v>0.91875370690000002</v>
      </c>
      <c r="K2392">
        <v>0.79859268400000005</v>
      </c>
      <c r="L2392">
        <v>0.39750618469999999</v>
      </c>
    </row>
    <row r="2393" spans="8:12">
      <c r="H2393">
        <v>46.833333332999999</v>
      </c>
      <c r="I2393">
        <v>0.96210024299999997</v>
      </c>
      <c r="J2393">
        <v>0.91875370690000002</v>
      </c>
      <c r="K2393">
        <v>0.79859268400000005</v>
      </c>
      <c r="L2393">
        <v>0.39750618469999999</v>
      </c>
    </row>
    <row r="2394" spans="8:12">
      <c r="H2394">
        <v>46.866666666999997</v>
      </c>
      <c r="I2394">
        <v>0.96210024299999997</v>
      </c>
      <c r="J2394">
        <v>0.91875370690000002</v>
      </c>
      <c r="K2394">
        <v>0.79859268400000005</v>
      </c>
      <c r="L2394">
        <v>0.39750618469999999</v>
      </c>
    </row>
    <row r="2395" spans="8:12">
      <c r="H2395">
        <v>46.866666666999997</v>
      </c>
      <c r="I2395">
        <v>0.96210024299999997</v>
      </c>
      <c r="J2395">
        <v>0.91831007890000005</v>
      </c>
      <c r="K2395">
        <v>0.79859268400000005</v>
      </c>
      <c r="L2395">
        <v>0.39750618469999999</v>
      </c>
    </row>
    <row r="2396" spans="8:12">
      <c r="H2396">
        <v>46.9</v>
      </c>
      <c r="I2396">
        <v>0.96210024299999997</v>
      </c>
      <c r="J2396">
        <v>0.91831007890000005</v>
      </c>
      <c r="K2396">
        <v>0.79859268400000005</v>
      </c>
      <c r="L2396">
        <v>0.39750618469999999</v>
      </c>
    </row>
    <row r="2397" spans="8:12">
      <c r="H2397">
        <v>46.9</v>
      </c>
      <c r="I2397">
        <v>0.96210024299999997</v>
      </c>
      <c r="J2397">
        <v>0.91831007890000005</v>
      </c>
      <c r="K2397">
        <v>0.79859268400000005</v>
      </c>
      <c r="L2397">
        <v>0.39750618469999999</v>
      </c>
    </row>
    <row r="2398" spans="8:12">
      <c r="H2398">
        <v>46.933333333</v>
      </c>
      <c r="I2398">
        <v>0.96210024299999997</v>
      </c>
      <c r="J2398">
        <v>0.91831007890000005</v>
      </c>
      <c r="K2398">
        <v>0.79859268400000005</v>
      </c>
      <c r="L2398">
        <v>0.39750618469999999</v>
      </c>
    </row>
    <row r="2399" spans="8:12">
      <c r="H2399">
        <v>46.933333333</v>
      </c>
      <c r="I2399">
        <v>0.96210024299999997</v>
      </c>
      <c r="J2399">
        <v>0.91831007890000005</v>
      </c>
      <c r="K2399">
        <v>0.79859268400000005</v>
      </c>
      <c r="L2399">
        <v>0.39750618469999999</v>
      </c>
    </row>
    <row r="2400" spans="8:12">
      <c r="H2400">
        <v>46.966666666999998</v>
      </c>
      <c r="I2400">
        <v>0.96210024299999997</v>
      </c>
      <c r="J2400">
        <v>0.91831007890000005</v>
      </c>
      <c r="K2400">
        <v>0.79859268400000005</v>
      </c>
      <c r="L2400">
        <v>0.39750618469999999</v>
      </c>
    </row>
    <row r="2401" spans="8:12">
      <c r="H2401">
        <v>46.966666666999998</v>
      </c>
      <c r="I2401">
        <v>0.96210024299999997</v>
      </c>
      <c r="J2401">
        <v>0.91831007890000005</v>
      </c>
      <c r="K2401">
        <v>0.79723913710000005</v>
      </c>
      <c r="L2401">
        <v>0.39750618469999999</v>
      </c>
    </row>
    <row r="2402" spans="8:12">
      <c r="H2402">
        <v>47</v>
      </c>
      <c r="I2402">
        <v>0.96210024299999997</v>
      </c>
      <c r="J2402">
        <v>0.91831007890000005</v>
      </c>
      <c r="K2402">
        <v>0.79723913710000005</v>
      </c>
      <c r="L2402">
        <v>0.39750618469999999</v>
      </c>
    </row>
    <row r="2403" spans="8:12">
      <c r="H2403">
        <v>47</v>
      </c>
      <c r="I2403">
        <v>0.96210024299999997</v>
      </c>
      <c r="J2403">
        <v>0.91831007890000005</v>
      </c>
      <c r="K2403">
        <v>0.79723913710000005</v>
      </c>
      <c r="L2403">
        <v>0.39750618469999999</v>
      </c>
    </row>
    <row r="2404" spans="8:12">
      <c r="H2404">
        <v>47.066666667</v>
      </c>
      <c r="I2404">
        <v>0.96210024299999997</v>
      </c>
      <c r="J2404">
        <v>0.91831007890000005</v>
      </c>
      <c r="K2404">
        <v>0.79723913710000005</v>
      </c>
      <c r="L2404">
        <v>0.39750618469999999</v>
      </c>
    </row>
    <row r="2405" spans="8:12">
      <c r="H2405">
        <v>47.066666667</v>
      </c>
      <c r="I2405">
        <v>0.96210024299999997</v>
      </c>
      <c r="J2405">
        <v>0.91831007890000005</v>
      </c>
      <c r="K2405">
        <v>0.7958763351</v>
      </c>
      <c r="L2405">
        <v>0.39750618469999999</v>
      </c>
    </row>
    <row r="2406" spans="8:12">
      <c r="H2406">
        <v>47.133333333000003</v>
      </c>
      <c r="I2406">
        <v>0.96210024299999997</v>
      </c>
      <c r="J2406">
        <v>0.91831007890000005</v>
      </c>
      <c r="K2406">
        <v>0.7958763351</v>
      </c>
      <c r="L2406">
        <v>0.39750618469999999</v>
      </c>
    </row>
    <row r="2407" spans="8:12">
      <c r="H2407">
        <v>47.133333333000003</v>
      </c>
      <c r="I2407">
        <v>0.96210024299999997</v>
      </c>
      <c r="J2407">
        <v>0.91831007890000005</v>
      </c>
      <c r="K2407">
        <v>0.7958763351</v>
      </c>
      <c r="L2407">
        <v>0.39750618469999999</v>
      </c>
    </row>
    <row r="2408" spans="8:12">
      <c r="H2408">
        <v>47.166666667000001</v>
      </c>
      <c r="I2408">
        <v>0.96210024299999997</v>
      </c>
      <c r="J2408">
        <v>0.91831007890000005</v>
      </c>
      <c r="K2408">
        <v>0.7958763351</v>
      </c>
      <c r="L2408">
        <v>0.39750618469999999</v>
      </c>
    </row>
    <row r="2409" spans="8:12">
      <c r="H2409">
        <v>47.166666667000001</v>
      </c>
      <c r="I2409">
        <v>0.96210024299999997</v>
      </c>
      <c r="J2409">
        <v>0.91831007890000005</v>
      </c>
      <c r="K2409">
        <v>0.7958763351</v>
      </c>
      <c r="L2409">
        <v>0.39750618469999999</v>
      </c>
    </row>
    <row r="2410" spans="8:12">
      <c r="H2410">
        <v>47.2</v>
      </c>
      <c r="I2410">
        <v>0.96210024299999997</v>
      </c>
      <c r="J2410">
        <v>0.91831007890000005</v>
      </c>
      <c r="K2410">
        <v>0.7958763351</v>
      </c>
      <c r="L2410">
        <v>0.39750618469999999</v>
      </c>
    </row>
    <row r="2411" spans="8:12">
      <c r="H2411">
        <v>47.2</v>
      </c>
      <c r="I2411">
        <v>0.96210024299999997</v>
      </c>
      <c r="J2411">
        <v>0.91831007890000005</v>
      </c>
      <c r="K2411">
        <v>0.7958763351</v>
      </c>
      <c r="L2411">
        <v>0.39750618469999999</v>
      </c>
    </row>
    <row r="2412" spans="8:12">
      <c r="H2412">
        <v>47.233333332999997</v>
      </c>
      <c r="I2412">
        <v>0.96210024299999997</v>
      </c>
      <c r="J2412">
        <v>0.91831007890000005</v>
      </c>
      <c r="K2412">
        <v>0.7958763351</v>
      </c>
      <c r="L2412">
        <v>0.39750618469999999</v>
      </c>
    </row>
    <row r="2413" spans="8:12">
      <c r="H2413">
        <v>47.233333332999997</v>
      </c>
      <c r="I2413">
        <v>0.96210024299999997</v>
      </c>
      <c r="J2413">
        <v>0.91785161150000005</v>
      </c>
      <c r="K2413">
        <v>0.7958763351</v>
      </c>
      <c r="L2413">
        <v>0.39750618469999999</v>
      </c>
    </row>
    <row r="2414" spans="8:12">
      <c r="H2414">
        <v>47.266666667000003</v>
      </c>
      <c r="I2414">
        <v>0.96210024299999997</v>
      </c>
      <c r="J2414">
        <v>0.91785161150000005</v>
      </c>
      <c r="K2414">
        <v>0.7958763351</v>
      </c>
      <c r="L2414">
        <v>0.39750618469999999</v>
      </c>
    </row>
    <row r="2415" spans="8:12">
      <c r="H2415">
        <v>47.266666667000003</v>
      </c>
      <c r="I2415">
        <v>0.96210024299999997</v>
      </c>
      <c r="J2415">
        <v>0.91739037960000003</v>
      </c>
      <c r="K2415">
        <v>0.7958763351</v>
      </c>
      <c r="L2415">
        <v>0.39750618469999999</v>
      </c>
    </row>
    <row r="2416" spans="8:12">
      <c r="H2416">
        <v>47.333333332999999</v>
      </c>
      <c r="I2416">
        <v>0.96210024299999997</v>
      </c>
      <c r="J2416">
        <v>0.91739037960000003</v>
      </c>
      <c r="K2416">
        <v>0.7958763351</v>
      </c>
      <c r="L2416">
        <v>0.39750618469999999</v>
      </c>
    </row>
    <row r="2417" spans="8:12">
      <c r="H2417">
        <v>47.333333332999999</v>
      </c>
      <c r="I2417">
        <v>0.96210024299999997</v>
      </c>
      <c r="J2417">
        <v>0.91739037960000003</v>
      </c>
      <c r="K2417">
        <v>0.7958763351</v>
      </c>
      <c r="L2417">
        <v>0.39750618469999999</v>
      </c>
    </row>
    <row r="2418" spans="8:12">
      <c r="H2418">
        <v>47.366666666999997</v>
      </c>
      <c r="I2418">
        <v>0.96210024299999997</v>
      </c>
      <c r="J2418">
        <v>0.91739037960000003</v>
      </c>
      <c r="K2418">
        <v>0.7958763351</v>
      </c>
      <c r="L2418">
        <v>0.39750618469999999</v>
      </c>
    </row>
    <row r="2419" spans="8:12">
      <c r="H2419">
        <v>47.366666666999997</v>
      </c>
      <c r="I2419">
        <v>0.96210024299999997</v>
      </c>
      <c r="J2419">
        <v>0.91692821820000003</v>
      </c>
      <c r="K2419">
        <v>0.79448494290000005</v>
      </c>
      <c r="L2419">
        <v>0.39750618469999999</v>
      </c>
    </row>
    <row r="2420" spans="8:12">
      <c r="H2420">
        <v>47.4</v>
      </c>
      <c r="I2420">
        <v>0.96210024299999997</v>
      </c>
      <c r="J2420">
        <v>0.91692821820000003</v>
      </c>
      <c r="K2420">
        <v>0.79448494290000005</v>
      </c>
      <c r="L2420">
        <v>0.39750618469999999</v>
      </c>
    </row>
    <row r="2421" spans="8:12">
      <c r="H2421">
        <v>47.4</v>
      </c>
      <c r="I2421">
        <v>0.96210024299999997</v>
      </c>
      <c r="J2421">
        <v>0.91692821820000003</v>
      </c>
      <c r="K2421">
        <v>0.79448494290000005</v>
      </c>
      <c r="L2421">
        <v>0.39750618469999999</v>
      </c>
    </row>
    <row r="2422" spans="8:12">
      <c r="H2422">
        <v>47.433333333</v>
      </c>
      <c r="I2422">
        <v>0.96210024299999997</v>
      </c>
      <c r="J2422">
        <v>0.91692821820000003</v>
      </c>
      <c r="K2422">
        <v>0.79448494290000005</v>
      </c>
      <c r="L2422">
        <v>0.39750618469999999</v>
      </c>
    </row>
    <row r="2423" spans="8:12">
      <c r="H2423">
        <v>47.433333333</v>
      </c>
      <c r="I2423">
        <v>0.96210024299999997</v>
      </c>
      <c r="J2423">
        <v>0.91692821820000003</v>
      </c>
      <c r="K2423">
        <v>0.79448494290000005</v>
      </c>
      <c r="L2423">
        <v>0.39750618469999999</v>
      </c>
    </row>
    <row r="2424" spans="8:12">
      <c r="H2424">
        <v>47.466666666999998</v>
      </c>
      <c r="I2424">
        <v>0.96210024299999997</v>
      </c>
      <c r="J2424">
        <v>0.91692821820000003</v>
      </c>
      <c r="K2424">
        <v>0.79448494290000005</v>
      </c>
      <c r="L2424">
        <v>0.39750618469999999</v>
      </c>
    </row>
    <row r="2425" spans="8:12">
      <c r="H2425">
        <v>47.466666666999998</v>
      </c>
      <c r="I2425">
        <v>0.96210024299999997</v>
      </c>
      <c r="J2425">
        <v>0.91692821820000003</v>
      </c>
      <c r="K2425">
        <v>0.79307877490000001</v>
      </c>
      <c r="L2425">
        <v>0.39750618469999999</v>
      </c>
    </row>
    <row r="2426" spans="8:12">
      <c r="H2426">
        <v>47.5</v>
      </c>
      <c r="I2426">
        <v>0.96210024299999997</v>
      </c>
      <c r="J2426">
        <v>0.91692821820000003</v>
      </c>
      <c r="K2426">
        <v>0.79307877490000001</v>
      </c>
      <c r="L2426">
        <v>0.39750618469999999</v>
      </c>
    </row>
    <row r="2427" spans="8:12">
      <c r="H2427">
        <v>47.5</v>
      </c>
      <c r="I2427">
        <v>0.96210024299999997</v>
      </c>
      <c r="J2427">
        <v>0.91692821820000003</v>
      </c>
      <c r="K2427">
        <v>0.79307877490000001</v>
      </c>
      <c r="L2427">
        <v>0.39259870099999999</v>
      </c>
    </row>
    <row r="2428" spans="8:12">
      <c r="H2428">
        <v>47.533333333000002</v>
      </c>
      <c r="I2428">
        <v>0.96210024299999997</v>
      </c>
      <c r="J2428">
        <v>0.91692821820000003</v>
      </c>
      <c r="K2428">
        <v>0.79307877490000001</v>
      </c>
      <c r="L2428">
        <v>0.39259870099999999</v>
      </c>
    </row>
    <row r="2429" spans="8:12">
      <c r="H2429">
        <v>47.533333333000002</v>
      </c>
      <c r="I2429">
        <v>0.96210024299999997</v>
      </c>
      <c r="J2429">
        <v>0.91692821820000003</v>
      </c>
      <c r="K2429">
        <v>0.79307877490000001</v>
      </c>
      <c r="L2429">
        <v>0.39259870099999999</v>
      </c>
    </row>
    <row r="2430" spans="8:12">
      <c r="H2430">
        <v>47.6</v>
      </c>
      <c r="I2430">
        <v>0.96210024299999997</v>
      </c>
      <c r="J2430">
        <v>0.91692821820000003</v>
      </c>
      <c r="K2430">
        <v>0.79307877490000001</v>
      </c>
      <c r="L2430">
        <v>0.39259870099999999</v>
      </c>
    </row>
    <row r="2431" spans="8:12">
      <c r="H2431">
        <v>47.6</v>
      </c>
      <c r="I2431">
        <v>0.96172617599999999</v>
      </c>
      <c r="J2431">
        <v>0.91645751580000001</v>
      </c>
      <c r="K2431">
        <v>0.79307877490000001</v>
      </c>
      <c r="L2431">
        <v>0.39259870099999999</v>
      </c>
    </row>
    <row r="2432" spans="8:12">
      <c r="H2432">
        <v>47.633333333000003</v>
      </c>
      <c r="I2432">
        <v>0.96172617599999999</v>
      </c>
      <c r="J2432">
        <v>0.91645751580000001</v>
      </c>
      <c r="K2432">
        <v>0.79307877490000001</v>
      </c>
      <c r="L2432">
        <v>0.39259870099999999</v>
      </c>
    </row>
    <row r="2433" spans="8:12">
      <c r="H2433">
        <v>47.633333333000003</v>
      </c>
      <c r="I2433">
        <v>0.96172617599999999</v>
      </c>
      <c r="J2433">
        <v>0.91645751580000001</v>
      </c>
      <c r="K2433">
        <v>0.79165748680000003</v>
      </c>
      <c r="L2433">
        <v>0.39259870099999999</v>
      </c>
    </row>
    <row r="2434" spans="8:12">
      <c r="H2434">
        <v>47.666666667000001</v>
      </c>
      <c r="I2434">
        <v>0.96172617599999999</v>
      </c>
      <c r="J2434">
        <v>0.91645751580000001</v>
      </c>
      <c r="K2434">
        <v>0.79165748680000003</v>
      </c>
      <c r="L2434">
        <v>0.39259870099999999</v>
      </c>
    </row>
    <row r="2435" spans="8:12">
      <c r="H2435">
        <v>47.666666667000001</v>
      </c>
      <c r="I2435">
        <v>0.96172617599999999</v>
      </c>
      <c r="J2435">
        <v>0.91645751580000001</v>
      </c>
      <c r="K2435">
        <v>0.79165748680000003</v>
      </c>
      <c r="L2435">
        <v>0.39259870099999999</v>
      </c>
    </row>
    <row r="2436" spans="8:12">
      <c r="H2436">
        <v>47.7</v>
      </c>
      <c r="I2436">
        <v>0.96172617599999999</v>
      </c>
      <c r="J2436">
        <v>0.91645751580000001</v>
      </c>
      <c r="K2436">
        <v>0.79165748680000003</v>
      </c>
      <c r="L2436">
        <v>0.39259870099999999</v>
      </c>
    </row>
    <row r="2437" spans="8:12">
      <c r="H2437">
        <v>47.7</v>
      </c>
      <c r="I2437">
        <v>0.96172617599999999</v>
      </c>
      <c r="J2437">
        <v>0.91645751580000001</v>
      </c>
      <c r="K2437">
        <v>0.79022591809999998</v>
      </c>
      <c r="L2437">
        <v>0.39259870099999999</v>
      </c>
    </row>
    <row r="2438" spans="8:12">
      <c r="H2438">
        <v>47.733333332999997</v>
      </c>
      <c r="I2438">
        <v>0.96172617599999999</v>
      </c>
      <c r="J2438">
        <v>0.91645751580000001</v>
      </c>
      <c r="K2438">
        <v>0.79022591809999998</v>
      </c>
      <c r="L2438">
        <v>0.39259870099999999</v>
      </c>
    </row>
    <row r="2439" spans="8:12">
      <c r="H2439">
        <v>47.733333332999997</v>
      </c>
      <c r="I2439">
        <v>0.96172617599999999</v>
      </c>
      <c r="J2439">
        <v>0.91645751580000001</v>
      </c>
      <c r="K2439">
        <v>0.79022591809999998</v>
      </c>
      <c r="L2439">
        <v>0.39259870099999999</v>
      </c>
    </row>
    <row r="2440" spans="8:12">
      <c r="H2440">
        <v>47.8</v>
      </c>
      <c r="I2440">
        <v>0.96172617599999999</v>
      </c>
      <c r="J2440">
        <v>0.91645751580000001</v>
      </c>
      <c r="K2440">
        <v>0.79022591809999998</v>
      </c>
      <c r="L2440">
        <v>0.39259870099999999</v>
      </c>
    </row>
    <row r="2441" spans="8:12">
      <c r="H2441">
        <v>47.8</v>
      </c>
      <c r="I2441">
        <v>0.96172617599999999</v>
      </c>
      <c r="J2441">
        <v>0.91645751580000001</v>
      </c>
      <c r="K2441">
        <v>0.79022591809999998</v>
      </c>
      <c r="L2441">
        <v>0.38750001649999999</v>
      </c>
    </row>
    <row r="2442" spans="8:12">
      <c r="H2442">
        <v>47.833333332999999</v>
      </c>
      <c r="I2442">
        <v>0.96172617599999999</v>
      </c>
      <c r="J2442">
        <v>0.91645751580000001</v>
      </c>
      <c r="K2442">
        <v>0.79022591809999998</v>
      </c>
      <c r="L2442">
        <v>0.38750001649999999</v>
      </c>
    </row>
    <row r="2443" spans="8:12">
      <c r="H2443">
        <v>47.833333332999999</v>
      </c>
      <c r="I2443">
        <v>0.96172617599999999</v>
      </c>
      <c r="J2443">
        <v>0.91645751580000001</v>
      </c>
      <c r="K2443">
        <v>0.79022591809999998</v>
      </c>
      <c r="L2443">
        <v>0.38750001649999999</v>
      </c>
    </row>
    <row r="2444" spans="8:12">
      <c r="H2444">
        <v>47.866666666999997</v>
      </c>
      <c r="I2444">
        <v>0.96172617599999999</v>
      </c>
      <c r="J2444">
        <v>0.91645751580000001</v>
      </c>
      <c r="K2444">
        <v>0.79022591809999998</v>
      </c>
      <c r="L2444">
        <v>0.38750001649999999</v>
      </c>
    </row>
    <row r="2445" spans="8:12">
      <c r="H2445">
        <v>47.866666666999997</v>
      </c>
      <c r="I2445">
        <v>0.96172617599999999</v>
      </c>
      <c r="J2445">
        <v>0.91645751580000001</v>
      </c>
      <c r="K2445">
        <v>0.79022591809999998</v>
      </c>
      <c r="L2445">
        <v>0.38750001649999999</v>
      </c>
    </row>
    <row r="2446" spans="8:12">
      <c r="H2446">
        <v>47.9</v>
      </c>
      <c r="I2446">
        <v>0.96172617599999999</v>
      </c>
      <c r="J2446">
        <v>0.91645751580000001</v>
      </c>
      <c r="K2446">
        <v>0.79022591809999998</v>
      </c>
      <c r="L2446">
        <v>0.38750001649999999</v>
      </c>
    </row>
    <row r="2447" spans="8:12">
      <c r="H2447">
        <v>47.9</v>
      </c>
      <c r="I2447">
        <v>0.96172617599999999</v>
      </c>
      <c r="J2447">
        <v>0.91645751580000001</v>
      </c>
      <c r="K2447">
        <v>0.79022591809999998</v>
      </c>
      <c r="L2447">
        <v>0.38750001649999999</v>
      </c>
    </row>
    <row r="2448" spans="8:12">
      <c r="H2448">
        <v>47.933333333</v>
      </c>
      <c r="I2448">
        <v>0.96172617599999999</v>
      </c>
      <c r="J2448">
        <v>0.91645751580000001</v>
      </c>
      <c r="K2448">
        <v>0.79022591809999998</v>
      </c>
      <c r="L2448">
        <v>0.38750001649999999</v>
      </c>
    </row>
    <row r="2449" spans="8:12">
      <c r="H2449">
        <v>47.933333333</v>
      </c>
      <c r="I2449">
        <v>0.96172617599999999</v>
      </c>
      <c r="J2449">
        <v>0.91645751580000001</v>
      </c>
      <c r="K2449">
        <v>0.79022591809999998</v>
      </c>
      <c r="L2449">
        <v>0.38750001649999999</v>
      </c>
    </row>
    <row r="2450" spans="8:12">
      <c r="H2450">
        <v>47.966666666999998</v>
      </c>
      <c r="I2450">
        <v>0.96172617599999999</v>
      </c>
      <c r="J2450">
        <v>0.91645751580000001</v>
      </c>
      <c r="K2450">
        <v>0.79022591809999998</v>
      </c>
      <c r="L2450">
        <v>0.38750001649999999</v>
      </c>
    </row>
    <row r="2451" spans="8:12">
      <c r="H2451">
        <v>47.966666666999998</v>
      </c>
      <c r="I2451">
        <v>0.96172617599999999</v>
      </c>
      <c r="J2451">
        <v>0.91645751580000001</v>
      </c>
      <c r="K2451">
        <v>0.78876253669999996</v>
      </c>
      <c r="L2451">
        <v>0.38750001649999999</v>
      </c>
    </row>
    <row r="2452" spans="8:12">
      <c r="H2452">
        <v>48</v>
      </c>
      <c r="I2452">
        <v>0.96172617599999999</v>
      </c>
      <c r="J2452">
        <v>0.91645751580000001</v>
      </c>
      <c r="K2452">
        <v>0.78876253669999996</v>
      </c>
      <c r="L2452">
        <v>0.38750001649999999</v>
      </c>
    </row>
    <row r="2453" spans="8:12">
      <c r="H2453">
        <v>48</v>
      </c>
      <c r="I2453">
        <v>0.96172617599999999</v>
      </c>
      <c r="J2453">
        <v>0.91645751580000001</v>
      </c>
      <c r="K2453">
        <v>0.78729370519999997</v>
      </c>
      <c r="L2453">
        <v>0.38750001649999999</v>
      </c>
    </row>
    <row r="2454" spans="8:12">
      <c r="H2454">
        <v>48.066666667</v>
      </c>
      <c r="I2454">
        <v>0.96172617599999999</v>
      </c>
      <c r="J2454">
        <v>0.91645751580000001</v>
      </c>
      <c r="K2454">
        <v>0.78729370519999997</v>
      </c>
      <c r="L2454">
        <v>0.38750001649999999</v>
      </c>
    </row>
    <row r="2455" spans="8:12">
      <c r="H2455">
        <v>48.066666667</v>
      </c>
      <c r="I2455">
        <v>0.96172617599999999</v>
      </c>
      <c r="J2455">
        <v>0.91645751580000001</v>
      </c>
      <c r="K2455">
        <v>0.78729370519999997</v>
      </c>
      <c r="L2455">
        <v>0.38750001649999999</v>
      </c>
    </row>
    <row r="2456" spans="8:12">
      <c r="H2456">
        <v>48.1</v>
      </c>
      <c r="I2456">
        <v>0.96172617599999999</v>
      </c>
      <c r="J2456">
        <v>0.91645751580000001</v>
      </c>
      <c r="K2456">
        <v>0.78729370519999997</v>
      </c>
      <c r="L2456">
        <v>0.38750001649999999</v>
      </c>
    </row>
    <row r="2457" spans="8:12">
      <c r="H2457">
        <v>48.1</v>
      </c>
      <c r="I2457">
        <v>0.96172617599999999</v>
      </c>
      <c r="J2457">
        <v>0.91645751580000001</v>
      </c>
      <c r="K2457">
        <v>0.78729370519999997</v>
      </c>
      <c r="L2457">
        <v>0.38750001649999999</v>
      </c>
    </row>
    <row r="2458" spans="8:12">
      <c r="H2458">
        <v>48.133333333000003</v>
      </c>
      <c r="I2458">
        <v>0.96172617599999999</v>
      </c>
      <c r="J2458">
        <v>0.91645751580000001</v>
      </c>
      <c r="K2458">
        <v>0.78729370519999997</v>
      </c>
      <c r="L2458">
        <v>0.38750001649999999</v>
      </c>
    </row>
    <row r="2459" spans="8:12">
      <c r="H2459">
        <v>48.133333333000003</v>
      </c>
      <c r="I2459">
        <v>0.96172617599999999</v>
      </c>
      <c r="J2459">
        <v>0.91645751580000001</v>
      </c>
      <c r="K2459">
        <v>0.78729370519999997</v>
      </c>
      <c r="L2459">
        <v>0.38750001649999999</v>
      </c>
    </row>
    <row r="2460" spans="8:12">
      <c r="H2460">
        <v>48.166666667000001</v>
      </c>
      <c r="I2460">
        <v>0.96172617599999999</v>
      </c>
      <c r="J2460">
        <v>0.91645751580000001</v>
      </c>
      <c r="K2460">
        <v>0.78729370519999997</v>
      </c>
      <c r="L2460">
        <v>0.38750001649999999</v>
      </c>
    </row>
    <row r="2461" spans="8:12">
      <c r="H2461">
        <v>48.166666667000001</v>
      </c>
      <c r="I2461">
        <v>0.96172617599999999</v>
      </c>
      <c r="J2461">
        <v>0.91645751580000001</v>
      </c>
      <c r="K2461">
        <v>0.78729370519999997</v>
      </c>
      <c r="L2461">
        <v>0.38750001649999999</v>
      </c>
    </row>
    <row r="2462" spans="8:12">
      <c r="H2462">
        <v>48.2</v>
      </c>
      <c r="I2462">
        <v>0.96172617599999999</v>
      </c>
      <c r="J2462">
        <v>0.91645751580000001</v>
      </c>
      <c r="K2462">
        <v>0.78729370519999997</v>
      </c>
      <c r="L2462">
        <v>0.38750001649999999</v>
      </c>
    </row>
    <row r="2463" spans="8:12">
      <c r="H2463">
        <v>48.2</v>
      </c>
      <c r="I2463">
        <v>0.96172617599999999</v>
      </c>
      <c r="J2463">
        <v>0.91645751580000001</v>
      </c>
      <c r="K2463">
        <v>0.78729370519999997</v>
      </c>
      <c r="L2463">
        <v>0.38750001649999999</v>
      </c>
    </row>
    <row r="2464" spans="8:12">
      <c r="H2464">
        <v>48.233333332999997</v>
      </c>
      <c r="I2464">
        <v>0.96172617599999999</v>
      </c>
      <c r="J2464">
        <v>0.91645751580000001</v>
      </c>
      <c r="K2464">
        <v>0.78729370519999997</v>
      </c>
      <c r="L2464">
        <v>0.38750001649999999</v>
      </c>
    </row>
    <row r="2465" spans="8:12">
      <c r="H2465">
        <v>48.233333332999997</v>
      </c>
      <c r="I2465">
        <v>0.96132991469999995</v>
      </c>
      <c r="J2465">
        <v>0.91595644549999999</v>
      </c>
      <c r="K2465">
        <v>0.78729370519999997</v>
      </c>
      <c r="L2465">
        <v>0.38750001649999999</v>
      </c>
    </row>
    <row r="2466" spans="8:12">
      <c r="H2466">
        <v>48.266666667000003</v>
      </c>
      <c r="I2466">
        <v>0.96132991469999995</v>
      </c>
      <c r="J2466">
        <v>0.91595644549999999</v>
      </c>
      <c r="K2466">
        <v>0.78729370519999997</v>
      </c>
      <c r="L2466">
        <v>0.38750001649999999</v>
      </c>
    </row>
    <row r="2467" spans="8:12">
      <c r="H2467">
        <v>48.266666667000003</v>
      </c>
      <c r="I2467">
        <v>0.96132991469999995</v>
      </c>
      <c r="J2467">
        <v>0.91595644549999999</v>
      </c>
      <c r="K2467">
        <v>0.78729370519999997</v>
      </c>
      <c r="L2467">
        <v>0.38750001649999999</v>
      </c>
    </row>
    <row r="2468" spans="8:12">
      <c r="H2468">
        <v>48.3</v>
      </c>
      <c r="I2468">
        <v>0.96132991469999995</v>
      </c>
      <c r="J2468">
        <v>0.91595644549999999</v>
      </c>
      <c r="K2468">
        <v>0.78729370519999997</v>
      </c>
      <c r="L2468">
        <v>0.38750001649999999</v>
      </c>
    </row>
    <row r="2469" spans="8:12">
      <c r="H2469">
        <v>48.3</v>
      </c>
      <c r="I2469">
        <v>0.96132991469999995</v>
      </c>
      <c r="J2469">
        <v>0.91595644549999999</v>
      </c>
      <c r="K2469">
        <v>0.78729370519999997</v>
      </c>
      <c r="L2469">
        <v>0.38750001649999999</v>
      </c>
    </row>
    <row r="2470" spans="8:12">
      <c r="H2470">
        <v>48.333333332999999</v>
      </c>
      <c r="I2470">
        <v>0.96132991469999995</v>
      </c>
      <c r="J2470">
        <v>0.91595644549999999</v>
      </c>
      <c r="K2470">
        <v>0.78729370519999997</v>
      </c>
      <c r="L2470">
        <v>0.38750001649999999</v>
      </c>
    </row>
    <row r="2471" spans="8:12">
      <c r="H2471">
        <v>48.333333332999999</v>
      </c>
      <c r="I2471">
        <v>0.96132991469999995</v>
      </c>
      <c r="J2471">
        <v>0.91545289610000002</v>
      </c>
      <c r="K2471">
        <v>0.78578836350000003</v>
      </c>
      <c r="L2471">
        <v>0.38750001649999999</v>
      </c>
    </row>
    <row r="2472" spans="8:12">
      <c r="H2472">
        <v>48.366666666999997</v>
      </c>
      <c r="I2472">
        <v>0.96132991469999995</v>
      </c>
      <c r="J2472">
        <v>0.91545289610000002</v>
      </c>
      <c r="K2472">
        <v>0.78578836350000003</v>
      </c>
      <c r="L2472">
        <v>0.38750001649999999</v>
      </c>
    </row>
    <row r="2473" spans="8:12">
      <c r="H2473">
        <v>48.366666666999997</v>
      </c>
      <c r="I2473">
        <v>0.96132991469999995</v>
      </c>
      <c r="J2473">
        <v>0.91545289610000002</v>
      </c>
      <c r="K2473">
        <v>0.78578836350000003</v>
      </c>
      <c r="L2473">
        <v>0.38750001649999999</v>
      </c>
    </row>
    <row r="2474" spans="8:12">
      <c r="H2474">
        <v>48.4</v>
      </c>
      <c r="I2474">
        <v>0.96132991469999995</v>
      </c>
      <c r="J2474">
        <v>0.91545289610000002</v>
      </c>
      <c r="K2474">
        <v>0.78578836350000003</v>
      </c>
      <c r="L2474">
        <v>0.38750001649999999</v>
      </c>
    </row>
    <row r="2475" spans="8:12">
      <c r="H2475">
        <v>48.4</v>
      </c>
      <c r="I2475">
        <v>0.96132991469999995</v>
      </c>
      <c r="J2475">
        <v>0.91545289610000002</v>
      </c>
      <c r="K2475">
        <v>0.78578836350000003</v>
      </c>
      <c r="L2475">
        <v>0.38750001649999999</v>
      </c>
    </row>
    <row r="2476" spans="8:12">
      <c r="H2476">
        <v>48.433333333</v>
      </c>
      <c r="I2476">
        <v>0.96132991469999995</v>
      </c>
      <c r="J2476">
        <v>0.91545289610000002</v>
      </c>
      <c r="K2476">
        <v>0.78578836350000003</v>
      </c>
      <c r="L2476">
        <v>0.38750001649999999</v>
      </c>
    </row>
    <row r="2477" spans="8:12">
      <c r="H2477">
        <v>48.433333333</v>
      </c>
      <c r="I2477">
        <v>0.96132991469999995</v>
      </c>
      <c r="J2477">
        <v>0.91545289610000002</v>
      </c>
      <c r="K2477">
        <v>0.78578836350000003</v>
      </c>
      <c r="L2477">
        <v>0.38211807190000002</v>
      </c>
    </row>
    <row r="2478" spans="8:12">
      <c r="H2478">
        <v>48.466666666999998</v>
      </c>
      <c r="I2478">
        <v>0.96132991469999995</v>
      </c>
      <c r="J2478">
        <v>0.91545289610000002</v>
      </c>
      <c r="K2478">
        <v>0.78578836350000003</v>
      </c>
      <c r="L2478">
        <v>0.38211807190000002</v>
      </c>
    </row>
    <row r="2479" spans="8:12">
      <c r="H2479">
        <v>48.466666666999998</v>
      </c>
      <c r="I2479">
        <v>0.96132991469999995</v>
      </c>
      <c r="J2479">
        <v>0.91545289610000002</v>
      </c>
      <c r="K2479">
        <v>0.78578836350000003</v>
      </c>
      <c r="L2479">
        <v>0.38211807190000002</v>
      </c>
    </row>
    <row r="2480" spans="8:12">
      <c r="H2480">
        <v>48.533333333000002</v>
      </c>
      <c r="I2480">
        <v>0.96132991469999995</v>
      </c>
      <c r="J2480">
        <v>0.91545289610000002</v>
      </c>
      <c r="K2480">
        <v>0.78578836350000003</v>
      </c>
      <c r="L2480">
        <v>0.38211807190000002</v>
      </c>
    </row>
    <row r="2481" spans="8:12">
      <c r="H2481">
        <v>48.533333333000002</v>
      </c>
      <c r="I2481">
        <v>0.96132991469999995</v>
      </c>
      <c r="J2481">
        <v>0.91545289610000002</v>
      </c>
      <c r="K2481">
        <v>0.78424760199999999</v>
      </c>
      <c r="L2481">
        <v>0.38211807190000002</v>
      </c>
    </row>
    <row r="2482" spans="8:12">
      <c r="H2482">
        <v>48.566666667</v>
      </c>
      <c r="I2482">
        <v>0.96132991469999995</v>
      </c>
      <c r="J2482">
        <v>0.91545289610000002</v>
      </c>
      <c r="K2482">
        <v>0.78424760199999999</v>
      </c>
      <c r="L2482">
        <v>0.38211807190000002</v>
      </c>
    </row>
    <row r="2483" spans="8:12">
      <c r="H2483">
        <v>48.566666667</v>
      </c>
      <c r="I2483">
        <v>0.96132991469999995</v>
      </c>
      <c r="J2483">
        <v>0.91545289610000002</v>
      </c>
      <c r="K2483">
        <v>0.78424760199999999</v>
      </c>
      <c r="L2483">
        <v>0.38211807190000002</v>
      </c>
    </row>
    <row r="2484" spans="8:12">
      <c r="H2484">
        <v>48.6</v>
      </c>
      <c r="I2484">
        <v>0.96132991469999995</v>
      </c>
      <c r="J2484">
        <v>0.91545289610000002</v>
      </c>
      <c r="K2484">
        <v>0.78424760199999999</v>
      </c>
      <c r="L2484">
        <v>0.38211807190000002</v>
      </c>
    </row>
    <row r="2485" spans="8:12">
      <c r="H2485">
        <v>48.6</v>
      </c>
      <c r="I2485">
        <v>0.96092291649999995</v>
      </c>
      <c r="J2485">
        <v>0.91545289610000002</v>
      </c>
      <c r="K2485">
        <v>0.78424760199999999</v>
      </c>
      <c r="L2485">
        <v>0.38211807190000002</v>
      </c>
    </row>
    <row r="2486" spans="8:12">
      <c r="H2486">
        <v>48.633333333000003</v>
      </c>
      <c r="I2486">
        <v>0.96092291649999995</v>
      </c>
      <c r="J2486">
        <v>0.91545289610000002</v>
      </c>
      <c r="K2486">
        <v>0.78424760199999999</v>
      </c>
      <c r="L2486">
        <v>0.38211807190000002</v>
      </c>
    </row>
    <row r="2487" spans="8:12">
      <c r="H2487">
        <v>48.633333333000003</v>
      </c>
      <c r="I2487">
        <v>0.96092291649999995</v>
      </c>
      <c r="J2487">
        <v>0.91545289610000002</v>
      </c>
      <c r="K2487">
        <v>0.78267596350000002</v>
      </c>
      <c r="L2487">
        <v>0.38211807190000002</v>
      </c>
    </row>
    <row r="2488" spans="8:12">
      <c r="H2488">
        <v>48.666666667000001</v>
      </c>
      <c r="I2488">
        <v>0.96092291649999995</v>
      </c>
      <c r="J2488">
        <v>0.91545289610000002</v>
      </c>
      <c r="K2488">
        <v>0.78267596350000002</v>
      </c>
      <c r="L2488">
        <v>0.38211807190000002</v>
      </c>
    </row>
    <row r="2489" spans="8:12">
      <c r="H2489">
        <v>48.666666667000001</v>
      </c>
      <c r="I2489">
        <v>0.96092291649999995</v>
      </c>
      <c r="J2489">
        <v>0.91545289610000002</v>
      </c>
      <c r="K2489">
        <v>0.78267596350000002</v>
      </c>
      <c r="L2489">
        <v>0.37658012880000002</v>
      </c>
    </row>
    <row r="2490" spans="8:12">
      <c r="H2490">
        <v>48.8</v>
      </c>
      <c r="I2490">
        <v>0.96092291649999995</v>
      </c>
      <c r="J2490">
        <v>0.91545289610000002</v>
      </c>
      <c r="K2490">
        <v>0.78267596350000002</v>
      </c>
      <c r="L2490">
        <v>0.37658012880000002</v>
      </c>
    </row>
    <row r="2491" spans="8:12">
      <c r="H2491">
        <v>48.8</v>
      </c>
      <c r="I2491">
        <v>0.96092291649999995</v>
      </c>
      <c r="J2491">
        <v>0.91545289610000002</v>
      </c>
      <c r="K2491">
        <v>0.78267596350000002</v>
      </c>
      <c r="L2491">
        <v>0.37658012880000002</v>
      </c>
    </row>
    <row r="2492" spans="8:12">
      <c r="H2492">
        <v>48.833333332999999</v>
      </c>
      <c r="I2492">
        <v>0.96092291649999995</v>
      </c>
      <c r="J2492">
        <v>0.91545289610000002</v>
      </c>
      <c r="K2492">
        <v>0.78267596350000002</v>
      </c>
      <c r="L2492">
        <v>0.37658012880000002</v>
      </c>
    </row>
    <row r="2493" spans="8:12">
      <c r="H2493">
        <v>48.833333332999999</v>
      </c>
      <c r="I2493">
        <v>0.96051085690000004</v>
      </c>
      <c r="J2493">
        <v>0.91545289610000002</v>
      </c>
      <c r="K2493">
        <v>0.78267596350000002</v>
      </c>
      <c r="L2493">
        <v>0.37658012880000002</v>
      </c>
    </row>
    <row r="2494" spans="8:12">
      <c r="H2494">
        <v>48.866666666999997</v>
      </c>
      <c r="I2494">
        <v>0.96051085690000004</v>
      </c>
      <c r="J2494">
        <v>0.91545289610000002</v>
      </c>
      <c r="K2494">
        <v>0.78267596350000002</v>
      </c>
      <c r="L2494">
        <v>0.37658012880000002</v>
      </c>
    </row>
    <row r="2495" spans="8:12">
      <c r="H2495">
        <v>48.866666666999997</v>
      </c>
      <c r="I2495">
        <v>0.96051085690000004</v>
      </c>
      <c r="J2495">
        <v>0.91545289610000002</v>
      </c>
      <c r="K2495">
        <v>0.78267596350000002</v>
      </c>
      <c r="L2495">
        <v>0.37658012880000002</v>
      </c>
    </row>
    <row r="2496" spans="8:12">
      <c r="H2496">
        <v>48.9</v>
      </c>
      <c r="I2496">
        <v>0.96051085690000004</v>
      </c>
      <c r="J2496">
        <v>0.91545289610000002</v>
      </c>
      <c r="K2496">
        <v>0.78267596350000002</v>
      </c>
      <c r="L2496">
        <v>0.37658012880000002</v>
      </c>
    </row>
    <row r="2497" spans="8:12">
      <c r="H2497">
        <v>48.9</v>
      </c>
      <c r="I2497">
        <v>0.96009684360000003</v>
      </c>
      <c r="J2497">
        <v>0.91545289610000002</v>
      </c>
      <c r="K2497">
        <v>0.78267596350000002</v>
      </c>
      <c r="L2497">
        <v>0.37658012880000002</v>
      </c>
    </row>
    <row r="2498" spans="8:12">
      <c r="H2498">
        <v>48.933333333</v>
      </c>
      <c r="I2498">
        <v>0.96009684360000003</v>
      </c>
      <c r="J2498">
        <v>0.91545289610000002</v>
      </c>
      <c r="K2498">
        <v>0.78267596350000002</v>
      </c>
      <c r="L2498">
        <v>0.37658012880000002</v>
      </c>
    </row>
    <row r="2499" spans="8:12">
      <c r="H2499">
        <v>48.933333333</v>
      </c>
      <c r="I2499">
        <v>0.96009684360000003</v>
      </c>
      <c r="J2499">
        <v>0.91492219880000003</v>
      </c>
      <c r="K2499">
        <v>0.78106882600000005</v>
      </c>
      <c r="L2499">
        <v>0.37658012880000002</v>
      </c>
    </row>
    <row r="2500" spans="8:12">
      <c r="H2500">
        <v>48.966666666999998</v>
      </c>
      <c r="I2500">
        <v>0.96009684360000003</v>
      </c>
      <c r="J2500">
        <v>0.91492219880000003</v>
      </c>
      <c r="K2500">
        <v>0.78106882600000005</v>
      </c>
      <c r="L2500">
        <v>0.37658012880000002</v>
      </c>
    </row>
    <row r="2501" spans="8:12">
      <c r="H2501">
        <v>48.966666666999998</v>
      </c>
      <c r="I2501">
        <v>0.96009684360000003</v>
      </c>
      <c r="J2501">
        <v>0.91439150140000003</v>
      </c>
      <c r="K2501">
        <v>0.78106882600000005</v>
      </c>
      <c r="L2501">
        <v>0.37658012880000002</v>
      </c>
    </row>
    <row r="2502" spans="8:12">
      <c r="H2502">
        <v>49</v>
      </c>
      <c r="I2502">
        <v>0.96009684360000003</v>
      </c>
      <c r="J2502">
        <v>0.91439150140000003</v>
      </c>
      <c r="K2502">
        <v>0.78106882600000005</v>
      </c>
      <c r="L2502">
        <v>0.37658012880000002</v>
      </c>
    </row>
    <row r="2503" spans="8:12">
      <c r="H2503">
        <v>49</v>
      </c>
      <c r="I2503">
        <v>0.96009684360000003</v>
      </c>
      <c r="J2503">
        <v>0.91439150140000003</v>
      </c>
      <c r="K2503">
        <v>0.78106882600000005</v>
      </c>
      <c r="L2503">
        <v>0.37658012880000002</v>
      </c>
    </row>
    <row r="2504" spans="8:12">
      <c r="H2504">
        <v>49.033333333000002</v>
      </c>
      <c r="I2504">
        <v>0.96009684360000003</v>
      </c>
      <c r="J2504">
        <v>0.91439150140000003</v>
      </c>
      <c r="K2504">
        <v>0.78106882600000005</v>
      </c>
      <c r="L2504">
        <v>0.37658012880000002</v>
      </c>
    </row>
    <row r="2505" spans="8:12">
      <c r="H2505">
        <v>49.033333333000002</v>
      </c>
      <c r="I2505">
        <v>0.96009684360000003</v>
      </c>
      <c r="J2505">
        <v>0.91439150140000003</v>
      </c>
      <c r="K2505">
        <v>0.78106882600000005</v>
      </c>
      <c r="L2505">
        <v>0.37658012880000002</v>
      </c>
    </row>
    <row r="2506" spans="8:12">
      <c r="H2506">
        <v>49.066666667</v>
      </c>
      <c r="I2506">
        <v>0.96009684360000003</v>
      </c>
      <c r="J2506">
        <v>0.91439150140000003</v>
      </c>
      <c r="K2506">
        <v>0.78106882600000005</v>
      </c>
      <c r="L2506">
        <v>0.37658012880000002</v>
      </c>
    </row>
    <row r="2507" spans="8:12">
      <c r="H2507">
        <v>49.066666667</v>
      </c>
      <c r="I2507">
        <v>0.96009684360000003</v>
      </c>
      <c r="J2507">
        <v>0.91439150140000003</v>
      </c>
      <c r="K2507">
        <v>0.78106882600000005</v>
      </c>
      <c r="L2507">
        <v>0.37658012880000002</v>
      </c>
    </row>
    <row r="2508" spans="8:12">
      <c r="H2508">
        <v>49.1</v>
      </c>
      <c r="I2508">
        <v>0.96009684360000003</v>
      </c>
      <c r="J2508">
        <v>0.91439150140000003</v>
      </c>
      <c r="K2508">
        <v>0.78106882600000005</v>
      </c>
      <c r="L2508">
        <v>0.37658012880000002</v>
      </c>
    </row>
    <row r="2509" spans="8:12">
      <c r="H2509">
        <v>49.1</v>
      </c>
      <c r="I2509">
        <v>0.96009684360000003</v>
      </c>
      <c r="J2509">
        <v>0.91439150140000003</v>
      </c>
      <c r="K2509">
        <v>0.78106882600000005</v>
      </c>
      <c r="L2509">
        <v>0.37658012880000002</v>
      </c>
    </row>
    <row r="2510" spans="8:12">
      <c r="H2510">
        <v>49.133333333000003</v>
      </c>
      <c r="I2510">
        <v>0.96009684360000003</v>
      </c>
      <c r="J2510">
        <v>0.91439150140000003</v>
      </c>
      <c r="K2510">
        <v>0.78106882600000005</v>
      </c>
      <c r="L2510">
        <v>0.37658012880000002</v>
      </c>
    </row>
    <row r="2511" spans="8:12">
      <c r="H2511">
        <v>49.133333333000003</v>
      </c>
      <c r="I2511">
        <v>0.96009684360000003</v>
      </c>
      <c r="J2511">
        <v>0.91439150140000003</v>
      </c>
      <c r="K2511">
        <v>0.78106882600000005</v>
      </c>
      <c r="L2511">
        <v>0.37658012880000002</v>
      </c>
    </row>
    <row r="2512" spans="8:12">
      <c r="H2512">
        <v>49.233333332999997</v>
      </c>
      <c r="I2512">
        <v>0.96009684360000003</v>
      </c>
      <c r="J2512">
        <v>0.91439150140000003</v>
      </c>
      <c r="K2512">
        <v>0.78106882600000005</v>
      </c>
      <c r="L2512">
        <v>0.37658012880000002</v>
      </c>
    </row>
    <row r="2513" spans="8:12">
      <c r="H2513">
        <v>49.233333332999997</v>
      </c>
      <c r="I2513">
        <v>0.96009684360000003</v>
      </c>
      <c r="J2513">
        <v>0.91439150140000003</v>
      </c>
      <c r="K2513">
        <v>0.78106882600000005</v>
      </c>
      <c r="L2513">
        <v>0.37658012880000002</v>
      </c>
    </row>
    <row r="2514" spans="8:12">
      <c r="H2514">
        <v>49.266666667000003</v>
      </c>
      <c r="I2514">
        <v>0.96009684360000003</v>
      </c>
      <c r="J2514">
        <v>0.91439150140000003</v>
      </c>
      <c r="K2514">
        <v>0.78106882600000005</v>
      </c>
      <c r="L2514">
        <v>0.37658012880000002</v>
      </c>
    </row>
    <row r="2515" spans="8:12">
      <c r="H2515">
        <v>49.266666667000003</v>
      </c>
      <c r="I2515">
        <v>0.96009684360000003</v>
      </c>
      <c r="J2515">
        <v>0.91439150140000003</v>
      </c>
      <c r="K2515">
        <v>0.78106882600000005</v>
      </c>
      <c r="L2515">
        <v>0.37658012880000002</v>
      </c>
    </row>
    <row r="2516" spans="8:12">
      <c r="H2516">
        <v>49.3</v>
      </c>
      <c r="I2516">
        <v>0.96009684360000003</v>
      </c>
      <c r="J2516">
        <v>0.91439150140000003</v>
      </c>
      <c r="K2516">
        <v>0.78106882600000005</v>
      </c>
      <c r="L2516">
        <v>0.37658012880000002</v>
      </c>
    </row>
    <row r="2517" spans="8:12">
      <c r="H2517">
        <v>49.3</v>
      </c>
      <c r="I2517">
        <v>0.96009684360000003</v>
      </c>
      <c r="J2517">
        <v>0.91439150140000003</v>
      </c>
      <c r="K2517">
        <v>0.78106882600000005</v>
      </c>
      <c r="L2517">
        <v>0.37658012880000002</v>
      </c>
    </row>
    <row r="2518" spans="8:12">
      <c r="H2518">
        <v>49.333333332999999</v>
      </c>
      <c r="I2518">
        <v>0.96009684360000003</v>
      </c>
      <c r="J2518">
        <v>0.91439150140000003</v>
      </c>
      <c r="K2518">
        <v>0.78106882600000005</v>
      </c>
      <c r="L2518">
        <v>0.37658012880000002</v>
      </c>
    </row>
    <row r="2519" spans="8:12">
      <c r="H2519">
        <v>49.333333332999999</v>
      </c>
      <c r="I2519">
        <v>0.96009684360000003</v>
      </c>
      <c r="J2519">
        <v>0.91384526990000003</v>
      </c>
      <c r="K2519">
        <v>0.78106882600000005</v>
      </c>
      <c r="L2519">
        <v>0.37658012880000002</v>
      </c>
    </row>
    <row r="2520" spans="8:12">
      <c r="H2520">
        <v>49.366666666999997</v>
      </c>
      <c r="I2520">
        <v>0.96009684360000003</v>
      </c>
      <c r="J2520">
        <v>0.91384526990000003</v>
      </c>
      <c r="K2520">
        <v>0.78106882600000005</v>
      </c>
      <c r="L2520">
        <v>0.37658012880000002</v>
      </c>
    </row>
    <row r="2521" spans="8:12">
      <c r="H2521">
        <v>49.366666666999997</v>
      </c>
      <c r="I2521">
        <v>0.96009684360000003</v>
      </c>
      <c r="J2521">
        <v>0.91384526990000003</v>
      </c>
      <c r="K2521">
        <v>0.78106882600000005</v>
      </c>
      <c r="L2521">
        <v>0.37658012880000002</v>
      </c>
    </row>
    <row r="2522" spans="8:12">
      <c r="H2522">
        <v>49.4</v>
      </c>
      <c r="I2522">
        <v>0.96009684360000003</v>
      </c>
      <c r="J2522">
        <v>0.91384526990000003</v>
      </c>
      <c r="K2522">
        <v>0.78106882600000005</v>
      </c>
      <c r="L2522">
        <v>0.37658012880000002</v>
      </c>
    </row>
    <row r="2523" spans="8:12">
      <c r="H2523">
        <v>49.4</v>
      </c>
      <c r="I2523">
        <v>0.96009684360000003</v>
      </c>
      <c r="J2523">
        <v>0.91384526990000003</v>
      </c>
      <c r="K2523">
        <v>0.77938548799999996</v>
      </c>
      <c r="L2523">
        <v>0.37658012880000002</v>
      </c>
    </row>
    <row r="2524" spans="8:12">
      <c r="H2524">
        <v>49.466666666999998</v>
      </c>
      <c r="I2524">
        <v>0.96009684360000003</v>
      </c>
      <c r="J2524">
        <v>0.91384526990000003</v>
      </c>
      <c r="K2524">
        <v>0.77938548799999996</v>
      </c>
      <c r="L2524">
        <v>0.37658012880000002</v>
      </c>
    </row>
    <row r="2525" spans="8:12">
      <c r="H2525">
        <v>49.466666666999998</v>
      </c>
      <c r="I2525">
        <v>0.96009684360000003</v>
      </c>
      <c r="J2525">
        <v>0.91384526990000003</v>
      </c>
      <c r="K2525">
        <v>0.77770215009999999</v>
      </c>
      <c r="L2525">
        <v>0.37658012880000002</v>
      </c>
    </row>
    <row r="2526" spans="8:12">
      <c r="H2526">
        <v>49.5</v>
      </c>
      <c r="I2526">
        <v>0.96009684360000003</v>
      </c>
      <c r="J2526">
        <v>0.91384526990000003</v>
      </c>
      <c r="K2526">
        <v>0.77770215009999999</v>
      </c>
      <c r="L2526">
        <v>0.37658012880000002</v>
      </c>
    </row>
    <row r="2527" spans="8:12">
      <c r="H2527">
        <v>49.5</v>
      </c>
      <c r="I2527">
        <v>0.96009684360000003</v>
      </c>
      <c r="J2527">
        <v>0.91384526990000003</v>
      </c>
      <c r="K2527">
        <v>0.77770215009999999</v>
      </c>
      <c r="L2527">
        <v>0.37658012880000002</v>
      </c>
    </row>
    <row r="2528" spans="8:12">
      <c r="H2528">
        <v>49.533333333000002</v>
      </c>
      <c r="I2528">
        <v>0.96009684360000003</v>
      </c>
      <c r="J2528">
        <v>0.91384526990000003</v>
      </c>
      <c r="K2528">
        <v>0.77770215009999999</v>
      </c>
      <c r="L2528">
        <v>0.37658012880000002</v>
      </c>
    </row>
    <row r="2529" spans="8:12">
      <c r="H2529">
        <v>49.533333333000002</v>
      </c>
      <c r="I2529">
        <v>0.96009684360000003</v>
      </c>
      <c r="J2529">
        <v>0.91384526990000003</v>
      </c>
      <c r="K2529">
        <v>0.77770215009999999</v>
      </c>
      <c r="L2529">
        <v>0.37658012880000002</v>
      </c>
    </row>
    <row r="2530" spans="8:12">
      <c r="H2530">
        <v>49.566666667</v>
      </c>
      <c r="I2530">
        <v>0.96009684360000003</v>
      </c>
      <c r="J2530">
        <v>0.91384526990000003</v>
      </c>
      <c r="K2530">
        <v>0.77770215009999999</v>
      </c>
      <c r="L2530">
        <v>0.37658012880000002</v>
      </c>
    </row>
    <row r="2531" spans="8:12">
      <c r="H2531">
        <v>49.566666667</v>
      </c>
      <c r="I2531">
        <v>0.96009684360000003</v>
      </c>
      <c r="J2531">
        <v>0.91384526990000003</v>
      </c>
      <c r="K2531">
        <v>0.77770215009999999</v>
      </c>
      <c r="L2531">
        <v>0.37658012880000002</v>
      </c>
    </row>
    <row r="2532" spans="8:12">
      <c r="H2532">
        <v>49.6</v>
      </c>
      <c r="I2532">
        <v>0.96009684360000003</v>
      </c>
      <c r="J2532">
        <v>0.91384526990000003</v>
      </c>
      <c r="K2532">
        <v>0.77770215009999999</v>
      </c>
      <c r="L2532">
        <v>0.37658012880000002</v>
      </c>
    </row>
    <row r="2533" spans="8:12">
      <c r="H2533">
        <v>49.6</v>
      </c>
      <c r="I2533">
        <v>0.96009684360000003</v>
      </c>
      <c r="J2533">
        <v>0.91384526990000003</v>
      </c>
      <c r="K2533">
        <v>0.77770215009999999</v>
      </c>
      <c r="L2533">
        <v>0.37658012880000002</v>
      </c>
    </row>
    <row r="2534" spans="8:12">
      <c r="H2534">
        <v>49.666666667000001</v>
      </c>
      <c r="I2534">
        <v>0.96009684360000003</v>
      </c>
      <c r="J2534">
        <v>0.91384526990000003</v>
      </c>
      <c r="K2534">
        <v>0.77770215009999999</v>
      </c>
      <c r="L2534">
        <v>0.37658012880000002</v>
      </c>
    </row>
    <row r="2535" spans="8:12">
      <c r="H2535">
        <v>49.666666667000001</v>
      </c>
      <c r="I2535">
        <v>0.96009684360000003</v>
      </c>
      <c r="J2535">
        <v>0.91328186349999996</v>
      </c>
      <c r="K2535">
        <v>0.77770215009999999</v>
      </c>
      <c r="L2535">
        <v>0.37658012880000002</v>
      </c>
    </row>
    <row r="2536" spans="8:12">
      <c r="H2536">
        <v>49.7</v>
      </c>
      <c r="I2536">
        <v>0.96009684360000003</v>
      </c>
      <c r="J2536">
        <v>0.91328186349999996</v>
      </c>
      <c r="K2536">
        <v>0.77770215009999999</v>
      </c>
      <c r="L2536">
        <v>0.37658012880000002</v>
      </c>
    </row>
    <row r="2537" spans="8:12">
      <c r="H2537">
        <v>49.7</v>
      </c>
      <c r="I2537">
        <v>0.96009684360000003</v>
      </c>
      <c r="J2537">
        <v>0.91328186349999996</v>
      </c>
      <c r="K2537">
        <v>0.77598914969999999</v>
      </c>
      <c r="L2537">
        <v>0.37658012880000002</v>
      </c>
    </row>
    <row r="2538" spans="8:12">
      <c r="H2538">
        <v>49.733333332999997</v>
      </c>
      <c r="I2538">
        <v>0.96009684360000003</v>
      </c>
      <c r="J2538">
        <v>0.91328186349999996</v>
      </c>
      <c r="K2538">
        <v>0.77598914969999999</v>
      </c>
      <c r="L2538">
        <v>0.37658012880000002</v>
      </c>
    </row>
    <row r="2539" spans="8:12">
      <c r="H2539">
        <v>49.733333332999997</v>
      </c>
      <c r="I2539">
        <v>0.96009684360000003</v>
      </c>
      <c r="J2539">
        <v>0.91328186349999996</v>
      </c>
      <c r="K2539">
        <v>0.77598914969999999</v>
      </c>
      <c r="L2539">
        <v>0.3707865883</v>
      </c>
    </row>
    <row r="2540" spans="8:12">
      <c r="H2540">
        <v>49.766666667000003</v>
      </c>
      <c r="I2540">
        <v>0.96009684360000003</v>
      </c>
      <c r="J2540">
        <v>0.91328186349999996</v>
      </c>
      <c r="K2540">
        <v>0.77598914969999999</v>
      </c>
      <c r="L2540">
        <v>0.3707865883</v>
      </c>
    </row>
    <row r="2541" spans="8:12">
      <c r="H2541">
        <v>49.766666667000003</v>
      </c>
      <c r="I2541">
        <v>0.96009684360000003</v>
      </c>
      <c r="J2541">
        <v>0.91328186349999996</v>
      </c>
      <c r="K2541">
        <v>0.77598914969999999</v>
      </c>
      <c r="L2541">
        <v>0.3707865883</v>
      </c>
    </row>
    <row r="2542" spans="8:12">
      <c r="H2542">
        <v>49.8</v>
      </c>
      <c r="I2542">
        <v>0.96009684360000003</v>
      </c>
      <c r="J2542">
        <v>0.91328186349999996</v>
      </c>
      <c r="K2542">
        <v>0.77598914969999999</v>
      </c>
      <c r="L2542">
        <v>0.3707865883</v>
      </c>
    </row>
    <row r="2543" spans="8:12">
      <c r="H2543">
        <v>49.8</v>
      </c>
      <c r="I2543">
        <v>0.96009684360000003</v>
      </c>
      <c r="J2543">
        <v>0.91328186349999996</v>
      </c>
      <c r="K2543">
        <v>0.77598914969999999</v>
      </c>
      <c r="L2543">
        <v>0.3707865883</v>
      </c>
    </row>
    <row r="2544" spans="8:12">
      <c r="H2544">
        <v>49.833333332999999</v>
      </c>
      <c r="I2544">
        <v>0.96009684360000003</v>
      </c>
      <c r="J2544">
        <v>0.91328186349999996</v>
      </c>
      <c r="K2544">
        <v>0.77598914969999999</v>
      </c>
      <c r="L2544">
        <v>0.3707865883</v>
      </c>
    </row>
    <row r="2545" spans="8:12">
      <c r="H2545">
        <v>49.833333332999999</v>
      </c>
      <c r="I2545">
        <v>0.96009684360000003</v>
      </c>
      <c r="J2545">
        <v>0.91328186349999996</v>
      </c>
      <c r="K2545">
        <v>0.77598914969999999</v>
      </c>
      <c r="L2545">
        <v>0.3707865883</v>
      </c>
    </row>
    <row r="2546" spans="8:12">
      <c r="H2546">
        <v>49.866666666999997</v>
      </c>
      <c r="I2546">
        <v>0.96009684360000003</v>
      </c>
      <c r="J2546">
        <v>0.91328186349999996</v>
      </c>
      <c r="K2546">
        <v>0.77598914969999999</v>
      </c>
      <c r="L2546">
        <v>0.3707865883</v>
      </c>
    </row>
    <row r="2547" spans="8:12">
      <c r="H2547">
        <v>49.866666666999997</v>
      </c>
      <c r="I2547">
        <v>0.96009684360000003</v>
      </c>
      <c r="J2547">
        <v>0.91270347090000004</v>
      </c>
      <c r="K2547">
        <v>0.77598914969999999</v>
      </c>
      <c r="L2547">
        <v>0.3707865883</v>
      </c>
    </row>
    <row r="2548" spans="8:12">
      <c r="H2548">
        <v>49.9</v>
      </c>
      <c r="I2548">
        <v>0.96009684360000003</v>
      </c>
      <c r="J2548">
        <v>0.91270347090000004</v>
      </c>
      <c r="K2548">
        <v>0.77598914969999999</v>
      </c>
      <c r="L2548">
        <v>0.3707865883</v>
      </c>
    </row>
    <row r="2549" spans="8:12">
      <c r="H2549">
        <v>49.9</v>
      </c>
      <c r="I2549">
        <v>0.96009684360000003</v>
      </c>
      <c r="J2549">
        <v>0.91212507840000001</v>
      </c>
      <c r="K2549">
        <v>0.77598914969999999</v>
      </c>
      <c r="L2549">
        <v>0.3707865883</v>
      </c>
    </row>
    <row r="2550" spans="8:12">
      <c r="H2550">
        <v>49.933333333</v>
      </c>
      <c r="I2550">
        <v>0.96009684360000003</v>
      </c>
      <c r="J2550">
        <v>0.91212507840000001</v>
      </c>
      <c r="K2550">
        <v>0.77598914969999999</v>
      </c>
      <c r="L2550">
        <v>0.3707865883</v>
      </c>
    </row>
    <row r="2551" spans="8:12">
      <c r="H2551">
        <v>49.933333333</v>
      </c>
      <c r="I2551">
        <v>0.95964840979999999</v>
      </c>
      <c r="J2551">
        <v>0.91212507840000001</v>
      </c>
      <c r="K2551">
        <v>0.77598914969999999</v>
      </c>
      <c r="L2551">
        <v>0.36460681189999999</v>
      </c>
    </row>
    <row r="2552" spans="8:12">
      <c r="H2552">
        <v>49.966666666999998</v>
      </c>
      <c r="I2552">
        <v>0.95964840979999999</v>
      </c>
      <c r="J2552">
        <v>0.91212507840000001</v>
      </c>
      <c r="K2552">
        <v>0.77598914969999999</v>
      </c>
      <c r="L2552">
        <v>0.36460681189999999</v>
      </c>
    </row>
    <row r="2553" spans="8:12">
      <c r="H2553">
        <v>49.966666666999998</v>
      </c>
      <c r="I2553">
        <v>0.95964840979999999</v>
      </c>
      <c r="J2553">
        <v>0.91212507840000001</v>
      </c>
      <c r="K2553">
        <v>0.77598914969999999</v>
      </c>
      <c r="L2553">
        <v>0.36460681189999999</v>
      </c>
    </row>
    <row r="2554" spans="8:12">
      <c r="H2554">
        <v>50</v>
      </c>
      <c r="I2554">
        <v>0.95964840979999999</v>
      </c>
      <c r="J2554">
        <v>0.91212507840000001</v>
      </c>
      <c r="K2554">
        <v>0.77598914969999999</v>
      </c>
      <c r="L2554">
        <v>0.36460681189999999</v>
      </c>
    </row>
    <row r="2555" spans="8:12">
      <c r="H2555">
        <v>50</v>
      </c>
      <c r="I2555">
        <v>0.95964840979999999</v>
      </c>
      <c r="J2555">
        <v>0.91212507840000001</v>
      </c>
      <c r="K2555">
        <v>0.77598914969999999</v>
      </c>
      <c r="L2555">
        <v>0.36460681189999999</v>
      </c>
    </row>
    <row r="2556" spans="8:12">
      <c r="H2556">
        <v>50.033333333000002</v>
      </c>
      <c r="I2556">
        <v>0.95964840979999999</v>
      </c>
      <c r="J2556">
        <v>0.91212507840000001</v>
      </c>
      <c r="K2556">
        <v>0.77598914969999999</v>
      </c>
      <c r="L2556">
        <v>0.36460681189999999</v>
      </c>
    </row>
    <row r="2557" spans="8:12">
      <c r="H2557">
        <v>50.033333333000002</v>
      </c>
      <c r="I2557">
        <v>0.95964840979999999</v>
      </c>
      <c r="J2557">
        <v>0.91212507840000001</v>
      </c>
      <c r="K2557">
        <v>0.77598914969999999</v>
      </c>
      <c r="L2557">
        <v>0.36460681189999999</v>
      </c>
    </row>
    <row r="2558" spans="8:12">
      <c r="H2558">
        <v>50.066666667</v>
      </c>
      <c r="I2558">
        <v>0.95964840979999999</v>
      </c>
      <c r="J2558">
        <v>0.91212507840000001</v>
      </c>
      <c r="K2558">
        <v>0.77598914969999999</v>
      </c>
      <c r="L2558">
        <v>0.36460681189999999</v>
      </c>
    </row>
    <row r="2559" spans="8:12">
      <c r="H2559">
        <v>50.066666667</v>
      </c>
      <c r="I2559">
        <v>0.95964840979999999</v>
      </c>
      <c r="J2559">
        <v>0.91212507840000001</v>
      </c>
      <c r="K2559">
        <v>0.77598914969999999</v>
      </c>
      <c r="L2559">
        <v>0.36460681189999999</v>
      </c>
    </row>
    <row r="2560" spans="8:12">
      <c r="H2560">
        <v>50.166666667000001</v>
      </c>
      <c r="I2560">
        <v>0.95964840979999999</v>
      </c>
      <c r="J2560">
        <v>0.91212507840000001</v>
      </c>
      <c r="K2560">
        <v>0.77598914969999999</v>
      </c>
      <c r="L2560">
        <v>0.36460681189999999</v>
      </c>
    </row>
    <row r="2561" spans="8:12">
      <c r="H2561">
        <v>50.166666667000001</v>
      </c>
      <c r="I2561">
        <v>0.95964840979999999</v>
      </c>
      <c r="J2561">
        <v>0.91212507840000001</v>
      </c>
      <c r="K2561">
        <v>0.77598914969999999</v>
      </c>
      <c r="L2561">
        <v>0.36460681189999999</v>
      </c>
    </row>
    <row r="2562" spans="8:12">
      <c r="H2562">
        <v>50.2</v>
      </c>
      <c r="I2562">
        <v>0.95964840979999999</v>
      </c>
      <c r="J2562">
        <v>0.91212507840000001</v>
      </c>
      <c r="K2562">
        <v>0.77598914969999999</v>
      </c>
      <c r="L2562">
        <v>0.36460681189999999</v>
      </c>
    </row>
    <row r="2563" spans="8:12">
      <c r="H2563">
        <v>50.2</v>
      </c>
      <c r="I2563">
        <v>0.95964840979999999</v>
      </c>
      <c r="J2563">
        <v>0.91212507840000001</v>
      </c>
      <c r="K2563">
        <v>0.77418452380000002</v>
      </c>
      <c r="L2563">
        <v>0.36460681189999999</v>
      </c>
    </row>
    <row r="2564" spans="8:12">
      <c r="H2564">
        <v>50.233333332999997</v>
      </c>
      <c r="I2564">
        <v>0.95964840979999999</v>
      </c>
      <c r="J2564">
        <v>0.91212507840000001</v>
      </c>
      <c r="K2564">
        <v>0.77418452380000002</v>
      </c>
      <c r="L2564">
        <v>0.36460681189999999</v>
      </c>
    </row>
    <row r="2565" spans="8:12">
      <c r="H2565">
        <v>50.233333332999997</v>
      </c>
      <c r="I2565">
        <v>0.95964840979999999</v>
      </c>
      <c r="J2565">
        <v>0.91212507840000001</v>
      </c>
      <c r="K2565">
        <v>0.77418452380000002</v>
      </c>
      <c r="L2565">
        <v>0.36460681189999999</v>
      </c>
    </row>
    <row r="2566" spans="8:12">
      <c r="H2566">
        <v>50.266666667000003</v>
      </c>
      <c r="I2566">
        <v>0.95964840979999999</v>
      </c>
      <c r="J2566">
        <v>0.91212507840000001</v>
      </c>
      <c r="K2566">
        <v>0.77418452380000002</v>
      </c>
      <c r="L2566">
        <v>0.36460681189999999</v>
      </c>
    </row>
    <row r="2567" spans="8:12">
      <c r="H2567">
        <v>50.266666667000003</v>
      </c>
      <c r="I2567">
        <v>0.95964840979999999</v>
      </c>
      <c r="J2567">
        <v>0.91212507840000001</v>
      </c>
      <c r="K2567">
        <v>0.77418452380000002</v>
      </c>
      <c r="L2567">
        <v>0.36460681189999999</v>
      </c>
    </row>
    <row r="2568" spans="8:12">
      <c r="H2568">
        <v>50.3</v>
      </c>
      <c r="I2568">
        <v>0.95964840979999999</v>
      </c>
      <c r="J2568">
        <v>0.91212507840000001</v>
      </c>
      <c r="K2568">
        <v>0.77418452380000002</v>
      </c>
      <c r="L2568">
        <v>0.36460681189999999</v>
      </c>
    </row>
    <row r="2569" spans="8:12">
      <c r="H2569">
        <v>50.3</v>
      </c>
      <c r="I2569">
        <v>0.95964840979999999</v>
      </c>
      <c r="J2569">
        <v>0.91212507840000001</v>
      </c>
      <c r="K2569">
        <v>0.77418452380000002</v>
      </c>
      <c r="L2569">
        <v>0.36460681189999999</v>
      </c>
    </row>
    <row r="2570" spans="8:12">
      <c r="H2570">
        <v>50.366666666999997</v>
      </c>
      <c r="I2570">
        <v>0.95964840979999999</v>
      </c>
      <c r="J2570">
        <v>0.91212507840000001</v>
      </c>
      <c r="K2570">
        <v>0.77418452380000002</v>
      </c>
      <c r="L2570">
        <v>0.36460681189999999</v>
      </c>
    </row>
    <row r="2571" spans="8:12">
      <c r="H2571">
        <v>50.366666666999997</v>
      </c>
      <c r="I2571">
        <v>0.95964840979999999</v>
      </c>
      <c r="J2571">
        <v>0.91212507840000001</v>
      </c>
      <c r="K2571">
        <v>0.77418452380000002</v>
      </c>
      <c r="L2571">
        <v>0.35772743810000002</v>
      </c>
    </row>
    <row r="2572" spans="8:12">
      <c r="H2572">
        <v>50.4</v>
      </c>
      <c r="I2572">
        <v>0.95964840979999999</v>
      </c>
      <c r="J2572">
        <v>0.91212507840000001</v>
      </c>
      <c r="K2572">
        <v>0.77418452380000002</v>
      </c>
      <c r="L2572">
        <v>0.35772743810000002</v>
      </c>
    </row>
    <row r="2573" spans="8:12">
      <c r="H2573">
        <v>50.4</v>
      </c>
      <c r="I2573">
        <v>0.95964840979999999</v>
      </c>
      <c r="J2573">
        <v>0.91212507840000001</v>
      </c>
      <c r="K2573">
        <v>0.77418452380000002</v>
      </c>
      <c r="L2573">
        <v>0.35772743810000002</v>
      </c>
    </row>
    <row r="2574" spans="8:12">
      <c r="H2574">
        <v>50.433333333</v>
      </c>
      <c r="I2574">
        <v>0.95964840979999999</v>
      </c>
      <c r="J2574">
        <v>0.91212507840000001</v>
      </c>
      <c r="K2574">
        <v>0.77418452380000002</v>
      </c>
      <c r="L2574">
        <v>0.35772743810000002</v>
      </c>
    </row>
    <row r="2575" spans="8:12">
      <c r="H2575">
        <v>50.433333333</v>
      </c>
      <c r="I2575">
        <v>0.95964840979999999</v>
      </c>
      <c r="J2575">
        <v>0.91212507840000001</v>
      </c>
      <c r="K2575">
        <v>0.77418452380000002</v>
      </c>
      <c r="L2575">
        <v>0.35772743810000002</v>
      </c>
    </row>
    <row r="2576" spans="8:12">
      <c r="H2576">
        <v>50.466666666999998</v>
      </c>
      <c r="I2576">
        <v>0.95964840979999999</v>
      </c>
      <c r="J2576">
        <v>0.91212507840000001</v>
      </c>
      <c r="K2576">
        <v>0.77418452380000002</v>
      </c>
      <c r="L2576">
        <v>0.35772743810000002</v>
      </c>
    </row>
    <row r="2577" spans="8:12">
      <c r="H2577">
        <v>50.466666666999998</v>
      </c>
      <c r="I2577">
        <v>0.95964840979999999</v>
      </c>
      <c r="J2577">
        <v>0.91212507840000001</v>
      </c>
      <c r="K2577">
        <v>0.77418452380000002</v>
      </c>
      <c r="L2577">
        <v>0.35772743810000002</v>
      </c>
    </row>
    <row r="2578" spans="8:12">
      <c r="H2578">
        <v>50.5</v>
      </c>
      <c r="I2578">
        <v>0.95964840979999999</v>
      </c>
      <c r="J2578">
        <v>0.91212507840000001</v>
      </c>
      <c r="K2578">
        <v>0.77418452380000002</v>
      </c>
      <c r="L2578">
        <v>0.35772743810000002</v>
      </c>
    </row>
    <row r="2579" spans="8:12">
      <c r="H2579">
        <v>50.5</v>
      </c>
      <c r="I2579">
        <v>0.95964840979999999</v>
      </c>
      <c r="J2579">
        <v>0.91212507840000001</v>
      </c>
      <c r="K2579">
        <v>0.77418452380000002</v>
      </c>
      <c r="L2579">
        <v>0.35772743810000002</v>
      </c>
    </row>
    <row r="2580" spans="8:12">
      <c r="H2580">
        <v>50.533333333000002</v>
      </c>
      <c r="I2580">
        <v>0.95964840979999999</v>
      </c>
      <c r="J2580">
        <v>0.91212507840000001</v>
      </c>
      <c r="K2580">
        <v>0.77418452380000002</v>
      </c>
      <c r="L2580">
        <v>0.35772743810000002</v>
      </c>
    </row>
    <row r="2581" spans="8:12">
      <c r="H2581">
        <v>50.533333333000002</v>
      </c>
      <c r="I2581">
        <v>0.95964840979999999</v>
      </c>
      <c r="J2581">
        <v>0.91212507840000001</v>
      </c>
      <c r="K2581">
        <v>0.77418452380000002</v>
      </c>
      <c r="L2581">
        <v>0.35772743810000002</v>
      </c>
    </row>
    <row r="2582" spans="8:12">
      <c r="H2582">
        <v>50.6</v>
      </c>
      <c r="I2582">
        <v>0.95964840979999999</v>
      </c>
      <c r="J2582">
        <v>0.91212507840000001</v>
      </c>
      <c r="K2582">
        <v>0.77418452380000002</v>
      </c>
      <c r="L2582">
        <v>0.35772743810000002</v>
      </c>
    </row>
    <row r="2583" spans="8:12">
      <c r="H2583">
        <v>50.6</v>
      </c>
      <c r="I2583">
        <v>0.95916858559999996</v>
      </c>
      <c r="J2583">
        <v>0.91212507840000001</v>
      </c>
      <c r="K2583">
        <v>0.77418452380000002</v>
      </c>
      <c r="L2583">
        <v>0.35772743810000002</v>
      </c>
    </row>
    <row r="2584" spans="8:12">
      <c r="H2584">
        <v>50.633333333000003</v>
      </c>
      <c r="I2584">
        <v>0.95916858559999996</v>
      </c>
      <c r="J2584">
        <v>0.91212507840000001</v>
      </c>
      <c r="K2584">
        <v>0.77418452380000002</v>
      </c>
      <c r="L2584">
        <v>0.35772743810000002</v>
      </c>
    </row>
    <row r="2585" spans="8:12">
      <c r="H2585">
        <v>50.633333333000003</v>
      </c>
      <c r="I2585">
        <v>0.95916858559999996</v>
      </c>
      <c r="J2585">
        <v>0.91150416270000001</v>
      </c>
      <c r="K2585">
        <v>0.77229626890000003</v>
      </c>
      <c r="L2585">
        <v>0.35772743810000002</v>
      </c>
    </row>
    <row r="2586" spans="8:12">
      <c r="H2586">
        <v>50.666666667000001</v>
      </c>
      <c r="I2586">
        <v>0.95916858559999996</v>
      </c>
      <c r="J2586">
        <v>0.91150416270000001</v>
      </c>
      <c r="K2586">
        <v>0.77229626890000003</v>
      </c>
      <c r="L2586">
        <v>0.35772743810000002</v>
      </c>
    </row>
    <row r="2587" spans="8:12">
      <c r="H2587">
        <v>50.666666667000001</v>
      </c>
      <c r="I2587">
        <v>0.95916858559999996</v>
      </c>
      <c r="J2587">
        <v>0.91087726849999995</v>
      </c>
      <c r="K2587">
        <v>0.77229626890000003</v>
      </c>
      <c r="L2587">
        <v>0.35772743810000002</v>
      </c>
    </row>
    <row r="2588" spans="8:12">
      <c r="H2588">
        <v>50.7</v>
      </c>
      <c r="I2588">
        <v>0.95916858559999996</v>
      </c>
      <c r="J2588">
        <v>0.91087726849999995</v>
      </c>
      <c r="K2588">
        <v>0.77229626890000003</v>
      </c>
      <c r="L2588">
        <v>0.35772743810000002</v>
      </c>
    </row>
    <row r="2589" spans="8:12">
      <c r="H2589">
        <v>50.7</v>
      </c>
      <c r="I2589">
        <v>0.95916858559999996</v>
      </c>
      <c r="J2589">
        <v>0.91087726849999995</v>
      </c>
      <c r="K2589">
        <v>0.77229626890000003</v>
      </c>
      <c r="L2589">
        <v>0.35772743810000002</v>
      </c>
    </row>
    <row r="2590" spans="8:12">
      <c r="H2590">
        <v>50.733333332999997</v>
      </c>
      <c r="I2590">
        <v>0.95916858559999996</v>
      </c>
      <c r="J2590">
        <v>0.91087726849999995</v>
      </c>
      <c r="K2590">
        <v>0.77229626890000003</v>
      </c>
      <c r="L2590">
        <v>0.35772743810000002</v>
      </c>
    </row>
    <row r="2591" spans="8:12">
      <c r="H2591">
        <v>50.733333332999997</v>
      </c>
      <c r="I2591">
        <v>0.95916858559999996</v>
      </c>
      <c r="J2591">
        <v>0.91087726849999995</v>
      </c>
      <c r="K2591">
        <v>0.77229626890000003</v>
      </c>
      <c r="L2591">
        <v>0.35772743810000002</v>
      </c>
    </row>
    <row r="2592" spans="8:12">
      <c r="H2592">
        <v>50.766666667000003</v>
      </c>
      <c r="I2592">
        <v>0.95916858559999996</v>
      </c>
      <c r="J2592">
        <v>0.91087726849999995</v>
      </c>
      <c r="K2592">
        <v>0.77229626890000003</v>
      </c>
      <c r="L2592">
        <v>0.35772743810000002</v>
      </c>
    </row>
    <row r="2593" spans="8:12">
      <c r="H2593">
        <v>50.766666667000003</v>
      </c>
      <c r="I2593">
        <v>0.95916858559999996</v>
      </c>
      <c r="J2593">
        <v>0.91087726849999995</v>
      </c>
      <c r="K2593">
        <v>0.77229626890000003</v>
      </c>
      <c r="L2593">
        <v>0.35772743810000002</v>
      </c>
    </row>
    <row r="2594" spans="8:12">
      <c r="H2594">
        <v>50.8</v>
      </c>
      <c r="I2594">
        <v>0.95916858559999996</v>
      </c>
      <c r="J2594">
        <v>0.91087726849999995</v>
      </c>
      <c r="K2594">
        <v>0.77229626890000003</v>
      </c>
      <c r="L2594">
        <v>0.35772743810000002</v>
      </c>
    </row>
    <row r="2595" spans="8:12">
      <c r="H2595">
        <v>50.8</v>
      </c>
      <c r="I2595">
        <v>0.95867846359999997</v>
      </c>
      <c r="J2595">
        <v>0.91087726849999995</v>
      </c>
      <c r="K2595">
        <v>0.77229626890000003</v>
      </c>
      <c r="L2595">
        <v>0.35071317460000001</v>
      </c>
    </row>
    <row r="2596" spans="8:12">
      <c r="H2596">
        <v>50.866666666999997</v>
      </c>
      <c r="I2596">
        <v>0.95867846359999997</v>
      </c>
      <c r="J2596">
        <v>0.91087726849999995</v>
      </c>
      <c r="K2596">
        <v>0.77229626890000003</v>
      </c>
      <c r="L2596">
        <v>0.35071317460000001</v>
      </c>
    </row>
    <row r="2597" spans="8:12">
      <c r="H2597">
        <v>50.866666666999997</v>
      </c>
      <c r="I2597">
        <v>0.95867846359999997</v>
      </c>
      <c r="J2597">
        <v>0.91087726849999995</v>
      </c>
      <c r="K2597">
        <v>0.77229626890000003</v>
      </c>
      <c r="L2597">
        <v>0.35071317460000001</v>
      </c>
    </row>
    <row r="2598" spans="8:12">
      <c r="H2598">
        <v>50.9</v>
      </c>
      <c r="I2598">
        <v>0.95867846359999997</v>
      </c>
      <c r="J2598">
        <v>0.91087726849999995</v>
      </c>
      <c r="K2598">
        <v>0.77229626890000003</v>
      </c>
      <c r="L2598">
        <v>0.35071317460000001</v>
      </c>
    </row>
    <row r="2599" spans="8:12">
      <c r="H2599">
        <v>50.9</v>
      </c>
      <c r="I2599">
        <v>0.95867846359999997</v>
      </c>
      <c r="J2599">
        <v>0.91087726849999995</v>
      </c>
      <c r="K2599">
        <v>0.77229626890000003</v>
      </c>
      <c r="L2599">
        <v>0.35071317460000001</v>
      </c>
    </row>
    <row r="2600" spans="8:12">
      <c r="H2600">
        <v>50.933333333</v>
      </c>
      <c r="I2600">
        <v>0.95867846359999997</v>
      </c>
      <c r="J2600">
        <v>0.91087726849999995</v>
      </c>
      <c r="K2600">
        <v>0.77229626890000003</v>
      </c>
      <c r="L2600">
        <v>0.35071317460000001</v>
      </c>
    </row>
    <row r="2601" spans="8:12">
      <c r="H2601">
        <v>50.933333333</v>
      </c>
      <c r="I2601">
        <v>0.95867846359999997</v>
      </c>
      <c r="J2601">
        <v>0.91087726849999995</v>
      </c>
      <c r="K2601">
        <v>0.77229626890000003</v>
      </c>
      <c r="L2601">
        <v>0.35071317460000001</v>
      </c>
    </row>
    <row r="2602" spans="8:12">
      <c r="H2602">
        <v>50.966666666999998</v>
      </c>
      <c r="I2602">
        <v>0.95867846359999997</v>
      </c>
      <c r="J2602">
        <v>0.91087726849999995</v>
      </c>
      <c r="K2602">
        <v>0.77229626890000003</v>
      </c>
      <c r="L2602">
        <v>0.35071317460000001</v>
      </c>
    </row>
    <row r="2603" spans="8:12">
      <c r="H2603">
        <v>50.966666666999998</v>
      </c>
      <c r="I2603">
        <v>0.95867846359999997</v>
      </c>
      <c r="J2603">
        <v>0.91087726849999995</v>
      </c>
      <c r="K2603">
        <v>0.77229626890000003</v>
      </c>
      <c r="L2603">
        <v>0.35071317460000001</v>
      </c>
    </row>
    <row r="2604" spans="8:12">
      <c r="H2604">
        <v>51</v>
      </c>
      <c r="I2604">
        <v>0.95867846359999997</v>
      </c>
      <c r="J2604">
        <v>0.91087726849999995</v>
      </c>
      <c r="K2604">
        <v>0.77229626890000003</v>
      </c>
      <c r="L2604">
        <v>0.35071317460000001</v>
      </c>
    </row>
    <row r="2605" spans="8:12">
      <c r="H2605">
        <v>51</v>
      </c>
      <c r="I2605">
        <v>0.95817889170000003</v>
      </c>
      <c r="J2605">
        <v>0.91087726849999995</v>
      </c>
      <c r="K2605">
        <v>0.77229626890000003</v>
      </c>
      <c r="L2605">
        <v>0.35071317460000001</v>
      </c>
    </row>
    <row r="2606" spans="8:12">
      <c r="H2606">
        <v>51.033333333000002</v>
      </c>
      <c r="I2606">
        <v>0.95817889170000003</v>
      </c>
      <c r="J2606">
        <v>0.91087726849999995</v>
      </c>
      <c r="K2606">
        <v>0.77229626890000003</v>
      </c>
      <c r="L2606">
        <v>0.35071317460000001</v>
      </c>
    </row>
    <row r="2607" spans="8:12">
      <c r="H2607">
        <v>51.033333333000002</v>
      </c>
      <c r="I2607">
        <v>0.95817889170000003</v>
      </c>
      <c r="J2607">
        <v>0.91087726849999995</v>
      </c>
      <c r="K2607">
        <v>0.77229626890000003</v>
      </c>
      <c r="L2607">
        <v>0.35071317460000001</v>
      </c>
    </row>
    <row r="2608" spans="8:12">
      <c r="H2608">
        <v>51.1</v>
      </c>
      <c r="I2608">
        <v>0.95817889170000003</v>
      </c>
      <c r="J2608">
        <v>0.91087726849999995</v>
      </c>
      <c r="K2608">
        <v>0.77229626890000003</v>
      </c>
      <c r="L2608">
        <v>0.35071317460000001</v>
      </c>
    </row>
    <row r="2609" spans="8:12">
      <c r="H2609">
        <v>51.1</v>
      </c>
      <c r="I2609">
        <v>0.95817889170000003</v>
      </c>
      <c r="J2609">
        <v>0.90956759590000003</v>
      </c>
      <c r="K2609">
        <v>0.77229626890000003</v>
      </c>
      <c r="L2609">
        <v>0.35071317460000001</v>
      </c>
    </row>
    <row r="2610" spans="8:12">
      <c r="H2610">
        <v>51.133333333000003</v>
      </c>
      <c r="I2610">
        <v>0.95817889170000003</v>
      </c>
      <c r="J2610">
        <v>0.90956759590000003</v>
      </c>
      <c r="K2610">
        <v>0.77229626890000003</v>
      </c>
      <c r="L2610">
        <v>0.35071317460000001</v>
      </c>
    </row>
    <row r="2611" spans="8:12">
      <c r="H2611">
        <v>51.133333333000003</v>
      </c>
      <c r="I2611">
        <v>0.95817889170000003</v>
      </c>
      <c r="J2611">
        <v>0.90890801099999996</v>
      </c>
      <c r="K2611">
        <v>0.77229626890000003</v>
      </c>
      <c r="L2611">
        <v>0.35071317460000001</v>
      </c>
    </row>
    <row r="2612" spans="8:12">
      <c r="H2612">
        <v>51.166666667000001</v>
      </c>
      <c r="I2612">
        <v>0.95817889170000003</v>
      </c>
      <c r="J2612">
        <v>0.90890801099999996</v>
      </c>
      <c r="K2612">
        <v>0.77229626890000003</v>
      </c>
      <c r="L2612">
        <v>0.35071317460000001</v>
      </c>
    </row>
    <row r="2613" spans="8:12">
      <c r="H2613">
        <v>51.166666667000001</v>
      </c>
      <c r="I2613">
        <v>0.95817889170000003</v>
      </c>
      <c r="J2613">
        <v>0.90890801099999996</v>
      </c>
      <c r="K2613">
        <v>0.77229626890000003</v>
      </c>
      <c r="L2613">
        <v>0.35071317460000001</v>
      </c>
    </row>
    <row r="2614" spans="8:12">
      <c r="H2614">
        <v>51.2</v>
      </c>
      <c r="I2614">
        <v>0.95817889170000003</v>
      </c>
      <c r="J2614">
        <v>0.90890801099999996</v>
      </c>
      <c r="K2614">
        <v>0.77229626890000003</v>
      </c>
      <c r="L2614">
        <v>0.35071317460000001</v>
      </c>
    </row>
    <row r="2615" spans="8:12">
      <c r="H2615">
        <v>51.2</v>
      </c>
      <c r="I2615">
        <v>0.95817889170000003</v>
      </c>
      <c r="J2615">
        <v>0.90824408990000005</v>
      </c>
      <c r="K2615">
        <v>0.77229626890000003</v>
      </c>
      <c r="L2615">
        <v>0.35071317460000001</v>
      </c>
    </row>
    <row r="2616" spans="8:12">
      <c r="H2616">
        <v>51.233333332999997</v>
      </c>
      <c r="I2616">
        <v>0.95817889170000003</v>
      </c>
      <c r="J2616">
        <v>0.90824408990000005</v>
      </c>
      <c r="K2616">
        <v>0.77229626890000003</v>
      </c>
      <c r="L2616">
        <v>0.35071317460000001</v>
      </c>
    </row>
    <row r="2617" spans="8:12">
      <c r="H2617">
        <v>51.233333332999997</v>
      </c>
      <c r="I2617">
        <v>0.95817889170000003</v>
      </c>
      <c r="J2617">
        <v>0.90824408990000005</v>
      </c>
      <c r="K2617">
        <v>0.77229626890000003</v>
      </c>
      <c r="L2617">
        <v>0.35071317460000001</v>
      </c>
    </row>
    <row r="2618" spans="8:12">
      <c r="H2618">
        <v>51.3</v>
      </c>
      <c r="I2618">
        <v>0.95817889170000003</v>
      </c>
      <c r="J2618">
        <v>0.90824408990000005</v>
      </c>
      <c r="K2618">
        <v>0.77229626890000003</v>
      </c>
      <c r="L2618">
        <v>0.35071317460000001</v>
      </c>
    </row>
    <row r="2619" spans="8:12">
      <c r="H2619">
        <v>51.3</v>
      </c>
      <c r="I2619">
        <v>0.95817889170000003</v>
      </c>
      <c r="J2619">
        <v>0.90824408990000005</v>
      </c>
      <c r="K2619">
        <v>0.77229626890000003</v>
      </c>
      <c r="L2619">
        <v>0.34325119209999999</v>
      </c>
    </row>
    <row r="2620" spans="8:12">
      <c r="H2620">
        <v>51.333333332999999</v>
      </c>
      <c r="I2620">
        <v>0.95817889170000003</v>
      </c>
      <c r="J2620">
        <v>0.90824408990000005</v>
      </c>
      <c r="K2620">
        <v>0.77229626890000003</v>
      </c>
      <c r="L2620">
        <v>0.34325119209999999</v>
      </c>
    </row>
    <row r="2621" spans="8:12">
      <c r="H2621">
        <v>51.333333332999999</v>
      </c>
      <c r="I2621">
        <v>0.95817889170000003</v>
      </c>
      <c r="J2621">
        <v>0.90824408990000005</v>
      </c>
      <c r="K2621">
        <v>0.77229626890000003</v>
      </c>
      <c r="L2621">
        <v>0.34325119209999999</v>
      </c>
    </row>
    <row r="2622" spans="8:12">
      <c r="H2622">
        <v>51.366666666999997</v>
      </c>
      <c r="I2622">
        <v>0.95817889170000003</v>
      </c>
      <c r="J2622">
        <v>0.90824408990000005</v>
      </c>
      <c r="K2622">
        <v>0.77229626890000003</v>
      </c>
      <c r="L2622">
        <v>0.34325119209999999</v>
      </c>
    </row>
    <row r="2623" spans="8:12">
      <c r="H2623">
        <v>51.366666666999997</v>
      </c>
      <c r="I2623">
        <v>0.95817889170000003</v>
      </c>
      <c r="J2623">
        <v>0.90824408990000005</v>
      </c>
      <c r="K2623">
        <v>0.77229626890000003</v>
      </c>
      <c r="L2623">
        <v>0.34325119209999999</v>
      </c>
    </row>
    <row r="2624" spans="8:12">
      <c r="H2624">
        <v>51.4</v>
      </c>
      <c r="I2624">
        <v>0.95817889170000003</v>
      </c>
      <c r="J2624">
        <v>0.90824408990000005</v>
      </c>
      <c r="K2624">
        <v>0.77229626890000003</v>
      </c>
      <c r="L2624">
        <v>0.34325119209999999</v>
      </c>
    </row>
    <row r="2625" spans="8:12">
      <c r="H2625">
        <v>51.4</v>
      </c>
      <c r="I2625">
        <v>0.95817889170000003</v>
      </c>
      <c r="J2625">
        <v>0.90824408990000005</v>
      </c>
      <c r="K2625">
        <v>0.77229626890000003</v>
      </c>
      <c r="L2625">
        <v>0.34325119209999999</v>
      </c>
    </row>
    <row r="2626" spans="8:12">
      <c r="H2626">
        <v>51.433333333</v>
      </c>
      <c r="I2626">
        <v>0.95817889170000003</v>
      </c>
      <c r="J2626">
        <v>0.90824408990000005</v>
      </c>
      <c r="K2626">
        <v>0.77229626890000003</v>
      </c>
      <c r="L2626">
        <v>0.34325119209999999</v>
      </c>
    </row>
    <row r="2627" spans="8:12">
      <c r="H2627">
        <v>51.433333333</v>
      </c>
      <c r="I2627">
        <v>0.95817889170000003</v>
      </c>
      <c r="J2627">
        <v>0.90824408990000005</v>
      </c>
      <c r="K2627">
        <v>0.77229626890000003</v>
      </c>
      <c r="L2627">
        <v>0.34325119209999999</v>
      </c>
    </row>
    <row r="2628" spans="8:12">
      <c r="H2628">
        <v>51.466666666999998</v>
      </c>
      <c r="I2628">
        <v>0.95817889170000003</v>
      </c>
      <c r="J2628">
        <v>0.90824408990000005</v>
      </c>
      <c r="K2628">
        <v>0.77229626890000003</v>
      </c>
      <c r="L2628">
        <v>0.34325119209999999</v>
      </c>
    </row>
    <row r="2629" spans="8:12">
      <c r="H2629">
        <v>51.466666666999998</v>
      </c>
      <c r="I2629">
        <v>0.95817889170000003</v>
      </c>
      <c r="J2629">
        <v>0.90824408990000005</v>
      </c>
      <c r="K2629">
        <v>0.77229626890000003</v>
      </c>
      <c r="L2629">
        <v>0.34325119209999999</v>
      </c>
    </row>
    <row r="2630" spans="8:12">
      <c r="H2630">
        <v>51.566666667</v>
      </c>
      <c r="I2630">
        <v>0.95817889170000003</v>
      </c>
      <c r="J2630">
        <v>0.90824408990000005</v>
      </c>
      <c r="K2630">
        <v>0.77229626890000003</v>
      </c>
      <c r="L2630">
        <v>0.34325119209999999</v>
      </c>
    </row>
    <row r="2631" spans="8:12">
      <c r="H2631">
        <v>51.566666667</v>
      </c>
      <c r="I2631">
        <v>0.95817889170000003</v>
      </c>
      <c r="J2631">
        <v>0.90824408990000005</v>
      </c>
      <c r="K2631">
        <v>0.77229626890000003</v>
      </c>
      <c r="L2631">
        <v>0.34325119209999999</v>
      </c>
    </row>
    <row r="2632" spans="8:12">
      <c r="H2632">
        <v>51.6</v>
      </c>
      <c r="I2632">
        <v>0.95817889170000003</v>
      </c>
      <c r="J2632">
        <v>0.90824408990000005</v>
      </c>
      <c r="K2632">
        <v>0.77229626890000003</v>
      </c>
      <c r="L2632">
        <v>0.34325119209999999</v>
      </c>
    </row>
    <row r="2633" spans="8:12">
      <c r="H2633">
        <v>51.6</v>
      </c>
      <c r="I2633">
        <v>0.95817889170000003</v>
      </c>
      <c r="J2633">
        <v>0.907558105</v>
      </c>
      <c r="K2633">
        <v>0.77229626890000003</v>
      </c>
      <c r="L2633">
        <v>0.34325119209999999</v>
      </c>
    </row>
    <row r="2634" spans="8:12">
      <c r="H2634">
        <v>51.633333333000003</v>
      </c>
      <c r="I2634">
        <v>0.95817889170000003</v>
      </c>
      <c r="J2634">
        <v>0.907558105</v>
      </c>
      <c r="K2634">
        <v>0.77229626890000003</v>
      </c>
      <c r="L2634">
        <v>0.34325119209999999</v>
      </c>
    </row>
    <row r="2635" spans="8:12">
      <c r="H2635">
        <v>51.633333333000003</v>
      </c>
      <c r="I2635">
        <v>0.95817889170000003</v>
      </c>
      <c r="J2635">
        <v>0.907558105</v>
      </c>
      <c r="K2635">
        <v>0.77229626890000003</v>
      </c>
      <c r="L2635">
        <v>0.34325119209999999</v>
      </c>
    </row>
    <row r="2636" spans="8:12">
      <c r="H2636">
        <v>51.7</v>
      </c>
      <c r="I2636">
        <v>0.95817889170000003</v>
      </c>
      <c r="J2636">
        <v>0.907558105</v>
      </c>
      <c r="K2636">
        <v>0.77229626890000003</v>
      </c>
      <c r="L2636">
        <v>0.34325119209999999</v>
      </c>
    </row>
    <row r="2637" spans="8:12">
      <c r="H2637">
        <v>51.7</v>
      </c>
      <c r="I2637">
        <v>0.95817889170000003</v>
      </c>
      <c r="J2637">
        <v>0.907558105</v>
      </c>
      <c r="K2637">
        <v>0.77229626890000003</v>
      </c>
      <c r="L2637">
        <v>0.34325119209999999</v>
      </c>
    </row>
    <row r="2638" spans="8:12">
      <c r="H2638">
        <v>51.8</v>
      </c>
      <c r="I2638">
        <v>0.95817889170000003</v>
      </c>
      <c r="J2638">
        <v>0.907558105</v>
      </c>
      <c r="K2638">
        <v>0.77229626890000003</v>
      </c>
      <c r="L2638">
        <v>0.34325119209999999</v>
      </c>
    </row>
    <row r="2639" spans="8:12">
      <c r="H2639">
        <v>51.8</v>
      </c>
      <c r="I2639">
        <v>0.95817889170000003</v>
      </c>
      <c r="J2639">
        <v>0.907558105</v>
      </c>
      <c r="K2639">
        <v>0.77229626890000003</v>
      </c>
      <c r="L2639">
        <v>0.34325119209999999</v>
      </c>
    </row>
    <row r="2640" spans="8:12">
      <c r="H2640">
        <v>51.833333332999999</v>
      </c>
      <c r="I2640">
        <v>0.95817889170000003</v>
      </c>
      <c r="J2640">
        <v>0.907558105</v>
      </c>
      <c r="K2640">
        <v>0.77229626890000003</v>
      </c>
      <c r="L2640">
        <v>0.34325119209999999</v>
      </c>
    </row>
    <row r="2641" spans="8:12">
      <c r="H2641">
        <v>51.833333332999999</v>
      </c>
      <c r="I2641">
        <v>0.95817889170000003</v>
      </c>
      <c r="J2641">
        <v>0.907558105</v>
      </c>
      <c r="K2641">
        <v>0.77229626890000003</v>
      </c>
      <c r="L2641">
        <v>0.34325119209999999</v>
      </c>
    </row>
    <row r="2642" spans="8:12">
      <c r="H2642">
        <v>51.933333333</v>
      </c>
      <c r="I2642">
        <v>0.95817889170000003</v>
      </c>
      <c r="J2642">
        <v>0.907558105</v>
      </c>
      <c r="K2642">
        <v>0.77229626890000003</v>
      </c>
      <c r="L2642">
        <v>0.34325119209999999</v>
      </c>
    </row>
    <row r="2643" spans="8:12">
      <c r="H2643">
        <v>51.933333333</v>
      </c>
      <c r="I2643">
        <v>0.95817889170000003</v>
      </c>
      <c r="J2643">
        <v>0.907558105</v>
      </c>
      <c r="K2643">
        <v>0.77229626890000003</v>
      </c>
      <c r="L2643">
        <v>0.34325119209999999</v>
      </c>
    </row>
    <row r="2644" spans="8:12">
      <c r="H2644">
        <v>52</v>
      </c>
      <c r="I2644">
        <v>0.95817889170000003</v>
      </c>
      <c r="J2644">
        <v>0.907558105</v>
      </c>
      <c r="K2644">
        <v>0.77229626890000003</v>
      </c>
      <c r="L2644">
        <v>0.34325119209999999</v>
      </c>
    </row>
    <row r="2645" spans="8:12">
      <c r="H2645">
        <v>52</v>
      </c>
      <c r="I2645">
        <v>0.95817889170000003</v>
      </c>
      <c r="J2645">
        <v>0.907558105</v>
      </c>
      <c r="K2645">
        <v>0.77229626890000003</v>
      </c>
      <c r="L2645">
        <v>0.34325119209999999</v>
      </c>
    </row>
    <row r="2646" spans="8:12">
      <c r="H2646">
        <v>52.033333333000002</v>
      </c>
      <c r="I2646">
        <v>0.95817889170000003</v>
      </c>
      <c r="J2646">
        <v>0.907558105</v>
      </c>
      <c r="K2646">
        <v>0.77229626890000003</v>
      </c>
      <c r="L2646">
        <v>0.34325119209999999</v>
      </c>
    </row>
    <row r="2647" spans="8:12">
      <c r="H2647">
        <v>52.033333333000002</v>
      </c>
      <c r="I2647">
        <v>0.95817889170000003</v>
      </c>
      <c r="J2647">
        <v>0.907558105</v>
      </c>
      <c r="K2647">
        <v>0.77229626890000003</v>
      </c>
      <c r="L2647">
        <v>0.34325119209999999</v>
      </c>
    </row>
    <row r="2648" spans="8:12">
      <c r="H2648">
        <v>52.066666667</v>
      </c>
      <c r="I2648">
        <v>0.95817889170000003</v>
      </c>
      <c r="J2648">
        <v>0.907558105</v>
      </c>
      <c r="K2648">
        <v>0.77229626890000003</v>
      </c>
      <c r="L2648">
        <v>0.34325119209999999</v>
      </c>
    </row>
    <row r="2649" spans="8:12">
      <c r="H2649">
        <v>52.066666667</v>
      </c>
      <c r="I2649">
        <v>0.95817889170000003</v>
      </c>
      <c r="J2649">
        <v>0.907558105</v>
      </c>
      <c r="K2649">
        <v>0.77229626890000003</v>
      </c>
      <c r="L2649">
        <v>0.33526860629999999</v>
      </c>
    </row>
    <row r="2650" spans="8:12">
      <c r="H2650">
        <v>52.1</v>
      </c>
      <c r="I2650">
        <v>0.95817889170000003</v>
      </c>
      <c r="J2650">
        <v>0.907558105</v>
      </c>
      <c r="K2650">
        <v>0.77229626890000003</v>
      </c>
      <c r="L2650">
        <v>0.33526860629999999</v>
      </c>
    </row>
    <row r="2651" spans="8:12">
      <c r="H2651">
        <v>52.1</v>
      </c>
      <c r="I2651">
        <v>0.95817889170000003</v>
      </c>
      <c r="J2651">
        <v>0.907558105</v>
      </c>
      <c r="K2651">
        <v>0.77229626890000003</v>
      </c>
      <c r="L2651">
        <v>0.33526860629999999</v>
      </c>
    </row>
    <row r="2652" spans="8:12">
      <c r="H2652">
        <v>52.133333333000003</v>
      </c>
      <c r="I2652">
        <v>0.95817889170000003</v>
      </c>
      <c r="J2652">
        <v>0.907558105</v>
      </c>
      <c r="K2652">
        <v>0.77229626890000003</v>
      </c>
      <c r="L2652">
        <v>0.33526860629999999</v>
      </c>
    </row>
    <row r="2653" spans="8:12">
      <c r="H2653">
        <v>52.133333333000003</v>
      </c>
      <c r="I2653">
        <v>0.95817889170000003</v>
      </c>
      <c r="J2653">
        <v>0.907558105</v>
      </c>
      <c r="K2653">
        <v>0.77229626890000003</v>
      </c>
      <c r="L2653">
        <v>0.33526860629999999</v>
      </c>
    </row>
    <row r="2654" spans="8:12">
      <c r="H2654">
        <v>52.166666667000001</v>
      </c>
      <c r="I2654">
        <v>0.95817889170000003</v>
      </c>
      <c r="J2654">
        <v>0.907558105</v>
      </c>
      <c r="K2654">
        <v>0.77229626890000003</v>
      </c>
      <c r="L2654">
        <v>0.33526860629999999</v>
      </c>
    </row>
    <row r="2655" spans="8:12">
      <c r="H2655">
        <v>52.166666667000001</v>
      </c>
      <c r="I2655">
        <v>0.95817889170000003</v>
      </c>
      <c r="J2655">
        <v>0.907558105</v>
      </c>
      <c r="K2655">
        <v>0.77012078640000003</v>
      </c>
      <c r="L2655">
        <v>0.33526860629999999</v>
      </c>
    </row>
    <row r="2656" spans="8:12">
      <c r="H2656">
        <v>52.233333332999997</v>
      </c>
      <c r="I2656">
        <v>0.95817889170000003</v>
      </c>
      <c r="J2656">
        <v>0.907558105</v>
      </c>
      <c r="K2656">
        <v>0.77012078640000003</v>
      </c>
      <c r="L2656">
        <v>0.33526860629999999</v>
      </c>
    </row>
    <row r="2657" spans="8:12">
      <c r="H2657">
        <v>52.233333332999997</v>
      </c>
      <c r="I2657">
        <v>0.95817889170000003</v>
      </c>
      <c r="J2657">
        <v>0.907558105</v>
      </c>
      <c r="K2657">
        <v>0.76792671010000002</v>
      </c>
      <c r="L2657">
        <v>0.33526860629999999</v>
      </c>
    </row>
    <row r="2658" spans="8:12">
      <c r="H2658">
        <v>52.266666667000003</v>
      </c>
      <c r="I2658">
        <v>0.95817889170000003</v>
      </c>
      <c r="J2658">
        <v>0.907558105</v>
      </c>
      <c r="K2658">
        <v>0.76792671010000002</v>
      </c>
      <c r="L2658">
        <v>0.33526860629999999</v>
      </c>
    </row>
    <row r="2659" spans="8:12">
      <c r="H2659">
        <v>52.266666667000003</v>
      </c>
      <c r="I2659">
        <v>0.95762694540000004</v>
      </c>
      <c r="J2659">
        <v>0.907558105</v>
      </c>
      <c r="K2659">
        <v>0.76792671010000002</v>
      </c>
      <c r="L2659">
        <v>0.33526860629999999</v>
      </c>
    </row>
    <row r="2660" spans="8:12">
      <c r="H2660">
        <v>52.3</v>
      </c>
      <c r="I2660">
        <v>0.95762694540000004</v>
      </c>
      <c r="J2660">
        <v>0.907558105</v>
      </c>
      <c r="K2660">
        <v>0.76792671010000002</v>
      </c>
      <c r="L2660">
        <v>0.33526860629999999</v>
      </c>
    </row>
    <row r="2661" spans="8:12">
      <c r="H2661">
        <v>52.3</v>
      </c>
      <c r="I2661">
        <v>0.95762694540000004</v>
      </c>
      <c r="J2661">
        <v>0.907558105</v>
      </c>
      <c r="K2661">
        <v>0.76792671010000002</v>
      </c>
      <c r="L2661">
        <v>0.33526860629999999</v>
      </c>
    </row>
    <row r="2662" spans="8:12">
      <c r="H2662">
        <v>52.333333332999999</v>
      </c>
      <c r="I2662">
        <v>0.95762694540000004</v>
      </c>
      <c r="J2662">
        <v>0.907558105</v>
      </c>
      <c r="K2662">
        <v>0.76792671010000002</v>
      </c>
      <c r="L2662">
        <v>0.33526860629999999</v>
      </c>
    </row>
    <row r="2663" spans="8:12">
      <c r="H2663">
        <v>52.333333332999999</v>
      </c>
      <c r="I2663">
        <v>0.95762694540000004</v>
      </c>
      <c r="J2663">
        <v>0.907558105</v>
      </c>
      <c r="K2663">
        <v>0.76792671010000002</v>
      </c>
      <c r="L2663">
        <v>0.33526860629999999</v>
      </c>
    </row>
    <row r="2664" spans="8:12">
      <c r="H2664">
        <v>52.366666666999997</v>
      </c>
      <c r="I2664">
        <v>0.95762694540000004</v>
      </c>
      <c r="J2664">
        <v>0.907558105</v>
      </c>
      <c r="K2664">
        <v>0.76792671010000002</v>
      </c>
      <c r="L2664">
        <v>0.33526860629999999</v>
      </c>
    </row>
    <row r="2665" spans="8:12">
      <c r="H2665">
        <v>52.366666666999997</v>
      </c>
      <c r="I2665">
        <v>0.95762694540000004</v>
      </c>
      <c r="J2665">
        <v>0.90681663589999995</v>
      </c>
      <c r="K2665">
        <v>0.76792671010000002</v>
      </c>
      <c r="L2665">
        <v>0.33526860629999999</v>
      </c>
    </row>
    <row r="2666" spans="8:12">
      <c r="H2666">
        <v>52.4</v>
      </c>
      <c r="I2666">
        <v>0.95762694540000004</v>
      </c>
      <c r="J2666">
        <v>0.90681663589999995</v>
      </c>
      <c r="K2666">
        <v>0.76792671010000002</v>
      </c>
      <c r="L2666">
        <v>0.33526860629999999</v>
      </c>
    </row>
    <row r="2667" spans="8:12">
      <c r="H2667">
        <v>52.4</v>
      </c>
      <c r="I2667">
        <v>0.95762694540000004</v>
      </c>
      <c r="J2667">
        <v>0.90681663589999995</v>
      </c>
      <c r="K2667">
        <v>0.76792671010000002</v>
      </c>
      <c r="L2667">
        <v>0.33526860629999999</v>
      </c>
    </row>
    <row r="2668" spans="8:12">
      <c r="H2668">
        <v>52.466666666999998</v>
      </c>
      <c r="I2668">
        <v>0.95762694540000004</v>
      </c>
      <c r="J2668">
        <v>0.90681663589999995</v>
      </c>
      <c r="K2668">
        <v>0.76792671010000002</v>
      </c>
      <c r="L2668">
        <v>0.33526860629999999</v>
      </c>
    </row>
    <row r="2669" spans="8:12">
      <c r="H2669">
        <v>52.466666666999998</v>
      </c>
      <c r="I2669">
        <v>0.95762694540000004</v>
      </c>
      <c r="J2669">
        <v>0.90681663589999995</v>
      </c>
      <c r="K2669">
        <v>0.76792671010000002</v>
      </c>
      <c r="L2669">
        <v>0.32667197529999997</v>
      </c>
    </row>
    <row r="2670" spans="8:12">
      <c r="H2670">
        <v>52.5</v>
      </c>
      <c r="I2670">
        <v>0.95762694540000004</v>
      </c>
      <c r="J2670">
        <v>0.90681663589999995</v>
      </c>
      <c r="K2670">
        <v>0.76792671010000002</v>
      </c>
      <c r="L2670">
        <v>0.32667197529999997</v>
      </c>
    </row>
    <row r="2671" spans="8:12">
      <c r="H2671">
        <v>52.5</v>
      </c>
      <c r="I2671">
        <v>0.95762694540000004</v>
      </c>
      <c r="J2671">
        <v>0.90681663589999995</v>
      </c>
      <c r="K2671">
        <v>0.76792671010000002</v>
      </c>
      <c r="L2671">
        <v>0.31784300300000001</v>
      </c>
    </row>
    <row r="2672" spans="8:12">
      <c r="H2672">
        <v>52.533333333000002</v>
      </c>
      <c r="I2672">
        <v>0.95762694540000004</v>
      </c>
      <c r="J2672">
        <v>0.90681663589999995</v>
      </c>
      <c r="K2672">
        <v>0.76792671010000002</v>
      </c>
      <c r="L2672">
        <v>0.31784300300000001</v>
      </c>
    </row>
    <row r="2673" spans="8:12">
      <c r="H2673">
        <v>52.533333333000002</v>
      </c>
      <c r="I2673">
        <v>0.95762694540000004</v>
      </c>
      <c r="J2673">
        <v>0.90606409099999996</v>
      </c>
      <c r="K2673">
        <v>0.76792671010000002</v>
      </c>
      <c r="L2673">
        <v>0.31784300300000001</v>
      </c>
    </row>
    <row r="2674" spans="8:12">
      <c r="H2674">
        <v>52.566666667</v>
      </c>
      <c r="I2674">
        <v>0.95762694540000004</v>
      </c>
      <c r="J2674">
        <v>0.90606409099999996</v>
      </c>
      <c r="K2674">
        <v>0.76792671010000002</v>
      </c>
      <c r="L2674">
        <v>0.31784300300000001</v>
      </c>
    </row>
    <row r="2675" spans="8:12">
      <c r="H2675">
        <v>52.566666667</v>
      </c>
      <c r="I2675">
        <v>0.95762694540000004</v>
      </c>
      <c r="J2675">
        <v>0.90606409099999996</v>
      </c>
      <c r="K2675">
        <v>0.76792671010000002</v>
      </c>
      <c r="L2675">
        <v>0.31784300300000001</v>
      </c>
    </row>
    <row r="2676" spans="8:12">
      <c r="H2676">
        <v>52.6</v>
      </c>
      <c r="I2676">
        <v>0.95762694540000004</v>
      </c>
      <c r="J2676">
        <v>0.90606409099999996</v>
      </c>
      <c r="K2676">
        <v>0.76792671010000002</v>
      </c>
      <c r="L2676">
        <v>0.31784300300000001</v>
      </c>
    </row>
    <row r="2677" spans="8:12">
      <c r="H2677">
        <v>52.6</v>
      </c>
      <c r="I2677">
        <v>0.95762694540000004</v>
      </c>
      <c r="J2677">
        <v>0.90606409099999996</v>
      </c>
      <c r="K2677">
        <v>0.76792671010000002</v>
      </c>
      <c r="L2677">
        <v>0.31784300300000001</v>
      </c>
    </row>
    <row r="2678" spans="8:12">
      <c r="H2678">
        <v>52.633333333000003</v>
      </c>
      <c r="I2678">
        <v>0.95762694540000004</v>
      </c>
      <c r="J2678">
        <v>0.90606409099999996</v>
      </c>
      <c r="K2678">
        <v>0.76792671010000002</v>
      </c>
      <c r="L2678">
        <v>0.31784300300000001</v>
      </c>
    </row>
    <row r="2679" spans="8:12">
      <c r="H2679">
        <v>52.633333333000003</v>
      </c>
      <c r="I2679">
        <v>0.95762694540000004</v>
      </c>
      <c r="J2679">
        <v>0.90606409099999996</v>
      </c>
      <c r="K2679">
        <v>0.76792671010000002</v>
      </c>
      <c r="L2679">
        <v>0.31784300300000001</v>
      </c>
    </row>
    <row r="2680" spans="8:12">
      <c r="H2680">
        <v>52.7</v>
      </c>
      <c r="I2680">
        <v>0.95762694540000004</v>
      </c>
      <c r="J2680">
        <v>0.90606409099999996</v>
      </c>
      <c r="K2680">
        <v>0.76792671010000002</v>
      </c>
      <c r="L2680">
        <v>0.31784300300000001</v>
      </c>
    </row>
    <row r="2681" spans="8:12">
      <c r="H2681">
        <v>52.7</v>
      </c>
      <c r="I2681">
        <v>0.95762694540000004</v>
      </c>
      <c r="J2681">
        <v>0.90606409099999996</v>
      </c>
      <c r="K2681">
        <v>0.76792671010000002</v>
      </c>
      <c r="L2681">
        <v>0.31784300300000001</v>
      </c>
    </row>
    <row r="2682" spans="8:12">
      <c r="H2682">
        <v>52.733333332999997</v>
      </c>
      <c r="I2682">
        <v>0.95762694540000004</v>
      </c>
      <c r="J2682">
        <v>0.90606409099999996</v>
      </c>
      <c r="K2682">
        <v>0.76792671010000002</v>
      </c>
      <c r="L2682">
        <v>0.31784300300000001</v>
      </c>
    </row>
    <row r="2683" spans="8:12">
      <c r="H2683">
        <v>52.733333332999997</v>
      </c>
      <c r="I2683">
        <v>0.95762694540000004</v>
      </c>
      <c r="J2683">
        <v>0.90606409099999996</v>
      </c>
      <c r="K2683">
        <v>0.76792671010000002</v>
      </c>
      <c r="L2683">
        <v>0.31784300300000001</v>
      </c>
    </row>
    <row r="2684" spans="8:12">
      <c r="H2684">
        <v>52.766666667000003</v>
      </c>
      <c r="I2684">
        <v>0.95762694540000004</v>
      </c>
      <c r="J2684">
        <v>0.90606409099999996</v>
      </c>
      <c r="K2684">
        <v>0.76792671010000002</v>
      </c>
      <c r="L2684">
        <v>0.31784300300000001</v>
      </c>
    </row>
    <row r="2685" spans="8:12">
      <c r="H2685">
        <v>52.766666667000003</v>
      </c>
      <c r="I2685">
        <v>0.95762694540000004</v>
      </c>
      <c r="J2685">
        <v>0.90529558880000005</v>
      </c>
      <c r="K2685">
        <v>0.76792671010000002</v>
      </c>
      <c r="L2685">
        <v>0.31784300300000001</v>
      </c>
    </row>
    <row r="2686" spans="8:12">
      <c r="H2686">
        <v>52.8</v>
      </c>
      <c r="I2686">
        <v>0.95762694540000004</v>
      </c>
      <c r="J2686">
        <v>0.90529558880000005</v>
      </c>
      <c r="K2686">
        <v>0.76792671010000002</v>
      </c>
      <c r="L2686">
        <v>0.31784300300000001</v>
      </c>
    </row>
    <row r="2687" spans="8:12">
      <c r="H2687">
        <v>52.8</v>
      </c>
      <c r="I2687">
        <v>0.95762694540000004</v>
      </c>
      <c r="J2687">
        <v>0.90452050689999997</v>
      </c>
      <c r="K2687">
        <v>0.76792671010000002</v>
      </c>
      <c r="L2687">
        <v>0.31784300300000001</v>
      </c>
    </row>
    <row r="2688" spans="8:12">
      <c r="H2688">
        <v>52.833333332999999</v>
      </c>
      <c r="I2688">
        <v>0.95762694540000004</v>
      </c>
      <c r="J2688">
        <v>0.90452050689999997</v>
      </c>
      <c r="K2688">
        <v>0.76792671010000002</v>
      </c>
      <c r="L2688">
        <v>0.31784300300000001</v>
      </c>
    </row>
    <row r="2689" spans="8:12">
      <c r="H2689">
        <v>52.833333332999999</v>
      </c>
      <c r="I2689">
        <v>0.95762694540000004</v>
      </c>
      <c r="J2689">
        <v>0.90452050689999997</v>
      </c>
      <c r="K2689">
        <v>0.76792671010000002</v>
      </c>
      <c r="L2689">
        <v>0.31784300300000001</v>
      </c>
    </row>
    <row r="2690" spans="8:12">
      <c r="H2690">
        <v>52.866666666999997</v>
      </c>
      <c r="I2690">
        <v>0.95762694540000004</v>
      </c>
      <c r="J2690">
        <v>0.90452050689999997</v>
      </c>
      <c r="K2690">
        <v>0.76792671010000002</v>
      </c>
      <c r="L2690">
        <v>0.31784300300000001</v>
      </c>
    </row>
    <row r="2691" spans="8:12">
      <c r="H2691">
        <v>52.866666666999997</v>
      </c>
      <c r="I2691">
        <v>0.95762694540000004</v>
      </c>
      <c r="J2691">
        <v>0.90452050689999997</v>
      </c>
      <c r="K2691">
        <v>0.76792671010000002</v>
      </c>
      <c r="L2691">
        <v>0.31784300300000001</v>
      </c>
    </row>
    <row r="2692" spans="8:12">
      <c r="H2692">
        <v>52.933333333</v>
      </c>
      <c r="I2692">
        <v>0.95762694540000004</v>
      </c>
      <c r="J2692">
        <v>0.90452050689999997</v>
      </c>
      <c r="K2692">
        <v>0.76792671010000002</v>
      </c>
      <c r="L2692">
        <v>0.31784300300000001</v>
      </c>
    </row>
    <row r="2693" spans="8:12">
      <c r="H2693">
        <v>52.933333333</v>
      </c>
      <c r="I2693">
        <v>0.95762694540000004</v>
      </c>
      <c r="J2693">
        <v>0.90452050689999997</v>
      </c>
      <c r="K2693">
        <v>0.76792671010000002</v>
      </c>
      <c r="L2693">
        <v>0.31784300300000001</v>
      </c>
    </row>
    <row r="2694" spans="8:12">
      <c r="H2694">
        <v>52.966666666999998</v>
      </c>
      <c r="I2694">
        <v>0.95762694540000004</v>
      </c>
      <c r="J2694">
        <v>0.90452050689999997</v>
      </c>
      <c r="K2694">
        <v>0.76792671010000002</v>
      </c>
      <c r="L2694">
        <v>0.31784300300000001</v>
      </c>
    </row>
    <row r="2695" spans="8:12">
      <c r="H2695">
        <v>52.966666666999998</v>
      </c>
      <c r="I2695">
        <v>0.95702579850000002</v>
      </c>
      <c r="J2695">
        <v>0.90452050689999997</v>
      </c>
      <c r="K2695">
        <v>0.76792671010000002</v>
      </c>
      <c r="L2695">
        <v>0.31784300300000001</v>
      </c>
    </row>
    <row r="2696" spans="8:12">
      <c r="H2696">
        <v>53</v>
      </c>
      <c r="I2696">
        <v>0.95702579850000002</v>
      </c>
      <c r="J2696">
        <v>0.90452050689999997</v>
      </c>
      <c r="K2696">
        <v>0.76792671010000002</v>
      </c>
      <c r="L2696">
        <v>0.31784300300000001</v>
      </c>
    </row>
    <row r="2697" spans="8:12">
      <c r="H2697">
        <v>53</v>
      </c>
      <c r="I2697">
        <v>0.95702579850000002</v>
      </c>
      <c r="J2697">
        <v>0.90452050689999997</v>
      </c>
      <c r="K2697">
        <v>0.76792671010000002</v>
      </c>
      <c r="L2697">
        <v>0.31784300300000001</v>
      </c>
    </row>
    <row r="2698" spans="8:12">
      <c r="H2698">
        <v>53.033333333000002</v>
      </c>
      <c r="I2698">
        <v>0.95702579850000002</v>
      </c>
      <c r="J2698">
        <v>0.90452050689999997</v>
      </c>
      <c r="K2698">
        <v>0.76792671010000002</v>
      </c>
      <c r="L2698">
        <v>0.31784300300000001</v>
      </c>
    </row>
    <row r="2699" spans="8:12">
      <c r="H2699">
        <v>53.033333333000002</v>
      </c>
      <c r="I2699">
        <v>0.95702579850000002</v>
      </c>
      <c r="J2699">
        <v>0.90452050689999997</v>
      </c>
      <c r="K2699">
        <v>0.76551184620000001</v>
      </c>
      <c r="L2699">
        <v>0.31784300300000001</v>
      </c>
    </row>
    <row r="2700" spans="8:12">
      <c r="H2700">
        <v>53.066666667</v>
      </c>
      <c r="I2700">
        <v>0.95702579850000002</v>
      </c>
      <c r="J2700">
        <v>0.90452050689999997</v>
      </c>
      <c r="K2700">
        <v>0.76551184620000001</v>
      </c>
      <c r="L2700">
        <v>0.31784300300000001</v>
      </c>
    </row>
    <row r="2701" spans="8:12">
      <c r="H2701">
        <v>53.066666667</v>
      </c>
      <c r="I2701">
        <v>0.95702579850000002</v>
      </c>
      <c r="J2701">
        <v>0.90452050689999997</v>
      </c>
      <c r="K2701">
        <v>0.76551184620000001</v>
      </c>
      <c r="L2701">
        <v>0.31784300300000001</v>
      </c>
    </row>
    <row r="2702" spans="8:12">
      <c r="H2702">
        <v>53.1</v>
      </c>
      <c r="I2702">
        <v>0.95702579850000002</v>
      </c>
      <c r="J2702">
        <v>0.90452050689999997</v>
      </c>
      <c r="K2702">
        <v>0.76551184620000001</v>
      </c>
      <c r="L2702">
        <v>0.31784300300000001</v>
      </c>
    </row>
    <row r="2703" spans="8:12">
      <c r="H2703">
        <v>53.1</v>
      </c>
      <c r="I2703">
        <v>0.95702579850000002</v>
      </c>
      <c r="J2703">
        <v>0.90452050689999997</v>
      </c>
      <c r="K2703">
        <v>0.76551184620000001</v>
      </c>
      <c r="L2703">
        <v>0.31784300300000001</v>
      </c>
    </row>
    <row r="2704" spans="8:12">
      <c r="H2704">
        <v>53.133333333000003</v>
      </c>
      <c r="I2704">
        <v>0.95702579850000002</v>
      </c>
      <c r="J2704">
        <v>0.90452050689999997</v>
      </c>
      <c r="K2704">
        <v>0.76551184620000001</v>
      </c>
      <c r="L2704">
        <v>0.31784300300000001</v>
      </c>
    </row>
    <row r="2705" spans="8:12">
      <c r="H2705">
        <v>53.133333333000003</v>
      </c>
      <c r="I2705">
        <v>0.95702579850000002</v>
      </c>
      <c r="J2705">
        <v>0.90370854960000002</v>
      </c>
      <c r="K2705">
        <v>0.76551184620000001</v>
      </c>
      <c r="L2705">
        <v>0.31784300300000001</v>
      </c>
    </row>
    <row r="2706" spans="8:12">
      <c r="H2706">
        <v>53.2</v>
      </c>
      <c r="I2706">
        <v>0.95702579850000002</v>
      </c>
      <c r="J2706">
        <v>0.90370854960000002</v>
      </c>
      <c r="K2706">
        <v>0.76551184620000001</v>
      </c>
      <c r="L2706">
        <v>0.31784300300000001</v>
      </c>
    </row>
    <row r="2707" spans="8:12">
      <c r="H2707">
        <v>53.2</v>
      </c>
      <c r="I2707">
        <v>0.95702579850000002</v>
      </c>
      <c r="J2707">
        <v>0.90289659219999996</v>
      </c>
      <c r="K2707">
        <v>0.76551184620000001</v>
      </c>
      <c r="L2707">
        <v>0.31784300300000001</v>
      </c>
    </row>
    <row r="2708" spans="8:12">
      <c r="H2708">
        <v>53.233333332999997</v>
      </c>
      <c r="I2708">
        <v>0.95702579850000002</v>
      </c>
      <c r="J2708">
        <v>0.90289659219999996</v>
      </c>
      <c r="K2708">
        <v>0.76551184620000001</v>
      </c>
      <c r="L2708">
        <v>0.31784300300000001</v>
      </c>
    </row>
    <row r="2709" spans="8:12">
      <c r="H2709">
        <v>53.233333332999997</v>
      </c>
      <c r="I2709">
        <v>0.95702579850000002</v>
      </c>
      <c r="J2709">
        <v>0.90289659219999996</v>
      </c>
      <c r="K2709">
        <v>0.76551184620000001</v>
      </c>
      <c r="L2709">
        <v>0.31784300300000001</v>
      </c>
    </row>
    <row r="2710" spans="8:12">
      <c r="H2710">
        <v>53.266666667000003</v>
      </c>
      <c r="I2710">
        <v>0.95702579850000002</v>
      </c>
      <c r="J2710">
        <v>0.90289659219999996</v>
      </c>
      <c r="K2710">
        <v>0.76551184620000001</v>
      </c>
      <c r="L2710">
        <v>0.31784300300000001</v>
      </c>
    </row>
    <row r="2711" spans="8:12">
      <c r="H2711">
        <v>53.266666667000003</v>
      </c>
      <c r="I2711">
        <v>0.95702579850000002</v>
      </c>
      <c r="J2711">
        <v>0.90289659219999996</v>
      </c>
      <c r="K2711">
        <v>0.76551184620000001</v>
      </c>
      <c r="L2711">
        <v>0.31784300300000001</v>
      </c>
    </row>
    <row r="2712" spans="8:12">
      <c r="H2712">
        <v>53.3</v>
      </c>
      <c r="I2712">
        <v>0.95702579850000002</v>
      </c>
      <c r="J2712">
        <v>0.90289659219999996</v>
      </c>
      <c r="K2712">
        <v>0.76551184620000001</v>
      </c>
      <c r="L2712">
        <v>0.31784300300000001</v>
      </c>
    </row>
    <row r="2713" spans="8:12">
      <c r="H2713">
        <v>53.3</v>
      </c>
      <c r="I2713">
        <v>0.95702579850000002</v>
      </c>
      <c r="J2713">
        <v>0.90289659219999996</v>
      </c>
      <c r="K2713">
        <v>0.76551184620000001</v>
      </c>
      <c r="L2713">
        <v>0.31784300300000001</v>
      </c>
    </row>
    <row r="2714" spans="8:12">
      <c r="H2714">
        <v>53.333333332999999</v>
      </c>
      <c r="I2714">
        <v>0.95702579850000002</v>
      </c>
      <c r="J2714">
        <v>0.90289659219999996</v>
      </c>
      <c r="K2714">
        <v>0.76551184620000001</v>
      </c>
      <c r="L2714">
        <v>0.31784300300000001</v>
      </c>
    </row>
    <row r="2715" spans="8:12">
      <c r="H2715">
        <v>53.333333332999999</v>
      </c>
      <c r="I2715">
        <v>0.95702579850000002</v>
      </c>
      <c r="J2715">
        <v>0.90289659219999996</v>
      </c>
      <c r="K2715">
        <v>0.76551184620000001</v>
      </c>
      <c r="L2715">
        <v>0.31784300300000001</v>
      </c>
    </row>
    <row r="2716" spans="8:12">
      <c r="H2716">
        <v>53.433333333</v>
      </c>
      <c r="I2716">
        <v>0.95702579850000002</v>
      </c>
      <c r="J2716">
        <v>0.90289659219999996</v>
      </c>
      <c r="K2716">
        <v>0.76551184620000001</v>
      </c>
      <c r="L2716">
        <v>0.31784300300000001</v>
      </c>
    </row>
    <row r="2717" spans="8:12">
      <c r="H2717">
        <v>53.433333333</v>
      </c>
      <c r="I2717">
        <v>0.95702579850000002</v>
      </c>
      <c r="J2717">
        <v>0.90289659219999996</v>
      </c>
      <c r="K2717">
        <v>0.76551184620000001</v>
      </c>
      <c r="L2717">
        <v>0.31784300300000001</v>
      </c>
    </row>
    <row r="2718" spans="8:12">
      <c r="H2718">
        <v>53.466666666999998</v>
      </c>
      <c r="I2718">
        <v>0.95702579850000002</v>
      </c>
      <c r="J2718">
        <v>0.90289659219999996</v>
      </c>
      <c r="K2718">
        <v>0.76551184620000001</v>
      </c>
      <c r="L2718">
        <v>0.31784300300000001</v>
      </c>
    </row>
    <row r="2719" spans="8:12">
      <c r="H2719">
        <v>53.466666666999998</v>
      </c>
      <c r="I2719">
        <v>0.95702579850000002</v>
      </c>
      <c r="J2719">
        <v>0.90289659219999996</v>
      </c>
      <c r="K2719">
        <v>0.76551184620000001</v>
      </c>
      <c r="L2719">
        <v>0.31784300300000001</v>
      </c>
    </row>
    <row r="2720" spans="8:12">
      <c r="H2720">
        <v>53.5</v>
      </c>
      <c r="I2720">
        <v>0.95702579850000002</v>
      </c>
      <c r="J2720">
        <v>0.90289659219999996</v>
      </c>
      <c r="K2720">
        <v>0.76551184620000001</v>
      </c>
      <c r="L2720">
        <v>0.31784300300000001</v>
      </c>
    </row>
    <row r="2721" spans="8:12">
      <c r="H2721">
        <v>53.5</v>
      </c>
      <c r="I2721">
        <v>0.95702579850000002</v>
      </c>
      <c r="J2721">
        <v>0.90289659219999996</v>
      </c>
      <c r="K2721">
        <v>0.76551184620000001</v>
      </c>
      <c r="L2721">
        <v>0.31784300300000001</v>
      </c>
    </row>
    <row r="2722" spans="8:12">
      <c r="H2722">
        <v>53.533333333000002</v>
      </c>
      <c r="I2722">
        <v>0.95702579850000002</v>
      </c>
      <c r="J2722">
        <v>0.90289659219999996</v>
      </c>
      <c r="K2722">
        <v>0.76551184620000001</v>
      </c>
      <c r="L2722">
        <v>0.31784300300000001</v>
      </c>
    </row>
    <row r="2723" spans="8:12">
      <c r="H2723">
        <v>53.533333333000002</v>
      </c>
      <c r="I2723">
        <v>0.95702579850000002</v>
      </c>
      <c r="J2723">
        <v>0.90289659219999996</v>
      </c>
      <c r="K2723">
        <v>0.76551184620000001</v>
      </c>
      <c r="L2723">
        <v>0.31784300300000001</v>
      </c>
    </row>
    <row r="2724" spans="8:12">
      <c r="H2724">
        <v>53.566666667</v>
      </c>
      <c r="I2724">
        <v>0.95702579850000002</v>
      </c>
      <c r="J2724">
        <v>0.90289659219999996</v>
      </c>
      <c r="K2724">
        <v>0.76551184620000001</v>
      </c>
      <c r="L2724">
        <v>0.31784300300000001</v>
      </c>
    </row>
    <row r="2725" spans="8:12">
      <c r="H2725">
        <v>53.566666667</v>
      </c>
      <c r="I2725">
        <v>0.95702579850000002</v>
      </c>
      <c r="J2725">
        <v>0.90117021249999996</v>
      </c>
      <c r="K2725">
        <v>0.76284455760000003</v>
      </c>
      <c r="L2725">
        <v>0.31784300300000001</v>
      </c>
    </row>
    <row r="2726" spans="8:12">
      <c r="H2726">
        <v>53.6</v>
      </c>
      <c r="I2726">
        <v>0.95702579850000002</v>
      </c>
      <c r="J2726">
        <v>0.90117021249999996</v>
      </c>
      <c r="K2726">
        <v>0.76284455760000003</v>
      </c>
      <c r="L2726">
        <v>0.31784300300000001</v>
      </c>
    </row>
    <row r="2727" spans="8:12">
      <c r="H2727">
        <v>53.6</v>
      </c>
      <c r="I2727">
        <v>0.95702579850000002</v>
      </c>
      <c r="J2727">
        <v>0.90117021249999996</v>
      </c>
      <c r="K2727">
        <v>0.76284455760000003</v>
      </c>
      <c r="L2727">
        <v>0.31784300300000001</v>
      </c>
    </row>
    <row r="2728" spans="8:12">
      <c r="H2728">
        <v>53.633333333000003</v>
      </c>
      <c r="I2728">
        <v>0.95702579850000002</v>
      </c>
      <c r="J2728">
        <v>0.90117021249999996</v>
      </c>
      <c r="K2728">
        <v>0.76284455760000003</v>
      </c>
      <c r="L2728">
        <v>0.31784300300000001</v>
      </c>
    </row>
    <row r="2729" spans="8:12">
      <c r="H2729">
        <v>53.633333333000003</v>
      </c>
      <c r="I2729">
        <v>0.95637030140000001</v>
      </c>
      <c r="J2729">
        <v>0.90117021249999996</v>
      </c>
      <c r="K2729">
        <v>0.76284455760000003</v>
      </c>
      <c r="L2729">
        <v>0.31784300300000001</v>
      </c>
    </row>
    <row r="2730" spans="8:12">
      <c r="H2730">
        <v>53.666666667000001</v>
      </c>
      <c r="I2730">
        <v>0.95637030140000001</v>
      </c>
      <c r="J2730">
        <v>0.90117021249999996</v>
      </c>
      <c r="K2730">
        <v>0.76284455760000003</v>
      </c>
      <c r="L2730">
        <v>0.31784300300000001</v>
      </c>
    </row>
    <row r="2731" spans="8:12">
      <c r="H2731">
        <v>53.666666667000001</v>
      </c>
      <c r="I2731">
        <v>0.95637030140000001</v>
      </c>
      <c r="J2731">
        <v>0.90117021249999996</v>
      </c>
      <c r="K2731">
        <v>0.76284455760000003</v>
      </c>
      <c r="L2731">
        <v>0.31784300300000001</v>
      </c>
    </row>
    <row r="2732" spans="8:12">
      <c r="H2732">
        <v>53.7</v>
      </c>
      <c r="I2732">
        <v>0.95637030140000001</v>
      </c>
      <c r="J2732">
        <v>0.90117021249999996</v>
      </c>
      <c r="K2732">
        <v>0.76284455760000003</v>
      </c>
      <c r="L2732">
        <v>0.31784300300000001</v>
      </c>
    </row>
    <row r="2733" spans="8:12">
      <c r="H2733">
        <v>53.7</v>
      </c>
      <c r="I2733">
        <v>0.95637030140000001</v>
      </c>
      <c r="J2733">
        <v>0.90117021249999996</v>
      </c>
      <c r="K2733">
        <v>0.76284455760000003</v>
      </c>
      <c r="L2733">
        <v>0.31784300300000001</v>
      </c>
    </row>
    <row r="2734" spans="8:12">
      <c r="H2734">
        <v>53.733333332999997</v>
      </c>
      <c r="I2734">
        <v>0.95637030140000001</v>
      </c>
      <c r="J2734">
        <v>0.90117021249999996</v>
      </c>
      <c r="K2734">
        <v>0.76284455760000003</v>
      </c>
      <c r="L2734">
        <v>0.31784300300000001</v>
      </c>
    </row>
    <row r="2735" spans="8:12">
      <c r="H2735">
        <v>53.733333332999997</v>
      </c>
      <c r="I2735">
        <v>0.95637030140000001</v>
      </c>
      <c r="J2735">
        <v>0.90117021249999996</v>
      </c>
      <c r="K2735">
        <v>0.76284455760000003</v>
      </c>
      <c r="L2735">
        <v>0.31784300300000001</v>
      </c>
    </row>
    <row r="2736" spans="8:12">
      <c r="H2736">
        <v>53.766666667000003</v>
      </c>
      <c r="I2736">
        <v>0.95637030140000001</v>
      </c>
      <c r="J2736">
        <v>0.90117021249999996</v>
      </c>
      <c r="K2736">
        <v>0.76284455760000003</v>
      </c>
      <c r="L2736">
        <v>0.31784300300000001</v>
      </c>
    </row>
    <row r="2737" spans="8:12">
      <c r="H2737">
        <v>53.766666667000003</v>
      </c>
      <c r="I2737">
        <v>0.95637030140000001</v>
      </c>
      <c r="J2737">
        <v>0.90117021249999996</v>
      </c>
      <c r="K2737">
        <v>0.76284455760000003</v>
      </c>
      <c r="L2737">
        <v>0.31784300300000001</v>
      </c>
    </row>
    <row r="2738" spans="8:12">
      <c r="H2738">
        <v>53.8</v>
      </c>
      <c r="I2738">
        <v>0.95637030140000001</v>
      </c>
      <c r="J2738">
        <v>0.90117021249999996</v>
      </c>
      <c r="K2738">
        <v>0.76284455760000003</v>
      </c>
      <c r="L2738">
        <v>0.31784300300000001</v>
      </c>
    </row>
    <row r="2739" spans="8:12">
      <c r="H2739">
        <v>53.8</v>
      </c>
      <c r="I2739">
        <v>0.95637030140000001</v>
      </c>
      <c r="J2739">
        <v>0.90117021249999996</v>
      </c>
      <c r="K2739">
        <v>0.76012011270000002</v>
      </c>
      <c r="L2739">
        <v>0.31784300300000001</v>
      </c>
    </row>
    <row r="2740" spans="8:12">
      <c r="H2740">
        <v>53.866666666999997</v>
      </c>
      <c r="I2740">
        <v>0.95637030140000001</v>
      </c>
      <c r="J2740">
        <v>0.90117021249999996</v>
      </c>
      <c r="K2740">
        <v>0.76012011270000002</v>
      </c>
      <c r="L2740">
        <v>0.31784300300000001</v>
      </c>
    </row>
    <row r="2741" spans="8:12">
      <c r="H2741">
        <v>53.866666666999997</v>
      </c>
      <c r="I2741">
        <v>0.95637030140000001</v>
      </c>
      <c r="J2741">
        <v>0.90117021249999996</v>
      </c>
      <c r="K2741">
        <v>0.75736605430000004</v>
      </c>
      <c r="L2741">
        <v>0.31784300300000001</v>
      </c>
    </row>
    <row r="2742" spans="8:12">
      <c r="H2742">
        <v>53.9</v>
      </c>
      <c r="I2742">
        <v>0.95637030140000001</v>
      </c>
      <c r="J2742">
        <v>0.90117021249999996</v>
      </c>
      <c r="K2742">
        <v>0.75736605430000004</v>
      </c>
      <c r="L2742">
        <v>0.31784300300000001</v>
      </c>
    </row>
    <row r="2743" spans="8:12">
      <c r="H2743">
        <v>53.9</v>
      </c>
      <c r="I2743">
        <v>0.95637030140000001</v>
      </c>
      <c r="J2743">
        <v>0.90117021249999996</v>
      </c>
      <c r="K2743">
        <v>0.75736605430000004</v>
      </c>
      <c r="L2743">
        <v>0.31784300300000001</v>
      </c>
    </row>
    <row r="2744" spans="8:12">
      <c r="H2744">
        <v>53.933333333</v>
      </c>
      <c r="I2744">
        <v>0.95637030140000001</v>
      </c>
      <c r="J2744">
        <v>0.90117021249999996</v>
      </c>
      <c r="K2744">
        <v>0.75736605430000004</v>
      </c>
      <c r="L2744">
        <v>0.31784300300000001</v>
      </c>
    </row>
    <row r="2745" spans="8:12">
      <c r="H2745">
        <v>53.933333333</v>
      </c>
      <c r="I2745">
        <v>0.95637030140000001</v>
      </c>
      <c r="J2745">
        <v>0.90117021249999996</v>
      </c>
      <c r="K2745">
        <v>0.75736605430000004</v>
      </c>
      <c r="L2745">
        <v>0.31784300300000001</v>
      </c>
    </row>
    <row r="2746" spans="8:12">
      <c r="H2746">
        <v>53.966666666999998</v>
      </c>
      <c r="I2746">
        <v>0.95637030140000001</v>
      </c>
      <c r="J2746">
        <v>0.90117021249999996</v>
      </c>
      <c r="K2746">
        <v>0.75736605430000004</v>
      </c>
      <c r="L2746">
        <v>0.31784300300000001</v>
      </c>
    </row>
    <row r="2747" spans="8:12">
      <c r="H2747">
        <v>53.966666666999998</v>
      </c>
      <c r="I2747">
        <v>0.95637030140000001</v>
      </c>
      <c r="J2747">
        <v>0.90117021249999996</v>
      </c>
      <c r="K2747">
        <v>0.75736605430000004</v>
      </c>
      <c r="L2747">
        <v>0.31784300300000001</v>
      </c>
    </row>
    <row r="2748" spans="8:12">
      <c r="H2748">
        <v>54</v>
      </c>
      <c r="I2748">
        <v>0.95637030140000001</v>
      </c>
      <c r="J2748">
        <v>0.90117021249999996</v>
      </c>
      <c r="K2748">
        <v>0.75736605430000004</v>
      </c>
      <c r="L2748">
        <v>0.31784300300000001</v>
      </c>
    </row>
    <row r="2749" spans="8:12">
      <c r="H2749">
        <v>54</v>
      </c>
      <c r="I2749">
        <v>0.95637030140000001</v>
      </c>
      <c r="J2749">
        <v>0.90117021249999996</v>
      </c>
      <c r="K2749">
        <v>0.75736605430000004</v>
      </c>
      <c r="L2749">
        <v>0.31784300300000001</v>
      </c>
    </row>
    <row r="2750" spans="8:12">
      <c r="H2750">
        <v>54.033333333000002</v>
      </c>
      <c r="I2750">
        <v>0.95637030140000001</v>
      </c>
      <c r="J2750">
        <v>0.90117021249999996</v>
      </c>
      <c r="K2750">
        <v>0.75736605430000004</v>
      </c>
      <c r="L2750">
        <v>0.31784300300000001</v>
      </c>
    </row>
    <row r="2751" spans="8:12">
      <c r="H2751">
        <v>54.033333333000002</v>
      </c>
      <c r="I2751">
        <v>0.95637030140000001</v>
      </c>
      <c r="J2751">
        <v>0.90024498639999995</v>
      </c>
      <c r="K2751">
        <v>0.75736605430000004</v>
      </c>
      <c r="L2751">
        <v>0.31784300300000001</v>
      </c>
    </row>
    <row r="2752" spans="8:12">
      <c r="H2752">
        <v>54.066666667</v>
      </c>
      <c r="I2752">
        <v>0.95637030140000001</v>
      </c>
      <c r="J2752">
        <v>0.90024498639999995</v>
      </c>
      <c r="K2752">
        <v>0.75736605430000004</v>
      </c>
      <c r="L2752">
        <v>0.31784300300000001</v>
      </c>
    </row>
    <row r="2753" spans="8:12">
      <c r="H2753">
        <v>54.066666667</v>
      </c>
      <c r="I2753">
        <v>0.95637030140000001</v>
      </c>
      <c r="J2753">
        <v>0.90024498639999995</v>
      </c>
      <c r="K2753">
        <v>0.75736605430000004</v>
      </c>
      <c r="L2753">
        <v>0.30649146719999998</v>
      </c>
    </row>
    <row r="2754" spans="8:12">
      <c r="H2754">
        <v>54.1</v>
      </c>
      <c r="I2754">
        <v>0.95637030140000001</v>
      </c>
      <c r="J2754">
        <v>0.90024498639999995</v>
      </c>
      <c r="K2754">
        <v>0.75736605430000004</v>
      </c>
      <c r="L2754">
        <v>0.30649146719999998</v>
      </c>
    </row>
    <row r="2755" spans="8:12">
      <c r="H2755">
        <v>54.1</v>
      </c>
      <c r="I2755">
        <v>0.95566240329999996</v>
      </c>
      <c r="J2755">
        <v>0.90024498639999995</v>
      </c>
      <c r="K2755">
        <v>0.75736605430000004</v>
      </c>
      <c r="L2755">
        <v>0.30649146719999998</v>
      </c>
    </row>
    <row r="2756" spans="8:12">
      <c r="H2756">
        <v>54.133333333000003</v>
      </c>
      <c r="I2756">
        <v>0.95566240329999996</v>
      </c>
      <c r="J2756">
        <v>0.90024498639999995</v>
      </c>
      <c r="K2756">
        <v>0.75736605430000004</v>
      </c>
      <c r="L2756">
        <v>0.30649146719999998</v>
      </c>
    </row>
    <row r="2757" spans="8:12">
      <c r="H2757">
        <v>54.133333333000003</v>
      </c>
      <c r="I2757">
        <v>0.95566240329999996</v>
      </c>
      <c r="J2757">
        <v>0.89837142759999999</v>
      </c>
      <c r="K2757">
        <v>0.75736605430000004</v>
      </c>
      <c r="L2757">
        <v>0.30649146719999998</v>
      </c>
    </row>
    <row r="2758" spans="8:12">
      <c r="H2758">
        <v>54.166666667000001</v>
      </c>
      <c r="I2758">
        <v>0.95566240329999996</v>
      </c>
      <c r="J2758">
        <v>0.89837142759999999</v>
      </c>
      <c r="K2758">
        <v>0.75736605430000004</v>
      </c>
      <c r="L2758">
        <v>0.30649146719999998</v>
      </c>
    </row>
    <row r="2759" spans="8:12">
      <c r="H2759">
        <v>54.166666667000001</v>
      </c>
      <c r="I2759">
        <v>0.95566240329999996</v>
      </c>
      <c r="J2759">
        <v>0.89837142759999999</v>
      </c>
      <c r="K2759">
        <v>0.75736605430000004</v>
      </c>
      <c r="L2759">
        <v>0.30649146719999998</v>
      </c>
    </row>
    <row r="2760" spans="8:12">
      <c r="H2760">
        <v>54.2</v>
      </c>
      <c r="I2760">
        <v>0.95566240329999996</v>
      </c>
      <c r="J2760">
        <v>0.89837142759999999</v>
      </c>
      <c r="K2760">
        <v>0.75736605430000004</v>
      </c>
      <c r="L2760">
        <v>0.30649146719999998</v>
      </c>
    </row>
    <row r="2761" spans="8:12">
      <c r="H2761">
        <v>54.2</v>
      </c>
      <c r="I2761">
        <v>0.95566240329999996</v>
      </c>
      <c r="J2761">
        <v>0.89837142759999999</v>
      </c>
      <c r="K2761">
        <v>0.75736605430000004</v>
      </c>
      <c r="L2761">
        <v>0.30649146719999998</v>
      </c>
    </row>
    <row r="2762" spans="8:12">
      <c r="H2762">
        <v>54.233333332999997</v>
      </c>
      <c r="I2762">
        <v>0.95566240329999996</v>
      </c>
      <c r="J2762">
        <v>0.89837142759999999</v>
      </c>
      <c r="K2762">
        <v>0.75736605430000004</v>
      </c>
      <c r="L2762">
        <v>0.30649146719999998</v>
      </c>
    </row>
    <row r="2763" spans="8:12">
      <c r="H2763">
        <v>54.233333332999997</v>
      </c>
      <c r="I2763">
        <v>0.95566240329999996</v>
      </c>
      <c r="J2763">
        <v>0.89837142759999999</v>
      </c>
      <c r="K2763">
        <v>0.75736605430000004</v>
      </c>
      <c r="L2763">
        <v>0.30649146719999998</v>
      </c>
    </row>
    <row r="2764" spans="8:12">
      <c r="H2764">
        <v>54.266666667000003</v>
      </c>
      <c r="I2764">
        <v>0.95566240329999996</v>
      </c>
      <c r="J2764">
        <v>0.89837142759999999</v>
      </c>
      <c r="K2764">
        <v>0.75736605430000004</v>
      </c>
      <c r="L2764">
        <v>0.30649146719999998</v>
      </c>
    </row>
    <row r="2765" spans="8:12">
      <c r="H2765">
        <v>54.266666667000003</v>
      </c>
      <c r="I2765">
        <v>0.95566240329999996</v>
      </c>
      <c r="J2765">
        <v>0.89837142759999999</v>
      </c>
      <c r="K2765">
        <v>0.75736605430000004</v>
      </c>
      <c r="L2765">
        <v>0.30649146719999998</v>
      </c>
    </row>
    <row r="2766" spans="8:12">
      <c r="H2766">
        <v>54.3</v>
      </c>
      <c r="I2766">
        <v>0.95566240329999996</v>
      </c>
      <c r="J2766">
        <v>0.89837142759999999</v>
      </c>
      <c r="K2766">
        <v>0.75736605430000004</v>
      </c>
      <c r="L2766">
        <v>0.30649146719999998</v>
      </c>
    </row>
    <row r="2767" spans="8:12">
      <c r="H2767">
        <v>54.3</v>
      </c>
      <c r="I2767">
        <v>0.95566240329999996</v>
      </c>
      <c r="J2767">
        <v>0.89837142759999999</v>
      </c>
      <c r="K2767">
        <v>0.75736605430000004</v>
      </c>
      <c r="L2767">
        <v>0.30649146719999998</v>
      </c>
    </row>
    <row r="2768" spans="8:12">
      <c r="H2768">
        <v>54.366666666999997</v>
      </c>
      <c r="I2768">
        <v>0.95566240329999996</v>
      </c>
      <c r="J2768">
        <v>0.89837142759999999</v>
      </c>
      <c r="K2768">
        <v>0.75736605430000004</v>
      </c>
      <c r="L2768">
        <v>0.30649146719999998</v>
      </c>
    </row>
    <row r="2769" spans="8:12">
      <c r="H2769">
        <v>54.366666666999997</v>
      </c>
      <c r="I2769">
        <v>0.95566240329999996</v>
      </c>
      <c r="J2769">
        <v>0.89837142759999999</v>
      </c>
      <c r="K2769">
        <v>0.75736605430000004</v>
      </c>
      <c r="L2769">
        <v>0.30649146719999998</v>
      </c>
    </row>
    <row r="2770" spans="8:12">
      <c r="H2770">
        <v>54.4</v>
      </c>
      <c r="I2770">
        <v>0.95566240329999996</v>
      </c>
      <c r="J2770">
        <v>0.89837142759999999</v>
      </c>
      <c r="K2770">
        <v>0.75736605430000004</v>
      </c>
      <c r="L2770">
        <v>0.30649146719999998</v>
      </c>
    </row>
    <row r="2771" spans="8:12">
      <c r="H2771">
        <v>54.4</v>
      </c>
      <c r="I2771">
        <v>0.95566240329999996</v>
      </c>
      <c r="J2771">
        <v>0.89738745019999999</v>
      </c>
      <c r="K2771">
        <v>0.75736605430000004</v>
      </c>
      <c r="L2771">
        <v>0.30649146719999998</v>
      </c>
    </row>
    <row r="2772" spans="8:12">
      <c r="H2772">
        <v>54.433333333</v>
      </c>
      <c r="I2772">
        <v>0.95566240329999996</v>
      </c>
      <c r="J2772">
        <v>0.89738745019999999</v>
      </c>
      <c r="K2772">
        <v>0.75736605430000004</v>
      </c>
      <c r="L2772">
        <v>0.30649146719999998</v>
      </c>
    </row>
    <row r="2773" spans="8:12">
      <c r="H2773">
        <v>54.433333333</v>
      </c>
      <c r="I2773">
        <v>0.95491520829999998</v>
      </c>
      <c r="J2773">
        <v>0.89738745019999999</v>
      </c>
      <c r="K2773">
        <v>0.75736605430000004</v>
      </c>
      <c r="L2773">
        <v>0.30649146719999998</v>
      </c>
    </row>
    <row r="2774" spans="8:12">
      <c r="H2774">
        <v>54.466666666999998</v>
      </c>
      <c r="I2774">
        <v>0.95491520829999998</v>
      </c>
      <c r="J2774">
        <v>0.89738745019999999</v>
      </c>
      <c r="K2774">
        <v>0.75736605430000004</v>
      </c>
      <c r="L2774">
        <v>0.30649146719999998</v>
      </c>
    </row>
    <row r="2775" spans="8:12">
      <c r="H2775">
        <v>54.466666666999998</v>
      </c>
      <c r="I2775">
        <v>0.95491520829999998</v>
      </c>
      <c r="J2775">
        <v>0.89738745019999999</v>
      </c>
      <c r="K2775">
        <v>0.75736605430000004</v>
      </c>
      <c r="L2775">
        <v>0.30649146719999998</v>
      </c>
    </row>
    <row r="2776" spans="8:12">
      <c r="H2776">
        <v>54.533333333000002</v>
      </c>
      <c r="I2776">
        <v>0.95491520829999998</v>
      </c>
      <c r="J2776">
        <v>0.89738745019999999</v>
      </c>
      <c r="K2776">
        <v>0.75736605430000004</v>
      </c>
      <c r="L2776">
        <v>0.30649146719999998</v>
      </c>
    </row>
    <row r="2777" spans="8:12">
      <c r="H2777">
        <v>54.533333333000002</v>
      </c>
      <c r="I2777">
        <v>0.95491520829999998</v>
      </c>
      <c r="J2777">
        <v>0.89738745019999999</v>
      </c>
      <c r="K2777">
        <v>0.75736605430000004</v>
      </c>
      <c r="L2777">
        <v>0.30649146719999998</v>
      </c>
    </row>
    <row r="2778" spans="8:12">
      <c r="H2778">
        <v>54.6</v>
      </c>
      <c r="I2778">
        <v>0.95491520829999998</v>
      </c>
      <c r="J2778">
        <v>0.89738745019999999</v>
      </c>
      <c r="K2778">
        <v>0.75736605430000004</v>
      </c>
      <c r="L2778">
        <v>0.30649146719999998</v>
      </c>
    </row>
    <row r="2779" spans="8:12">
      <c r="H2779">
        <v>54.6</v>
      </c>
      <c r="I2779">
        <v>0.95415188679999996</v>
      </c>
      <c r="J2779">
        <v>0.89738745019999999</v>
      </c>
      <c r="K2779">
        <v>0.75736605430000004</v>
      </c>
      <c r="L2779">
        <v>0.30649146719999998</v>
      </c>
    </row>
    <row r="2780" spans="8:12">
      <c r="H2780">
        <v>54.633333333000003</v>
      </c>
      <c r="I2780">
        <v>0.95415188679999996</v>
      </c>
      <c r="J2780">
        <v>0.89738745019999999</v>
      </c>
      <c r="K2780">
        <v>0.75736605430000004</v>
      </c>
      <c r="L2780">
        <v>0.30649146719999998</v>
      </c>
    </row>
    <row r="2781" spans="8:12">
      <c r="H2781">
        <v>54.633333333000003</v>
      </c>
      <c r="I2781">
        <v>0.95415188679999996</v>
      </c>
      <c r="J2781">
        <v>0.89738745019999999</v>
      </c>
      <c r="K2781">
        <v>0.75736605430000004</v>
      </c>
      <c r="L2781">
        <v>0.30649146719999998</v>
      </c>
    </row>
    <row r="2782" spans="8:12">
      <c r="H2782">
        <v>54.666666667000001</v>
      </c>
      <c r="I2782">
        <v>0.95415188679999996</v>
      </c>
      <c r="J2782">
        <v>0.89738745019999999</v>
      </c>
      <c r="K2782">
        <v>0.75736605430000004</v>
      </c>
      <c r="L2782">
        <v>0.30649146719999998</v>
      </c>
    </row>
    <row r="2783" spans="8:12">
      <c r="H2783">
        <v>54.666666667000001</v>
      </c>
      <c r="I2783">
        <v>0.95415188679999996</v>
      </c>
      <c r="J2783">
        <v>0.89738745019999999</v>
      </c>
      <c r="K2783">
        <v>0.75736605430000004</v>
      </c>
      <c r="L2783">
        <v>0.30649146719999998</v>
      </c>
    </row>
    <row r="2784" spans="8:12">
      <c r="H2784">
        <v>54.7</v>
      </c>
      <c r="I2784">
        <v>0.95415188679999996</v>
      </c>
      <c r="J2784">
        <v>0.89738745019999999</v>
      </c>
      <c r="K2784">
        <v>0.75736605430000004</v>
      </c>
      <c r="L2784">
        <v>0.30649146719999998</v>
      </c>
    </row>
    <row r="2785" spans="8:12">
      <c r="H2785">
        <v>54.7</v>
      </c>
      <c r="I2785">
        <v>0.95415188679999996</v>
      </c>
      <c r="J2785">
        <v>0.89738745019999999</v>
      </c>
      <c r="K2785">
        <v>0.75736605430000004</v>
      </c>
      <c r="L2785">
        <v>0.30649146719999998</v>
      </c>
    </row>
    <row r="2786" spans="8:12">
      <c r="H2786">
        <v>54.733333332999997</v>
      </c>
      <c r="I2786">
        <v>0.95415188679999996</v>
      </c>
      <c r="J2786">
        <v>0.89738745019999999</v>
      </c>
      <c r="K2786">
        <v>0.75736605430000004</v>
      </c>
      <c r="L2786">
        <v>0.30649146719999998</v>
      </c>
    </row>
    <row r="2787" spans="8:12">
      <c r="H2787">
        <v>54.733333332999997</v>
      </c>
      <c r="I2787">
        <v>0.95415188679999996</v>
      </c>
      <c r="J2787">
        <v>0.89738745019999999</v>
      </c>
      <c r="K2787">
        <v>0.75736605430000004</v>
      </c>
      <c r="L2787">
        <v>0.30649146719999998</v>
      </c>
    </row>
    <row r="2788" spans="8:12">
      <c r="H2788">
        <v>54.8</v>
      </c>
      <c r="I2788">
        <v>0.95415188679999996</v>
      </c>
      <c r="J2788">
        <v>0.89738745019999999</v>
      </c>
      <c r="K2788">
        <v>0.75736605430000004</v>
      </c>
      <c r="L2788">
        <v>0.30649146719999998</v>
      </c>
    </row>
    <row r="2789" spans="8:12">
      <c r="H2789">
        <v>54.8</v>
      </c>
      <c r="I2789">
        <v>0.95415188679999996</v>
      </c>
      <c r="J2789">
        <v>0.89738745019999999</v>
      </c>
      <c r="K2789">
        <v>0.75736605430000004</v>
      </c>
      <c r="L2789">
        <v>0.30649146719999998</v>
      </c>
    </row>
    <row r="2790" spans="8:12">
      <c r="H2790">
        <v>54.833333332999999</v>
      </c>
      <c r="I2790">
        <v>0.95415188679999996</v>
      </c>
      <c r="J2790">
        <v>0.89738745019999999</v>
      </c>
      <c r="K2790">
        <v>0.75736605430000004</v>
      </c>
      <c r="L2790">
        <v>0.30649146719999998</v>
      </c>
    </row>
    <row r="2791" spans="8:12">
      <c r="H2791">
        <v>54.833333332999999</v>
      </c>
      <c r="I2791">
        <v>0.95415188679999996</v>
      </c>
      <c r="J2791">
        <v>0.89633417849999997</v>
      </c>
      <c r="K2791">
        <v>0.75736605430000004</v>
      </c>
      <c r="L2791">
        <v>0.30649146719999998</v>
      </c>
    </row>
    <row r="2792" spans="8:12">
      <c r="H2792">
        <v>54.866666666999997</v>
      </c>
      <c r="I2792">
        <v>0.95415188679999996</v>
      </c>
      <c r="J2792">
        <v>0.89633417849999997</v>
      </c>
      <c r="K2792">
        <v>0.75736605430000004</v>
      </c>
      <c r="L2792">
        <v>0.30649146719999998</v>
      </c>
    </row>
    <row r="2793" spans="8:12">
      <c r="H2793">
        <v>54.866666666999997</v>
      </c>
      <c r="I2793">
        <v>0.95415188679999996</v>
      </c>
      <c r="J2793">
        <v>0.89633417849999997</v>
      </c>
      <c r="K2793">
        <v>0.75736605430000004</v>
      </c>
      <c r="L2793">
        <v>0.30649146719999998</v>
      </c>
    </row>
    <row r="2794" spans="8:12">
      <c r="H2794">
        <v>54.9</v>
      </c>
      <c r="I2794">
        <v>0.95415188679999996</v>
      </c>
      <c r="J2794">
        <v>0.89633417849999997</v>
      </c>
      <c r="K2794">
        <v>0.75736605430000004</v>
      </c>
      <c r="L2794">
        <v>0.30649146719999998</v>
      </c>
    </row>
    <row r="2795" spans="8:12">
      <c r="H2795">
        <v>54.9</v>
      </c>
      <c r="I2795">
        <v>0.95415188679999996</v>
      </c>
      <c r="J2795">
        <v>0.89633417849999997</v>
      </c>
      <c r="K2795">
        <v>0.75736605430000004</v>
      </c>
      <c r="L2795">
        <v>0.30649146719999998</v>
      </c>
    </row>
    <row r="2796" spans="8:12">
      <c r="H2796">
        <v>54.933333333</v>
      </c>
      <c r="I2796">
        <v>0.95415188679999996</v>
      </c>
      <c r="J2796">
        <v>0.89633417849999997</v>
      </c>
      <c r="K2796">
        <v>0.75736605430000004</v>
      </c>
      <c r="L2796">
        <v>0.30649146719999998</v>
      </c>
    </row>
    <row r="2797" spans="8:12">
      <c r="H2797">
        <v>54.933333333</v>
      </c>
      <c r="I2797">
        <v>0.95415188679999996</v>
      </c>
      <c r="J2797">
        <v>0.89633417849999997</v>
      </c>
      <c r="K2797">
        <v>0.75736605430000004</v>
      </c>
      <c r="L2797">
        <v>0.30649146719999998</v>
      </c>
    </row>
    <row r="2798" spans="8:12">
      <c r="H2798">
        <v>54.966666666999998</v>
      </c>
      <c r="I2798">
        <v>0.95415188679999996</v>
      </c>
      <c r="J2798">
        <v>0.89633417849999997</v>
      </c>
      <c r="K2798">
        <v>0.75736605430000004</v>
      </c>
      <c r="L2798">
        <v>0.30649146719999998</v>
      </c>
    </row>
    <row r="2799" spans="8:12">
      <c r="H2799">
        <v>54.966666666999998</v>
      </c>
      <c r="I2799">
        <v>0.95333497599999995</v>
      </c>
      <c r="J2799">
        <v>0.89633417849999997</v>
      </c>
      <c r="K2799">
        <v>0.75736605430000004</v>
      </c>
      <c r="L2799">
        <v>0.30649146719999998</v>
      </c>
    </row>
    <row r="2800" spans="8:12">
      <c r="H2800">
        <v>55.033333333000002</v>
      </c>
      <c r="I2800">
        <v>0.95333497599999995</v>
      </c>
      <c r="J2800">
        <v>0.89633417849999997</v>
      </c>
      <c r="K2800">
        <v>0.75736605430000004</v>
      </c>
      <c r="L2800">
        <v>0.30649146719999998</v>
      </c>
    </row>
    <row r="2801" spans="8:12">
      <c r="H2801">
        <v>55.033333333000002</v>
      </c>
      <c r="I2801">
        <v>0.95333497599999995</v>
      </c>
      <c r="J2801">
        <v>0.89633417849999997</v>
      </c>
      <c r="K2801">
        <v>0.75736605430000004</v>
      </c>
      <c r="L2801">
        <v>0.30649146719999998</v>
      </c>
    </row>
    <row r="2802" spans="8:12">
      <c r="H2802">
        <v>55.066666667</v>
      </c>
      <c r="I2802">
        <v>0.95333497599999995</v>
      </c>
      <c r="J2802">
        <v>0.89633417849999997</v>
      </c>
      <c r="K2802">
        <v>0.75736605430000004</v>
      </c>
      <c r="L2802">
        <v>0.30649146719999998</v>
      </c>
    </row>
    <row r="2803" spans="8:12">
      <c r="H2803">
        <v>55.066666667</v>
      </c>
      <c r="I2803">
        <v>0.95333497599999995</v>
      </c>
      <c r="J2803">
        <v>0.89417693620000005</v>
      </c>
      <c r="K2803">
        <v>0.75736605430000004</v>
      </c>
      <c r="L2803">
        <v>0.30649146719999998</v>
      </c>
    </row>
    <row r="2804" spans="8:12">
      <c r="H2804">
        <v>55.1</v>
      </c>
      <c r="I2804">
        <v>0.95333497599999995</v>
      </c>
      <c r="J2804">
        <v>0.89417693620000005</v>
      </c>
      <c r="K2804">
        <v>0.75736605430000004</v>
      </c>
      <c r="L2804">
        <v>0.30649146719999998</v>
      </c>
    </row>
    <row r="2805" spans="8:12">
      <c r="H2805">
        <v>55.1</v>
      </c>
      <c r="I2805">
        <v>0.95333497599999995</v>
      </c>
      <c r="J2805">
        <v>0.89417693620000005</v>
      </c>
      <c r="K2805">
        <v>0.75736605430000004</v>
      </c>
      <c r="L2805">
        <v>0.30649146719999998</v>
      </c>
    </row>
    <row r="2806" spans="8:12">
      <c r="H2806">
        <v>55.133333333000003</v>
      </c>
      <c r="I2806">
        <v>0.95333497599999995</v>
      </c>
      <c r="J2806">
        <v>0.89417693620000005</v>
      </c>
      <c r="K2806">
        <v>0.75736605430000004</v>
      </c>
      <c r="L2806">
        <v>0.30649146719999998</v>
      </c>
    </row>
    <row r="2807" spans="8:12">
      <c r="H2807">
        <v>55.133333333000003</v>
      </c>
      <c r="I2807">
        <v>0.95333497599999995</v>
      </c>
      <c r="J2807">
        <v>0.89417693620000005</v>
      </c>
      <c r="K2807">
        <v>0.75398495590000003</v>
      </c>
      <c r="L2807">
        <v>0.30649146719999998</v>
      </c>
    </row>
    <row r="2808" spans="8:12">
      <c r="H2808">
        <v>55.166666667000001</v>
      </c>
      <c r="I2808">
        <v>0.95333497599999995</v>
      </c>
      <c r="J2808">
        <v>0.89417693620000005</v>
      </c>
      <c r="K2808">
        <v>0.75398495590000003</v>
      </c>
      <c r="L2808">
        <v>0.30649146719999998</v>
      </c>
    </row>
    <row r="2809" spans="8:12">
      <c r="H2809">
        <v>55.166666667000001</v>
      </c>
      <c r="I2809">
        <v>0.95333497599999995</v>
      </c>
      <c r="J2809">
        <v>0.89417693620000005</v>
      </c>
      <c r="K2809">
        <v>0.75398495590000003</v>
      </c>
      <c r="L2809">
        <v>0.30649146719999998</v>
      </c>
    </row>
    <row r="2810" spans="8:12">
      <c r="H2810">
        <v>55.2</v>
      </c>
      <c r="I2810">
        <v>0.95333497599999995</v>
      </c>
      <c r="J2810">
        <v>0.89417693620000005</v>
      </c>
      <c r="K2810">
        <v>0.75398495590000003</v>
      </c>
      <c r="L2810">
        <v>0.30649146719999998</v>
      </c>
    </row>
    <row r="2811" spans="8:12">
      <c r="H2811">
        <v>55.2</v>
      </c>
      <c r="I2811">
        <v>0.95333497599999995</v>
      </c>
      <c r="J2811">
        <v>0.89417693620000005</v>
      </c>
      <c r="K2811">
        <v>0.75398495590000003</v>
      </c>
      <c r="L2811">
        <v>0.29423180850000002</v>
      </c>
    </row>
    <row r="2812" spans="8:12">
      <c r="H2812">
        <v>55.3</v>
      </c>
      <c r="I2812">
        <v>0.95333497599999995</v>
      </c>
      <c r="J2812">
        <v>0.89417693620000005</v>
      </c>
      <c r="K2812">
        <v>0.75398495590000003</v>
      </c>
      <c r="L2812">
        <v>0.29423180850000002</v>
      </c>
    </row>
    <row r="2813" spans="8:12">
      <c r="H2813">
        <v>55.3</v>
      </c>
      <c r="I2813">
        <v>0.95333497599999995</v>
      </c>
      <c r="J2813">
        <v>0.89417693620000005</v>
      </c>
      <c r="K2813">
        <v>0.75398495590000003</v>
      </c>
      <c r="L2813">
        <v>0.29423180850000002</v>
      </c>
    </row>
    <row r="2814" spans="8:12">
      <c r="H2814">
        <v>55.333333332999999</v>
      </c>
      <c r="I2814">
        <v>0.95333497599999995</v>
      </c>
      <c r="J2814">
        <v>0.89417693620000005</v>
      </c>
      <c r="K2814">
        <v>0.75398495590000003</v>
      </c>
      <c r="L2814">
        <v>0.29423180850000002</v>
      </c>
    </row>
    <row r="2815" spans="8:12">
      <c r="H2815">
        <v>55.333333332999999</v>
      </c>
      <c r="I2815">
        <v>0.95333497599999995</v>
      </c>
      <c r="J2815">
        <v>0.89417693620000005</v>
      </c>
      <c r="K2815">
        <v>0.75398495590000003</v>
      </c>
      <c r="L2815">
        <v>0.29423180850000002</v>
      </c>
    </row>
    <row r="2816" spans="8:12">
      <c r="H2816">
        <v>55.366666666999997</v>
      </c>
      <c r="I2816">
        <v>0.95333497599999995</v>
      </c>
      <c r="J2816">
        <v>0.89417693620000005</v>
      </c>
      <c r="K2816">
        <v>0.75398495590000003</v>
      </c>
      <c r="L2816">
        <v>0.29423180850000002</v>
      </c>
    </row>
    <row r="2817" spans="8:12">
      <c r="H2817">
        <v>55.366666666999997</v>
      </c>
      <c r="I2817">
        <v>0.95333497599999995</v>
      </c>
      <c r="J2817">
        <v>0.89303930649999996</v>
      </c>
      <c r="K2817">
        <v>0.75049428480000002</v>
      </c>
      <c r="L2817">
        <v>0.29423180850000002</v>
      </c>
    </row>
    <row r="2818" spans="8:12">
      <c r="H2818">
        <v>55.4</v>
      </c>
      <c r="I2818">
        <v>0.95333497599999995</v>
      </c>
      <c r="J2818">
        <v>0.89303930649999996</v>
      </c>
      <c r="K2818">
        <v>0.75049428480000002</v>
      </c>
      <c r="L2818">
        <v>0.29423180850000002</v>
      </c>
    </row>
    <row r="2819" spans="8:12">
      <c r="H2819">
        <v>55.4</v>
      </c>
      <c r="I2819">
        <v>0.95333497599999995</v>
      </c>
      <c r="J2819">
        <v>0.89303930649999996</v>
      </c>
      <c r="K2819">
        <v>0.75049428480000002</v>
      </c>
      <c r="L2819">
        <v>0.29423180850000002</v>
      </c>
    </row>
    <row r="2820" spans="8:12">
      <c r="H2820">
        <v>55.433333333</v>
      </c>
      <c r="I2820">
        <v>0.95333497599999995</v>
      </c>
      <c r="J2820">
        <v>0.89303930649999996</v>
      </c>
      <c r="K2820">
        <v>0.75049428480000002</v>
      </c>
      <c r="L2820">
        <v>0.29423180850000002</v>
      </c>
    </row>
    <row r="2821" spans="8:12">
      <c r="H2821">
        <v>55.433333333</v>
      </c>
      <c r="I2821">
        <v>0.95333497599999995</v>
      </c>
      <c r="J2821">
        <v>0.89303930649999996</v>
      </c>
      <c r="K2821">
        <v>0.75049428480000002</v>
      </c>
      <c r="L2821">
        <v>0.29423180850000002</v>
      </c>
    </row>
    <row r="2822" spans="8:12">
      <c r="H2822">
        <v>55.466666666999998</v>
      </c>
      <c r="I2822">
        <v>0.95333497599999995</v>
      </c>
      <c r="J2822">
        <v>0.89303930649999996</v>
      </c>
      <c r="K2822">
        <v>0.75049428480000002</v>
      </c>
      <c r="L2822">
        <v>0.29423180850000002</v>
      </c>
    </row>
    <row r="2823" spans="8:12">
      <c r="H2823">
        <v>55.466666666999998</v>
      </c>
      <c r="I2823">
        <v>0.95333497599999995</v>
      </c>
      <c r="J2823">
        <v>0.89303930649999996</v>
      </c>
      <c r="K2823">
        <v>0.75049428480000002</v>
      </c>
      <c r="L2823">
        <v>0.29423180850000002</v>
      </c>
    </row>
    <row r="2824" spans="8:12">
      <c r="H2824">
        <v>55.533333333000002</v>
      </c>
      <c r="I2824">
        <v>0.95333497599999995</v>
      </c>
      <c r="J2824">
        <v>0.89303930649999996</v>
      </c>
      <c r="K2824">
        <v>0.75049428480000002</v>
      </c>
      <c r="L2824">
        <v>0.29423180850000002</v>
      </c>
    </row>
    <row r="2825" spans="8:12">
      <c r="H2825">
        <v>55.533333333000002</v>
      </c>
      <c r="I2825">
        <v>0.95333497599999995</v>
      </c>
      <c r="J2825">
        <v>0.89303930649999996</v>
      </c>
      <c r="K2825">
        <v>0.75049428480000002</v>
      </c>
      <c r="L2825">
        <v>0.29423180850000002</v>
      </c>
    </row>
    <row r="2826" spans="8:12">
      <c r="H2826">
        <v>55.566666667</v>
      </c>
      <c r="I2826">
        <v>0.95333497599999995</v>
      </c>
      <c r="J2826">
        <v>0.89303930649999996</v>
      </c>
      <c r="K2826">
        <v>0.75049428480000002</v>
      </c>
      <c r="L2826">
        <v>0.29423180850000002</v>
      </c>
    </row>
    <row r="2827" spans="8:12">
      <c r="H2827">
        <v>55.566666667</v>
      </c>
      <c r="I2827">
        <v>0.95333497599999995</v>
      </c>
      <c r="J2827">
        <v>0.89303930649999996</v>
      </c>
      <c r="K2827">
        <v>0.74686870849999998</v>
      </c>
      <c r="L2827">
        <v>0.29423180850000002</v>
      </c>
    </row>
    <row r="2828" spans="8:12">
      <c r="H2828">
        <v>55.6</v>
      </c>
      <c r="I2828">
        <v>0.95333497599999995</v>
      </c>
      <c r="J2828">
        <v>0.89303930649999996</v>
      </c>
      <c r="K2828">
        <v>0.74686870849999998</v>
      </c>
      <c r="L2828">
        <v>0.29423180850000002</v>
      </c>
    </row>
    <row r="2829" spans="8:12">
      <c r="H2829">
        <v>55.6</v>
      </c>
      <c r="I2829">
        <v>0.95333497599999995</v>
      </c>
      <c r="J2829">
        <v>0.89303930649999996</v>
      </c>
      <c r="K2829">
        <v>0.74686870849999998</v>
      </c>
      <c r="L2829">
        <v>0.29423180850000002</v>
      </c>
    </row>
    <row r="2830" spans="8:12">
      <c r="H2830">
        <v>55.633333333000003</v>
      </c>
      <c r="I2830">
        <v>0.95333497599999995</v>
      </c>
      <c r="J2830">
        <v>0.89303930649999996</v>
      </c>
      <c r="K2830">
        <v>0.74686870849999998</v>
      </c>
      <c r="L2830">
        <v>0.29423180850000002</v>
      </c>
    </row>
    <row r="2831" spans="8:12">
      <c r="H2831">
        <v>55.633333333000003</v>
      </c>
      <c r="I2831">
        <v>0.95333497599999995</v>
      </c>
      <c r="J2831">
        <v>0.89303930649999996</v>
      </c>
      <c r="K2831">
        <v>0.74686870849999998</v>
      </c>
      <c r="L2831">
        <v>0.29423180850000002</v>
      </c>
    </row>
    <row r="2832" spans="8:12">
      <c r="H2832">
        <v>55.7</v>
      </c>
      <c r="I2832">
        <v>0.95333497599999995</v>
      </c>
      <c r="J2832">
        <v>0.89303930649999996</v>
      </c>
      <c r="K2832">
        <v>0.74686870849999998</v>
      </c>
      <c r="L2832">
        <v>0.29423180850000002</v>
      </c>
    </row>
    <row r="2833" spans="8:12">
      <c r="H2833">
        <v>55.7</v>
      </c>
      <c r="I2833">
        <v>0.9524003338</v>
      </c>
      <c r="J2833">
        <v>0.89183412529999995</v>
      </c>
      <c r="K2833">
        <v>0.74686870849999998</v>
      </c>
      <c r="L2833">
        <v>0.29423180850000002</v>
      </c>
    </row>
    <row r="2834" spans="8:12">
      <c r="H2834">
        <v>55.733333332999997</v>
      </c>
      <c r="I2834">
        <v>0.9524003338</v>
      </c>
      <c r="J2834">
        <v>0.89183412529999995</v>
      </c>
      <c r="K2834">
        <v>0.74686870849999998</v>
      </c>
      <c r="L2834">
        <v>0.29423180850000002</v>
      </c>
    </row>
    <row r="2835" spans="8:12">
      <c r="H2835">
        <v>55.733333332999997</v>
      </c>
      <c r="I2835">
        <v>0.9524003338</v>
      </c>
      <c r="J2835">
        <v>0.89183412529999995</v>
      </c>
      <c r="K2835">
        <v>0.74686870849999998</v>
      </c>
      <c r="L2835">
        <v>0.29423180850000002</v>
      </c>
    </row>
    <row r="2836" spans="8:12">
      <c r="H2836">
        <v>55.766666667000003</v>
      </c>
      <c r="I2836">
        <v>0.9524003338</v>
      </c>
      <c r="J2836">
        <v>0.89183412529999995</v>
      </c>
      <c r="K2836">
        <v>0.74686870849999998</v>
      </c>
      <c r="L2836">
        <v>0.29423180850000002</v>
      </c>
    </row>
    <row r="2837" spans="8:12">
      <c r="H2837">
        <v>55.766666667000003</v>
      </c>
      <c r="I2837">
        <v>0.9524003338</v>
      </c>
      <c r="J2837">
        <v>0.89183412529999995</v>
      </c>
      <c r="K2837">
        <v>0.74686870849999998</v>
      </c>
      <c r="L2837">
        <v>0.29423180850000002</v>
      </c>
    </row>
    <row r="2838" spans="8:12">
      <c r="H2838">
        <v>55.8</v>
      </c>
      <c r="I2838">
        <v>0.9524003338</v>
      </c>
      <c r="J2838">
        <v>0.89183412529999995</v>
      </c>
      <c r="K2838">
        <v>0.74686870849999998</v>
      </c>
      <c r="L2838">
        <v>0.29423180850000002</v>
      </c>
    </row>
    <row r="2839" spans="8:12">
      <c r="H2839">
        <v>55.8</v>
      </c>
      <c r="I2839">
        <v>0.9524003338</v>
      </c>
      <c r="J2839">
        <v>0.89183412529999995</v>
      </c>
      <c r="K2839">
        <v>0.74686870849999998</v>
      </c>
      <c r="L2839">
        <v>0.29423180850000002</v>
      </c>
    </row>
    <row r="2840" spans="8:12">
      <c r="H2840">
        <v>55.833333332999999</v>
      </c>
      <c r="I2840">
        <v>0.9524003338</v>
      </c>
      <c r="J2840">
        <v>0.89183412529999995</v>
      </c>
      <c r="K2840">
        <v>0.74686870849999998</v>
      </c>
      <c r="L2840">
        <v>0.29423180850000002</v>
      </c>
    </row>
    <row r="2841" spans="8:12">
      <c r="H2841">
        <v>55.833333332999999</v>
      </c>
      <c r="I2841">
        <v>0.9524003338</v>
      </c>
      <c r="J2841">
        <v>0.89183412529999995</v>
      </c>
      <c r="K2841">
        <v>0.74686870849999998</v>
      </c>
      <c r="L2841">
        <v>0.28022077000000001</v>
      </c>
    </row>
    <row r="2842" spans="8:12">
      <c r="H2842">
        <v>55.866666666999997</v>
      </c>
      <c r="I2842">
        <v>0.9524003338</v>
      </c>
      <c r="J2842">
        <v>0.89183412529999995</v>
      </c>
      <c r="K2842">
        <v>0.74686870849999998</v>
      </c>
      <c r="L2842">
        <v>0.28022077000000001</v>
      </c>
    </row>
    <row r="2843" spans="8:12">
      <c r="H2843">
        <v>55.866666666999997</v>
      </c>
      <c r="I2843">
        <v>0.9524003338</v>
      </c>
      <c r="J2843">
        <v>0.89183412529999995</v>
      </c>
      <c r="K2843">
        <v>0.74686870849999998</v>
      </c>
      <c r="L2843">
        <v>0.28022077000000001</v>
      </c>
    </row>
    <row r="2844" spans="8:12">
      <c r="H2844">
        <v>55.9</v>
      </c>
      <c r="I2844">
        <v>0.9524003338</v>
      </c>
      <c r="J2844">
        <v>0.89183412529999995</v>
      </c>
      <c r="K2844">
        <v>0.74686870849999998</v>
      </c>
      <c r="L2844">
        <v>0.28022077000000001</v>
      </c>
    </row>
    <row r="2845" spans="8:12">
      <c r="H2845">
        <v>55.9</v>
      </c>
      <c r="I2845">
        <v>0.9524003338</v>
      </c>
      <c r="J2845">
        <v>0.89183412529999995</v>
      </c>
      <c r="K2845">
        <v>0.74686870849999998</v>
      </c>
      <c r="L2845">
        <v>0.28022077000000001</v>
      </c>
    </row>
    <row r="2846" spans="8:12">
      <c r="H2846">
        <v>56</v>
      </c>
      <c r="I2846">
        <v>0.9524003338</v>
      </c>
      <c r="J2846">
        <v>0.89183412529999995</v>
      </c>
      <c r="K2846">
        <v>0.74686870849999998</v>
      </c>
      <c r="L2846">
        <v>0.28022077000000001</v>
      </c>
    </row>
    <row r="2847" spans="8:12">
      <c r="H2847">
        <v>56</v>
      </c>
      <c r="I2847">
        <v>0.9524003338</v>
      </c>
      <c r="J2847">
        <v>0.89183412529999995</v>
      </c>
      <c r="K2847">
        <v>0.74686870849999998</v>
      </c>
      <c r="L2847">
        <v>0.28022077000000001</v>
      </c>
    </row>
    <row r="2848" spans="8:12">
      <c r="H2848">
        <v>56.033333333000002</v>
      </c>
      <c r="I2848">
        <v>0.9524003338</v>
      </c>
      <c r="J2848">
        <v>0.89183412529999995</v>
      </c>
      <c r="K2848">
        <v>0.74686870849999998</v>
      </c>
      <c r="L2848">
        <v>0.28022077000000001</v>
      </c>
    </row>
    <row r="2849" spans="8:12">
      <c r="H2849">
        <v>56.033333333000002</v>
      </c>
      <c r="I2849">
        <v>0.9524003338</v>
      </c>
      <c r="J2849">
        <v>0.89183412529999995</v>
      </c>
      <c r="K2849">
        <v>0.74686870849999998</v>
      </c>
      <c r="L2849">
        <v>0.28022077000000001</v>
      </c>
    </row>
    <row r="2850" spans="8:12">
      <c r="H2850">
        <v>56.066666667</v>
      </c>
      <c r="I2850">
        <v>0.9524003338</v>
      </c>
      <c r="J2850">
        <v>0.89183412529999995</v>
      </c>
      <c r="K2850">
        <v>0.74686870849999998</v>
      </c>
      <c r="L2850">
        <v>0.28022077000000001</v>
      </c>
    </row>
    <row r="2851" spans="8:12">
      <c r="H2851">
        <v>56.066666667</v>
      </c>
      <c r="I2851">
        <v>0.9524003338</v>
      </c>
      <c r="J2851">
        <v>0.89183412529999995</v>
      </c>
      <c r="K2851">
        <v>0.74686870849999998</v>
      </c>
      <c r="L2851">
        <v>0.28022077000000001</v>
      </c>
    </row>
    <row r="2852" spans="8:12">
      <c r="H2852">
        <v>56.1</v>
      </c>
      <c r="I2852">
        <v>0.9524003338</v>
      </c>
      <c r="J2852">
        <v>0.89183412529999995</v>
      </c>
      <c r="K2852">
        <v>0.74686870849999998</v>
      </c>
      <c r="L2852">
        <v>0.28022077000000001</v>
      </c>
    </row>
    <row r="2853" spans="8:12">
      <c r="H2853">
        <v>56.1</v>
      </c>
      <c r="I2853">
        <v>0.9524003338</v>
      </c>
      <c r="J2853">
        <v>0.89183412529999995</v>
      </c>
      <c r="K2853">
        <v>0.74686870849999998</v>
      </c>
      <c r="L2853">
        <v>0.28022077000000001</v>
      </c>
    </row>
    <row r="2854" spans="8:12">
      <c r="H2854">
        <v>56.133333333000003</v>
      </c>
      <c r="I2854">
        <v>0.9524003338</v>
      </c>
      <c r="J2854">
        <v>0.89183412529999995</v>
      </c>
      <c r="K2854">
        <v>0.74686870849999998</v>
      </c>
      <c r="L2854">
        <v>0.28022077000000001</v>
      </c>
    </row>
    <row r="2855" spans="8:12">
      <c r="H2855">
        <v>56.133333333000003</v>
      </c>
      <c r="I2855">
        <v>0.9524003338</v>
      </c>
      <c r="J2855">
        <v>0.89183412529999995</v>
      </c>
      <c r="K2855">
        <v>0.74686870849999998</v>
      </c>
      <c r="L2855">
        <v>0.28022077000000001</v>
      </c>
    </row>
    <row r="2856" spans="8:12">
      <c r="H2856">
        <v>56.2</v>
      </c>
      <c r="I2856">
        <v>0.9524003338</v>
      </c>
      <c r="J2856">
        <v>0.89183412529999995</v>
      </c>
      <c r="K2856">
        <v>0.74686870849999998</v>
      </c>
      <c r="L2856">
        <v>0.28022077000000001</v>
      </c>
    </row>
    <row r="2857" spans="8:12">
      <c r="H2857">
        <v>56.2</v>
      </c>
      <c r="I2857">
        <v>0.9524003338</v>
      </c>
      <c r="J2857">
        <v>0.89183412529999995</v>
      </c>
      <c r="K2857">
        <v>0.74686870849999998</v>
      </c>
      <c r="L2857">
        <v>0.28022077000000001</v>
      </c>
    </row>
    <row r="2858" spans="8:12">
      <c r="H2858">
        <v>56.233333332999997</v>
      </c>
      <c r="I2858">
        <v>0.9524003338</v>
      </c>
      <c r="J2858">
        <v>0.89183412529999995</v>
      </c>
      <c r="K2858">
        <v>0.74686870849999998</v>
      </c>
      <c r="L2858">
        <v>0.28022077000000001</v>
      </c>
    </row>
    <row r="2859" spans="8:12">
      <c r="H2859">
        <v>56.233333332999997</v>
      </c>
      <c r="I2859">
        <v>0.9524003338</v>
      </c>
      <c r="J2859">
        <v>0.89183412529999995</v>
      </c>
      <c r="K2859">
        <v>0.74686870849999998</v>
      </c>
      <c r="L2859">
        <v>0.28022077000000001</v>
      </c>
    </row>
    <row r="2860" spans="8:12">
      <c r="H2860">
        <v>56.266666667000003</v>
      </c>
      <c r="I2860">
        <v>0.9524003338</v>
      </c>
      <c r="J2860">
        <v>0.89183412529999995</v>
      </c>
      <c r="K2860">
        <v>0.74686870849999998</v>
      </c>
      <c r="L2860">
        <v>0.28022077000000001</v>
      </c>
    </row>
    <row r="2861" spans="8:12">
      <c r="H2861">
        <v>56.266666667000003</v>
      </c>
      <c r="I2861">
        <v>0.9524003338</v>
      </c>
      <c r="J2861">
        <v>0.89049704259999996</v>
      </c>
      <c r="K2861">
        <v>0.74686870849999998</v>
      </c>
      <c r="L2861">
        <v>0.28022077000000001</v>
      </c>
    </row>
    <row r="2862" spans="8:12">
      <c r="H2862">
        <v>56.3</v>
      </c>
      <c r="I2862">
        <v>0.9524003338</v>
      </c>
      <c r="J2862">
        <v>0.89049704259999996</v>
      </c>
      <c r="K2862">
        <v>0.74686870849999998</v>
      </c>
      <c r="L2862">
        <v>0.28022077000000001</v>
      </c>
    </row>
    <row r="2863" spans="8:12">
      <c r="H2863">
        <v>56.3</v>
      </c>
      <c r="I2863">
        <v>0.9524003338</v>
      </c>
      <c r="J2863">
        <v>0.89049704259999996</v>
      </c>
      <c r="K2863">
        <v>0.74686870849999998</v>
      </c>
      <c r="L2863">
        <v>0.28022077000000001</v>
      </c>
    </row>
    <row r="2864" spans="8:12">
      <c r="H2864">
        <v>56.333333332999999</v>
      </c>
      <c r="I2864">
        <v>0.9524003338</v>
      </c>
      <c r="J2864">
        <v>0.89049704259999996</v>
      </c>
      <c r="K2864">
        <v>0.74686870849999998</v>
      </c>
      <c r="L2864">
        <v>0.28022077000000001</v>
      </c>
    </row>
    <row r="2865" spans="8:12">
      <c r="H2865">
        <v>56.333333332999999</v>
      </c>
      <c r="I2865">
        <v>0.9524003338</v>
      </c>
      <c r="J2865">
        <v>0.89049704259999996</v>
      </c>
      <c r="K2865">
        <v>0.74686870849999998</v>
      </c>
      <c r="L2865">
        <v>0.28022077000000001</v>
      </c>
    </row>
    <row r="2866" spans="8:12">
      <c r="H2866">
        <v>56.366666666999997</v>
      </c>
      <c r="I2866">
        <v>0.9524003338</v>
      </c>
      <c r="J2866">
        <v>0.89049704259999996</v>
      </c>
      <c r="K2866">
        <v>0.74686870849999998</v>
      </c>
      <c r="L2866">
        <v>0.28022077000000001</v>
      </c>
    </row>
    <row r="2867" spans="8:12">
      <c r="H2867">
        <v>56.366666666999997</v>
      </c>
      <c r="I2867">
        <v>0.9524003338</v>
      </c>
      <c r="J2867">
        <v>0.89049704259999996</v>
      </c>
      <c r="K2867">
        <v>0.74686870849999998</v>
      </c>
      <c r="L2867">
        <v>0.28022077000000001</v>
      </c>
    </row>
    <row r="2868" spans="8:12">
      <c r="H2868">
        <v>56.466666666999998</v>
      </c>
      <c r="I2868">
        <v>0.9524003338</v>
      </c>
      <c r="J2868">
        <v>0.89049704259999996</v>
      </c>
      <c r="K2868">
        <v>0.74686870849999998</v>
      </c>
      <c r="L2868">
        <v>0.28022077000000001</v>
      </c>
    </row>
    <row r="2869" spans="8:12">
      <c r="H2869">
        <v>56.466666666999998</v>
      </c>
      <c r="I2869">
        <v>0.9524003338</v>
      </c>
      <c r="J2869">
        <v>0.88910781169999997</v>
      </c>
      <c r="K2869">
        <v>0.74686870849999998</v>
      </c>
      <c r="L2869">
        <v>0.28022077000000001</v>
      </c>
    </row>
    <row r="2870" spans="8:12">
      <c r="H2870">
        <v>56.5</v>
      </c>
      <c r="I2870">
        <v>0.9524003338</v>
      </c>
      <c r="J2870">
        <v>0.88910781169999997</v>
      </c>
      <c r="K2870">
        <v>0.74686870849999998</v>
      </c>
      <c r="L2870">
        <v>0.28022077000000001</v>
      </c>
    </row>
    <row r="2871" spans="8:12">
      <c r="H2871">
        <v>56.5</v>
      </c>
      <c r="I2871">
        <v>0.9524003338</v>
      </c>
      <c r="J2871">
        <v>0.88910781169999997</v>
      </c>
      <c r="K2871">
        <v>0.74686870849999998</v>
      </c>
      <c r="L2871">
        <v>0.28022077000000001</v>
      </c>
    </row>
    <row r="2872" spans="8:12">
      <c r="H2872">
        <v>56.533333333000002</v>
      </c>
      <c r="I2872">
        <v>0.9524003338</v>
      </c>
      <c r="J2872">
        <v>0.88910781169999997</v>
      </c>
      <c r="K2872">
        <v>0.74686870849999998</v>
      </c>
      <c r="L2872">
        <v>0.28022077000000001</v>
      </c>
    </row>
    <row r="2873" spans="8:12">
      <c r="H2873">
        <v>56.533333333000002</v>
      </c>
      <c r="I2873">
        <v>0.9524003338</v>
      </c>
      <c r="J2873">
        <v>0.88910781169999997</v>
      </c>
      <c r="K2873">
        <v>0.74686870849999998</v>
      </c>
      <c r="L2873">
        <v>0.28022077000000001</v>
      </c>
    </row>
    <row r="2874" spans="8:12">
      <c r="H2874">
        <v>56.566666667</v>
      </c>
      <c r="I2874">
        <v>0.9524003338</v>
      </c>
      <c r="J2874">
        <v>0.88910781169999997</v>
      </c>
      <c r="K2874">
        <v>0.74686870849999998</v>
      </c>
      <c r="L2874">
        <v>0.28022077000000001</v>
      </c>
    </row>
    <row r="2875" spans="8:12">
      <c r="H2875">
        <v>56.566666667</v>
      </c>
      <c r="I2875">
        <v>0.9524003338</v>
      </c>
      <c r="J2875">
        <v>0.88910781169999997</v>
      </c>
      <c r="K2875">
        <v>0.74686870849999998</v>
      </c>
      <c r="L2875">
        <v>0.28022077000000001</v>
      </c>
    </row>
    <row r="2876" spans="8:12">
      <c r="H2876">
        <v>56.666666667000001</v>
      </c>
      <c r="I2876">
        <v>0.9524003338</v>
      </c>
      <c r="J2876">
        <v>0.88910781169999997</v>
      </c>
      <c r="K2876">
        <v>0.74686870849999998</v>
      </c>
      <c r="L2876">
        <v>0.28022077000000001</v>
      </c>
    </row>
    <row r="2877" spans="8:12">
      <c r="H2877">
        <v>56.666666667000001</v>
      </c>
      <c r="I2877">
        <v>0.95125424439999995</v>
      </c>
      <c r="J2877">
        <v>0.88910781169999997</v>
      </c>
      <c r="K2877">
        <v>0.74686870849999998</v>
      </c>
      <c r="L2877">
        <v>0.28022077000000001</v>
      </c>
    </row>
    <row r="2878" spans="8:12">
      <c r="H2878">
        <v>56.7</v>
      </c>
      <c r="I2878">
        <v>0.95125424439999995</v>
      </c>
      <c r="J2878">
        <v>0.88910781169999997</v>
      </c>
      <c r="K2878">
        <v>0.74686870849999998</v>
      </c>
      <c r="L2878">
        <v>0.28022077000000001</v>
      </c>
    </row>
    <row r="2879" spans="8:12">
      <c r="H2879">
        <v>56.7</v>
      </c>
      <c r="I2879">
        <v>0.95125424439999995</v>
      </c>
      <c r="J2879">
        <v>0.88910781169999997</v>
      </c>
      <c r="K2879">
        <v>0.74686870849999998</v>
      </c>
      <c r="L2879">
        <v>0.28022077000000001</v>
      </c>
    </row>
    <row r="2880" spans="8:12">
      <c r="H2880">
        <v>56.733333332999997</v>
      </c>
      <c r="I2880">
        <v>0.95125424439999995</v>
      </c>
      <c r="J2880">
        <v>0.88910781169999997</v>
      </c>
      <c r="K2880">
        <v>0.74686870849999998</v>
      </c>
      <c r="L2880">
        <v>0.28022077000000001</v>
      </c>
    </row>
    <row r="2881" spans="8:12">
      <c r="H2881">
        <v>56.733333332999997</v>
      </c>
      <c r="I2881">
        <v>0.95125424439999995</v>
      </c>
      <c r="J2881">
        <v>0.88910781169999997</v>
      </c>
      <c r="K2881">
        <v>0.74686870849999998</v>
      </c>
      <c r="L2881">
        <v>0.28022077000000001</v>
      </c>
    </row>
    <row r="2882" spans="8:12">
      <c r="H2882">
        <v>56.766666667000003</v>
      </c>
      <c r="I2882">
        <v>0.95125424439999995</v>
      </c>
      <c r="J2882">
        <v>0.88910781169999997</v>
      </c>
      <c r="K2882">
        <v>0.74686870849999998</v>
      </c>
      <c r="L2882">
        <v>0.28022077000000001</v>
      </c>
    </row>
    <row r="2883" spans="8:12">
      <c r="H2883">
        <v>56.766666667000003</v>
      </c>
      <c r="I2883">
        <v>0.95125424439999995</v>
      </c>
      <c r="J2883">
        <v>0.88910781169999997</v>
      </c>
      <c r="K2883">
        <v>0.74686870849999998</v>
      </c>
      <c r="L2883">
        <v>0.28022077000000001</v>
      </c>
    </row>
    <row r="2884" spans="8:12">
      <c r="H2884">
        <v>56.8</v>
      </c>
      <c r="I2884">
        <v>0.95125424439999995</v>
      </c>
      <c r="J2884">
        <v>0.88910781169999997</v>
      </c>
      <c r="K2884">
        <v>0.74686870849999998</v>
      </c>
      <c r="L2884">
        <v>0.28022077000000001</v>
      </c>
    </row>
    <row r="2885" spans="8:12">
      <c r="H2885">
        <v>56.8</v>
      </c>
      <c r="I2885">
        <v>0.95125424439999995</v>
      </c>
      <c r="J2885">
        <v>0.88910781169999997</v>
      </c>
      <c r="K2885">
        <v>0.74686870849999998</v>
      </c>
      <c r="L2885">
        <v>0.28022077000000001</v>
      </c>
    </row>
    <row r="2886" spans="8:12">
      <c r="H2886">
        <v>56.833333332999999</v>
      </c>
      <c r="I2886">
        <v>0.95125424439999995</v>
      </c>
      <c r="J2886">
        <v>0.88910781169999997</v>
      </c>
      <c r="K2886">
        <v>0.74686870849999998</v>
      </c>
      <c r="L2886">
        <v>0.28022077000000001</v>
      </c>
    </row>
    <row r="2887" spans="8:12">
      <c r="H2887">
        <v>56.833333332999999</v>
      </c>
      <c r="I2887">
        <v>0.95125424439999995</v>
      </c>
      <c r="J2887">
        <v>0.88910781169999997</v>
      </c>
      <c r="K2887">
        <v>0.74686870849999998</v>
      </c>
      <c r="L2887">
        <v>0.28022077000000001</v>
      </c>
    </row>
    <row r="2888" spans="8:12">
      <c r="H2888">
        <v>56.866666666999997</v>
      </c>
      <c r="I2888">
        <v>0.95125424439999995</v>
      </c>
      <c r="J2888">
        <v>0.88910781169999997</v>
      </c>
      <c r="K2888">
        <v>0.74686870849999998</v>
      </c>
      <c r="L2888">
        <v>0.28022077000000001</v>
      </c>
    </row>
    <row r="2889" spans="8:12">
      <c r="H2889">
        <v>56.866666666999997</v>
      </c>
      <c r="I2889">
        <v>0.95125424439999995</v>
      </c>
      <c r="J2889">
        <v>0.88757221959999999</v>
      </c>
      <c r="K2889">
        <v>0.74686870849999998</v>
      </c>
      <c r="L2889">
        <v>0.28022077000000001</v>
      </c>
    </row>
    <row r="2890" spans="8:12">
      <c r="H2890">
        <v>56.933333333</v>
      </c>
      <c r="I2890">
        <v>0.95125424439999995</v>
      </c>
      <c r="J2890">
        <v>0.88757221959999999</v>
      </c>
      <c r="K2890">
        <v>0.74686870849999998</v>
      </c>
      <c r="L2890">
        <v>0.28022077000000001</v>
      </c>
    </row>
    <row r="2891" spans="8:12">
      <c r="H2891">
        <v>56.933333333</v>
      </c>
      <c r="I2891">
        <v>0.95125424439999995</v>
      </c>
      <c r="J2891">
        <v>0.88757221959999999</v>
      </c>
      <c r="K2891">
        <v>0.74686870849999998</v>
      </c>
      <c r="L2891">
        <v>0.28022077000000001</v>
      </c>
    </row>
    <row r="2892" spans="8:12">
      <c r="H2892">
        <v>56.966666666999998</v>
      </c>
      <c r="I2892">
        <v>0.95125424439999995</v>
      </c>
      <c r="J2892">
        <v>0.88757221959999999</v>
      </c>
      <c r="K2892">
        <v>0.74686870849999998</v>
      </c>
      <c r="L2892">
        <v>0.28022077000000001</v>
      </c>
    </row>
    <row r="2893" spans="8:12">
      <c r="H2893">
        <v>56.966666666999998</v>
      </c>
      <c r="I2893">
        <v>0.95125424439999995</v>
      </c>
      <c r="J2893">
        <v>0.88757221959999999</v>
      </c>
      <c r="K2893">
        <v>0.74686870849999998</v>
      </c>
      <c r="L2893">
        <v>0.28022077000000001</v>
      </c>
    </row>
    <row r="2894" spans="8:12">
      <c r="H2894">
        <v>57</v>
      </c>
      <c r="I2894">
        <v>0.95125424439999995</v>
      </c>
      <c r="J2894">
        <v>0.88757221959999999</v>
      </c>
      <c r="K2894">
        <v>0.74686870849999998</v>
      </c>
      <c r="L2894">
        <v>0.28022077000000001</v>
      </c>
    </row>
    <row r="2895" spans="8:12">
      <c r="H2895">
        <v>57</v>
      </c>
      <c r="I2895">
        <v>0.95125424439999995</v>
      </c>
      <c r="J2895">
        <v>0.88757221959999999</v>
      </c>
      <c r="K2895">
        <v>0.74686870849999998</v>
      </c>
      <c r="L2895">
        <v>0.28022077000000001</v>
      </c>
    </row>
    <row r="2896" spans="8:12">
      <c r="H2896">
        <v>57.033333333000002</v>
      </c>
      <c r="I2896">
        <v>0.95125424439999995</v>
      </c>
      <c r="J2896">
        <v>0.88757221959999999</v>
      </c>
      <c r="K2896">
        <v>0.74686870849999998</v>
      </c>
      <c r="L2896">
        <v>0.28022077000000001</v>
      </c>
    </row>
    <row r="2897" spans="8:12">
      <c r="H2897">
        <v>57.033333333000002</v>
      </c>
      <c r="I2897">
        <v>0.95125424439999995</v>
      </c>
      <c r="J2897">
        <v>0.88757221959999999</v>
      </c>
      <c r="K2897">
        <v>0.74686870849999998</v>
      </c>
      <c r="L2897">
        <v>0.28022077000000001</v>
      </c>
    </row>
    <row r="2898" spans="8:12">
      <c r="H2898">
        <v>57.066666667</v>
      </c>
      <c r="I2898">
        <v>0.95125424439999995</v>
      </c>
      <c r="J2898">
        <v>0.88757221959999999</v>
      </c>
      <c r="K2898">
        <v>0.74686870849999998</v>
      </c>
      <c r="L2898">
        <v>0.28022077000000001</v>
      </c>
    </row>
    <row r="2899" spans="8:12">
      <c r="H2899">
        <v>57.066666667</v>
      </c>
      <c r="I2899">
        <v>0.95125424439999995</v>
      </c>
      <c r="J2899">
        <v>0.88757221959999999</v>
      </c>
      <c r="K2899">
        <v>0.74686870849999998</v>
      </c>
      <c r="L2899">
        <v>0.28022077000000001</v>
      </c>
    </row>
    <row r="2900" spans="8:12">
      <c r="H2900">
        <v>57.166666667000001</v>
      </c>
      <c r="I2900">
        <v>0.95125424439999995</v>
      </c>
      <c r="J2900">
        <v>0.88757221959999999</v>
      </c>
      <c r="K2900">
        <v>0.74686870849999998</v>
      </c>
      <c r="L2900">
        <v>0.28022077000000001</v>
      </c>
    </row>
    <row r="2901" spans="8:12">
      <c r="H2901">
        <v>57.166666667000001</v>
      </c>
      <c r="I2901">
        <v>0.95125424439999995</v>
      </c>
      <c r="J2901">
        <v>0.88757221959999999</v>
      </c>
      <c r="K2901">
        <v>0.74686870849999998</v>
      </c>
      <c r="L2901">
        <v>0.28022077000000001</v>
      </c>
    </row>
    <row r="2902" spans="8:12">
      <c r="H2902">
        <v>57.2</v>
      </c>
      <c r="I2902">
        <v>0.95125424439999995</v>
      </c>
      <c r="J2902">
        <v>0.88757221959999999</v>
      </c>
      <c r="K2902">
        <v>0.74686870849999998</v>
      </c>
      <c r="L2902">
        <v>0.28022077000000001</v>
      </c>
    </row>
    <row r="2903" spans="8:12">
      <c r="H2903">
        <v>57.2</v>
      </c>
      <c r="I2903">
        <v>0.95125424439999995</v>
      </c>
      <c r="J2903">
        <v>0.88757221959999999</v>
      </c>
      <c r="K2903">
        <v>0.74686870849999998</v>
      </c>
      <c r="L2903">
        <v>0.28022077000000001</v>
      </c>
    </row>
    <row r="2904" spans="8:12">
      <c r="H2904">
        <v>57.233333332999997</v>
      </c>
      <c r="I2904">
        <v>0.95125424439999995</v>
      </c>
      <c r="J2904">
        <v>0.88757221959999999</v>
      </c>
      <c r="K2904">
        <v>0.74686870849999998</v>
      </c>
      <c r="L2904">
        <v>0.28022077000000001</v>
      </c>
    </row>
    <row r="2905" spans="8:12">
      <c r="H2905">
        <v>57.233333332999997</v>
      </c>
      <c r="I2905">
        <v>0.95125424439999995</v>
      </c>
      <c r="J2905">
        <v>0.88757221959999999</v>
      </c>
      <c r="K2905">
        <v>0.74686870849999998</v>
      </c>
      <c r="L2905">
        <v>0.28022077000000001</v>
      </c>
    </row>
    <row r="2906" spans="8:12">
      <c r="H2906">
        <v>57.266666667000003</v>
      </c>
      <c r="I2906">
        <v>0.95125424439999995</v>
      </c>
      <c r="J2906">
        <v>0.88757221959999999</v>
      </c>
      <c r="K2906">
        <v>0.74686870849999998</v>
      </c>
      <c r="L2906">
        <v>0.28022077000000001</v>
      </c>
    </row>
    <row r="2907" spans="8:12">
      <c r="H2907">
        <v>57.266666667000003</v>
      </c>
      <c r="I2907">
        <v>0.95125424439999995</v>
      </c>
      <c r="J2907">
        <v>0.88757221959999999</v>
      </c>
      <c r="K2907">
        <v>0.74686870849999998</v>
      </c>
      <c r="L2907">
        <v>0.28022077000000001</v>
      </c>
    </row>
    <row r="2908" spans="8:12">
      <c r="H2908">
        <v>57.3</v>
      </c>
      <c r="I2908">
        <v>0.95125424439999995</v>
      </c>
      <c r="J2908">
        <v>0.88757221959999999</v>
      </c>
      <c r="K2908">
        <v>0.74686870849999998</v>
      </c>
      <c r="L2908">
        <v>0.28022077000000001</v>
      </c>
    </row>
    <row r="2909" spans="8:12">
      <c r="H2909">
        <v>57.3</v>
      </c>
      <c r="I2909">
        <v>0.95125424439999995</v>
      </c>
      <c r="J2909">
        <v>0.88757221959999999</v>
      </c>
      <c r="K2909">
        <v>0.74686870849999998</v>
      </c>
      <c r="L2909">
        <v>0.28022077000000001</v>
      </c>
    </row>
    <row r="2910" spans="8:12">
      <c r="H2910">
        <v>57.4</v>
      </c>
      <c r="I2910">
        <v>0.95125424439999995</v>
      </c>
      <c r="J2910">
        <v>0.88757221959999999</v>
      </c>
      <c r="K2910">
        <v>0.74686870849999998</v>
      </c>
      <c r="L2910">
        <v>0.28022077000000001</v>
      </c>
    </row>
    <row r="2911" spans="8:12">
      <c r="H2911">
        <v>57.4</v>
      </c>
      <c r="I2911">
        <v>0.95125424439999995</v>
      </c>
      <c r="J2911">
        <v>0.88757221959999999</v>
      </c>
      <c r="K2911">
        <v>0.74686870849999998</v>
      </c>
      <c r="L2911">
        <v>0.28022077000000001</v>
      </c>
    </row>
    <row r="2912" spans="8:12">
      <c r="H2912">
        <v>57.433333333</v>
      </c>
      <c r="I2912">
        <v>0.95125424439999995</v>
      </c>
      <c r="J2912">
        <v>0.88757221959999999</v>
      </c>
      <c r="K2912">
        <v>0.74686870849999998</v>
      </c>
      <c r="L2912">
        <v>0.28022077000000001</v>
      </c>
    </row>
    <row r="2913" spans="8:12">
      <c r="H2913">
        <v>57.433333333</v>
      </c>
      <c r="I2913">
        <v>0.95125424439999995</v>
      </c>
      <c r="J2913">
        <v>0.88757221959999999</v>
      </c>
      <c r="K2913">
        <v>0.74686870849999998</v>
      </c>
      <c r="L2913">
        <v>0.28022077000000001</v>
      </c>
    </row>
    <row r="2914" spans="8:12">
      <c r="H2914">
        <v>57.466666666999998</v>
      </c>
      <c r="I2914">
        <v>0.95125424439999995</v>
      </c>
      <c r="J2914">
        <v>0.88757221959999999</v>
      </c>
      <c r="K2914">
        <v>0.74686870849999998</v>
      </c>
      <c r="L2914">
        <v>0.28022077000000001</v>
      </c>
    </row>
    <row r="2915" spans="8:12">
      <c r="H2915">
        <v>57.466666666999998</v>
      </c>
      <c r="I2915">
        <v>0.95125424439999995</v>
      </c>
      <c r="J2915">
        <v>0.88757221959999999</v>
      </c>
      <c r="K2915">
        <v>0.74686870849999998</v>
      </c>
      <c r="L2915">
        <v>0.28022077000000001</v>
      </c>
    </row>
    <row r="2916" spans="8:12">
      <c r="H2916">
        <v>57.5</v>
      </c>
      <c r="I2916">
        <v>0.95125424439999995</v>
      </c>
      <c r="J2916">
        <v>0.88757221959999999</v>
      </c>
      <c r="K2916">
        <v>0.74686870849999998</v>
      </c>
      <c r="L2916">
        <v>0.28022077000000001</v>
      </c>
    </row>
    <row r="2917" spans="8:12">
      <c r="H2917">
        <v>57.5</v>
      </c>
      <c r="I2917">
        <v>0.95125424439999995</v>
      </c>
      <c r="J2917">
        <v>0.88757221959999999</v>
      </c>
      <c r="K2917">
        <v>0.74686870849999998</v>
      </c>
      <c r="L2917">
        <v>0.28022077000000001</v>
      </c>
    </row>
    <row r="2918" spans="8:12">
      <c r="H2918">
        <v>57.533333333000002</v>
      </c>
      <c r="I2918">
        <v>0.95125424439999995</v>
      </c>
      <c r="J2918">
        <v>0.88757221959999999</v>
      </c>
      <c r="K2918">
        <v>0.74686870849999998</v>
      </c>
      <c r="L2918">
        <v>0.28022077000000001</v>
      </c>
    </row>
    <row r="2919" spans="8:12">
      <c r="H2919">
        <v>57.533333333000002</v>
      </c>
      <c r="I2919">
        <v>0.95125424439999995</v>
      </c>
      <c r="J2919">
        <v>0.88757221959999999</v>
      </c>
      <c r="K2919">
        <v>0.7409878526</v>
      </c>
      <c r="L2919">
        <v>0.28022077000000001</v>
      </c>
    </row>
    <row r="2920" spans="8:12">
      <c r="H2920">
        <v>57.566666667</v>
      </c>
      <c r="I2920">
        <v>0.95125424439999995</v>
      </c>
      <c r="J2920">
        <v>0.88757221959999999</v>
      </c>
      <c r="K2920">
        <v>0.7409878526</v>
      </c>
      <c r="L2920">
        <v>0.28022077000000001</v>
      </c>
    </row>
    <row r="2921" spans="8:12">
      <c r="H2921">
        <v>57.566666667</v>
      </c>
      <c r="I2921">
        <v>0.95125424439999995</v>
      </c>
      <c r="J2921">
        <v>0.88757221959999999</v>
      </c>
      <c r="K2921">
        <v>0.7409878526</v>
      </c>
      <c r="L2921">
        <v>0.28022077000000001</v>
      </c>
    </row>
    <row r="2922" spans="8:12">
      <c r="H2922">
        <v>57.633333333000003</v>
      </c>
      <c r="I2922">
        <v>0.95125424439999995</v>
      </c>
      <c r="J2922">
        <v>0.88757221959999999</v>
      </c>
      <c r="K2922">
        <v>0.7409878526</v>
      </c>
      <c r="L2922">
        <v>0.28022077000000001</v>
      </c>
    </row>
    <row r="2923" spans="8:12">
      <c r="H2923">
        <v>57.633333333000003</v>
      </c>
      <c r="I2923">
        <v>0.95125424439999995</v>
      </c>
      <c r="J2923">
        <v>0.88757221959999999</v>
      </c>
      <c r="K2923">
        <v>0.7409878526</v>
      </c>
      <c r="L2923">
        <v>0.28022077000000001</v>
      </c>
    </row>
    <row r="2924" spans="8:12">
      <c r="H2924">
        <v>57.666666667000001</v>
      </c>
      <c r="I2924">
        <v>0.95125424439999995</v>
      </c>
      <c r="J2924">
        <v>0.88757221959999999</v>
      </c>
      <c r="K2924">
        <v>0.7409878526</v>
      </c>
      <c r="L2924">
        <v>0.28022077000000001</v>
      </c>
    </row>
    <row r="2925" spans="8:12">
      <c r="H2925">
        <v>57.666666667000001</v>
      </c>
      <c r="I2925">
        <v>0.95125424439999995</v>
      </c>
      <c r="J2925">
        <v>0.88757221959999999</v>
      </c>
      <c r="K2925">
        <v>0.7409878526</v>
      </c>
      <c r="L2925">
        <v>0.28022077000000001</v>
      </c>
    </row>
    <row r="2926" spans="8:12">
      <c r="H2926">
        <v>57.7</v>
      </c>
      <c r="I2926">
        <v>0.95125424439999995</v>
      </c>
      <c r="J2926">
        <v>0.88757221959999999</v>
      </c>
      <c r="K2926">
        <v>0.7409878526</v>
      </c>
      <c r="L2926">
        <v>0.28022077000000001</v>
      </c>
    </row>
    <row r="2927" spans="8:12">
      <c r="H2927">
        <v>57.7</v>
      </c>
      <c r="I2927">
        <v>0.95125424439999995</v>
      </c>
      <c r="J2927">
        <v>0.88757221959999999</v>
      </c>
      <c r="K2927">
        <v>0.7409878526</v>
      </c>
      <c r="L2927">
        <v>0.28022077000000001</v>
      </c>
    </row>
    <row r="2928" spans="8:12">
      <c r="H2928">
        <v>57.733333332999997</v>
      </c>
      <c r="I2928">
        <v>0.95125424439999995</v>
      </c>
      <c r="J2928">
        <v>0.88757221959999999</v>
      </c>
      <c r="K2928">
        <v>0.7409878526</v>
      </c>
      <c r="L2928">
        <v>0.28022077000000001</v>
      </c>
    </row>
    <row r="2929" spans="8:12">
      <c r="H2929">
        <v>57.733333332999997</v>
      </c>
      <c r="I2929">
        <v>0.95125424439999995</v>
      </c>
      <c r="J2929">
        <v>0.88757221959999999</v>
      </c>
      <c r="K2929">
        <v>0.7348129538</v>
      </c>
      <c r="L2929">
        <v>0.28022077000000001</v>
      </c>
    </row>
    <row r="2930" spans="8:12">
      <c r="H2930">
        <v>57.866666666999997</v>
      </c>
      <c r="I2930">
        <v>0.95125424439999995</v>
      </c>
      <c r="J2930">
        <v>0.88757221959999999</v>
      </c>
      <c r="K2930">
        <v>0.7348129538</v>
      </c>
      <c r="L2930">
        <v>0.28022077000000001</v>
      </c>
    </row>
    <row r="2931" spans="8:12">
      <c r="H2931">
        <v>57.866666666999997</v>
      </c>
      <c r="I2931">
        <v>0.95125424439999995</v>
      </c>
      <c r="J2931">
        <v>0.88757221959999999</v>
      </c>
      <c r="K2931">
        <v>0.72858572539999999</v>
      </c>
      <c r="L2931">
        <v>0.28022077000000001</v>
      </c>
    </row>
    <row r="2932" spans="8:12">
      <c r="H2932">
        <v>57.866666666999997</v>
      </c>
      <c r="I2932">
        <v>0.95125424439999995</v>
      </c>
      <c r="J2932">
        <v>0.88757221959999999</v>
      </c>
      <c r="K2932">
        <v>0.72858572539999999</v>
      </c>
      <c r="L2932">
        <v>0.28022077000000001</v>
      </c>
    </row>
    <row r="2933" spans="8:12">
      <c r="H2933">
        <v>57.9</v>
      </c>
      <c r="I2933">
        <v>0.95125424439999995</v>
      </c>
      <c r="J2933">
        <v>0.88757221959999999</v>
      </c>
      <c r="K2933">
        <v>0.72858572539999999</v>
      </c>
      <c r="L2933">
        <v>0.28022077000000001</v>
      </c>
    </row>
    <row r="2934" spans="8:12">
      <c r="H2934">
        <v>57.9</v>
      </c>
      <c r="I2934">
        <v>0.95125424439999995</v>
      </c>
      <c r="J2934">
        <v>0.88757221959999999</v>
      </c>
      <c r="K2934">
        <v>0.72858572539999999</v>
      </c>
      <c r="L2934">
        <v>0.28022077000000001</v>
      </c>
    </row>
    <row r="2935" spans="8:12">
      <c r="H2935">
        <v>57.933333333</v>
      </c>
      <c r="I2935">
        <v>0.95125424439999995</v>
      </c>
      <c r="J2935">
        <v>0.88757221959999999</v>
      </c>
      <c r="K2935">
        <v>0.72858572539999999</v>
      </c>
      <c r="L2935">
        <v>0.28022077000000001</v>
      </c>
    </row>
    <row r="2936" spans="8:12">
      <c r="H2936">
        <v>57.933333333</v>
      </c>
      <c r="I2936">
        <v>0.95125424439999995</v>
      </c>
      <c r="J2936">
        <v>0.88757221959999999</v>
      </c>
      <c r="K2936">
        <v>0.72858572539999999</v>
      </c>
      <c r="L2936">
        <v>0.28022077000000001</v>
      </c>
    </row>
    <row r="2937" spans="8:12">
      <c r="H2937">
        <v>57.966666666999998</v>
      </c>
      <c r="I2937">
        <v>0.95125424439999995</v>
      </c>
      <c r="J2937">
        <v>0.88757221959999999</v>
      </c>
      <c r="K2937">
        <v>0.72858572539999999</v>
      </c>
      <c r="L2937">
        <v>0.28022077000000001</v>
      </c>
    </row>
    <row r="2938" spans="8:12">
      <c r="H2938">
        <v>57.966666666999998</v>
      </c>
      <c r="I2938">
        <v>0.95125424439999995</v>
      </c>
      <c r="J2938">
        <v>0.88757221959999999</v>
      </c>
      <c r="K2938">
        <v>0.72858572539999999</v>
      </c>
      <c r="L2938">
        <v>0.28022077000000001</v>
      </c>
    </row>
    <row r="2939" spans="8:12">
      <c r="H2939">
        <v>58</v>
      </c>
      <c r="I2939">
        <v>0.95125424439999995</v>
      </c>
      <c r="J2939">
        <v>0.88757221959999999</v>
      </c>
      <c r="K2939">
        <v>0.72858572539999999</v>
      </c>
      <c r="L2939">
        <v>0.28022077000000001</v>
      </c>
    </row>
    <row r="2940" spans="8:12">
      <c r="H2940">
        <v>58</v>
      </c>
      <c r="I2940">
        <v>0.95125424439999995</v>
      </c>
      <c r="J2940">
        <v>0.88757221959999999</v>
      </c>
      <c r="K2940">
        <v>0.72858572539999999</v>
      </c>
      <c r="L2940">
        <v>0.28022077000000001</v>
      </c>
    </row>
    <row r="2941" spans="8:12">
      <c r="H2941">
        <v>58.1</v>
      </c>
      <c r="I2941">
        <v>0.95125424439999995</v>
      </c>
      <c r="J2941">
        <v>0.88757221959999999</v>
      </c>
      <c r="K2941">
        <v>0.72858572539999999</v>
      </c>
      <c r="L2941">
        <v>0.28022077000000001</v>
      </c>
    </row>
    <row r="2942" spans="8:12">
      <c r="H2942">
        <v>58.1</v>
      </c>
      <c r="I2942">
        <v>0.95125424439999995</v>
      </c>
      <c r="J2942">
        <v>0.88757221959999999</v>
      </c>
      <c r="K2942">
        <v>0.72858572539999999</v>
      </c>
      <c r="L2942">
        <v>0.28022077000000001</v>
      </c>
    </row>
    <row r="2943" spans="8:12">
      <c r="H2943">
        <v>58.133333333000003</v>
      </c>
      <c r="I2943">
        <v>0.95125424439999995</v>
      </c>
      <c r="J2943">
        <v>0.88757221959999999</v>
      </c>
      <c r="K2943">
        <v>0.72858572539999999</v>
      </c>
      <c r="L2943">
        <v>0.28022077000000001</v>
      </c>
    </row>
    <row r="2944" spans="8:12">
      <c r="H2944">
        <v>58.133333333000003</v>
      </c>
      <c r="I2944">
        <v>0.95125424439999995</v>
      </c>
      <c r="J2944">
        <v>0.88757221959999999</v>
      </c>
      <c r="K2944">
        <v>0.72858572539999999</v>
      </c>
      <c r="L2944">
        <v>0.28022077000000001</v>
      </c>
    </row>
    <row r="2945" spans="8:12">
      <c r="H2945">
        <v>58.166666667000001</v>
      </c>
      <c r="I2945">
        <v>0.95125424439999995</v>
      </c>
      <c r="J2945">
        <v>0.88757221959999999</v>
      </c>
      <c r="K2945">
        <v>0.72858572539999999</v>
      </c>
      <c r="L2945">
        <v>0.28022077000000001</v>
      </c>
    </row>
    <row r="2946" spans="8:12">
      <c r="H2946">
        <v>58.166666667000001</v>
      </c>
      <c r="I2946">
        <v>0.95125424439999995</v>
      </c>
      <c r="J2946">
        <v>0.88757221959999999</v>
      </c>
      <c r="K2946">
        <v>0.72858572539999999</v>
      </c>
      <c r="L2946">
        <v>0.28022077000000001</v>
      </c>
    </row>
    <row r="2947" spans="8:12">
      <c r="H2947">
        <v>58.2</v>
      </c>
      <c r="I2947">
        <v>0.95125424439999995</v>
      </c>
      <c r="J2947">
        <v>0.88757221959999999</v>
      </c>
      <c r="K2947">
        <v>0.72858572539999999</v>
      </c>
      <c r="L2947">
        <v>0.28022077000000001</v>
      </c>
    </row>
    <row r="2948" spans="8:12">
      <c r="H2948">
        <v>58.2</v>
      </c>
      <c r="I2948">
        <v>0.95125424439999995</v>
      </c>
      <c r="J2948">
        <v>0.88757221959999999</v>
      </c>
      <c r="K2948">
        <v>0.72858572539999999</v>
      </c>
      <c r="L2948">
        <v>0.28022077000000001</v>
      </c>
    </row>
    <row r="2949" spans="8:12">
      <c r="H2949">
        <v>58.233333332999997</v>
      </c>
      <c r="I2949">
        <v>0.95125424439999995</v>
      </c>
      <c r="J2949">
        <v>0.88757221959999999</v>
      </c>
      <c r="K2949">
        <v>0.72858572539999999</v>
      </c>
      <c r="L2949">
        <v>0.28022077000000001</v>
      </c>
    </row>
    <row r="2950" spans="8:12">
      <c r="H2950">
        <v>58.233333332999997</v>
      </c>
      <c r="I2950">
        <v>0.95125424439999995</v>
      </c>
      <c r="J2950">
        <v>0.88757221959999999</v>
      </c>
      <c r="K2950">
        <v>0.72858572539999999</v>
      </c>
      <c r="L2950">
        <v>0.28022077000000001</v>
      </c>
    </row>
    <row r="2951" spans="8:12">
      <c r="H2951">
        <v>58.333333332999999</v>
      </c>
      <c r="I2951">
        <v>0.95125424439999995</v>
      </c>
      <c r="J2951">
        <v>0.88757221959999999</v>
      </c>
      <c r="K2951">
        <v>0.72858572539999999</v>
      </c>
      <c r="L2951">
        <v>0.28022077000000001</v>
      </c>
    </row>
    <row r="2952" spans="8:12">
      <c r="H2952">
        <v>58.333333332999999</v>
      </c>
      <c r="I2952">
        <v>0.95125424439999995</v>
      </c>
      <c r="J2952">
        <v>0.88757221959999999</v>
      </c>
      <c r="K2952">
        <v>0.72858572539999999</v>
      </c>
      <c r="L2952">
        <v>0.28022077000000001</v>
      </c>
    </row>
    <row r="2953" spans="8:12">
      <c r="H2953">
        <v>58.366666666999997</v>
      </c>
      <c r="I2953">
        <v>0.95125424439999995</v>
      </c>
      <c r="J2953">
        <v>0.88757221959999999</v>
      </c>
      <c r="K2953">
        <v>0.72858572539999999</v>
      </c>
      <c r="L2953">
        <v>0.28022077000000001</v>
      </c>
    </row>
    <row r="2954" spans="8:12">
      <c r="H2954">
        <v>58.366666666999997</v>
      </c>
      <c r="I2954">
        <v>0.95125424439999995</v>
      </c>
      <c r="J2954">
        <v>0.88757221959999999</v>
      </c>
      <c r="K2954">
        <v>0.72858572539999999</v>
      </c>
      <c r="L2954">
        <v>0.28022077000000001</v>
      </c>
    </row>
    <row r="2955" spans="8:12">
      <c r="H2955">
        <v>58.4</v>
      </c>
      <c r="I2955">
        <v>0.95125424439999995</v>
      </c>
      <c r="J2955">
        <v>0.88757221959999999</v>
      </c>
      <c r="K2955">
        <v>0.72858572539999999</v>
      </c>
      <c r="L2955">
        <v>0.28022077000000001</v>
      </c>
    </row>
    <row r="2956" spans="8:12">
      <c r="H2956">
        <v>58.4</v>
      </c>
      <c r="I2956">
        <v>0.95125424439999995</v>
      </c>
      <c r="J2956">
        <v>0.88757221959999999</v>
      </c>
      <c r="K2956">
        <v>0.72858572539999999</v>
      </c>
      <c r="L2956">
        <v>0.28022077000000001</v>
      </c>
    </row>
    <row r="2957" spans="8:12">
      <c r="H2957">
        <v>58.433333333</v>
      </c>
      <c r="I2957">
        <v>0.95125424439999995</v>
      </c>
      <c r="J2957">
        <v>0.88757221959999999</v>
      </c>
      <c r="K2957">
        <v>0.72858572539999999</v>
      </c>
      <c r="L2957">
        <v>0.28022077000000001</v>
      </c>
    </row>
    <row r="2958" spans="8:12">
      <c r="H2958">
        <v>58.433333333</v>
      </c>
      <c r="I2958">
        <v>0.95125424439999995</v>
      </c>
      <c r="J2958">
        <v>0.88757221959999999</v>
      </c>
      <c r="K2958">
        <v>0.72858572539999999</v>
      </c>
      <c r="L2958">
        <v>0.28022077000000001</v>
      </c>
    </row>
    <row r="2959" spans="8:12">
      <c r="H2959">
        <v>58.466666666999998</v>
      </c>
      <c r="I2959">
        <v>0.95125424439999995</v>
      </c>
      <c r="J2959">
        <v>0.88757221959999999</v>
      </c>
      <c r="K2959">
        <v>0.72858572539999999</v>
      </c>
      <c r="L2959">
        <v>0.28022077000000001</v>
      </c>
    </row>
    <row r="2960" spans="8:12">
      <c r="H2960">
        <v>58.466666666999998</v>
      </c>
      <c r="I2960">
        <v>0.95125424439999995</v>
      </c>
      <c r="J2960">
        <v>0.88757221959999999</v>
      </c>
      <c r="K2960">
        <v>0.72858572539999999</v>
      </c>
      <c r="L2960">
        <v>0.28022077000000001</v>
      </c>
    </row>
    <row r="2961" spans="8:12">
      <c r="H2961">
        <v>58.5</v>
      </c>
      <c r="I2961">
        <v>0.95125424439999995</v>
      </c>
      <c r="J2961">
        <v>0.88757221959999999</v>
      </c>
      <c r="K2961">
        <v>0.72858572539999999</v>
      </c>
      <c r="L2961">
        <v>0.28022077000000001</v>
      </c>
    </row>
    <row r="2962" spans="8:12">
      <c r="H2962">
        <v>58.5</v>
      </c>
      <c r="I2962">
        <v>0.95125424439999995</v>
      </c>
      <c r="J2962">
        <v>0.88481578409999995</v>
      </c>
      <c r="K2962">
        <v>0.72858572539999999</v>
      </c>
      <c r="L2962">
        <v>0.28022077000000001</v>
      </c>
    </row>
    <row r="2963" spans="8:12">
      <c r="H2963">
        <v>58.533333333000002</v>
      </c>
      <c r="I2963">
        <v>0.95125424439999995</v>
      </c>
      <c r="J2963">
        <v>0.88481578409999995</v>
      </c>
      <c r="K2963">
        <v>0.72858572539999999</v>
      </c>
      <c r="L2963">
        <v>0.28022077000000001</v>
      </c>
    </row>
    <row r="2964" spans="8:12">
      <c r="H2964">
        <v>58.533333333000002</v>
      </c>
      <c r="I2964">
        <v>0.95125424439999995</v>
      </c>
      <c r="J2964">
        <v>0.88481578409999995</v>
      </c>
      <c r="K2964">
        <v>0.72858572539999999</v>
      </c>
      <c r="L2964">
        <v>0.28022077000000001</v>
      </c>
    </row>
    <row r="2965" spans="8:12">
      <c r="H2965">
        <v>58.566666667</v>
      </c>
      <c r="I2965">
        <v>0.95125424439999995</v>
      </c>
      <c r="J2965">
        <v>0.88481578409999995</v>
      </c>
      <c r="K2965">
        <v>0.72858572539999999</v>
      </c>
      <c r="L2965">
        <v>0.28022077000000001</v>
      </c>
    </row>
    <row r="2966" spans="8:12">
      <c r="H2966">
        <v>58.566666667</v>
      </c>
      <c r="I2966">
        <v>0.95125424439999995</v>
      </c>
      <c r="J2966">
        <v>0.88481578409999995</v>
      </c>
      <c r="K2966">
        <v>0.72858572539999999</v>
      </c>
      <c r="L2966">
        <v>0.28022077000000001</v>
      </c>
    </row>
    <row r="2967" spans="8:12">
      <c r="H2967">
        <v>58.6</v>
      </c>
      <c r="I2967">
        <v>0.95125424439999995</v>
      </c>
      <c r="J2967">
        <v>0.88481578409999995</v>
      </c>
      <c r="K2967">
        <v>0.72858572539999999</v>
      </c>
      <c r="L2967">
        <v>0.28022077000000001</v>
      </c>
    </row>
    <row r="2968" spans="8:12">
      <c r="H2968">
        <v>58.6</v>
      </c>
      <c r="I2968">
        <v>0.95125424439999995</v>
      </c>
      <c r="J2968">
        <v>0.88481578409999995</v>
      </c>
      <c r="K2968">
        <v>0.72858572539999999</v>
      </c>
      <c r="L2968">
        <v>0.28022077000000001</v>
      </c>
    </row>
    <row r="2969" spans="8:12">
      <c r="H2969">
        <v>58.633333333000003</v>
      </c>
      <c r="I2969">
        <v>0.95125424439999995</v>
      </c>
      <c r="J2969">
        <v>0.88481578409999995</v>
      </c>
      <c r="K2969">
        <v>0.72858572539999999</v>
      </c>
      <c r="L2969">
        <v>0.28022077000000001</v>
      </c>
    </row>
    <row r="2970" spans="8:12">
      <c r="H2970">
        <v>58.633333333000003</v>
      </c>
      <c r="I2970">
        <v>0.95125424439999995</v>
      </c>
      <c r="J2970">
        <v>0.88481578409999995</v>
      </c>
      <c r="K2970">
        <v>0.72858572539999999</v>
      </c>
      <c r="L2970">
        <v>0.28022077000000001</v>
      </c>
    </row>
    <row r="2971" spans="8:12">
      <c r="H2971">
        <v>58.666666667000001</v>
      </c>
      <c r="I2971">
        <v>0.95125424439999995</v>
      </c>
      <c r="J2971">
        <v>0.88481578409999995</v>
      </c>
      <c r="K2971">
        <v>0.72858572539999999</v>
      </c>
      <c r="L2971">
        <v>0.28022077000000001</v>
      </c>
    </row>
    <row r="2972" spans="8:12">
      <c r="H2972">
        <v>58.666666667000001</v>
      </c>
      <c r="I2972">
        <v>0.95125424439999995</v>
      </c>
      <c r="J2972">
        <v>0.88481578409999995</v>
      </c>
      <c r="K2972">
        <v>0.72858572539999999</v>
      </c>
      <c r="L2972">
        <v>0.28022077000000001</v>
      </c>
    </row>
    <row r="2973" spans="8:12">
      <c r="H2973">
        <v>58.7</v>
      </c>
      <c r="I2973">
        <v>0.95125424439999995</v>
      </c>
      <c r="J2973">
        <v>0.88481578409999995</v>
      </c>
      <c r="K2973">
        <v>0.72858572539999999</v>
      </c>
      <c r="L2973">
        <v>0.28022077000000001</v>
      </c>
    </row>
    <row r="2974" spans="8:12">
      <c r="H2974">
        <v>58.7</v>
      </c>
      <c r="I2974">
        <v>0.95125424439999995</v>
      </c>
      <c r="J2974">
        <v>0.88481578409999995</v>
      </c>
      <c r="K2974">
        <v>0.72858572539999999</v>
      </c>
      <c r="L2974">
        <v>0.28022077000000001</v>
      </c>
    </row>
    <row r="2975" spans="8:12">
      <c r="H2975">
        <v>58.8</v>
      </c>
      <c r="I2975">
        <v>0.95125424439999995</v>
      </c>
      <c r="J2975">
        <v>0.88481578409999995</v>
      </c>
      <c r="K2975">
        <v>0.72858572539999999</v>
      </c>
      <c r="L2975">
        <v>0.28022077000000001</v>
      </c>
    </row>
    <row r="2976" spans="8:12">
      <c r="H2976">
        <v>58.8</v>
      </c>
      <c r="I2976">
        <v>0.95125424439999995</v>
      </c>
      <c r="J2976">
        <v>0.88481578409999995</v>
      </c>
      <c r="K2976">
        <v>0.72858572539999999</v>
      </c>
      <c r="L2976">
        <v>0.28022077000000001</v>
      </c>
    </row>
    <row r="2977" spans="8:12">
      <c r="H2977">
        <v>58.833333332999999</v>
      </c>
      <c r="I2977">
        <v>0.95125424439999995</v>
      </c>
      <c r="J2977">
        <v>0.88481578409999995</v>
      </c>
      <c r="K2977">
        <v>0.72858572539999999</v>
      </c>
      <c r="L2977">
        <v>0.28022077000000001</v>
      </c>
    </row>
    <row r="2978" spans="8:12">
      <c r="H2978">
        <v>58.833333332999999</v>
      </c>
      <c r="I2978">
        <v>0.95125424439999995</v>
      </c>
      <c r="J2978">
        <v>0.88481578409999995</v>
      </c>
      <c r="K2978">
        <v>0.72858572539999999</v>
      </c>
      <c r="L2978">
        <v>0.28022077000000001</v>
      </c>
    </row>
    <row r="2979" spans="8:12">
      <c r="H2979">
        <v>58.866666666999997</v>
      </c>
      <c r="I2979">
        <v>0.95125424439999995</v>
      </c>
      <c r="J2979">
        <v>0.88481578409999995</v>
      </c>
      <c r="K2979">
        <v>0.72858572539999999</v>
      </c>
      <c r="L2979">
        <v>0.28022077000000001</v>
      </c>
    </row>
    <row r="2980" spans="8:12">
      <c r="H2980">
        <v>58.866666666999997</v>
      </c>
      <c r="I2980">
        <v>0.95125424439999995</v>
      </c>
      <c r="J2980">
        <v>0.88481578409999995</v>
      </c>
      <c r="K2980">
        <v>0.72858572539999999</v>
      </c>
      <c r="L2980">
        <v>0.28022077000000001</v>
      </c>
    </row>
    <row r="2981" spans="8:12">
      <c r="H2981">
        <v>58.9</v>
      </c>
      <c r="I2981">
        <v>0.95125424439999995</v>
      </c>
      <c r="J2981">
        <v>0.88481578409999995</v>
      </c>
      <c r="K2981">
        <v>0.72858572539999999</v>
      </c>
      <c r="L2981">
        <v>0.28022077000000001</v>
      </c>
    </row>
    <row r="2982" spans="8:12">
      <c r="H2982">
        <v>58.9</v>
      </c>
      <c r="I2982">
        <v>0.95125424439999995</v>
      </c>
      <c r="J2982">
        <v>0.88481578409999995</v>
      </c>
      <c r="K2982">
        <v>0.72858572539999999</v>
      </c>
      <c r="L2982">
        <v>0.28022077000000001</v>
      </c>
    </row>
    <row r="2983" spans="8:12">
      <c r="H2983">
        <v>58.933333333</v>
      </c>
      <c r="I2983">
        <v>0.95125424439999995</v>
      </c>
      <c r="J2983">
        <v>0.88481578409999995</v>
      </c>
      <c r="K2983">
        <v>0.72858572539999999</v>
      </c>
      <c r="L2983">
        <v>0.28022077000000001</v>
      </c>
    </row>
    <row r="2984" spans="8:12">
      <c r="H2984">
        <v>58.933333333</v>
      </c>
      <c r="I2984">
        <v>0.95125424439999995</v>
      </c>
      <c r="J2984">
        <v>0.88481578409999995</v>
      </c>
      <c r="K2984">
        <v>0.72858572539999999</v>
      </c>
      <c r="L2984">
        <v>0.28022077000000001</v>
      </c>
    </row>
    <row r="2985" spans="8:12">
      <c r="H2985">
        <v>59.033333333000002</v>
      </c>
      <c r="I2985">
        <v>0.95125424439999995</v>
      </c>
      <c r="J2985">
        <v>0.88481578409999995</v>
      </c>
      <c r="K2985">
        <v>0.72858572539999999</v>
      </c>
      <c r="L2985">
        <v>0.28022077000000001</v>
      </c>
    </row>
    <row r="2986" spans="8:12">
      <c r="H2986">
        <v>59.033333333000002</v>
      </c>
      <c r="I2986">
        <v>0.95125424439999995</v>
      </c>
      <c r="J2986">
        <v>0.88481578409999995</v>
      </c>
      <c r="K2986">
        <v>0.72858572539999999</v>
      </c>
      <c r="L2986">
        <v>0.28022077000000001</v>
      </c>
    </row>
    <row r="2987" spans="8:12">
      <c r="H2987">
        <v>59.066666667</v>
      </c>
      <c r="I2987">
        <v>0.95125424439999995</v>
      </c>
      <c r="J2987">
        <v>0.88481578409999995</v>
      </c>
      <c r="K2987">
        <v>0.72858572539999999</v>
      </c>
      <c r="L2987">
        <v>0.28022077000000001</v>
      </c>
    </row>
    <row r="2988" spans="8:12">
      <c r="H2988">
        <v>59.066666667</v>
      </c>
      <c r="I2988">
        <v>0.95125424439999995</v>
      </c>
      <c r="J2988">
        <v>0.88481578409999995</v>
      </c>
      <c r="K2988">
        <v>0.72858572539999999</v>
      </c>
      <c r="L2988">
        <v>0.28022077000000001</v>
      </c>
    </row>
    <row r="2989" spans="8:12">
      <c r="H2989">
        <v>59.1</v>
      </c>
      <c r="I2989">
        <v>0.95125424439999995</v>
      </c>
      <c r="J2989">
        <v>0.88481578409999995</v>
      </c>
      <c r="K2989">
        <v>0.72858572539999999</v>
      </c>
      <c r="L2989">
        <v>0.28022077000000001</v>
      </c>
    </row>
    <row r="2990" spans="8:12">
      <c r="H2990">
        <v>59.1</v>
      </c>
      <c r="I2990">
        <v>0.95125424439999995</v>
      </c>
      <c r="J2990">
        <v>0.88481578409999995</v>
      </c>
      <c r="K2990">
        <v>0.72858572539999999</v>
      </c>
      <c r="L2990">
        <v>0.28022077000000001</v>
      </c>
    </row>
    <row r="2991" spans="8:12">
      <c r="H2991">
        <v>59.133333333000003</v>
      </c>
      <c r="I2991">
        <v>0.95125424439999995</v>
      </c>
      <c r="J2991">
        <v>0.88481578409999995</v>
      </c>
      <c r="K2991">
        <v>0.72858572539999999</v>
      </c>
      <c r="L2991">
        <v>0.28022077000000001</v>
      </c>
    </row>
    <row r="2992" spans="8:12">
      <c r="H2992">
        <v>59.133333333000003</v>
      </c>
      <c r="I2992">
        <v>0.95125424439999995</v>
      </c>
      <c r="J2992">
        <v>0.8809350131</v>
      </c>
      <c r="K2992">
        <v>0.72858572539999999</v>
      </c>
      <c r="L2992">
        <v>0.28022077000000001</v>
      </c>
    </row>
    <row r="2993" spans="8:12">
      <c r="H2993">
        <v>59.133333333000003</v>
      </c>
      <c r="I2993">
        <v>0.95125424439999995</v>
      </c>
      <c r="J2993">
        <v>0.8809350131</v>
      </c>
      <c r="K2993">
        <v>0.72858572539999999</v>
      </c>
      <c r="L2993">
        <v>0.28022077000000001</v>
      </c>
    </row>
    <row r="2994" spans="8:12">
      <c r="H2994">
        <v>59.166666667000001</v>
      </c>
      <c r="I2994">
        <v>0.95125424439999995</v>
      </c>
      <c r="J2994">
        <v>0.8809350131</v>
      </c>
      <c r="K2994">
        <v>0.72858572539999999</v>
      </c>
      <c r="L2994">
        <v>0.28022077000000001</v>
      </c>
    </row>
    <row r="2995" spans="8:12">
      <c r="H2995">
        <v>59.166666667000001</v>
      </c>
      <c r="I2995">
        <v>0.95125424439999995</v>
      </c>
      <c r="J2995">
        <v>0.8809350131</v>
      </c>
      <c r="K2995">
        <v>0.72858572539999999</v>
      </c>
      <c r="L2995">
        <v>0.28022077000000001</v>
      </c>
    </row>
    <row r="2996" spans="8:12">
      <c r="H2996">
        <v>59.266666667000003</v>
      </c>
      <c r="I2996">
        <v>0.95125424439999995</v>
      </c>
      <c r="J2996">
        <v>0.8809350131</v>
      </c>
      <c r="K2996">
        <v>0.72858572539999999</v>
      </c>
      <c r="L2996">
        <v>0.28022077000000001</v>
      </c>
    </row>
    <row r="2997" spans="8:12">
      <c r="H2997">
        <v>59.266666667000003</v>
      </c>
      <c r="I2997">
        <v>0.95125424439999995</v>
      </c>
      <c r="J2997">
        <v>0.8809350131</v>
      </c>
      <c r="K2997">
        <v>0.72858572539999999</v>
      </c>
      <c r="L2997">
        <v>0.28022077000000001</v>
      </c>
    </row>
    <row r="2998" spans="8:12">
      <c r="H2998">
        <v>59.3</v>
      </c>
      <c r="I2998">
        <v>0.95125424439999995</v>
      </c>
      <c r="J2998">
        <v>0.8809350131</v>
      </c>
      <c r="K2998">
        <v>0.72858572539999999</v>
      </c>
      <c r="L2998">
        <v>0.28022077000000001</v>
      </c>
    </row>
    <row r="2999" spans="8:12">
      <c r="H2999">
        <v>59.3</v>
      </c>
      <c r="I2999">
        <v>0.95125424439999995</v>
      </c>
      <c r="J2999">
        <v>0.8809350131</v>
      </c>
      <c r="K2999">
        <v>0.72858572539999999</v>
      </c>
      <c r="L2999">
        <v>0.28022077000000001</v>
      </c>
    </row>
    <row r="3000" spans="8:12">
      <c r="H3000">
        <v>59.333333332999999</v>
      </c>
      <c r="I3000">
        <v>0.95125424439999995</v>
      </c>
      <c r="J3000">
        <v>0.8809350131</v>
      </c>
      <c r="K3000">
        <v>0.72858572539999999</v>
      </c>
      <c r="L3000">
        <v>0.28022077000000001</v>
      </c>
    </row>
    <row r="3001" spans="8:12">
      <c r="H3001">
        <v>59.333333332999999</v>
      </c>
      <c r="I3001">
        <v>0.95125424439999995</v>
      </c>
      <c r="J3001">
        <v>0.8809350131</v>
      </c>
      <c r="K3001">
        <v>0.72858572539999999</v>
      </c>
      <c r="L3001">
        <v>0.28022077000000001</v>
      </c>
    </row>
    <row r="3002" spans="8:12">
      <c r="H3002">
        <v>59.366666666999997</v>
      </c>
      <c r="I3002">
        <v>0.95125424439999995</v>
      </c>
      <c r="J3002">
        <v>0.8809350131</v>
      </c>
      <c r="K3002">
        <v>0.72858572539999999</v>
      </c>
      <c r="L3002">
        <v>0.28022077000000001</v>
      </c>
    </row>
    <row r="3003" spans="8:12">
      <c r="H3003">
        <v>59.366666666999997</v>
      </c>
      <c r="I3003">
        <v>0.95125424439999995</v>
      </c>
      <c r="J3003">
        <v>0.8809350131</v>
      </c>
      <c r="K3003">
        <v>0.72858572539999999</v>
      </c>
      <c r="L3003">
        <v>0.24018923140000001</v>
      </c>
    </row>
    <row r="3004" spans="8:12">
      <c r="H3004">
        <v>59.4</v>
      </c>
      <c r="I3004">
        <v>0.95125424439999995</v>
      </c>
      <c r="J3004">
        <v>0.8809350131</v>
      </c>
      <c r="K3004">
        <v>0.72858572539999999</v>
      </c>
      <c r="L3004">
        <v>0.24018923140000001</v>
      </c>
    </row>
    <row r="3005" spans="8:12">
      <c r="H3005">
        <v>59.4</v>
      </c>
      <c r="I3005">
        <v>0.95125424439999995</v>
      </c>
      <c r="J3005">
        <v>0.8809350131</v>
      </c>
      <c r="K3005">
        <v>0.72858572539999999</v>
      </c>
      <c r="L3005">
        <v>0.24018923140000001</v>
      </c>
    </row>
    <row r="3006" spans="8:12">
      <c r="H3006">
        <v>59.433333333</v>
      </c>
      <c r="I3006">
        <v>0.95125424439999995</v>
      </c>
      <c r="J3006">
        <v>0.8809350131</v>
      </c>
      <c r="K3006">
        <v>0.72858572539999999</v>
      </c>
      <c r="L3006">
        <v>0.24018923140000001</v>
      </c>
    </row>
    <row r="3007" spans="8:12">
      <c r="H3007">
        <v>59.433333333</v>
      </c>
      <c r="I3007">
        <v>0.95125424439999995</v>
      </c>
      <c r="J3007">
        <v>0.8809350131</v>
      </c>
      <c r="K3007">
        <v>0.72858572539999999</v>
      </c>
      <c r="L3007">
        <v>0.24018923140000001</v>
      </c>
    </row>
    <row r="3008" spans="8:12">
      <c r="H3008">
        <v>59.466666666999998</v>
      </c>
      <c r="I3008">
        <v>0.95125424439999995</v>
      </c>
      <c r="J3008">
        <v>0.8809350131</v>
      </c>
      <c r="K3008">
        <v>0.72858572539999999</v>
      </c>
      <c r="L3008">
        <v>0.24018923140000001</v>
      </c>
    </row>
    <row r="3009" spans="8:12">
      <c r="H3009">
        <v>59.466666666999998</v>
      </c>
      <c r="I3009">
        <v>0.95125424439999995</v>
      </c>
      <c r="J3009">
        <v>0.8809350131</v>
      </c>
      <c r="K3009">
        <v>0.72858572539999999</v>
      </c>
      <c r="L3009">
        <v>0.24018923140000001</v>
      </c>
    </row>
    <row r="3010" spans="8:12">
      <c r="H3010">
        <v>59.5</v>
      </c>
      <c r="I3010">
        <v>0.95125424439999995</v>
      </c>
      <c r="J3010">
        <v>0.8809350131</v>
      </c>
      <c r="K3010">
        <v>0.72858572539999999</v>
      </c>
      <c r="L3010">
        <v>0.24018923140000001</v>
      </c>
    </row>
    <row r="3011" spans="8:12">
      <c r="H3011">
        <v>59.5</v>
      </c>
      <c r="I3011">
        <v>0.95125424439999995</v>
      </c>
      <c r="J3011">
        <v>0.8809350131</v>
      </c>
      <c r="K3011">
        <v>0.72858572539999999</v>
      </c>
      <c r="L3011">
        <v>0.24018923140000001</v>
      </c>
    </row>
    <row r="3012" spans="8:12">
      <c r="H3012">
        <v>59.533333333000002</v>
      </c>
      <c r="I3012">
        <v>0.95125424439999995</v>
      </c>
      <c r="J3012">
        <v>0.8809350131</v>
      </c>
      <c r="K3012">
        <v>0.72858572539999999</v>
      </c>
      <c r="L3012">
        <v>0.24018923140000001</v>
      </c>
    </row>
    <row r="3013" spans="8:12">
      <c r="H3013">
        <v>59.533333333000002</v>
      </c>
      <c r="I3013">
        <v>0.95125424439999995</v>
      </c>
      <c r="J3013">
        <v>0.8809350131</v>
      </c>
      <c r="K3013">
        <v>0.72858572539999999</v>
      </c>
      <c r="L3013">
        <v>0.24018923140000001</v>
      </c>
    </row>
    <row r="3014" spans="8:12">
      <c r="H3014">
        <v>59.566666667</v>
      </c>
      <c r="I3014">
        <v>0.95125424439999995</v>
      </c>
      <c r="J3014">
        <v>0.8809350131</v>
      </c>
      <c r="K3014">
        <v>0.72858572539999999</v>
      </c>
      <c r="L3014">
        <v>0.24018923140000001</v>
      </c>
    </row>
    <row r="3015" spans="8:12">
      <c r="H3015">
        <v>59.566666667</v>
      </c>
      <c r="I3015">
        <v>0.9474643868</v>
      </c>
      <c r="J3015">
        <v>0.8809350131</v>
      </c>
      <c r="K3015">
        <v>0.72858572539999999</v>
      </c>
      <c r="L3015">
        <v>0.24018923140000001</v>
      </c>
    </row>
    <row r="3016" spans="8:12">
      <c r="H3016">
        <v>59.566666667</v>
      </c>
      <c r="I3016">
        <v>0.9474643868</v>
      </c>
      <c r="J3016">
        <v>0.8809350131</v>
      </c>
      <c r="K3016">
        <v>0.72858572539999999</v>
      </c>
      <c r="L3016">
        <v>0.24018923140000001</v>
      </c>
    </row>
    <row r="3017" spans="8:12">
      <c r="H3017">
        <v>59.6</v>
      </c>
      <c r="I3017">
        <v>0.9474643868</v>
      </c>
      <c r="J3017">
        <v>0.8809350131</v>
      </c>
      <c r="K3017">
        <v>0.72858572539999999</v>
      </c>
      <c r="L3017">
        <v>0.24018923140000001</v>
      </c>
    </row>
    <row r="3018" spans="8:12">
      <c r="H3018">
        <v>59.6</v>
      </c>
      <c r="I3018">
        <v>0.9474643868</v>
      </c>
      <c r="J3018">
        <v>0.8809350131</v>
      </c>
      <c r="K3018">
        <v>0.72858572539999999</v>
      </c>
      <c r="L3018">
        <v>0.24018923140000001</v>
      </c>
    </row>
    <row r="3019" spans="8:12">
      <c r="H3019">
        <v>59.633333333000003</v>
      </c>
      <c r="I3019">
        <v>0.9474643868</v>
      </c>
      <c r="J3019">
        <v>0.8809350131</v>
      </c>
      <c r="K3019">
        <v>0.72858572539999999</v>
      </c>
      <c r="L3019">
        <v>0.24018923140000001</v>
      </c>
    </row>
    <row r="3020" spans="8:12">
      <c r="H3020">
        <v>59.633333333000003</v>
      </c>
      <c r="I3020">
        <v>0.9474643868</v>
      </c>
      <c r="J3020">
        <v>0.8809350131</v>
      </c>
      <c r="K3020">
        <v>0.72858572539999999</v>
      </c>
      <c r="L3020">
        <v>0.24018923140000001</v>
      </c>
    </row>
    <row r="3021" spans="8:12">
      <c r="H3021">
        <v>59.666666667000001</v>
      </c>
      <c r="I3021">
        <v>0.9474643868</v>
      </c>
      <c r="J3021">
        <v>0.8809350131</v>
      </c>
      <c r="K3021">
        <v>0.72858572539999999</v>
      </c>
      <c r="L3021">
        <v>0.24018923140000001</v>
      </c>
    </row>
    <row r="3022" spans="8:12">
      <c r="H3022">
        <v>59.666666667000001</v>
      </c>
      <c r="I3022">
        <v>0.9474643868</v>
      </c>
      <c r="J3022">
        <v>0.8809350131</v>
      </c>
      <c r="K3022">
        <v>0.72858572539999999</v>
      </c>
      <c r="L3022">
        <v>0.24018923140000001</v>
      </c>
    </row>
    <row r="3023" spans="8:12">
      <c r="H3023">
        <v>59.7</v>
      </c>
      <c r="I3023">
        <v>0.9474643868</v>
      </c>
      <c r="J3023">
        <v>0.8809350131</v>
      </c>
      <c r="K3023">
        <v>0.72858572539999999</v>
      </c>
      <c r="L3023">
        <v>0.24018923140000001</v>
      </c>
    </row>
    <row r="3024" spans="8:12">
      <c r="H3024">
        <v>59.7</v>
      </c>
      <c r="I3024">
        <v>0.9474643868</v>
      </c>
      <c r="J3024">
        <v>0.8809350131</v>
      </c>
      <c r="K3024">
        <v>0.72858572539999999</v>
      </c>
      <c r="L3024">
        <v>0.24018923140000001</v>
      </c>
    </row>
    <row r="3025" spans="8:12">
      <c r="H3025">
        <v>59.733333332999997</v>
      </c>
      <c r="I3025">
        <v>0.9474643868</v>
      </c>
      <c r="J3025">
        <v>0.8809350131</v>
      </c>
      <c r="K3025">
        <v>0.72858572539999999</v>
      </c>
      <c r="L3025">
        <v>0.24018923140000001</v>
      </c>
    </row>
    <row r="3026" spans="8:12">
      <c r="H3026">
        <v>59.733333332999997</v>
      </c>
      <c r="I3026">
        <v>0.9474643868</v>
      </c>
      <c r="J3026">
        <v>0.8809350131</v>
      </c>
      <c r="K3026">
        <v>0.72858572539999999</v>
      </c>
      <c r="L3026">
        <v>0.24018923140000001</v>
      </c>
    </row>
    <row r="3027" spans="8:12">
      <c r="H3027">
        <v>59.766666667000003</v>
      </c>
      <c r="I3027">
        <v>0.9474643868</v>
      </c>
      <c r="J3027">
        <v>0.8809350131</v>
      </c>
      <c r="K3027">
        <v>0.72858572539999999</v>
      </c>
      <c r="L3027">
        <v>0.24018923140000001</v>
      </c>
    </row>
    <row r="3028" spans="8:12">
      <c r="H3028">
        <v>59.766666667000003</v>
      </c>
      <c r="I3028">
        <v>0.9474643868</v>
      </c>
      <c r="J3028">
        <v>0.8809350131</v>
      </c>
      <c r="K3028">
        <v>0.72858572539999999</v>
      </c>
      <c r="L3028">
        <v>0.24018923140000001</v>
      </c>
    </row>
    <row r="3029" spans="8:12">
      <c r="H3029">
        <v>59.8</v>
      </c>
      <c r="I3029">
        <v>0.9474643868</v>
      </c>
      <c r="J3029">
        <v>0.8809350131</v>
      </c>
      <c r="K3029">
        <v>0.72858572539999999</v>
      </c>
      <c r="L3029">
        <v>0.24018923140000001</v>
      </c>
    </row>
    <row r="3030" spans="8:12">
      <c r="H3030">
        <v>59.8</v>
      </c>
      <c r="I3030">
        <v>0.9474643868</v>
      </c>
      <c r="J3030">
        <v>0.8809350131</v>
      </c>
      <c r="K3030">
        <v>0.72858572539999999</v>
      </c>
      <c r="L3030">
        <v>0.24018923140000001</v>
      </c>
    </row>
    <row r="3031" spans="8:12">
      <c r="H3031">
        <v>59.833333332999999</v>
      </c>
      <c r="I3031">
        <v>0.9474643868</v>
      </c>
      <c r="J3031">
        <v>0.8809350131</v>
      </c>
      <c r="K3031">
        <v>0.72858572539999999</v>
      </c>
      <c r="L3031">
        <v>0.24018923140000001</v>
      </c>
    </row>
    <row r="3032" spans="8:12">
      <c r="H3032">
        <v>59.833333332999999</v>
      </c>
      <c r="I3032">
        <v>0.9474643868</v>
      </c>
      <c r="J3032">
        <v>0.8809350131</v>
      </c>
      <c r="K3032">
        <v>0.72858572539999999</v>
      </c>
      <c r="L3032">
        <v>0.24018923140000001</v>
      </c>
    </row>
    <row r="3033" spans="8:12">
      <c r="H3033">
        <v>59.866666666999997</v>
      </c>
      <c r="I3033">
        <v>0.9474643868</v>
      </c>
      <c r="J3033">
        <v>0.8809350131</v>
      </c>
      <c r="K3033">
        <v>0.72858572539999999</v>
      </c>
      <c r="L3033">
        <v>0.24018923140000001</v>
      </c>
    </row>
    <row r="3034" spans="8:12">
      <c r="H3034">
        <v>59.866666666999997</v>
      </c>
      <c r="I3034">
        <v>0.9474643868</v>
      </c>
      <c r="J3034">
        <v>0.8809350131</v>
      </c>
      <c r="K3034">
        <v>0.72858572539999999</v>
      </c>
      <c r="L3034">
        <v>0.24018923140000001</v>
      </c>
    </row>
    <row r="3035" spans="8:12">
      <c r="H3035">
        <v>59.933333333</v>
      </c>
      <c r="I3035">
        <v>0.9474643868</v>
      </c>
      <c r="J3035">
        <v>0.8809350131</v>
      </c>
      <c r="K3035">
        <v>0.72858572539999999</v>
      </c>
      <c r="L3035">
        <v>0.24018923140000001</v>
      </c>
    </row>
    <row r="3036" spans="8:12">
      <c r="H3036">
        <v>59.933333333</v>
      </c>
      <c r="I3036">
        <v>0.9474643868</v>
      </c>
      <c r="J3036">
        <v>0.8809350131</v>
      </c>
      <c r="K3036">
        <v>0.72858572539999999</v>
      </c>
      <c r="L3036">
        <v>0.24018923140000001</v>
      </c>
    </row>
    <row r="3037" spans="8:12">
      <c r="H3037">
        <v>59.966666666999998</v>
      </c>
      <c r="I3037">
        <v>0.9474643868</v>
      </c>
      <c r="J3037">
        <v>0.8809350131</v>
      </c>
      <c r="K3037">
        <v>0.72858572539999999</v>
      </c>
      <c r="L3037">
        <v>0.24018923140000001</v>
      </c>
    </row>
    <row r="3038" spans="8:12">
      <c r="H3038">
        <v>59.966666666999998</v>
      </c>
      <c r="I3038">
        <v>0.9474643868</v>
      </c>
      <c r="J3038">
        <v>0.8809350131</v>
      </c>
      <c r="K3038">
        <v>0.72858572539999999</v>
      </c>
      <c r="L3038">
        <v>0.24018923140000001</v>
      </c>
    </row>
    <row r="3039" spans="8:12">
      <c r="H3039">
        <v>60</v>
      </c>
      <c r="I3039">
        <v>0.9474643868</v>
      </c>
      <c r="J3039">
        <v>0.8809350131</v>
      </c>
      <c r="K3039">
        <v>0.72858572539999999</v>
      </c>
      <c r="L3039">
        <v>0.24018923140000001</v>
      </c>
    </row>
    <row r="3040" spans="8:12">
      <c r="H3040">
        <v>60</v>
      </c>
      <c r="I3040">
        <v>0.9474643868</v>
      </c>
      <c r="J3040">
        <v>0.8809350131</v>
      </c>
      <c r="K3040">
        <v>0.72858572539999999</v>
      </c>
      <c r="L3040">
        <v>0.24018923140000001</v>
      </c>
    </row>
    <row r="3041" spans="8:12">
      <c r="H3041">
        <v>60.033333333000002</v>
      </c>
      <c r="I3041">
        <v>0.9474643868</v>
      </c>
      <c r="J3041">
        <v>0.8809350131</v>
      </c>
      <c r="K3041">
        <v>0.72858572539999999</v>
      </c>
      <c r="L3041">
        <v>0.24018923140000001</v>
      </c>
    </row>
    <row r="3042" spans="8:12">
      <c r="H3042">
        <v>60.033333333000002</v>
      </c>
      <c r="I3042">
        <v>0.9474643868</v>
      </c>
      <c r="J3042">
        <v>0.8809350131</v>
      </c>
      <c r="K3042">
        <v>0.72858572539999999</v>
      </c>
      <c r="L3042">
        <v>0.24018923140000001</v>
      </c>
    </row>
    <row r="3043" spans="8:12">
      <c r="H3043">
        <v>60.066666667</v>
      </c>
      <c r="I3043">
        <v>0.9474643868</v>
      </c>
      <c r="J3043">
        <v>0.8809350131</v>
      </c>
      <c r="K3043">
        <v>0.72858572539999999</v>
      </c>
      <c r="L3043">
        <v>0.24018923140000001</v>
      </c>
    </row>
    <row r="3044" spans="8:12">
      <c r="H3044">
        <v>60.066666667</v>
      </c>
      <c r="I3044">
        <v>0.9474643868</v>
      </c>
      <c r="J3044">
        <v>0.8809350131</v>
      </c>
      <c r="K3044">
        <v>0.72858572539999999</v>
      </c>
      <c r="L3044">
        <v>0.24018923140000001</v>
      </c>
    </row>
    <row r="3045" spans="8:12">
      <c r="H3045">
        <v>60.1</v>
      </c>
      <c r="I3045">
        <v>0.9474643868</v>
      </c>
      <c r="J3045">
        <v>0.8809350131</v>
      </c>
      <c r="K3045">
        <v>0.72858572539999999</v>
      </c>
      <c r="L3045">
        <v>0.24018923140000001</v>
      </c>
    </row>
    <row r="3046" spans="8:12">
      <c r="H3046">
        <v>60.1</v>
      </c>
      <c r="I3046">
        <v>0.9474643868</v>
      </c>
      <c r="J3046">
        <v>0.8809350131</v>
      </c>
      <c r="K3046">
        <v>0.72858572539999999</v>
      </c>
      <c r="L3046">
        <v>0.24018923140000001</v>
      </c>
    </row>
    <row r="3047" spans="8:12">
      <c r="H3047">
        <v>60.133333333000003</v>
      </c>
      <c r="I3047">
        <v>0.9474643868</v>
      </c>
      <c r="J3047">
        <v>0.8809350131</v>
      </c>
      <c r="K3047">
        <v>0.72858572539999999</v>
      </c>
      <c r="L3047">
        <v>0.24018923140000001</v>
      </c>
    </row>
    <row r="3048" spans="8:12">
      <c r="H3048">
        <v>60.133333333000003</v>
      </c>
      <c r="I3048">
        <v>0.9474643868</v>
      </c>
      <c r="J3048">
        <v>0.8809350131</v>
      </c>
      <c r="K3048">
        <v>0.72858572539999999</v>
      </c>
      <c r="L3048">
        <v>0.24018923140000001</v>
      </c>
    </row>
    <row r="3049" spans="8:12">
      <c r="H3049">
        <v>60.166666667000001</v>
      </c>
      <c r="I3049">
        <v>0.9474643868</v>
      </c>
      <c r="J3049">
        <v>0.8809350131</v>
      </c>
      <c r="K3049">
        <v>0.72858572539999999</v>
      </c>
      <c r="L3049">
        <v>0.24018923140000001</v>
      </c>
    </row>
    <row r="3050" spans="8:12">
      <c r="H3050">
        <v>60.166666667000001</v>
      </c>
      <c r="I3050">
        <v>0.9474643868</v>
      </c>
      <c r="J3050">
        <v>0.8809350131</v>
      </c>
      <c r="K3050">
        <v>0.72858572539999999</v>
      </c>
      <c r="L3050">
        <v>0.24018923140000001</v>
      </c>
    </row>
    <row r="3051" spans="8:12">
      <c r="H3051">
        <v>60.2</v>
      </c>
      <c r="I3051">
        <v>0.9474643868</v>
      </c>
      <c r="J3051">
        <v>0.8809350131</v>
      </c>
      <c r="K3051">
        <v>0.72858572539999999</v>
      </c>
      <c r="L3051">
        <v>0.24018923140000001</v>
      </c>
    </row>
    <row r="3052" spans="8:12">
      <c r="H3052">
        <v>60.2</v>
      </c>
      <c r="I3052">
        <v>0.9474643868</v>
      </c>
      <c r="J3052">
        <v>0.8809350131</v>
      </c>
      <c r="K3052">
        <v>0.72858572539999999</v>
      </c>
      <c r="L3052">
        <v>0.24018923140000001</v>
      </c>
    </row>
    <row r="3053" spans="8:12">
      <c r="H3053">
        <v>60.233333332999997</v>
      </c>
      <c r="I3053">
        <v>0.9474643868</v>
      </c>
      <c r="J3053">
        <v>0.8809350131</v>
      </c>
      <c r="K3053">
        <v>0.72858572539999999</v>
      </c>
      <c r="L3053">
        <v>0.24018923140000001</v>
      </c>
    </row>
    <row r="3054" spans="8:12">
      <c r="H3054">
        <v>60.233333332999997</v>
      </c>
      <c r="I3054">
        <v>0.9474643868</v>
      </c>
      <c r="J3054">
        <v>0.8809350131</v>
      </c>
      <c r="K3054">
        <v>0.72858572539999999</v>
      </c>
      <c r="L3054">
        <v>0.24018923140000001</v>
      </c>
    </row>
    <row r="3055" spans="8:12">
      <c r="H3055">
        <v>60.266666667000003</v>
      </c>
      <c r="I3055">
        <v>0.9474643868</v>
      </c>
      <c r="J3055">
        <v>0.8809350131</v>
      </c>
      <c r="K3055">
        <v>0.72858572539999999</v>
      </c>
      <c r="L3055">
        <v>0.24018923140000001</v>
      </c>
    </row>
    <row r="3056" spans="8:12">
      <c r="H3056">
        <v>60.266666667000003</v>
      </c>
      <c r="I3056">
        <v>0.9474643868</v>
      </c>
      <c r="J3056">
        <v>0.8809350131</v>
      </c>
      <c r="K3056">
        <v>0.72858572539999999</v>
      </c>
      <c r="L3056">
        <v>0.24018923140000001</v>
      </c>
    </row>
    <row r="3057" spans="8:12">
      <c r="H3057">
        <v>60.3</v>
      </c>
      <c r="I3057">
        <v>0.9474643868</v>
      </c>
      <c r="J3057">
        <v>0.8809350131</v>
      </c>
      <c r="K3057">
        <v>0.72858572539999999</v>
      </c>
      <c r="L3057">
        <v>0.24018923140000001</v>
      </c>
    </row>
    <row r="3058" spans="8:12">
      <c r="H3058">
        <v>60.3</v>
      </c>
      <c r="I3058">
        <v>0.9474643868</v>
      </c>
      <c r="J3058">
        <v>0.8809350131</v>
      </c>
      <c r="K3058">
        <v>0.72858572539999999</v>
      </c>
      <c r="L3058">
        <v>0.24018923140000001</v>
      </c>
    </row>
    <row r="3059" spans="8:12">
      <c r="H3059">
        <v>60.333333332999999</v>
      </c>
      <c r="I3059">
        <v>0.9474643868</v>
      </c>
      <c r="J3059">
        <v>0.8809350131</v>
      </c>
      <c r="K3059">
        <v>0.72858572539999999</v>
      </c>
      <c r="L3059">
        <v>0.24018923140000001</v>
      </c>
    </row>
    <row r="3060" spans="8:12">
      <c r="H3060">
        <v>60.333333332999999</v>
      </c>
      <c r="I3060">
        <v>0.9474643868</v>
      </c>
      <c r="J3060">
        <v>0.8809350131</v>
      </c>
      <c r="K3060">
        <v>0.72858572539999999</v>
      </c>
      <c r="L3060">
        <v>0.24018923140000001</v>
      </c>
    </row>
    <row r="3061" spans="8:12">
      <c r="H3061">
        <v>60.433333333</v>
      </c>
      <c r="I3061">
        <v>0.9474643868</v>
      </c>
      <c r="J3061">
        <v>0.8809350131</v>
      </c>
      <c r="K3061">
        <v>0.72858572539999999</v>
      </c>
      <c r="L3061">
        <v>0.24018923140000001</v>
      </c>
    </row>
    <row r="3062" spans="8:12">
      <c r="H3062">
        <v>60.433333333</v>
      </c>
      <c r="I3062">
        <v>0.9474643868</v>
      </c>
      <c r="J3062">
        <v>0.8809350131</v>
      </c>
      <c r="K3062">
        <v>0.72858572539999999</v>
      </c>
      <c r="L3062">
        <v>0.24018923140000001</v>
      </c>
    </row>
    <row r="3063" spans="8:12">
      <c r="H3063">
        <v>60.466666666999998</v>
      </c>
      <c r="I3063">
        <v>0.9474643868</v>
      </c>
      <c r="J3063">
        <v>0.8809350131</v>
      </c>
      <c r="K3063">
        <v>0.72858572539999999</v>
      </c>
      <c r="L3063">
        <v>0.24018923140000001</v>
      </c>
    </row>
    <row r="3064" spans="8:12">
      <c r="H3064">
        <v>60.466666666999998</v>
      </c>
      <c r="I3064">
        <v>0.9474643868</v>
      </c>
      <c r="J3064">
        <v>0.8809350131</v>
      </c>
      <c r="K3064">
        <v>0.72858572539999999</v>
      </c>
      <c r="L3064">
        <v>0.24018923140000001</v>
      </c>
    </row>
    <row r="3065" spans="8:12">
      <c r="H3065">
        <v>60.5</v>
      </c>
      <c r="I3065">
        <v>0.9474643868</v>
      </c>
      <c r="J3065">
        <v>0.8809350131</v>
      </c>
      <c r="K3065">
        <v>0.72858572539999999</v>
      </c>
      <c r="L3065">
        <v>0.24018923140000001</v>
      </c>
    </row>
    <row r="3066" spans="8:12">
      <c r="H3066">
        <v>60.5</v>
      </c>
      <c r="I3066">
        <v>0.9474643868</v>
      </c>
      <c r="J3066">
        <v>0.8809350131</v>
      </c>
      <c r="K3066">
        <v>0.72858572539999999</v>
      </c>
      <c r="L3066">
        <v>0.24018923140000001</v>
      </c>
    </row>
    <row r="3067" spans="8:12">
      <c r="H3067">
        <v>60.533333333000002</v>
      </c>
      <c r="I3067">
        <v>0.9474643868</v>
      </c>
      <c r="J3067">
        <v>0.8809350131</v>
      </c>
      <c r="K3067">
        <v>0.72858572539999999</v>
      </c>
      <c r="L3067">
        <v>0.24018923140000001</v>
      </c>
    </row>
    <row r="3068" spans="8:12">
      <c r="H3068">
        <v>60.533333333000002</v>
      </c>
      <c r="I3068">
        <v>0.9474643868</v>
      </c>
      <c r="J3068">
        <v>0.8809350131</v>
      </c>
      <c r="K3068">
        <v>0.72858572539999999</v>
      </c>
      <c r="L3068">
        <v>0.24018923140000001</v>
      </c>
    </row>
    <row r="3069" spans="8:12">
      <c r="H3069">
        <v>60.566666667</v>
      </c>
      <c r="I3069">
        <v>0.9474643868</v>
      </c>
      <c r="J3069">
        <v>0.8809350131</v>
      </c>
      <c r="K3069">
        <v>0.72858572539999999</v>
      </c>
      <c r="L3069">
        <v>0.24018923140000001</v>
      </c>
    </row>
    <row r="3070" spans="8:12">
      <c r="H3070">
        <v>60.566666667</v>
      </c>
      <c r="I3070">
        <v>0.9474643868</v>
      </c>
      <c r="J3070">
        <v>0.8809350131</v>
      </c>
      <c r="K3070">
        <v>0.72858572539999999</v>
      </c>
      <c r="L3070">
        <v>0.24018923140000001</v>
      </c>
    </row>
    <row r="3071" spans="8:12">
      <c r="H3071">
        <v>60.633333333000003</v>
      </c>
      <c r="I3071">
        <v>0.9474643868</v>
      </c>
      <c r="J3071">
        <v>0.8809350131</v>
      </c>
      <c r="K3071">
        <v>0.72858572539999999</v>
      </c>
      <c r="L3071">
        <v>0.24018923140000001</v>
      </c>
    </row>
    <row r="3072" spans="8:12">
      <c r="H3072">
        <v>60.633333333000003</v>
      </c>
      <c r="I3072">
        <v>0.9474643868</v>
      </c>
      <c r="J3072">
        <v>0.8809350131</v>
      </c>
      <c r="K3072">
        <v>0.72858572539999999</v>
      </c>
      <c r="L3072">
        <v>0.24018923140000001</v>
      </c>
    </row>
    <row r="3073" spans="8:12">
      <c r="H3073">
        <v>60.7</v>
      </c>
      <c r="I3073">
        <v>0.9474643868</v>
      </c>
      <c r="J3073">
        <v>0.8809350131</v>
      </c>
      <c r="K3073">
        <v>0.72858572539999999</v>
      </c>
      <c r="L3073">
        <v>0.24018923140000001</v>
      </c>
    </row>
    <row r="3074" spans="8:12">
      <c r="H3074">
        <v>60.7</v>
      </c>
      <c r="I3074">
        <v>0.9474643868</v>
      </c>
      <c r="J3074">
        <v>0.8809350131</v>
      </c>
      <c r="K3074">
        <v>0.72858572539999999</v>
      </c>
      <c r="L3074">
        <v>0.24018923140000001</v>
      </c>
    </row>
    <row r="3075" spans="8:12">
      <c r="H3075">
        <v>60.733333332999997</v>
      </c>
      <c r="I3075">
        <v>0.9474643868</v>
      </c>
      <c r="J3075">
        <v>0.8809350131</v>
      </c>
      <c r="K3075">
        <v>0.72858572539999999</v>
      </c>
      <c r="L3075">
        <v>0.24018923140000001</v>
      </c>
    </row>
    <row r="3076" spans="8:12">
      <c r="H3076">
        <v>60.733333332999997</v>
      </c>
      <c r="I3076">
        <v>0.9474643868</v>
      </c>
      <c r="J3076">
        <v>0.8809350131</v>
      </c>
      <c r="K3076">
        <v>0.72858572539999999</v>
      </c>
      <c r="L3076">
        <v>0.24018923140000001</v>
      </c>
    </row>
    <row r="3077" spans="8:12">
      <c r="H3077">
        <v>60.766666667000003</v>
      </c>
      <c r="I3077">
        <v>0.9474643868</v>
      </c>
      <c r="J3077">
        <v>0.8809350131</v>
      </c>
      <c r="K3077">
        <v>0.72858572539999999</v>
      </c>
      <c r="L3077">
        <v>0.24018923140000001</v>
      </c>
    </row>
    <row r="3078" spans="8:12">
      <c r="H3078">
        <v>60.766666667000003</v>
      </c>
      <c r="I3078">
        <v>0.9474643868</v>
      </c>
      <c r="J3078">
        <v>0.8809350131</v>
      </c>
      <c r="K3078">
        <v>0.72858572539999999</v>
      </c>
      <c r="L3078">
        <v>0.24018923140000001</v>
      </c>
    </row>
    <row r="3079" spans="8:12">
      <c r="H3079">
        <v>60.8</v>
      </c>
      <c r="I3079">
        <v>0.9474643868</v>
      </c>
      <c r="J3079">
        <v>0.8809350131</v>
      </c>
      <c r="K3079">
        <v>0.72858572539999999</v>
      </c>
    </row>
    <row r="3080" spans="8:12">
      <c r="H3080">
        <v>60.8</v>
      </c>
      <c r="I3080">
        <v>0.9474643868</v>
      </c>
      <c r="J3080">
        <v>0.8809350131</v>
      </c>
      <c r="K3080">
        <v>0.72858572539999999</v>
      </c>
    </row>
    <row r="3081" spans="8:12">
      <c r="H3081">
        <v>60.833333332999999</v>
      </c>
      <c r="I3081">
        <v>0.9474643868</v>
      </c>
    </row>
    <row r="3082" spans="8:12">
      <c r="H3082">
        <v>60.833333332999999</v>
      </c>
      <c r="I3082">
        <v>0.9474643868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67"/>
  <sheetViews>
    <sheetView zoomScaleNormal="100" workbookViewId="0">
      <selection activeCell="C63" sqref="C63"/>
    </sheetView>
  </sheetViews>
  <sheetFormatPr defaultColWidth="9.140625" defaultRowHeight="14.25"/>
  <cols>
    <col min="1" max="1" width="9.140625" style="9"/>
    <col min="2" max="16384" width="9.140625" style="8"/>
  </cols>
  <sheetData>
    <row r="1" spans="1:13" s="18" customFormat="1" ht="12.95" customHeight="1">
      <c r="A1" s="82" t="s">
        <v>196</v>
      </c>
      <c r="B1" s="82"/>
      <c r="C1" s="82"/>
      <c r="D1" s="82"/>
      <c r="E1" s="82"/>
      <c r="F1" s="82"/>
      <c r="G1" s="82"/>
      <c r="H1" s="82"/>
      <c r="I1" s="82"/>
    </row>
    <row r="2" spans="1:13" s="18" customFormat="1" ht="12.75">
      <c r="A2" s="82" t="str">
        <f>'Cover Page'!A17</f>
        <v>2018 0970 100 000</v>
      </c>
      <c r="B2" s="81"/>
      <c r="C2" s="81"/>
      <c r="D2" s="81"/>
      <c r="E2" s="81"/>
      <c r="F2" s="81"/>
      <c r="G2" s="81"/>
      <c r="H2" s="81"/>
      <c r="I2" s="81"/>
    </row>
    <row r="3" spans="1:13">
      <c r="A3" s="19"/>
      <c r="B3" s="19"/>
      <c r="C3" s="19"/>
      <c r="D3" s="19"/>
      <c r="E3" s="19"/>
      <c r="F3" s="19"/>
      <c r="G3" s="19"/>
      <c r="H3" s="19"/>
      <c r="I3" s="19"/>
    </row>
    <row r="4" spans="1:13" ht="20.25">
      <c r="A4" s="918" t="s">
        <v>7</v>
      </c>
      <c r="B4" s="918"/>
      <c r="C4" s="918"/>
      <c r="D4" s="918"/>
      <c r="E4" s="918"/>
      <c r="F4" s="918"/>
      <c r="G4" s="918"/>
      <c r="H4" s="918"/>
      <c r="I4" s="918"/>
    </row>
    <row r="6" spans="1:13" ht="15.75" customHeight="1">
      <c r="A6" s="923" t="s">
        <v>14</v>
      </c>
      <c r="B6" s="923"/>
      <c r="C6" s="923"/>
      <c r="D6" s="923"/>
      <c r="E6" s="923"/>
      <c r="F6" s="923"/>
      <c r="G6" s="923"/>
      <c r="H6" s="923"/>
      <c r="I6" s="923"/>
    </row>
    <row r="7" spans="1:13" ht="15">
      <c r="A7" s="13"/>
      <c r="B7" s="13"/>
      <c r="C7" s="13"/>
      <c r="D7" s="13"/>
      <c r="E7" s="13"/>
      <c r="F7" s="13"/>
      <c r="G7" s="13"/>
      <c r="H7" s="13"/>
      <c r="I7" s="13"/>
    </row>
    <row r="8" spans="1:13" ht="15">
      <c r="A8" s="925" t="s">
        <v>25</v>
      </c>
      <c r="B8" s="925"/>
      <c r="C8" s="925"/>
      <c r="D8" s="925"/>
      <c r="E8" s="925"/>
      <c r="F8" s="925"/>
      <c r="G8" s="925"/>
      <c r="H8" s="925"/>
      <c r="I8" s="925"/>
      <c r="J8" s="99"/>
    </row>
    <row r="9" spans="1:13" ht="75" customHeight="1">
      <c r="A9" s="919" t="str">
        <f>ALR</f>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
      <c r="B9" s="919"/>
      <c r="C9" s="919"/>
      <c r="D9" s="919"/>
      <c r="E9" s="919"/>
      <c r="F9" s="919"/>
      <c r="G9" s="919"/>
      <c r="H9" s="919"/>
      <c r="I9" s="919"/>
      <c r="J9" s="924"/>
      <c r="K9" s="924"/>
      <c r="L9" s="924"/>
      <c r="M9" s="924"/>
    </row>
    <row r="10" spans="1:13" ht="14.25" customHeight="1">
      <c r="A10" s="20"/>
      <c r="B10" s="20"/>
      <c r="C10" s="20"/>
      <c r="D10" s="20"/>
      <c r="E10" s="20"/>
      <c r="F10" s="20"/>
      <c r="G10" s="20"/>
      <c r="H10" s="20"/>
      <c r="I10" s="20"/>
    </row>
    <row r="11" spans="1:13" ht="14.25" customHeight="1">
      <c r="A11" s="925" t="s">
        <v>37</v>
      </c>
      <c r="B11" s="925"/>
      <c r="C11" s="925"/>
      <c r="D11" s="925"/>
      <c r="E11" s="925"/>
      <c r="F11" s="925"/>
      <c r="G11" s="925"/>
      <c r="H11" s="925"/>
      <c r="I11" s="925"/>
    </row>
    <row r="12" spans="1:13" ht="75" customHeight="1">
      <c r="A12" s="919" t="str">
        <f>CCRS</f>
        <v>The CCRS database is compiled by the Canadian Institute for Health Information and contains demographic, clinical, functional, and resource utilization information for individuals receiving facility-based continuing care (also known as extended, auxiliary, or complex chronic care) in Ontario hospitals and residential care providing 24 hour nursing services (i.e. nursing home). Clinical assessment data (on the physical, functional, cognitive, and social domains of health) is ascertained using the Resident Assessment Instrument Minimum Data Set (RAI-MDS) version 2.0 which is administered by trained healthcare professionals.</v>
      </c>
      <c r="B12" s="919"/>
      <c r="C12" s="919"/>
      <c r="D12" s="919"/>
      <c r="E12" s="919"/>
      <c r="F12" s="919"/>
      <c r="G12" s="919"/>
      <c r="H12" s="919"/>
      <c r="I12" s="919"/>
    </row>
    <row r="13" spans="1:13">
      <c r="A13" s="11"/>
      <c r="B13" s="12"/>
      <c r="C13" s="12"/>
      <c r="D13" s="12"/>
      <c r="E13" s="12"/>
      <c r="F13" s="12"/>
      <c r="G13" s="12"/>
      <c r="H13" s="12"/>
      <c r="I13" s="12"/>
    </row>
    <row r="14" spans="1:13" ht="14.25" customHeight="1">
      <c r="A14" s="925" t="s">
        <v>45</v>
      </c>
      <c r="B14" s="925"/>
      <c r="C14" s="925"/>
      <c r="D14" s="925"/>
      <c r="E14" s="925"/>
      <c r="F14" s="925"/>
      <c r="G14" s="925"/>
      <c r="H14" s="925"/>
      <c r="I14" s="925"/>
    </row>
    <row r="15" spans="1:13" ht="75" customHeight="1">
      <c r="A15" s="919" t="str">
        <f>CPDB</f>
        <v xml:space="preserve">The Corporate Provider Database (CPDB) contains information on all physician and some non-physician (such as chiropractors, physiotherapists, and optometrist) providers funded by the Ministry, either through OHIP or other funding arrangements.  The data includes demographic, eligibility, specialty, practice location, (encrypted) provider billing number, limited demographic information (year of birth, gender, year of graduation, specialty, and location of practice). </v>
      </c>
      <c r="B15" s="919"/>
      <c r="C15" s="919"/>
      <c r="D15" s="919"/>
      <c r="E15" s="919"/>
      <c r="F15" s="919"/>
      <c r="G15" s="919"/>
      <c r="H15" s="919"/>
      <c r="I15" s="919"/>
    </row>
    <row r="16" spans="1:13">
      <c r="A16" s="78"/>
      <c r="B16" s="78"/>
      <c r="C16" s="78"/>
      <c r="D16" s="78"/>
      <c r="E16" s="78"/>
      <c r="F16" s="78"/>
      <c r="G16" s="78"/>
      <c r="H16" s="78"/>
      <c r="I16" s="78"/>
    </row>
    <row r="17" spans="1:10" ht="14.25" customHeight="1">
      <c r="A17" s="925" t="s">
        <v>200</v>
      </c>
      <c r="B17" s="925"/>
      <c r="C17" s="925"/>
      <c r="D17" s="925"/>
      <c r="E17" s="925"/>
      <c r="F17" s="925"/>
      <c r="G17" s="925"/>
      <c r="H17" s="925"/>
      <c r="I17" s="925"/>
    </row>
    <row r="18" spans="1:10" ht="75" customHeight="1">
      <c r="A18" s="919" t="str">
        <f>DAD</f>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
      <c r="B18" s="919"/>
      <c r="C18" s="919"/>
      <c r="D18" s="919"/>
      <c r="E18" s="919"/>
      <c r="F18" s="919"/>
      <c r="G18" s="919"/>
      <c r="H18" s="919"/>
      <c r="I18" s="919"/>
    </row>
    <row r="19" spans="1:10">
      <c r="A19" s="20"/>
      <c r="B19" s="20"/>
      <c r="C19" s="20"/>
      <c r="D19" s="20"/>
      <c r="E19" s="20"/>
      <c r="F19" s="20"/>
      <c r="G19" s="20"/>
      <c r="H19" s="20"/>
      <c r="I19" s="20"/>
    </row>
    <row r="20" spans="1:10" ht="14.25" customHeight="1">
      <c r="A20" s="925" t="s">
        <v>55</v>
      </c>
      <c r="B20" s="925"/>
      <c r="C20" s="925"/>
      <c r="D20" s="925"/>
      <c r="E20" s="925"/>
      <c r="F20" s="925"/>
      <c r="G20" s="925"/>
      <c r="H20" s="925"/>
      <c r="I20" s="925"/>
      <c r="J20" s="99"/>
    </row>
    <row r="21" spans="1:10" ht="75" customHeight="1">
      <c r="A21" s="919" t="str">
        <f>HCD</f>
        <v>The HCD is a clinical client centric database that captures all services that are provided by or coordinated by Community Care Access Centres (CCACs). The data elements captured include information on: client, intake, assessment, admission &amp; discharge, diagnosis and surgical procedure, and care delivery. ICES receives home care data from the Ontario Ministry of Health and Long-Term Care (MOHLTC). The primary purpose of the information collected through the HCD is to aid in planning and better clinical insight into clients who encounter service through CCACs.</v>
      </c>
      <c r="B21" s="919"/>
      <c r="C21" s="919"/>
      <c r="D21" s="919"/>
      <c r="E21" s="919"/>
      <c r="F21" s="919"/>
      <c r="G21" s="919"/>
      <c r="H21" s="919"/>
      <c r="I21" s="919"/>
    </row>
    <row r="22" spans="1:10">
      <c r="A22" s="20"/>
      <c r="B22" s="20"/>
      <c r="C22" s="20"/>
      <c r="D22" s="20"/>
      <c r="E22" s="20"/>
      <c r="F22" s="20"/>
      <c r="G22" s="20"/>
      <c r="H22" s="20"/>
      <c r="I22" s="20"/>
    </row>
    <row r="23" spans="1:10">
      <c r="A23" s="925" t="s">
        <v>75</v>
      </c>
      <c r="B23" s="925"/>
      <c r="C23" s="925"/>
      <c r="D23" s="925"/>
      <c r="E23" s="925"/>
      <c r="F23" s="925"/>
      <c r="G23" s="925"/>
      <c r="H23" s="925"/>
      <c r="I23" s="925"/>
    </row>
    <row r="24" spans="1:10" ht="75" customHeight="1">
      <c r="A24" s="919" t="str">
        <f>NACRS</f>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
      <c r="B24" s="919"/>
      <c r="C24" s="919"/>
      <c r="D24" s="919"/>
      <c r="E24" s="919"/>
      <c r="F24" s="919"/>
      <c r="G24" s="919"/>
      <c r="H24" s="919"/>
      <c r="I24" s="919"/>
    </row>
    <row r="25" spans="1:10" ht="14.25" customHeight="1">
      <c r="A25" s="11"/>
      <c r="B25" s="12"/>
      <c r="C25" s="12"/>
      <c r="D25" s="12"/>
      <c r="E25" s="12"/>
      <c r="F25" s="12"/>
      <c r="G25" s="12"/>
      <c r="H25" s="12"/>
      <c r="I25" s="12"/>
    </row>
    <row r="26" spans="1:10">
      <c r="A26" s="925" t="s">
        <v>77</v>
      </c>
      <c r="B26" s="925"/>
      <c r="C26" s="925"/>
      <c r="D26" s="925"/>
      <c r="E26" s="925"/>
      <c r="F26" s="925"/>
      <c r="G26" s="925"/>
      <c r="H26" s="925"/>
      <c r="I26" s="925"/>
    </row>
    <row r="27" spans="1:10" ht="75" customHeight="1">
      <c r="A27" s="919" t="str">
        <f>NDFP</f>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
      <c r="B27" s="919"/>
      <c r="C27" s="919"/>
      <c r="D27" s="919"/>
      <c r="E27" s="919"/>
      <c r="F27" s="919"/>
      <c r="G27" s="919"/>
      <c r="H27" s="919"/>
      <c r="I27" s="919"/>
    </row>
    <row r="28" spans="1:10">
      <c r="A28" s="11"/>
      <c r="B28" s="12"/>
      <c r="C28" s="12"/>
      <c r="D28" s="12"/>
      <c r="E28" s="12"/>
      <c r="F28" s="12"/>
      <c r="G28" s="12"/>
      <c r="H28" s="12"/>
      <c r="I28" s="12"/>
    </row>
    <row r="29" spans="1:10">
      <c r="A29" s="925" t="s">
        <v>79</v>
      </c>
      <c r="B29" s="925"/>
      <c r="C29" s="925"/>
      <c r="D29" s="925"/>
      <c r="E29" s="925"/>
      <c r="F29" s="925"/>
      <c r="G29" s="925"/>
      <c r="H29" s="925"/>
      <c r="I29" s="925"/>
    </row>
    <row r="30" spans="1:10" ht="75" customHeight="1">
      <c r="A30" s="919" t="str">
        <f>NRS</f>
        <v>The NRS is compiled by the Canadian Institute for Health Information and contains client data collected from participating adult inpatient rehabilitation facilities and programs across Canada. Main data elements contain socio-demographic information, administrative data (e.g. referral, admission and discharge), health characteristics, activities and participation (e.g. ADL, communication, social interaction), and interventions.</v>
      </c>
      <c r="B30" s="919"/>
      <c r="C30" s="919"/>
      <c r="D30" s="919"/>
      <c r="E30" s="919"/>
      <c r="F30" s="919"/>
      <c r="G30" s="919"/>
      <c r="H30" s="919"/>
      <c r="I30" s="919"/>
    </row>
    <row r="31" spans="1:10">
      <c r="A31" s="80"/>
      <c r="B31" s="80"/>
      <c r="C31" s="80"/>
      <c r="D31" s="80"/>
      <c r="E31" s="80"/>
      <c r="F31" s="80"/>
      <c r="G31" s="80"/>
      <c r="H31" s="80"/>
      <c r="I31" s="80"/>
    </row>
    <row r="32" spans="1:10">
      <c r="A32" s="925" t="s">
        <v>81</v>
      </c>
      <c r="B32" s="925"/>
      <c r="C32" s="925"/>
      <c r="D32" s="925"/>
      <c r="E32" s="925"/>
      <c r="F32" s="925"/>
      <c r="G32" s="925"/>
      <c r="H32" s="925"/>
      <c r="I32" s="925"/>
    </row>
    <row r="33" spans="1:9" ht="75" customHeight="1">
      <c r="A33" s="919" t="str">
        <f>OBSP</f>
        <v>The OBSP database is collected by Cancer Care Ontario as one of their cancer prevention programs. The database contains date of screening, type of screening and date of first contact to centre.</v>
      </c>
      <c r="B33" s="919"/>
      <c r="C33" s="919"/>
      <c r="D33" s="919"/>
      <c r="E33" s="919"/>
      <c r="F33" s="919"/>
      <c r="G33" s="919"/>
      <c r="H33" s="919"/>
      <c r="I33" s="919"/>
    </row>
    <row r="34" spans="1:9">
      <c r="A34" s="78"/>
      <c r="B34" s="78"/>
      <c r="C34" s="78"/>
      <c r="D34" s="78"/>
      <c r="E34" s="78"/>
      <c r="F34" s="78"/>
      <c r="G34" s="78"/>
      <c r="H34" s="78"/>
      <c r="I34" s="78"/>
    </row>
    <row r="35" spans="1:9">
      <c r="A35" s="925" t="s">
        <v>83</v>
      </c>
      <c r="B35" s="925"/>
      <c r="C35" s="925"/>
      <c r="D35" s="925"/>
      <c r="E35" s="925"/>
      <c r="F35" s="925"/>
      <c r="G35" s="925"/>
      <c r="H35" s="925"/>
      <c r="I35" s="925"/>
    </row>
    <row r="36" spans="1:9" ht="75" customHeight="1">
      <c r="A36" s="919" t="str">
        <f>OCR</f>
        <v xml:space="preserve">The OCR is collected by Cancer Care Ontario and contains information on all Ontario residents who have been newly diagnosed with cancer ("incidence") or who have died of cancer ("mortality"). All new cases of cancer are registered, except non-melanoma skin cancer. </v>
      </c>
      <c r="B36" s="919"/>
      <c r="C36" s="919"/>
      <c r="D36" s="919"/>
      <c r="E36" s="919"/>
      <c r="F36" s="919"/>
      <c r="G36" s="919"/>
      <c r="H36" s="919"/>
      <c r="I36" s="919"/>
    </row>
    <row r="38" spans="1:9">
      <c r="A38" s="925" t="s">
        <v>85</v>
      </c>
      <c r="B38" s="925"/>
      <c r="C38" s="925"/>
      <c r="D38" s="925"/>
      <c r="E38" s="925"/>
      <c r="F38" s="925"/>
      <c r="G38" s="925"/>
      <c r="H38" s="925"/>
      <c r="I38" s="925"/>
    </row>
    <row r="39" spans="1:9" ht="75" customHeight="1">
      <c r="A39" s="919" t="str">
        <f>ODB</f>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
      <c r="B39" s="919"/>
      <c r="C39" s="919"/>
      <c r="D39" s="919"/>
      <c r="E39" s="919"/>
      <c r="F39" s="919"/>
      <c r="G39" s="919"/>
      <c r="H39" s="919"/>
      <c r="I39" s="919"/>
    </row>
    <row r="41" spans="1:9">
      <c r="A41" s="925" t="s">
        <v>89</v>
      </c>
      <c r="B41" s="925"/>
      <c r="C41" s="925"/>
      <c r="D41" s="925"/>
      <c r="E41" s="925"/>
      <c r="F41" s="925"/>
      <c r="G41" s="925"/>
      <c r="H41" s="925"/>
      <c r="I41" s="925"/>
    </row>
    <row r="42" spans="1:9" ht="75" customHeight="1">
      <c r="A42" s="919" t="str">
        <f>OHIP</f>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
      <c r="B42" s="919"/>
      <c r="C42" s="919"/>
      <c r="D42" s="919"/>
      <c r="E42" s="919"/>
      <c r="F42" s="919"/>
      <c r="G42" s="919"/>
      <c r="H42" s="919"/>
      <c r="I42" s="919"/>
    </row>
    <row r="44" spans="1:9">
      <c r="A44" s="925" t="s">
        <v>175</v>
      </c>
      <c r="B44" s="925"/>
      <c r="C44" s="925"/>
      <c r="D44" s="925"/>
      <c r="E44" s="925"/>
      <c r="F44" s="925"/>
      <c r="G44" s="925"/>
      <c r="H44" s="925"/>
      <c r="I44" s="925"/>
    </row>
    <row r="45" spans="1:9" ht="85.15" customHeight="1">
      <c r="A45" s="919" t="str">
        <f>OMHRS</f>
        <v>The OMHRS is compiled by the Canadian Institute for Health Information and contains administrative, clinical (diagnoses and procedures), demographic, and administrative information for all admissions to adult designated inpatient mental health beds. This includes beds in general hospitals, provincial psychiatric facilities, and specialty psychiatric facilities. Clinical assessment data is ascertained using the Resident Assessment Instrument for Mental Health (RAI-MH), but different amounts of information are collected using this instrument depending on the length of stay in the mental health bed. Multiple assessments may occur during the length of a mental health admission.</v>
      </c>
      <c r="B45" s="919"/>
      <c r="C45" s="919"/>
      <c r="D45" s="919"/>
      <c r="E45" s="919"/>
      <c r="F45" s="919"/>
      <c r="G45" s="919"/>
      <c r="H45" s="919"/>
      <c r="I45" s="919"/>
    </row>
    <row r="47" spans="1:9">
      <c r="A47" s="925" t="s">
        <v>107</v>
      </c>
      <c r="B47" s="925"/>
      <c r="C47" s="925"/>
      <c r="D47" s="925"/>
      <c r="E47" s="925"/>
      <c r="F47" s="925"/>
      <c r="G47" s="925"/>
      <c r="H47" s="925"/>
      <c r="I47" s="925"/>
    </row>
    <row r="48" spans="1:9" ht="75" customHeight="1">
      <c r="A48" s="919" t="str">
        <f>POP</f>
        <v>These files contain intercensal and postcensal estimates of the Ontario population by sex, age, and geographic areas. All estimates are of the population on July 1 of the given year.</v>
      </c>
      <c r="B48" s="919"/>
      <c r="C48" s="919"/>
      <c r="D48" s="919"/>
      <c r="E48" s="919"/>
      <c r="F48" s="919"/>
      <c r="G48" s="919"/>
      <c r="H48" s="919"/>
      <c r="I48" s="919"/>
    </row>
    <row r="50" spans="1:9">
      <c r="A50" s="925" t="s">
        <v>111</v>
      </c>
      <c r="B50" s="925"/>
      <c r="C50" s="925"/>
      <c r="D50" s="925"/>
      <c r="E50" s="925"/>
      <c r="F50" s="925"/>
      <c r="G50" s="925"/>
      <c r="H50" s="925"/>
      <c r="I50" s="925"/>
    </row>
    <row r="51" spans="1:9" ht="75" customHeight="1">
      <c r="A51" s="919" t="str">
        <f>RPDB</f>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
      <c r="B51" s="919"/>
      <c r="C51" s="919"/>
      <c r="D51" s="919"/>
      <c r="E51" s="919"/>
      <c r="F51" s="919"/>
      <c r="G51" s="919"/>
      <c r="H51" s="919"/>
      <c r="I51" s="919"/>
    </row>
    <row r="53" spans="1:9">
      <c r="A53" s="925" t="s">
        <v>113</v>
      </c>
      <c r="B53" s="925"/>
      <c r="C53" s="925"/>
      <c r="D53" s="925"/>
      <c r="E53" s="925"/>
      <c r="F53" s="925"/>
      <c r="G53" s="925"/>
      <c r="H53" s="925"/>
      <c r="I53" s="925"/>
    </row>
    <row r="54" spans="1:9" ht="75" customHeight="1">
      <c r="A54" s="919" t="str">
        <f>SDS</f>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
      <c r="B54" s="919"/>
      <c r="C54" s="919"/>
      <c r="D54" s="919"/>
      <c r="E54" s="919"/>
      <c r="F54" s="919"/>
      <c r="G54" s="919"/>
      <c r="H54" s="919"/>
      <c r="I54" s="919"/>
    </row>
    <row r="56" spans="1:9" ht="13.9" customHeight="1">
      <c r="A56" s="925" t="s">
        <v>103</v>
      </c>
      <c r="B56" s="925"/>
      <c r="C56" s="925"/>
      <c r="D56" s="925"/>
      <c r="E56" s="925"/>
      <c r="F56" s="925"/>
      <c r="G56" s="925"/>
      <c r="H56" s="925"/>
      <c r="I56" s="925"/>
    </row>
    <row r="57" spans="1:9" ht="75" customHeight="1">
      <c r="A57" s="919" t="str">
        <f>PCCF</f>
        <v>The PCCF database will link to postal codes within a given cohort and determine other census geographic identifiers such as, dissemination/enumeration area, census division, longitute/latitude, urban/rural flag and neighbourhood income quintile.</v>
      </c>
      <c r="B57" s="919"/>
      <c r="C57" s="919"/>
      <c r="D57" s="919"/>
      <c r="E57" s="919"/>
      <c r="F57" s="919"/>
      <c r="G57" s="919"/>
      <c r="H57" s="919"/>
      <c r="I57" s="919"/>
    </row>
    <row r="58" spans="1:9">
      <c r="A58" s="8"/>
    </row>
    <row r="59" spans="1:9" ht="13.9" customHeight="1">
      <c r="A59" s="925" t="s">
        <v>31</v>
      </c>
      <c r="B59" s="925"/>
      <c r="C59" s="925"/>
      <c r="D59" s="925"/>
      <c r="E59" s="925"/>
      <c r="F59" s="925"/>
      <c r="G59" s="925"/>
      <c r="H59" s="925"/>
      <c r="I59" s="925"/>
    </row>
    <row r="60" spans="1:9" ht="75" customHeight="1">
      <c r="A60" s="919" t="str">
        <f>CAPE</f>
        <v>The CAPE Database is a registry of all patients who have ever been rostered to receive care from a particular physician in Ontario and documents the time period in which a patient was rostered to a specific physician. A new record is created when a Registered Person enrols in a program. The individual must be eligible for Ontario Health Insurance at the time of rostering.</v>
      </c>
      <c r="B60" s="919"/>
      <c r="C60" s="919"/>
      <c r="D60" s="919"/>
      <c r="E60" s="919"/>
      <c r="F60" s="919"/>
      <c r="G60" s="919"/>
      <c r="H60" s="919"/>
      <c r="I60" s="919"/>
    </row>
    <row r="61" spans="1:9">
      <c r="A61" s="8"/>
    </row>
    <row r="62" spans="1:9" ht="13.9" customHeight="1">
      <c r="A62" s="8"/>
    </row>
    <row r="63" spans="1:9" ht="75" customHeight="1">
      <c r="A63" s="8"/>
    </row>
    <row r="64" spans="1:9">
      <c r="A64" s="8"/>
    </row>
    <row r="65" spans="1:1">
      <c r="A65" s="8"/>
    </row>
    <row r="66" spans="1:1">
      <c r="A66" s="8"/>
    </row>
    <row r="67" spans="1:1">
      <c r="A67" s="8"/>
    </row>
  </sheetData>
  <mergeCells count="39">
    <mergeCell ref="A56:I56"/>
    <mergeCell ref="A57:I57"/>
    <mergeCell ref="A59:I59"/>
    <mergeCell ref="A60:I60"/>
    <mergeCell ref="A35:I35"/>
    <mergeCell ref="A38:I38"/>
    <mergeCell ref="A39:I39"/>
    <mergeCell ref="A53:I53"/>
    <mergeCell ref="A54:I54"/>
    <mergeCell ref="A44:I44"/>
    <mergeCell ref="A47:I47"/>
    <mergeCell ref="A48:I48"/>
    <mergeCell ref="A50:I50"/>
    <mergeCell ref="A51:I51"/>
    <mergeCell ref="A45:I45"/>
    <mergeCell ref="A42:I42"/>
    <mergeCell ref="A36:I36"/>
    <mergeCell ref="A41:I41"/>
    <mergeCell ref="A32:I32"/>
    <mergeCell ref="A9:I9"/>
    <mergeCell ref="A27:I27"/>
    <mergeCell ref="A33:I33"/>
    <mergeCell ref="A11:I11"/>
    <mergeCell ref="A14:I14"/>
    <mergeCell ref="A17:I17"/>
    <mergeCell ref="A12:I12"/>
    <mergeCell ref="A15:I15"/>
    <mergeCell ref="A18:I18"/>
    <mergeCell ref="A21:I21"/>
    <mergeCell ref="A23:I23"/>
    <mergeCell ref="A26:I26"/>
    <mergeCell ref="J9:M9"/>
    <mergeCell ref="A4:I4"/>
    <mergeCell ref="A6:I6"/>
    <mergeCell ref="A8:I8"/>
    <mergeCell ref="A30:I30"/>
    <mergeCell ref="A29:I29"/>
    <mergeCell ref="A24:I24"/>
    <mergeCell ref="A20:I20"/>
  </mergeCells>
  <dataValidations count="1">
    <dataValidation type="list" allowBlank="1" showInputMessage="1" showErrorMessage="1" sqref="A8:I8 A11:I11 A14:I14 A17:I17 A20:I20 A23:I23 A26:I26 A29:I29 A32:I32 A35:I35 A38:I38 A41:I41 A44:I44 A47:I47 A50:I50 A53:I53 A56:I56 A59:I59" xr:uid="{00000000-0002-0000-0200-000000000000}">
      <formula1>DATASETNAME</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3424"/>
  <sheetViews>
    <sheetView workbookViewId="0">
      <selection activeCell="F23" sqref="F23"/>
    </sheetView>
  </sheetViews>
  <sheetFormatPr defaultRowHeight="15"/>
  <cols>
    <col min="3" max="3" width="15.140625" customWidth="1"/>
    <col min="4" max="4" width="11.7109375" customWidth="1"/>
    <col min="5" max="5" width="14.28515625" customWidth="1"/>
    <col min="7" max="7" width="27" customWidth="1"/>
  </cols>
  <sheetData>
    <row r="1" spans="2:12">
      <c r="B1" s="117" t="s">
        <v>2062</v>
      </c>
      <c r="H1" t="s">
        <v>1955</v>
      </c>
    </row>
    <row r="2" spans="2:12" ht="45">
      <c r="B2" s="660" t="s">
        <v>1944</v>
      </c>
      <c r="C2" s="660" t="s">
        <v>1947</v>
      </c>
      <c r="D2" s="660" t="s">
        <v>1945</v>
      </c>
      <c r="E2" s="660" t="s">
        <v>1946</v>
      </c>
      <c r="H2" t="s">
        <v>2061</v>
      </c>
      <c r="I2" t="s">
        <v>1936</v>
      </c>
      <c r="J2" t="s">
        <v>1937</v>
      </c>
      <c r="K2" t="s">
        <v>1938</v>
      </c>
      <c r="L2" t="s">
        <v>1939</v>
      </c>
    </row>
    <row r="3" spans="2:12">
      <c r="B3" s="95" t="s">
        <v>243</v>
      </c>
      <c r="C3" s="95" t="s">
        <v>1943</v>
      </c>
      <c r="D3" s="95">
        <v>0.99256558719999999</v>
      </c>
      <c r="E3" s="95">
        <v>0.94060122830000004</v>
      </c>
      <c r="H3">
        <v>0</v>
      </c>
      <c r="I3">
        <v>1</v>
      </c>
      <c r="J3">
        <v>1</v>
      </c>
      <c r="K3">
        <v>1</v>
      </c>
      <c r="L3">
        <v>1</v>
      </c>
    </row>
    <row r="4" spans="2:12">
      <c r="B4" s="95" t="s">
        <v>246</v>
      </c>
      <c r="C4" s="95" t="s">
        <v>1943</v>
      </c>
      <c r="D4" s="95">
        <v>0.98338403929999996</v>
      </c>
      <c r="E4" s="95">
        <v>0.86299784300000004</v>
      </c>
      <c r="H4">
        <v>3.3333333299999997E-2</v>
      </c>
      <c r="I4">
        <v>1</v>
      </c>
      <c r="J4">
        <v>1</v>
      </c>
      <c r="K4">
        <v>1</v>
      </c>
      <c r="L4">
        <v>1</v>
      </c>
    </row>
    <row r="5" spans="2:12">
      <c r="B5" s="95" t="s">
        <v>250</v>
      </c>
      <c r="C5" s="95" t="s">
        <v>1943</v>
      </c>
      <c r="D5" s="95">
        <v>0.95008873110000003</v>
      </c>
      <c r="E5" s="95">
        <v>0.70753760170000002</v>
      </c>
      <c r="H5">
        <v>3.3333333299999997E-2</v>
      </c>
      <c r="I5">
        <v>1</v>
      </c>
      <c r="J5">
        <v>1</v>
      </c>
      <c r="K5">
        <v>1</v>
      </c>
      <c r="L5">
        <v>0.99880454269999996</v>
      </c>
    </row>
    <row r="6" spans="2:12">
      <c r="B6" s="95" t="s">
        <v>254</v>
      </c>
      <c r="C6" s="95" t="s">
        <v>2063</v>
      </c>
      <c r="D6" s="95">
        <v>0.70711297070000001</v>
      </c>
      <c r="E6" s="95">
        <v>0.2340526631</v>
      </c>
      <c r="H6">
        <v>0.1</v>
      </c>
      <c r="I6">
        <v>1</v>
      </c>
      <c r="J6">
        <v>1</v>
      </c>
      <c r="K6">
        <v>1</v>
      </c>
      <c r="L6">
        <v>0.99880454269999996</v>
      </c>
    </row>
    <row r="7" spans="2:12">
      <c r="B7" t="s">
        <v>1954</v>
      </c>
      <c r="H7">
        <v>0.1</v>
      </c>
      <c r="I7">
        <v>1</v>
      </c>
      <c r="J7">
        <v>0.99992199079999999</v>
      </c>
      <c r="K7">
        <v>1</v>
      </c>
      <c r="L7">
        <v>0.99701135679999997</v>
      </c>
    </row>
    <row r="8" spans="2:12">
      <c r="H8">
        <v>0.1333333333</v>
      </c>
      <c r="I8">
        <v>1</v>
      </c>
      <c r="J8">
        <v>0.99992199079999999</v>
      </c>
      <c r="K8">
        <v>1</v>
      </c>
      <c r="L8">
        <v>0.99701135679999997</v>
      </c>
    </row>
    <row r="9" spans="2:12">
      <c r="H9">
        <v>0.1333333333</v>
      </c>
      <c r="I9">
        <v>1</v>
      </c>
      <c r="J9">
        <v>0.99992199079999999</v>
      </c>
      <c r="K9">
        <v>1</v>
      </c>
      <c r="L9">
        <v>0.99641362820000001</v>
      </c>
    </row>
    <row r="10" spans="2:12">
      <c r="H10">
        <v>0.16666666669999999</v>
      </c>
      <c r="I10">
        <v>1</v>
      </c>
      <c r="J10">
        <v>0.99992199079999999</v>
      </c>
      <c r="K10">
        <v>1</v>
      </c>
      <c r="L10">
        <v>0.99641362820000001</v>
      </c>
    </row>
    <row r="11" spans="2:12">
      <c r="H11">
        <v>0.16666666669999999</v>
      </c>
      <c r="I11">
        <v>1</v>
      </c>
      <c r="J11">
        <v>0.99992199079999999</v>
      </c>
      <c r="K11">
        <v>1</v>
      </c>
      <c r="L11">
        <v>0.99521817099999998</v>
      </c>
    </row>
    <row r="12" spans="2:12">
      <c r="H12">
        <v>0.2</v>
      </c>
      <c r="I12">
        <v>1</v>
      </c>
      <c r="J12">
        <v>0.99992199079999999</v>
      </c>
      <c r="K12">
        <v>1</v>
      </c>
      <c r="L12">
        <v>0.99521817099999998</v>
      </c>
    </row>
    <row r="13" spans="2:12">
      <c r="H13">
        <v>0.2</v>
      </c>
      <c r="I13">
        <v>1</v>
      </c>
      <c r="J13">
        <v>0.99992199079999999</v>
      </c>
      <c r="K13">
        <v>1</v>
      </c>
      <c r="L13">
        <v>0.99462044230000002</v>
      </c>
    </row>
    <row r="14" spans="2:12">
      <c r="H14">
        <v>0.2333333333</v>
      </c>
      <c r="I14">
        <v>1</v>
      </c>
      <c r="J14">
        <v>0.99992199079999999</v>
      </c>
      <c r="K14">
        <v>1</v>
      </c>
      <c r="L14">
        <v>0.99462044230000002</v>
      </c>
    </row>
    <row r="15" spans="2:12">
      <c r="H15">
        <v>0.2333333333</v>
      </c>
      <c r="I15">
        <v>1</v>
      </c>
      <c r="J15">
        <v>0.99992199079999999</v>
      </c>
      <c r="K15">
        <v>1</v>
      </c>
      <c r="L15">
        <v>0.99103407050000003</v>
      </c>
    </row>
    <row r="16" spans="2:12">
      <c r="H16">
        <v>0.2666666667</v>
      </c>
      <c r="I16">
        <v>1</v>
      </c>
      <c r="J16">
        <v>0.99992199079999999</v>
      </c>
      <c r="K16">
        <v>1</v>
      </c>
      <c r="L16">
        <v>0.99103407050000003</v>
      </c>
    </row>
    <row r="17" spans="8:12">
      <c r="H17">
        <v>0.2666666667</v>
      </c>
      <c r="I17">
        <v>1</v>
      </c>
      <c r="J17">
        <v>0.99992199079999999</v>
      </c>
      <c r="K17">
        <v>1</v>
      </c>
      <c r="L17">
        <v>0.99043634189999996</v>
      </c>
    </row>
    <row r="18" spans="8:12">
      <c r="H18">
        <v>0.3</v>
      </c>
      <c r="I18">
        <v>1</v>
      </c>
      <c r="J18">
        <v>0.99992199079999999</v>
      </c>
      <c r="K18">
        <v>1</v>
      </c>
      <c r="L18">
        <v>0.99043634189999996</v>
      </c>
    </row>
    <row r="19" spans="8:12">
      <c r="H19">
        <v>0.3</v>
      </c>
      <c r="I19">
        <v>1</v>
      </c>
      <c r="J19">
        <v>0.99992199079999999</v>
      </c>
      <c r="K19">
        <v>1</v>
      </c>
      <c r="L19">
        <v>0.98864315599999997</v>
      </c>
    </row>
    <row r="20" spans="8:12">
      <c r="H20">
        <v>0.33333333329999998</v>
      </c>
      <c r="I20">
        <v>1</v>
      </c>
      <c r="J20">
        <v>0.99992199079999999</v>
      </c>
      <c r="K20">
        <v>1</v>
      </c>
      <c r="L20">
        <v>0.98864315599999997</v>
      </c>
    </row>
    <row r="21" spans="8:12">
      <c r="H21">
        <v>0.33333333329999998</v>
      </c>
      <c r="I21">
        <v>1</v>
      </c>
      <c r="J21">
        <v>0.99992199079999999</v>
      </c>
      <c r="K21">
        <v>0.99977817209999997</v>
      </c>
      <c r="L21">
        <v>0.98625224150000002</v>
      </c>
    </row>
    <row r="22" spans="8:12">
      <c r="H22">
        <v>0.36666666669999998</v>
      </c>
      <c r="I22">
        <v>1</v>
      </c>
      <c r="J22">
        <v>0.99992199079999999</v>
      </c>
      <c r="K22">
        <v>0.99977817209999997</v>
      </c>
      <c r="L22">
        <v>0.98625224150000002</v>
      </c>
    </row>
    <row r="23" spans="8:12">
      <c r="H23">
        <v>0.36666666669999998</v>
      </c>
      <c r="I23">
        <v>1</v>
      </c>
      <c r="J23">
        <v>0.99992199079999999</v>
      </c>
      <c r="K23">
        <v>0.99955634429999995</v>
      </c>
      <c r="L23">
        <v>0.98445905560000002</v>
      </c>
    </row>
    <row r="24" spans="8:12">
      <c r="H24">
        <v>0.4</v>
      </c>
      <c r="I24">
        <v>1</v>
      </c>
      <c r="J24">
        <v>0.99992199079999999</v>
      </c>
      <c r="K24">
        <v>0.99955634429999995</v>
      </c>
      <c r="L24">
        <v>0.98445905560000002</v>
      </c>
    </row>
    <row r="25" spans="8:12">
      <c r="H25">
        <v>0.4</v>
      </c>
      <c r="I25">
        <v>1</v>
      </c>
      <c r="J25">
        <v>0.99984398159999999</v>
      </c>
      <c r="K25">
        <v>0.99955634429999995</v>
      </c>
      <c r="L25">
        <v>0.98266586970000003</v>
      </c>
    </row>
    <row r="26" spans="8:12">
      <c r="H26">
        <v>0.43333333330000001</v>
      </c>
      <c r="I26">
        <v>1</v>
      </c>
      <c r="J26">
        <v>0.99984398159999999</v>
      </c>
      <c r="K26">
        <v>0.99955634429999995</v>
      </c>
      <c r="L26">
        <v>0.98266586970000003</v>
      </c>
    </row>
    <row r="27" spans="8:12">
      <c r="H27">
        <v>0.43333333330000001</v>
      </c>
      <c r="I27">
        <v>1</v>
      </c>
      <c r="J27">
        <v>0.99976597239999998</v>
      </c>
      <c r="K27">
        <v>0.99955634429999995</v>
      </c>
      <c r="L27">
        <v>0.98206814109999996</v>
      </c>
    </row>
    <row r="28" spans="8:12">
      <c r="H28">
        <v>0.46666666670000001</v>
      </c>
      <c r="I28">
        <v>1</v>
      </c>
      <c r="J28">
        <v>0.99976597239999998</v>
      </c>
      <c r="K28">
        <v>0.99955634429999995</v>
      </c>
      <c r="L28">
        <v>0.98206814109999996</v>
      </c>
    </row>
    <row r="29" spans="8:12">
      <c r="H29">
        <v>0.46666666670000001</v>
      </c>
      <c r="I29">
        <v>1</v>
      </c>
      <c r="J29">
        <v>0.99976597239999998</v>
      </c>
      <c r="K29">
        <v>0.99955634429999995</v>
      </c>
      <c r="L29">
        <v>0.98087268380000003</v>
      </c>
    </row>
    <row r="30" spans="8:12">
      <c r="H30">
        <v>0.5</v>
      </c>
      <c r="I30">
        <v>1</v>
      </c>
      <c r="J30">
        <v>0.99976597239999998</v>
      </c>
      <c r="K30">
        <v>0.99955634429999995</v>
      </c>
      <c r="L30">
        <v>0.98087268380000003</v>
      </c>
    </row>
    <row r="31" spans="8:12">
      <c r="H31">
        <v>0.5</v>
      </c>
      <c r="I31">
        <v>1</v>
      </c>
      <c r="J31">
        <v>0.99968796319999997</v>
      </c>
      <c r="K31">
        <v>0.99955634429999995</v>
      </c>
      <c r="L31">
        <v>0.9796772265</v>
      </c>
    </row>
    <row r="32" spans="8:12">
      <c r="H32">
        <v>0.53333333329999999</v>
      </c>
      <c r="I32">
        <v>1</v>
      </c>
      <c r="J32">
        <v>0.99968796319999997</v>
      </c>
      <c r="K32">
        <v>0.99955634429999995</v>
      </c>
      <c r="L32">
        <v>0.9796772265</v>
      </c>
    </row>
    <row r="33" spans="8:12">
      <c r="H33">
        <v>0.53333333329999999</v>
      </c>
      <c r="I33">
        <v>1</v>
      </c>
      <c r="J33">
        <v>0.99968796319999997</v>
      </c>
      <c r="K33">
        <v>0.99955634429999995</v>
      </c>
      <c r="L33">
        <v>0.97609085480000002</v>
      </c>
    </row>
    <row r="34" spans="8:12">
      <c r="H34">
        <v>0.56666666669999999</v>
      </c>
      <c r="I34">
        <v>1</v>
      </c>
      <c r="J34">
        <v>0.99968796319999997</v>
      </c>
      <c r="K34">
        <v>0.99955634429999995</v>
      </c>
      <c r="L34">
        <v>0.97609085480000002</v>
      </c>
    </row>
    <row r="35" spans="8:12">
      <c r="H35">
        <v>0.56666666669999999</v>
      </c>
      <c r="I35">
        <v>1</v>
      </c>
      <c r="J35">
        <v>0.99968796319999997</v>
      </c>
      <c r="K35">
        <v>0.99911268860000002</v>
      </c>
      <c r="L35">
        <v>0.97429766890000002</v>
      </c>
    </row>
    <row r="36" spans="8:12">
      <c r="H36">
        <v>0.6</v>
      </c>
      <c r="I36">
        <v>1</v>
      </c>
      <c r="J36">
        <v>0.99968796319999997</v>
      </c>
      <c r="K36">
        <v>0.99911268860000002</v>
      </c>
      <c r="L36">
        <v>0.97429766890000002</v>
      </c>
    </row>
    <row r="37" spans="8:12">
      <c r="H37">
        <v>0.6</v>
      </c>
      <c r="I37">
        <v>1</v>
      </c>
      <c r="J37">
        <v>0.99968796319999997</v>
      </c>
      <c r="K37">
        <v>0.99889086069999999</v>
      </c>
      <c r="L37">
        <v>0.97369994019999995</v>
      </c>
    </row>
    <row r="38" spans="8:12">
      <c r="H38">
        <v>0.63333333329999997</v>
      </c>
      <c r="I38">
        <v>1</v>
      </c>
      <c r="J38">
        <v>0.99968796319999997</v>
      </c>
      <c r="K38">
        <v>0.99889086069999999</v>
      </c>
      <c r="L38">
        <v>0.97369994019999995</v>
      </c>
    </row>
    <row r="39" spans="8:12">
      <c r="H39">
        <v>0.63333333329999997</v>
      </c>
      <c r="I39">
        <v>1</v>
      </c>
      <c r="J39">
        <v>0.99968796319999997</v>
      </c>
      <c r="K39">
        <v>0.99889086069999999</v>
      </c>
      <c r="L39">
        <v>0.97250448300000003</v>
      </c>
    </row>
    <row r="40" spans="8:12">
      <c r="H40">
        <v>0.66666666669999997</v>
      </c>
      <c r="I40">
        <v>1</v>
      </c>
      <c r="J40">
        <v>0.99968796319999997</v>
      </c>
      <c r="K40">
        <v>0.99889086069999999</v>
      </c>
      <c r="L40">
        <v>0.97250448300000003</v>
      </c>
    </row>
    <row r="41" spans="8:12">
      <c r="H41">
        <v>0.66666666669999997</v>
      </c>
      <c r="I41">
        <v>0.99992851530000004</v>
      </c>
      <c r="J41">
        <v>0.99960995399999997</v>
      </c>
      <c r="K41">
        <v>0.99889086069999999</v>
      </c>
      <c r="L41">
        <v>0.97011356839999996</v>
      </c>
    </row>
    <row r="42" spans="8:12">
      <c r="H42">
        <v>0.7</v>
      </c>
      <c r="I42">
        <v>0.99992851530000004</v>
      </c>
      <c r="J42">
        <v>0.99960995399999997</v>
      </c>
      <c r="K42">
        <v>0.99889086069999999</v>
      </c>
      <c r="L42">
        <v>0.97011356839999996</v>
      </c>
    </row>
    <row r="43" spans="8:12">
      <c r="H43">
        <v>0.7</v>
      </c>
      <c r="I43">
        <v>0.99992851530000004</v>
      </c>
      <c r="J43">
        <v>0.99953194479999996</v>
      </c>
      <c r="K43">
        <v>0.99889086069999999</v>
      </c>
      <c r="L43">
        <v>0.96891811120000004</v>
      </c>
    </row>
    <row r="44" spans="8:12">
      <c r="H44">
        <v>0.73333333329999995</v>
      </c>
      <c r="I44">
        <v>0.99992851530000004</v>
      </c>
      <c r="J44">
        <v>0.99953194479999996</v>
      </c>
      <c r="K44">
        <v>0.99889086069999999</v>
      </c>
      <c r="L44">
        <v>0.96891811120000004</v>
      </c>
    </row>
    <row r="45" spans="8:12">
      <c r="H45">
        <v>0.73333333329999995</v>
      </c>
      <c r="I45">
        <v>0.99992851530000004</v>
      </c>
      <c r="J45">
        <v>0.99945393559999995</v>
      </c>
      <c r="K45">
        <v>0.99866903279999997</v>
      </c>
      <c r="L45">
        <v>0.96772265390000001</v>
      </c>
    </row>
    <row r="46" spans="8:12">
      <c r="H46">
        <v>0.76666666670000005</v>
      </c>
      <c r="I46">
        <v>0.99992851530000004</v>
      </c>
      <c r="J46">
        <v>0.99945393559999995</v>
      </c>
      <c r="K46">
        <v>0.99866903279999997</v>
      </c>
      <c r="L46">
        <v>0.96772265390000001</v>
      </c>
    </row>
    <row r="47" spans="8:12">
      <c r="H47">
        <v>0.76666666670000005</v>
      </c>
      <c r="I47">
        <v>0.99992851530000004</v>
      </c>
      <c r="J47">
        <v>0.99945393559999995</v>
      </c>
      <c r="K47">
        <v>0.99866903279999997</v>
      </c>
      <c r="L47">
        <v>0.96712492530000005</v>
      </c>
    </row>
    <row r="48" spans="8:12">
      <c r="H48">
        <v>0.8</v>
      </c>
      <c r="I48">
        <v>0.99992851530000004</v>
      </c>
      <c r="J48">
        <v>0.99945393559999995</v>
      </c>
      <c r="K48">
        <v>0.99866903279999997</v>
      </c>
      <c r="L48">
        <v>0.96712492530000005</v>
      </c>
    </row>
    <row r="49" spans="8:12">
      <c r="H49">
        <v>0.8</v>
      </c>
      <c r="I49">
        <v>0.99992851530000004</v>
      </c>
      <c r="J49">
        <v>0.99937592639999995</v>
      </c>
      <c r="K49">
        <v>0.99866903279999997</v>
      </c>
      <c r="L49">
        <v>0.96592946800000001</v>
      </c>
    </row>
    <row r="50" spans="8:12">
      <c r="H50">
        <v>0.83333333330000003</v>
      </c>
      <c r="I50">
        <v>0.99992851530000004</v>
      </c>
      <c r="J50">
        <v>0.99937592639999995</v>
      </c>
      <c r="K50">
        <v>0.99866903279999997</v>
      </c>
      <c r="L50">
        <v>0.96592946800000001</v>
      </c>
    </row>
    <row r="51" spans="8:12">
      <c r="H51">
        <v>0.83333333330000003</v>
      </c>
      <c r="I51">
        <v>0.99992851530000004</v>
      </c>
      <c r="J51">
        <v>0.99937592639999995</v>
      </c>
      <c r="K51">
        <v>0.99866903279999997</v>
      </c>
      <c r="L51">
        <v>0.96353855349999995</v>
      </c>
    </row>
    <row r="52" spans="8:12">
      <c r="H52">
        <v>0.86666666670000003</v>
      </c>
      <c r="I52">
        <v>0.99992851530000004</v>
      </c>
      <c r="J52">
        <v>0.99937592639999995</v>
      </c>
      <c r="K52">
        <v>0.99866903279999997</v>
      </c>
      <c r="L52">
        <v>0.96353855349999995</v>
      </c>
    </row>
    <row r="53" spans="8:12">
      <c r="H53">
        <v>0.86666666670000003</v>
      </c>
      <c r="I53">
        <v>0.99992851530000004</v>
      </c>
      <c r="J53">
        <v>0.99929791720000005</v>
      </c>
      <c r="K53">
        <v>0.99866903279999997</v>
      </c>
      <c r="L53">
        <v>0.96234309620000003</v>
      </c>
    </row>
    <row r="54" spans="8:12">
      <c r="H54">
        <v>0.9</v>
      </c>
      <c r="I54">
        <v>0.99992851530000004</v>
      </c>
      <c r="J54">
        <v>0.99929791720000005</v>
      </c>
      <c r="K54">
        <v>0.99866903279999997</v>
      </c>
      <c r="L54">
        <v>0.96234309620000003</v>
      </c>
    </row>
    <row r="55" spans="8:12">
      <c r="H55">
        <v>0.9</v>
      </c>
      <c r="I55">
        <v>0.99992851530000004</v>
      </c>
      <c r="J55">
        <v>0.99914189870000003</v>
      </c>
      <c r="K55">
        <v>0.99800354920000001</v>
      </c>
      <c r="L55">
        <v>0.96174536759999996</v>
      </c>
    </row>
    <row r="56" spans="8:12">
      <c r="H56">
        <v>0.93333333330000001</v>
      </c>
      <c r="I56">
        <v>0.99992851530000004</v>
      </c>
      <c r="J56">
        <v>0.99914189870000003</v>
      </c>
      <c r="K56">
        <v>0.99800354920000001</v>
      </c>
      <c r="L56">
        <v>0.96174536759999996</v>
      </c>
    </row>
    <row r="57" spans="8:12">
      <c r="H57">
        <v>0.93333333330000001</v>
      </c>
      <c r="I57">
        <v>0.99992851530000004</v>
      </c>
      <c r="J57">
        <v>0.99898588030000002</v>
      </c>
      <c r="K57">
        <v>0.99778172139999999</v>
      </c>
      <c r="L57">
        <v>0.95875672440000004</v>
      </c>
    </row>
    <row r="58" spans="8:12">
      <c r="H58">
        <v>0.96666666670000001</v>
      </c>
      <c r="I58">
        <v>0.99992851530000004</v>
      </c>
      <c r="J58">
        <v>0.99898588030000002</v>
      </c>
      <c r="K58">
        <v>0.99778172139999999</v>
      </c>
      <c r="L58">
        <v>0.95875672440000004</v>
      </c>
    </row>
    <row r="59" spans="8:12">
      <c r="H59">
        <v>0.96666666670000001</v>
      </c>
      <c r="I59">
        <v>0.99992851530000004</v>
      </c>
      <c r="J59">
        <v>0.99898588030000002</v>
      </c>
      <c r="K59">
        <v>0.99778172139999999</v>
      </c>
      <c r="L59">
        <v>0.95576808130000002</v>
      </c>
    </row>
    <row r="60" spans="8:12">
      <c r="H60">
        <v>1</v>
      </c>
      <c r="I60">
        <v>0.99992851530000004</v>
      </c>
      <c r="J60">
        <v>0.99898588030000002</v>
      </c>
      <c r="K60">
        <v>0.99778172139999999</v>
      </c>
      <c r="L60">
        <v>0.95576808130000002</v>
      </c>
    </row>
    <row r="61" spans="8:12">
      <c r="H61">
        <v>1</v>
      </c>
      <c r="I61">
        <v>0.99992851530000004</v>
      </c>
      <c r="J61">
        <v>0.99898588030000002</v>
      </c>
      <c r="K61">
        <v>0.99755989349999996</v>
      </c>
      <c r="L61">
        <v>0.95457262399999998</v>
      </c>
    </row>
    <row r="62" spans="8:12">
      <c r="H62">
        <v>1.0333333333000001</v>
      </c>
      <c r="I62">
        <v>0.99992851530000004</v>
      </c>
      <c r="J62">
        <v>0.99898588030000002</v>
      </c>
      <c r="K62">
        <v>0.99755989349999996</v>
      </c>
      <c r="L62">
        <v>0.95457262399999998</v>
      </c>
    </row>
    <row r="63" spans="8:12">
      <c r="H63">
        <v>1.0333333333000001</v>
      </c>
      <c r="I63">
        <v>0.99992851530000004</v>
      </c>
      <c r="J63">
        <v>0.99898588030000002</v>
      </c>
      <c r="K63">
        <v>0.99733806570000005</v>
      </c>
      <c r="L63">
        <v>0.95277943809999999</v>
      </c>
    </row>
    <row r="64" spans="8:12">
      <c r="H64">
        <v>1.0666666667</v>
      </c>
      <c r="I64">
        <v>0.99992851530000004</v>
      </c>
      <c r="J64">
        <v>0.99898588030000002</v>
      </c>
      <c r="K64">
        <v>0.99733806570000005</v>
      </c>
      <c r="L64">
        <v>0.95277943809999999</v>
      </c>
    </row>
    <row r="65" spans="8:12">
      <c r="H65">
        <v>1.0666666667</v>
      </c>
      <c r="I65">
        <v>0.99992851530000004</v>
      </c>
      <c r="J65">
        <v>0.99890787110000001</v>
      </c>
      <c r="K65">
        <v>0.99733806570000005</v>
      </c>
      <c r="L65">
        <v>0.95158398089999996</v>
      </c>
    </row>
    <row r="66" spans="8:12">
      <c r="H66">
        <v>1.1000000000000001</v>
      </c>
      <c r="I66">
        <v>0.99992851530000004</v>
      </c>
      <c r="J66">
        <v>0.99890787110000001</v>
      </c>
      <c r="K66">
        <v>0.99733806570000005</v>
      </c>
      <c r="L66">
        <v>0.95158398089999996</v>
      </c>
    </row>
    <row r="67" spans="8:12">
      <c r="H67">
        <v>1.1000000000000001</v>
      </c>
      <c r="I67">
        <v>0.99992851530000004</v>
      </c>
      <c r="J67">
        <v>0.9988298619</v>
      </c>
      <c r="K67">
        <v>0.99733806570000005</v>
      </c>
      <c r="L67">
        <v>0.94979079499999997</v>
      </c>
    </row>
    <row r="68" spans="8:12">
      <c r="H68">
        <v>1.1333333333</v>
      </c>
      <c r="I68">
        <v>0.99992851530000004</v>
      </c>
      <c r="J68">
        <v>0.9988298619</v>
      </c>
      <c r="K68">
        <v>0.99733806570000005</v>
      </c>
      <c r="L68">
        <v>0.94979079499999997</v>
      </c>
    </row>
    <row r="69" spans="8:12">
      <c r="H69">
        <v>1.1333333333</v>
      </c>
      <c r="I69">
        <v>0.99992851530000004</v>
      </c>
      <c r="J69">
        <v>0.9988298619</v>
      </c>
      <c r="K69">
        <v>0.99711623780000003</v>
      </c>
      <c r="L69">
        <v>0.94680215180000005</v>
      </c>
    </row>
    <row r="70" spans="8:12">
      <c r="H70">
        <v>1.1666666667000001</v>
      </c>
      <c r="I70">
        <v>0.99992851530000004</v>
      </c>
      <c r="J70">
        <v>0.9988298619</v>
      </c>
      <c r="K70">
        <v>0.99711623780000003</v>
      </c>
      <c r="L70">
        <v>0.94680215180000005</v>
      </c>
    </row>
    <row r="71" spans="8:12">
      <c r="H71">
        <v>1.1666666667000001</v>
      </c>
      <c r="I71">
        <v>0.99985703049999997</v>
      </c>
      <c r="J71">
        <v>0.9988298619</v>
      </c>
      <c r="K71">
        <v>0.99711623780000003</v>
      </c>
      <c r="L71">
        <v>0.94620442319999998</v>
      </c>
    </row>
    <row r="72" spans="8:12">
      <c r="H72">
        <v>1.2</v>
      </c>
      <c r="I72">
        <v>0.99985703049999997</v>
      </c>
      <c r="J72">
        <v>0.9988298619</v>
      </c>
      <c r="K72">
        <v>0.99711623780000003</v>
      </c>
      <c r="L72">
        <v>0.94620442319999998</v>
      </c>
    </row>
    <row r="73" spans="8:12">
      <c r="H73">
        <v>1.2</v>
      </c>
      <c r="I73">
        <v>0.99985703049999997</v>
      </c>
      <c r="J73">
        <v>0.9988298619</v>
      </c>
      <c r="K73">
        <v>0.99711623780000003</v>
      </c>
      <c r="L73">
        <v>0.94261805139999999</v>
      </c>
    </row>
    <row r="74" spans="8:12">
      <c r="H74">
        <v>1.2333333333000001</v>
      </c>
      <c r="I74">
        <v>0.99985703049999997</v>
      </c>
      <c r="J74">
        <v>0.9988298619</v>
      </c>
      <c r="K74">
        <v>0.99711623780000003</v>
      </c>
      <c r="L74">
        <v>0.94261805139999999</v>
      </c>
    </row>
    <row r="75" spans="8:12">
      <c r="H75">
        <v>1.2333333333000001</v>
      </c>
      <c r="I75">
        <v>0.99985703049999997</v>
      </c>
      <c r="J75">
        <v>0.9988298619</v>
      </c>
      <c r="K75">
        <v>0.99711623780000003</v>
      </c>
      <c r="L75">
        <v>0.94022713690000004</v>
      </c>
    </row>
    <row r="76" spans="8:12">
      <c r="H76">
        <v>1.2666666666999999</v>
      </c>
      <c r="I76">
        <v>0.99985703049999997</v>
      </c>
      <c r="J76">
        <v>0.9988298619</v>
      </c>
      <c r="K76">
        <v>0.99711623780000003</v>
      </c>
      <c r="L76">
        <v>0.94022713690000004</v>
      </c>
    </row>
    <row r="77" spans="8:12">
      <c r="H77">
        <v>1.2666666666999999</v>
      </c>
      <c r="I77">
        <v>0.99985703049999997</v>
      </c>
      <c r="J77">
        <v>0.9987518527</v>
      </c>
      <c r="K77">
        <v>0.99711623780000003</v>
      </c>
      <c r="L77">
        <v>0.93783622239999997</v>
      </c>
    </row>
    <row r="78" spans="8:12">
      <c r="H78">
        <v>1.3</v>
      </c>
      <c r="I78">
        <v>0.99985703049999997</v>
      </c>
      <c r="J78">
        <v>0.9987518527</v>
      </c>
      <c r="K78">
        <v>0.99711623780000003</v>
      </c>
      <c r="L78">
        <v>0.93783622239999997</v>
      </c>
    </row>
    <row r="79" spans="8:12">
      <c r="H79">
        <v>1.3</v>
      </c>
      <c r="I79">
        <v>0.99985703049999997</v>
      </c>
      <c r="J79">
        <v>0.9987518527</v>
      </c>
      <c r="K79">
        <v>0.9968944099</v>
      </c>
      <c r="L79">
        <v>0.93723849370000001</v>
      </c>
    </row>
    <row r="80" spans="8:12">
      <c r="H80">
        <v>1.3333333332999999</v>
      </c>
      <c r="I80">
        <v>0.99985703049999997</v>
      </c>
      <c r="J80">
        <v>0.9987518527</v>
      </c>
      <c r="K80">
        <v>0.9968944099</v>
      </c>
      <c r="L80">
        <v>0.93723849370000001</v>
      </c>
    </row>
    <row r="81" spans="8:12">
      <c r="H81">
        <v>1.3333333332999999</v>
      </c>
      <c r="I81">
        <v>0.99985703049999997</v>
      </c>
      <c r="J81">
        <v>0.99867384349999999</v>
      </c>
      <c r="K81">
        <v>0.99667258209999998</v>
      </c>
      <c r="L81">
        <v>0.93664076510000005</v>
      </c>
    </row>
    <row r="82" spans="8:12">
      <c r="H82">
        <v>1.3666666667</v>
      </c>
      <c r="I82">
        <v>0.99985703049999997</v>
      </c>
      <c r="J82">
        <v>0.99867384349999999</v>
      </c>
      <c r="K82">
        <v>0.99667258209999998</v>
      </c>
      <c r="L82">
        <v>0.93664076510000005</v>
      </c>
    </row>
    <row r="83" spans="8:12">
      <c r="H83">
        <v>1.3666666667</v>
      </c>
      <c r="I83">
        <v>0.99978554580000001</v>
      </c>
      <c r="J83">
        <v>0.99867384349999999</v>
      </c>
      <c r="K83">
        <v>0.99667258209999998</v>
      </c>
      <c r="L83">
        <v>0.93604303649999998</v>
      </c>
    </row>
    <row r="84" spans="8:12">
      <c r="H84">
        <v>1.4</v>
      </c>
      <c r="I84">
        <v>0.99978554580000001</v>
      </c>
      <c r="J84">
        <v>0.99867384349999999</v>
      </c>
      <c r="K84">
        <v>0.99667258209999998</v>
      </c>
      <c r="L84">
        <v>0.93604303649999998</v>
      </c>
    </row>
    <row r="85" spans="8:12">
      <c r="H85">
        <v>1.4</v>
      </c>
      <c r="I85">
        <v>0.99978554580000001</v>
      </c>
      <c r="J85">
        <v>0.99867384349999999</v>
      </c>
      <c r="K85">
        <v>0.99667258209999998</v>
      </c>
      <c r="L85">
        <v>0.93365212190000002</v>
      </c>
    </row>
    <row r="86" spans="8:12">
      <c r="H86">
        <v>1.4333333333</v>
      </c>
      <c r="I86">
        <v>0.99978554580000001</v>
      </c>
      <c r="J86">
        <v>0.99867384349999999</v>
      </c>
      <c r="K86">
        <v>0.99667258209999998</v>
      </c>
      <c r="L86">
        <v>0.93365212190000002</v>
      </c>
    </row>
    <row r="87" spans="8:12">
      <c r="H87">
        <v>1.4333333333</v>
      </c>
      <c r="I87">
        <v>0.99978554580000001</v>
      </c>
      <c r="J87">
        <v>0.99867384349999999</v>
      </c>
      <c r="K87">
        <v>0.99645075419999996</v>
      </c>
      <c r="L87">
        <v>0.93126120739999996</v>
      </c>
    </row>
    <row r="88" spans="8:12">
      <c r="H88">
        <v>1.4666666666999999</v>
      </c>
      <c r="I88">
        <v>0.99978554580000001</v>
      </c>
      <c r="J88">
        <v>0.99867384349999999</v>
      </c>
      <c r="K88">
        <v>0.99645075419999996</v>
      </c>
      <c r="L88">
        <v>0.93126120739999996</v>
      </c>
    </row>
    <row r="89" spans="8:12">
      <c r="H89">
        <v>1.4666666666999999</v>
      </c>
      <c r="I89">
        <v>0.99978554580000001</v>
      </c>
      <c r="J89">
        <v>0.99867384349999999</v>
      </c>
      <c r="K89">
        <v>0.99645075419999996</v>
      </c>
      <c r="L89">
        <v>0.93006575010000003</v>
      </c>
    </row>
    <row r="90" spans="8:12">
      <c r="H90">
        <v>1.5</v>
      </c>
      <c r="I90">
        <v>0.99978554580000001</v>
      </c>
      <c r="J90">
        <v>0.99867384349999999</v>
      </c>
      <c r="K90">
        <v>0.99645075419999996</v>
      </c>
      <c r="L90">
        <v>0.93006575010000003</v>
      </c>
    </row>
    <row r="91" spans="8:12">
      <c r="H91">
        <v>1.5</v>
      </c>
      <c r="I91">
        <v>0.99978554580000001</v>
      </c>
      <c r="J91">
        <v>0.99867384349999999</v>
      </c>
      <c r="K91">
        <v>0.99622892640000005</v>
      </c>
      <c r="L91">
        <v>0.92767483559999997</v>
      </c>
    </row>
    <row r="92" spans="8:12">
      <c r="H92">
        <v>1.5333333333000001</v>
      </c>
      <c r="I92">
        <v>0.99978554580000001</v>
      </c>
      <c r="J92">
        <v>0.99867384349999999</v>
      </c>
      <c r="K92">
        <v>0.99622892640000005</v>
      </c>
      <c r="L92">
        <v>0.92767483559999997</v>
      </c>
    </row>
    <row r="93" spans="8:12">
      <c r="H93">
        <v>1.5333333333000001</v>
      </c>
      <c r="I93">
        <v>0.99978554580000001</v>
      </c>
      <c r="J93">
        <v>0.99867384349999999</v>
      </c>
      <c r="K93">
        <v>0.99600709850000002</v>
      </c>
      <c r="L93">
        <v>0.92588164969999998</v>
      </c>
    </row>
    <row r="94" spans="8:12">
      <c r="H94">
        <v>1.5666666667</v>
      </c>
      <c r="I94">
        <v>0.99978554580000001</v>
      </c>
      <c r="J94">
        <v>0.99867384349999999</v>
      </c>
      <c r="K94">
        <v>0.99600709850000002</v>
      </c>
      <c r="L94">
        <v>0.92588164969999998</v>
      </c>
    </row>
    <row r="95" spans="8:12">
      <c r="H95">
        <v>1.5666666667</v>
      </c>
      <c r="I95">
        <v>0.99978554580000001</v>
      </c>
      <c r="J95">
        <v>0.99867384349999999</v>
      </c>
      <c r="K95">
        <v>0.99578527059999999</v>
      </c>
      <c r="L95">
        <v>0.92289300659999995</v>
      </c>
    </row>
    <row r="96" spans="8:12">
      <c r="H96">
        <v>1.6</v>
      </c>
      <c r="I96">
        <v>0.99978554580000001</v>
      </c>
      <c r="J96">
        <v>0.99867384349999999</v>
      </c>
      <c r="K96">
        <v>0.99578527059999999</v>
      </c>
      <c r="L96">
        <v>0.92289300659999995</v>
      </c>
    </row>
    <row r="97" spans="8:12">
      <c r="H97">
        <v>1.6</v>
      </c>
      <c r="I97">
        <v>0.99978554580000001</v>
      </c>
      <c r="J97">
        <v>0.99859583429999998</v>
      </c>
      <c r="K97">
        <v>0.99578527059999999</v>
      </c>
      <c r="L97">
        <v>0.9205020921</v>
      </c>
    </row>
    <row r="98" spans="8:12">
      <c r="H98">
        <v>1.6333333333</v>
      </c>
      <c r="I98">
        <v>0.99978554580000001</v>
      </c>
      <c r="J98">
        <v>0.99859583429999998</v>
      </c>
      <c r="K98">
        <v>0.99578527059999999</v>
      </c>
      <c r="L98">
        <v>0.9205020921</v>
      </c>
    </row>
    <row r="99" spans="8:12">
      <c r="H99">
        <v>1.6333333333</v>
      </c>
      <c r="I99">
        <v>0.99978554580000001</v>
      </c>
      <c r="J99">
        <v>0.99859583429999998</v>
      </c>
      <c r="K99">
        <v>0.99578527059999999</v>
      </c>
      <c r="L99">
        <v>0.91631799160000005</v>
      </c>
    </row>
    <row r="100" spans="8:12">
      <c r="H100">
        <v>1.6666666667000001</v>
      </c>
      <c r="I100">
        <v>0.99978554580000001</v>
      </c>
      <c r="J100">
        <v>0.99859583429999998</v>
      </c>
      <c r="K100">
        <v>0.99578527059999999</v>
      </c>
      <c r="L100">
        <v>0.91631799160000005</v>
      </c>
    </row>
    <row r="101" spans="8:12">
      <c r="H101">
        <v>1.6666666667000001</v>
      </c>
      <c r="I101">
        <v>0.99978554580000001</v>
      </c>
      <c r="J101">
        <v>0.99859583429999998</v>
      </c>
      <c r="K101">
        <v>0.99556344279999998</v>
      </c>
      <c r="L101">
        <v>0.91572026299999998</v>
      </c>
    </row>
    <row r="102" spans="8:12">
      <c r="H102">
        <v>1.7</v>
      </c>
      <c r="I102">
        <v>0.99978554580000001</v>
      </c>
      <c r="J102">
        <v>0.99859583429999998</v>
      </c>
      <c r="K102">
        <v>0.99556344279999998</v>
      </c>
      <c r="L102">
        <v>0.91572026299999998</v>
      </c>
    </row>
    <row r="103" spans="8:12">
      <c r="H103">
        <v>1.7</v>
      </c>
      <c r="I103">
        <v>0.99978554580000001</v>
      </c>
      <c r="J103">
        <v>0.99851782509999998</v>
      </c>
      <c r="K103">
        <v>0.99556344279999998</v>
      </c>
      <c r="L103">
        <v>0.91512253440000002</v>
      </c>
    </row>
    <row r="104" spans="8:12">
      <c r="H104">
        <v>1.7666666666999999</v>
      </c>
      <c r="I104">
        <v>0.99978554580000001</v>
      </c>
      <c r="J104">
        <v>0.99851782509999998</v>
      </c>
      <c r="K104">
        <v>0.99556344279999998</v>
      </c>
      <c r="L104">
        <v>0.91512253440000002</v>
      </c>
    </row>
    <row r="105" spans="8:12">
      <c r="H105">
        <v>1.7666666666999999</v>
      </c>
      <c r="I105">
        <v>0.99978554580000001</v>
      </c>
      <c r="J105">
        <v>0.99843981589999997</v>
      </c>
      <c r="K105">
        <v>0.99556344279999998</v>
      </c>
      <c r="L105">
        <v>0.91452480570000005</v>
      </c>
    </row>
    <row r="106" spans="8:12">
      <c r="H106">
        <v>1.8</v>
      </c>
      <c r="I106">
        <v>0.99978554580000001</v>
      </c>
      <c r="J106">
        <v>0.99843981589999997</v>
      </c>
      <c r="K106">
        <v>0.99556344279999998</v>
      </c>
      <c r="L106">
        <v>0.91452480570000005</v>
      </c>
    </row>
    <row r="107" spans="8:12">
      <c r="H107">
        <v>1.8</v>
      </c>
      <c r="I107">
        <v>0.99978554580000001</v>
      </c>
      <c r="J107">
        <v>0.99843981589999997</v>
      </c>
      <c r="K107">
        <v>0.99556344279999998</v>
      </c>
      <c r="L107">
        <v>0.91273161979999995</v>
      </c>
    </row>
    <row r="108" spans="8:12">
      <c r="H108">
        <v>1.8333333332999999</v>
      </c>
      <c r="I108">
        <v>0.99978554580000001</v>
      </c>
      <c r="J108">
        <v>0.99843981589999997</v>
      </c>
      <c r="K108">
        <v>0.99556344279999998</v>
      </c>
      <c r="L108">
        <v>0.91273161979999995</v>
      </c>
    </row>
    <row r="109" spans="8:12">
      <c r="H109">
        <v>1.8333333332999999</v>
      </c>
      <c r="I109">
        <v>0.99978554580000001</v>
      </c>
      <c r="J109">
        <v>0.99828379749999996</v>
      </c>
      <c r="K109">
        <v>0.99556344279999998</v>
      </c>
      <c r="L109">
        <v>0.91093843399999996</v>
      </c>
    </row>
    <row r="110" spans="8:12">
      <c r="H110">
        <v>1.8666666667</v>
      </c>
      <c r="I110">
        <v>0.99978554580000001</v>
      </c>
      <c r="J110">
        <v>0.99828379749999996</v>
      </c>
      <c r="K110">
        <v>0.99556344279999998</v>
      </c>
      <c r="L110">
        <v>0.91093843399999996</v>
      </c>
    </row>
    <row r="111" spans="8:12">
      <c r="H111">
        <v>1.8666666667</v>
      </c>
      <c r="I111">
        <v>0.99978554580000001</v>
      </c>
      <c r="J111">
        <v>0.99820578829999995</v>
      </c>
      <c r="K111">
        <v>0.99534161489999995</v>
      </c>
      <c r="L111">
        <v>0.9103407053</v>
      </c>
    </row>
    <row r="112" spans="8:12">
      <c r="H112">
        <v>1.9</v>
      </c>
      <c r="I112">
        <v>0.99978554580000001</v>
      </c>
      <c r="J112">
        <v>0.99820578829999995</v>
      </c>
      <c r="K112">
        <v>0.99534161489999995</v>
      </c>
      <c r="L112">
        <v>0.9103407053</v>
      </c>
    </row>
    <row r="113" spans="8:12">
      <c r="H113">
        <v>1.9</v>
      </c>
      <c r="I113">
        <v>0.99978554580000001</v>
      </c>
      <c r="J113">
        <v>0.99812777909999995</v>
      </c>
      <c r="K113">
        <v>0.99534161489999995</v>
      </c>
      <c r="L113">
        <v>0.90914524809999997</v>
      </c>
    </row>
    <row r="114" spans="8:12">
      <c r="H114">
        <v>1.9333333333</v>
      </c>
      <c r="I114">
        <v>0.99978554580000001</v>
      </c>
      <c r="J114">
        <v>0.99812777909999995</v>
      </c>
      <c r="K114">
        <v>0.99534161489999995</v>
      </c>
      <c r="L114">
        <v>0.90914524809999997</v>
      </c>
    </row>
    <row r="115" spans="8:12">
      <c r="H115">
        <v>1.9333333333</v>
      </c>
      <c r="I115">
        <v>0.99978554580000001</v>
      </c>
      <c r="J115">
        <v>0.99812777909999995</v>
      </c>
      <c r="K115">
        <v>0.99534161489999995</v>
      </c>
      <c r="L115">
        <v>0.90735206219999998</v>
      </c>
    </row>
    <row r="116" spans="8:12">
      <c r="H116">
        <v>1.9666666666999999</v>
      </c>
      <c r="I116">
        <v>0.99978554580000001</v>
      </c>
      <c r="J116">
        <v>0.99812777909999995</v>
      </c>
      <c r="K116">
        <v>0.99534161489999995</v>
      </c>
      <c r="L116">
        <v>0.90735206219999998</v>
      </c>
    </row>
    <row r="117" spans="8:12">
      <c r="H117">
        <v>1.9666666666999999</v>
      </c>
      <c r="I117">
        <v>0.99978554580000001</v>
      </c>
      <c r="J117">
        <v>0.99812777909999995</v>
      </c>
      <c r="K117">
        <v>0.99534161489999995</v>
      </c>
      <c r="L117">
        <v>0.90436341899999995</v>
      </c>
    </row>
    <row r="118" spans="8:12">
      <c r="H118">
        <v>2</v>
      </c>
      <c r="I118">
        <v>0.99978554580000001</v>
      </c>
      <c r="J118">
        <v>0.99812777909999995</v>
      </c>
      <c r="K118">
        <v>0.99534161489999995</v>
      </c>
      <c r="L118">
        <v>0.90436341899999995</v>
      </c>
    </row>
    <row r="119" spans="8:12">
      <c r="H119">
        <v>2</v>
      </c>
      <c r="I119">
        <v>0.99978554580000001</v>
      </c>
      <c r="J119">
        <v>0.99812777909999995</v>
      </c>
      <c r="K119">
        <v>0.99511978700000003</v>
      </c>
      <c r="L119">
        <v>0.90137477590000004</v>
      </c>
    </row>
    <row r="120" spans="8:12">
      <c r="H120">
        <v>2.0333333332999999</v>
      </c>
      <c r="I120">
        <v>0.99978554580000001</v>
      </c>
      <c r="J120">
        <v>0.99812777909999995</v>
      </c>
      <c r="K120">
        <v>0.99511978700000003</v>
      </c>
      <c r="L120">
        <v>0.90137477590000004</v>
      </c>
    </row>
    <row r="121" spans="8:12">
      <c r="H121">
        <v>2.0333333332999999</v>
      </c>
      <c r="I121">
        <v>0.99978554580000001</v>
      </c>
      <c r="J121">
        <v>0.99804976990000005</v>
      </c>
      <c r="K121">
        <v>0.99489795920000001</v>
      </c>
      <c r="L121">
        <v>0.90077704719999996</v>
      </c>
    </row>
    <row r="122" spans="8:12">
      <c r="H122">
        <v>2.0666666667000002</v>
      </c>
      <c r="I122">
        <v>0.99978554580000001</v>
      </c>
      <c r="J122">
        <v>0.99804976990000005</v>
      </c>
      <c r="K122">
        <v>0.99489795920000001</v>
      </c>
      <c r="L122">
        <v>0.90077704719999996</v>
      </c>
    </row>
    <row r="123" spans="8:12">
      <c r="H123">
        <v>2.0666666667000002</v>
      </c>
      <c r="I123">
        <v>0.99971406100000004</v>
      </c>
      <c r="J123">
        <v>0.99804976990000005</v>
      </c>
      <c r="K123">
        <v>0.99489795920000001</v>
      </c>
      <c r="L123">
        <v>0.9001793186</v>
      </c>
    </row>
    <row r="124" spans="8:12">
      <c r="H124">
        <v>2.1</v>
      </c>
      <c r="I124">
        <v>0.99971406100000004</v>
      </c>
      <c r="J124">
        <v>0.99804976990000005</v>
      </c>
      <c r="K124">
        <v>0.99489795920000001</v>
      </c>
      <c r="L124">
        <v>0.9001793186</v>
      </c>
    </row>
    <row r="125" spans="8:12">
      <c r="H125">
        <v>2.1</v>
      </c>
      <c r="I125">
        <v>0.99971406100000004</v>
      </c>
      <c r="J125">
        <v>0.99804976990000005</v>
      </c>
      <c r="K125">
        <v>0.99489795920000001</v>
      </c>
      <c r="L125">
        <v>0.89958159000000004</v>
      </c>
    </row>
    <row r="126" spans="8:12">
      <c r="H126">
        <v>2.1333333333</v>
      </c>
      <c r="I126">
        <v>0.99971406100000004</v>
      </c>
      <c r="J126">
        <v>0.99804976990000005</v>
      </c>
      <c r="K126">
        <v>0.99489795920000001</v>
      </c>
      <c r="L126">
        <v>0.89958159000000004</v>
      </c>
    </row>
    <row r="127" spans="8:12">
      <c r="H127">
        <v>2.1333333333</v>
      </c>
      <c r="I127">
        <v>0.99971406100000004</v>
      </c>
      <c r="J127">
        <v>0.99797176070000004</v>
      </c>
      <c r="K127">
        <v>0.99445430349999997</v>
      </c>
      <c r="L127">
        <v>0.89778840410000005</v>
      </c>
    </row>
    <row r="128" spans="8:12">
      <c r="H128">
        <v>2.1666666666999999</v>
      </c>
      <c r="I128">
        <v>0.99971406100000004</v>
      </c>
      <c r="J128">
        <v>0.99797176070000004</v>
      </c>
      <c r="K128">
        <v>0.99445430349999997</v>
      </c>
      <c r="L128">
        <v>0.89778840410000005</v>
      </c>
    </row>
    <row r="129" spans="8:12">
      <c r="H129">
        <v>2.1666666666999999</v>
      </c>
      <c r="I129">
        <v>0.99971406100000004</v>
      </c>
      <c r="J129">
        <v>0.99797176070000004</v>
      </c>
      <c r="K129">
        <v>0.99423247560000005</v>
      </c>
      <c r="L129">
        <v>0.89599521820000005</v>
      </c>
    </row>
    <row r="130" spans="8:12">
      <c r="H130">
        <v>2.2000000000000002</v>
      </c>
      <c r="I130">
        <v>0.99971406100000004</v>
      </c>
      <c r="J130">
        <v>0.99797176070000004</v>
      </c>
      <c r="K130">
        <v>0.99423247560000005</v>
      </c>
      <c r="L130">
        <v>0.89599521820000005</v>
      </c>
    </row>
    <row r="131" spans="8:12">
      <c r="H131">
        <v>2.2000000000000002</v>
      </c>
      <c r="I131">
        <v>0.99964257629999997</v>
      </c>
      <c r="J131">
        <v>0.99797176070000004</v>
      </c>
      <c r="K131">
        <v>0.99401064770000003</v>
      </c>
      <c r="L131">
        <v>0.89479976090000002</v>
      </c>
    </row>
    <row r="132" spans="8:12">
      <c r="H132">
        <v>2.2333333333000001</v>
      </c>
      <c r="I132">
        <v>0.99964257629999997</v>
      </c>
      <c r="J132">
        <v>0.99797176070000004</v>
      </c>
      <c r="K132">
        <v>0.99401064770000003</v>
      </c>
      <c r="L132">
        <v>0.89479976090000002</v>
      </c>
    </row>
    <row r="133" spans="8:12">
      <c r="H133">
        <v>2.2333333333000001</v>
      </c>
      <c r="I133">
        <v>0.99964257629999997</v>
      </c>
      <c r="J133">
        <v>0.99781574230000003</v>
      </c>
      <c r="K133">
        <v>0.99401064770000003</v>
      </c>
      <c r="L133">
        <v>0.8918111178</v>
      </c>
    </row>
    <row r="134" spans="8:12">
      <c r="H134">
        <v>2.2666666666999999</v>
      </c>
      <c r="I134">
        <v>0.99964257629999997</v>
      </c>
      <c r="J134">
        <v>0.99781574230000003</v>
      </c>
      <c r="K134">
        <v>0.99401064770000003</v>
      </c>
      <c r="L134">
        <v>0.8918111178</v>
      </c>
    </row>
    <row r="135" spans="8:12">
      <c r="H135">
        <v>2.2666666666999999</v>
      </c>
      <c r="I135">
        <v>0.99964257629999997</v>
      </c>
      <c r="J135">
        <v>0.99781574230000003</v>
      </c>
      <c r="K135">
        <v>0.99401064770000003</v>
      </c>
      <c r="L135">
        <v>0.89061566049999996</v>
      </c>
    </row>
    <row r="136" spans="8:12">
      <c r="H136">
        <v>2.2999999999999998</v>
      </c>
      <c r="I136">
        <v>0.99964257629999997</v>
      </c>
      <c r="J136">
        <v>0.99781574230000003</v>
      </c>
      <c r="K136">
        <v>0.99401064770000003</v>
      </c>
      <c r="L136">
        <v>0.89061566049999996</v>
      </c>
    </row>
    <row r="137" spans="8:12">
      <c r="H137">
        <v>2.2999999999999998</v>
      </c>
      <c r="I137">
        <v>0.99949960680000005</v>
      </c>
      <c r="J137">
        <v>0.99781574230000003</v>
      </c>
      <c r="K137">
        <v>0.99356699199999998</v>
      </c>
      <c r="L137">
        <v>0.88942020320000004</v>
      </c>
    </row>
    <row r="138" spans="8:12">
      <c r="H138">
        <v>2.3333333333000001</v>
      </c>
      <c r="I138">
        <v>0.99949960680000005</v>
      </c>
      <c r="J138">
        <v>0.99781574230000003</v>
      </c>
      <c r="K138">
        <v>0.99356699199999998</v>
      </c>
      <c r="L138">
        <v>0.88942020320000004</v>
      </c>
    </row>
    <row r="139" spans="8:12">
      <c r="H139">
        <v>2.3333333333000001</v>
      </c>
      <c r="I139">
        <v>0.99949960680000005</v>
      </c>
      <c r="J139">
        <v>0.99781574230000003</v>
      </c>
      <c r="K139">
        <v>0.99334516419999996</v>
      </c>
      <c r="L139">
        <v>0.88882247459999997</v>
      </c>
    </row>
    <row r="140" spans="8:12">
      <c r="H140">
        <v>2.3666666667</v>
      </c>
      <c r="I140">
        <v>0.99949960680000005</v>
      </c>
      <c r="J140">
        <v>0.99781574230000003</v>
      </c>
      <c r="K140">
        <v>0.99334516419999996</v>
      </c>
      <c r="L140">
        <v>0.88882247459999997</v>
      </c>
    </row>
    <row r="141" spans="8:12">
      <c r="H141">
        <v>2.3666666667</v>
      </c>
      <c r="I141">
        <v>0.99949960680000005</v>
      </c>
      <c r="J141">
        <v>0.99781574230000003</v>
      </c>
      <c r="K141">
        <v>0.99312333630000005</v>
      </c>
      <c r="L141">
        <v>0.88762701730000004</v>
      </c>
    </row>
    <row r="142" spans="8:12">
      <c r="H142">
        <v>2.4</v>
      </c>
      <c r="I142">
        <v>0.99949960680000005</v>
      </c>
      <c r="J142">
        <v>0.99781574230000003</v>
      </c>
      <c r="K142">
        <v>0.99312333630000005</v>
      </c>
      <c r="L142">
        <v>0.88762701730000004</v>
      </c>
    </row>
    <row r="143" spans="8:12">
      <c r="H143">
        <v>2.4</v>
      </c>
      <c r="I143">
        <v>0.99949960680000005</v>
      </c>
      <c r="J143">
        <v>0.99781574230000003</v>
      </c>
      <c r="K143">
        <v>0.99312333630000005</v>
      </c>
      <c r="L143">
        <v>0.88643156010000002</v>
      </c>
    </row>
    <row r="144" spans="8:12">
      <c r="H144">
        <v>2.4333333332999998</v>
      </c>
      <c r="I144">
        <v>0.99949960680000005</v>
      </c>
      <c r="J144">
        <v>0.99781574230000003</v>
      </c>
      <c r="K144">
        <v>0.99312333630000005</v>
      </c>
      <c r="L144">
        <v>0.88643156010000002</v>
      </c>
    </row>
    <row r="145" spans="8:12">
      <c r="H145">
        <v>2.4333333332999998</v>
      </c>
      <c r="I145">
        <v>0.99949960680000005</v>
      </c>
      <c r="J145">
        <v>0.99781574230000003</v>
      </c>
      <c r="K145">
        <v>0.99312333630000005</v>
      </c>
      <c r="L145">
        <v>0.88463837420000002</v>
      </c>
    </row>
    <row r="146" spans="8:12">
      <c r="H146">
        <v>2.4666666667000001</v>
      </c>
      <c r="I146">
        <v>0.99949960680000005</v>
      </c>
      <c r="J146">
        <v>0.99781574230000003</v>
      </c>
      <c r="K146">
        <v>0.99312333630000005</v>
      </c>
      <c r="L146">
        <v>0.88463837420000002</v>
      </c>
    </row>
    <row r="147" spans="8:12">
      <c r="H147">
        <v>2.4666666667000001</v>
      </c>
      <c r="I147">
        <v>0.99949960680000005</v>
      </c>
      <c r="J147">
        <v>0.99781574230000003</v>
      </c>
      <c r="K147">
        <v>0.99312333630000005</v>
      </c>
      <c r="L147">
        <v>0.88404064550000006</v>
      </c>
    </row>
    <row r="148" spans="8:12">
      <c r="H148">
        <v>2.5</v>
      </c>
      <c r="I148">
        <v>0.99949960680000005</v>
      </c>
      <c r="J148">
        <v>0.99781574230000003</v>
      </c>
      <c r="K148">
        <v>0.99312333630000005</v>
      </c>
      <c r="L148">
        <v>0.88404064550000006</v>
      </c>
    </row>
    <row r="149" spans="8:12">
      <c r="H149">
        <v>2.5</v>
      </c>
      <c r="I149">
        <v>0.99942812209999998</v>
      </c>
      <c r="J149">
        <v>0.99781574230000003</v>
      </c>
      <c r="K149">
        <v>0.99312333630000005</v>
      </c>
      <c r="L149">
        <v>0.88344291689999999</v>
      </c>
    </row>
    <row r="150" spans="8:12">
      <c r="H150">
        <v>2.5333333332999999</v>
      </c>
      <c r="I150">
        <v>0.99942812209999998</v>
      </c>
      <c r="J150">
        <v>0.99781574230000003</v>
      </c>
      <c r="K150">
        <v>0.99312333630000005</v>
      </c>
      <c r="L150">
        <v>0.88344291689999999</v>
      </c>
    </row>
    <row r="151" spans="8:12">
      <c r="H151">
        <v>2.5333333332999999</v>
      </c>
      <c r="I151">
        <v>0.99935663740000003</v>
      </c>
      <c r="J151">
        <v>0.99781574230000003</v>
      </c>
      <c r="K151">
        <v>0.99312333630000005</v>
      </c>
      <c r="L151">
        <v>0.88344291689999999</v>
      </c>
    </row>
    <row r="152" spans="8:12">
      <c r="H152">
        <v>2.5666666667000002</v>
      </c>
      <c r="I152">
        <v>0.99935663740000003</v>
      </c>
      <c r="J152">
        <v>0.99781574230000003</v>
      </c>
      <c r="K152">
        <v>0.99312333630000005</v>
      </c>
      <c r="L152">
        <v>0.88344291689999999</v>
      </c>
    </row>
    <row r="153" spans="8:12">
      <c r="H153">
        <v>2.5666666667000002</v>
      </c>
      <c r="I153">
        <v>0.99935663740000003</v>
      </c>
      <c r="J153">
        <v>0.99765972380000001</v>
      </c>
      <c r="K153">
        <v>0.99312333630000005</v>
      </c>
      <c r="L153">
        <v>0.88164973099999999</v>
      </c>
    </row>
    <row r="154" spans="8:12">
      <c r="H154">
        <v>2.6</v>
      </c>
      <c r="I154">
        <v>0.99935663740000003</v>
      </c>
      <c r="J154">
        <v>0.99765972380000001</v>
      </c>
      <c r="K154">
        <v>0.99312333630000005</v>
      </c>
      <c r="L154">
        <v>0.88164973099999999</v>
      </c>
    </row>
    <row r="155" spans="8:12">
      <c r="H155">
        <v>2.6</v>
      </c>
      <c r="I155">
        <v>0.99935663740000003</v>
      </c>
      <c r="J155">
        <v>0.99765972380000001</v>
      </c>
      <c r="K155">
        <v>0.99290150840000002</v>
      </c>
      <c r="L155">
        <v>0.8798565451</v>
      </c>
    </row>
    <row r="156" spans="8:12">
      <c r="H156">
        <v>2.6333333333</v>
      </c>
      <c r="I156">
        <v>0.99935663740000003</v>
      </c>
      <c r="J156">
        <v>0.99765972380000001</v>
      </c>
      <c r="K156">
        <v>0.99290150840000002</v>
      </c>
      <c r="L156">
        <v>0.8798565451</v>
      </c>
    </row>
    <row r="157" spans="8:12">
      <c r="H157">
        <v>2.6333333333</v>
      </c>
      <c r="I157">
        <v>0.99935663740000003</v>
      </c>
      <c r="J157">
        <v>0.99765972380000001</v>
      </c>
      <c r="K157">
        <v>0.99245785269999998</v>
      </c>
      <c r="L157">
        <v>0.87866108789999997</v>
      </c>
    </row>
    <row r="158" spans="8:12">
      <c r="H158">
        <v>2.6666666666999999</v>
      </c>
      <c r="I158">
        <v>0.99935663740000003</v>
      </c>
      <c r="J158">
        <v>0.99765972380000001</v>
      </c>
      <c r="K158">
        <v>0.99245785269999998</v>
      </c>
      <c r="L158">
        <v>0.87866108789999997</v>
      </c>
    </row>
    <row r="159" spans="8:12">
      <c r="H159">
        <v>2.6666666666999999</v>
      </c>
      <c r="I159">
        <v>0.99935663740000003</v>
      </c>
      <c r="J159">
        <v>0.9975817146</v>
      </c>
      <c r="K159">
        <v>0.99245785269999998</v>
      </c>
      <c r="L159">
        <v>0.8780633592</v>
      </c>
    </row>
    <row r="160" spans="8:12">
      <c r="H160">
        <v>2.7</v>
      </c>
      <c r="I160">
        <v>0.99935663740000003</v>
      </c>
      <c r="J160">
        <v>0.9975817146</v>
      </c>
      <c r="K160">
        <v>0.99245785269999998</v>
      </c>
      <c r="L160">
        <v>0.8780633592</v>
      </c>
    </row>
    <row r="161" spans="8:12">
      <c r="H161">
        <v>2.7</v>
      </c>
      <c r="I161">
        <v>0.99935663740000003</v>
      </c>
      <c r="J161">
        <v>0.9975037054</v>
      </c>
      <c r="K161">
        <v>0.99245785269999998</v>
      </c>
      <c r="L161">
        <v>0.87746563060000005</v>
      </c>
    </row>
    <row r="162" spans="8:12">
      <c r="H162">
        <v>2.7333333333000001</v>
      </c>
      <c r="I162">
        <v>0.99935663740000003</v>
      </c>
      <c r="J162">
        <v>0.9975037054</v>
      </c>
      <c r="K162">
        <v>0.99245785269999998</v>
      </c>
      <c r="L162">
        <v>0.87746563060000005</v>
      </c>
    </row>
    <row r="163" spans="8:12">
      <c r="H163">
        <v>2.7333333333000001</v>
      </c>
      <c r="I163">
        <v>0.99921366789999999</v>
      </c>
      <c r="J163">
        <v>0.9975037054</v>
      </c>
      <c r="K163">
        <v>0.99245785269999998</v>
      </c>
      <c r="L163">
        <v>0.87686790199999998</v>
      </c>
    </row>
    <row r="164" spans="8:12">
      <c r="H164">
        <v>2.7666666666999999</v>
      </c>
      <c r="I164">
        <v>0.99921366789999999</v>
      </c>
      <c r="J164">
        <v>0.9975037054</v>
      </c>
      <c r="K164">
        <v>0.99245785269999998</v>
      </c>
      <c r="L164">
        <v>0.87686790199999998</v>
      </c>
    </row>
    <row r="165" spans="8:12">
      <c r="H165">
        <v>2.7666666666999999</v>
      </c>
      <c r="I165">
        <v>0.99921366789999999</v>
      </c>
      <c r="J165">
        <v>0.99742569619999999</v>
      </c>
      <c r="K165">
        <v>0.99245785269999998</v>
      </c>
      <c r="L165">
        <v>0.87567244470000005</v>
      </c>
    </row>
    <row r="166" spans="8:12">
      <c r="H166">
        <v>2.8</v>
      </c>
      <c r="I166">
        <v>0.99921366789999999</v>
      </c>
      <c r="J166">
        <v>0.99742569619999999</v>
      </c>
      <c r="K166">
        <v>0.99245785269999998</v>
      </c>
      <c r="L166">
        <v>0.87567244470000005</v>
      </c>
    </row>
    <row r="167" spans="8:12">
      <c r="H167">
        <v>2.8</v>
      </c>
      <c r="I167">
        <v>0.99921366789999999</v>
      </c>
      <c r="J167">
        <v>0.99734768699999998</v>
      </c>
      <c r="K167">
        <v>0.99245785269999998</v>
      </c>
      <c r="L167">
        <v>0.87507471609999998</v>
      </c>
    </row>
    <row r="168" spans="8:12">
      <c r="H168">
        <v>2.8333333333000001</v>
      </c>
      <c r="I168">
        <v>0.99921366789999999</v>
      </c>
      <c r="J168">
        <v>0.99734768699999998</v>
      </c>
      <c r="K168">
        <v>0.99245785269999998</v>
      </c>
      <c r="L168">
        <v>0.87507471609999998</v>
      </c>
    </row>
    <row r="169" spans="8:12">
      <c r="H169">
        <v>2.8333333333000001</v>
      </c>
      <c r="I169">
        <v>0.99914218310000003</v>
      </c>
      <c r="J169">
        <v>0.99726967779999998</v>
      </c>
      <c r="K169">
        <v>0.99223602479999995</v>
      </c>
      <c r="L169">
        <v>0.87328153019999999</v>
      </c>
    </row>
    <row r="170" spans="8:12">
      <c r="H170">
        <v>2.8666666667</v>
      </c>
      <c r="I170">
        <v>0.99914218310000003</v>
      </c>
      <c r="J170">
        <v>0.99726967779999998</v>
      </c>
      <c r="K170">
        <v>0.99223602479999995</v>
      </c>
      <c r="L170">
        <v>0.87328153019999999</v>
      </c>
    </row>
    <row r="171" spans="8:12">
      <c r="H171">
        <v>2.8666666667</v>
      </c>
      <c r="I171">
        <v>0.99914218310000003</v>
      </c>
      <c r="J171">
        <v>0.99726967779999998</v>
      </c>
      <c r="K171">
        <v>0.99223602479999995</v>
      </c>
      <c r="L171">
        <v>0.87268380160000003</v>
      </c>
    </row>
    <row r="172" spans="8:12">
      <c r="H172">
        <v>2.9</v>
      </c>
      <c r="I172">
        <v>0.99914218310000003</v>
      </c>
      <c r="J172">
        <v>0.99726967779999998</v>
      </c>
      <c r="K172">
        <v>0.99223602479999995</v>
      </c>
      <c r="L172">
        <v>0.87268380160000003</v>
      </c>
    </row>
    <row r="173" spans="8:12">
      <c r="H173">
        <v>2.9</v>
      </c>
      <c r="I173">
        <v>0.99914218310000003</v>
      </c>
      <c r="J173">
        <v>0.99711365939999996</v>
      </c>
      <c r="K173">
        <v>0.99223602479999995</v>
      </c>
      <c r="L173">
        <v>0.87029288699999996</v>
      </c>
    </row>
    <row r="174" spans="8:12">
      <c r="H174">
        <v>2.9333333332999998</v>
      </c>
      <c r="I174">
        <v>0.99914218310000003</v>
      </c>
      <c r="J174">
        <v>0.99711365939999996</v>
      </c>
      <c r="K174">
        <v>0.99223602479999995</v>
      </c>
      <c r="L174">
        <v>0.87029288699999996</v>
      </c>
    </row>
    <row r="175" spans="8:12">
      <c r="H175">
        <v>2.9333333332999998</v>
      </c>
      <c r="I175">
        <v>0.99914218310000003</v>
      </c>
      <c r="J175">
        <v>0.99711365939999996</v>
      </c>
      <c r="K175">
        <v>0.99201419700000004</v>
      </c>
      <c r="L175">
        <v>0.8696951584</v>
      </c>
    </row>
    <row r="176" spans="8:12">
      <c r="H176">
        <v>2.9666666667000001</v>
      </c>
      <c r="I176">
        <v>0.99914218310000003</v>
      </c>
      <c r="J176">
        <v>0.99711365939999996</v>
      </c>
      <c r="K176">
        <v>0.99201419700000004</v>
      </c>
      <c r="L176">
        <v>0.8696951584</v>
      </c>
    </row>
    <row r="177" spans="8:12">
      <c r="H177">
        <v>2.9666666667000001</v>
      </c>
      <c r="I177">
        <v>0.99914218310000003</v>
      </c>
      <c r="J177">
        <v>0.99711365939999996</v>
      </c>
      <c r="K177">
        <v>0.99201419700000004</v>
      </c>
      <c r="L177">
        <v>0.86909742980000004</v>
      </c>
    </row>
    <row r="178" spans="8:12">
      <c r="H178">
        <v>3</v>
      </c>
      <c r="I178">
        <v>0.99914218310000003</v>
      </c>
      <c r="J178">
        <v>0.99711365939999996</v>
      </c>
      <c r="K178">
        <v>0.99201419700000004</v>
      </c>
      <c r="L178">
        <v>0.86909742980000004</v>
      </c>
    </row>
    <row r="179" spans="8:12">
      <c r="H179">
        <v>3</v>
      </c>
      <c r="I179">
        <v>0.99914218310000003</v>
      </c>
      <c r="J179">
        <v>0.99703565019999996</v>
      </c>
      <c r="K179">
        <v>0.99201419700000004</v>
      </c>
      <c r="L179">
        <v>0.86790197250000001</v>
      </c>
    </row>
    <row r="180" spans="8:12">
      <c r="H180">
        <v>3.0333333332999999</v>
      </c>
      <c r="I180">
        <v>0.99914218310000003</v>
      </c>
      <c r="J180">
        <v>0.99703565019999996</v>
      </c>
      <c r="K180">
        <v>0.99201419700000004</v>
      </c>
      <c r="L180">
        <v>0.86790197250000001</v>
      </c>
    </row>
    <row r="181" spans="8:12">
      <c r="H181">
        <v>3.0333333332999999</v>
      </c>
      <c r="I181">
        <v>0.99907069839999996</v>
      </c>
      <c r="J181">
        <v>0.99687963180000005</v>
      </c>
      <c r="K181">
        <v>0.99201419700000004</v>
      </c>
      <c r="L181">
        <v>0.86610878660000001</v>
      </c>
    </row>
    <row r="182" spans="8:12">
      <c r="H182">
        <v>3.0666666667000002</v>
      </c>
      <c r="I182">
        <v>0.99907069839999996</v>
      </c>
      <c r="J182">
        <v>0.99687963180000005</v>
      </c>
      <c r="K182">
        <v>0.99201419700000004</v>
      </c>
      <c r="L182">
        <v>0.86610878660000001</v>
      </c>
    </row>
    <row r="183" spans="8:12">
      <c r="H183">
        <v>3.0666666667000002</v>
      </c>
      <c r="I183">
        <v>0.99907069839999996</v>
      </c>
      <c r="J183">
        <v>0.99687963180000005</v>
      </c>
      <c r="K183">
        <v>0.99201419700000004</v>
      </c>
      <c r="L183">
        <v>0.86431560070000002</v>
      </c>
    </row>
    <row r="184" spans="8:12">
      <c r="H184">
        <v>3.1</v>
      </c>
      <c r="I184">
        <v>0.99907069839999996</v>
      </c>
      <c r="J184">
        <v>0.99687963180000005</v>
      </c>
      <c r="K184">
        <v>0.99201419700000004</v>
      </c>
      <c r="L184">
        <v>0.86431560070000002</v>
      </c>
    </row>
    <row r="185" spans="8:12">
      <c r="H185">
        <v>3.1</v>
      </c>
      <c r="I185">
        <v>0.99907069839999996</v>
      </c>
      <c r="J185">
        <v>0.99680162260000005</v>
      </c>
      <c r="K185">
        <v>0.9915705413</v>
      </c>
      <c r="L185">
        <v>0.86431560070000002</v>
      </c>
    </row>
    <row r="186" spans="8:12">
      <c r="H186">
        <v>3.1333333333</v>
      </c>
      <c r="I186">
        <v>0.99907069839999996</v>
      </c>
      <c r="J186">
        <v>0.99680162260000005</v>
      </c>
      <c r="K186">
        <v>0.9915705413</v>
      </c>
      <c r="L186">
        <v>0.86431560070000002</v>
      </c>
    </row>
    <row r="187" spans="8:12">
      <c r="H187">
        <v>3.1333333333</v>
      </c>
      <c r="I187">
        <v>0.99907069839999996</v>
      </c>
      <c r="J187">
        <v>0.99680162260000005</v>
      </c>
      <c r="K187">
        <v>0.99112688550000005</v>
      </c>
      <c r="L187">
        <v>0.86371787209999995</v>
      </c>
    </row>
    <row r="188" spans="8:12">
      <c r="H188">
        <v>3.1666666666999999</v>
      </c>
      <c r="I188">
        <v>0.99907069839999996</v>
      </c>
      <c r="J188">
        <v>0.99680162260000005</v>
      </c>
      <c r="K188">
        <v>0.99112688550000005</v>
      </c>
      <c r="L188">
        <v>0.86371787209999995</v>
      </c>
    </row>
    <row r="189" spans="8:12">
      <c r="H189">
        <v>3.1666666666999999</v>
      </c>
      <c r="I189">
        <v>0.99907069839999996</v>
      </c>
      <c r="J189">
        <v>0.99664560420000003</v>
      </c>
      <c r="K189">
        <v>0.99112688550000005</v>
      </c>
      <c r="L189">
        <v>0.86252241480000003</v>
      </c>
    </row>
    <row r="190" spans="8:12">
      <c r="H190">
        <v>3.2</v>
      </c>
      <c r="I190">
        <v>0.99907069839999996</v>
      </c>
      <c r="J190">
        <v>0.99664560420000003</v>
      </c>
      <c r="K190">
        <v>0.99112688550000005</v>
      </c>
      <c r="L190">
        <v>0.86252241480000003</v>
      </c>
    </row>
    <row r="191" spans="8:12">
      <c r="H191">
        <v>3.2</v>
      </c>
      <c r="I191">
        <v>0.99907069839999996</v>
      </c>
      <c r="J191">
        <v>0.99656759500000003</v>
      </c>
      <c r="K191">
        <v>0.99090505770000004</v>
      </c>
      <c r="L191">
        <v>0.8613269576</v>
      </c>
    </row>
    <row r="192" spans="8:12">
      <c r="H192">
        <v>3.2333333333000001</v>
      </c>
      <c r="I192">
        <v>0.99907069839999996</v>
      </c>
      <c r="J192">
        <v>0.99656759500000003</v>
      </c>
      <c r="K192">
        <v>0.99090505770000004</v>
      </c>
      <c r="L192">
        <v>0.8613269576</v>
      </c>
    </row>
    <row r="193" spans="8:12">
      <c r="H193">
        <v>3.2333333333000001</v>
      </c>
      <c r="I193">
        <v>0.99907069839999996</v>
      </c>
      <c r="J193">
        <v>0.99641157660000002</v>
      </c>
      <c r="K193">
        <v>0.99046140199999999</v>
      </c>
      <c r="L193">
        <v>0.86072922890000003</v>
      </c>
    </row>
    <row r="194" spans="8:12">
      <c r="H194">
        <v>3.2666666666999999</v>
      </c>
      <c r="I194">
        <v>0.99907069839999996</v>
      </c>
      <c r="J194">
        <v>0.99641157660000002</v>
      </c>
      <c r="K194">
        <v>0.99046140199999999</v>
      </c>
      <c r="L194">
        <v>0.86072922890000003</v>
      </c>
    </row>
    <row r="195" spans="8:12">
      <c r="H195">
        <v>3.2666666666999999</v>
      </c>
      <c r="I195">
        <v>0.99907069839999996</v>
      </c>
      <c r="J195">
        <v>0.996177549</v>
      </c>
      <c r="K195">
        <v>0.99023957409999996</v>
      </c>
      <c r="L195">
        <v>0.8595337717</v>
      </c>
    </row>
    <row r="196" spans="8:12">
      <c r="H196">
        <v>3.3</v>
      </c>
      <c r="I196">
        <v>0.99907069839999996</v>
      </c>
      <c r="J196">
        <v>0.996177549</v>
      </c>
      <c r="K196">
        <v>0.99023957409999996</v>
      </c>
      <c r="L196">
        <v>0.8595337717</v>
      </c>
    </row>
    <row r="197" spans="8:12">
      <c r="H197">
        <v>3.3</v>
      </c>
      <c r="I197">
        <v>0.9989992137</v>
      </c>
      <c r="J197">
        <v>0.996177549</v>
      </c>
      <c r="K197">
        <v>0.99001774620000005</v>
      </c>
      <c r="L197">
        <v>0.85774058580000001</v>
      </c>
    </row>
    <row r="198" spans="8:12">
      <c r="H198">
        <v>3.3333333333000001</v>
      </c>
      <c r="I198">
        <v>0.9989992137</v>
      </c>
      <c r="J198">
        <v>0.996177549</v>
      </c>
      <c r="K198">
        <v>0.99001774620000005</v>
      </c>
      <c r="L198">
        <v>0.85774058580000001</v>
      </c>
    </row>
    <row r="199" spans="8:12">
      <c r="H199">
        <v>3.3333333333000001</v>
      </c>
      <c r="I199">
        <v>0.9989992137</v>
      </c>
      <c r="J199">
        <v>0.996177549</v>
      </c>
      <c r="K199">
        <v>0.99001774620000005</v>
      </c>
      <c r="L199">
        <v>0.85654512849999997</v>
      </c>
    </row>
    <row r="200" spans="8:12">
      <c r="H200">
        <v>3.3666666667</v>
      </c>
      <c r="I200">
        <v>0.9989992137</v>
      </c>
      <c r="J200">
        <v>0.996177549</v>
      </c>
      <c r="K200">
        <v>0.99001774620000005</v>
      </c>
      <c r="L200">
        <v>0.85654512849999997</v>
      </c>
    </row>
    <row r="201" spans="8:12">
      <c r="H201">
        <v>3.3666666667</v>
      </c>
      <c r="I201">
        <v>0.99892772890000003</v>
      </c>
      <c r="J201">
        <v>0.996177549</v>
      </c>
      <c r="K201">
        <v>0.99001774620000005</v>
      </c>
      <c r="L201">
        <v>0.85534967120000005</v>
      </c>
    </row>
    <row r="202" spans="8:12">
      <c r="H202">
        <v>3.4</v>
      </c>
      <c r="I202">
        <v>0.99892772890000003</v>
      </c>
      <c r="J202">
        <v>0.996177549</v>
      </c>
      <c r="K202">
        <v>0.99001774620000005</v>
      </c>
      <c r="L202">
        <v>0.85534967120000005</v>
      </c>
    </row>
    <row r="203" spans="8:12">
      <c r="H203">
        <v>3.4</v>
      </c>
      <c r="I203">
        <v>0.99892772890000003</v>
      </c>
      <c r="J203">
        <v>0.996177549</v>
      </c>
      <c r="K203">
        <v>0.98979591840000003</v>
      </c>
      <c r="L203">
        <v>0.85475194259999998</v>
      </c>
    </row>
    <row r="204" spans="8:12">
      <c r="H204">
        <v>3.4333333332999998</v>
      </c>
      <c r="I204">
        <v>0.99892772890000003</v>
      </c>
      <c r="J204">
        <v>0.996177549</v>
      </c>
      <c r="K204">
        <v>0.98979591840000003</v>
      </c>
      <c r="L204">
        <v>0.85475194259999998</v>
      </c>
    </row>
    <row r="205" spans="8:12">
      <c r="H205">
        <v>3.4333333332999998</v>
      </c>
      <c r="I205">
        <v>0.99892772890000003</v>
      </c>
      <c r="J205">
        <v>0.99602153049999997</v>
      </c>
      <c r="K205">
        <v>0.98979591840000003</v>
      </c>
      <c r="L205">
        <v>0.85475194259999998</v>
      </c>
    </row>
    <row r="206" spans="8:12">
      <c r="H206">
        <v>3.4666666667000001</v>
      </c>
      <c r="I206">
        <v>0.99892772890000003</v>
      </c>
      <c r="J206">
        <v>0.99602153049999997</v>
      </c>
      <c r="K206">
        <v>0.98979591840000003</v>
      </c>
      <c r="L206">
        <v>0.85475194259999998</v>
      </c>
    </row>
    <row r="207" spans="8:12">
      <c r="H207">
        <v>3.4666666667000001</v>
      </c>
      <c r="I207">
        <v>0.99892772890000003</v>
      </c>
      <c r="J207">
        <v>0.99602153049999997</v>
      </c>
      <c r="K207">
        <v>0.98979591840000003</v>
      </c>
      <c r="L207">
        <v>0.85415421400000002</v>
      </c>
    </row>
    <row r="208" spans="8:12">
      <c r="H208">
        <v>3.5</v>
      </c>
      <c r="I208">
        <v>0.99892772890000003</v>
      </c>
      <c r="J208">
        <v>0.99602153049999997</v>
      </c>
      <c r="K208">
        <v>0.98979591840000003</v>
      </c>
      <c r="L208">
        <v>0.85415421400000002</v>
      </c>
    </row>
    <row r="209" spans="8:12">
      <c r="H209">
        <v>3.5</v>
      </c>
      <c r="I209">
        <v>0.99892772890000003</v>
      </c>
      <c r="J209">
        <v>0.99602153049999997</v>
      </c>
      <c r="K209">
        <v>0.98979591840000003</v>
      </c>
      <c r="L209">
        <v>0.85295875669999999</v>
      </c>
    </row>
    <row r="210" spans="8:12">
      <c r="H210">
        <v>3.5333333332999999</v>
      </c>
      <c r="I210">
        <v>0.99892772890000003</v>
      </c>
      <c r="J210">
        <v>0.99602153049999997</v>
      </c>
      <c r="K210">
        <v>0.98979591840000003</v>
      </c>
      <c r="L210">
        <v>0.85295875669999999</v>
      </c>
    </row>
    <row r="211" spans="8:12">
      <c r="H211">
        <v>3.5333333332999999</v>
      </c>
      <c r="I211">
        <v>0.99892772890000003</v>
      </c>
      <c r="J211">
        <v>0.99594352129999997</v>
      </c>
      <c r="K211">
        <v>0.98935226259999998</v>
      </c>
      <c r="L211">
        <v>0.85236102810000003</v>
      </c>
    </row>
    <row r="212" spans="8:12">
      <c r="H212">
        <v>3.5666666667000002</v>
      </c>
      <c r="I212">
        <v>0.99892772890000003</v>
      </c>
      <c r="J212">
        <v>0.99594352129999997</v>
      </c>
      <c r="K212">
        <v>0.98935226259999998</v>
      </c>
      <c r="L212">
        <v>0.85236102810000003</v>
      </c>
    </row>
    <row r="213" spans="8:12">
      <c r="H213">
        <v>3.5666666667000002</v>
      </c>
      <c r="I213">
        <v>0.99885624419999997</v>
      </c>
      <c r="J213">
        <v>0.99594352129999997</v>
      </c>
      <c r="K213">
        <v>0.98913043479999996</v>
      </c>
      <c r="L213">
        <v>0.85176329949999996</v>
      </c>
    </row>
    <row r="214" spans="8:12">
      <c r="H214">
        <v>3.6</v>
      </c>
      <c r="I214">
        <v>0.99885624419999997</v>
      </c>
      <c r="J214">
        <v>0.99594352129999997</v>
      </c>
      <c r="K214">
        <v>0.98913043479999996</v>
      </c>
      <c r="L214">
        <v>0.85176329949999996</v>
      </c>
    </row>
    <row r="215" spans="8:12">
      <c r="H215">
        <v>3.6</v>
      </c>
      <c r="I215">
        <v>0.99878475950000001</v>
      </c>
      <c r="J215">
        <v>0.99578750289999995</v>
      </c>
      <c r="K215">
        <v>0.98913043479999996</v>
      </c>
      <c r="L215">
        <v>0.85176329949999996</v>
      </c>
    </row>
    <row r="216" spans="8:12">
      <c r="H216">
        <v>3.6333333333</v>
      </c>
      <c r="I216">
        <v>0.99878475950000001</v>
      </c>
      <c r="J216">
        <v>0.99578750289999995</v>
      </c>
      <c r="K216">
        <v>0.98913043479999996</v>
      </c>
      <c r="L216">
        <v>0.85176329949999996</v>
      </c>
    </row>
    <row r="217" spans="8:12">
      <c r="H217">
        <v>3.6333333333</v>
      </c>
      <c r="I217">
        <v>0.99878475950000001</v>
      </c>
      <c r="J217">
        <v>0.99570949369999995</v>
      </c>
      <c r="K217">
        <v>0.98913043479999996</v>
      </c>
      <c r="L217">
        <v>0.85176329949999996</v>
      </c>
    </row>
    <row r="218" spans="8:12">
      <c r="H218">
        <v>3.6666666666999999</v>
      </c>
      <c r="I218">
        <v>0.99878475950000001</v>
      </c>
      <c r="J218">
        <v>0.99570949369999995</v>
      </c>
      <c r="K218">
        <v>0.98913043479999996</v>
      </c>
      <c r="L218">
        <v>0.85176329949999996</v>
      </c>
    </row>
    <row r="219" spans="8:12">
      <c r="H219">
        <v>3.6666666666999999</v>
      </c>
      <c r="I219">
        <v>0.99878475950000001</v>
      </c>
      <c r="J219">
        <v>0.99570949369999995</v>
      </c>
      <c r="K219">
        <v>0.98913043479999996</v>
      </c>
      <c r="L219">
        <v>0.84997011359999997</v>
      </c>
    </row>
    <row r="220" spans="8:12">
      <c r="H220">
        <v>3.7</v>
      </c>
      <c r="I220">
        <v>0.99878475950000001</v>
      </c>
      <c r="J220">
        <v>0.99570949369999995</v>
      </c>
      <c r="K220">
        <v>0.98913043479999996</v>
      </c>
      <c r="L220">
        <v>0.84997011359999997</v>
      </c>
    </row>
    <row r="221" spans="8:12">
      <c r="H221">
        <v>3.7</v>
      </c>
      <c r="I221">
        <v>0.99878475950000001</v>
      </c>
      <c r="J221">
        <v>0.99563148450000005</v>
      </c>
      <c r="K221">
        <v>0.98913043479999996</v>
      </c>
      <c r="L221">
        <v>0.8493723849</v>
      </c>
    </row>
    <row r="222" spans="8:12">
      <c r="H222">
        <v>3.7333333333000001</v>
      </c>
      <c r="I222">
        <v>0.99878475950000001</v>
      </c>
      <c r="J222">
        <v>0.99563148450000005</v>
      </c>
      <c r="K222">
        <v>0.98913043479999996</v>
      </c>
      <c r="L222">
        <v>0.8493723849</v>
      </c>
    </row>
    <row r="223" spans="8:12">
      <c r="H223">
        <v>3.7333333333000001</v>
      </c>
      <c r="I223">
        <v>0.99878475950000001</v>
      </c>
      <c r="J223">
        <v>0.99563148450000005</v>
      </c>
      <c r="K223">
        <v>0.98913043479999996</v>
      </c>
      <c r="L223">
        <v>0.84817692769999997</v>
      </c>
    </row>
    <row r="224" spans="8:12">
      <c r="H224">
        <v>3.7666666666999999</v>
      </c>
      <c r="I224">
        <v>0.99878475950000001</v>
      </c>
      <c r="J224">
        <v>0.99563148450000005</v>
      </c>
      <c r="K224">
        <v>0.98913043479999996</v>
      </c>
      <c r="L224">
        <v>0.84817692769999997</v>
      </c>
    </row>
    <row r="225" spans="8:12">
      <c r="H225">
        <v>3.7666666666999999</v>
      </c>
      <c r="I225">
        <v>0.99878475950000001</v>
      </c>
      <c r="J225">
        <v>0.99563148450000005</v>
      </c>
      <c r="K225">
        <v>0.98890860690000004</v>
      </c>
      <c r="L225">
        <v>0.84757919900000001</v>
      </c>
    </row>
    <row r="226" spans="8:12">
      <c r="H226">
        <v>3.8</v>
      </c>
      <c r="I226">
        <v>0.99878475950000001</v>
      </c>
      <c r="J226">
        <v>0.99563148450000005</v>
      </c>
      <c r="K226">
        <v>0.98890860690000004</v>
      </c>
      <c r="L226">
        <v>0.84757919900000001</v>
      </c>
    </row>
    <row r="227" spans="8:12">
      <c r="H227">
        <v>3.8</v>
      </c>
      <c r="I227">
        <v>0.99871327470000004</v>
      </c>
      <c r="J227">
        <v>0.99563148450000005</v>
      </c>
      <c r="K227">
        <v>0.98890860690000004</v>
      </c>
      <c r="L227">
        <v>0.84698147040000005</v>
      </c>
    </row>
    <row r="228" spans="8:12">
      <c r="H228">
        <v>3.8333333333000001</v>
      </c>
      <c r="I228">
        <v>0.99871327470000004</v>
      </c>
      <c r="J228">
        <v>0.99563148450000005</v>
      </c>
      <c r="K228">
        <v>0.98890860690000004</v>
      </c>
      <c r="L228">
        <v>0.84698147040000005</v>
      </c>
    </row>
    <row r="229" spans="8:12">
      <c r="H229">
        <v>3.8333333333000001</v>
      </c>
      <c r="I229">
        <v>0.99871327470000004</v>
      </c>
      <c r="J229">
        <v>0.99555347530000005</v>
      </c>
      <c r="K229">
        <v>0.98868677910000002</v>
      </c>
      <c r="L229">
        <v>0.84698147040000005</v>
      </c>
    </row>
    <row r="230" spans="8:12">
      <c r="H230">
        <v>3.8666666667</v>
      </c>
      <c r="I230">
        <v>0.99871327470000004</v>
      </c>
      <c r="J230">
        <v>0.99555347530000005</v>
      </c>
      <c r="K230">
        <v>0.98868677910000002</v>
      </c>
      <c r="L230">
        <v>0.84698147040000005</v>
      </c>
    </row>
    <row r="231" spans="8:12">
      <c r="H231">
        <v>3.8666666667</v>
      </c>
      <c r="I231">
        <v>0.99871327470000004</v>
      </c>
      <c r="J231">
        <v>0.99555347530000005</v>
      </c>
      <c r="K231">
        <v>0.9884649512</v>
      </c>
      <c r="L231">
        <v>0.84698147040000005</v>
      </c>
    </row>
    <row r="232" spans="8:12">
      <c r="H232">
        <v>3.9</v>
      </c>
      <c r="I232">
        <v>0.99871327470000004</v>
      </c>
      <c r="J232">
        <v>0.99555347530000005</v>
      </c>
      <c r="K232">
        <v>0.9884649512</v>
      </c>
      <c r="L232">
        <v>0.84698147040000005</v>
      </c>
    </row>
    <row r="233" spans="8:12">
      <c r="H233">
        <v>3.9</v>
      </c>
      <c r="I233">
        <v>0.99864178999999997</v>
      </c>
      <c r="J233">
        <v>0.99555347530000005</v>
      </c>
      <c r="K233">
        <v>0.9884649512</v>
      </c>
      <c r="L233">
        <v>0.84698147040000005</v>
      </c>
    </row>
    <row r="234" spans="8:12">
      <c r="H234">
        <v>3.9333333332999998</v>
      </c>
      <c r="I234">
        <v>0.99864178999999997</v>
      </c>
      <c r="J234">
        <v>0.99555347530000005</v>
      </c>
      <c r="K234">
        <v>0.9884649512</v>
      </c>
      <c r="L234">
        <v>0.84698147040000005</v>
      </c>
    </row>
    <row r="235" spans="8:12">
      <c r="H235">
        <v>3.9333333332999998</v>
      </c>
      <c r="I235">
        <v>0.99864178999999997</v>
      </c>
      <c r="J235">
        <v>0.99547546610000004</v>
      </c>
      <c r="K235">
        <v>0.9884649512</v>
      </c>
      <c r="L235">
        <v>0.84638374179999998</v>
      </c>
    </row>
    <row r="236" spans="8:12">
      <c r="H236">
        <v>3.9666666667000001</v>
      </c>
      <c r="I236">
        <v>0.99864178999999997</v>
      </c>
      <c r="J236">
        <v>0.99547546610000004</v>
      </c>
      <c r="K236">
        <v>0.9884649512</v>
      </c>
      <c r="L236">
        <v>0.84638374179999998</v>
      </c>
    </row>
    <row r="237" spans="8:12">
      <c r="H237">
        <v>3.9666666667000001</v>
      </c>
      <c r="I237">
        <v>0.99857030520000001</v>
      </c>
      <c r="J237">
        <v>0.99531944770000003</v>
      </c>
      <c r="K237">
        <v>0.9884649512</v>
      </c>
      <c r="L237">
        <v>0.84578601320000002</v>
      </c>
    </row>
    <row r="238" spans="8:12">
      <c r="H238">
        <v>4</v>
      </c>
      <c r="I238">
        <v>0.99857030520000001</v>
      </c>
      <c r="J238">
        <v>0.99531944770000003</v>
      </c>
      <c r="K238">
        <v>0.9884649512</v>
      </c>
      <c r="L238">
        <v>0.84578601320000002</v>
      </c>
    </row>
    <row r="239" spans="8:12">
      <c r="H239">
        <v>4</v>
      </c>
      <c r="I239">
        <v>0.99842733579999998</v>
      </c>
      <c r="J239">
        <v>0.99516342930000001</v>
      </c>
      <c r="K239">
        <v>0.9884649512</v>
      </c>
      <c r="L239">
        <v>0.84578601320000002</v>
      </c>
    </row>
    <row r="240" spans="8:12">
      <c r="H240">
        <v>4.0333333332999999</v>
      </c>
      <c r="I240">
        <v>0.99842733579999998</v>
      </c>
      <c r="J240">
        <v>0.99516342930000001</v>
      </c>
      <c r="K240">
        <v>0.9884649512</v>
      </c>
      <c r="L240">
        <v>0.84578601320000002</v>
      </c>
    </row>
    <row r="241" spans="8:12">
      <c r="H241">
        <v>4.0333333332999999</v>
      </c>
      <c r="I241">
        <v>0.99842733579999998</v>
      </c>
      <c r="J241">
        <v>0.99516342930000001</v>
      </c>
      <c r="K241">
        <v>0.98824312329999997</v>
      </c>
      <c r="L241">
        <v>0.84399282730000003</v>
      </c>
    </row>
    <row r="242" spans="8:12">
      <c r="H242">
        <v>4.0666666666999998</v>
      </c>
      <c r="I242">
        <v>0.99842733579999998</v>
      </c>
      <c r="J242">
        <v>0.99516342930000001</v>
      </c>
      <c r="K242">
        <v>0.98824312329999997</v>
      </c>
      <c r="L242">
        <v>0.84399282730000003</v>
      </c>
    </row>
    <row r="243" spans="8:12">
      <c r="H243">
        <v>4.0666666666999998</v>
      </c>
      <c r="I243">
        <v>0.99828436629999995</v>
      </c>
      <c r="J243">
        <v>0.99516342930000001</v>
      </c>
      <c r="K243">
        <v>0.98824312329999997</v>
      </c>
      <c r="L243">
        <v>0.84279736999999999</v>
      </c>
    </row>
    <row r="244" spans="8:12">
      <c r="H244">
        <v>4.0999999999999996</v>
      </c>
      <c r="I244">
        <v>0.99828436629999995</v>
      </c>
      <c r="J244">
        <v>0.99516342930000001</v>
      </c>
      <c r="K244">
        <v>0.98824312329999997</v>
      </c>
      <c r="L244">
        <v>0.84279736999999999</v>
      </c>
    </row>
    <row r="245" spans="8:12">
      <c r="H245">
        <v>4.0999999999999996</v>
      </c>
      <c r="I245">
        <v>0.99828436629999995</v>
      </c>
      <c r="J245">
        <v>0.99508542010000001</v>
      </c>
      <c r="K245">
        <v>0.98779946760000004</v>
      </c>
      <c r="L245">
        <v>0.84160191269999995</v>
      </c>
    </row>
    <row r="246" spans="8:12">
      <c r="H246">
        <v>4.1333333333000004</v>
      </c>
      <c r="I246">
        <v>0.99828436629999995</v>
      </c>
      <c r="J246">
        <v>0.99508542010000001</v>
      </c>
      <c r="K246">
        <v>0.98779946760000004</v>
      </c>
      <c r="L246">
        <v>0.84160191269999995</v>
      </c>
    </row>
    <row r="247" spans="8:12">
      <c r="H247">
        <v>4.1333333333000004</v>
      </c>
      <c r="I247">
        <v>0.99828436629999995</v>
      </c>
      <c r="J247">
        <v>0.99508542010000001</v>
      </c>
      <c r="K247">
        <v>0.98779946760000004</v>
      </c>
      <c r="L247">
        <v>0.8410041841</v>
      </c>
    </row>
    <row r="248" spans="8:12">
      <c r="H248">
        <v>4.1666666667000003</v>
      </c>
      <c r="I248">
        <v>0.99828436629999995</v>
      </c>
      <c r="J248">
        <v>0.99508542010000001</v>
      </c>
      <c r="K248">
        <v>0.98779946760000004</v>
      </c>
      <c r="L248">
        <v>0.8410041841</v>
      </c>
    </row>
    <row r="249" spans="8:12">
      <c r="H249">
        <v>4.1666666667000003</v>
      </c>
      <c r="I249">
        <v>0.99828436629999995</v>
      </c>
      <c r="J249">
        <v>0.99492940169999999</v>
      </c>
      <c r="K249">
        <v>0.98779946760000004</v>
      </c>
      <c r="L249">
        <v>0.83980872679999996</v>
      </c>
    </row>
    <row r="250" spans="8:12">
      <c r="H250">
        <v>4.2</v>
      </c>
      <c r="I250">
        <v>0.99828436629999995</v>
      </c>
      <c r="J250">
        <v>0.99492940169999999</v>
      </c>
      <c r="K250">
        <v>0.98779946760000004</v>
      </c>
      <c r="L250">
        <v>0.83980872679999996</v>
      </c>
    </row>
    <row r="251" spans="8:12">
      <c r="H251">
        <v>4.2</v>
      </c>
      <c r="I251">
        <v>0.99814139680000002</v>
      </c>
      <c r="J251">
        <v>0.99485139249999999</v>
      </c>
      <c r="K251">
        <v>0.98779946760000004</v>
      </c>
      <c r="L251">
        <v>0.8392109982</v>
      </c>
    </row>
    <row r="252" spans="8:12">
      <c r="H252">
        <v>4.2333333333000001</v>
      </c>
      <c r="I252">
        <v>0.99814139680000002</v>
      </c>
      <c r="J252">
        <v>0.99485139249999999</v>
      </c>
      <c r="K252">
        <v>0.98779946760000004</v>
      </c>
      <c r="L252">
        <v>0.8392109982</v>
      </c>
    </row>
    <row r="253" spans="8:12">
      <c r="H253">
        <v>4.2333333333000001</v>
      </c>
      <c r="I253">
        <v>0.99806991209999996</v>
      </c>
      <c r="J253">
        <v>0.99485139249999999</v>
      </c>
      <c r="K253">
        <v>0.98735581189999999</v>
      </c>
      <c r="L253">
        <v>0.83741781230000001</v>
      </c>
    </row>
    <row r="254" spans="8:12">
      <c r="H254">
        <v>4.2666666666999999</v>
      </c>
      <c r="I254">
        <v>0.99806991209999996</v>
      </c>
      <c r="J254">
        <v>0.99485139249999999</v>
      </c>
      <c r="K254">
        <v>0.98735581189999999</v>
      </c>
      <c r="L254">
        <v>0.83741781230000001</v>
      </c>
    </row>
    <row r="255" spans="8:12">
      <c r="H255">
        <v>4.2666666666999999</v>
      </c>
      <c r="I255">
        <v>0.99799842729999999</v>
      </c>
      <c r="J255">
        <v>0.99485139249999999</v>
      </c>
      <c r="K255">
        <v>0.98735581189999999</v>
      </c>
      <c r="L255">
        <v>0.83682008370000005</v>
      </c>
    </row>
    <row r="256" spans="8:12">
      <c r="H256">
        <v>4.3</v>
      </c>
      <c r="I256">
        <v>0.99799842729999999</v>
      </c>
      <c r="J256">
        <v>0.99485139249999999</v>
      </c>
      <c r="K256">
        <v>0.98735581189999999</v>
      </c>
      <c r="L256">
        <v>0.83682008370000005</v>
      </c>
    </row>
    <row r="257" spans="8:12">
      <c r="H257">
        <v>4.3</v>
      </c>
      <c r="I257">
        <v>0.99792694260000003</v>
      </c>
      <c r="J257">
        <v>0.99485139249999999</v>
      </c>
      <c r="K257">
        <v>0.98735581189999999</v>
      </c>
      <c r="L257">
        <v>0.83682008370000005</v>
      </c>
    </row>
    <row r="258" spans="8:12">
      <c r="H258">
        <v>4.3333333332999997</v>
      </c>
      <c r="I258">
        <v>0.99792694260000003</v>
      </c>
      <c r="J258">
        <v>0.99485139249999999</v>
      </c>
      <c r="K258">
        <v>0.98735581189999999</v>
      </c>
      <c r="L258">
        <v>0.83682008370000005</v>
      </c>
    </row>
    <row r="259" spans="8:12">
      <c r="H259">
        <v>4.3333333332999997</v>
      </c>
      <c r="I259">
        <v>0.99785545789999996</v>
      </c>
      <c r="J259">
        <v>0.99477338329999998</v>
      </c>
      <c r="K259">
        <v>0.98735581189999999</v>
      </c>
      <c r="L259">
        <v>0.83682008370000005</v>
      </c>
    </row>
    <row r="260" spans="8:12">
      <c r="H260">
        <v>4.3666666666999996</v>
      </c>
      <c r="I260">
        <v>0.99785545789999996</v>
      </c>
      <c r="J260">
        <v>0.99477338329999998</v>
      </c>
      <c r="K260">
        <v>0.98735581189999999</v>
      </c>
      <c r="L260">
        <v>0.83682008370000005</v>
      </c>
    </row>
    <row r="261" spans="8:12">
      <c r="H261">
        <v>4.3666666666999996</v>
      </c>
      <c r="I261">
        <v>0.99785545789999996</v>
      </c>
      <c r="J261">
        <v>0.99477338329999998</v>
      </c>
      <c r="K261">
        <v>0.98713398399999996</v>
      </c>
      <c r="L261">
        <v>0.83502689779999995</v>
      </c>
    </row>
    <row r="262" spans="8:12">
      <c r="H262">
        <v>4.4000000000000004</v>
      </c>
      <c r="I262">
        <v>0.99785545789999996</v>
      </c>
      <c r="J262">
        <v>0.99477338329999998</v>
      </c>
      <c r="K262">
        <v>0.98713398399999996</v>
      </c>
      <c r="L262">
        <v>0.83502689779999995</v>
      </c>
    </row>
    <row r="263" spans="8:12">
      <c r="H263">
        <v>4.4000000000000004</v>
      </c>
      <c r="I263">
        <v>0.9977839731</v>
      </c>
      <c r="J263">
        <v>0.99469537409999997</v>
      </c>
      <c r="K263">
        <v>0.98713398399999996</v>
      </c>
      <c r="L263">
        <v>0.83442916919999999</v>
      </c>
    </row>
    <row r="264" spans="8:12">
      <c r="H264">
        <v>4.4333333333000002</v>
      </c>
      <c r="I264">
        <v>0.9977839731</v>
      </c>
      <c r="J264">
        <v>0.99469537409999997</v>
      </c>
      <c r="K264">
        <v>0.98713398399999996</v>
      </c>
      <c r="L264">
        <v>0.83442916919999999</v>
      </c>
    </row>
    <row r="265" spans="8:12">
      <c r="H265">
        <v>4.4333333333000002</v>
      </c>
      <c r="I265">
        <v>0.9977839731</v>
      </c>
      <c r="J265">
        <v>0.99469537409999997</v>
      </c>
      <c r="K265">
        <v>0.98691215619999995</v>
      </c>
      <c r="L265">
        <v>0.83203825460000003</v>
      </c>
    </row>
    <row r="266" spans="8:12">
      <c r="H266">
        <v>4.4666666667000001</v>
      </c>
      <c r="I266">
        <v>0.9977839731</v>
      </c>
      <c r="J266">
        <v>0.99469537409999997</v>
      </c>
      <c r="K266">
        <v>0.98691215619999995</v>
      </c>
      <c r="L266">
        <v>0.83203825460000003</v>
      </c>
    </row>
    <row r="267" spans="8:12">
      <c r="H267">
        <v>4.4666666667000001</v>
      </c>
      <c r="I267">
        <v>0.99764100359999996</v>
      </c>
      <c r="J267">
        <v>0.99469537409999997</v>
      </c>
      <c r="K267">
        <v>0.98691215619999995</v>
      </c>
      <c r="L267">
        <v>0.8308427974</v>
      </c>
    </row>
    <row r="268" spans="8:12">
      <c r="H268">
        <v>4.5</v>
      </c>
      <c r="I268">
        <v>0.99764100359999996</v>
      </c>
      <c r="J268">
        <v>0.99469537409999997</v>
      </c>
      <c r="K268">
        <v>0.98691215619999995</v>
      </c>
      <c r="L268">
        <v>0.8308427974</v>
      </c>
    </row>
    <row r="269" spans="8:12">
      <c r="H269">
        <v>4.5</v>
      </c>
      <c r="I269">
        <v>0.99764100359999996</v>
      </c>
      <c r="J269">
        <v>0.99469537409999997</v>
      </c>
      <c r="K269">
        <v>0.98691215619999995</v>
      </c>
      <c r="L269">
        <v>0.82904961150000001</v>
      </c>
    </row>
    <row r="270" spans="8:12">
      <c r="H270">
        <v>4.5333333332999999</v>
      </c>
      <c r="I270">
        <v>0.99764100359999996</v>
      </c>
      <c r="J270">
        <v>0.99469537409999997</v>
      </c>
      <c r="K270">
        <v>0.98691215619999995</v>
      </c>
      <c r="L270">
        <v>0.82904961150000001</v>
      </c>
    </row>
    <row r="271" spans="8:12">
      <c r="H271">
        <v>4.5333333332999999</v>
      </c>
      <c r="I271">
        <v>0.99764100359999996</v>
      </c>
      <c r="J271">
        <v>0.99461736479999996</v>
      </c>
      <c r="K271">
        <v>0.98691215619999995</v>
      </c>
      <c r="L271">
        <v>0.82904961150000001</v>
      </c>
    </row>
    <row r="272" spans="8:12">
      <c r="H272">
        <v>4.5666666666999998</v>
      </c>
      <c r="I272">
        <v>0.99764100359999996</v>
      </c>
      <c r="J272">
        <v>0.99461736479999996</v>
      </c>
      <c r="K272">
        <v>0.98691215619999995</v>
      </c>
      <c r="L272">
        <v>0.82904961150000001</v>
      </c>
    </row>
    <row r="273" spans="8:12">
      <c r="H273">
        <v>4.5666666666999998</v>
      </c>
      <c r="I273">
        <v>0.99764100359999996</v>
      </c>
      <c r="J273">
        <v>0.99446134639999995</v>
      </c>
      <c r="K273">
        <v>0.98669032830000003</v>
      </c>
      <c r="L273">
        <v>0.82785415419999997</v>
      </c>
    </row>
    <row r="274" spans="8:12">
      <c r="H274">
        <v>4.5999999999999996</v>
      </c>
      <c r="I274">
        <v>0.99764100359999996</v>
      </c>
      <c r="J274">
        <v>0.99446134639999995</v>
      </c>
      <c r="K274">
        <v>0.98669032830000003</v>
      </c>
      <c r="L274">
        <v>0.82785415419999997</v>
      </c>
    </row>
    <row r="275" spans="8:12">
      <c r="H275">
        <v>4.5999999999999996</v>
      </c>
      <c r="I275">
        <v>0.99756951890000001</v>
      </c>
      <c r="J275">
        <v>0.99438333720000005</v>
      </c>
      <c r="K275">
        <v>0.98669032830000003</v>
      </c>
      <c r="L275">
        <v>0.82785415419999997</v>
      </c>
    </row>
    <row r="276" spans="8:12">
      <c r="H276">
        <v>4.6333333333000004</v>
      </c>
      <c r="I276">
        <v>0.99756951890000001</v>
      </c>
      <c r="J276">
        <v>0.99438333720000005</v>
      </c>
      <c r="K276">
        <v>0.98669032830000003</v>
      </c>
      <c r="L276">
        <v>0.82785415419999997</v>
      </c>
    </row>
    <row r="277" spans="8:12">
      <c r="H277">
        <v>4.6333333333000004</v>
      </c>
      <c r="I277">
        <v>0.99756951890000001</v>
      </c>
      <c r="J277">
        <v>0.99438333720000005</v>
      </c>
      <c r="K277">
        <v>0.9864685004</v>
      </c>
      <c r="L277">
        <v>0.82665869700000005</v>
      </c>
    </row>
    <row r="278" spans="8:12">
      <c r="H278">
        <v>4.6666666667000003</v>
      </c>
      <c r="I278">
        <v>0.99756951890000001</v>
      </c>
      <c r="J278">
        <v>0.99438333720000005</v>
      </c>
      <c r="K278">
        <v>0.9864685004</v>
      </c>
      <c r="L278">
        <v>0.82665869700000005</v>
      </c>
    </row>
    <row r="279" spans="8:12">
      <c r="H279">
        <v>4.6666666667000003</v>
      </c>
      <c r="I279">
        <v>0.99749803420000005</v>
      </c>
      <c r="J279">
        <v>0.99414930960000003</v>
      </c>
      <c r="K279">
        <v>0.9864685004</v>
      </c>
      <c r="L279">
        <v>0.82665869700000005</v>
      </c>
    </row>
    <row r="280" spans="8:12">
      <c r="H280">
        <v>4.7</v>
      </c>
      <c r="I280">
        <v>0.99749803420000005</v>
      </c>
      <c r="J280">
        <v>0.99414930960000003</v>
      </c>
      <c r="K280">
        <v>0.9864685004</v>
      </c>
      <c r="L280">
        <v>0.82665869700000005</v>
      </c>
    </row>
    <row r="281" spans="8:12">
      <c r="H281">
        <v>4.7</v>
      </c>
      <c r="I281">
        <v>0.99742654939999997</v>
      </c>
      <c r="J281">
        <v>0.99414930960000003</v>
      </c>
      <c r="K281">
        <v>0.98624667259999999</v>
      </c>
      <c r="L281">
        <v>0.82665869700000005</v>
      </c>
    </row>
    <row r="282" spans="8:12">
      <c r="H282">
        <v>4.7333333333000001</v>
      </c>
      <c r="I282">
        <v>0.99742654939999997</v>
      </c>
      <c r="J282">
        <v>0.99414930960000003</v>
      </c>
      <c r="K282">
        <v>0.98624667259999999</v>
      </c>
      <c r="L282">
        <v>0.82665869700000005</v>
      </c>
    </row>
    <row r="283" spans="8:12">
      <c r="H283">
        <v>4.7333333333000001</v>
      </c>
      <c r="I283">
        <v>0.99742654939999997</v>
      </c>
      <c r="J283">
        <v>0.99407130040000002</v>
      </c>
      <c r="K283">
        <v>0.98624667259999999</v>
      </c>
      <c r="L283">
        <v>0.82665869700000005</v>
      </c>
    </row>
    <row r="284" spans="8:12">
      <c r="H284">
        <v>4.7666666666999999</v>
      </c>
      <c r="I284">
        <v>0.99742654939999997</v>
      </c>
      <c r="J284">
        <v>0.99407130040000002</v>
      </c>
      <c r="K284">
        <v>0.98624667259999999</v>
      </c>
      <c r="L284">
        <v>0.82665869700000005</v>
      </c>
    </row>
    <row r="285" spans="8:12">
      <c r="H285">
        <v>4.7666666666999999</v>
      </c>
      <c r="I285">
        <v>0.99742654939999997</v>
      </c>
      <c r="J285">
        <v>0.99399329120000002</v>
      </c>
      <c r="K285">
        <v>0.98602484469999996</v>
      </c>
      <c r="L285">
        <v>0.82546323970000002</v>
      </c>
    </row>
    <row r="286" spans="8:12">
      <c r="H286">
        <v>4.8</v>
      </c>
      <c r="I286">
        <v>0.99742654939999997</v>
      </c>
      <c r="J286">
        <v>0.99399329120000002</v>
      </c>
      <c r="K286">
        <v>0.98602484469999996</v>
      </c>
      <c r="L286">
        <v>0.82546323970000002</v>
      </c>
    </row>
    <row r="287" spans="8:12">
      <c r="H287">
        <v>4.8</v>
      </c>
      <c r="I287">
        <v>0.99742654939999997</v>
      </c>
      <c r="J287">
        <v>0.9938372728</v>
      </c>
      <c r="K287">
        <v>0.98558118900000002</v>
      </c>
      <c r="L287">
        <v>0.82546323970000002</v>
      </c>
    </row>
    <row r="288" spans="8:12">
      <c r="H288">
        <v>4.8333333332999997</v>
      </c>
      <c r="I288">
        <v>0.99742654939999997</v>
      </c>
      <c r="J288">
        <v>0.9938372728</v>
      </c>
      <c r="K288">
        <v>0.98558118900000002</v>
      </c>
      <c r="L288">
        <v>0.82546323970000002</v>
      </c>
    </row>
    <row r="289" spans="8:12">
      <c r="H289">
        <v>4.8333333332999997</v>
      </c>
      <c r="I289">
        <v>0.99735506470000002</v>
      </c>
      <c r="J289">
        <v>0.9937592636</v>
      </c>
      <c r="K289">
        <v>0.98558118900000002</v>
      </c>
      <c r="L289">
        <v>0.82486551109999995</v>
      </c>
    </row>
    <row r="290" spans="8:12">
      <c r="H290">
        <v>4.8666666666999996</v>
      </c>
      <c r="I290">
        <v>0.99735506470000002</v>
      </c>
      <c r="J290">
        <v>0.9937592636</v>
      </c>
      <c r="K290">
        <v>0.98558118900000002</v>
      </c>
      <c r="L290">
        <v>0.82486551109999995</v>
      </c>
    </row>
    <row r="291" spans="8:12">
      <c r="H291">
        <v>4.8666666666999996</v>
      </c>
      <c r="I291">
        <v>0.99728357999999995</v>
      </c>
      <c r="J291">
        <v>0.9937592636</v>
      </c>
      <c r="K291">
        <v>0.98558118900000002</v>
      </c>
      <c r="L291">
        <v>0.82486551109999995</v>
      </c>
    </row>
    <row r="292" spans="8:12">
      <c r="H292">
        <v>4.9000000000000004</v>
      </c>
      <c r="I292">
        <v>0.99728357999999995</v>
      </c>
      <c r="J292">
        <v>0.9937592636</v>
      </c>
      <c r="K292">
        <v>0.98558118900000002</v>
      </c>
      <c r="L292">
        <v>0.82486551109999995</v>
      </c>
    </row>
    <row r="293" spans="8:12">
      <c r="H293">
        <v>4.9000000000000004</v>
      </c>
      <c r="I293">
        <v>0.99728357999999995</v>
      </c>
      <c r="J293">
        <v>0.9937592636</v>
      </c>
      <c r="K293">
        <v>0.9853593611</v>
      </c>
      <c r="L293">
        <v>0.82486551109999995</v>
      </c>
    </row>
    <row r="294" spans="8:12">
      <c r="H294">
        <v>4.9333333333000002</v>
      </c>
      <c r="I294">
        <v>0.99728357999999995</v>
      </c>
      <c r="J294">
        <v>0.9937592636</v>
      </c>
      <c r="K294">
        <v>0.9853593611</v>
      </c>
      <c r="L294">
        <v>0.82486551109999995</v>
      </c>
    </row>
    <row r="295" spans="8:12">
      <c r="H295">
        <v>4.9333333333000002</v>
      </c>
      <c r="I295">
        <v>0.99728357999999995</v>
      </c>
      <c r="J295">
        <v>0.9937592636</v>
      </c>
      <c r="K295">
        <v>0.98491570539999995</v>
      </c>
      <c r="L295">
        <v>0.82247459649999999</v>
      </c>
    </row>
    <row r="296" spans="8:12">
      <c r="H296">
        <v>4.9666666667000001</v>
      </c>
      <c r="I296">
        <v>0.99728357999999995</v>
      </c>
      <c r="J296">
        <v>0.9937592636</v>
      </c>
      <c r="K296">
        <v>0.98491570539999995</v>
      </c>
      <c r="L296">
        <v>0.82247459649999999</v>
      </c>
    </row>
    <row r="297" spans="8:12">
      <c r="H297">
        <v>4.9666666667000001</v>
      </c>
      <c r="I297">
        <v>0.99721209519999998</v>
      </c>
      <c r="J297">
        <v>0.99368125439999999</v>
      </c>
      <c r="K297">
        <v>0.98491570539999995</v>
      </c>
      <c r="L297">
        <v>0.82247459649999999</v>
      </c>
    </row>
    <row r="298" spans="8:12">
      <c r="H298">
        <v>5</v>
      </c>
      <c r="I298">
        <v>0.99721209519999998</v>
      </c>
      <c r="J298">
        <v>0.99368125439999999</v>
      </c>
      <c r="K298">
        <v>0.98491570539999995</v>
      </c>
      <c r="L298">
        <v>0.82247459649999999</v>
      </c>
    </row>
    <row r="299" spans="8:12">
      <c r="H299">
        <v>5</v>
      </c>
      <c r="I299">
        <v>0.99714061050000002</v>
      </c>
      <c r="J299">
        <v>0.99368125439999999</v>
      </c>
      <c r="K299">
        <v>0.98469387760000004</v>
      </c>
      <c r="L299">
        <v>0.82247459649999999</v>
      </c>
    </row>
    <row r="300" spans="8:12">
      <c r="H300">
        <v>5.0333333332999999</v>
      </c>
      <c r="I300">
        <v>0.99714061050000002</v>
      </c>
      <c r="J300">
        <v>0.99368125439999999</v>
      </c>
      <c r="K300">
        <v>0.98469387760000004</v>
      </c>
      <c r="L300">
        <v>0.82247459649999999</v>
      </c>
    </row>
    <row r="301" spans="8:12">
      <c r="H301">
        <v>5.0333333332999999</v>
      </c>
      <c r="I301">
        <v>0.99714061050000002</v>
      </c>
      <c r="J301">
        <v>0.99352523599999998</v>
      </c>
      <c r="K301">
        <v>0.98425022179999999</v>
      </c>
      <c r="L301">
        <v>0.82127913929999996</v>
      </c>
    </row>
    <row r="302" spans="8:12">
      <c r="H302">
        <v>5.0666666666999998</v>
      </c>
      <c r="I302">
        <v>0.99714061050000002</v>
      </c>
      <c r="J302">
        <v>0.99352523599999998</v>
      </c>
      <c r="K302">
        <v>0.98425022179999999</v>
      </c>
      <c r="L302">
        <v>0.82127913929999996</v>
      </c>
    </row>
    <row r="303" spans="8:12">
      <c r="H303">
        <v>5.0666666666999998</v>
      </c>
      <c r="I303">
        <v>0.99706912569999995</v>
      </c>
      <c r="J303">
        <v>0.99344722679999997</v>
      </c>
      <c r="K303">
        <v>0.98425022179999999</v>
      </c>
      <c r="L303">
        <v>0.81948595339999997</v>
      </c>
    </row>
    <row r="304" spans="8:12">
      <c r="H304">
        <v>5.0999999999999996</v>
      </c>
      <c r="I304">
        <v>0.99706912569999995</v>
      </c>
      <c r="J304">
        <v>0.99344722679999997</v>
      </c>
      <c r="K304">
        <v>0.98425022179999999</v>
      </c>
      <c r="L304">
        <v>0.81948595339999997</v>
      </c>
    </row>
    <row r="305" spans="8:12">
      <c r="H305">
        <v>5.0999999999999996</v>
      </c>
      <c r="I305">
        <v>0.99706912569999995</v>
      </c>
      <c r="J305">
        <v>0.99344722679999997</v>
      </c>
      <c r="K305">
        <v>0.98425022179999999</v>
      </c>
      <c r="L305">
        <v>0.81709503890000001</v>
      </c>
    </row>
    <row r="306" spans="8:12">
      <c r="H306">
        <v>5.1333333333000004</v>
      </c>
      <c r="I306">
        <v>0.99706912569999995</v>
      </c>
      <c r="J306">
        <v>0.99344722679999997</v>
      </c>
      <c r="K306">
        <v>0.98425022179999999</v>
      </c>
      <c r="L306">
        <v>0.81709503890000001</v>
      </c>
    </row>
    <row r="307" spans="8:12">
      <c r="H307">
        <v>5.1333333333000004</v>
      </c>
      <c r="I307">
        <v>0.99706912569999995</v>
      </c>
      <c r="J307">
        <v>0.99344722679999997</v>
      </c>
      <c r="K307">
        <v>0.98402839399999997</v>
      </c>
      <c r="L307">
        <v>0.81649731020000005</v>
      </c>
    </row>
    <row r="308" spans="8:12">
      <c r="H308">
        <v>5.1666666667000003</v>
      </c>
      <c r="I308">
        <v>0.99706912569999995</v>
      </c>
      <c r="J308">
        <v>0.99344722679999997</v>
      </c>
      <c r="K308">
        <v>0.98402839399999997</v>
      </c>
      <c r="L308">
        <v>0.81649731020000005</v>
      </c>
    </row>
    <row r="309" spans="8:12">
      <c r="H309">
        <v>5.1666666667000003</v>
      </c>
      <c r="I309">
        <v>0.99706912569999995</v>
      </c>
      <c r="J309">
        <v>0.99344722679999997</v>
      </c>
      <c r="K309">
        <v>0.98358473820000003</v>
      </c>
      <c r="L309">
        <v>0.81589958159999998</v>
      </c>
    </row>
    <row r="310" spans="8:12">
      <c r="H310">
        <v>5.2</v>
      </c>
      <c r="I310">
        <v>0.99706912569999995</v>
      </c>
      <c r="J310">
        <v>0.99344722679999997</v>
      </c>
      <c r="K310">
        <v>0.98358473820000003</v>
      </c>
      <c r="L310">
        <v>0.81589958159999998</v>
      </c>
    </row>
    <row r="311" spans="8:12">
      <c r="H311">
        <v>5.2</v>
      </c>
      <c r="I311">
        <v>0.99706912569999995</v>
      </c>
      <c r="J311">
        <v>0.99336921759999997</v>
      </c>
      <c r="K311">
        <v>0.98314108249999999</v>
      </c>
      <c r="L311">
        <v>0.81530185300000002</v>
      </c>
    </row>
    <row r="312" spans="8:12">
      <c r="H312">
        <v>5.2333333333000001</v>
      </c>
      <c r="I312">
        <v>0.99706912569999995</v>
      </c>
      <c r="J312">
        <v>0.99336921759999997</v>
      </c>
      <c r="K312">
        <v>0.98314108249999999</v>
      </c>
      <c r="L312">
        <v>0.81530185300000002</v>
      </c>
    </row>
    <row r="313" spans="8:12">
      <c r="H313">
        <v>5.2333333333000001</v>
      </c>
      <c r="I313">
        <v>0.99706912569999995</v>
      </c>
      <c r="J313">
        <v>0.99336921759999997</v>
      </c>
      <c r="K313">
        <v>0.98269742680000005</v>
      </c>
      <c r="L313">
        <v>0.81350866710000003</v>
      </c>
    </row>
    <row r="314" spans="8:12">
      <c r="H314">
        <v>5.3333333332999997</v>
      </c>
      <c r="I314">
        <v>0.99706912569999995</v>
      </c>
      <c r="J314">
        <v>0.99336921759999997</v>
      </c>
      <c r="K314">
        <v>0.98269742680000005</v>
      </c>
      <c r="L314">
        <v>0.81350866710000003</v>
      </c>
    </row>
    <row r="315" spans="8:12">
      <c r="H315">
        <v>5.3333333332999997</v>
      </c>
      <c r="I315">
        <v>0.99706912569999995</v>
      </c>
      <c r="J315">
        <v>0.99336921759999997</v>
      </c>
      <c r="K315">
        <v>0.98225377110000001</v>
      </c>
      <c r="L315">
        <v>0.81231320979999999</v>
      </c>
    </row>
    <row r="316" spans="8:12">
      <c r="H316">
        <v>5.3666666666999996</v>
      </c>
      <c r="I316">
        <v>0.99706912569999995</v>
      </c>
      <c r="J316">
        <v>0.99336921759999997</v>
      </c>
      <c r="K316">
        <v>0.98225377110000001</v>
      </c>
      <c r="L316">
        <v>0.81231320979999999</v>
      </c>
    </row>
    <row r="317" spans="8:12">
      <c r="H317">
        <v>5.3666666666999996</v>
      </c>
      <c r="I317">
        <v>0.99706912569999995</v>
      </c>
      <c r="J317">
        <v>0.99336921759999997</v>
      </c>
      <c r="K317">
        <v>0.98181011539999996</v>
      </c>
      <c r="L317">
        <v>0.81111775249999996</v>
      </c>
    </row>
    <row r="318" spans="8:12">
      <c r="H318">
        <v>5.4</v>
      </c>
      <c r="I318">
        <v>0.99706912569999995</v>
      </c>
      <c r="J318">
        <v>0.99336921759999997</v>
      </c>
      <c r="K318">
        <v>0.98181011539999996</v>
      </c>
      <c r="L318">
        <v>0.81111775249999996</v>
      </c>
    </row>
    <row r="319" spans="8:12">
      <c r="H319">
        <v>5.4</v>
      </c>
      <c r="I319">
        <v>0.99706912569999995</v>
      </c>
      <c r="J319">
        <v>0.99336921759999997</v>
      </c>
      <c r="K319">
        <v>0.98158828750000005</v>
      </c>
      <c r="L319">
        <v>0.80932456659999996</v>
      </c>
    </row>
    <row r="320" spans="8:12">
      <c r="H320">
        <v>5.4333333333000002</v>
      </c>
      <c r="I320">
        <v>0.99706912569999995</v>
      </c>
      <c r="J320">
        <v>0.99336921759999997</v>
      </c>
      <c r="K320">
        <v>0.98158828750000005</v>
      </c>
      <c r="L320">
        <v>0.80932456659999996</v>
      </c>
    </row>
    <row r="321" spans="8:12">
      <c r="H321">
        <v>5.4333333333000002</v>
      </c>
      <c r="I321">
        <v>0.99706912569999995</v>
      </c>
      <c r="J321">
        <v>0.99336921759999997</v>
      </c>
      <c r="K321">
        <v>0.98136645960000002</v>
      </c>
      <c r="L321">
        <v>0.80932456659999996</v>
      </c>
    </row>
    <row r="322" spans="8:12">
      <c r="H322">
        <v>5.4666666667000001</v>
      </c>
      <c r="I322">
        <v>0.99706912569999995</v>
      </c>
      <c r="J322">
        <v>0.99336921759999997</v>
      </c>
      <c r="K322">
        <v>0.98136645960000002</v>
      </c>
      <c r="L322">
        <v>0.80932456659999996</v>
      </c>
    </row>
    <row r="323" spans="8:12">
      <c r="H323">
        <v>5.4666666667000001</v>
      </c>
      <c r="I323">
        <v>0.99706912569999995</v>
      </c>
      <c r="J323">
        <v>0.99329120839999996</v>
      </c>
      <c r="K323">
        <v>0.98136645960000002</v>
      </c>
      <c r="L323">
        <v>0.808726838</v>
      </c>
    </row>
    <row r="324" spans="8:12">
      <c r="H324">
        <v>5.5</v>
      </c>
      <c r="I324">
        <v>0.99706912569999995</v>
      </c>
      <c r="J324">
        <v>0.99329120839999996</v>
      </c>
      <c r="K324">
        <v>0.98136645960000002</v>
      </c>
      <c r="L324">
        <v>0.808726838</v>
      </c>
    </row>
    <row r="325" spans="8:12">
      <c r="H325">
        <v>5.5</v>
      </c>
      <c r="I325">
        <v>0.99699764099999999</v>
      </c>
      <c r="J325">
        <v>0.99329120839999996</v>
      </c>
      <c r="K325">
        <v>0.98136645960000002</v>
      </c>
      <c r="L325">
        <v>0.808726838</v>
      </c>
    </row>
    <row r="326" spans="8:12">
      <c r="H326">
        <v>5.5333333332999999</v>
      </c>
      <c r="I326">
        <v>0.99699764099999999</v>
      </c>
      <c r="J326">
        <v>0.99329120839999996</v>
      </c>
      <c r="K326">
        <v>0.98136645960000002</v>
      </c>
      <c r="L326">
        <v>0.808726838</v>
      </c>
    </row>
    <row r="327" spans="8:12">
      <c r="H327">
        <v>5.5333333332999999</v>
      </c>
      <c r="I327">
        <v>0.99692615630000003</v>
      </c>
      <c r="J327">
        <v>0.99329120839999996</v>
      </c>
      <c r="K327">
        <v>0.98092280389999997</v>
      </c>
      <c r="L327">
        <v>0.80753138079999998</v>
      </c>
    </row>
    <row r="328" spans="8:12">
      <c r="H328">
        <v>5.6</v>
      </c>
      <c r="I328">
        <v>0.99692615630000003</v>
      </c>
      <c r="J328">
        <v>0.99329120839999996</v>
      </c>
      <c r="K328">
        <v>0.98092280389999997</v>
      </c>
      <c r="L328">
        <v>0.80753138079999998</v>
      </c>
    </row>
    <row r="329" spans="8:12">
      <c r="H329">
        <v>5.6</v>
      </c>
      <c r="I329">
        <v>0.99692615630000003</v>
      </c>
      <c r="J329">
        <v>0.99321319919999995</v>
      </c>
      <c r="K329">
        <v>0.98092280389999997</v>
      </c>
      <c r="L329">
        <v>0.80753138079999998</v>
      </c>
    </row>
    <row r="330" spans="8:12">
      <c r="H330">
        <v>5.6333333333000004</v>
      </c>
      <c r="I330">
        <v>0.99692615630000003</v>
      </c>
      <c r="J330">
        <v>0.99321319919999995</v>
      </c>
      <c r="K330">
        <v>0.98092280389999997</v>
      </c>
      <c r="L330">
        <v>0.80753138079999998</v>
      </c>
    </row>
    <row r="331" spans="8:12">
      <c r="H331">
        <v>5.6333333333000004</v>
      </c>
      <c r="I331">
        <v>0.99692615630000003</v>
      </c>
      <c r="J331">
        <v>0.99313518999999995</v>
      </c>
      <c r="K331">
        <v>0.98092280389999997</v>
      </c>
      <c r="L331">
        <v>0.80693365210000001</v>
      </c>
    </row>
    <row r="332" spans="8:12">
      <c r="H332">
        <v>5.6666666667000003</v>
      </c>
      <c r="I332">
        <v>0.99692615630000003</v>
      </c>
      <c r="J332">
        <v>0.99313518999999995</v>
      </c>
      <c r="K332">
        <v>0.98092280389999997</v>
      </c>
      <c r="L332">
        <v>0.80693365210000001</v>
      </c>
    </row>
    <row r="333" spans="8:12">
      <c r="H333">
        <v>5.6666666667000003</v>
      </c>
      <c r="I333">
        <v>0.99692615630000003</v>
      </c>
      <c r="J333">
        <v>0.99313518999999995</v>
      </c>
      <c r="K333">
        <v>0.98070097599999995</v>
      </c>
      <c r="L333">
        <v>0.80573819489999998</v>
      </c>
    </row>
    <row r="334" spans="8:12">
      <c r="H334">
        <v>5.7</v>
      </c>
      <c r="I334">
        <v>0.99692615630000003</v>
      </c>
      <c r="J334">
        <v>0.99313518999999995</v>
      </c>
      <c r="K334">
        <v>0.98070097599999995</v>
      </c>
      <c r="L334">
        <v>0.80573819489999998</v>
      </c>
    </row>
    <row r="335" spans="8:12">
      <c r="H335">
        <v>5.7</v>
      </c>
      <c r="I335">
        <v>0.99685467149999996</v>
      </c>
      <c r="J335">
        <v>0.99305718070000004</v>
      </c>
      <c r="K335">
        <v>0.98047914820000004</v>
      </c>
      <c r="L335">
        <v>0.80454273759999995</v>
      </c>
    </row>
    <row r="336" spans="8:12">
      <c r="H336">
        <v>5.7666666666999999</v>
      </c>
      <c r="I336">
        <v>0.99685467149999996</v>
      </c>
      <c r="J336">
        <v>0.99305718070000004</v>
      </c>
      <c r="K336">
        <v>0.98047914820000004</v>
      </c>
      <c r="L336">
        <v>0.80454273759999995</v>
      </c>
    </row>
    <row r="337" spans="8:12">
      <c r="H337">
        <v>5.7666666666999999</v>
      </c>
      <c r="I337">
        <v>0.99685467149999996</v>
      </c>
      <c r="J337">
        <v>0.99305718070000004</v>
      </c>
      <c r="K337">
        <v>0.98025732030000001</v>
      </c>
      <c r="L337">
        <v>0.80334728030000002</v>
      </c>
    </row>
    <row r="338" spans="8:12">
      <c r="H338">
        <v>5.8</v>
      </c>
      <c r="I338">
        <v>0.99685467149999996</v>
      </c>
      <c r="J338">
        <v>0.99305718070000004</v>
      </c>
      <c r="K338">
        <v>0.98025732030000001</v>
      </c>
      <c r="L338">
        <v>0.80334728030000002</v>
      </c>
    </row>
    <row r="339" spans="8:12">
      <c r="H339">
        <v>5.8</v>
      </c>
      <c r="I339">
        <v>0.99685467149999996</v>
      </c>
      <c r="J339">
        <v>0.99290116230000003</v>
      </c>
      <c r="K339">
        <v>0.98003549249999999</v>
      </c>
      <c r="L339">
        <v>0.80334728030000002</v>
      </c>
    </row>
    <row r="340" spans="8:12">
      <c r="H340">
        <v>5.8333333332999997</v>
      </c>
      <c r="I340">
        <v>0.99685467149999996</v>
      </c>
      <c r="J340">
        <v>0.99290116230000003</v>
      </c>
      <c r="K340">
        <v>0.98003549249999999</v>
      </c>
      <c r="L340">
        <v>0.80334728030000002</v>
      </c>
    </row>
    <row r="341" spans="8:12">
      <c r="H341">
        <v>5.8333333332999997</v>
      </c>
      <c r="I341">
        <v>0.9967831868</v>
      </c>
      <c r="J341">
        <v>0.99282315310000002</v>
      </c>
      <c r="K341">
        <v>0.97981366459999997</v>
      </c>
      <c r="L341">
        <v>0.80334728030000002</v>
      </c>
    </row>
    <row r="342" spans="8:12">
      <c r="H342">
        <v>5.8666666666999996</v>
      </c>
      <c r="I342">
        <v>0.9967831868</v>
      </c>
      <c r="J342">
        <v>0.99282315310000002</v>
      </c>
      <c r="K342">
        <v>0.97981366459999997</v>
      </c>
      <c r="L342">
        <v>0.80334728030000002</v>
      </c>
    </row>
    <row r="343" spans="8:12">
      <c r="H343">
        <v>5.8666666666999996</v>
      </c>
      <c r="I343">
        <v>0.9967831868</v>
      </c>
      <c r="J343">
        <v>0.99266713470000001</v>
      </c>
      <c r="K343">
        <v>0.97959183670000005</v>
      </c>
      <c r="L343">
        <v>0.80274955169999995</v>
      </c>
    </row>
    <row r="344" spans="8:12">
      <c r="H344">
        <v>5.9</v>
      </c>
      <c r="I344">
        <v>0.9967831868</v>
      </c>
      <c r="J344">
        <v>0.99266713470000001</v>
      </c>
      <c r="K344">
        <v>0.97959183670000005</v>
      </c>
      <c r="L344">
        <v>0.80274955169999995</v>
      </c>
    </row>
    <row r="345" spans="8:12">
      <c r="H345">
        <v>5.9</v>
      </c>
      <c r="I345">
        <v>0.9967831868</v>
      </c>
      <c r="J345">
        <v>0.9925891255</v>
      </c>
      <c r="K345">
        <v>0.97959183670000005</v>
      </c>
      <c r="L345">
        <v>0.80215182309999999</v>
      </c>
    </row>
    <row r="346" spans="8:12">
      <c r="H346">
        <v>5.9333333333000002</v>
      </c>
      <c r="I346">
        <v>0.9967831868</v>
      </c>
      <c r="J346">
        <v>0.9925891255</v>
      </c>
      <c r="K346">
        <v>0.97959183670000005</v>
      </c>
      <c r="L346">
        <v>0.80215182309999999</v>
      </c>
    </row>
    <row r="347" spans="8:12">
      <c r="H347">
        <v>5.9333333333000002</v>
      </c>
      <c r="I347">
        <v>0.9967831868</v>
      </c>
      <c r="J347">
        <v>0.9925891255</v>
      </c>
      <c r="K347">
        <v>0.97959183670000005</v>
      </c>
      <c r="L347">
        <v>0.80095636579999996</v>
      </c>
    </row>
    <row r="348" spans="8:12">
      <c r="H348">
        <v>5.9666666667000001</v>
      </c>
      <c r="I348">
        <v>0.9967831868</v>
      </c>
      <c r="J348">
        <v>0.9925891255</v>
      </c>
      <c r="K348">
        <v>0.97959183670000005</v>
      </c>
      <c r="L348">
        <v>0.80095636579999996</v>
      </c>
    </row>
    <row r="349" spans="8:12">
      <c r="H349">
        <v>5.9666666667000001</v>
      </c>
      <c r="I349">
        <v>0.9967831868</v>
      </c>
      <c r="J349">
        <v>0.9925891255</v>
      </c>
      <c r="K349">
        <v>0.97937000890000003</v>
      </c>
      <c r="L349">
        <v>0.79976090850000003</v>
      </c>
    </row>
    <row r="350" spans="8:12">
      <c r="H350">
        <v>6</v>
      </c>
      <c r="I350">
        <v>0.9967831868</v>
      </c>
      <c r="J350">
        <v>0.9925891255</v>
      </c>
      <c r="K350">
        <v>0.97937000890000003</v>
      </c>
      <c r="L350">
        <v>0.79976090850000003</v>
      </c>
    </row>
    <row r="351" spans="8:12">
      <c r="H351">
        <v>6</v>
      </c>
      <c r="I351">
        <v>0.99671170210000004</v>
      </c>
      <c r="J351">
        <v>0.9925891255</v>
      </c>
      <c r="K351">
        <v>0.97892635309999998</v>
      </c>
      <c r="L351">
        <v>0.79916317989999996</v>
      </c>
    </row>
    <row r="352" spans="8:12">
      <c r="H352">
        <v>6.0333333332999999</v>
      </c>
      <c r="I352">
        <v>0.99671170210000004</v>
      </c>
      <c r="J352">
        <v>0.9925891255</v>
      </c>
      <c r="K352">
        <v>0.97892635309999998</v>
      </c>
      <c r="L352">
        <v>0.79916317989999996</v>
      </c>
    </row>
    <row r="353" spans="8:12">
      <c r="H353">
        <v>6.0333333332999999</v>
      </c>
      <c r="I353">
        <v>0.99656873260000001</v>
      </c>
      <c r="J353">
        <v>0.99243310709999999</v>
      </c>
      <c r="K353">
        <v>0.97892635309999998</v>
      </c>
      <c r="L353">
        <v>0.79856545130000001</v>
      </c>
    </row>
    <row r="354" spans="8:12">
      <c r="H354">
        <v>6.0666666666999998</v>
      </c>
      <c r="I354">
        <v>0.99656873260000001</v>
      </c>
      <c r="J354">
        <v>0.99243310709999999</v>
      </c>
      <c r="K354">
        <v>0.97892635309999998</v>
      </c>
      <c r="L354">
        <v>0.79856545130000001</v>
      </c>
    </row>
    <row r="355" spans="8:12">
      <c r="H355">
        <v>6.0666666666999998</v>
      </c>
      <c r="I355">
        <v>0.99656873260000001</v>
      </c>
      <c r="J355">
        <v>0.99235509789999998</v>
      </c>
      <c r="K355">
        <v>0.97892635309999998</v>
      </c>
      <c r="L355">
        <v>0.79856545130000001</v>
      </c>
    </row>
    <row r="356" spans="8:12">
      <c r="H356">
        <v>6.1</v>
      </c>
      <c r="I356">
        <v>0.99656873260000001</v>
      </c>
      <c r="J356">
        <v>0.99235509789999998</v>
      </c>
      <c r="K356">
        <v>0.97892635309999998</v>
      </c>
      <c r="L356">
        <v>0.79856545130000001</v>
      </c>
    </row>
    <row r="357" spans="8:12">
      <c r="H357">
        <v>6.1</v>
      </c>
      <c r="I357">
        <v>0.99656873260000001</v>
      </c>
      <c r="J357">
        <v>0.99235509789999998</v>
      </c>
      <c r="K357">
        <v>0.97870452529999996</v>
      </c>
      <c r="L357">
        <v>0.79796772270000005</v>
      </c>
    </row>
    <row r="358" spans="8:12">
      <c r="H358">
        <v>6.1333333333000004</v>
      </c>
      <c r="I358">
        <v>0.99656873260000001</v>
      </c>
      <c r="J358">
        <v>0.99235509789999998</v>
      </c>
      <c r="K358">
        <v>0.97870452529999996</v>
      </c>
      <c r="L358">
        <v>0.79796772270000005</v>
      </c>
    </row>
    <row r="359" spans="8:12">
      <c r="H359">
        <v>6.1333333333000004</v>
      </c>
      <c r="I359">
        <v>0.99642576309999997</v>
      </c>
      <c r="J359">
        <v>0.99227708869999998</v>
      </c>
      <c r="K359">
        <v>0.97870452529999996</v>
      </c>
      <c r="L359">
        <v>0.79796772270000005</v>
      </c>
    </row>
    <row r="360" spans="8:12">
      <c r="H360">
        <v>6.1666666667000003</v>
      </c>
      <c r="I360">
        <v>0.99642576309999997</v>
      </c>
      <c r="J360">
        <v>0.99227708869999998</v>
      </c>
      <c r="K360">
        <v>0.97870452529999996</v>
      </c>
      <c r="L360">
        <v>0.79796772270000005</v>
      </c>
    </row>
    <row r="361" spans="8:12">
      <c r="H361">
        <v>6.1666666667000003</v>
      </c>
      <c r="I361">
        <v>0.99642576309999997</v>
      </c>
      <c r="J361">
        <v>0.99212107029999996</v>
      </c>
      <c r="K361">
        <v>0.97848269740000005</v>
      </c>
      <c r="L361">
        <v>0.79796772270000005</v>
      </c>
    </row>
    <row r="362" spans="8:12">
      <c r="H362">
        <v>6.2</v>
      </c>
      <c r="I362">
        <v>0.99642576309999997</v>
      </c>
      <c r="J362">
        <v>0.99212107029999996</v>
      </c>
      <c r="K362">
        <v>0.97848269740000005</v>
      </c>
      <c r="L362">
        <v>0.79796772270000005</v>
      </c>
    </row>
    <row r="363" spans="8:12">
      <c r="H363">
        <v>6.2</v>
      </c>
      <c r="I363">
        <v>0.99642576309999997</v>
      </c>
      <c r="J363">
        <v>0.99204306109999996</v>
      </c>
      <c r="K363">
        <v>0.97848269740000005</v>
      </c>
      <c r="L363">
        <v>0.79557680809999998</v>
      </c>
    </row>
    <row r="364" spans="8:12">
      <c r="H364">
        <v>6.2333333333000001</v>
      </c>
      <c r="I364">
        <v>0.99642576309999997</v>
      </c>
      <c r="J364">
        <v>0.99204306109999996</v>
      </c>
      <c r="K364">
        <v>0.97848269740000005</v>
      </c>
      <c r="L364">
        <v>0.79557680809999998</v>
      </c>
    </row>
    <row r="365" spans="8:12">
      <c r="H365">
        <v>6.2333333333000001</v>
      </c>
      <c r="I365">
        <v>0.99642576309999997</v>
      </c>
      <c r="J365">
        <v>0.99196505189999995</v>
      </c>
      <c r="K365">
        <v>0.97826086960000003</v>
      </c>
      <c r="L365">
        <v>0.79557680809999998</v>
      </c>
    </row>
    <row r="366" spans="8:12">
      <c r="H366">
        <v>6.2666666666999999</v>
      </c>
      <c r="I366">
        <v>0.99642576309999997</v>
      </c>
      <c r="J366">
        <v>0.99196505189999995</v>
      </c>
      <c r="K366">
        <v>0.97826086960000003</v>
      </c>
      <c r="L366">
        <v>0.79557680809999998</v>
      </c>
    </row>
    <row r="367" spans="8:12">
      <c r="H367">
        <v>6.2666666666999999</v>
      </c>
      <c r="I367">
        <v>0.99642576309999997</v>
      </c>
      <c r="J367">
        <v>0.99196505189999995</v>
      </c>
      <c r="K367">
        <v>0.9780390417</v>
      </c>
      <c r="L367">
        <v>0.79438135089999995</v>
      </c>
    </row>
    <row r="368" spans="8:12">
      <c r="H368">
        <v>6.3</v>
      </c>
      <c r="I368">
        <v>0.99642576309999997</v>
      </c>
      <c r="J368">
        <v>0.99196505189999995</v>
      </c>
      <c r="K368">
        <v>0.9780390417</v>
      </c>
      <c r="L368">
        <v>0.79438135089999995</v>
      </c>
    </row>
    <row r="369" spans="8:12">
      <c r="H369">
        <v>6.3</v>
      </c>
      <c r="I369">
        <v>0.99642576309999997</v>
      </c>
      <c r="J369">
        <v>0.99180903350000005</v>
      </c>
      <c r="K369">
        <v>0.9780390417</v>
      </c>
      <c r="L369">
        <v>0.79378362219999998</v>
      </c>
    </row>
    <row r="370" spans="8:12">
      <c r="H370">
        <v>6.3333333332999997</v>
      </c>
      <c r="I370">
        <v>0.99642576309999997</v>
      </c>
      <c r="J370">
        <v>0.99180903350000005</v>
      </c>
      <c r="K370">
        <v>0.9780390417</v>
      </c>
      <c r="L370">
        <v>0.79378362219999998</v>
      </c>
    </row>
    <row r="371" spans="8:12">
      <c r="H371">
        <v>6.3333333332999997</v>
      </c>
      <c r="I371">
        <v>0.99635427840000002</v>
      </c>
      <c r="J371">
        <v>0.99180903350000005</v>
      </c>
      <c r="K371">
        <v>0.97737355810000004</v>
      </c>
      <c r="L371">
        <v>0.79139270770000003</v>
      </c>
    </row>
    <row r="372" spans="8:12">
      <c r="H372">
        <v>6.3666666666999996</v>
      </c>
      <c r="I372">
        <v>0.99635427840000002</v>
      </c>
      <c r="J372">
        <v>0.99180903350000005</v>
      </c>
      <c r="K372">
        <v>0.97737355810000004</v>
      </c>
      <c r="L372">
        <v>0.79139270770000003</v>
      </c>
    </row>
    <row r="373" spans="8:12">
      <c r="H373">
        <v>6.3666666666999996</v>
      </c>
      <c r="I373">
        <v>0.99635427840000002</v>
      </c>
      <c r="J373">
        <v>0.99173102430000004</v>
      </c>
      <c r="K373">
        <v>0.97737355810000004</v>
      </c>
      <c r="L373">
        <v>0.79079497909999996</v>
      </c>
    </row>
    <row r="374" spans="8:12">
      <c r="H374">
        <v>6.4</v>
      </c>
      <c r="I374">
        <v>0.99635427840000002</v>
      </c>
      <c r="J374">
        <v>0.99173102430000004</v>
      </c>
      <c r="K374">
        <v>0.97737355810000004</v>
      </c>
      <c r="L374">
        <v>0.79079497909999996</v>
      </c>
    </row>
    <row r="375" spans="8:12">
      <c r="H375">
        <v>6.4</v>
      </c>
      <c r="I375">
        <v>0.99635427840000002</v>
      </c>
      <c r="J375">
        <v>0.99173102430000004</v>
      </c>
      <c r="K375">
        <v>0.97737355810000004</v>
      </c>
      <c r="L375">
        <v>0.7901972504</v>
      </c>
    </row>
    <row r="376" spans="8:12">
      <c r="H376">
        <v>6.4666666667000001</v>
      </c>
      <c r="I376">
        <v>0.99635427840000002</v>
      </c>
      <c r="J376">
        <v>0.99173102430000004</v>
      </c>
      <c r="K376">
        <v>0.97737355810000004</v>
      </c>
      <c r="L376">
        <v>0.7901972504</v>
      </c>
    </row>
    <row r="377" spans="8:12">
      <c r="H377">
        <v>6.4666666667000001</v>
      </c>
      <c r="I377">
        <v>0.99635427840000002</v>
      </c>
      <c r="J377">
        <v>0.99165301510000003</v>
      </c>
      <c r="K377">
        <v>0.97737355810000004</v>
      </c>
      <c r="L377">
        <v>0.7901972504</v>
      </c>
    </row>
    <row r="378" spans="8:12">
      <c r="H378">
        <v>6.5</v>
      </c>
      <c r="I378">
        <v>0.99635427840000002</v>
      </c>
      <c r="J378">
        <v>0.99165301510000003</v>
      </c>
      <c r="K378">
        <v>0.97737355810000004</v>
      </c>
      <c r="L378">
        <v>0.7901972504</v>
      </c>
    </row>
    <row r="379" spans="8:12">
      <c r="H379">
        <v>6.5</v>
      </c>
      <c r="I379">
        <v>0.99635427840000002</v>
      </c>
      <c r="J379">
        <v>0.99165301510000003</v>
      </c>
      <c r="K379">
        <v>0.97715173030000002</v>
      </c>
      <c r="L379">
        <v>0.7901972504</v>
      </c>
    </row>
    <row r="380" spans="8:12">
      <c r="H380">
        <v>6.5333333332999999</v>
      </c>
      <c r="I380">
        <v>0.99635427840000002</v>
      </c>
      <c r="J380">
        <v>0.99165301510000003</v>
      </c>
      <c r="K380">
        <v>0.97715173030000002</v>
      </c>
      <c r="L380">
        <v>0.7901972504</v>
      </c>
    </row>
    <row r="381" spans="8:12">
      <c r="H381">
        <v>6.5333333332999999</v>
      </c>
      <c r="I381">
        <v>0.99635427840000002</v>
      </c>
      <c r="J381">
        <v>0.99157500590000003</v>
      </c>
      <c r="K381">
        <v>0.97692990239999999</v>
      </c>
      <c r="L381">
        <v>0.78959952180000004</v>
      </c>
    </row>
    <row r="382" spans="8:12">
      <c r="H382">
        <v>6.5666666666999998</v>
      </c>
      <c r="I382">
        <v>0.99635427840000002</v>
      </c>
      <c r="J382">
        <v>0.99157500590000003</v>
      </c>
      <c r="K382">
        <v>0.97692990239999999</v>
      </c>
      <c r="L382">
        <v>0.78959952180000004</v>
      </c>
    </row>
    <row r="383" spans="8:12">
      <c r="H383">
        <v>6.5666666666999998</v>
      </c>
      <c r="I383">
        <v>0.99635427840000002</v>
      </c>
      <c r="J383">
        <v>0.99149699660000001</v>
      </c>
      <c r="K383">
        <v>0.97648624669999995</v>
      </c>
      <c r="L383">
        <v>0.78780633590000004</v>
      </c>
    </row>
    <row r="384" spans="8:12">
      <c r="H384">
        <v>6.6</v>
      </c>
      <c r="I384">
        <v>0.99635427840000002</v>
      </c>
      <c r="J384">
        <v>0.99149699660000001</v>
      </c>
      <c r="K384">
        <v>0.97648624669999995</v>
      </c>
      <c r="L384">
        <v>0.78780633590000004</v>
      </c>
    </row>
    <row r="385" spans="8:12">
      <c r="H385">
        <v>6.6</v>
      </c>
      <c r="I385">
        <v>0.99635427840000002</v>
      </c>
      <c r="J385">
        <v>0.99149699660000001</v>
      </c>
      <c r="K385">
        <v>0.97626441880000003</v>
      </c>
      <c r="L385">
        <v>0.78720860729999997</v>
      </c>
    </row>
    <row r="386" spans="8:12">
      <c r="H386">
        <v>6.6333333333000004</v>
      </c>
      <c r="I386">
        <v>0.99635427840000002</v>
      </c>
      <c r="J386">
        <v>0.99149699660000001</v>
      </c>
      <c r="K386">
        <v>0.97626441880000003</v>
      </c>
      <c r="L386">
        <v>0.78720860729999997</v>
      </c>
    </row>
    <row r="387" spans="8:12">
      <c r="H387">
        <v>6.6333333333000004</v>
      </c>
      <c r="I387">
        <v>0.99628279360000005</v>
      </c>
      <c r="J387">
        <v>0.9913409782</v>
      </c>
      <c r="K387">
        <v>0.97604259090000001</v>
      </c>
      <c r="L387">
        <v>0.78661087870000002</v>
      </c>
    </row>
    <row r="388" spans="8:12">
      <c r="H388">
        <v>6.6666666667000003</v>
      </c>
      <c r="I388">
        <v>0.99628279360000005</v>
      </c>
      <c r="J388">
        <v>0.9913409782</v>
      </c>
      <c r="K388">
        <v>0.97604259090000001</v>
      </c>
      <c r="L388">
        <v>0.78661087870000002</v>
      </c>
    </row>
    <row r="389" spans="8:12">
      <c r="H389">
        <v>6.6666666667000003</v>
      </c>
      <c r="I389">
        <v>0.99628279360000005</v>
      </c>
      <c r="J389">
        <v>0.99126296899999999</v>
      </c>
      <c r="K389">
        <v>0.97604259090000001</v>
      </c>
      <c r="L389">
        <v>0.78601315000000005</v>
      </c>
    </row>
    <row r="390" spans="8:12">
      <c r="H390">
        <v>6.7</v>
      </c>
      <c r="I390">
        <v>0.99628279360000005</v>
      </c>
      <c r="J390">
        <v>0.99126296899999999</v>
      </c>
      <c r="K390">
        <v>0.97604259090000001</v>
      </c>
      <c r="L390">
        <v>0.78601315000000005</v>
      </c>
    </row>
    <row r="391" spans="8:12">
      <c r="H391">
        <v>6.7</v>
      </c>
      <c r="I391">
        <v>0.99628279360000005</v>
      </c>
      <c r="J391">
        <v>0.99118495979999999</v>
      </c>
      <c r="K391">
        <v>0.97582076309999999</v>
      </c>
      <c r="L391">
        <v>0.78421996410000006</v>
      </c>
    </row>
    <row r="392" spans="8:12">
      <c r="H392">
        <v>6.7333333333000001</v>
      </c>
      <c r="I392">
        <v>0.99628279360000005</v>
      </c>
      <c r="J392">
        <v>0.99118495979999999</v>
      </c>
      <c r="K392">
        <v>0.97582076309999999</v>
      </c>
      <c r="L392">
        <v>0.78421996410000006</v>
      </c>
    </row>
    <row r="393" spans="8:12">
      <c r="H393">
        <v>6.7333333333000001</v>
      </c>
      <c r="I393">
        <v>0.99628279360000005</v>
      </c>
      <c r="J393">
        <v>0.99118495979999999</v>
      </c>
      <c r="K393">
        <v>0.97582076309999999</v>
      </c>
      <c r="L393">
        <v>0.78362223549999999</v>
      </c>
    </row>
    <row r="394" spans="8:12">
      <c r="H394">
        <v>6.7666666666999999</v>
      </c>
      <c r="I394">
        <v>0.99628279360000005</v>
      </c>
      <c r="J394">
        <v>0.99118495979999999</v>
      </c>
      <c r="K394">
        <v>0.97582076309999999</v>
      </c>
      <c r="L394">
        <v>0.78362223549999999</v>
      </c>
    </row>
    <row r="395" spans="8:12">
      <c r="H395">
        <v>6.7666666666999999</v>
      </c>
      <c r="I395">
        <v>0.99628279360000005</v>
      </c>
      <c r="J395">
        <v>0.99118495979999999</v>
      </c>
      <c r="K395">
        <v>0.97559893519999996</v>
      </c>
      <c r="L395">
        <v>0.78302450690000003</v>
      </c>
    </row>
    <row r="396" spans="8:12">
      <c r="H396">
        <v>6.8</v>
      </c>
      <c r="I396">
        <v>0.99628279360000005</v>
      </c>
      <c r="J396">
        <v>0.99118495979999999</v>
      </c>
      <c r="K396">
        <v>0.97559893519999996</v>
      </c>
      <c r="L396">
        <v>0.78302450690000003</v>
      </c>
    </row>
    <row r="397" spans="8:12">
      <c r="H397">
        <v>6.8</v>
      </c>
      <c r="I397">
        <v>0.99621130889999998</v>
      </c>
      <c r="J397">
        <v>0.99110695059999998</v>
      </c>
      <c r="K397">
        <v>0.97559893519999996</v>
      </c>
      <c r="L397">
        <v>0.78302450690000003</v>
      </c>
    </row>
    <row r="398" spans="8:12">
      <c r="H398">
        <v>6.8666666666999996</v>
      </c>
      <c r="I398">
        <v>0.99621130889999998</v>
      </c>
      <c r="J398">
        <v>0.99110695059999998</v>
      </c>
      <c r="K398">
        <v>0.97559893519999996</v>
      </c>
      <c r="L398">
        <v>0.78302450690000003</v>
      </c>
    </row>
    <row r="399" spans="8:12">
      <c r="H399">
        <v>6.8666666666999996</v>
      </c>
      <c r="I399">
        <v>0.99621130889999998</v>
      </c>
      <c r="J399">
        <v>0.99102894139999997</v>
      </c>
      <c r="K399">
        <v>0.97515527950000003</v>
      </c>
      <c r="L399">
        <v>0.78242677819999995</v>
      </c>
    </row>
    <row r="400" spans="8:12">
      <c r="H400">
        <v>6.9</v>
      </c>
      <c r="I400">
        <v>0.99621130889999998</v>
      </c>
      <c r="J400">
        <v>0.99102894139999997</v>
      </c>
      <c r="K400">
        <v>0.97515527950000003</v>
      </c>
      <c r="L400">
        <v>0.78242677819999995</v>
      </c>
    </row>
    <row r="401" spans="8:12">
      <c r="H401">
        <v>6.9</v>
      </c>
      <c r="I401">
        <v>0.99621130889999998</v>
      </c>
      <c r="J401">
        <v>0.99087292299999996</v>
      </c>
      <c r="K401">
        <v>0.97515527950000003</v>
      </c>
      <c r="L401">
        <v>0.78123132100000003</v>
      </c>
    </row>
    <row r="402" spans="8:12">
      <c r="H402">
        <v>6.9333333333000002</v>
      </c>
      <c r="I402">
        <v>0.99621130889999998</v>
      </c>
      <c r="J402">
        <v>0.99087292299999996</v>
      </c>
      <c r="K402">
        <v>0.97515527950000003</v>
      </c>
      <c r="L402">
        <v>0.78123132100000003</v>
      </c>
    </row>
    <row r="403" spans="8:12">
      <c r="H403">
        <v>6.9333333333000002</v>
      </c>
      <c r="I403">
        <v>0.99613982410000002</v>
      </c>
      <c r="J403">
        <v>0.99087292299999996</v>
      </c>
      <c r="K403">
        <v>0.97515527950000003</v>
      </c>
      <c r="L403">
        <v>0.78123132100000003</v>
      </c>
    </row>
    <row r="404" spans="8:12">
      <c r="H404">
        <v>6.9666666667000001</v>
      </c>
      <c r="I404">
        <v>0.99613982410000002</v>
      </c>
      <c r="J404">
        <v>0.99087292299999996</v>
      </c>
      <c r="K404">
        <v>0.97515527950000003</v>
      </c>
      <c r="L404">
        <v>0.78123132100000003</v>
      </c>
    </row>
    <row r="405" spans="8:12">
      <c r="H405">
        <v>6.9666666667000001</v>
      </c>
      <c r="I405">
        <v>0.99606833939999995</v>
      </c>
      <c r="J405">
        <v>0.99079491379999995</v>
      </c>
      <c r="K405">
        <v>0.9749334516</v>
      </c>
      <c r="L405">
        <v>0.78123132100000003</v>
      </c>
    </row>
    <row r="406" spans="8:12">
      <c r="H406">
        <v>7</v>
      </c>
      <c r="I406">
        <v>0.99606833939999995</v>
      </c>
      <c r="J406">
        <v>0.99079491379999995</v>
      </c>
      <c r="K406">
        <v>0.9749334516</v>
      </c>
      <c r="L406">
        <v>0.78123132100000003</v>
      </c>
    </row>
    <row r="407" spans="8:12">
      <c r="H407">
        <v>7</v>
      </c>
      <c r="I407">
        <v>0.99599685469999999</v>
      </c>
      <c r="J407">
        <v>0.99079491379999995</v>
      </c>
      <c r="K407">
        <v>0.9749334516</v>
      </c>
      <c r="L407">
        <v>0.78063359229999996</v>
      </c>
    </row>
    <row r="408" spans="8:12">
      <c r="H408">
        <v>7.0333333332999999</v>
      </c>
      <c r="I408">
        <v>0.99599685469999999</v>
      </c>
      <c r="J408">
        <v>0.99079491379999995</v>
      </c>
      <c r="K408">
        <v>0.9749334516</v>
      </c>
      <c r="L408">
        <v>0.78063359229999996</v>
      </c>
    </row>
    <row r="409" spans="8:12">
      <c r="H409">
        <v>7.0333333332999999</v>
      </c>
      <c r="I409">
        <v>0.99599685469999999</v>
      </c>
      <c r="J409">
        <v>0.99071690459999995</v>
      </c>
      <c r="K409">
        <v>0.9749334516</v>
      </c>
      <c r="L409">
        <v>0.78063359229999996</v>
      </c>
    </row>
    <row r="410" spans="8:12">
      <c r="H410">
        <v>7.0666666666999998</v>
      </c>
      <c r="I410">
        <v>0.99599685469999999</v>
      </c>
      <c r="J410">
        <v>0.99071690459999995</v>
      </c>
      <c r="K410">
        <v>0.9749334516</v>
      </c>
      <c r="L410">
        <v>0.78063359229999996</v>
      </c>
    </row>
    <row r="411" spans="8:12">
      <c r="H411">
        <v>7.0666666666999998</v>
      </c>
      <c r="I411">
        <v>0.99592536990000002</v>
      </c>
      <c r="J411">
        <v>0.99056088620000005</v>
      </c>
      <c r="K411">
        <v>0.9749334516</v>
      </c>
      <c r="L411">
        <v>0.78063359229999996</v>
      </c>
    </row>
    <row r="412" spans="8:12">
      <c r="H412">
        <v>7.1</v>
      </c>
      <c r="I412">
        <v>0.99592536990000002</v>
      </c>
      <c r="J412">
        <v>0.99056088620000005</v>
      </c>
      <c r="K412">
        <v>0.9749334516</v>
      </c>
      <c r="L412">
        <v>0.78063359229999996</v>
      </c>
    </row>
    <row r="413" spans="8:12">
      <c r="H413">
        <v>7.1</v>
      </c>
      <c r="I413">
        <v>0.99592536990000002</v>
      </c>
      <c r="J413">
        <v>0.99048287700000004</v>
      </c>
      <c r="K413">
        <v>0.9749334516</v>
      </c>
      <c r="L413">
        <v>0.7800358637</v>
      </c>
    </row>
    <row r="414" spans="8:12">
      <c r="H414">
        <v>7.1333333333000004</v>
      </c>
      <c r="I414">
        <v>0.99592536990000002</v>
      </c>
      <c r="J414">
        <v>0.99048287700000004</v>
      </c>
      <c r="K414">
        <v>0.9749334516</v>
      </c>
      <c r="L414">
        <v>0.7800358637</v>
      </c>
    </row>
    <row r="415" spans="8:12">
      <c r="H415">
        <v>7.1333333333000004</v>
      </c>
      <c r="I415">
        <v>0.99585388519999996</v>
      </c>
      <c r="J415">
        <v>0.99032685860000003</v>
      </c>
      <c r="K415">
        <v>0.97471162379999998</v>
      </c>
      <c r="L415">
        <v>0.77943813510000004</v>
      </c>
    </row>
    <row r="416" spans="8:12">
      <c r="H416">
        <v>7.1666666667000003</v>
      </c>
      <c r="I416">
        <v>0.99585388519999996</v>
      </c>
      <c r="J416">
        <v>0.99032685860000003</v>
      </c>
      <c r="K416">
        <v>0.97471162379999998</v>
      </c>
      <c r="L416">
        <v>0.77943813510000004</v>
      </c>
    </row>
    <row r="417" spans="8:12">
      <c r="H417">
        <v>7.1666666667000003</v>
      </c>
      <c r="I417">
        <v>0.99585388519999996</v>
      </c>
      <c r="J417">
        <v>0.99032685860000003</v>
      </c>
      <c r="K417">
        <v>0.97448979589999996</v>
      </c>
      <c r="L417">
        <v>0.77884040649999997</v>
      </c>
    </row>
    <row r="418" spans="8:12">
      <c r="H418">
        <v>7.2</v>
      </c>
      <c r="I418">
        <v>0.99585388519999996</v>
      </c>
      <c r="J418">
        <v>0.99032685860000003</v>
      </c>
      <c r="K418">
        <v>0.97448979589999996</v>
      </c>
      <c r="L418">
        <v>0.77884040649999997</v>
      </c>
    </row>
    <row r="419" spans="8:12">
      <c r="H419">
        <v>7.2</v>
      </c>
      <c r="I419">
        <v>0.99585388519999996</v>
      </c>
      <c r="J419">
        <v>0.99024884940000002</v>
      </c>
      <c r="K419">
        <v>0.97448979589999996</v>
      </c>
      <c r="L419">
        <v>0.77884040649999997</v>
      </c>
    </row>
    <row r="420" spans="8:12">
      <c r="H420">
        <v>7.2333333333000001</v>
      </c>
      <c r="I420">
        <v>0.99585388519999996</v>
      </c>
      <c r="J420">
        <v>0.99024884940000002</v>
      </c>
      <c r="K420">
        <v>0.97448979589999996</v>
      </c>
      <c r="L420">
        <v>0.77884040649999997</v>
      </c>
    </row>
    <row r="421" spans="8:12">
      <c r="H421">
        <v>7.2333333333000001</v>
      </c>
      <c r="I421">
        <v>0.9957824005</v>
      </c>
      <c r="J421">
        <v>0.99017084020000001</v>
      </c>
      <c r="K421">
        <v>0.97426796810000005</v>
      </c>
      <c r="L421">
        <v>0.7782426778</v>
      </c>
    </row>
    <row r="422" spans="8:12">
      <c r="H422">
        <v>7.2666666666999999</v>
      </c>
      <c r="I422">
        <v>0.9957824005</v>
      </c>
      <c r="J422">
        <v>0.99017084020000001</v>
      </c>
      <c r="K422">
        <v>0.97426796810000005</v>
      </c>
      <c r="L422">
        <v>0.7782426778</v>
      </c>
    </row>
    <row r="423" spans="8:12">
      <c r="H423">
        <v>7.2666666666999999</v>
      </c>
      <c r="I423">
        <v>0.9957824005</v>
      </c>
      <c r="J423">
        <v>0.99009283100000001</v>
      </c>
      <c r="K423">
        <v>0.97426796810000005</v>
      </c>
      <c r="L423">
        <v>0.77644949190000001</v>
      </c>
    </row>
    <row r="424" spans="8:12">
      <c r="H424">
        <v>7.3</v>
      </c>
      <c r="I424">
        <v>0.9957824005</v>
      </c>
      <c r="J424">
        <v>0.99009283100000001</v>
      </c>
      <c r="K424">
        <v>0.97426796810000005</v>
      </c>
      <c r="L424">
        <v>0.77644949190000001</v>
      </c>
    </row>
    <row r="425" spans="8:12">
      <c r="H425">
        <v>7.3</v>
      </c>
      <c r="I425">
        <v>0.9957824005</v>
      </c>
      <c r="J425">
        <v>0.99009283100000001</v>
      </c>
      <c r="K425">
        <v>0.97404614020000002</v>
      </c>
      <c r="L425">
        <v>0.77585176330000005</v>
      </c>
    </row>
    <row r="426" spans="8:12">
      <c r="H426">
        <v>7.3333333332999997</v>
      </c>
      <c r="I426">
        <v>0.9957824005</v>
      </c>
      <c r="J426">
        <v>0.99009283100000001</v>
      </c>
      <c r="K426">
        <v>0.97404614020000002</v>
      </c>
      <c r="L426">
        <v>0.77585176330000005</v>
      </c>
    </row>
    <row r="427" spans="8:12">
      <c r="H427">
        <v>7.3333333332999997</v>
      </c>
      <c r="I427">
        <v>0.99571091570000003</v>
      </c>
      <c r="J427">
        <v>0.99009283100000001</v>
      </c>
      <c r="K427">
        <v>0.97382431229999999</v>
      </c>
      <c r="L427">
        <v>0.77585176330000005</v>
      </c>
    </row>
    <row r="428" spans="8:12">
      <c r="H428">
        <v>7.3666666666999996</v>
      </c>
      <c r="I428">
        <v>0.99571091570000003</v>
      </c>
      <c r="J428">
        <v>0.99009283100000001</v>
      </c>
      <c r="K428">
        <v>0.97382431229999999</v>
      </c>
      <c r="L428">
        <v>0.77585176330000005</v>
      </c>
    </row>
    <row r="429" spans="8:12">
      <c r="H429">
        <v>7.3666666666999996</v>
      </c>
      <c r="I429">
        <v>0.99563943099999996</v>
      </c>
      <c r="J429">
        <v>0.99009283100000001</v>
      </c>
      <c r="K429">
        <v>0.97360248449999998</v>
      </c>
      <c r="L429">
        <v>0.77585176330000005</v>
      </c>
    </row>
    <row r="430" spans="8:12">
      <c r="H430">
        <v>7.4</v>
      </c>
      <c r="I430">
        <v>0.99563943099999996</v>
      </c>
      <c r="J430">
        <v>0.99009283100000001</v>
      </c>
      <c r="K430">
        <v>0.97360248449999998</v>
      </c>
      <c r="L430">
        <v>0.77585176330000005</v>
      </c>
    </row>
    <row r="431" spans="8:12">
      <c r="H431">
        <v>7.4</v>
      </c>
      <c r="I431">
        <v>0.99563943099999996</v>
      </c>
      <c r="J431">
        <v>0.99009283100000001</v>
      </c>
      <c r="K431">
        <v>0.97360248449999998</v>
      </c>
      <c r="L431">
        <v>0.77525403469999998</v>
      </c>
    </row>
    <row r="432" spans="8:12">
      <c r="H432">
        <v>7.4333333333000002</v>
      </c>
      <c r="I432">
        <v>0.99563943099999996</v>
      </c>
      <c r="J432">
        <v>0.99009283100000001</v>
      </c>
      <c r="K432">
        <v>0.97360248449999998</v>
      </c>
      <c r="L432">
        <v>0.77525403469999998</v>
      </c>
    </row>
    <row r="433" spans="8:12">
      <c r="H433">
        <v>7.4333333333000002</v>
      </c>
      <c r="I433">
        <v>0.9955679462</v>
      </c>
      <c r="J433">
        <v>0.99009283100000001</v>
      </c>
      <c r="K433">
        <v>0.97360248449999998</v>
      </c>
      <c r="L433">
        <v>0.77465630600000002</v>
      </c>
    </row>
    <row r="434" spans="8:12">
      <c r="H434">
        <v>7.4666666667000001</v>
      </c>
      <c r="I434">
        <v>0.9955679462</v>
      </c>
      <c r="J434">
        <v>0.99009283100000001</v>
      </c>
      <c r="K434">
        <v>0.97360248449999998</v>
      </c>
      <c r="L434">
        <v>0.77465630600000002</v>
      </c>
    </row>
    <row r="435" spans="8:12">
      <c r="H435">
        <v>7.4666666667000001</v>
      </c>
      <c r="I435">
        <v>0.99549646150000004</v>
      </c>
      <c r="J435">
        <v>0.99009283100000001</v>
      </c>
      <c r="K435">
        <v>0.97315882870000003</v>
      </c>
      <c r="L435">
        <v>0.77346084879999999</v>
      </c>
    </row>
    <row r="436" spans="8:12">
      <c r="H436">
        <v>7.5</v>
      </c>
      <c r="I436">
        <v>0.99549646150000004</v>
      </c>
      <c r="J436">
        <v>0.99009283100000001</v>
      </c>
      <c r="K436">
        <v>0.97315882870000003</v>
      </c>
      <c r="L436">
        <v>0.77346084879999999</v>
      </c>
    </row>
    <row r="437" spans="8:12">
      <c r="H437">
        <v>7.5</v>
      </c>
      <c r="I437">
        <v>0.99549646150000004</v>
      </c>
      <c r="J437">
        <v>0.99001482169999999</v>
      </c>
      <c r="K437">
        <v>0.97315882870000003</v>
      </c>
      <c r="L437">
        <v>0.77226539149999995</v>
      </c>
    </row>
    <row r="438" spans="8:12">
      <c r="H438">
        <v>7.5333333332999999</v>
      </c>
      <c r="I438">
        <v>0.99549646150000004</v>
      </c>
      <c r="J438">
        <v>0.99001482169999999</v>
      </c>
      <c r="K438">
        <v>0.97315882870000003</v>
      </c>
      <c r="L438">
        <v>0.77226539149999995</v>
      </c>
    </row>
    <row r="439" spans="8:12">
      <c r="H439">
        <v>7.5333333332999999</v>
      </c>
      <c r="I439">
        <v>0.99549646150000004</v>
      </c>
      <c r="J439">
        <v>0.98993681249999999</v>
      </c>
      <c r="K439">
        <v>0.97315882870000003</v>
      </c>
      <c r="L439">
        <v>0.7716676629</v>
      </c>
    </row>
    <row r="440" spans="8:12">
      <c r="H440">
        <v>7.5666666666999998</v>
      </c>
      <c r="I440">
        <v>0.99549646150000004</v>
      </c>
      <c r="J440">
        <v>0.98993681249999999</v>
      </c>
      <c r="K440">
        <v>0.97315882870000003</v>
      </c>
      <c r="L440">
        <v>0.7716676629</v>
      </c>
    </row>
    <row r="441" spans="8:12">
      <c r="H441">
        <v>7.5666666666999998</v>
      </c>
      <c r="I441">
        <v>0.99549646150000004</v>
      </c>
      <c r="J441">
        <v>0.98993681249999999</v>
      </c>
      <c r="K441">
        <v>0.97293700090000002</v>
      </c>
      <c r="L441">
        <v>0.7716676629</v>
      </c>
    </row>
    <row r="442" spans="8:12">
      <c r="H442">
        <v>7.6</v>
      </c>
      <c r="I442">
        <v>0.99549646150000004</v>
      </c>
      <c r="J442">
        <v>0.98993681249999999</v>
      </c>
      <c r="K442">
        <v>0.97293700090000002</v>
      </c>
      <c r="L442">
        <v>0.7716676629</v>
      </c>
    </row>
    <row r="443" spans="8:12">
      <c r="H443">
        <v>7.6</v>
      </c>
      <c r="I443">
        <v>0.99542497679999997</v>
      </c>
      <c r="J443">
        <v>0.98978079409999997</v>
      </c>
      <c r="K443">
        <v>0.97271517299999999</v>
      </c>
      <c r="L443">
        <v>0.7716676629</v>
      </c>
    </row>
    <row r="444" spans="8:12">
      <c r="H444">
        <v>7.6333333333000004</v>
      </c>
      <c r="I444">
        <v>0.99542497679999997</v>
      </c>
      <c r="J444">
        <v>0.98978079409999997</v>
      </c>
      <c r="K444">
        <v>0.97271517299999999</v>
      </c>
      <c r="L444">
        <v>0.7716676629</v>
      </c>
    </row>
    <row r="445" spans="8:12">
      <c r="H445">
        <v>7.6333333333000004</v>
      </c>
      <c r="I445">
        <v>0.99542497679999997</v>
      </c>
      <c r="J445">
        <v>0.98962477569999996</v>
      </c>
      <c r="K445">
        <v>0.97271517299999999</v>
      </c>
      <c r="L445">
        <v>0.7716676629</v>
      </c>
    </row>
    <row r="446" spans="8:12">
      <c r="H446">
        <v>7.6666666667000003</v>
      </c>
      <c r="I446">
        <v>0.99542497679999997</v>
      </c>
      <c r="J446">
        <v>0.98962477569999996</v>
      </c>
      <c r="K446">
        <v>0.97271517299999999</v>
      </c>
      <c r="L446">
        <v>0.7716676629</v>
      </c>
    </row>
    <row r="447" spans="8:12">
      <c r="H447">
        <v>7.6666666667000003</v>
      </c>
      <c r="I447">
        <v>0.99535349200000001</v>
      </c>
      <c r="J447">
        <v>0.98962477569999996</v>
      </c>
      <c r="K447">
        <v>0.97249334519999997</v>
      </c>
      <c r="L447">
        <v>0.77047220559999996</v>
      </c>
    </row>
    <row r="448" spans="8:12">
      <c r="H448">
        <v>7.7</v>
      </c>
      <c r="I448">
        <v>0.99535349200000001</v>
      </c>
      <c r="J448">
        <v>0.98962477569999996</v>
      </c>
      <c r="K448">
        <v>0.97249334519999997</v>
      </c>
      <c r="L448">
        <v>0.77047220559999996</v>
      </c>
    </row>
    <row r="449" spans="8:12">
      <c r="H449">
        <v>7.7</v>
      </c>
      <c r="I449">
        <v>0.99535349200000001</v>
      </c>
      <c r="J449">
        <v>0.98962477569999996</v>
      </c>
      <c r="K449">
        <v>0.97249334519999997</v>
      </c>
      <c r="L449">
        <v>0.76927674840000004</v>
      </c>
    </row>
    <row r="450" spans="8:12">
      <c r="H450">
        <v>7.7333333333000001</v>
      </c>
      <c r="I450">
        <v>0.99535349200000001</v>
      </c>
      <c r="J450">
        <v>0.98962477569999996</v>
      </c>
      <c r="K450">
        <v>0.97249334519999997</v>
      </c>
      <c r="L450">
        <v>0.76927674840000004</v>
      </c>
    </row>
    <row r="451" spans="8:12">
      <c r="H451">
        <v>7.7333333333000001</v>
      </c>
      <c r="I451">
        <v>0.99535349200000001</v>
      </c>
      <c r="J451">
        <v>0.98962477569999996</v>
      </c>
      <c r="K451">
        <v>0.97204968940000003</v>
      </c>
      <c r="L451">
        <v>0.76927674840000004</v>
      </c>
    </row>
    <row r="452" spans="8:12">
      <c r="H452">
        <v>7.7666666666999999</v>
      </c>
      <c r="I452">
        <v>0.99535349200000001</v>
      </c>
      <c r="J452">
        <v>0.98962477569999996</v>
      </c>
      <c r="K452">
        <v>0.97204968940000003</v>
      </c>
      <c r="L452">
        <v>0.76927674840000004</v>
      </c>
    </row>
    <row r="453" spans="8:12">
      <c r="H453">
        <v>7.7666666666999999</v>
      </c>
      <c r="I453">
        <v>0.99535349200000001</v>
      </c>
      <c r="J453">
        <v>0.98954676649999995</v>
      </c>
      <c r="K453">
        <v>0.97182786160000001</v>
      </c>
      <c r="L453">
        <v>0.76808129110000001</v>
      </c>
    </row>
    <row r="454" spans="8:12">
      <c r="H454">
        <v>7.8</v>
      </c>
      <c r="I454">
        <v>0.99535349200000001</v>
      </c>
      <c r="J454">
        <v>0.98954676649999995</v>
      </c>
      <c r="K454">
        <v>0.97182786160000001</v>
      </c>
      <c r="L454">
        <v>0.76808129110000001</v>
      </c>
    </row>
    <row r="455" spans="8:12">
      <c r="H455">
        <v>7.8</v>
      </c>
      <c r="I455">
        <v>0.99528200730000005</v>
      </c>
      <c r="J455">
        <v>0.98946875729999995</v>
      </c>
      <c r="K455">
        <v>0.97160603369999998</v>
      </c>
      <c r="L455">
        <v>0.76808129110000001</v>
      </c>
    </row>
    <row r="456" spans="8:12">
      <c r="H456">
        <v>7.8333333332999997</v>
      </c>
      <c r="I456">
        <v>0.99528200730000005</v>
      </c>
      <c r="J456">
        <v>0.98946875729999995</v>
      </c>
      <c r="K456">
        <v>0.97160603369999998</v>
      </c>
      <c r="L456">
        <v>0.76808129110000001</v>
      </c>
    </row>
    <row r="457" spans="8:12">
      <c r="H457">
        <v>7.8333333332999997</v>
      </c>
      <c r="I457">
        <v>0.99528200730000005</v>
      </c>
      <c r="J457">
        <v>0.98946875729999995</v>
      </c>
      <c r="K457">
        <v>0.97160603369999998</v>
      </c>
      <c r="L457">
        <v>0.76688583379999997</v>
      </c>
    </row>
    <row r="458" spans="8:12">
      <c r="H458">
        <v>7.8666666666999996</v>
      </c>
      <c r="I458">
        <v>0.99528200730000005</v>
      </c>
      <c r="J458">
        <v>0.98946875729999995</v>
      </c>
      <c r="K458">
        <v>0.97160603369999998</v>
      </c>
      <c r="L458">
        <v>0.76688583379999997</v>
      </c>
    </row>
    <row r="459" spans="8:12">
      <c r="H459">
        <v>7.8666666666999996</v>
      </c>
      <c r="I459">
        <v>0.99521052259999998</v>
      </c>
      <c r="J459">
        <v>0.98946875729999995</v>
      </c>
      <c r="K459">
        <v>0.97116237800000005</v>
      </c>
      <c r="L459">
        <v>0.76688583379999997</v>
      </c>
    </row>
    <row r="460" spans="8:12">
      <c r="H460">
        <v>7.9</v>
      </c>
      <c r="I460">
        <v>0.99521052259999998</v>
      </c>
      <c r="J460">
        <v>0.98946875729999995</v>
      </c>
      <c r="K460">
        <v>0.97116237800000005</v>
      </c>
      <c r="L460">
        <v>0.76688583379999997</v>
      </c>
    </row>
    <row r="461" spans="8:12">
      <c r="H461">
        <v>7.9</v>
      </c>
      <c r="I461">
        <v>0.99521052259999998</v>
      </c>
      <c r="J461">
        <v>0.98946875729999995</v>
      </c>
      <c r="K461">
        <v>0.97094055010000002</v>
      </c>
      <c r="L461">
        <v>0.76569037660000006</v>
      </c>
    </row>
    <row r="462" spans="8:12">
      <c r="H462">
        <v>7.9333333333000002</v>
      </c>
      <c r="I462">
        <v>0.99521052259999998</v>
      </c>
      <c r="J462">
        <v>0.98946875729999995</v>
      </c>
      <c r="K462">
        <v>0.97094055010000002</v>
      </c>
      <c r="L462">
        <v>0.76569037660000006</v>
      </c>
    </row>
    <row r="463" spans="8:12">
      <c r="H463">
        <v>7.9333333333000002</v>
      </c>
      <c r="I463">
        <v>0.99521052259999998</v>
      </c>
      <c r="J463">
        <v>0.98946875729999995</v>
      </c>
      <c r="K463">
        <v>0.97094055010000002</v>
      </c>
      <c r="L463">
        <v>0.76509264789999998</v>
      </c>
    </row>
    <row r="464" spans="8:12">
      <c r="H464">
        <v>7.9666666667000001</v>
      </c>
      <c r="I464">
        <v>0.99521052259999998</v>
      </c>
      <c r="J464">
        <v>0.98946875729999995</v>
      </c>
      <c r="K464">
        <v>0.97094055010000002</v>
      </c>
      <c r="L464">
        <v>0.76509264789999998</v>
      </c>
    </row>
    <row r="465" spans="8:12">
      <c r="H465">
        <v>7.9666666667000001</v>
      </c>
      <c r="I465">
        <v>0.99521052259999998</v>
      </c>
      <c r="J465">
        <v>0.98946875729999995</v>
      </c>
      <c r="K465">
        <v>0.97049689439999998</v>
      </c>
      <c r="L465">
        <v>0.76389719069999995</v>
      </c>
    </row>
    <row r="466" spans="8:12">
      <c r="H466">
        <v>8</v>
      </c>
      <c r="I466">
        <v>0.99521052259999998</v>
      </c>
      <c r="J466">
        <v>0.98946875729999995</v>
      </c>
      <c r="K466">
        <v>0.97049689439999998</v>
      </c>
      <c r="L466">
        <v>0.76389719069999995</v>
      </c>
    </row>
    <row r="467" spans="8:12">
      <c r="H467">
        <v>8</v>
      </c>
      <c r="I467">
        <v>0.99513903780000001</v>
      </c>
      <c r="J467">
        <v>0.98939074810000005</v>
      </c>
      <c r="K467">
        <v>0.97049689439999998</v>
      </c>
      <c r="L467">
        <v>0.76329946199999998</v>
      </c>
    </row>
    <row r="468" spans="8:12">
      <c r="H468">
        <v>8.0333333332999999</v>
      </c>
      <c r="I468">
        <v>0.99513903780000001</v>
      </c>
      <c r="J468">
        <v>0.98939074810000005</v>
      </c>
      <c r="K468">
        <v>0.97049689439999998</v>
      </c>
      <c r="L468">
        <v>0.76329946199999998</v>
      </c>
    </row>
    <row r="469" spans="8:12">
      <c r="H469">
        <v>8.0333333332999999</v>
      </c>
      <c r="I469">
        <v>0.99513903780000001</v>
      </c>
      <c r="J469">
        <v>0.98931273890000004</v>
      </c>
      <c r="K469">
        <v>0.97027506649999995</v>
      </c>
      <c r="L469">
        <v>0.76210400479999996</v>
      </c>
    </row>
    <row r="470" spans="8:12">
      <c r="H470">
        <v>8.0666666666999998</v>
      </c>
      <c r="I470">
        <v>0.99513903780000001</v>
      </c>
      <c r="J470">
        <v>0.98931273890000004</v>
      </c>
      <c r="K470">
        <v>0.97027506649999995</v>
      </c>
      <c r="L470">
        <v>0.76210400479999996</v>
      </c>
    </row>
    <row r="471" spans="8:12">
      <c r="H471">
        <v>8.0666666666999998</v>
      </c>
      <c r="I471">
        <v>0.99513903780000001</v>
      </c>
      <c r="J471">
        <v>0.98931273890000004</v>
      </c>
      <c r="K471">
        <v>0.97005323870000004</v>
      </c>
      <c r="L471">
        <v>0.76210400479999996</v>
      </c>
    </row>
    <row r="472" spans="8:12">
      <c r="H472">
        <v>8.1</v>
      </c>
      <c r="I472">
        <v>0.99513903780000001</v>
      </c>
      <c r="J472">
        <v>0.98931273890000004</v>
      </c>
      <c r="K472">
        <v>0.97005323870000004</v>
      </c>
      <c r="L472">
        <v>0.76210400479999996</v>
      </c>
    </row>
    <row r="473" spans="8:12">
      <c r="H473">
        <v>8.1</v>
      </c>
      <c r="I473">
        <v>0.99513903780000001</v>
      </c>
      <c r="J473">
        <v>0.98931273890000004</v>
      </c>
      <c r="K473">
        <v>0.96983141080000002</v>
      </c>
      <c r="L473">
        <v>0.76090854750000003</v>
      </c>
    </row>
    <row r="474" spans="8:12">
      <c r="H474">
        <v>8.1333333332999995</v>
      </c>
      <c r="I474">
        <v>0.99513903780000001</v>
      </c>
      <c r="J474">
        <v>0.98931273890000004</v>
      </c>
      <c r="K474">
        <v>0.96983141080000002</v>
      </c>
      <c r="L474">
        <v>0.76090854750000003</v>
      </c>
    </row>
    <row r="475" spans="8:12">
      <c r="H475">
        <v>8.1333333332999995</v>
      </c>
      <c r="I475">
        <v>0.99513903780000001</v>
      </c>
      <c r="J475">
        <v>0.98931273890000004</v>
      </c>
      <c r="K475">
        <v>0.969609583</v>
      </c>
      <c r="L475">
        <v>0.76031081889999996</v>
      </c>
    </row>
    <row r="476" spans="8:12">
      <c r="H476">
        <v>8.1666666666999994</v>
      </c>
      <c r="I476">
        <v>0.99513903780000001</v>
      </c>
      <c r="J476">
        <v>0.98931273890000004</v>
      </c>
      <c r="K476">
        <v>0.969609583</v>
      </c>
      <c r="L476">
        <v>0.76031081889999996</v>
      </c>
    </row>
    <row r="477" spans="8:12">
      <c r="H477">
        <v>8.1666666666999994</v>
      </c>
      <c r="I477">
        <v>0.99513903780000001</v>
      </c>
      <c r="J477">
        <v>0.98931273890000004</v>
      </c>
      <c r="K477">
        <v>0.96938775509999997</v>
      </c>
      <c r="L477">
        <v>0.7597130903</v>
      </c>
    </row>
    <row r="478" spans="8:12">
      <c r="H478">
        <v>8.1999999999999993</v>
      </c>
      <c r="I478">
        <v>0.99513903780000001</v>
      </c>
      <c r="J478">
        <v>0.98931273890000004</v>
      </c>
      <c r="K478">
        <v>0.96938775509999997</v>
      </c>
      <c r="L478">
        <v>0.7597130903</v>
      </c>
    </row>
    <row r="479" spans="8:12">
      <c r="H479">
        <v>8.1999999999999993</v>
      </c>
      <c r="I479">
        <v>0.99513903780000001</v>
      </c>
      <c r="J479">
        <v>0.98931273890000004</v>
      </c>
      <c r="K479">
        <v>0.96916592720000005</v>
      </c>
      <c r="L479">
        <v>0.7597130903</v>
      </c>
    </row>
    <row r="480" spans="8:12">
      <c r="H480">
        <v>8.2666666667000008</v>
      </c>
      <c r="I480">
        <v>0.99513903780000001</v>
      </c>
      <c r="J480">
        <v>0.98931273890000004</v>
      </c>
      <c r="K480">
        <v>0.96916592720000005</v>
      </c>
      <c r="L480">
        <v>0.7597130903</v>
      </c>
    </row>
    <row r="481" spans="8:12">
      <c r="H481">
        <v>8.2666666667000008</v>
      </c>
      <c r="I481">
        <v>0.99513903780000001</v>
      </c>
      <c r="J481">
        <v>0.98915672050000003</v>
      </c>
      <c r="K481">
        <v>0.96894409940000004</v>
      </c>
      <c r="L481">
        <v>0.75911536160000004</v>
      </c>
    </row>
    <row r="482" spans="8:12">
      <c r="H482">
        <v>8.3000000000000007</v>
      </c>
      <c r="I482">
        <v>0.99513903780000001</v>
      </c>
      <c r="J482">
        <v>0.98915672050000003</v>
      </c>
      <c r="K482">
        <v>0.96894409940000004</v>
      </c>
      <c r="L482">
        <v>0.75911536160000004</v>
      </c>
    </row>
    <row r="483" spans="8:12">
      <c r="H483">
        <v>8.3000000000000007</v>
      </c>
      <c r="I483">
        <v>0.99513903780000001</v>
      </c>
      <c r="J483">
        <v>0.98915672050000003</v>
      </c>
      <c r="K483">
        <v>0.96872227150000001</v>
      </c>
      <c r="L483">
        <v>0.75911536160000004</v>
      </c>
    </row>
    <row r="484" spans="8:12">
      <c r="H484">
        <v>8.3333333333000006</v>
      </c>
      <c r="I484">
        <v>0.99513903780000001</v>
      </c>
      <c r="J484">
        <v>0.98915672050000003</v>
      </c>
      <c r="K484">
        <v>0.96872227150000001</v>
      </c>
      <c r="L484">
        <v>0.75911536160000004</v>
      </c>
    </row>
    <row r="485" spans="8:12">
      <c r="H485">
        <v>8.3333333333000006</v>
      </c>
      <c r="I485">
        <v>0.99513903780000001</v>
      </c>
      <c r="J485">
        <v>0.98915672050000003</v>
      </c>
      <c r="K485">
        <v>0.96827861579999996</v>
      </c>
      <c r="L485">
        <v>0.75851763299999997</v>
      </c>
    </row>
    <row r="486" spans="8:12">
      <c r="H486">
        <v>8.3666666667000005</v>
      </c>
      <c r="I486">
        <v>0.99513903780000001</v>
      </c>
      <c r="J486">
        <v>0.98915672050000003</v>
      </c>
      <c r="K486">
        <v>0.96827861579999996</v>
      </c>
      <c r="L486">
        <v>0.75851763299999997</v>
      </c>
    </row>
    <row r="487" spans="8:12">
      <c r="H487">
        <v>8.3666666667000005</v>
      </c>
      <c r="I487">
        <v>0.99506755309999995</v>
      </c>
      <c r="J487">
        <v>0.98907871130000002</v>
      </c>
      <c r="K487">
        <v>0.96827861579999996</v>
      </c>
      <c r="L487">
        <v>0.75851763299999997</v>
      </c>
    </row>
    <row r="488" spans="8:12">
      <c r="H488">
        <v>8.4</v>
      </c>
      <c r="I488">
        <v>0.99506755309999995</v>
      </c>
      <c r="J488">
        <v>0.98907871130000002</v>
      </c>
      <c r="K488">
        <v>0.96827861579999996</v>
      </c>
      <c r="L488">
        <v>0.75851763299999997</v>
      </c>
    </row>
    <row r="489" spans="8:12">
      <c r="H489">
        <v>8.4</v>
      </c>
      <c r="I489">
        <v>0.99506755309999995</v>
      </c>
      <c r="J489">
        <v>0.98900070210000002</v>
      </c>
      <c r="K489">
        <v>0.96827861579999996</v>
      </c>
      <c r="L489">
        <v>0.75732217570000004</v>
      </c>
    </row>
    <row r="490" spans="8:12">
      <c r="H490">
        <v>8.4333333333000002</v>
      </c>
      <c r="I490">
        <v>0.99506755309999995</v>
      </c>
      <c r="J490">
        <v>0.98900070210000002</v>
      </c>
      <c r="K490">
        <v>0.96827861579999996</v>
      </c>
      <c r="L490">
        <v>0.75732217570000004</v>
      </c>
    </row>
    <row r="491" spans="8:12">
      <c r="H491">
        <v>8.4333333333000002</v>
      </c>
      <c r="I491">
        <v>0.99499606829999998</v>
      </c>
      <c r="J491">
        <v>0.9887666745</v>
      </c>
      <c r="K491">
        <v>0.96827861579999996</v>
      </c>
      <c r="L491">
        <v>0.75672444709999998</v>
      </c>
    </row>
    <row r="492" spans="8:12">
      <c r="H492">
        <v>8.4666666667000001</v>
      </c>
      <c r="I492">
        <v>0.99499606829999998</v>
      </c>
      <c r="J492">
        <v>0.9887666745</v>
      </c>
      <c r="K492">
        <v>0.96827861579999996</v>
      </c>
      <c r="L492">
        <v>0.75672444709999998</v>
      </c>
    </row>
    <row r="493" spans="8:12">
      <c r="H493">
        <v>8.4666666667000001</v>
      </c>
      <c r="I493">
        <v>0.99499606829999998</v>
      </c>
      <c r="J493">
        <v>0.98868866529999999</v>
      </c>
      <c r="K493">
        <v>0.96805678790000005</v>
      </c>
      <c r="L493">
        <v>0.75612671850000002</v>
      </c>
    </row>
    <row r="494" spans="8:12">
      <c r="H494">
        <v>8.5</v>
      </c>
      <c r="I494">
        <v>0.99499606829999998</v>
      </c>
      <c r="J494">
        <v>0.98868866529999999</v>
      </c>
      <c r="K494">
        <v>0.96805678790000005</v>
      </c>
      <c r="L494">
        <v>0.75612671850000002</v>
      </c>
    </row>
    <row r="495" spans="8:12">
      <c r="H495">
        <v>8.5</v>
      </c>
      <c r="I495">
        <v>0.99499606829999998</v>
      </c>
      <c r="J495">
        <v>0.98868866529999999</v>
      </c>
      <c r="K495">
        <v>0.96783496010000003</v>
      </c>
      <c r="L495">
        <v>0.75552898980000005</v>
      </c>
    </row>
    <row r="496" spans="8:12">
      <c r="H496">
        <v>8.5333333332999999</v>
      </c>
      <c r="I496">
        <v>0.99499606829999998</v>
      </c>
      <c r="J496">
        <v>0.98868866529999999</v>
      </c>
      <c r="K496">
        <v>0.96783496010000003</v>
      </c>
      <c r="L496">
        <v>0.75552898980000005</v>
      </c>
    </row>
    <row r="497" spans="8:12">
      <c r="H497">
        <v>8.5333333332999999</v>
      </c>
      <c r="I497">
        <v>0.99492458360000002</v>
      </c>
      <c r="J497">
        <v>0.98861065609999998</v>
      </c>
      <c r="K497">
        <v>0.96716947649999996</v>
      </c>
      <c r="L497">
        <v>0.75552898980000005</v>
      </c>
    </row>
    <row r="498" spans="8:12">
      <c r="H498">
        <v>8.5666666666999998</v>
      </c>
      <c r="I498">
        <v>0.99492458360000002</v>
      </c>
      <c r="J498">
        <v>0.98861065609999998</v>
      </c>
      <c r="K498">
        <v>0.96716947649999996</v>
      </c>
      <c r="L498">
        <v>0.75552898980000005</v>
      </c>
    </row>
    <row r="499" spans="8:12">
      <c r="H499">
        <v>8.5666666666999998</v>
      </c>
      <c r="I499">
        <v>0.99485309889999995</v>
      </c>
      <c r="J499">
        <v>0.98861065609999998</v>
      </c>
      <c r="K499">
        <v>0.96694764860000004</v>
      </c>
      <c r="L499">
        <v>0.75552898980000005</v>
      </c>
    </row>
    <row r="500" spans="8:12">
      <c r="H500">
        <v>8.6</v>
      </c>
      <c r="I500">
        <v>0.99485309889999995</v>
      </c>
      <c r="J500">
        <v>0.98861065609999998</v>
      </c>
      <c r="K500">
        <v>0.96694764860000004</v>
      </c>
      <c r="L500">
        <v>0.75552898980000005</v>
      </c>
    </row>
    <row r="501" spans="8:12">
      <c r="H501">
        <v>8.6</v>
      </c>
      <c r="I501">
        <v>0.99478161409999999</v>
      </c>
      <c r="J501">
        <v>0.98853264689999998</v>
      </c>
      <c r="K501">
        <v>0.96694764860000004</v>
      </c>
      <c r="L501">
        <v>0.75493126119999998</v>
      </c>
    </row>
    <row r="502" spans="8:12">
      <c r="H502">
        <v>8.6333333332999995</v>
      </c>
      <c r="I502">
        <v>0.99478161409999999</v>
      </c>
      <c r="J502">
        <v>0.98853264689999998</v>
      </c>
      <c r="K502">
        <v>0.96694764860000004</v>
      </c>
      <c r="L502">
        <v>0.75493126119999998</v>
      </c>
    </row>
    <row r="503" spans="8:12">
      <c r="H503">
        <v>8.6333333332999995</v>
      </c>
      <c r="I503">
        <v>0.99478161409999999</v>
      </c>
      <c r="J503">
        <v>0.98845463759999996</v>
      </c>
      <c r="K503">
        <v>0.96672582080000002</v>
      </c>
      <c r="L503">
        <v>0.75433353260000002</v>
      </c>
    </row>
    <row r="504" spans="8:12">
      <c r="H504">
        <v>8.6666666666999994</v>
      </c>
      <c r="I504">
        <v>0.99478161409999999</v>
      </c>
      <c r="J504">
        <v>0.98845463759999996</v>
      </c>
      <c r="K504">
        <v>0.96672582080000002</v>
      </c>
      <c r="L504">
        <v>0.75433353260000002</v>
      </c>
    </row>
    <row r="505" spans="8:12">
      <c r="H505">
        <v>8.6666666666999994</v>
      </c>
      <c r="I505">
        <v>0.99478161409999999</v>
      </c>
      <c r="J505">
        <v>0.98845463759999996</v>
      </c>
      <c r="K505">
        <v>0.96672582080000002</v>
      </c>
      <c r="L505">
        <v>0.75373580389999995</v>
      </c>
    </row>
    <row r="506" spans="8:12">
      <c r="H506">
        <v>8.6999999999999993</v>
      </c>
      <c r="I506">
        <v>0.99478161409999999</v>
      </c>
      <c r="J506">
        <v>0.98845463759999996</v>
      </c>
      <c r="K506">
        <v>0.96672582080000002</v>
      </c>
      <c r="L506">
        <v>0.75373580389999995</v>
      </c>
    </row>
    <row r="507" spans="8:12">
      <c r="H507">
        <v>8.6999999999999993</v>
      </c>
      <c r="I507">
        <v>0.99478161409999999</v>
      </c>
      <c r="J507">
        <v>0.98845463759999996</v>
      </c>
      <c r="K507">
        <v>0.9665039929</v>
      </c>
      <c r="L507">
        <v>0.75313807529999999</v>
      </c>
    </row>
    <row r="508" spans="8:12">
      <c r="H508">
        <v>8.7333333332999992</v>
      </c>
      <c r="I508">
        <v>0.99478161409999999</v>
      </c>
      <c r="J508">
        <v>0.98845463759999996</v>
      </c>
      <c r="K508">
        <v>0.9665039929</v>
      </c>
      <c r="L508">
        <v>0.75313807529999999</v>
      </c>
    </row>
    <row r="509" spans="8:12">
      <c r="H509">
        <v>8.7333333332999992</v>
      </c>
      <c r="I509">
        <v>0.99478161409999999</v>
      </c>
      <c r="J509">
        <v>0.98845463759999996</v>
      </c>
      <c r="K509">
        <v>0.96606033719999995</v>
      </c>
      <c r="L509">
        <v>0.75254034670000003</v>
      </c>
    </row>
    <row r="510" spans="8:12">
      <c r="H510">
        <v>8.7666666667000008</v>
      </c>
      <c r="I510">
        <v>0.99478161409999999</v>
      </c>
      <c r="J510">
        <v>0.98845463759999996</v>
      </c>
      <c r="K510">
        <v>0.96606033719999995</v>
      </c>
      <c r="L510">
        <v>0.75254034670000003</v>
      </c>
    </row>
    <row r="511" spans="8:12">
      <c r="H511">
        <v>8.7666666667000008</v>
      </c>
      <c r="I511">
        <v>0.99471012940000003</v>
      </c>
      <c r="J511">
        <v>0.98845463759999996</v>
      </c>
      <c r="K511">
        <v>0.96606033719999995</v>
      </c>
      <c r="L511">
        <v>0.75074716080000004</v>
      </c>
    </row>
    <row r="512" spans="8:12">
      <c r="H512">
        <v>8.8000000000000007</v>
      </c>
      <c r="I512">
        <v>0.99471012940000003</v>
      </c>
      <c r="J512">
        <v>0.98845463759999996</v>
      </c>
      <c r="K512">
        <v>0.96606033719999995</v>
      </c>
      <c r="L512">
        <v>0.75074716080000004</v>
      </c>
    </row>
    <row r="513" spans="8:12">
      <c r="H513">
        <v>8.8000000000000007</v>
      </c>
      <c r="I513">
        <v>0.99471012940000003</v>
      </c>
      <c r="J513">
        <v>0.98837662839999996</v>
      </c>
      <c r="K513">
        <v>0.96561668150000002</v>
      </c>
      <c r="L513">
        <v>0.75074716080000004</v>
      </c>
    </row>
    <row r="514" spans="8:12">
      <c r="H514">
        <v>8.8333333333000006</v>
      </c>
      <c r="I514">
        <v>0.99471012940000003</v>
      </c>
      <c r="J514">
        <v>0.98837662839999996</v>
      </c>
      <c r="K514">
        <v>0.96561668150000002</v>
      </c>
      <c r="L514">
        <v>0.75074716080000004</v>
      </c>
    </row>
    <row r="515" spans="8:12">
      <c r="H515">
        <v>8.8333333333000006</v>
      </c>
      <c r="I515">
        <v>0.99471012940000003</v>
      </c>
      <c r="J515">
        <v>0.98837662839999996</v>
      </c>
      <c r="K515">
        <v>0.96517302569999996</v>
      </c>
      <c r="L515">
        <v>0.75074716080000004</v>
      </c>
    </row>
    <row r="516" spans="8:12">
      <c r="H516">
        <v>8.8666666667000005</v>
      </c>
      <c r="I516">
        <v>0.99471012940000003</v>
      </c>
      <c r="J516">
        <v>0.98837662839999996</v>
      </c>
      <c r="K516">
        <v>0.96517302569999996</v>
      </c>
      <c r="L516">
        <v>0.75074716080000004</v>
      </c>
    </row>
    <row r="517" spans="8:12">
      <c r="H517">
        <v>8.8666666667000005</v>
      </c>
      <c r="I517">
        <v>0.99471012940000003</v>
      </c>
      <c r="J517">
        <v>0.98829861919999995</v>
      </c>
      <c r="K517">
        <v>0.96517302569999996</v>
      </c>
      <c r="L517">
        <v>0.75074716080000004</v>
      </c>
    </row>
    <row r="518" spans="8:12">
      <c r="H518">
        <v>8.9333333333000002</v>
      </c>
      <c r="I518">
        <v>0.99471012940000003</v>
      </c>
      <c r="J518">
        <v>0.98829861919999995</v>
      </c>
      <c r="K518">
        <v>0.96517302569999996</v>
      </c>
      <c r="L518">
        <v>0.75074716080000004</v>
      </c>
    </row>
    <row r="519" spans="8:12">
      <c r="H519">
        <v>8.9333333333000002</v>
      </c>
      <c r="I519">
        <v>0.99471012940000003</v>
      </c>
      <c r="J519">
        <v>0.98829861919999995</v>
      </c>
      <c r="K519">
        <v>0.96495119789999995</v>
      </c>
      <c r="L519">
        <v>0.75074716080000004</v>
      </c>
    </row>
    <row r="520" spans="8:12">
      <c r="H520">
        <v>8.9666666667000001</v>
      </c>
      <c r="I520">
        <v>0.99471012940000003</v>
      </c>
      <c r="J520">
        <v>0.98829861919999995</v>
      </c>
      <c r="K520">
        <v>0.96495119789999995</v>
      </c>
      <c r="L520">
        <v>0.75074716080000004</v>
      </c>
    </row>
    <row r="521" spans="8:12">
      <c r="H521">
        <v>8.9666666667000001</v>
      </c>
      <c r="I521">
        <v>0.99471012940000003</v>
      </c>
      <c r="J521">
        <v>0.98822061000000005</v>
      </c>
      <c r="K521">
        <v>0.96495119789999995</v>
      </c>
      <c r="L521">
        <v>0.75074716080000004</v>
      </c>
    </row>
    <row r="522" spans="8:12">
      <c r="H522">
        <v>9</v>
      </c>
      <c r="I522">
        <v>0.99471012940000003</v>
      </c>
      <c r="J522">
        <v>0.98822061000000005</v>
      </c>
      <c r="K522">
        <v>0.96495119789999995</v>
      </c>
      <c r="L522">
        <v>0.75074716080000004</v>
      </c>
    </row>
    <row r="523" spans="8:12">
      <c r="H523">
        <v>9</v>
      </c>
      <c r="I523">
        <v>0.99471012940000003</v>
      </c>
      <c r="J523">
        <v>0.98814260080000005</v>
      </c>
      <c r="K523">
        <v>0.96472937000000003</v>
      </c>
      <c r="L523">
        <v>0.74895397490000004</v>
      </c>
    </row>
    <row r="524" spans="8:12">
      <c r="H524">
        <v>9.0333333332999999</v>
      </c>
      <c r="I524">
        <v>0.99471012940000003</v>
      </c>
      <c r="J524">
        <v>0.98814260080000005</v>
      </c>
      <c r="K524">
        <v>0.96472937000000003</v>
      </c>
      <c r="L524">
        <v>0.74895397490000004</v>
      </c>
    </row>
    <row r="525" spans="8:12">
      <c r="H525">
        <v>9.0333333332999999</v>
      </c>
      <c r="I525">
        <v>0.9945671599</v>
      </c>
      <c r="J525">
        <v>0.98806459160000004</v>
      </c>
      <c r="K525">
        <v>0.96472937000000003</v>
      </c>
      <c r="L525">
        <v>0.74895397490000004</v>
      </c>
    </row>
    <row r="526" spans="8:12">
      <c r="H526">
        <v>9.1</v>
      </c>
      <c r="I526">
        <v>0.9945671599</v>
      </c>
      <c r="J526">
        <v>0.98806459160000004</v>
      </c>
      <c r="K526">
        <v>0.96472937000000003</v>
      </c>
      <c r="L526">
        <v>0.74895397490000004</v>
      </c>
    </row>
    <row r="527" spans="8:12">
      <c r="H527">
        <v>9.1</v>
      </c>
      <c r="I527">
        <v>0.9945671599</v>
      </c>
      <c r="J527">
        <v>0.98806459160000004</v>
      </c>
      <c r="K527">
        <v>0.9645075421</v>
      </c>
      <c r="L527">
        <v>0.74596533170000001</v>
      </c>
    </row>
    <row r="528" spans="8:12">
      <c r="H528">
        <v>9.1333333332999995</v>
      </c>
      <c r="I528">
        <v>0.9945671599</v>
      </c>
      <c r="J528">
        <v>0.98806459160000004</v>
      </c>
      <c r="K528">
        <v>0.9645075421</v>
      </c>
      <c r="L528">
        <v>0.74596533170000001</v>
      </c>
    </row>
    <row r="529" spans="8:12">
      <c r="H529">
        <v>9.1333333332999995</v>
      </c>
      <c r="I529">
        <v>0.9945671599</v>
      </c>
      <c r="J529">
        <v>0.98806459160000004</v>
      </c>
      <c r="K529">
        <v>0.9645075421</v>
      </c>
      <c r="L529">
        <v>0.74536760310000005</v>
      </c>
    </row>
    <row r="530" spans="8:12">
      <c r="H530">
        <v>9.1666666666999994</v>
      </c>
      <c r="I530">
        <v>0.9945671599</v>
      </c>
      <c r="J530">
        <v>0.98806459160000004</v>
      </c>
      <c r="K530">
        <v>0.9645075421</v>
      </c>
      <c r="L530">
        <v>0.74536760310000005</v>
      </c>
    </row>
    <row r="531" spans="8:12">
      <c r="H531">
        <v>9.1666666666999994</v>
      </c>
      <c r="I531">
        <v>0.9945671599</v>
      </c>
      <c r="J531">
        <v>0.98806459160000004</v>
      </c>
      <c r="K531">
        <v>0.96406388639999996</v>
      </c>
      <c r="L531">
        <v>0.74476987449999998</v>
      </c>
    </row>
    <row r="532" spans="8:12">
      <c r="H532">
        <v>9.1999999999999993</v>
      </c>
      <c r="I532">
        <v>0.9945671599</v>
      </c>
      <c r="J532">
        <v>0.98806459160000004</v>
      </c>
      <c r="K532">
        <v>0.96406388639999996</v>
      </c>
      <c r="L532">
        <v>0.74476987449999998</v>
      </c>
    </row>
    <row r="533" spans="8:12">
      <c r="H533">
        <v>9.1999999999999993</v>
      </c>
      <c r="I533">
        <v>0.9945671599</v>
      </c>
      <c r="J533">
        <v>0.98790857320000003</v>
      </c>
      <c r="K533">
        <v>0.96406388639999996</v>
      </c>
      <c r="L533">
        <v>0.74476987449999998</v>
      </c>
    </row>
    <row r="534" spans="8:12">
      <c r="H534">
        <v>9.2333333332999992</v>
      </c>
      <c r="I534">
        <v>0.9945671599</v>
      </c>
      <c r="J534">
        <v>0.98790857320000003</v>
      </c>
      <c r="K534">
        <v>0.96406388639999996</v>
      </c>
      <c r="L534">
        <v>0.74476987449999998</v>
      </c>
    </row>
    <row r="535" spans="8:12">
      <c r="H535">
        <v>9.2333333332999992</v>
      </c>
      <c r="I535">
        <v>0.9945671599</v>
      </c>
      <c r="J535">
        <v>0.9875965364</v>
      </c>
      <c r="K535">
        <v>0.96406388639999996</v>
      </c>
      <c r="L535">
        <v>0.74417214580000002</v>
      </c>
    </row>
    <row r="536" spans="8:12">
      <c r="H536">
        <v>9.3000000000000007</v>
      </c>
      <c r="I536">
        <v>0.9945671599</v>
      </c>
      <c r="J536">
        <v>0.9875965364</v>
      </c>
      <c r="K536">
        <v>0.96406388639999996</v>
      </c>
      <c r="L536">
        <v>0.74417214580000002</v>
      </c>
    </row>
    <row r="537" spans="8:12">
      <c r="H537">
        <v>9.3000000000000007</v>
      </c>
      <c r="I537">
        <v>0.9945671599</v>
      </c>
      <c r="J537">
        <v>0.98744051799999999</v>
      </c>
      <c r="K537">
        <v>0.96384205860000005</v>
      </c>
      <c r="L537">
        <v>0.74417214580000002</v>
      </c>
    </row>
    <row r="538" spans="8:12">
      <c r="H538">
        <v>9.3333333333000006</v>
      </c>
      <c r="I538">
        <v>0.9945671599</v>
      </c>
      <c r="J538">
        <v>0.98744051799999999</v>
      </c>
      <c r="K538">
        <v>0.96384205860000005</v>
      </c>
      <c r="L538">
        <v>0.74417214580000002</v>
      </c>
    </row>
    <row r="539" spans="8:12">
      <c r="H539">
        <v>9.3333333333000006</v>
      </c>
      <c r="I539">
        <v>0.9945671599</v>
      </c>
      <c r="J539">
        <v>0.98736250879999998</v>
      </c>
      <c r="K539">
        <v>0.96384205860000005</v>
      </c>
      <c r="L539">
        <v>0.74417214580000002</v>
      </c>
    </row>
    <row r="540" spans="8:12">
      <c r="H540">
        <v>9.3666666667000005</v>
      </c>
      <c r="I540">
        <v>0.9945671599</v>
      </c>
      <c r="J540">
        <v>0.98736250879999998</v>
      </c>
      <c r="K540">
        <v>0.96384205860000005</v>
      </c>
      <c r="L540">
        <v>0.74417214580000002</v>
      </c>
    </row>
    <row r="541" spans="8:12">
      <c r="H541">
        <v>9.3666666667000005</v>
      </c>
      <c r="I541">
        <v>0.9945671599</v>
      </c>
      <c r="J541">
        <v>0.98736250879999998</v>
      </c>
      <c r="K541">
        <v>0.96384205860000005</v>
      </c>
      <c r="L541">
        <v>0.74357441719999995</v>
      </c>
    </row>
    <row r="542" spans="8:12">
      <c r="H542">
        <v>9.4333333333000002</v>
      </c>
      <c r="I542">
        <v>0.9945671599</v>
      </c>
      <c r="J542">
        <v>0.98736250879999998</v>
      </c>
      <c r="K542">
        <v>0.96384205860000005</v>
      </c>
      <c r="L542">
        <v>0.74357441719999995</v>
      </c>
    </row>
    <row r="543" spans="8:12">
      <c r="H543">
        <v>9.4333333333000002</v>
      </c>
      <c r="I543">
        <v>0.9945671599</v>
      </c>
      <c r="J543">
        <v>0.98736250879999998</v>
      </c>
      <c r="K543">
        <v>0.9633984028</v>
      </c>
      <c r="L543">
        <v>0.74357441719999995</v>
      </c>
    </row>
    <row r="544" spans="8:12">
      <c r="H544">
        <v>9.4666666667000001</v>
      </c>
      <c r="I544">
        <v>0.9945671599</v>
      </c>
      <c r="J544">
        <v>0.98736250879999998</v>
      </c>
      <c r="K544">
        <v>0.9633984028</v>
      </c>
      <c r="L544">
        <v>0.74357441719999995</v>
      </c>
    </row>
    <row r="545" spans="8:12">
      <c r="H545">
        <v>9.4666666667000001</v>
      </c>
      <c r="I545">
        <v>0.9945671599</v>
      </c>
      <c r="J545">
        <v>0.98728449959999998</v>
      </c>
      <c r="K545">
        <v>0.96317657499999998</v>
      </c>
      <c r="L545">
        <v>0.74357441719999995</v>
      </c>
    </row>
    <row r="546" spans="8:12">
      <c r="H546">
        <v>9.5</v>
      </c>
      <c r="I546">
        <v>0.9945671599</v>
      </c>
      <c r="J546">
        <v>0.98728449959999998</v>
      </c>
      <c r="K546">
        <v>0.96317657499999998</v>
      </c>
      <c r="L546">
        <v>0.74357441719999995</v>
      </c>
    </row>
    <row r="547" spans="8:12">
      <c r="H547">
        <v>9.5</v>
      </c>
      <c r="I547">
        <v>0.99449567520000004</v>
      </c>
      <c r="J547">
        <v>0.98728449959999998</v>
      </c>
      <c r="K547">
        <v>0.96295474709999995</v>
      </c>
      <c r="L547">
        <v>0.74237896000000003</v>
      </c>
    </row>
    <row r="548" spans="8:12">
      <c r="H548">
        <v>9.5333333332999999</v>
      </c>
      <c r="I548">
        <v>0.99449567520000004</v>
      </c>
      <c r="J548">
        <v>0.98728449959999998</v>
      </c>
      <c r="K548">
        <v>0.96295474709999995</v>
      </c>
      <c r="L548">
        <v>0.74237896000000003</v>
      </c>
    </row>
    <row r="549" spans="8:12">
      <c r="H549">
        <v>9.5333333332999999</v>
      </c>
      <c r="I549">
        <v>0.99449567520000004</v>
      </c>
      <c r="J549">
        <v>0.98720649039999997</v>
      </c>
      <c r="K549">
        <v>0.96273291930000005</v>
      </c>
      <c r="L549">
        <v>0.74178123129999995</v>
      </c>
    </row>
    <row r="550" spans="8:12">
      <c r="H550">
        <v>9.5666666666999998</v>
      </c>
      <c r="I550">
        <v>0.99449567520000004</v>
      </c>
      <c r="J550">
        <v>0.98720649039999997</v>
      </c>
      <c r="K550">
        <v>0.96273291930000005</v>
      </c>
      <c r="L550">
        <v>0.74178123129999995</v>
      </c>
    </row>
    <row r="551" spans="8:12">
      <c r="H551">
        <v>9.5666666666999998</v>
      </c>
      <c r="I551">
        <v>0.99449567520000004</v>
      </c>
      <c r="J551">
        <v>0.98705047199999996</v>
      </c>
      <c r="K551">
        <v>0.96273291930000005</v>
      </c>
      <c r="L551">
        <v>0.7411835027</v>
      </c>
    </row>
    <row r="552" spans="8:12">
      <c r="H552">
        <v>9.6</v>
      </c>
      <c r="I552">
        <v>0.99449567520000004</v>
      </c>
      <c r="J552">
        <v>0.98705047199999996</v>
      </c>
      <c r="K552">
        <v>0.96273291930000005</v>
      </c>
      <c r="L552">
        <v>0.7411835027</v>
      </c>
    </row>
    <row r="553" spans="8:12">
      <c r="H553">
        <v>9.6</v>
      </c>
      <c r="I553">
        <v>0.99435270570000001</v>
      </c>
      <c r="J553">
        <v>0.98705047199999996</v>
      </c>
      <c r="K553">
        <v>0.96273291930000005</v>
      </c>
      <c r="L553">
        <v>0.74058577410000004</v>
      </c>
    </row>
    <row r="554" spans="8:12">
      <c r="H554">
        <v>9.6333333332999995</v>
      </c>
      <c r="I554">
        <v>0.99435270570000001</v>
      </c>
      <c r="J554">
        <v>0.98705047199999996</v>
      </c>
      <c r="K554">
        <v>0.96273291930000005</v>
      </c>
      <c r="L554">
        <v>0.74058577410000004</v>
      </c>
    </row>
    <row r="555" spans="8:12">
      <c r="H555">
        <v>9.6333333332999995</v>
      </c>
      <c r="I555">
        <v>0.99435270570000001</v>
      </c>
      <c r="J555">
        <v>0.98697246279999995</v>
      </c>
      <c r="K555">
        <v>0.96228926349999999</v>
      </c>
      <c r="L555">
        <v>0.73879258820000004</v>
      </c>
    </row>
    <row r="556" spans="8:12">
      <c r="H556">
        <v>9.6666666666999994</v>
      </c>
      <c r="I556">
        <v>0.99435270570000001</v>
      </c>
      <c r="J556">
        <v>0.98697246279999995</v>
      </c>
      <c r="K556">
        <v>0.96228926349999999</v>
      </c>
      <c r="L556">
        <v>0.73879258820000004</v>
      </c>
    </row>
    <row r="557" spans="8:12">
      <c r="H557">
        <v>9.6666666666999994</v>
      </c>
      <c r="I557">
        <v>0.99435270570000001</v>
      </c>
      <c r="J557">
        <v>0.98697246279999995</v>
      </c>
      <c r="K557">
        <v>0.96206743569999997</v>
      </c>
      <c r="L557">
        <v>0.73879258820000004</v>
      </c>
    </row>
    <row r="558" spans="8:12">
      <c r="H558">
        <v>9.6999999999999993</v>
      </c>
      <c r="I558">
        <v>0.99435270570000001</v>
      </c>
      <c r="J558">
        <v>0.98697246279999995</v>
      </c>
      <c r="K558">
        <v>0.96206743569999997</v>
      </c>
      <c r="L558">
        <v>0.73879258820000004</v>
      </c>
    </row>
    <row r="559" spans="8:12">
      <c r="H559">
        <v>9.6999999999999993</v>
      </c>
      <c r="I559">
        <v>0.99428122100000005</v>
      </c>
      <c r="J559">
        <v>0.98681644430000004</v>
      </c>
      <c r="K559">
        <v>0.96206743569999997</v>
      </c>
      <c r="L559">
        <v>0.73819485949999997</v>
      </c>
    </row>
    <row r="560" spans="8:12">
      <c r="H560">
        <v>9.7333333332999992</v>
      </c>
      <c r="I560">
        <v>0.99428122100000005</v>
      </c>
      <c r="J560">
        <v>0.98681644430000004</v>
      </c>
      <c r="K560">
        <v>0.96206743569999997</v>
      </c>
      <c r="L560">
        <v>0.73819485949999997</v>
      </c>
    </row>
    <row r="561" spans="8:12">
      <c r="H561">
        <v>9.7333333332999992</v>
      </c>
      <c r="I561">
        <v>0.99420973619999997</v>
      </c>
      <c r="J561">
        <v>0.98673843510000003</v>
      </c>
      <c r="K561">
        <v>0.96184560779999995</v>
      </c>
      <c r="L561">
        <v>0.73699940230000005</v>
      </c>
    </row>
    <row r="562" spans="8:12">
      <c r="H562">
        <v>9.7666666667000008</v>
      </c>
      <c r="I562">
        <v>0.99420973619999997</v>
      </c>
      <c r="J562">
        <v>0.98673843510000003</v>
      </c>
      <c r="K562">
        <v>0.96184560779999995</v>
      </c>
      <c r="L562">
        <v>0.73699940230000005</v>
      </c>
    </row>
    <row r="563" spans="8:12">
      <c r="H563">
        <v>9.7666666667000008</v>
      </c>
      <c r="I563">
        <v>0.99413825150000001</v>
      </c>
      <c r="J563">
        <v>0.98666042590000003</v>
      </c>
      <c r="K563">
        <v>0.96162377990000003</v>
      </c>
      <c r="L563">
        <v>0.73640167359999997</v>
      </c>
    </row>
    <row r="564" spans="8:12">
      <c r="H564">
        <v>9.8000000000000007</v>
      </c>
      <c r="I564">
        <v>0.99413825150000001</v>
      </c>
      <c r="J564">
        <v>0.98666042590000003</v>
      </c>
      <c r="K564">
        <v>0.96162377990000003</v>
      </c>
      <c r="L564">
        <v>0.73640167359999997</v>
      </c>
    </row>
    <row r="565" spans="8:12">
      <c r="H565">
        <v>9.8000000000000007</v>
      </c>
      <c r="I565">
        <v>0.99406676670000005</v>
      </c>
      <c r="J565">
        <v>0.98658241670000002</v>
      </c>
      <c r="K565">
        <v>0.96162377990000003</v>
      </c>
      <c r="L565">
        <v>0.73460848769999998</v>
      </c>
    </row>
    <row r="566" spans="8:12">
      <c r="H566">
        <v>9.8333333333000006</v>
      </c>
      <c r="I566">
        <v>0.99406676670000005</v>
      </c>
      <c r="J566">
        <v>0.98658241670000002</v>
      </c>
      <c r="K566">
        <v>0.96162377990000003</v>
      </c>
      <c r="L566">
        <v>0.73460848769999998</v>
      </c>
    </row>
    <row r="567" spans="8:12">
      <c r="H567">
        <v>9.8333333333000006</v>
      </c>
      <c r="I567">
        <v>0.99406676670000005</v>
      </c>
      <c r="J567">
        <v>0.9863483891</v>
      </c>
      <c r="K567">
        <v>0.96162377990000003</v>
      </c>
      <c r="L567">
        <v>0.73401075910000002</v>
      </c>
    </row>
    <row r="568" spans="8:12">
      <c r="H568">
        <v>9.8666666667000005</v>
      </c>
      <c r="I568">
        <v>0.99406676670000005</v>
      </c>
      <c r="J568">
        <v>0.9863483891</v>
      </c>
      <c r="K568">
        <v>0.96162377990000003</v>
      </c>
      <c r="L568">
        <v>0.73401075910000002</v>
      </c>
    </row>
    <row r="569" spans="8:12">
      <c r="H569">
        <v>9.8666666667000005</v>
      </c>
      <c r="I569">
        <v>0.99406676670000005</v>
      </c>
      <c r="J569">
        <v>0.9863483891</v>
      </c>
      <c r="K569">
        <v>0.96162377990000003</v>
      </c>
      <c r="L569">
        <v>0.73341303049999995</v>
      </c>
    </row>
    <row r="570" spans="8:12">
      <c r="H570">
        <v>9.9</v>
      </c>
      <c r="I570">
        <v>0.99406676670000005</v>
      </c>
      <c r="J570">
        <v>0.9863483891</v>
      </c>
      <c r="K570">
        <v>0.96162377990000003</v>
      </c>
      <c r="L570">
        <v>0.73341303049999995</v>
      </c>
    </row>
    <row r="571" spans="8:12">
      <c r="H571">
        <v>9.9</v>
      </c>
      <c r="I571">
        <v>0.99399528199999998</v>
      </c>
      <c r="J571">
        <v>0.98627037989999999</v>
      </c>
      <c r="K571">
        <v>0.96162377990000003</v>
      </c>
      <c r="L571">
        <v>0.73341303049999995</v>
      </c>
    </row>
    <row r="572" spans="8:12">
      <c r="H572">
        <v>9.9333333333000002</v>
      </c>
      <c r="I572">
        <v>0.99399528199999998</v>
      </c>
      <c r="J572">
        <v>0.98627037989999999</v>
      </c>
      <c r="K572">
        <v>0.96162377990000003</v>
      </c>
      <c r="L572">
        <v>0.73341303049999995</v>
      </c>
    </row>
    <row r="573" spans="8:12">
      <c r="H573">
        <v>9.9333333333000002</v>
      </c>
      <c r="I573">
        <v>0.99399528199999998</v>
      </c>
      <c r="J573">
        <v>0.98627037989999999</v>
      </c>
      <c r="K573">
        <v>0.96162377990000003</v>
      </c>
      <c r="L573">
        <v>0.73221757320000003</v>
      </c>
    </row>
    <row r="574" spans="8:12">
      <c r="H574">
        <v>9.9666666667000001</v>
      </c>
      <c r="I574">
        <v>0.99399528199999998</v>
      </c>
      <c r="J574">
        <v>0.98627037989999999</v>
      </c>
      <c r="K574">
        <v>0.96162377990000003</v>
      </c>
      <c r="L574">
        <v>0.73221757320000003</v>
      </c>
    </row>
    <row r="575" spans="8:12">
      <c r="H575">
        <v>9.9666666667000001</v>
      </c>
      <c r="I575">
        <v>0.99399528199999998</v>
      </c>
      <c r="J575">
        <v>0.98619237069999999</v>
      </c>
      <c r="K575">
        <v>0.96162377990000003</v>
      </c>
      <c r="L575">
        <v>0.731022116</v>
      </c>
    </row>
    <row r="576" spans="8:12">
      <c r="H576">
        <v>10</v>
      </c>
      <c r="I576">
        <v>0.99399528199999998</v>
      </c>
      <c r="J576">
        <v>0.98619237069999999</v>
      </c>
      <c r="K576">
        <v>0.96162377990000003</v>
      </c>
      <c r="L576">
        <v>0.731022116</v>
      </c>
    </row>
    <row r="577" spans="8:12">
      <c r="H577">
        <v>10</v>
      </c>
      <c r="I577">
        <v>0.99399528199999998</v>
      </c>
      <c r="J577">
        <v>0.98619237069999999</v>
      </c>
      <c r="K577">
        <v>0.96140195210000001</v>
      </c>
      <c r="L577">
        <v>0.72982665869999996</v>
      </c>
    </row>
    <row r="578" spans="8:12">
      <c r="H578">
        <v>10.033333333</v>
      </c>
      <c r="I578">
        <v>0.99399528199999998</v>
      </c>
      <c r="J578">
        <v>0.98619237069999999</v>
      </c>
      <c r="K578">
        <v>0.96140195210000001</v>
      </c>
      <c r="L578">
        <v>0.72982665869999996</v>
      </c>
    </row>
    <row r="579" spans="8:12">
      <c r="H579">
        <v>10.033333333</v>
      </c>
      <c r="I579">
        <v>0.99392379730000002</v>
      </c>
      <c r="J579">
        <v>0.98619237069999999</v>
      </c>
      <c r="K579">
        <v>0.96095829639999997</v>
      </c>
      <c r="L579">
        <v>0.72922893010000001</v>
      </c>
    </row>
    <row r="580" spans="8:12">
      <c r="H580">
        <v>10.066666667</v>
      </c>
      <c r="I580">
        <v>0.99392379730000002</v>
      </c>
      <c r="J580">
        <v>0.98619237069999999</v>
      </c>
      <c r="K580">
        <v>0.96095829639999997</v>
      </c>
      <c r="L580">
        <v>0.72922893010000001</v>
      </c>
    </row>
    <row r="581" spans="8:12">
      <c r="H581">
        <v>10.066666667</v>
      </c>
      <c r="I581">
        <v>0.99392379730000002</v>
      </c>
      <c r="J581">
        <v>0.98619237069999999</v>
      </c>
      <c r="K581">
        <v>0.96095829639999997</v>
      </c>
      <c r="L581">
        <v>0.72863120140000004</v>
      </c>
    </row>
    <row r="582" spans="8:12">
      <c r="H582">
        <v>10.1</v>
      </c>
      <c r="I582">
        <v>0.99392379730000002</v>
      </c>
      <c r="J582">
        <v>0.98619237069999999</v>
      </c>
      <c r="K582">
        <v>0.96095829639999997</v>
      </c>
      <c r="L582">
        <v>0.72863120140000004</v>
      </c>
    </row>
    <row r="583" spans="8:12">
      <c r="H583">
        <v>10.1</v>
      </c>
      <c r="I583">
        <v>0.99385231249999995</v>
      </c>
      <c r="J583">
        <v>0.98619237069999999</v>
      </c>
      <c r="K583">
        <v>0.96051464060000002</v>
      </c>
      <c r="L583">
        <v>0.72863120140000004</v>
      </c>
    </row>
    <row r="584" spans="8:12">
      <c r="H584">
        <v>10.133333332999999</v>
      </c>
      <c r="I584">
        <v>0.99385231249999995</v>
      </c>
      <c r="J584">
        <v>0.98619237069999999</v>
      </c>
      <c r="K584">
        <v>0.96051464060000002</v>
      </c>
      <c r="L584">
        <v>0.72863120140000004</v>
      </c>
    </row>
    <row r="585" spans="8:12">
      <c r="H585">
        <v>10.133333332999999</v>
      </c>
      <c r="I585">
        <v>0.99385231249999995</v>
      </c>
      <c r="J585">
        <v>0.98603635229999997</v>
      </c>
      <c r="K585">
        <v>0.96029281280000001</v>
      </c>
      <c r="L585">
        <v>0.72863120140000004</v>
      </c>
    </row>
    <row r="586" spans="8:12">
      <c r="H586">
        <v>10.199999999999999</v>
      </c>
      <c r="I586">
        <v>0.99385231249999995</v>
      </c>
      <c r="J586">
        <v>0.98603635229999997</v>
      </c>
      <c r="K586">
        <v>0.96029281280000001</v>
      </c>
      <c r="L586">
        <v>0.72863120140000004</v>
      </c>
    </row>
    <row r="587" spans="8:12">
      <c r="H587">
        <v>10.199999999999999</v>
      </c>
      <c r="I587">
        <v>0.99378082779999999</v>
      </c>
      <c r="J587">
        <v>0.98595834309999997</v>
      </c>
      <c r="K587">
        <v>0.96029281280000001</v>
      </c>
      <c r="L587">
        <v>0.72863120140000004</v>
      </c>
    </row>
    <row r="588" spans="8:12">
      <c r="H588">
        <v>10.233333332999999</v>
      </c>
      <c r="I588">
        <v>0.99378082779999999</v>
      </c>
      <c r="J588">
        <v>0.98595834309999997</v>
      </c>
      <c r="K588">
        <v>0.96029281280000001</v>
      </c>
      <c r="L588">
        <v>0.72863120140000004</v>
      </c>
    </row>
    <row r="589" spans="8:12">
      <c r="H589">
        <v>10.233333332999999</v>
      </c>
      <c r="I589">
        <v>0.99370934310000003</v>
      </c>
      <c r="J589">
        <v>0.98588033389999996</v>
      </c>
      <c r="K589">
        <v>0.96007098489999998</v>
      </c>
      <c r="L589">
        <v>0.72863120140000004</v>
      </c>
    </row>
    <row r="590" spans="8:12">
      <c r="H590">
        <v>10.266666667000001</v>
      </c>
      <c r="I590">
        <v>0.99370934310000003</v>
      </c>
      <c r="J590">
        <v>0.98588033389999996</v>
      </c>
      <c r="K590">
        <v>0.96007098489999998</v>
      </c>
      <c r="L590">
        <v>0.72863120140000004</v>
      </c>
    </row>
    <row r="591" spans="8:12">
      <c r="H591">
        <v>10.266666667000001</v>
      </c>
      <c r="I591">
        <v>0.99349488880000003</v>
      </c>
      <c r="J591">
        <v>0.98588033389999996</v>
      </c>
      <c r="K591">
        <v>0.96007098489999998</v>
      </c>
      <c r="L591">
        <v>0.72803347279999997</v>
      </c>
    </row>
    <row r="592" spans="8:12">
      <c r="H592">
        <v>10.3</v>
      </c>
      <c r="I592">
        <v>0.99349488880000003</v>
      </c>
      <c r="J592">
        <v>0.98588033389999996</v>
      </c>
      <c r="K592">
        <v>0.96007098489999998</v>
      </c>
      <c r="L592">
        <v>0.72803347279999997</v>
      </c>
    </row>
    <row r="593" spans="8:12">
      <c r="H593">
        <v>10.3</v>
      </c>
      <c r="I593">
        <v>0.99349488880000003</v>
      </c>
      <c r="J593">
        <v>0.98572431549999995</v>
      </c>
      <c r="K593">
        <v>0.96007098489999998</v>
      </c>
      <c r="L593">
        <v>0.72803347279999997</v>
      </c>
    </row>
    <row r="594" spans="8:12">
      <c r="H594">
        <v>10.333333333000001</v>
      </c>
      <c r="I594">
        <v>0.99349488880000003</v>
      </c>
      <c r="J594">
        <v>0.98572431549999995</v>
      </c>
      <c r="K594">
        <v>0.96007098489999998</v>
      </c>
      <c r="L594">
        <v>0.72803347279999997</v>
      </c>
    </row>
    <row r="595" spans="8:12">
      <c r="H595">
        <v>10.333333333000001</v>
      </c>
      <c r="I595">
        <v>0.99349488880000003</v>
      </c>
      <c r="J595">
        <v>0.98572431549999995</v>
      </c>
      <c r="K595">
        <v>0.95984915709999996</v>
      </c>
      <c r="L595">
        <v>0.72743574420000001</v>
      </c>
    </row>
    <row r="596" spans="8:12">
      <c r="H596">
        <v>10.366666667000001</v>
      </c>
      <c r="I596">
        <v>0.99349488880000003</v>
      </c>
      <c r="J596">
        <v>0.98572431549999995</v>
      </c>
      <c r="K596">
        <v>0.95984915709999996</v>
      </c>
      <c r="L596">
        <v>0.72743574420000001</v>
      </c>
    </row>
    <row r="597" spans="8:12">
      <c r="H597">
        <v>10.366666667000001</v>
      </c>
      <c r="I597">
        <v>0.99349488880000003</v>
      </c>
      <c r="J597">
        <v>0.98564630630000005</v>
      </c>
      <c r="K597">
        <v>0.95962732920000005</v>
      </c>
      <c r="L597">
        <v>0.72743574420000001</v>
      </c>
    </row>
    <row r="598" spans="8:12">
      <c r="H598">
        <v>10.4</v>
      </c>
      <c r="I598">
        <v>0.99349488880000003</v>
      </c>
      <c r="J598">
        <v>0.98564630630000005</v>
      </c>
      <c r="K598">
        <v>0.95962732920000005</v>
      </c>
      <c r="L598">
        <v>0.72743574420000001</v>
      </c>
    </row>
    <row r="599" spans="8:12">
      <c r="H599">
        <v>10.4</v>
      </c>
      <c r="I599">
        <v>0.99349488880000003</v>
      </c>
      <c r="J599">
        <v>0.98556829710000005</v>
      </c>
      <c r="K599">
        <v>0.95940550130000002</v>
      </c>
      <c r="L599">
        <v>0.72624028689999998</v>
      </c>
    </row>
    <row r="600" spans="8:12">
      <c r="H600">
        <v>10.433333333</v>
      </c>
      <c r="I600">
        <v>0.99349488880000003</v>
      </c>
      <c r="J600">
        <v>0.98556829710000005</v>
      </c>
      <c r="K600">
        <v>0.95940550130000002</v>
      </c>
      <c r="L600">
        <v>0.72624028689999998</v>
      </c>
    </row>
    <row r="601" spans="8:12">
      <c r="H601">
        <v>10.433333333</v>
      </c>
      <c r="I601">
        <v>0.99342340409999996</v>
      </c>
      <c r="J601">
        <v>0.98549028790000004</v>
      </c>
      <c r="K601">
        <v>0.9591836735</v>
      </c>
      <c r="L601">
        <v>0.72624028689999998</v>
      </c>
    </row>
    <row r="602" spans="8:12">
      <c r="H602">
        <v>10.466666667</v>
      </c>
      <c r="I602">
        <v>0.99342340409999996</v>
      </c>
      <c r="J602">
        <v>0.98549028790000004</v>
      </c>
      <c r="K602">
        <v>0.9591836735</v>
      </c>
      <c r="L602">
        <v>0.72624028689999998</v>
      </c>
    </row>
    <row r="603" spans="8:12">
      <c r="H603">
        <v>10.466666667</v>
      </c>
      <c r="I603">
        <v>0.99342340409999996</v>
      </c>
      <c r="J603">
        <v>0.98549028790000004</v>
      </c>
      <c r="K603">
        <v>0.95896184559999997</v>
      </c>
      <c r="L603">
        <v>0.72564255830000002</v>
      </c>
    </row>
    <row r="604" spans="8:12">
      <c r="H604">
        <v>10.5</v>
      </c>
      <c r="I604">
        <v>0.99342340409999996</v>
      </c>
      <c r="J604">
        <v>0.98549028790000004</v>
      </c>
      <c r="K604">
        <v>0.95896184559999997</v>
      </c>
      <c r="L604">
        <v>0.72564255830000002</v>
      </c>
    </row>
    <row r="605" spans="8:12">
      <c r="H605">
        <v>10.5</v>
      </c>
      <c r="I605">
        <v>0.99342340409999996</v>
      </c>
      <c r="J605">
        <v>0.98549028790000004</v>
      </c>
      <c r="K605">
        <v>0.95896184559999997</v>
      </c>
      <c r="L605">
        <v>0.72504482960000005</v>
      </c>
    </row>
    <row r="606" spans="8:12">
      <c r="H606">
        <v>10.533333333</v>
      </c>
      <c r="I606">
        <v>0.99342340409999996</v>
      </c>
      <c r="J606">
        <v>0.98549028790000004</v>
      </c>
      <c r="K606">
        <v>0.95896184559999997</v>
      </c>
      <c r="L606">
        <v>0.72504482960000005</v>
      </c>
    </row>
    <row r="607" spans="8:12">
      <c r="H607">
        <v>10.533333333</v>
      </c>
      <c r="I607">
        <v>0.99335191940000001</v>
      </c>
      <c r="J607">
        <v>0.98541227860000002</v>
      </c>
      <c r="K607">
        <v>0.95874001769999995</v>
      </c>
      <c r="L607">
        <v>0.72444710099999998</v>
      </c>
    </row>
    <row r="608" spans="8:12">
      <c r="H608">
        <v>10.566666667</v>
      </c>
      <c r="I608">
        <v>0.99335191940000001</v>
      </c>
      <c r="J608">
        <v>0.98541227860000002</v>
      </c>
      <c r="K608">
        <v>0.95874001769999995</v>
      </c>
      <c r="L608">
        <v>0.72444710099999998</v>
      </c>
    </row>
    <row r="609" spans="8:12">
      <c r="H609">
        <v>10.566666667</v>
      </c>
      <c r="I609">
        <v>0.99335191940000001</v>
      </c>
      <c r="J609">
        <v>0.98541227860000002</v>
      </c>
      <c r="K609">
        <v>0.95874001769999995</v>
      </c>
      <c r="L609">
        <v>0.72384937240000002</v>
      </c>
    </row>
    <row r="610" spans="8:12">
      <c r="H610">
        <v>10.6</v>
      </c>
      <c r="I610">
        <v>0.99335191940000001</v>
      </c>
      <c r="J610">
        <v>0.98541227860000002</v>
      </c>
      <c r="K610">
        <v>0.95874001769999995</v>
      </c>
      <c r="L610">
        <v>0.72384937240000002</v>
      </c>
    </row>
    <row r="611" spans="8:12">
      <c r="H611">
        <v>10.6</v>
      </c>
      <c r="I611">
        <v>0.99335191940000001</v>
      </c>
      <c r="J611">
        <v>0.98541227860000002</v>
      </c>
      <c r="K611">
        <v>0.95851818990000004</v>
      </c>
      <c r="L611">
        <v>0.72384937240000002</v>
      </c>
    </row>
    <row r="612" spans="8:12">
      <c r="H612">
        <v>10.633333332999999</v>
      </c>
      <c r="I612">
        <v>0.99335191940000001</v>
      </c>
      <c r="J612">
        <v>0.98541227860000002</v>
      </c>
      <c r="K612">
        <v>0.95851818990000004</v>
      </c>
      <c r="L612">
        <v>0.72384937240000002</v>
      </c>
    </row>
    <row r="613" spans="8:12">
      <c r="H613">
        <v>10.633333332999999</v>
      </c>
      <c r="I613">
        <v>0.99328043460000004</v>
      </c>
      <c r="J613">
        <v>0.98541227860000002</v>
      </c>
      <c r="K613">
        <v>0.95829636200000001</v>
      </c>
      <c r="L613">
        <v>0.72325164379999995</v>
      </c>
    </row>
    <row r="614" spans="8:12">
      <c r="H614">
        <v>10.666666666999999</v>
      </c>
      <c r="I614">
        <v>0.99328043460000004</v>
      </c>
      <c r="J614">
        <v>0.98541227860000002</v>
      </c>
      <c r="K614">
        <v>0.95829636200000001</v>
      </c>
      <c r="L614">
        <v>0.72325164379999995</v>
      </c>
    </row>
    <row r="615" spans="8:12">
      <c r="H615">
        <v>10.666666666999999</v>
      </c>
      <c r="I615">
        <v>0.99320894989999997</v>
      </c>
      <c r="J615">
        <v>0.98533426940000002</v>
      </c>
      <c r="K615">
        <v>0.95807453419999999</v>
      </c>
      <c r="L615">
        <v>0.72325164379999995</v>
      </c>
    </row>
    <row r="616" spans="8:12">
      <c r="H616">
        <v>10.7</v>
      </c>
      <c r="I616">
        <v>0.99320894989999997</v>
      </c>
      <c r="J616">
        <v>0.98533426940000002</v>
      </c>
      <c r="K616">
        <v>0.95807453419999999</v>
      </c>
      <c r="L616">
        <v>0.72325164379999995</v>
      </c>
    </row>
    <row r="617" spans="8:12">
      <c r="H617">
        <v>10.7</v>
      </c>
      <c r="I617">
        <v>0.99320894989999997</v>
      </c>
      <c r="J617">
        <v>0.98525626020000001</v>
      </c>
      <c r="K617">
        <v>0.95785270629999997</v>
      </c>
      <c r="L617">
        <v>0.72265391509999999</v>
      </c>
    </row>
    <row r="618" spans="8:12">
      <c r="H618">
        <v>10.733333332999999</v>
      </c>
      <c r="I618">
        <v>0.99320894989999997</v>
      </c>
      <c r="J618">
        <v>0.98525626020000001</v>
      </c>
      <c r="K618">
        <v>0.95785270629999997</v>
      </c>
      <c r="L618">
        <v>0.72265391509999999</v>
      </c>
    </row>
    <row r="619" spans="8:12">
      <c r="H619">
        <v>10.733333332999999</v>
      </c>
      <c r="I619">
        <v>0.99320894989999997</v>
      </c>
      <c r="J619">
        <v>0.98502223259999999</v>
      </c>
      <c r="K619">
        <v>0.95785270629999997</v>
      </c>
      <c r="L619">
        <v>0.72205618650000003</v>
      </c>
    </row>
    <row r="620" spans="8:12">
      <c r="H620">
        <v>10.8</v>
      </c>
      <c r="I620">
        <v>0.99320894989999997</v>
      </c>
      <c r="J620">
        <v>0.98502223259999999</v>
      </c>
      <c r="K620">
        <v>0.95785270629999997</v>
      </c>
      <c r="L620">
        <v>0.72205618650000003</v>
      </c>
    </row>
    <row r="621" spans="8:12">
      <c r="H621">
        <v>10.8</v>
      </c>
      <c r="I621">
        <v>0.99320894989999997</v>
      </c>
      <c r="J621">
        <v>0.98486621419999998</v>
      </c>
      <c r="K621">
        <v>0.95763087840000005</v>
      </c>
      <c r="L621">
        <v>0.72205618650000003</v>
      </c>
    </row>
    <row r="622" spans="8:12">
      <c r="H622">
        <v>10.833333333000001</v>
      </c>
      <c r="I622">
        <v>0.99320894989999997</v>
      </c>
      <c r="J622">
        <v>0.98486621419999998</v>
      </c>
      <c r="K622">
        <v>0.95763087840000005</v>
      </c>
      <c r="L622">
        <v>0.72205618650000003</v>
      </c>
    </row>
    <row r="623" spans="8:12">
      <c r="H623">
        <v>10.833333333000001</v>
      </c>
      <c r="I623">
        <v>0.99320894989999997</v>
      </c>
      <c r="J623">
        <v>0.98486621419999998</v>
      </c>
      <c r="K623">
        <v>0.95763087840000005</v>
      </c>
      <c r="L623">
        <v>0.72145845789999996</v>
      </c>
    </row>
    <row r="624" spans="8:12">
      <c r="H624">
        <v>10.866666667000001</v>
      </c>
      <c r="I624">
        <v>0.99320894989999997</v>
      </c>
      <c r="J624">
        <v>0.98486621419999998</v>
      </c>
      <c r="K624">
        <v>0.95763087840000005</v>
      </c>
      <c r="L624">
        <v>0.72145845789999996</v>
      </c>
    </row>
    <row r="625" spans="8:12">
      <c r="H625">
        <v>10.866666667000001</v>
      </c>
      <c r="I625">
        <v>0.99313746520000001</v>
      </c>
      <c r="J625">
        <v>0.98486621419999998</v>
      </c>
      <c r="K625">
        <v>0.95763087840000005</v>
      </c>
      <c r="L625">
        <v>0.72145845789999996</v>
      </c>
    </row>
    <row r="626" spans="8:12">
      <c r="H626">
        <v>10.9</v>
      </c>
      <c r="I626">
        <v>0.99313746520000001</v>
      </c>
      <c r="J626">
        <v>0.98486621419999998</v>
      </c>
      <c r="K626">
        <v>0.95763087840000005</v>
      </c>
      <c r="L626">
        <v>0.72145845789999996</v>
      </c>
    </row>
    <row r="627" spans="8:12">
      <c r="H627">
        <v>10.9</v>
      </c>
      <c r="I627">
        <v>0.99313746520000001</v>
      </c>
      <c r="J627">
        <v>0.98478820499999997</v>
      </c>
      <c r="K627">
        <v>0.95740905060000003</v>
      </c>
      <c r="L627">
        <v>0.72145845789999996</v>
      </c>
    </row>
    <row r="628" spans="8:12">
      <c r="H628">
        <v>10.933333333</v>
      </c>
      <c r="I628">
        <v>0.99313746520000001</v>
      </c>
      <c r="J628">
        <v>0.98478820499999997</v>
      </c>
      <c r="K628">
        <v>0.95740905060000003</v>
      </c>
      <c r="L628">
        <v>0.72145845789999996</v>
      </c>
    </row>
    <row r="629" spans="8:12">
      <c r="H629">
        <v>10.933333333</v>
      </c>
      <c r="I629">
        <v>0.99306598040000005</v>
      </c>
      <c r="J629">
        <v>0.98471019579999997</v>
      </c>
      <c r="K629">
        <v>0.95718722270000001</v>
      </c>
      <c r="L629">
        <v>0.72086072919999999</v>
      </c>
    </row>
    <row r="630" spans="8:12">
      <c r="H630">
        <v>10.966666667</v>
      </c>
      <c r="I630">
        <v>0.99306598040000005</v>
      </c>
      <c r="J630">
        <v>0.98471019579999997</v>
      </c>
      <c r="K630">
        <v>0.95718722270000001</v>
      </c>
      <c r="L630">
        <v>0.72086072919999999</v>
      </c>
    </row>
    <row r="631" spans="8:12">
      <c r="H631">
        <v>10.966666667</v>
      </c>
      <c r="I631">
        <v>0.99306598040000005</v>
      </c>
      <c r="J631">
        <v>0.98471019579999997</v>
      </c>
      <c r="K631">
        <v>0.95674356699999996</v>
      </c>
      <c r="L631">
        <v>0.72086072919999999</v>
      </c>
    </row>
    <row r="632" spans="8:12">
      <c r="H632">
        <v>11</v>
      </c>
      <c r="I632">
        <v>0.99306598040000005</v>
      </c>
      <c r="J632">
        <v>0.98471019579999997</v>
      </c>
      <c r="K632">
        <v>0.95674356699999996</v>
      </c>
      <c r="L632">
        <v>0.72086072919999999</v>
      </c>
    </row>
    <row r="633" spans="8:12">
      <c r="H633">
        <v>11</v>
      </c>
      <c r="I633">
        <v>0.99306598040000005</v>
      </c>
      <c r="J633">
        <v>0.98471019579999997</v>
      </c>
      <c r="K633">
        <v>0.95629991130000003</v>
      </c>
      <c r="L633">
        <v>0.72026300060000004</v>
      </c>
    </row>
    <row r="634" spans="8:12">
      <c r="H634">
        <v>11.033333333</v>
      </c>
      <c r="I634">
        <v>0.99306598040000005</v>
      </c>
      <c r="J634">
        <v>0.98471019579999997</v>
      </c>
      <c r="K634">
        <v>0.95629991130000003</v>
      </c>
      <c r="L634">
        <v>0.72026300060000004</v>
      </c>
    </row>
    <row r="635" spans="8:12">
      <c r="H635">
        <v>11.033333333</v>
      </c>
      <c r="I635">
        <v>0.99306598040000005</v>
      </c>
      <c r="J635">
        <v>0.98471019579999997</v>
      </c>
      <c r="K635">
        <v>0.9560780834</v>
      </c>
      <c r="L635">
        <v>0.71846981470000004</v>
      </c>
    </row>
    <row r="636" spans="8:12">
      <c r="H636">
        <v>11.066666667</v>
      </c>
      <c r="I636">
        <v>0.99306598040000005</v>
      </c>
      <c r="J636">
        <v>0.98471019579999997</v>
      </c>
      <c r="K636">
        <v>0.9560780834</v>
      </c>
      <c r="L636">
        <v>0.71846981470000004</v>
      </c>
    </row>
    <row r="637" spans="8:12">
      <c r="H637">
        <v>11.066666667</v>
      </c>
      <c r="I637">
        <v>0.99299449569999998</v>
      </c>
      <c r="J637">
        <v>0.98471019579999997</v>
      </c>
      <c r="K637">
        <v>0.9560780834</v>
      </c>
      <c r="L637">
        <v>0.71846981470000004</v>
      </c>
    </row>
    <row r="638" spans="8:12">
      <c r="H638">
        <v>11.1</v>
      </c>
      <c r="I638">
        <v>0.99299449569999998</v>
      </c>
      <c r="J638">
        <v>0.98471019579999997</v>
      </c>
      <c r="K638">
        <v>0.9560780834</v>
      </c>
      <c r="L638">
        <v>0.71846981470000004</v>
      </c>
    </row>
    <row r="639" spans="8:12">
      <c r="H639">
        <v>11.1</v>
      </c>
      <c r="I639">
        <v>0.99299449569999998</v>
      </c>
      <c r="J639">
        <v>0.98463218659999996</v>
      </c>
      <c r="K639">
        <v>0.95541259980000004</v>
      </c>
      <c r="L639">
        <v>0.71846981470000004</v>
      </c>
    </row>
    <row r="640" spans="8:12">
      <c r="H640">
        <v>11.133333332999999</v>
      </c>
      <c r="I640">
        <v>0.99299449569999998</v>
      </c>
      <c r="J640">
        <v>0.98463218659999996</v>
      </c>
      <c r="K640">
        <v>0.95541259980000004</v>
      </c>
      <c r="L640">
        <v>0.71846981470000004</v>
      </c>
    </row>
    <row r="641" spans="8:12">
      <c r="H641">
        <v>11.133333332999999</v>
      </c>
      <c r="I641">
        <v>0.99299449569999998</v>
      </c>
      <c r="J641">
        <v>0.98455417739999995</v>
      </c>
      <c r="K641">
        <v>0.95496894409999999</v>
      </c>
      <c r="L641">
        <v>0.71667662880000005</v>
      </c>
    </row>
    <row r="642" spans="8:12">
      <c r="H642">
        <v>11.2</v>
      </c>
      <c r="I642">
        <v>0.99299449569999998</v>
      </c>
      <c r="J642">
        <v>0.98455417739999995</v>
      </c>
      <c r="K642">
        <v>0.95496894409999999</v>
      </c>
      <c r="L642">
        <v>0.71667662880000005</v>
      </c>
    </row>
    <row r="643" spans="8:12">
      <c r="H643">
        <v>11.2</v>
      </c>
      <c r="I643">
        <v>0.99299449569999998</v>
      </c>
      <c r="J643">
        <v>0.98455417739999995</v>
      </c>
      <c r="K643">
        <v>0.95452528839999995</v>
      </c>
      <c r="L643">
        <v>0.71667662880000005</v>
      </c>
    </row>
    <row r="644" spans="8:12">
      <c r="H644">
        <v>11.233333332999999</v>
      </c>
      <c r="I644">
        <v>0.99299449569999998</v>
      </c>
      <c r="J644">
        <v>0.98455417739999995</v>
      </c>
      <c r="K644">
        <v>0.95452528839999995</v>
      </c>
      <c r="L644">
        <v>0.71667662880000005</v>
      </c>
    </row>
    <row r="645" spans="8:12">
      <c r="H645">
        <v>11.233333332999999</v>
      </c>
      <c r="I645">
        <v>0.99299449569999998</v>
      </c>
      <c r="J645">
        <v>0.98447616819999995</v>
      </c>
      <c r="K645">
        <v>0.95452528839999995</v>
      </c>
      <c r="L645">
        <v>0.71667662880000005</v>
      </c>
    </row>
    <row r="646" spans="8:12">
      <c r="H646">
        <v>11.266666667000001</v>
      </c>
      <c r="I646">
        <v>0.99299449569999998</v>
      </c>
      <c r="J646">
        <v>0.98447616819999995</v>
      </c>
      <c r="K646">
        <v>0.95452528839999995</v>
      </c>
      <c r="L646">
        <v>0.71667662880000005</v>
      </c>
    </row>
    <row r="647" spans="8:12">
      <c r="H647">
        <v>11.266666667000001</v>
      </c>
      <c r="I647">
        <v>0.99299449569999998</v>
      </c>
      <c r="J647">
        <v>0.98447616819999995</v>
      </c>
      <c r="K647">
        <v>0.95452528839999995</v>
      </c>
      <c r="L647">
        <v>0.71607890019999998</v>
      </c>
    </row>
    <row r="648" spans="8:12">
      <c r="H648">
        <v>11.3</v>
      </c>
      <c r="I648">
        <v>0.99299449569999998</v>
      </c>
      <c r="J648">
        <v>0.98447616819999995</v>
      </c>
      <c r="K648">
        <v>0.95452528839999995</v>
      </c>
      <c r="L648">
        <v>0.71607890019999998</v>
      </c>
    </row>
    <row r="649" spans="8:12">
      <c r="H649">
        <v>11.3</v>
      </c>
      <c r="I649">
        <v>0.99299449569999998</v>
      </c>
      <c r="J649">
        <v>0.98447616819999995</v>
      </c>
      <c r="K649">
        <v>0.95452528839999995</v>
      </c>
      <c r="L649">
        <v>0.71548117150000001</v>
      </c>
    </row>
    <row r="650" spans="8:12">
      <c r="H650">
        <v>11.366666667000001</v>
      </c>
      <c r="I650">
        <v>0.99299449569999998</v>
      </c>
      <c r="J650">
        <v>0.98447616819999995</v>
      </c>
      <c r="K650">
        <v>0.95452528839999995</v>
      </c>
      <c r="L650">
        <v>0.71548117150000001</v>
      </c>
    </row>
    <row r="651" spans="8:12">
      <c r="H651">
        <v>11.366666667000001</v>
      </c>
      <c r="I651">
        <v>0.99292301090000001</v>
      </c>
      <c r="J651">
        <v>0.98447616819999995</v>
      </c>
      <c r="K651">
        <v>0.95408163270000002</v>
      </c>
      <c r="L651">
        <v>0.71548117150000001</v>
      </c>
    </row>
    <row r="652" spans="8:12">
      <c r="H652">
        <v>11.4</v>
      </c>
      <c r="I652">
        <v>0.99292301090000001</v>
      </c>
      <c r="J652">
        <v>0.98447616819999995</v>
      </c>
      <c r="K652">
        <v>0.95408163270000002</v>
      </c>
      <c r="L652">
        <v>0.71548117150000001</v>
      </c>
    </row>
    <row r="653" spans="8:12">
      <c r="H653">
        <v>11.4</v>
      </c>
      <c r="I653">
        <v>0.99292301090000001</v>
      </c>
      <c r="J653">
        <v>0.98424214060000004</v>
      </c>
      <c r="K653">
        <v>0.95341614910000005</v>
      </c>
      <c r="L653">
        <v>0.71548117150000001</v>
      </c>
    </row>
    <row r="654" spans="8:12">
      <c r="H654">
        <v>11.433333333</v>
      </c>
      <c r="I654">
        <v>0.99292301090000001</v>
      </c>
      <c r="J654">
        <v>0.98424214060000004</v>
      </c>
      <c r="K654">
        <v>0.95341614910000005</v>
      </c>
      <c r="L654">
        <v>0.71548117150000001</v>
      </c>
    </row>
    <row r="655" spans="8:12">
      <c r="H655">
        <v>11.433333333</v>
      </c>
      <c r="I655">
        <v>0.99292301090000001</v>
      </c>
      <c r="J655">
        <v>0.98424214060000004</v>
      </c>
      <c r="K655">
        <v>0.95319432120000003</v>
      </c>
      <c r="L655">
        <v>0.71488344290000005</v>
      </c>
    </row>
    <row r="656" spans="8:12">
      <c r="H656">
        <v>11.466666667</v>
      </c>
      <c r="I656">
        <v>0.99292301090000001</v>
      </c>
      <c r="J656">
        <v>0.98424214060000004</v>
      </c>
      <c r="K656">
        <v>0.95319432120000003</v>
      </c>
      <c r="L656">
        <v>0.71488344290000005</v>
      </c>
    </row>
    <row r="657" spans="8:12">
      <c r="H657">
        <v>11.466666667</v>
      </c>
      <c r="I657">
        <v>0.99292301090000001</v>
      </c>
      <c r="J657">
        <v>0.98424214060000004</v>
      </c>
      <c r="K657">
        <v>0.9529724933</v>
      </c>
      <c r="L657">
        <v>0.71488344290000005</v>
      </c>
    </row>
    <row r="658" spans="8:12">
      <c r="H658">
        <v>11.5</v>
      </c>
      <c r="I658">
        <v>0.99292301090000001</v>
      </c>
      <c r="J658">
        <v>0.98424214060000004</v>
      </c>
      <c r="K658">
        <v>0.9529724933</v>
      </c>
      <c r="L658">
        <v>0.71488344290000005</v>
      </c>
    </row>
    <row r="659" spans="8:12">
      <c r="H659">
        <v>11.5</v>
      </c>
      <c r="I659">
        <v>0.99292301090000001</v>
      </c>
      <c r="J659">
        <v>0.98424214060000004</v>
      </c>
      <c r="K659">
        <v>0.95252883759999996</v>
      </c>
      <c r="L659">
        <v>0.71488344290000005</v>
      </c>
    </row>
    <row r="660" spans="8:12">
      <c r="H660">
        <v>11.533333333</v>
      </c>
      <c r="I660">
        <v>0.99292301090000001</v>
      </c>
      <c r="J660">
        <v>0.98424214060000004</v>
      </c>
      <c r="K660">
        <v>0.95252883759999996</v>
      </c>
      <c r="L660">
        <v>0.71488344290000005</v>
      </c>
    </row>
    <row r="661" spans="8:12">
      <c r="H661">
        <v>11.533333333</v>
      </c>
      <c r="I661">
        <v>0.99285152619999995</v>
      </c>
      <c r="J661">
        <v>0.98424214060000004</v>
      </c>
      <c r="K661">
        <v>0.95230700980000005</v>
      </c>
      <c r="L661">
        <v>0.71488344290000005</v>
      </c>
    </row>
    <row r="662" spans="8:12">
      <c r="H662">
        <v>11.566666667</v>
      </c>
      <c r="I662">
        <v>0.99285152619999995</v>
      </c>
      <c r="J662">
        <v>0.98424214060000004</v>
      </c>
      <c r="K662">
        <v>0.95230700980000005</v>
      </c>
      <c r="L662">
        <v>0.71488344290000005</v>
      </c>
    </row>
    <row r="663" spans="8:12">
      <c r="H663">
        <v>11.566666667</v>
      </c>
      <c r="I663">
        <v>0.99285152619999995</v>
      </c>
      <c r="J663">
        <v>0.98408612220000002</v>
      </c>
      <c r="K663">
        <v>0.95230700980000005</v>
      </c>
      <c r="L663">
        <v>0.71428571429999999</v>
      </c>
    </row>
    <row r="664" spans="8:12">
      <c r="H664">
        <v>11.6</v>
      </c>
      <c r="I664">
        <v>0.99285152619999995</v>
      </c>
      <c r="J664">
        <v>0.98408612220000002</v>
      </c>
      <c r="K664">
        <v>0.95230700980000005</v>
      </c>
      <c r="L664">
        <v>0.71428571429999999</v>
      </c>
    </row>
    <row r="665" spans="8:12">
      <c r="H665">
        <v>11.6</v>
      </c>
      <c r="I665">
        <v>0.99278004149999999</v>
      </c>
      <c r="J665">
        <v>0.98408612220000002</v>
      </c>
      <c r="K665">
        <v>0.95164152619999998</v>
      </c>
      <c r="L665">
        <v>0.71368798570000003</v>
      </c>
    </row>
    <row r="666" spans="8:12">
      <c r="H666">
        <v>11.633333332999999</v>
      </c>
      <c r="I666">
        <v>0.99278004149999999</v>
      </c>
      <c r="J666">
        <v>0.98408612220000002</v>
      </c>
      <c r="K666">
        <v>0.95164152619999998</v>
      </c>
      <c r="L666">
        <v>0.71368798570000003</v>
      </c>
    </row>
    <row r="667" spans="8:12">
      <c r="H667">
        <v>11.633333332999999</v>
      </c>
      <c r="I667">
        <v>0.99278004149999999</v>
      </c>
      <c r="J667">
        <v>0.98408612220000002</v>
      </c>
      <c r="K667">
        <v>0.95141969829999995</v>
      </c>
      <c r="L667">
        <v>0.71368798570000003</v>
      </c>
    </row>
    <row r="668" spans="8:12">
      <c r="H668">
        <v>11.666666666999999</v>
      </c>
      <c r="I668">
        <v>0.99278004149999999</v>
      </c>
      <c r="J668">
        <v>0.98408612220000002</v>
      </c>
      <c r="K668">
        <v>0.95141969829999995</v>
      </c>
      <c r="L668">
        <v>0.71368798570000003</v>
      </c>
    </row>
    <row r="669" spans="8:12">
      <c r="H669">
        <v>11.666666666999999</v>
      </c>
      <c r="I669">
        <v>0.99270855670000002</v>
      </c>
      <c r="J669">
        <v>0.98408612220000002</v>
      </c>
      <c r="K669">
        <v>0.95141969829999995</v>
      </c>
      <c r="L669">
        <v>0.71309025699999995</v>
      </c>
    </row>
    <row r="670" spans="8:12">
      <c r="H670">
        <v>11.733333332999999</v>
      </c>
      <c r="I670">
        <v>0.99270855670000002</v>
      </c>
      <c r="J670">
        <v>0.98408612220000002</v>
      </c>
      <c r="K670">
        <v>0.95141969829999995</v>
      </c>
      <c r="L670">
        <v>0.71309025699999995</v>
      </c>
    </row>
    <row r="671" spans="8:12">
      <c r="H671">
        <v>11.733333332999999</v>
      </c>
      <c r="I671">
        <v>0.99270855670000002</v>
      </c>
      <c r="J671">
        <v>0.98408612220000002</v>
      </c>
      <c r="K671">
        <v>0.95119787050000004</v>
      </c>
      <c r="L671">
        <v>0.71309025699999995</v>
      </c>
    </row>
    <row r="672" spans="8:12">
      <c r="H672">
        <v>11.766666667000001</v>
      </c>
      <c r="I672">
        <v>0.99270855670000002</v>
      </c>
      <c r="J672">
        <v>0.98408612220000002</v>
      </c>
      <c r="K672">
        <v>0.95119787050000004</v>
      </c>
      <c r="L672">
        <v>0.71309025699999995</v>
      </c>
    </row>
    <row r="673" spans="8:12">
      <c r="H673">
        <v>11.766666667000001</v>
      </c>
      <c r="I673">
        <v>0.99270855670000002</v>
      </c>
      <c r="J673">
        <v>0.98400811300000002</v>
      </c>
      <c r="K673">
        <v>0.95097604260000002</v>
      </c>
      <c r="L673">
        <v>0.71189479980000003</v>
      </c>
    </row>
    <row r="674" spans="8:12">
      <c r="H674">
        <v>11.8</v>
      </c>
      <c r="I674">
        <v>0.99270855670000002</v>
      </c>
      <c r="J674">
        <v>0.98400811300000002</v>
      </c>
      <c r="K674">
        <v>0.95097604260000002</v>
      </c>
      <c r="L674">
        <v>0.71189479980000003</v>
      </c>
    </row>
    <row r="675" spans="8:12">
      <c r="H675">
        <v>11.8</v>
      </c>
      <c r="I675">
        <v>0.99263707199999995</v>
      </c>
      <c r="J675">
        <v>0.9838520945</v>
      </c>
      <c r="K675">
        <v>0.95097604260000002</v>
      </c>
      <c r="L675">
        <v>0.7106993425</v>
      </c>
    </row>
    <row r="676" spans="8:12">
      <c r="H676">
        <v>11.833333333000001</v>
      </c>
      <c r="I676">
        <v>0.99263707199999995</v>
      </c>
      <c r="J676">
        <v>0.9838520945</v>
      </c>
      <c r="K676">
        <v>0.95097604260000002</v>
      </c>
      <c r="L676">
        <v>0.7106993425</v>
      </c>
    </row>
    <row r="677" spans="8:12">
      <c r="H677">
        <v>11.833333333000001</v>
      </c>
      <c r="I677">
        <v>0.99263707199999995</v>
      </c>
      <c r="J677">
        <v>0.98369607609999998</v>
      </c>
      <c r="K677">
        <v>0.95075421469999999</v>
      </c>
      <c r="L677">
        <v>0.7089061566</v>
      </c>
    </row>
    <row r="678" spans="8:12">
      <c r="H678">
        <v>11.866666667000001</v>
      </c>
      <c r="I678">
        <v>0.99263707199999995</v>
      </c>
      <c r="J678">
        <v>0.98369607609999998</v>
      </c>
      <c r="K678">
        <v>0.95075421469999999</v>
      </c>
      <c r="L678">
        <v>0.7089061566</v>
      </c>
    </row>
    <row r="679" spans="8:12">
      <c r="H679">
        <v>11.866666667000001</v>
      </c>
      <c r="I679">
        <v>0.99263707199999995</v>
      </c>
      <c r="J679">
        <v>0.98361806689999998</v>
      </c>
      <c r="K679">
        <v>0.95053238689999997</v>
      </c>
      <c r="L679">
        <v>0.7089061566</v>
      </c>
    </row>
    <row r="680" spans="8:12">
      <c r="H680">
        <v>11.9</v>
      </c>
      <c r="I680">
        <v>0.99263707199999995</v>
      </c>
      <c r="J680">
        <v>0.98361806689999998</v>
      </c>
      <c r="K680">
        <v>0.95053238689999997</v>
      </c>
      <c r="L680">
        <v>0.7089061566</v>
      </c>
    </row>
    <row r="681" spans="8:12">
      <c r="H681">
        <v>11.9</v>
      </c>
      <c r="I681">
        <v>0.99256558719999999</v>
      </c>
      <c r="J681">
        <v>0.98354005769999997</v>
      </c>
      <c r="K681">
        <v>0.95008873110000003</v>
      </c>
      <c r="L681">
        <v>0.70771069929999997</v>
      </c>
    </row>
    <row r="682" spans="8:12">
      <c r="H682">
        <v>11.933333333</v>
      </c>
      <c r="I682">
        <v>0.99256558719999999</v>
      </c>
      <c r="J682">
        <v>0.98354005769999997</v>
      </c>
      <c r="K682">
        <v>0.95008873110000003</v>
      </c>
      <c r="L682">
        <v>0.70771069929999997</v>
      </c>
    </row>
    <row r="683" spans="8:12">
      <c r="H683">
        <v>11.933333333</v>
      </c>
      <c r="I683">
        <v>0.99256558719999999</v>
      </c>
      <c r="J683">
        <v>0.98354005769999997</v>
      </c>
      <c r="K683">
        <v>0.95008873110000003</v>
      </c>
      <c r="L683">
        <v>0.70711297070000001</v>
      </c>
    </row>
    <row r="684" spans="8:12">
      <c r="H684">
        <v>11.966666667</v>
      </c>
      <c r="I684">
        <v>0.99256558719999999</v>
      </c>
      <c r="J684">
        <v>0.98354005769999997</v>
      </c>
      <c r="K684">
        <v>0.95008873110000003</v>
      </c>
      <c r="L684">
        <v>0.70711297070000001</v>
      </c>
    </row>
    <row r="685" spans="8:12">
      <c r="H685">
        <v>11.966666667</v>
      </c>
      <c r="I685">
        <v>0.99256558719999999</v>
      </c>
      <c r="J685">
        <v>0.98338403929999996</v>
      </c>
      <c r="K685">
        <v>0.95008873110000003</v>
      </c>
      <c r="L685">
        <v>0.70711297070000001</v>
      </c>
    </row>
    <row r="686" spans="8:12">
      <c r="H686">
        <v>12</v>
      </c>
      <c r="I686">
        <v>0.99256558719999999</v>
      </c>
      <c r="J686">
        <v>0.98338403929999996</v>
      </c>
      <c r="K686">
        <v>0.95008873110000003</v>
      </c>
      <c r="L686">
        <v>0.70711297070000001</v>
      </c>
    </row>
    <row r="687" spans="8:12">
      <c r="H687">
        <v>12</v>
      </c>
      <c r="I687">
        <v>0.99249410250000003</v>
      </c>
      <c r="J687">
        <v>0.98338403929999996</v>
      </c>
      <c r="K687">
        <v>0.94986690330000001</v>
      </c>
      <c r="L687">
        <v>0.70651524210000005</v>
      </c>
    </row>
    <row r="688" spans="8:12">
      <c r="H688">
        <v>12.033333333</v>
      </c>
      <c r="I688">
        <v>0.99249410250000003</v>
      </c>
      <c r="J688">
        <v>0.98338403929999996</v>
      </c>
      <c r="K688">
        <v>0.94986690330000001</v>
      </c>
      <c r="L688">
        <v>0.70651524210000005</v>
      </c>
    </row>
    <row r="689" spans="8:12">
      <c r="H689">
        <v>12.033333333</v>
      </c>
      <c r="I689">
        <v>0.99249410250000003</v>
      </c>
      <c r="J689">
        <v>0.98330603009999995</v>
      </c>
      <c r="K689">
        <v>0.94986690330000001</v>
      </c>
      <c r="L689">
        <v>0.70651524210000005</v>
      </c>
    </row>
    <row r="690" spans="8:12">
      <c r="H690">
        <v>12.066666667</v>
      </c>
      <c r="I690">
        <v>0.99249410250000003</v>
      </c>
      <c r="J690">
        <v>0.98330603009999995</v>
      </c>
      <c r="K690">
        <v>0.94986690330000001</v>
      </c>
      <c r="L690">
        <v>0.70651524210000005</v>
      </c>
    </row>
    <row r="691" spans="8:12">
      <c r="H691">
        <v>12.066666667</v>
      </c>
      <c r="I691">
        <v>0.99249410250000003</v>
      </c>
      <c r="J691">
        <v>0.98330603009999995</v>
      </c>
      <c r="K691">
        <v>0.94986690330000001</v>
      </c>
      <c r="L691">
        <v>0.70591751339999997</v>
      </c>
    </row>
    <row r="692" spans="8:12">
      <c r="H692">
        <v>12.133333332999999</v>
      </c>
      <c r="I692">
        <v>0.99249410250000003</v>
      </c>
      <c r="J692">
        <v>0.98330603009999995</v>
      </c>
      <c r="K692">
        <v>0.94986690330000001</v>
      </c>
      <c r="L692">
        <v>0.70591751339999997</v>
      </c>
    </row>
    <row r="693" spans="8:12">
      <c r="H693">
        <v>12.133333332999999</v>
      </c>
      <c r="I693">
        <v>0.99249410250000003</v>
      </c>
      <c r="J693">
        <v>0.98315001170000005</v>
      </c>
      <c r="K693">
        <v>0.94964507539999998</v>
      </c>
      <c r="L693">
        <v>0.70591751339999997</v>
      </c>
    </row>
    <row r="694" spans="8:12">
      <c r="H694">
        <v>12.166666666999999</v>
      </c>
      <c r="I694">
        <v>0.99249410250000003</v>
      </c>
      <c r="J694">
        <v>0.98315001170000005</v>
      </c>
      <c r="K694">
        <v>0.94964507539999998</v>
      </c>
      <c r="L694">
        <v>0.70591751339999997</v>
      </c>
    </row>
    <row r="695" spans="8:12">
      <c r="H695">
        <v>12.166666666999999</v>
      </c>
      <c r="I695">
        <v>0.99249410250000003</v>
      </c>
      <c r="J695">
        <v>0.98315001170000005</v>
      </c>
      <c r="K695">
        <v>0.94942324759999996</v>
      </c>
      <c r="L695">
        <v>0.70591751339999997</v>
      </c>
    </row>
    <row r="696" spans="8:12">
      <c r="H696">
        <v>12.2</v>
      </c>
      <c r="I696">
        <v>0.99249410250000003</v>
      </c>
      <c r="J696">
        <v>0.98315001170000005</v>
      </c>
      <c r="K696">
        <v>0.94942324759999996</v>
      </c>
      <c r="L696">
        <v>0.70591751339999997</v>
      </c>
    </row>
    <row r="697" spans="8:12">
      <c r="H697">
        <v>12.2</v>
      </c>
      <c r="I697">
        <v>0.99242252500000006</v>
      </c>
      <c r="J697">
        <v>0.98307190330000005</v>
      </c>
      <c r="K697">
        <v>0.94897928060000003</v>
      </c>
      <c r="L697">
        <v>0.70531978480000002</v>
      </c>
    </row>
    <row r="698" spans="8:12">
      <c r="H698">
        <v>12.233333332999999</v>
      </c>
      <c r="I698">
        <v>0.99242252500000006</v>
      </c>
      <c r="J698">
        <v>0.98307190330000005</v>
      </c>
      <c r="K698">
        <v>0.94897928060000003</v>
      </c>
      <c r="L698">
        <v>0.70531978480000002</v>
      </c>
    </row>
    <row r="699" spans="8:12">
      <c r="H699">
        <v>12.233333332999999</v>
      </c>
      <c r="I699">
        <v>0.99242252500000006</v>
      </c>
      <c r="J699">
        <v>0.98307190330000005</v>
      </c>
      <c r="K699">
        <v>0.94853479389999995</v>
      </c>
      <c r="L699">
        <v>0.70412331360000002</v>
      </c>
    </row>
    <row r="700" spans="8:12">
      <c r="H700">
        <v>12.266666667000001</v>
      </c>
      <c r="I700">
        <v>0.99242252500000006</v>
      </c>
      <c r="J700">
        <v>0.98307190330000005</v>
      </c>
      <c r="K700">
        <v>0.94853479389999995</v>
      </c>
      <c r="L700">
        <v>0.70412331360000002</v>
      </c>
    </row>
    <row r="701" spans="8:12">
      <c r="H701">
        <v>12.266666667000001</v>
      </c>
      <c r="I701">
        <v>0.99242252500000006</v>
      </c>
      <c r="J701">
        <v>0.98299362700000004</v>
      </c>
      <c r="K701">
        <v>0.94853479389999995</v>
      </c>
      <c r="L701">
        <v>0.70352456929999996</v>
      </c>
    </row>
    <row r="702" spans="8:12">
      <c r="H702">
        <v>12.3</v>
      </c>
      <c r="I702">
        <v>0.99242252500000006</v>
      </c>
      <c r="J702">
        <v>0.98299362700000004</v>
      </c>
      <c r="K702">
        <v>0.94853479389999995</v>
      </c>
      <c r="L702">
        <v>0.70352456929999996</v>
      </c>
    </row>
    <row r="703" spans="8:12">
      <c r="H703">
        <v>12.3</v>
      </c>
      <c r="I703">
        <v>0.99242252500000006</v>
      </c>
      <c r="J703">
        <v>0.9829153196</v>
      </c>
      <c r="K703">
        <v>0.94853479389999995</v>
      </c>
      <c r="L703">
        <v>0.702925315</v>
      </c>
    </row>
    <row r="704" spans="8:12">
      <c r="H704">
        <v>12.366666667000001</v>
      </c>
      <c r="I704">
        <v>0.99242252500000006</v>
      </c>
      <c r="J704">
        <v>0.9829153196</v>
      </c>
      <c r="K704">
        <v>0.94853479389999995</v>
      </c>
      <c r="L704">
        <v>0.702925315</v>
      </c>
    </row>
    <row r="705" spans="8:12">
      <c r="H705">
        <v>12.366666667000001</v>
      </c>
      <c r="I705">
        <v>0.99242252500000006</v>
      </c>
      <c r="J705">
        <v>0.98260208969999996</v>
      </c>
      <c r="K705">
        <v>0.94831228980000004</v>
      </c>
      <c r="L705">
        <v>0.70232606060000002</v>
      </c>
    </row>
    <row r="706" spans="8:12">
      <c r="H706">
        <v>12.4</v>
      </c>
      <c r="I706">
        <v>0.99242252500000006</v>
      </c>
      <c r="J706">
        <v>0.98260208969999996</v>
      </c>
      <c r="K706">
        <v>0.94831228980000004</v>
      </c>
      <c r="L706">
        <v>0.70232606060000002</v>
      </c>
    </row>
    <row r="707" spans="8:12">
      <c r="H707">
        <v>12.4</v>
      </c>
      <c r="I707">
        <v>0.99242252500000006</v>
      </c>
      <c r="J707">
        <v>0.98252378220000003</v>
      </c>
      <c r="K707">
        <v>0.94786717730000003</v>
      </c>
      <c r="L707">
        <v>0.70172680629999995</v>
      </c>
    </row>
    <row r="708" spans="8:12">
      <c r="H708">
        <v>12.433333333</v>
      </c>
      <c r="I708">
        <v>0.99242252500000006</v>
      </c>
      <c r="J708">
        <v>0.98252378220000003</v>
      </c>
      <c r="K708">
        <v>0.94786717730000003</v>
      </c>
      <c r="L708">
        <v>0.70172680629999995</v>
      </c>
    </row>
    <row r="709" spans="8:12">
      <c r="H709">
        <v>12.433333333</v>
      </c>
      <c r="I709">
        <v>0.99242252500000006</v>
      </c>
      <c r="J709">
        <v>0.98252378220000003</v>
      </c>
      <c r="K709">
        <v>0.94764446410000003</v>
      </c>
      <c r="L709">
        <v>0.70172680629999995</v>
      </c>
    </row>
    <row r="710" spans="8:12">
      <c r="H710">
        <v>12.466666667</v>
      </c>
      <c r="I710">
        <v>0.99242252500000006</v>
      </c>
      <c r="J710">
        <v>0.98252378220000003</v>
      </c>
      <c r="K710">
        <v>0.94764446410000003</v>
      </c>
      <c r="L710">
        <v>0.70172680629999995</v>
      </c>
    </row>
    <row r="711" spans="8:12">
      <c r="H711">
        <v>12.466666667</v>
      </c>
      <c r="I711">
        <v>0.99235064679999996</v>
      </c>
      <c r="J711">
        <v>0.98244528710000001</v>
      </c>
      <c r="K711">
        <v>0.94764446410000003</v>
      </c>
      <c r="L711">
        <v>0.70172680629999995</v>
      </c>
    </row>
    <row r="712" spans="8:12">
      <c r="H712">
        <v>12.5</v>
      </c>
      <c r="I712">
        <v>0.99235064679999996</v>
      </c>
      <c r="J712">
        <v>0.98244528710000001</v>
      </c>
      <c r="K712">
        <v>0.94764446410000003</v>
      </c>
      <c r="L712">
        <v>0.70172680629999995</v>
      </c>
    </row>
    <row r="713" spans="8:12">
      <c r="H713">
        <v>12.5</v>
      </c>
      <c r="I713">
        <v>0.99235064679999996</v>
      </c>
      <c r="J713">
        <v>0.98244528710000001</v>
      </c>
      <c r="K713">
        <v>0.94742101570000004</v>
      </c>
      <c r="L713">
        <v>0.70172680629999995</v>
      </c>
    </row>
    <row r="714" spans="8:12">
      <c r="H714">
        <v>12.533333333</v>
      </c>
      <c r="I714">
        <v>0.99235064679999996</v>
      </c>
      <c r="J714">
        <v>0.98244528710000001</v>
      </c>
      <c r="K714">
        <v>0.94742101570000004</v>
      </c>
      <c r="L714">
        <v>0.70172680629999995</v>
      </c>
    </row>
    <row r="715" spans="8:12">
      <c r="H715">
        <v>12.533333333</v>
      </c>
      <c r="I715">
        <v>0.99227864340000005</v>
      </c>
      <c r="J715">
        <v>0.98244528710000001</v>
      </c>
      <c r="K715">
        <v>0.94742101570000004</v>
      </c>
      <c r="L715">
        <v>0.70172680629999995</v>
      </c>
    </row>
    <row r="716" spans="8:12">
      <c r="H716">
        <v>12.566666667</v>
      </c>
      <c r="I716">
        <v>0.99227864340000005</v>
      </c>
      <c r="J716">
        <v>0.98244528710000001</v>
      </c>
      <c r="K716">
        <v>0.94742101570000004</v>
      </c>
      <c r="L716">
        <v>0.70172680629999995</v>
      </c>
    </row>
    <row r="717" spans="8:12">
      <c r="H717">
        <v>12.566666667</v>
      </c>
      <c r="I717">
        <v>0.99227864340000005</v>
      </c>
      <c r="J717">
        <v>0.98244528710000001</v>
      </c>
      <c r="K717">
        <v>0.94697390810000004</v>
      </c>
      <c r="L717">
        <v>0.7005221251</v>
      </c>
    </row>
    <row r="718" spans="8:12">
      <c r="H718">
        <v>12.6</v>
      </c>
      <c r="I718">
        <v>0.99227864340000005</v>
      </c>
      <c r="J718">
        <v>0.98244528710000001</v>
      </c>
      <c r="K718">
        <v>0.94697390810000004</v>
      </c>
      <c r="L718">
        <v>0.7005221251</v>
      </c>
    </row>
    <row r="719" spans="8:12">
      <c r="H719">
        <v>12.6</v>
      </c>
      <c r="I719">
        <v>0.99220664000000003</v>
      </c>
      <c r="J719">
        <v>0.98236665369999998</v>
      </c>
      <c r="K719">
        <v>0.94652680050000004</v>
      </c>
      <c r="L719">
        <v>0.7005221251</v>
      </c>
    </row>
    <row r="720" spans="8:12">
      <c r="H720">
        <v>12.633333332999999</v>
      </c>
      <c r="I720">
        <v>0.99220664000000003</v>
      </c>
      <c r="J720">
        <v>0.98236665369999998</v>
      </c>
      <c r="K720">
        <v>0.94652680050000004</v>
      </c>
      <c r="L720">
        <v>0.7005221251</v>
      </c>
    </row>
    <row r="721" spans="8:12">
      <c r="H721">
        <v>12.633333332999999</v>
      </c>
      <c r="I721">
        <v>0.99220664000000003</v>
      </c>
      <c r="J721">
        <v>0.98236665369999998</v>
      </c>
      <c r="K721">
        <v>0.94607958729999997</v>
      </c>
      <c r="L721">
        <v>0.69991978450000003</v>
      </c>
    </row>
    <row r="722" spans="8:12">
      <c r="H722">
        <v>12.666666666999999</v>
      </c>
      <c r="I722">
        <v>0.99220664000000003</v>
      </c>
      <c r="J722">
        <v>0.98236665369999998</v>
      </c>
      <c r="K722">
        <v>0.94607958729999997</v>
      </c>
      <c r="L722">
        <v>0.69991978450000003</v>
      </c>
    </row>
    <row r="723" spans="8:12">
      <c r="H723">
        <v>12.666666666999999</v>
      </c>
      <c r="I723">
        <v>0.99220664000000003</v>
      </c>
      <c r="J723">
        <v>0.98220903370000001</v>
      </c>
      <c r="K723">
        <v>0.94563216260000005</v>
      </c>
      <c r="L723">
        <v>0.69931744389999995</v>
      </c>
    </row>
    <row r="724" spans="8:12">
      <c r="H724">
        <v>12.7</v>
      </c>
      <c r="I724">
        <v>0.99220664000000003</v>
      </c>
      <c r="J724">
        <v>0.98220903370000001</v>
      </c>
      <c r="K724">
        <v>0.94563216260000005</v>
      </c>
      <c r="L724">
        <v>0.69931744389999995</v>
      </c>
    </row>
    <row r="725" spans="8:12">
      <c r="H725">
        <v>12.7</v>
      </c>
      <c r="I725">
        <v>0.99220664000000003</v>
      </c>
      <c r="J725">
        <v>0.98220903370000001</v>
      </c>
      <c r="K725">
        <v>0.94563216260000005</v>
      </c>
      <c r="L725">
        <v>0.69810964180000001</v>
      </c>
    </row>
    <row r="726" spans="8:12">
      <c r="H726">
        <v>12.733333332999999</v>
      </c>
      <c r="I726">
        <v>0.99220664000000003</v>
      </c>
      <c r="J726">
        <v>0.98220903370000001</v>
      </c>
      <c r="K726">
        <v>0.94563216260000005</v>
      </c>
      <c r="L726">
        <v>0.69810964180000001</v>
      </c>
    </row>
    <row r="727" spans="8:12">
      <c r="H727">
        <v>12.733333332999999</v>
      </c>
      <c r="I727">
        <v>0.99220664000000003</v>
      </c>
      <c r="J727">
        <v>0.98213009070000001</v>
      </c>
      <c r="K727">
        <v>0.94563216260000005</v>
      </c>
      <c r="L727">
        <v>0.69810964180000001</v>
      </c>
    </row>
    <row r="728" spans="8:12">
      <c r="H728">
        <v>12.766666667000001</v>
      </c>
      <c r="I728">
        <v>0.99220664000000003</v>
      </c>
      <c r="J728">
        <v>0.98213009070000001</v>
      </c>
      <c r="K728">
        <v>0.94563216260000005</v>
      </c>
      <c r="L728">
        <v>0.69810964180000001</v>
      </c>
    </row>
    <row r="729" spans="8:12">
      <c r="H729">
        <v>12.766666667000001</v>
      </c>
      <c r="I729">
        <v>0.99220664000000003</v>
      </c>
      <c r="J729">
        <v>0.98205110330000001</v>
      </c>
      <c r="K729">
        <v>0.94540786649999997</v>
      </c>
      <c r="L729">
        <v>0.69750469410000004</v>
      </c>
    </row>
    <row r="730" spans="8:12">
      <c r="H730">
        <v>12.8</v>
      </c>
      <c r="I730">
        <v>0.99220664000000003</v>
      </c>
      <c r="J730">
        <v>0.98205110330000001</v>
      </c>
      <c r="K730">
        <v>0.94540786649999997</v>
      </c>
      <c r="L730">
        <v>0.69750469410000004</v>
      </c>
    </row>
    <row r="731" spans="8:12">
      <c r="H731">
        <v>12.8</v>
      </c>
      <c r="I731">
        <v>0.99220664000000003</v>
      </c>
      <c r="J731">
        <v>0.98205110330000001</v>
      </c>
      <c r="K731">
        <v>0.94518357050000001</v>
      </c>
      <c r="L731">
        <v>0.69629479869999999</v>
      </c>
    </row>
    <row r="732" spans="8:12">
      <c r="H732">
        <v>12.833333333000001</v>
      </c>
      <c r="I732">
        <v>0.99220664000000003</v>
      </c>
      <c r="J732">
        <v>0.98205110330000001</v>
      </c>
      <c r="K732">
        <v>0.94518357050000001</v>
      </c>
      <c r="L732">
        <v>0.69629479869999999</v>
      </c>
    </row>
    <row r="733" spans="8:12">
      <c r="H733">
        <v>12.833333333000001</v>
      </c>
      <c r="I733">
        <v>0.99220664000000003</v>
      </c>
      <c r="J733">
        <v>0.98197211579999999</v>
      </c>
      <c r="K733">
        <v>0.94451068230000002</v>
      </c>
      <c r="L733">
        <v>0.69629479869999999</v>
      </c>
    </row>
    <row r="734" spans="8:12">
      <c r="H734">
        <v>12.866666667000001</v>
      </c>
      <c r="I734">
        <v>0.99220664000000003</v>
      </c>
      <c r="J734">
        <v>0.98197211579999999</v>
      </c>
      <c r="K734">
        <v>0.94451068230000002</v>
      </c>
      <c r="L734">
        <v>0.69629479869999999</v>
      </c>
    </row>
    <row r="735" spans="8:12">
      <c r="H735">
        <v>12.866666667000001</v>
      </c>
      <c r="I735">
        <v>0.99220664000000003</v>
      </c>
      <c r="J735">
        <v>0.98173505809999995</v>
      </c>
      <c r="K735">
        <v>0.94451068230000002</v>
      </c>
      <c r="L735">
        <v>0.69629479869999999</v>
      </c>
    </row>
    <row r="736" spans="8:12">
      <c r="H736">
        <v>12.9</v>
      </c>
      <c r="I736">
        <v>0.99220664000000003</v>
      </c>
      <c r="J736">
        <v>0.98173505809999995</v>
      </c>
      <c r="K736">
        <v>0.94451068230000002</v>
      </c>
      <c r="L736">
        <v>0.69629479869999999</v>
      </c>
    </row>
    <row r="737" spans="8:12">
      <c r="H737">
        <v>12.9</v>
      </c>
      <c r="I737">
        <v>0.99213409969999999</v>
      </c>
      <c r="J737">
        <v>0.9816559561</v>
      </c>
      <c r="K737">
        <v>0.94428595930000003</v>
      </c>
      <c r="L737">
        <v>0.69629479869999999</v>
      </c>
    </row>
    <row r="738" spans="8:12">
      <c r="H738">
        <v>12.933333333</v>
      </c>
      <c r="I738">
        <v>0.99213409969999999</v>
      </c>
      <c r="J738">
        <v>0.9816559561</v>
      </c>
      <c r="K738">
        <v>0.94428595930000003</v>
      </c>
      <c r="L738">
        <v>0.69629479869999999</v>
      </c>
    </row>
    <row r="739" spans="8:12">
      <c r="H739">
        <v>12.933333333</v>
      </c>
      <c r="I739">
        <v>0.99206146910000004</v>
      </c>
      <c r="J739">
        <v>0.98149749669999997</v>
      </c>
      <c r="K739">
        <v>0.94383608510000006</v>
      </c>
      <c r="L739">
        <v>0.69629479869999999</v>
      </c>
    </row>
    <row r="740" spans="8:12">
      <c r="H740">
        <v>12.966666667</v>
      </c>
      <c r="I740">
        <v>0.99206146910000004</v>
      </c>
      <c r="J740">
        <v>0.98149749669999997</v>
      </c>
      <c r="K740">
        <v>0.94383608510000006</v>
      </c>
      <c r="L740">
        <v>0.69629479869999999</v>
      </c>
    </row>
    <row r="741" spans="8:12">
      <c r="H741">
        <v>12.966666667</v>
      </c>
      <c r="I741">
        <v>0.99206146910000004</v>
      </c>
      <c r="J741">
        <v>0.98141813239999998</v>
      </c>
      <c r="K741">
        <v>0.94338599639999998</v>
      </c>
      <c r="L741">
        <v>0.69568721160000002</v>
      </c>
    </row>
    <row r="742" spans="8:12">
      <c r="H742">
        <v>13</v>
      </c>
      <c r="I742">
        <v>0.99206146910000004</v>
      </c>
      <c r="J742">
        <v>0.98141813239999998</v>
      </c>
      <c r="K742">
        <v>0.94338599639999998</v>
      </c>
      <c r="L742">
        <v>0.69568721160000002</v>
      </c>
    </row>
    <row r="743" spans="8:12">
      <c r="H743">
        <v>13</v>
      </c>
      <c r="I743">
        <v>0.99184300140000003</v>
      </c>
      <c r="J743">
        <v>0.98125927550000003</v>
      </c>
      <c r="K743">
        <v>0.94338599639999998</v>
      </c>
      <c r="L743">
        <v>0.69568721160000002</v>
      </c>
    </row>
    <row r="744" spans="8:12">
      <c r="H744">
        <v>13.033333333</v>
      </c>
      <c r="I744">
        <v>0.99184300140000003</v>
      </c>
      <c r="J744">
        <v>0.98125927550000003</v>
      </c>
      <c r="K744">
        <v>0.94338599639999998</v>
      </c>
      <c r="L744">
        <v>0.69568721160000002</v>
      </c>
    </row>
    <row r="745" spans="8:12">
      <c r="H745">
        <v>13.033333333</v>
      </c>
      <c r="I745">
        <v>0.99184300140000003</v>
      </c>
      <c r="J745">
        <v>0.98125927550000003</v>
      </c>
      <c r="K745">
        <v>0.9429356928</v>
      </c>
      <c r="L745">
        <v>0.69568721160000002</v>
      </c>
    </row>
    <row r="746" spans="8:12">
      <c r="H746">
        <v>13.066666667</v>
      </c>
      <c r="I746">
        <v>0.99184300140000003</v>
      </c>
      <c r="J746">
        <v>0.98125927550000003</v>
      </c>
      <c r="K746">
        <v>0.9429356928</v>
      </c>
      <c r="L746">
        <v>0.69568721160000002</v>
      </c>
    </row>
    <row r="747" spans="8:12">
      <c r="H747">
        <v>13.066666667</v>
      </c>
      <c r="I747">
        <v>0.99184300140000003</v>
      </c>
      <c r="J747">
        <v>0.98102099009999999</v>
      </c>
      <c r="K747">
        <v>0.9429356928</v>
      </c>
      <c r="L747">
        <v>0.69568721160000002</v>
      </c>
    </row>
    <row r="748" spans="8:12">
      <c r="H748">
        <v>13.1</v>
      </c>
      <c r="I748">
        <v>0.99184300140000003</v>
      </c>
      <c r="J748">
        <v>0.98102099009999999</v>
      </c>
      <c r="K748">
        <v>0.9429356928</v>
      </c>
      <c r="L748">
        <v>0.69568721160000002</v>
      </c>
    </row>
    <row r="749" spans="8:12">
      <c r="H749">
        <v>13.1</v>
      </c>
      <c r="I749">
        <v>0.99184300140000003</v>
      </c>
      <c r="J749">
        <v>0.98102099009999999</v>
      </c>
      <c r="K749">
        <v>0.94271032580000003</v>
      </c>
      <c r="L749">
        <v>0.69507909339999996</v>
      </c>
    </row>
    <row r="750" spans="8:12">
      <c r="H750">
        <v>13.133333332999999</v>
      </c>
      <c r="I750">
        <v>0.99184300140000003</v>
      </c>
      <c r="J750">
        <v>0.98102099009999999</v>
      </c>
      <c r="K750">
        <v>0.94271032580000003</v>
      </c>
      <c r="L750">
        <v>0.69507909339999996</v>
      </c>
    </row>
    <row r="751" spans="8:12">
      <c r="H751">
        <v>13.133333332999999</v>
      </c>
      <c r="I751">
        <v>0.99177002889999999</v>
      </c>
      <c r="J751">
        <v>0.98102099009999999</v>
      </c>
      <c r="K751">
        <v>0.94225872799999999</v>
      </c>
      <c r="L751">
        <v>0.69507909339999996</v>
      </c>
    </row>
    <row r="752" spans="8:12">
      <c r="H752">
        <v>13.166666666999999</v>
      </c>
      <c r="I752">
        <v>0.99177002889999999</v>
      </c>
      <c r="J752">
        <v>0.98102099009999999</v>
      </c>
      <c r="K752">
        <v>0.94225872799999999</v>
      </c>
      <c r="L752">
        <v>0.69507909339999996</v>
      </c>
    </row>
    <row r="753" spans="8:12">
      <c r="H753">
        <v>13.166666666999999</v>
      </c>
      <c r="I753">
        <v>0.99169701870000004</v>
      </c>
      <c r="J753">
        <v>0.98094132940000001</v>
      </c>
      <c r="K753">
        <v>0.94225872799999999</v>
      </c>
      <c r="L753">
        <v>0.69507909339999996</v>
      </c>
    </row>
    <row r="754" spans="8:12">
      <c r="H754">
        <v>13.2</v>
      </c>
      <c r="I754">
        <v>0.99169701870000004</v>
      </c>
      <c r="J754">
        <v>0.98094132940000001</v>
      </c>
      <c r="K754">
        <v>0.94225872799999999</v>
      </c>
      <c r="L754">
        <v>0.69507909339999996</v>
      </c>
    </row>
    <row r="755" spans="8:12">
      <c r="H755">
        <v>13.2</v>
      </c>
      <c r="I755">
        <v>0.99169701870000004</v>
      </c>
      <c r="J755">
        <v>0.98094132940000001</v>
      </c>
      <c r="K755">
        <v>0.94203265830000005</v>
      </c>
      <c r="L755">
        <v>0.69446776610000005</v>
      </c>
    </row>
    <row r="756" spans="8:12">
      <c r="H756">
        <v>13.233333332999999</v>
      </c>
      <c r="I756">
        <v>0.99169701870000004</v>
      </c>
      <c r="J756">
        <v>0.98094132940000001</v>
      </c>
      <c r="K756">
        <v>0.94203265830000005</v>
      </c>
      <c r="L756">
        <v>0.69446776610000005</v>
      </c>
    </row>
    <row r="757" spans="8:12">
      <c r="H757">
        <v>13.233333332999999</v>
      </c>
      <c r="I757">
        <v>0.99162390089999997</v>
      </c>
      <c r="J757">
        <v>0.98094132940000001</v>
      </c>
      <c r="K757">
        <v>0.94203265830000005</v>
      </c>
      <c r="L757">
        <v>0.69385590029999999</v>
      </c>
    </row>
    <row r="758" spans="8:12">
      <c r="H758">
        <v>13.266666667000001</v>
      </c>
      <c r="I758">
        <v>0.99162390089999997</v>
      </c>
      <c r="J758">
        <v>0.98094132940000001</v>
      </c>
      <c r="K758">
        <v>0.94203265830000005</v>
      </c>
      <c r="L758">
        <v>0.69385590029999999</v>
      </c>
    </row>
    <row r="759" spans="8:12">
      <c r="H759">
        <v>13.266666667000001</v>
      </c>
      <c r="I759">
        <v>0.99162390089999997</v>
      </c>
      <c r="J759">
        <v>0.98070186130000003</v>
      </c>
      <c r="K759">
        <v>0.94180620810000004</v>
      </c>
      <c r="L759">
        <v>0.69385590029999999</v>
      </c>
    </row>
    <row r="760" spans="8:12">
      <c r="H760">
        <v>13.3</v>
      </c>
      <c r="I760">
        <v>0.99162390089999997</v>
      </c>
      <c r="J760">
        <v>0.98070186130000003</v>
      </c>
      <c r="K760">
        <v>0.94180620810000004</v>
      </c>
      <c r="L760">
        <v>0.69385590029999999</v>
      </c>
    </row>
    <row r="761" spans="8:12">
      <c r="H761">
        <v>13.3</v>
      </c>
      <c r="I761">
        <v>0.99162390089999997</v>
      </c>
      <c r="J761">
        <v>0.98070186130000003</v>
      </c>
      <c r="K761">
        <v>0.94180620810000004</v>
      </c>
      <c r="L761">
        <v>0.69201868249999998</v>
      </c>
    </row>
    <row r="762" spans="8:12">
      <c r="H762">
        <v>13.333333333000001</v>
      </c>
      <c r="I762">
        <v>0.99162390089999997</v>
      </c>
      <c r="J762">
        <v>0.98070186130000003</v>
      </c>
      <c r="K762">
        <v>0.94180620810000004</v>
      </c>
      <c r="L762">
        <v>0.69201868249999998</v>
      </c>
    </row>
    <row r="763" spans="8:12">
      <c r="H763">
        <v>13.333333333000001</v>
      </c>
      <c r="I763">
        <v>0.99162390089999997</v>
      </c>
      <c r="J763">
        <v>0.98062196700000004</v>
      </c>
      <c r="K763">
        <v>0.94180620810000004</v>
      </c>
      <c r="L763">
        <v>0.69201868249999998</v>
      </c>
    </row>
    <row r="764" spans="8:12">
      <c r="H764">
        <v>13.366666667000001</v>
      </c>
      <c r="I764">
        <v>0.99162390089999997</v>
      </c>
      <c r="J764">
        <v>0.98062196700000004</v>
      </c>
      <c r="K764">
        <v>0.94180620810000004</v>
      </c>
      <c r="L764">
        <v>0.69201868249999998</v>
      </c>
    </row>
    <row r="765" spans="8:12">
      <c r="H765">
        <v>13.366666667000001</v>
      </c>
      <c r="I765">
        <v>0.99162390089999997</v>
      </c>
      <c r="J765">
        <v>0.98046204830000006</v>
      </c>
      <c r="K765">
        <v>0.94180620810000004</v>
      </c>
      <c r="L765">
        <v>0.69078842709999999</v>
      </c>
    </row>
    <row r="766" spans="8:12">
      <c r="H766">
        <v>13.4</v>
      </c>
      <c r="I766">
        <v>0.99162390089999997</v>
      </c>
      <c r="J766">
        <v>0.98046204830000006</v>
      </c>
      <c r="K766">
        <v>0.94180620810000004</v>
      </c>
      <c r="L766">
        <v>0.69078842709999999</v>
      </c>
    </row>
    <row r="767" spans="8:12">
      <c r="H767">
        <v>13.4</v>
      </c>
      <c r="I767">
        <v>0.99162390089999997</v>
      </c>
      <c r="J767">
        <v>0.9803820432</v>
      </c>
      <c r="K767">
        <v>0.94180620810000004</v>
      </c>
      <c r="L767">
        <v>0.69078842709999999</v>
      </c>
    </row>
    <row r="768" spans="8:12">
      <c r="H768">
        <v>13.433333333</v>
      </c>
      <c r="I768">
        <v>0.99162390089999997</v>
      </c>
      <c r="J768">
        <v>0.9803820432</v>
      </c>
      <c r="K768">
        <v>0.94180620810000004</v>
      </c>
      <c r="L768">
        <v>0.69078842709999999</v>
      </c>
    </row>
    <row r="769" spans="8:12">
      <c r="H769">
        <v>13.433333333</v>
      </c>
      <c r="I769">
        <v>0.99147701539999999</v>
      </c>
      <c r="J769">
        <v>0.9803820432</v>
      </c>
      <c r="K769">
        <v>0.94135122930000004</v>
      </c>
      <c r="L769">
        <v>0.69078842709999999</v>
      </c>
    </row>
    <row r="770" spans="8:12">
      <c r="H770">
        <v>13.466666667</v>
      </c>
      <c r="I770">
        <v>0.99147701539999999</v>
      </c>
      <c r="J770">
        <v>0.9803820432</v>
      </c>
      <c r="K770">
        <v>0.94135122930000004</v>
      </c>
      <c r="L770">
        <v>0.69078842709999999</v>
      </c>
    </row>
    <row r="771" spans="8:12">
      <c r="H771">
        <v>13.466666667</v>
      </c>
      <c r="I771">
        <v>0.99140350730000004</v>
      </c>
      <c r="J771">
        <v>0.9803820432</v>
      </c>
      <c r="K771">
        <v>0.94112362979999997</v>
      </c>
      <c r="L771">
        <v>0.69017275109999998</v>
      </c>
    </row>
    <row r="772" spans="8:12">
      <c r="H772">
        <v>13.5</v>
      </c>
      <c r="I772">
        <v>0.99140350730000004</v>
      </c>
      <c r="J772">
        <v>0.9803820432</v>
      </c>
      <c r="K772">
        <v>0.94112362979999997</v>
      </c>
      <c r="L772">
        <v>0.69017275109999998</v>
      </c>
    </row>
    <row r="773" spans="8:12">
      <c r="H773">
        <v>13.5</v>
      </c>
      <c r="I773">
        <v>0.99140350730000004</v>
      </c>
      <c r="J773">
        <v>0.98014147829999998</v>
      </c>
      <c r="K773">
        <v>0.94112362979999997</v>
      </c>
      <c r="L773">
        <v>0.68955707519999998</v>
      </c>
    </row>
    <row r="774" spans="8:12">
      <c r="H774">
        <v>13.533333333</v>
      </c>
      <c r="I774">
        <v>0.99140350730000004</v>
      </c>
      <c r="J774">
        <v>0.98014147829999998</v>
      </c>
      <c r="K774">
        <v>0.94112362979999997</v>
      </c>
      <c r="L774">
        <v>0.68955707519999998</v>
      </c>
    </row>
    <row r="775" spans="8:12">
      <c r="H775">
        <v>13.533333333</v>
      </c>
      <c r="I775">
        <v>0.99132999919999998</v>
      </c>
      <c r="J775">
        <v>0.98006128999999997</v>
      </c>
      <c r="K775">
        <v>0.94112362979999997</v>
      </c>
      <c r="L775">
        <v>0.68832572319999996</v>
      </c>
    </row>
    <row r="776" spans="8:12">
      <c r="H776">
        <v>13.566666667</v>
      </c>
      <c r="I776">
        <v>0.99132999919999998</v>
      </c>
      <c r="J776">
        <v>0.98006128999999997</v>
      </c>
      <c r="K776">
        <v>0.94112362979999997</v>
      </c>
      <c r="L776">
        <v>0.68832572319999996</v>
      </c>
    </row>
    <row r="777" spans="8:12">
      <c r="H777">
        <v>13.566666667</v>
      </c>
      <c r="I777">
        <v>0.99132999919999998</v>
      </c>
      <c r="J777">
        <v>0.97990079529999996</v>
      </c>
      <c r="K777">
        <v>0.94043934220000003</v>
      </c>
      <c r="L777">
        <v>0.68771004729999996</v>
      </c>
    </row>
    <row r="778" spans="8:12">
      <c r="H778">
        <v>13.6</v>
      </c>
      <c r="I778">
        <v>0.99132999919999998</v>
      </c>
      <c r="J778">
        <v>0.97990079529999996</v>
      </c>
      <c r="K778">
        <v>0.94043934220000003</v>
      </c>
      <c r="L778">
        <v>0.68771004729999996</v>
      </c>
    </row>
    <row r="779" spans="8:12">
      <c r="H779">
        <v>13.6</v>
      </c>
      <c r="I779">
        <v>0.99132999919999998</v>
      </c>
      <c r="J779">
        <v>0.97982046899999997</v>
      </c>
      <c r="K779">
        <v>0.94021102479999996</v>
      </c>
      <c r="L779">
        <v>0.68647869539999995</v>
      </c>
    </row>
    <row r="780" spans="8:12">
      <c r="H780">
        <v>13.633333332999999</v>
      </c>
      <c r="I780">
        <v>0.99132999919999998</v>
      </c>
      <c r="J780">
        <v>0.97982046899999997</v>
      </c>
      <c r="K780">
        <v>0.94021102479999996</v>
      </c>
      <c r="L780">
        <v>0.68647869539999995</v>
      </c>
    </row>
    <row r="781" spans="8:12">
      <c r="H781">
        <v>13.633333332999999</v>
      </c>
      <c r="I781">
        <v>0.99132999919999998</v>
      </c>
      <c r="J781">
        <v>0.97982046899999997</v>
      </c>
      <c r="K781">
        <v>0.94021102479999996</v>
      </c>
      <c r="L781">
        <v>0.68647869539999995</v>
      </c>
    </row>
    <row r="782" spans="8:12">
      <c r="H782">
        <v>13.666666666999999</v>
      </c>
      <c r="I782">
        <v>0.99132999919999998</v>
      </c>
      <c r="J782">
        <v>0.97982046899999997</v>
      </c>
      <c r="K782">
        <v>0.94021102479999996</v>
      </c>
      <c r="L782">
        <v>0.68647869539999995</v>
      </c>
    </row>
    <row r="783" spans="8:12">
      <c r="H783">
        <v>13.666666666999999</v>
      </c>
      <c r="I783">
        <v>0.99132999919999998</v>
      </c>
      <c r="J783">
        <v>0.97973997099999999</v>
      </c>
      <c r="K783">
        <v>0.9395250732</v>
      </c>
      <c r="L783">
        <v>0.68647869539999995</v>
      </c>
    </row>
    <row r="784" spans="8:12">
      <c r="H784">
        <v>13.7</v>
      </c>
      <c r="I784">
        <v>0.99132999919999998</v>
      </c>
      <c r="J784">
        <v>0.97973997099999999</v>
      </c>
      <c r="K784">
        <v>0.9395250732</v>
      </c>
      <c r="L784">
        <v>0.68647869539999995</v>
      </c>
    </row>
    <row r="785" spans="8:12">
      <c r="H785">
        <v>13.7</v>
      </c>
      <c r="I785">
        <v>0.99132999919999998</v>
      </c>
      <c r="J785">
        <v>0.97965947310000001</v>
      </c>
      <c r="K785">
        <v>0.93883912150000004</v>
      </c>
      <c r="L785">
        <v>0.68524513080000005</v>
      </c>
    </row>
    <row r="786" spans="8:12">
      <c r="H786">
        <v>13.733333332999999</v>
      </c>
      <c r="I786">
        <v>0.99132999919999998</v>
      </c>
      <c r="J786">
        <v>0.97965947310000001</v>
      </c>
      <c r="K786">
        <v>0.93883912150000004</v>
      </c>
      <c r="L786">
        <v>0.68524513080000005</v>
      </c>
    </row>
    <row r="787" spans="8:12">
      <c r="H787">
        <v>13.733333332999999</v>
      </c>
      <c r="I787">
        <v>0.99132999919999998</v>
      </c>
      <c r="J787">
        <v>0.97949847729999995</v>
      </c>
      <c r="K787">
        <v>0.93883912150000004</v>
      </c>
      <c r="L787">
        <v>0.68524513080000005</v>
      </c>
    </row>
    <row r="788" spans="8:12">
      <c r="H788">
        <v>13.766666667000001</v>
      </c>
      <c r="I788">
        <v>0.99132999919999998</v>
      </c>
      <c r="J788">
        <v>0.97949847729999995</v>
      </c>
      <c r="K788">
        <v>0.93883912150000004</v>
      </c>
      <c r="L788">
        <v>0.68524513080000005</v>
      </c>
    </row>
    <row r="789" spans="8:12">
      <c r="H789">
        <v>13.766666667000001</v>
      </c>
      <c r="I789">
        <v>0.99132999919999998</v>
      </c>
      <c r="J789">
        <v>0.97949847729999995</v>
      </c>
      <c r="K789">
        <v>0.93883912150000004</v>
      </c>
      <c r="L789">
        <v>0.68462834849999998</v>
      </c>
    </row>
    <row r="790" spans="8:12">
      <c r="H790">
        <v>13.8</v>
      </c>
      <c r="I790">
        <v>0.99132999919999998</v>
      </c>
      <c r="J790">
        <v>0.97949847729999995</v>
      </c>
      <c r="K790">
        <v>0.93883912150000004</v>
      </c>
      <c r="L790">
        <v>0.68462834849999998</v>
      </c>
    </row>
    <row r="791" spans="8:12">
      <c r="H791">
        <v>13.8</v>
      </c>
      <c r="I791">
        <v>0.99132999919999998</v>
      </c>
      <c r="J791">
        <v>0.97949847729999995</v>
      </c>
      <c r="K791">
        <v>0.93838126290000001</v>
      </c>
      <c r="L791">
        <v>0.68339367159999997</v>
      </c>
    </row>
    <row r="792" spans="8:12">
      <c r="H792">
        <v>13.833333333000001</v>
      </c>
      <c r="I792">
        <v>0.99132999919999998</v>
      </c>
      <c r="J792">
        <v>0.97949847729999995</v>
      </c>
      <c r="K792">
        <v>0.93838126290000001</v>
      </c>
      <c r="L792">
        <v>0.68339367159999997</v>
      </c>
    </row>
    <row r="793" spans="8:12">
      <c r="H793">
        <v>13.833333333000001</v>
      </c>
      <c r="I793">
        <v>0.99132999919999998</v>
      </c>
      <c r="J793">
        <v>0.97949847729999995</v>
      </c>
      <c r="K793">
        <v>0.93838126290000001</v>
      </c>
      <c r="L793">
        <v>0.68277633309999997</v>
      </c>
    </row>
    <row r="794" spans="8:12">
      <c r="H794">
        <v>13.866666667000001</v>
      </c>
      <c r="I794">
        <v>0.99132999919999998</v>
      </c>
      <c r="J794">
        <v>0.97949847729999995</v>
      </c>
      <c r="K794">
        <v>0.93838126290000001</v>
      </c>
      <c r="L794">
        <v>0.68277633309999997</v>
      </c>
    </row>
    <row r="795" spans="8:12">
      <c r="H795">
        <v>13.866666667000001</v>
      </c>
      <c r="I795">
        <v>0.99125598619999999</v>
      </c>
      <c r="J795">
        <v>0.97941777379999995</v>
      </c>
      <c r="K795">
        <v>0.93792262100000001</v>
      </c>
      <c r="L795">
        <v>0.68154053879999998</v>
      </c>
    </row>
    <row r="796" spans="8:12">
      <c r="H796">
        <v>13.9</v>
      </c>
      <c r="I796">
        <v>0.99125598619999999</v>
      </c>
      <c r="J796">
        <v>0.97941777379999995</v>
      </c>
      <c r="K796">
        <v>0.93792262100000001</v>
      </c>
      <c r="L796">
        <v>0.68154053879999998</v>
      </c>
    </row>
    <row r="797" spans="8:12">
      <c r="H797">
        <v>13.9</v>
      </c>
      <c r="I797">
        <v>0.99125598619999999</v>
      </c>
      <c r="J797">
        <v>0.97933697050000001</v>
      </c>
      <c r="K797">
        <v>0.93792262100000001</v>
      </c>
      <c r="L797">
        <v>0.68154053879999998</v>
      </c>
    </row>
    <row r="798" spans="8:12">
      <c r="H798">
        <v>13.933333333</v>
      </c>
      <c r="I798">
        <v>0.99125598619999999</v>
      </c>
      <c r="J798">
        <v>0.97933697050000001</v>
      </c>
      <c r="K798">
        <v>0.93792262100000001</v>
      </c>
      <c r="L798">
        <v>0.68154053879999998</v>
      </c>
    </row>
    <row r="799" spans="8:12">
      <c r="H799">
        <v>13.933333333</v>
      </c>
      <c r="I799">
        <v>0.99125598619999999</v>
      </c>
      <c r="J799">
        <v>0.97925610029999999</v>
      </c>
      <c r="K799">
        <v>0.93792262100000001</v>
      </c>
      <c r="L799">
        <v>0.68030137420000003</v>
      </c>
    </row>
    <row r="800" spans="8:12">
      <c r="H800">
        <v>13.966666667</v>
      </c>
      <c r="I800">
        <v>0.99125598619999999</v>
      </c>
      <c r="J800">
        <v>0.97925610029999999</v>
      </c>
      <c r="K800">
        <v>0.93792262100000001</v>
      </c>
      <c r="L800">
        <v>0.68030137420000003</v>
      </c>
    </row>
    <row r="801" spans="8:12">
      <c r="H801">
        <v>13.966666667</v>
      </c>
      <c r="I801">
        <v>0.99125598619999999</v>
      </c>
      <c r="J801">
        <v>0.97909436009999995</v>
      </c>
      <c r="K801">
        <v>0.93792262100000001</v>
      </c>
      <c r="L801">
        <v>0.68030137420000003</v>
      </c>
    </row>
    <row r="802" spans="8:12">
      <c r="H802">
        <v>14</v>
      </c>
      <c r="I802">
        <v>0.99125598619999999</v>
      </c>
      <c r="J802">
        <v>0.97909436009999995</v>
      </c>
      <c r="K802">
        <v>0.93792262100000001</v>
      </c>
      <c r="L802">
        <v>0.68030137420000003</v>
      </c>
    </row>
    <row r="803" spans="8:12">
      <c r="H803">
        <v>14</v>
      </c>
      <c r="I803">
        <v>0.99118184040000001</v>
      </c>
      <c r="J803">
        <v>0.97901349000000004</v>
      </c>
      <c r="K803">
        <v>0.93792262100000001</v>
      </c>
      <c r="L803">
        <v>0.67906107999999998</v>
      </c>
    </row>
    <row r="804" spans="8:12">
      <c r="H804">
        <v>14.033333333</v>
      </c>
      <c r="I804">
        <v>0.99118184040000001</v>
      </c>
      <c r="J804">
        <v>0.97901349000000004</v>
      </c>
      <c r="K804">
        <v>0.93792262100000001</v>
      </c>
      <c r="L804">
        <v>0.67906107999999998</v>
      </c>
    </row>
    <row r="805" spans="8:12">
      <c r="H805">
        <v>14.033333333</v>
      </c>
      <c r="I805">
        <v>0.99110759459999997</v>
      </c>
      <c r="J805">
        <v>0.97885158930000005</v>
      </c>
      <c r="K805">
        <v>0.93746285500000004</v>
      </c>
      <c r="L805">
        <v>0.67843979809999999</v>
      </c>
    </row>
    <row r="806" spans="8:12">
      <c r="H806">
        <v>14.066666667</v>
      </c>
      <c r="I806">
        <v>0.99110759459999997</v>
      </c>
      <c r="J806">
        <v>0.97885158930000005</v>
      </c>
      <c r="K806">
        <v>0.93746285500000004</v>
      </c>
      <c r="L806">
        <v>0.67843979809999999</v>
      </c>
    </row>
    <row r="807" spans="8:12">
      <c r="H807">
        <v>14.066666667</v>
      </c>
      <c r="I807">
        <v>0.99103330420000002</v>
      </c>
      <c r="J807">
        <v>0.97885158930000005</v>
      </c>
      <c r="K807">
        <v>0.93723257680000005</v>
      </c>
      <c r="L807">
        <v>0.67843979809999999</v>
      </c>
    </row>
    <row r="808" spans="8:12">
      <c r="H808">
        <v>14.1</v>
      </c>
      <c r="I808">
        <v>0.99103330420000002</v>
      </c>
      <c r="J808">
        <v>0.97885158930000005</v>
      </c>
      <c r="K808">
        <v>0.93723257680000005</v>
      </c>
      <c r="L808">
        <v>0.67843979809999999</v>
      </c>
    </row>
    <row r="809" spans="8:12">
      <c r="H809">
        <v>14.1</v>
      </c>
      <c r="I809">
        <v>0.99103330420000002</v>
      </c>
      <c r="J809">
        <v>0.97877053169999995</v>
      </c>
      <c r="K809">
        <v>0.93723257680000005</v>
      </c>
      <c r="L809">
        <v>0.67781794679999996</v>
      </c>
    </row>
    <row r="810" spans="8:12">
      <c r="H810">
        <v>14.133333332999999</v>
      </c>
      <c r="I810">
        <v>0.99103330420000002</v>
      </c>
      <c r="J810">
        <v>0.97877053169999995</v>
      </c>
      <c r="K810">
        <v>0.93723257680000005</v>
      </c>
      <c r="L810">
        <v>0.67781794679999996</v>
      </c>
    </row>
    <row r="811" spans="8:12">
      <c r="H811">
        <v>14.133333332999999</v>
      </c>
      <c r="I811">
        <v>0.99103330420000002</v>
      </c>
      <c r="J811">
        <v>0.97852707670000005</v>
      </c>
      <c r="K811">
        <v>0.93677134029999998</v>
      </c>
      <c r="L811">
        <v>0.67719495240000005</v>
      </c>
    </row>
    <row r="812" spans="8:12">
      <c r="H812">
        <v>14.166666666999999</v>
      </c>
      <c r="I812">
        <v>0.99103330420000002</v>
      </c>
      <c r="J812">
        <v>0.97852707670000005</v>
      </c>
      <c r="K812">
        <v>0.93677134029999998</v>
      </c>
      <c r="L812">
        <v>0.67719495240000005</v>
      </c>
    </row>
    <row r="813" spans="8:12">
      <c r="H813">
        <v>14.166666666999999</v>
      </c>
      <c r="I813">
        <v>0.99103330420000002</v>
      </c>
      <c r="J813">
        <v>0.97852707670000005</v>
      </c>
      <c r="K813">
        <v>0.93677134029999998</v>
      </c>
      <c r="L813">
        <v>0.67594666680000004</v>
      </c>
    </row>
    <row r="814" spans="8:12">
      <c r="H814">
        <v>14.2</v>
      </c>
      <c r="I814">
        <v>0.99103330420000002</v>
      </c>
      <c r="J814">
        <v>0.97852707670000005</v>
      </c>
      <c r="K814">
        <v>0.93677134029999998</v>
      </c>
      <c r="L814">
        <v>0.67594666680000004</v>
      </c>
    </row>
    <row r="815" spans="8:12">
      <c r="H815">
        <v>14.2</v>
      </c>
      <c r="I815">
        <v>0.99103330420000002</v>
      </c>
      <c r="J815">
        <v>0.97852707670000005</v>
      </c>
      <c r="K815">
        <v>0.9365404947</v>
      </c>
      <c r="L815">
        <v>0.67594666680000004</v>
      </c>
    </row>
    <row r="816" spans="8:12">
      <c r="H816">
        <v>14.233333332999999</v>
      </c>
      <c r="I816">
        <v>0.99103330420000002</v>
      </c>
      <c r="J816">
        <v>0.97852707670000005</v>
      </c>
      <c r="K816">
        <v>0.9365404947</v>
      </c>
      <c r="L816">
        <v>0.67594666680000004</v>
      </c>
    </row>
    <row r="817" spans="8:12">
      <c r="H817">
        <v>14.233333332999999</v>
      </c>
      <c r="I817">
        <v>0.99095871749999997</v>
      </c>
      <c r="J817">
        <v>0.97844584410000002</v>
      </c>
      <c r="K817">
        <v>0.9365404947</v>
      </c>
      <c r="L817">
        <v>0.67407423830000002</v>
      </c>
    </row>
    <row r="818" spans="8:12">
      <c r="H818">
        <v>14.266666667000001</v>
      </c>
      <c r="I818">
        <v>0.99095871749999997</v>
      </c>
      <c r="J818">
        <v>0.97844584410000002</v>
      </c>
      <c r="K818">
        <v>0.9365404947</v>
      </c>
      <c r="L818">
        <v>0.67407423830000002</v>
      </c>
    </row>
    <row r="819" spans="8:12">
      <c r="H819">
        <v>14.266666667000001</v>
      </c>
      <c r="I819">
        <v>0.99095871749999997</v>
      </c>
      <c r="J819">
        <v>0.97836452380000005</v>
      </c>
      <c r="K819">
        <v>0.93630925009999999</v>
      </c>
      <c r="L819">
        <v>0.67407423830000002</v>
      </c>
    </row>
    <row r="820" spans="8:12">
      <c r="H820">
        <v>14.3</v>
      </c>
      <c r="I820">
        <v>0.99095871749999997</v>
      </c>
      <c r="J820">
        <v>0.97836452380000005</v>
      </c>
      <c r="K820">
        <v>0.93630925009999999</v>
      </c>
      <c r="L820">
        <v>0.67407423830000002</v>
      </c>
    </row>
    <row r="821" spans="8:12">
      <c r="H821">
        <v>14.3</v>
      </c>
      <c r="I821">
        <v>0.99095871749999997</v>
      </c>
      <c r="J821">
        <v>0.97828308850000001</v>
      </c>
      <c r="K821">
        <v>0.93607800559999998</v>
      </c>
      <c r="L821">
        <v>0.67344951710000001</v>
      </c>
    </row>
    <row r="822" spans="8:12">
      <c r="H822">
        <v>14.333333333000001</v>
      </c>
      <c r="I822">
        <v>0.99095871749999997</v>
      </c>
      <c r="J822">
        <v>0.97828308850000001</v>
      </c>
      <c r="K822">
        <v>0.93607800559999998</v>
      </c>
      <c r="L822">
        <v>0.67344951710000001</v>
      </c>
    </row>
    <row r="823" spans="8:12">
      <c r="H823">
        <v>14.333333333000001</v>
      </c>
      <c r="I823">
        <v>0.99088390559999995</v>
      </c>
      <c r="J823">
        <v>0.97812005489999998</v>
      </c>
      <c r="K823">
        <v>0.93607800559999998</v>
      </c>
      <c r="L823">
        <v>0.67344951710000001</v>
      </c>
    </row>
    <row r="824" spans="8:12">
      <c r="H824">
        <v>14.366666667000001</v>
      </c>
      <c r="I824">
        <v>0.99088390559999995</v>
      </c>
      <c r="J824">
        <v>0.97812005489999998</v>
      </c>
      <c r="K824">
        <v>0.93607800559999998</v>
      </c>
      <c r="L824">
        <v>0.67344951710000001</v>
      </c>
    </row>
    <row r="825" spans="8:12">
      <c r="H825">
        <v>14.366666667000001</v>
      </c>
      <c r="I825">
        <v>0.99073407810000003</v>
      </c>
      <c r="J825">
        <v>0.97803838830000001</v>
      </c>
      <c r="K825">
        <v>0.93607800559999998</v>
      </c>
      <c r="L825">
        <v>0.67344951710000001</v>
      </c>
    </row>
    <row r="826" spans="8:12">
      <c r="H826">
        <v>14.4</v>
      </c>
      <c r="I826">
        <v>0.99073407810000003</v>
      </c>
      <c r="J826">
        <v>0.97803838830000001</v>
      </c>
      <c r="K826">
        <v>0.93607800559999998</v>
      </c>
      <c r="L826">
        <v>0.67344951710000001</v>
      </c>
    </row>
    <row r="827" spans="8:12">
      <c r="H827">
        <v>14.4</v>
      </c>
      <c r="I827">
        <v>0.99073407810000003</v>
      </c>
      <c r="J827">
        <v>0.97779312249999994</v>
      </c>
      <c r="K827">
        <v>0.93584607340000003</v>
      </c>
      <c r="L827">
        <v>0.67282246909999999</v>
      </c>
    </row>
    <row r="828" spans="8:12">
      <c r="H828">
        <v>14.433333333</v>
      </c>
      <c r="I828">
        <v>0.99073407810000003</v>
      </c>
      <c r="J828">
        <v>0.97779312249999994</v>
      </c>
      <c r="K828">
        <v>0.93584607340000003</v>
      </c>
      <c r="L828">
        <v>0.67282246909999999</v>
      </c>
    </row>
    <row r="829" spans="8:12">
      <c r="H829">
        <v>14.433333333</v>
      </c>
      <c r="I829">
        <v>0.99073407810000003</v>
      </c>
      <c r="J829">
        <v>0.97771136039999995</v>
      </c>
      <c r="K829">
        <v>0.93538220920000004</v>
      </c>
      <c r="L829">
        <v>0.67282246909999999</v>
      </c>
    </row>
    <row r="830" spans="8:12">
      <c r="H830">
        <v>14.466666667</v>
      </c>
      <c r="I830">
        <v>0.99073407810000003</v>
      </c>
      <c r="J830">
        <v>0.97771136039999995</v>
      </c>
      <c r="K830">
        <v>0.93538220920000004</v>
      </c>
      <c r="L830">
        <v>0.67282246909999999</v>
      </c>
    </row>
    <row r="831" spans="8:12">
      <c r="H831">
        <v>14.466666667</v>
      </c>
      <c r="I831">
        <v>0.99073407810000003</v>
      </c>
      <c r="J831">
        <v>0.97754782250000005</v>
      </c>
      <c r="K831">
        <v>0.93468641289999999</v>
      </c>
      <c r="L831">
        <v>0.67282246909999999</v>
      </c>
    </row>
    <row r="832" spans="8:12">
      <c r="H832">
        <v>14.5</v>
      </c>
      <c r="I832">
        <v>0.99073407810000003</v>
      </c>
      <c r="J832">
        <v>0.97754782250000005</v>
      </c>
      <c r="K832">
        <v>0.93468641289999999</v>
      </c>
      <c r="L832">
        <v>0.67282246909999999</v>
      </c>
    </row>
    <row r="833" spans="8:12">
      <c r="H833">
        <v>14.5</v>
      </c>
      <c r="I833">
        <v>0.99065906800000003</v>
      </c>
      <c r="J833">
        <v>0.97754782250000005</v>
      </c>
      <c r="K833">
        <v>0.93468641289999999</v>
      </c>
      <c r="L833">
        <v>0.67219542109999997</v>
      </c>
    </row>
    <row r="834" spans="8:12">
      <c r="H834">
        <v>14.533333333</v>
      </c>
      <c r="I834">
        <v>0.99065906800000003</v>
      </c>
      <c r="J834">
        <v>0.97754782250000005</v>
      </c>
      <c r="K834">
        <v>0.93468641289999999</v>
      </c>
      <c r="L834">
        <v>0.67219542109999997</v>
      </c>
    </row>
    <row r="835" spans="8:12">
      <c r="H835">
        <v>14.533333333</v>
      </c>
      <c r="I835">
        <v>0.99065906800000003</v>
      </c>
      <c r="J835">
        <v>0.97754782250000005</v>
      </c>
      <c r="K835">
        <v>0.93468641289999999</v>
      </c>
      <c r="L835">
        <v>0.67094015419999997</v>
      </c>
    </row>
    <row r="836" spans="8:12">
      <c r="H836">
        <v>14.566666667</v>
      </c>
      <c r="I836">
        <v>0.99065906800000003</v>
      </c>
      <c r="J836">
        <v>0.97754782250000005</v>
      </c>
      <c r="K836">
        <v>0.93468641289999999</v>
      </c>
      <c r="L836">
        <v>0.67094015419999997</v>
      </c>
    </row>
    <row r="837" spans="8:12">
      <c r="H837">
        <v>14.566666667</v>
      </c>
      <c r="I837">
        <v>0.99065906800000003</v>
      </c>
      <c r="J837">
        <v>0.97754782250000005</v>
      </c>
      <c r="K837">
        <v>0.93468641289999999</v>
      </c>
      <c r="L837">
        <v>0.67094015419999997</v>
      </c>
    </row>
    <row r="838" spans="8:12">
      <c r="H838">
        <v>14.6</v>
      </c>
      <c r="I838">
        <v>0.99065906800000003</v>
      </c>
      <c r="J838">
        <v>0.97754782250000005</v>
      </c>
      <c r="K838">
        <v>0.93468641289999999</v>
      </c>
      <c r="L838">
        <v>0.67094015419999997</v>
      </c>
    </row>
    <row r="839" spans="8:12">
      <c r="H839">
        <v>14.6</v>
      </c>
      <c r="I839">
        <v>0.99065906800000003</v>
      </c>
      <c r="J839">
        <v>0.97754782250000005</v>
      </c>
      <c r="K839">
        <v>0.93468641289999999</v>
      </c>
      <c r="L839">
        <v>0.66967780210000005</v>
      </c>
    </row>
    <row r="840" spans="8:12">
      <c r="H840">
        <v>14.666666666999999</v>
      </c>
      <c r="I840">
        <v>0.99065906800000003</v>
      </c>
      <c r="J840">
        <v>0.97754782250000005</v>
      </c>
      <c r="K840">
        <v>0.93468641289999999</v>
      </c>
      <c r="L840">
        <v>0.66967780210000005</v>
      </c>
    </row>
    <row r="841" spans="8:12">
      <c r="H841">
        <v>14.666666666999999</v>
      </c>
      <c r="I841">
        <v>0.99065906800000003</v>
      </c>
      <c r="J841">
        <v>0.97754782250000005</v>
      </c>
      <c r="K841">
        <v>0.93468641289999999</v>
      </c>
      <c r="L841">
        <v>0.66967780210000005</v>
      </c>
    </row>
    <row r="842" spans="8:12">
      <c r="H842">
        <v>14.7</v>
      </c>
      <c r="I842">
        <v>0.99065906800000003</v>
      </c>
      <c r="J842">
        <v>0.97754782250000005</v>
      </c>
      <c r="K842">
        <v>0.93468641289999999</v>
      </c>
      <c r="L842">
        <v>0.66967780210000005</v>
      </c>
    </row>
    <row r="843" spans="8:12">
      <c r="H843">
        <v>14.7</v>
      </c>
      <c r="I843">
        <v>0.9905837327</v>
      </c>
      <c r="J843">
        <v>0.97754782250000005</v>
      </c>
      <c r="K843">
        <v>0.93468641289999999</v>
      </c>
      <c r="L843">
        <v>0.66904363749999995</v>
      </c>
    </row>
    <row r="844" spans="8:12">
      <c r="H844">
        <v>14.733333332999999</v>
      </c>
      <c r="I844">
        <v>0.9905837327</v>
      </c>
      <c r="J844">
        <v>0.97754782250000005</v>
      </c>
      <c r="K844">
        <v>0.93468641289999999</v>
      </c>
      <c r="L844">
        <v>0.66904363749999995</v>
      </c>
    </row>
    <row r="845" spans="8:12">
      <c r="H845">
        <v>14.733333332999999</v>
      </c>
      <c r="I845">
        <v>0.9905837327</v>
      </c>
      <c r="J845">
        <v>0.97754782250000005</v>
      </c>
      <c r="K845">
        <v>0.93445262439999999</v>
      </c>
      <c r="L845">
        <v>0.66777410500000001</v>
      </c>
    </row>
    <row r="846" spans="8:12">
      <c r="H846">
        <v>14.766666667000001</v>
      </c>
      <c r="I846">
        <v>0.9905837327</v>
      </c>
      <c r="J846">
        <v>0.97754782250000005</v>
      </c>
      <c r="K846">
        <v>0.93445262439999999</v>
      </c>
      <c r="L846">
        <v>0.66777410500000001</v>
      </c>
    </row>
    <row r="847" spans="8:12">
      <c r="H847">
        <v>14.766666667000001</v>
      </c>
      <c r="I847">
        <v>0.99050821359999996</v>
      </c>
      <c r="J847">
        <v>0.97754782250000005</v>
      </c>
      <c r="K847">
        <v>0.93398493039999997</v>
      </c>
      <c r="L847">
        <v>0.66777410500000001</v>
      </c>
    </row>
    <row r="848" spans="8:12">
      <c r="H848">
        <v>14.8</v>
      </c>
      <c r="I848">
        <v>0.99050821359999996</v>
      </c>
      <c r="J848">
        <v>0.97754782250000005</v>
      </c>
      <c r="K848">
        <v>0.93398493039999997</v>
      </c>
      <c r="L848">
        <v>0.66777410500000001</v>
      </c>
    </row>
    <row r="849" spans="8:12">
      <c r="H849">
        <v>14.8</v>
      </c>
      <c r="I849">
        <v>0.99043259650000004</v>
      </c>
      <c r="J849">
        <v>0.97738283550000005</v>
      </c>
      <c r="K849">
        <v>0.93351653270000001</v>
      </c>
      <c r="L849">
        <v>0.66713812969999997</v>
      </c>
    </row>
    <row r="850" spans="8:12">
      <c r="H850">
        <v>14.833333333000001</v>
      </c>
      <c r="I850">
        <v>0.99043259650000004</v>
      </c>
      <c r="J850">
        <v>0.97738283550000005</v>
      </c>
      <c r="K850">
        <v>0.93351653270000001</v>
      </c>
      <c r="L850">
        <v>0.66713812969999997</v>
      </c>
    </row>
    <row r="851" spans="8:12">
      <c r="H851">
        <v>14.833333333000001</v>
      </c>
      <c r="I851">
        <v>0.99035689280000005</v>
      </c>
      <c r="J851">
        <v>0.97721763939999995</v>
      </c>
      <c r="K851">
        <v>0.9332820986</v>
      </c>
      <c r="L851">
        <v>0.66713812969999997</v>
      </c>
    </row>
    <row r="852" spans="8:12">
      <c r="H852">
        <v>14.866666667000001</v>
      </c>
      <c r="I852">
        <v>0.99035689280000005</v>
      </c>
      <c r="J852">
        <v>0.97721763939999995</v>
      </c>
      <c r="K852">
        <v>0.9332820986</v>
      </c>
      <c r="L852">
        <v>0.66713812969999997</v>
      </c>
    </row>
    <row r="853" spans="8:12">
      <c r="H853">
        <v>14.866666667000001</v>
      </c>
      <c r="I853">
        <v>0.99035689280000005</v>
      </c>
      <c r="J853">
        <v>0.97713493650000005</v>
      </c>
      <c r="K853">
        <v>0.9332820986</v>
      </c>
      <c r="L853">
        <v>0.66586253090000003</v>
      </c>
    </row>
    <row r="854" spans="8:12">
      <c r="H854">
        <v>14.9</v>
      </c>
      <c r="I854">
        <v>0.99035689280000005</v>
      </c>
      <c r="J854">
        <v>0.97713493650000005</v>
      </c>
      <c r="K854">
        <v>0.9332820986</v>
      </c>
      <c r="L854">
        <v>0.66586253090000003</v>
      </c>
    </row>
    <row r="855" spans="8:12">
      <c r="H855">
        <v>14.9</v>
      </c>
      <c r="I855">
        <v>0.99035689280000005</v>
      </c>
      <c r="J855">
        <v>0.97696953070000003</v>
      </c>
      <c r="K855">
        <v>0.9332820986</v>
      </c>
      <c r="L855">
        <v>0.66586253090000003</v>
      </c>
    </row>
    <row r="856" spans="8:12">
      <c r="H856">
        <v>14.933333333</v>
      </c>
      <c r="I856">
        <v>0.99035689280000005</v>
      </c>
      <c r="J856">
        <v>0.97696953070000003</v>
      </c>
      <c r="K856">
        <v>0.9332820986</v>
      </c>
      <c r="L856">
        <v>0.66586253090000003</v>
      </c>
    </row>
    <row r="857" spans="8:12">
      <c r="H857">
        <v>14.933333333</v>
      </c>
      <c r="I857">
        <v>0.99028109050000002</v>
      </c>
      <c r="J857">
        <v>0.97696953070000003</v>
      </c>
      <c r="K857">
        <v>0.9332820986</v>
      </c>
      <c r="L857">
        <v>0.66586253090000003</v>
      </c>
    </row>
    <row r="858" spans="8:12">
      <c r="H858">
        <v>14.966666667</v>
      </c>
      <c r="I858">
        <v>0.99028109050000002</v>
      </c>
      <c r="J858">
        <v>0.97696953070000003</v>
      </c>
      <c r="K858">
        <v>0.9332820986</v>
      </c>
      <c r="L858">
        <v>0.66586253090000003</v>
      </c>
    </row>
    <row r="859" spans="8:12">
      <c r="H859">
        <v>14.966666667</v>
      </c>
      <c r="I859">
        <v>0.99020523009999994</v>
      </c>
      <c r="J859">
        <v>0.97680401269999995</v>
      </c>
      <c r="K859">
        <v>0.93281264080000004</v>
      </c>
      <c r="L859">
        <v>0.66586253090000003</v>
      </c>
    </row>
    <row r="860" spans="8:12">
      <c r="H860">
        <v>15</v>
      </c>
      <c r="I860">
        <v>0.99020523009999994</v>
      </c>
      <c r="J860">
        <v>0.97680401269999995</v>
      </c>
      <c r="K860">
        <v>0.93281264080000004</v>
      </c>
      <c r="L860">
        <v>0.66586253090000003</v>
      </c>
    </row>
    <row r="861" spans="8:12">
      <c r="H861">
        <v>15</v>
      </c>
      <c r="I861">
        <v>0.99020523009999994</v>
      </c>
      <c r="J861">
        <v>0.97680401269999995</v>
      </c>
      <c r="K861">
        <v>0.93210774460000001</v>
      </c>
      <c r="L861">
        <v>0.66522289349999997</v>
      </c>
    </row>
    <row r="862" spans="8:12">
      <c r="H862">
        <v>15.033333333</v>
      </c>
      <c r="I862">
        <v>0.99020523009999994</v>
      </c>
      <c r="J862">
        <v>0.97680401269999995</v>
      </c>
      <c r="K862">
        <v>0.93210774460000001</v>
      </c>
      <c r="L862">
        <v>0.66522289349999997</v>
      </c>
    </row>
    <row r="863" spans="8:12">
      <c r="H863">
        <v>15.033333333</v>
      </c>
      <c r="I863">
        <v>0.99020523009999994</v>
      </c>
      <c r="J863">
        <v>0.97663805889999999</v>
      </c>
      <c r="K863">
        <v>0.9316372208</v>
      </c>
      <c r="L863">
        <v>0.66522289349999997</v>
      </c>
    </row>
    <row r="864" spans="8:12">
      <c r="H864">
        <v>15.066666667</v>
      </c>
      <c r="I864">
        <v>0.99020523009999994</v>
      </c>
      <c r="J864">
        <v>0.97663805889999999</v>
      </c>
      <c r="K864">
        <v>0.9316372208</v>
      </c>
      <c r="L864">
        <v>0.66522289349999997</v>
      </c>
    </row>
    <row r="865" spans="8:12">
      <c r="H865">
        <v>15.066666667</v>
      </c>
      <c r="I865">
        <v>0.99020523009999994</v>
      </c>
      <c r="J865">
        <v>0.97663805889999999</v>
      </c>
      <c r="K865">
        <v>0.93069593539999995</v>
      </c>
      <c r="L865">
        <v>0.66522289349999997</v>
      </c>
    </row>
    <row r="866" spans="8:12">
      <c r="H866">
        <v>15.1</v>
      </c>
      <c r="I866">
        <v>0.99020523009999994</v>
      </c>
      <c r="J866">
        <v>0.97663805889999999</v>
      </c>
      <c r="K866">
        <v>0.93069593539999995</v>
      </c>
      <c r="L866">
        <v>0.66522289349999997</v>
      </c>
    </row>
    <row r="867" spans="8:12">
      <c r="H867">
        <v>15.1</v>
      </c>
      <c r="I867">
        <v>0.99020523009999994</v>
      </c>
      <c r="J867">
        <v>0.97647176609999997</v>
      </c>
      <c r="K867">
        <v>0.93069593539999995</v>
      </c>
      <c r="L867">
        <v>0.66330213449999997</v>
      </c>
    </row>
    <row r="868" spans="8:12">
      <c r="H868">
        <v>15.133333332999999</v>
      </c>
      <c r="I868">
        <v>0.99020523009999994</v>
      </c>
      <c r="J868">
        <v>0.97647176609999997</v>
      </c>
      <c r="K868">
        <v>0.93069593539999995</v>
      </c>
      <c r="L868">
        <v>0.66330213449999997</v>
      </c>
    </row>
    <row r="869" spans="8:12">
      <c r="H869">
        <v>15.133333332999999</v>
      </c>
      <c r="I869">
        <v>0.99012903699999999</v>
      </c>
      <c r="J869">
        <v>0.97638861249999997</v>
      </c>
      <c r="K869">
        <v>0.93069593539999995</v>
      </c>
      <c r="L869">
        <v>0.6620203912</v>
      </c>
    </row>
    <row r="870" spans="8:12">
      <c r="H870">
        <v>15.166666666999999</v>
      </c>
      <c r="I870">
        <v>0.99012903699999999</v>
      </c>
      <c r="J870">
        <v>0.97638861249999997</v>
      </c>
      <c r="K870">
        <v>0.93069593539999995</v>
      </c>
      <c r="L870">
        <v>0.6620203912</v>
      </c>
    </row>
    <row r="871" spans="8:12">
      <c r="H871">
        <v>15.166666666999999</v>
      </c>
      <c r="I871">
        <v>0.99012903699999999</v>
      </c>
      <c r="J871">
        <v>0.97638861249999997</v>
      </c>
      <c r="K871">
        <v>0.93022445819999999</v>
      </c>
      <c r="L871">
        <v>0.6620203912</v>
      </c>
    </row>
    <row r="872" spans="8:12">
      <c r="H872">
        <v>15.2</v>
      </c>
      <c r="I872">
        <v>0.99012903699999999</v>
      </c>
      <c r="J872">
        <v>0.97638861249999997</v>
      </c>
      <c r="K872">
        <v>0.93022445819999999</v>
      </c>
      <c r="L872">
        <v>0.6620203912</v>
      </c>
    </row>
    <row r="873" spans="8:12">
      <c r="H873">
        <v>15.2</v>
      </c>
      <c r="I873">
        <v>0.9900528381</v>
      </c>
      <c r="J873">
        <v>0.97638861249999997</v>
      </c>
      <c r="K873">
        <v>0.93022445819999999</v>
      </c>
      <c r="L873">
        <v>0.6620203912</v>
      </c>
    </row>
    <row r="874" spans="8:12">
      <c r="H874">
        <v>15.233333332999999</v>
      </c>
      <c r="I874">
        <v>0.9900528381</v>
      </c>
      <c r="J874">
        <v>0.97638861249999997</v>
      </c>
      <c r="K874">
        <v>0.93022445819999999</v>
      </c>
      <c r="L874">
        <v>0.6620203912</v>
      </c>
    </row>
    <row r="875" spans="8:12">
      <c r="H875">
        <v>15.233333332999999</v>
      </c>
      <c r="I875">
        <v>0.9900528381</v>
      </c>
      <c r="J875">
        <v>0.97638861249999997</v>
      </c>
      <c r="K875">
        <v>0.92998865990000001</v>
      </c>
      <c r="L875">
        <v>0.6620203912</v>
      </c>
    </row>
    <row r="876" spans="8:12">
      <c r="H876">
        <v>15.266666667000001</v>
      </c>
      <c r="I876">
        <v>0.9900528381</v>
      </c>
      <c r="J876">
        <v>0.97638861249999997</v>
      </c>
      <c r="K876">
        <v>0.92998865990000001</v>
      </c>
      <c r="L876">
        <v>0.6620203912</v>
      </c>
    </row>
    <row r="877" spans="8:12">
      <c r="H877">
        <v>15.266666667000001</v>
      </c>
      <c r="I877">
        <v>0.9900528381</v>
      </c>
      <c r="J877">
        <v>0.97605545940000005</v>
      </c>
      <c r="K877">
        <v>0.92998865990000001</v>
      </c>
      <c r="L877">
        <v>0.6620203912</v>
      </c>
    </row>
    <row r="878" spans="8:12">
      <c r="H878">
        <v>15.3</v>
      </c>
      <c r="I878">
        <v>0.9900528381</v>
      </c>
      <c r="J878">
        <v>0.97605545940000005</v>
      </c>
      <c r="K878">
        <v>0.92998865990000001</v>
      </c>
      <c r="L878">
        <v>0.6620203912</v>
      </c>
    </row>
    <row r="879" spans="8:12">
      <c r="H879">
        <v>15.3</v>
      </c>
      <c r="I879">
        <v>0.9900528381</v>
      </c>
      <c r="J879">
        <v>0.97605545940000005</v>
      </c>
      <c r="K879">
        <v>0.92998865990000001</v>
      </c>
      <c r="L879">
        <v>0.66137951959999997</v>
      </c>
    </row>
    <row r="880" spans="8:12">
      <c r="H880">
        <v>15.333333333000001</v>
      </c>
      <c r="I880">
        <v>0.9900528381</v>
      </c>
      <c r="J880">
        <v>0.97605545940000005</v>
      </c>
      <c r="K880">
        <v>0.92998865990000001</v>
      </c>
      <c r="L880">
        <v>0.66137951959999997</v>
      </c>
    </row>
    <row r="881" spans="8:12">
      <c r="H881">
        <v>15.333333333000001</v>
      </c>
      <c r="I881">
        <v>0.98997649219999995</v>
      </c>
      <c r="J881">
        <v>0.97588871210000006</v>
      </c>
      <c r="K881">
        <v>0.92975256220000002</v>
      </c>
      <c r="L881">
        <v>0.66137951959999997</v>
      </c>
    </row>
    <row r="882" spans="8:12">
      <c r="H882">
        <v>15.366666667000001</v>
      </c>
      <c r="I882">
        <v>0.98997649219999995</v>
      </c>
      <c r="J882">
        <v>0.97588871210000006</v>
      </c>
      <c r="K882">
        <v>0.92975256220000002</v>
      </c>
      <c r="L882">
        <v>0.66137951959999997</v>
      </c>
    </row>
    <row r="883" spans="8:12">
      <c r="H883">
        <v>15.366666667000001</v>
      </c>
      <c r="I883">
        <v>0.98990014640000001</v>
      </c>
      <c r="J883">
        <v>0.97563859109999995</v>
      </c>
      <c r="K883">
        <v>0.92975256220000002</v>
      </c>
      <c r="L883">
        <v>0.66137951959999997</v>
      </c>
    </row>
    <row r="884" spans="8:12">
      <c r="H884">
        <v>15.4</v>
      </c>
      <c r="I884">
        <v>0.98990014640000001</v>
      </c>
      <c r="J884">
        <v>0.97563859109999995</v>
      </c>
      <c r="K884">
        <v>0.92975256220000002</v>
      </c>
      <c r="L884">
        <v>0.66137951959999997</v>
      </c>
    </row>
    <row r="885" spans="8:12">
      <c r="H885">
        <v>15.4</v>
      </c>
      <c r="I885">
        <v>0.98990014640000001</v>
      </c>
      <c r="J885">
        <v>0.97563859109999995</v>
      </c>
      <c r="K885">
        <v>0.92951646460000004</v>
      </c>
      <c r="L885">
        <v>0.66137951959999997</v>
      </c>
    </row>
    <row r="886" spans="8:12">
      <c r="H886">
        <v>15.433333333</v>
      </c>
      <c r="I886">
        <v>0.98990014640000001</v>
      </c>
      <c r="J886">
        <v>0.97563859109999995</v>
      </c>
      <c r="K886">
        <v>0.92951646460000004</v>
      </c>
      <c r="L886">
        <v>0.66137951959999997</v>
      </c>
    </row>
    <row r="887" spans="8:12">
      <c r="H887">
        <v>15.433333333</v>
      </c>
      <c r="I887">
        <v>0.98990014640000001</v>
      </c>
      <c r="J887">
        <v>0.97563859109999995</v>
      </c>
      <c r="K887">
        <v>0.92951646460000004</v>
      </c>
      <c r="L887">
        <v>0.66137951959999997</v>
      </c>
    </row>
    <row r="888" spans="8:12">
      <c r="H888">
        <v>15.466666667</v>
      </c>
      <c r="I888">
        <v>0.98990014640000001</v>
      </c>
      <c r="J888">
        <v>0.97563859109999995</v>
      </c>
      <c r="K888">
        <v>0.92951646460000004</v>
      </c>
      <c r="L888">
        <v>0.66137951959999997</v>
      </c>
    </row>
    <row r="889" spans="8:12">
      <c r="H889">
        <v>15.466666667</v>
      </c>
      <c r="I889">
        <v>0.98990014640000001</v>
      </c>
      <c r="J889">
        <v>0.97563859109999995</v>
      </c>
      <c r="K889">
        <v>0.92951646460000004</v>
      </c>
      <c r="L889">
        <v>0.66073864800000004</v>
      </c>
    </row>
    <row r="890" spans="8:12">
      <c r="H890">
        <v>15.5</v>
      </c>
      <c r="I890">
        <v>0.98990014640000001</v>
      </c>
      <c r="J890">
        <v>0.97563859109999995</v>
      </c>
      <c r="K890">
        <v>0.92951646460000004</v>
      </c>
      <c r="L890">
        <v>0.66073864800000004</v>
      </c>
    </row>
    <row r="891" spans="8:12">
      <c r="H891">
        <v>15.5</v>
      </c>
      <c r="I891">
        <v>0.98990014640000001</v>
      </c>
      <c r="J891">
        <v>0.97538806330000005</v>
      </c>
      <c r="K891">
        <v>0.92857015099999995</v>
      </c>
      <c r="L891">
        <v>0.66073864800000004</v>
      </c>
    </row>
    <row r="892" spans="8:12">
      <c r="H892">
        <v>15.533333333</v>
      </c>
      <c r="I892">
        <v>0.98990014640000001</v>
      </c>
      <c r="J892">
        <v>0.97538806330000005</v>
      </c>
      <c r="K892">
        <v>0.92857015099999995</v>
      </c>
      <c r="L892">
        <v>0.66073864800000004</v>
      </c>
    </row>
    <row r="893" spans="8:12">
      <c r="H893">
        <v>15.533333333</v>
      </c>
      <c r="I893">
        <v>0.98990014640000001</v>
      </c>
      <c r="J893">
        <v>0.97538806330000005</v>
      </c>
      <c r="K893">
        <v>0.92833321049999995</v>
      </c>
      <c r="L893">
        <v>0.66009715410000003</v>
      </c>
    </row>
    <row r="894" spans="8:12">
      <c r="H894">
        <v>15.566666667</v>
      </c>
      <c r="I894">
        <v>0.98990014640000001</v>
      </c>
      <c r="J894">
        <v>0.97538806330000005</v>
      </c>
      <c r="K894">
        <v>0.92833321049999995</v>
      </c>
      <c r="L894">
        <v>0.66009715410000003</v>
      </c>
    </row>
    <row r="895" spans="8:12">
      <c r="H895">
        <v>15.566666667</v>
      </c>
      <c r="I895">
        <v>0.98990014640000001</v>
      </c>
      <c r="J895">
        <v>0.97538806330000005</v>
      </c>
      <c r="K895">
        <v>0.9278590873</v>
      </c>
      <c r="L895">
        <v>0.66009715410000003</v>
      </c>
    </row>
    <row r="896" spans="8:12">
      <c r="H896">
        <v>15.6</v>
      </c>
      <c r="I896">
        <v>0.98990014640000001</v>
      </c>
      <c r="J896">
        <v>0.97538806330000005</v>
      </c>
      <c r="K896">
        <v>0.9278590873</v>
      </c>
      <c r="L896">
        <v>0.66009715410000003</v>
      </c>
    </row>
    <row r="897" spans="8:12">
      <c r="H897">
        <v>15.6</v>
      </c>
      <c r="I897">
        <v>0.98982348129999997</v>
      </c>
      <c r="J897">
        <v>0.97538806330000005</v>
      </c>
      <c r="K897">
        <v>0.92762202569999996</v>
      </c>
      <c r="L897">
        <v>0.65945441100000002</v>
      </c>
    </row>
    <row r="898" spans="8:12">
      <c r="H898">
        <v>15.633333332999999</v>
      </c>
      <c r="I898">
        <v>0.98982348129999997</v>
      </c>
      <c r="J898">
        <v>0.97538806330000005</v>
      </c>
      <c r="K898">
        <v>0.92762202569999996</v>
      </c>
      <c r="L898">
        <v>0.65945441100000002</v>
      </c>
    </row>
    <row r="899" spans="8:12">
      <c r="H899">
        <v>15.633333332999999</v>
      </c>
      <c r="I899">
        <v>0.98974681019999999</v>
      </c>
      <c r="J899">
        <v>0.97538806330000005</v>
      </c>
      <c r="K899">
        <v>0.92762202569999996</v>
      </c>
      <c r="L899">
        <v>0.65945441100000002</v>
      </c>
    </row>
    <row r="900" spans="8:12">
      <c r="H900">
        <v>15.666666666999999</v>
      </c>
      <c r="I900">
        <v>0.98974681019999999</v>
      </c>
      <c r="J900">
        <v>0.97538806330000005</v>
      </c>
      <c r="K900">
        <v>0.92762202569999996</v>
      </c>
      <c r="L900">
        <v>0.65945441100000002</v>
      </c>
    </row>
    <row r="901" spans="8:12">
      <c r="H901">
        <v>15.666666666999999</v>
      </c>
      <c r="I901">
        <v>0.98967007380000005</v>
      </c>
      <c r="J901">
        <v>0.97530425990000003</v>
      </c>
      <c r="K901">
        <v>0.92762202569999996</v>
      </c>
      <c r="L901">
        <v>0.65945441100000002</v>
      </c>
    </row>
    <row r="902" spans="8:12">
      <c r="H902">
        <v>15.7</v>
      </c>
      <c r="I902">
        <v>0.98967007380000005</v>
      </c>
      <c r="J902">
        <v>0.97530425990000003</v>
      </c>
      <c r="K902">
        <v>0.92762202569999996</v>
      </c>
      <c r="L902">
        <v>0.65945441100000002</v>
      </c>
    </row>
    <row r="903" spans="8:12">
      <c r="H903">
        <v>15.7</v>
      </c>
      <c r="I903">
        <v>0.98959325990000002</v>
      </c>
      <c r="J903">
        <v>0.97522023989999995</v>
      </c>
      <c r="K903">
        <v>0.92738429580000004</v>
      </c>
      <c r="L903">
        <v>0.65881041259999995</v>
      </c>
    </row>
    <row r="904" spans="8:12">
      <c r="H904">
        <v>15.733333332999999</v>
      </c>
      <c r="I904">
        <v>0.98959325990000002</v>
      </c>
      <c r="J904">
        <v>0.97522023989999995</v>
      </c>
      <c r="K904">
        <v>0.92738429580000004</v>
      </c>
      <c r="L904">
        <v>0.65881041259999995</v>
      </c>
    </row>
    <row r="905" spans="8:12">
      <c r="H905">
        <v>15.733333332999999</v>
      </c>
      <c r="I905">
        <v>0.98959325990000002</v>
      </c>
      <c r="J905">
        <v>0.97513611119999999</v>
      </c>
      <c r="K905">
        <v>0.92690834799999999</v>
      </c>
      <c r="L905">
        <v>0.65816578400000003</v>
      </c>
    </row>
    <row r="906" spans="8:12">
      <c r="H906">
        <v>15.766666667000001</v>
      </c>
      <c r="I906">
        <v>0.98959325990000002</v>
      </c>
      <c r="J906">
        <v>0.97513611119999999</v>
      </c>
      <c r="K906">
        <v>0.92690834799999999</v>
      </c>
      <c r="L906">
        <v>0.65816578400000003</v>
      </c>
    </row>
    <row r="907" spans="8:12">
      <c r="H907">
        <v>15.766666667000001</v>
      </c>
      <c r="I907">
        <v>0.98951621280000002</v>
      </c>
      <c r="J907">
        <v>0.97505188070000004</v>
      </c>
      <c r="K907">
        <v>0.92643203330000001</v>
      </c>
      <c r="L907">
        <v>0.65816578400000003</v>
      </c>
    </row>
    <row r="908" spans="8:12">
      <c r="H908">
        <v>15.8</v>
      </c>
      <c r="I908">
        <v>0.98951621280000002</v>
      </c>
      <c r="J908">
        <v>0.97505188070000004</v>
      </c>
      <c r="K908">
        <v>0.92643203330000001</v>
      </c>
      <c r="L908">
        <v>0.65816578400000003</v>
      </c>
    </row>
    <row r="909" spans="8:12">
      <c r="H909">
        <v>15.8</v>
      </c>
      <c r="I909">
        <v>0.98951621280000002</v>
      </c>
      <c r="J909">
        <v>0.9749675847</v>
      </c>
      <c r="K909">
        <v>0.92619363079999995</v>
      </c>
      <c r="L909">
        <v>0.65687526289999998</v>
      </c>
    </row>
    <row r="910" spans="8:12">
      <c r="H910">
        <v>15.833333333000001</v>
      </c>
      <c r="I910">
        <v>0.98951621280000002</v>
      </c>
      <c r="J910">
        <v>0.9749675847</v>
      </c>
      <c r="K910">
        <v>0.92619363079999995</v>
      </c>
      <c r="L910">
        <v>0.65687526289999998</v>
      </c>
    </row>
    <row r="911" spans="8:12">
      <c r="H911">
        <v>15.833333333000001</v>
      </c>
      <c r="I911">
        <v>0.98951621280000002</v>
      </c>
      <c r="J911">
        <v>0.9749675847</v>
      </c>
      <c r="K911">
        <v>0.92619363079999995</v>
      </c>
      <c r="L911">
        <v>0.65623000229999995</v>
      </c>
    </row>
    <row r="912" spans="8:12">
      <c r="H912">
        <v>15.866666667000001</v>
      </c>
      <c r="I912">
        <v>0.98951621280000002</v>
      </c>
      <c r="J912">
        <v>0.9749675847</v>
      </c>
      <c r="K912">
        <v>0.92619363079999995</v>
      </c>
      <c r="L912">
        <v>0.65623000229999995</v>
      </c>
    </row>
    <row r="913" spans="8:12">
      <c r="H913">
        <v>15.866666667000001</v>
      </c>
      <c r="I913">
        <v>0.98943904549999995</v>
      </c>
      <c r="J913">
        <v>0.97488328869999996</v>
      </c>
      <c r="K913">
        <v>0.92595522829999999</v>
      </c>
      <c r="L913">
        <v>0.65558474170000003</v>
      </c>
    </row>
    <row r="914" spans="8:12">
      <c r="H914">
        <v>15.9</v>
      </c>
      <c r="I914">
        <v>0.98943904549999995</v>
      </c>
      <c r="J914">
        <v>0.97488328869999996</v>
      </c>
      <c r="K914">
        <v>0.92595522829999999</v>
      </c>
      <c r="L914">
        <v>0.65558474170000003</v>
      </c>
    </row>
    <row r="915" spans="8:12">
      <c r="H915">
        <v>15.9</v>
      </c>
      <c r="I915">
        <v>0.98943904549999995</v>
      </c>
      <c r="J915">
        <v>0.97479891969999999</v>
      </c>
      <c r="K915">
        <v>0.92595522829999999</v>
      </c>
      <c r="L915">
        <v>0.6549394811</v>
      </c>
    </row>
    <row r="916" spans="8:12">
      <c r="H916">
        <v>15.933333333</v>
      </c>
      <c r="I916">
        <v>0.98943904549999995</v>
      </c>
      <c r="J916">
        <v>0.97479891969999999</v>
      </c>
      <c r="K916">
        <v>0.92595522829999999</v>
      </c>
      <c r="L916">
        <v>0.6549394811</v>
      </c>
    </row>
    <row r="917" spans="8:12">
      <c r="H917">
        <v>15.933333333</v>
      </c>
      <c r="I917">
        <v>0.98943904549999995</v>
      </c>
      <c r="J917">
        <v>0.97471444839999999</v>
      </c>
      <c r="K917">
        <v>0.92571627219999997</v>
      </c>
      <c r="L917">
        <v>0.65429294660000004</v>
      </c>
    </row>
    <row r="918" spans="8:12">
      <c r="H918">
        <v>15.966666667</v>
      </c>
      <c r="I918">
        <v>0.98943904549999995</v>
      </c>
      <c r="J918">
        <v>0.97471444839999999</v>
      </c>
      <c r="K918">
        <v>0.92571627219999997</v>
      </c>
      <c r="L918">
        <v>0.65429294660000004</v>
      </c>
    </row>
    <row r="919" spans="8:12">
      <c r="H919">
        <v>15.966666667</v>
      </c>
      <c r="I919">
        <v>0.98943904549999995</v>
      </c>
      <c r="J919">
        <v>0.97454527120000001</v>
      </c>
      <c r="K919">
        <v>0.92571627219999997</v>
      </c>
      <c r="L919">
        <v>0.65364641209999996</v>
      </c>
    </row>
    <row r="920" spans="8:12">
      <c r="H920">
        <v>16</v>
      </c>
      <c r="I920">
        <v>0.98943904549999995</v>
      </c>
      <c r="J920">
        <v>0.97454527120000001</v>
      </c>
      <c r="K920">
        <v>0.92571627219999997</v>
      </c>
      <c r="L920">
        <v>0.65364641209999996</v>
      </c>
    </row>
    <row r="921" spans="8:12">
      <c r="H921">
        <v>16</v>
      </c>
      <c r="I921">
        <v>0.98943904549999995</v>
      </c>
      <c r="J921">
        <v>0.97454527120000001</v>
      </c>
      <c r="K921">
        <v>0.92523749470000005</v>
      </c>
      <c r="L921">
        <v>0.65299987749999999</v>
      </c>
    </row>
    <row r="922" spans="8:12">
      <c r="H922">
        <v>16.033333333000002</v>
      </c>
      <c r="I922">
        <v>0.98943904549999995</v>
      </c>
      <c r="J922">
        <v>0.97454527120000001</v>
      </c>
      <c r="K922">
        <v>0.92523749470000005</v>
      </c>
      <c r="L922">
        <v>0.65299987749999999</v>
      </c>
    </row>
    <row r="923" spans="8:12">
      <c r="H923">
        <v>16.033333333000002</v>
      </c>
      <c r="I923">
        <v>0.98943904549999995</v>
      </c>
      <c r="J923">
        <v>0.97454527120000001</v>
      </c>
      <c r="K923">
        <v>0.92499792000000003</v>
      </c>
      <c r="L923">
        <v>0.65235334300000003</v>
      </c>
    </row>
    <row r="924" spans="8:12">
      <c r="H924">
        <v>16.066666667</v>
      </c>
      <c r="I924">
        <v>0.98943904549999995</v>
      </c>
      <c r="J924">
        <v>0.97454527120000001</v>
      </c>
      <c r="K924">
        <v>0.92499792000000003</v>
      </c>
      <c r="L924">
        <v>0.65235334300000003</v>
      </c>
    </row>
    <row r="925" spans="8:12">
      <c r="H925">
        <v>16.066666667</v>
      </c>
      <c r="I925">
        <v>0.98943904549999995</v>
      </c>
      <c r="J925">
        <v>0.97429084290000001</v>
      </c>
      <c r="K925">
        <v>0.92499792000000003</v>
      </c>
      <c r="L925">
        <v>0.65235334300000003</v>
      </c>
    </row>
    <row r="926" spans="8:12">
      <c r="H926">
        <v>16.100000000000001</v>
      </c>
      <c r="I926">
        <v>0.98943904549999995</v>
      </c>
      <c r="J926">
        <v>0.97429084290000001</v>
      </c>
      <c r="K926">
        <v>0.92499792000000003</v>
      </c>
      <c r="L926">
        <v>0.65235334300000003</v>
      </c>
    </row>
    <row r="927" spans="8:12">
      <c r="H927">
        <v>16.100000000000001</v>
      </c>
      <c r="I927">
        <v>0.98943904549999995</v>
      </c>
      <c r="J927">
        <v>0.97429084290000001</v>
      </c>
      <c r="K927">
        <v>0.92499792000000003</v>
      </c>
      <c r="L927">
        <v>0.65235334300000003</v>
      </c>
    </row>
    <row r="928" spans="8:12">
      <c r="H928">
        <v>16.133333332999999</v>
      </c>
      <c r="I928">
        <v>0.98943904549999995</v>
      </c>
      <c r="J928">
        <v>0.97429084290000001</v>
      </c>
      <c r="K928">
        <v>0.92499792000000003</v>
      </c>
      <c r="L928">
        <v>0.65235334300000003</v>
      </c>
    </row>
    <row r="929" spans="8:12">
      <c r="H929">
        <v>16.133333332999999</v>
      </c>
      <c r="I929">
        <v>0.98943904549999995</v>
      </c>
      <c r="J929">
        <v>0.97403608190000002</v>
      </c>
      <c r="K929">
        <v>0.92427751660000002</v>
      </c>
      <c r="L929">
        <v>0.65170680849999996</v>
      </c>
    </row>
    <row r="930" spans="8:12">
      <c r="H930">
        <v>16.166666667000001</v>
      </c>
      <c r="I930">
        <v>0.98943904549999995</v>
      </c>
      <c r="J930">
        <v>0.97403608190000002</v>
      </c>
      <c r="K930">
        <v>0.92427751660000002</v>
      </c>
      <c r="L930">
        <v>0.65170680849999996</v>
      </c>
    </row>
    <row r="931" spans="8:12">
      <c r="H931">
        <v>16.166666667000001</v>
      </c>
      <c r="I931">
        <v>0.98943904549999995</v>
      </c>
      <c r="J931">
        <v>0.97403608190000002</v>
      </c>
      <c r="K931">
        <v>0.92403713229999995</v>
      </c>
      <c r="L931">
        <v>0.65170680849999996</v>
      </c>
    </row>
    <row r="932" spans="8:12">
      <c r="H932">
        <v>16.2</v>
      </c>
      <c r="I932">
        <v>0.98943904549999995</v>
      </c>
      <c r="J932">
        <v>0.97403608190000002</v>
      </c>
      <c r="K932">
        <v>0.92403713229999995</v>
      </c>
      <c r="L932">
        <v>0.65170680849999996</v>
      </c>
    </row>
    <row r="933" spans="8:12">
      <c r="H933">
        <v>16.2</v>
      </c>
      <c r="I933">
        <v>0.98943904549999995</v>
      </c>
      <c r="J933">
        <v>0.97403608190000002</v>
      </c>
      <c r="K933">
        <v>0.92379649770000005</v>
      </c>
      <c r="L933">
        <v>0.65105834399999996</v>
      </c>
    </row>
    <row r="934" spans="8:12">
      <c r="H934">
        <v>16.233333333000001</v>
      </c>
      <c r="I934">
        <v>0.98943904549999995</v>
      </c>
      <c r="J934">
        <v>0.97403608190000002</v>
      </c>
      <c r="K934">
        <v>0.92379649770000005</v>
      </c>
      <c r="L934">
        <v>0.65105834399999996</v>
      </c>
    </row>
    <row r="935" spans="8:12">
      <c r="H935">
        <v>16.233333333000001</v>
      </c>
      <c r="I935">
        <v>0.98943904549999995</v>
      </c>
      <c r="J935">
        <v>0.97403608190000002</v>
      </c>
      <c r="K935">
        <v>0.92283270370000003</v>
      </c>
      <c r="L935">
        <v>0.6504085852</v>
      </c>
    </row>
    <row r="936" spans="8:12">
      <c r="H936">
        <v>16.266666666999999</v>
      </c>
      <c r="I936">
        <v>0.98943904549999995</v>
      </c>
      <c r="J936">
        <v>0.97403608190000002</v>
      </c>
      <c r="K936">
        <v>0.92283270370000003</v>
      </c>
      <c r="L936">
        <v>0.6504085852</v>
      </c>
    </row>
    <row r="937" spans="8:12">
      <c r="H937">
        <v>16.266666666999999</v>
      </c>
      <c r="I937">
        <v>0.98943904549999995</v>
      </c>
      <c r="J937">
        <v>0.97403608190000002</v>
      </c>
      <c r="K937">
        <v>0.92259156630000005</v>
      </c>
      <c r="L937">
        <v>0.64910646589999998</v>
      </c>
    </row>
    <row r="938" spans="8:12">
      <c r="H938">
        <v>16.3</v>
      </c>
      <c r="I938">
        <v>0.98943904549999995</v>
      </c>
      <c r="J938">
        <v>0.97403608190000002</v>
      </c>
      <c r="K938">
        <v>0.92259156630000005</v>
      </c>
      <c r="L938">
        <v>0.64910646589999998</v>
      </c>
    </row>
    <row r="939" spans="8:12">
      <c r="H939">
        <v>16.3</v>
      </c>
      <c r="I939">
        <v>0.98943904549999995</v>
      </c>
      <c r="J939">
        <v>0.97369485369999997</v>
      </c>
      <c r="K939">
        <v>0.92259156630000005</v>
      </c>
      <c r="L939">
        <v>0.64845540619999997</v>
      </c>
    </row>
    <row r="940" spans="8:12">
      <c r="H940">
        <v>16.333333332999999</v>
      </c>
      <c r="I940">
        <v>0.98943904549999995</v>
      </c>
      <c r="J940">
        <v>0.97369485369999997</v>
      </c>
      <c r="K940">
        <v>0.92259156630000005</v>
      </c>
      <c r="L940">
        <v>0.64845540619999997</v>
      </c>
    </row>
    <row r="941" spans="8:12">
      <c r="H941">
        <v>16.333333332999999</v>
      </c>
      <c r="I941">
        <v>0.98943904549999995</v>
      </c>
      <c r="J941">
        <v>0.97369485369999997</v>
      </c>
      <c r="K941">
        <v>0.92210916549999999</v>
      </c>
      <c r="L941">
        <v>0.64845540619999997</v>
      </c>
    </row>
    <row r="942" spans="8:12">
      <c r="H942">
        <v>16.366666667000001</v>
      </c>
      <c r="I942">
        <v>0.98943904549999995</v>
      </c>
      <c r="J942">
        <v>0.97369485369999997</v>
      </c>
      <c r="K942">
        <v>0.92210916549999999</v>
      </c>
      <c r="L942">
        <v>0.64845540619999997</v>
      </c>
    </row>
    <row r="943" spans="8:12">
      <c r="H943">
        <v>16.366666667000001</v>
      </c>
      <c r="I943">
        <v>0.98943904549999995</v>
      </c>
      <c r="J943">
        <v>0.9733533861</v>
      </c>
      <c r="K943">
        <v>0.92210916549999999</v>
      </c>
      <c r="L943">
        <v>0.64715197830000004</v>
      </c>
    </row>
    <row r="944" spans="8:12">
      <c r="H944">
        <v>16.399999999999999</v>
      </c>
      <c r="I944">
        <v>0.98943904549999995</v>
      </c>
      <c r="J944">
        <v>0.9733533861</v>
      </c>
      <c r="K944">
        <v>0.92210916549999999</v>
      </c>
      <c r="L944">
        <v>0.64715197830000004</v>
      </c>
    </row>
    <row r="945" spans="8:12">
      <c r="H945">
        <v>16.399999999999999</v>
      </c>
      <c r="I945">
        <v>0.98943904549999995</v>
      </c>
      <c r="J945">
        <v>0.97326788419999999</v>
      </c>
      <c r="K945">
        <v>0.92186783890000001</v>
      </c>
      <c r="L945">
        <v>0.6464996073</v>
      </c>
    </row>
    <row r="946" spans="8:12">
      <c r="H946">
        <v>16.433333333</v>
      </c>
      <c r="I946">
        <v>0.98943904549999995</v>
      </c>
      <c r="J946">
        <v>0.97326788419999999</v>
      </c>
      <c r="K946">
        <v>0.92186783890000001</v>
      </c>
      <c r="L946">
        <v>0.6464996073</v>
      </c>
    </row>
    <row r="947" spans="8:12">
      <c r="H947">
        <v>16.433333333</v>
      </c>
      <c r="I947">
        <v>0.98936072370000006</v>
      </c>
      <c r="J947">
        <v>0.97309680529999998</v>
      </c>
      <c r="K947">
        <v>0.92162613260000004</v>
      </c>
      <c r="L947">
        <v>0.64519354750000002</v>
      </c>
    </row>
    <row r="948" spans="8:12">
      <c r="H948">
        <v>16.466666666999998</v>
      </c>
      <c r="I948">
        <v>0.98936072370000006</v>
      </c>
      <c r="J948">
        <v>0.97309680529999998</v>
      </c>
      <c r="K948">
        <v>0.92162613260000004</v>
      </c>
      <c r="L948">
        <v>0.64519354750000002</v>
      </c>
    </row>
    <row r="949" spans="8:12">
      <c r="H949">
        <v>16.466666666999998</v>
      </c>
      <c r="I949">
        <v>0.98936072370000006</v>
      </c>
      <c r="J949">
        <v>0.97309680529999998</v>
      </c>
      <c r="K949">
        <v>0.92162613260000004</v>
      </c>
      <c r="L949">
        <v>0.64519354750000002</v>
      </c>
    </row>
    <row r="950" spans="8:12">
      <c r="H950">
        <v>16.5</v>
      </c>
      <c r="I950">
        <v>0.98936072370000006</v>
      </c>
      <c r="J950">
        <v>0.97309680529999998</v>
      </c>
      <c r="K950">
        <v>0.92162613260000004</v>
      </c>
      <c r="L950">
        <v>0.64519354750000002</v>
      </c>
    </row>
    <row r="951" spans="8:12">
      <c r="H951">
        <v>16.5</v>
      </c>
      <c r="I951">
        <v>0.98936072370000006</v>
      </c>
      <c r="J951">
        <v>0.97309680529999998</v>
      </c>
      <c r="K951">
        <v>0.92162613260000004</v>
      </c>
      <c r="L951">
        <v>0.64519354750000002</v>
      </c>
    </row>
    <row r="952" spans="8:12">
      <c r="H952">
        <v>16.533333333000002</v>
      </c>
      <c r="I952">
        <v>0.98936072370000006</v>
      </c>
      <c r="J952">
        <v>0.97309680529999998</v>
      </c>
      <c r="K952">
        <v>0.92162613260000004</v>
      </c>
      <c r="L952">
        <v>0.64519354750000002</v>
      </c>
    </row>
    <row r="953" spans="8:12">
      <c r="H953">
        <v>16.533333333000002</v>
      </c>
      <c r="I953">
        <v>0.98936072370000006</v>
      </c>
      <c r="J953">
        <v>0.97309680529999998</v>
      </c>
      <c r="K953">
        <v>0.92138359940000003</v>
      </c>
      <c r="L953">
        <v>0.64453852869999995</v>
      </c>
    </row>
    <row r="954" spans="8:12">
      <c r="H954">
        <v>16.566666667</v>
      </c>
      <c r="I954">
        <v>0.98936072370000006</v>
      </c>
      <c r="J954">
        <v>0.97309680529999998</v>
      </c>
      <c r="K954">
        <v>0.92138359940000003</v>
      </c>
      <c r="L954">
        <v>0.64453852869999995</v>
      </c>
    </row>
    <row r="955" spans="8:12">
      <c r="H955">
        <v>16.566666667</v>
      </c>
      <c r="I955">
        <v>0.98936072370000006</v>
      </c>
      <c r="J955">
        <v>0.97301103209999995</v>
      </c>
      <c r="K955">
        <v>0.92089853300000002</v>
      </c>
      <c r="L955">
        <v>0.64388350989999998</v>
      </c>
    </row>
    <row r="956" spans="8:12">
      <c r="H956">
        <v>16.600000000000001</v>
      </c>
      <c r="I956">
        <v>0.98936072370000006</v>
      </c>
      <c r="J956">
        <v>0.97301103209999995</v>
      </c>
      <c r="K956">
        <v>0.92089853300000002</v>
      </c>
      <c r="L956">
        <v>0.64388350989999998</v>
      </c>
    </row>
    <row r="957" spans="8:12">
      <c r="H957">
        <v>16.600000000000001</v>
      </c>
      <c r="I957">
        <v>0.98936072370000006</v>
      </c>
      <c r="J957">
        <v>0.97301103209999995</v>
      </c>
      <c r="K957">
        <v>0.92065599980000001</v>
      </c>
      <c r="L957">
        <v>0.643227824</v>
      </c>
    </row>
    <row r="958" spans="8:12">
      <c r="H958">
        <v>16.633333332999999</v>
      </c>
      <c r="I958">
        <v>0.98936072370000006</v>
      </c>
      <c r="J958">
        <v>0.97301103209999995</v>
      </c>
      <c r="K958">
        <v>0.92065599980000001</v>
      </c>
      <c r="L958">
        <v>0.643227824</v>
      </c>
    </row>
    <row r="959" spans="8:12">
      <c r="H959">
        <v>16.633333332999999</v>
      </c>
      <c r="I959">
        <v>0.98936072370000006</v>
      </c>
      <c r="J959">
        <v>0.97292509230000002</v>
      </c>
      <c r="K959">
        <v>0.91992782470000001</v>
      </c>
      <c r="L959">
        <v>0.643227824</v>
      </c>
    </row>
    <row r="960" spans="8:12">
      <c r="H960">
        <v>16.666666667000001</v>
      </c>
      <c r="I960">
        <v>0.98936072370000006</v>
      </c>
      <c r="J960">
        <v>0.97292509230000002</v>
      </c>
      <c r="K960">
        <v>0.91992782470000001</v>
      </c>
      <c r="L960">
        <v>0.643227824</v>
      </c>
    </row>
    <row r="961" spans="8:12">
      <c r="H961">
        <v>16.666666667000001</v>
      </c>
      <c r="I961">
        <v>0.98936072370000006</v>
      </c>
      <c r="J961">
        <v>0.97292509230000002</v>
      </c>
      <c r="K961">
        <v>0.91992782470000001</v>
      </c>
      <c r="L961">
        <v>0.643227824</v>
      </c>
    </row>
    <row r="962" spans="8:12">
      <c r="H962">
        <v>16.7</v>
      </c>
      <c r="I962">
        <v>0.98936072370000006</v>
      </c>
      <c r="J962">
        <v>0.97292509230000002</v>
      </c>
      <c r="K962">
        <v>0.91992782470000001</v>
      </c>
      <c r="L962">
        <v>0.643227824</v>
      </c>
    </row>
    <row r="963" spans="8:12">
      <c r="H963">
        <v>16.7</v>
      </c>
      <c r="I963">
        <v>0.98936072370000006</v>
      </c>
      <c r="J963">
        <v>0.97292509230000002</v>
      </c>
      <c r="K963">
        <v>0.91944199010000005</v>
      </c>
      <c r="L963">
        <v>0.643227824</v>
      </c>
    </row>
    <row r="964" spans="8:12">
      <c r="H964">
        <v>16.733333333000001</v>
      </c>
      <c r="I964">
        <v>0.98936072370000006</v>
      </c>
      <c r="J964">
        <v>0.97292509230000002</v>
      </c>
      <c r="K964">
        <v>0.91944199010000005</v>
      </c>
      <c r="L964">
        <v>0.643227824</v>
      </c>
    </row>
    <row r="965" spans="8:12">
      <c r="H965">
        <v>16.733333333000001</v>
      </c>
      <c r="I965">
        <v>0.98936072370000006</v>
      </c>
      <c r="J965">
        <v>0.97283883999999998</v>
      </c>
      <c r="K965">
        <v>0.91919888009999995</v>
      </c>
      <c r="L965">
        <v>0.643227824</v>
      </c>
    </row>
    <row r="966" spans="8:12">
      <c r="H966">
        <v>16.766666666999999</v>
      </c>
      <c r="I966">
        <v>0.98936072370000006</v>
      </c>
      <c r="J966">
        <v>0.97283883999999998</v>
      </c>
      <c r="K966">
        <v>0.91919888009999995</v>
      </c>
      <c r="L966">
        <v>0.643227824</v>
      </c>
    </row>
    <row r="967" spans="8:12">
      <c r="H967">
        <v>16.766666666999999</v>
      </c>
      <c r="I967">
        <v>0.98936072370000006</v>
      </c>
      <c r="J967">
        <v>0.97283883999999998</v>
      </c>
      <c r="K967">
        <v>0.91895577009999996</v>
      </c>
      <c r="L967">
        <v>0.64191377329999999</v>
      </c>
    </row>
    <row r="968" spans="8:12">
      <c r="H968">
        <v>16.8</v>
      </c>
      <c r="I968">
        <v>0.98936072370000006</v>
      </c>
      <c r="J968">
        <v>0.97283883999999998</v>
      </c>
      <c r="K968">
        <v>0.91895577009999996</v>
      </c>
      <c r="L968">
        <v>0.64191377329999999</v>
      </c>
    </row>
    <row r="969" spans="8:12">
      <c r="H969">
        <v>16.8</v>
      </c>
      <c r="I969">
        <v>0.98936072370000006</v>
      </c>
      <c r="J969">
        <v>0.97283883999999998</v>
      </c>
      <c r="K969">
        <v>0.91895577009999996</v>
      </c>
      <c r="L969">
        <v>0.64191377329999999</v>
      </c>
    </row>
    <row r="970" spans="8:12">
      <c r="H970">
        <v>16.833333332999999</v>
      </c>
      <c r="I970">
        <v>0.98936072370000006</v>
      </c>
      <c r="J970">
        <v>0.97283883999999998</v>
      </c>
      <c r="K970">
        <v>0.91895577009999996</v>
      </c>
      <c r="L970">
        <v>0.64191377329999999</v>
      </c>
    </row>
    <row r="971" spans="8:12">
      <c r="H971">
        <v>16.833333332999999</v>
      </c>
      <c r="I971">
        <v>0.98936072370000006</v>
      </c>
      <c r="J971">
        <v>0.97283883999999998</v>
      </c>
      <c r="K971">
        <v>0.91871246709999999</v>
      </c>
      <c r="L971">
        <v>0.64191377329999999</v>
      </c>
    </row>
    <row r="972" spans="8:12">
      <c r="H972">
        <v>16.866666667000001</v>
      </c>
      <c r="I972">
        <v>0.98936072370000006</v>
      </c>
      <c r="J972">
        <v>0.97283883999999998</v>
      </c>
      <c r="K972">
        <v>0.91871246709999999</v>
      </c>
      <c r="L972">
        <v>0.64191377329999999</v>
      </c>
    </row>
    <row r="973" spans="8:12">
      <c r="H973">
        <v>16.866666667000001</v>
      </c>
      <c r="I973">
        <v>0.98936072370000006</v>
      </c>
      <c r="J973">
        <v>0.97283883999999998</v>
      </c>
      <c r="K973">
        <v>0.9184686474</v>
      </c>
      <c r="L973">
        <v>0.64059432049999998</v>
      </c>
    </row>
    <row r="974" spans="8:12">
      <c r="H974">
        <v>16.899999999999999</v>
      </c>
      <c r="I974">
        <v>0.98936072370000006</v>
      </c>
      <c r="J974">
        <v>0.97283883999999998</v>
      </c>
      <c r="K974">
        <v>0.9184686474</v>
      </c>
      <c r="L974">
        <v>0.64059432049999998</v>
      </c>
    </row>
    <row r="975" spans="8:12">
      <c r="H975">
        <v>16.899999999999999</v>
      </c>
      <c r="I975">
        <v>0.98936072370000006</v>
      </c>
      <c r="J975">
        <v>0.97266561370000004</v>
      </c>
      <c r="K975">
        <v>0.91798036000000005</v>
      </c>
      <c r="L975">
        <v>0.64059432049999998</v>
      </c>
    </row>
    <row r="976" spans="8:12">
      <c r="H976">
        <v>16.933333333</v>
      </c>
      <c r="I976">
        <v>0.98936072370000006</v>
      </c>
      <c r="J976">
        <v>0.97266561370000004</v>
      </c>
      <c r="K976">
        <v>0.91798036000000005</v>
      </c>
      <c r="L976">
        <v>0.64059432049999998</v>
      </c>
    </row>
    <row r="977" spans="8:12">
      <c r="H977">
        <v>16.933333333</v>
      </c>
      <c r="I977">
        <v>0.98936072370000006</v>
      </c>
      <c r="J977">
        <v>0.97257896200000005</v>
      </c>
      <c r="K977">
        <v>0.91773595630000004</v>
      </c>
      <c r="L977">
        <v>0.6399332325</v>
      </c>
    </row>
    <row r="978" spans="8:12">
      <c r="H978">
        <v>16.966666666999998</v>
      </c>
      <c r="I978">
        <v>0.98936072370000006</v>
      </c>
      <c r="J978">
        <v>0.97257896200000005</v>
      </c>
      <c r="K978">
        <v>0.91773595630000004</v>
      </c>
      <c r="L978">
        <v>0.6399332325</v>
      </c>
    </row>
    <row r="979" spans="8:12">
      <c r="H979">
        <v>16.966666666999998</v>
      </c>
      <c r="I979">
        <v>0.98936072370000006</v>
      </c>
      <c r="J979">
        <v>0.97257896200000005</v>
      </c>
      <c r="K979">
        <v>0.91749129190000001</v>
      </c>
      <c r="L979">
        <v>0.63927214440000002</v>
      </c>
    </row>
    <row r="980" spans="8:12">
      <c r="H980">
        <v>17</v>
      </c>
      <c r="I980">
        <v>0.98936072370000006</v>
      </c>
      <c r="J980">
        <v>0.97257896200000005</v>
      </c>
      <c r="K980">
        <v>0.91749129190000001</v>
      </c>
      <c r="L980">
        <v>0.63927214440000002</v>
      </c>
    </row>
    <row r="981" spans="8:12">
      <c r="H981">
        <v>17</v>
      </c>
      <c r="I981">
        <v>0.98928143530000001</v>
      </c>
      <c r="J981">
        <v>0.97249228710000002</v>
      </c>
      <c r="K981">
        <v>0.91749129190000001</v>
      </c>
      <c r="L981">
        <v>0.63794996829999995</v>
      </c>
    </row>
    <row r="982" spans="8:12">
      <c r="H982">
        <v>17.033333333000002</v>
      </c>
      <c r="I982">
        <v>0.98928143530000001</v>
      </c>
      <c r="J982">
        <v>0.97249228710000002</v>
      </c>
      <c r="K982">
        <v>0.91749129190000001</v>
      </c>
      <c r="L982">
        <v>0.63794996829999995</v>
      </c>
    </row>
    <row r="983" spans="8:12">
      <c r="H983">
        <v>17.033333333000002</v>
      </c>
      <c r="I983">
        <v>0.98912285850000004</v>
      </c>
      <c r="J983">
        <v>0.97249228710000002</v>
      </c>
      <c r="K983">
        <v>0.91724662759999998</v>
      </c>
      <c r="L983">
        <v>0.63794996829999995</v>
      </c>
    </row>
    <row r="984" spans="8:12">
      <c r="H984">
        <v>17.066666667</v>
      </c>
      <c r="I984">
        <v>0.98912285850000004</v>
      </c>
      <c r="J984">
        <v>0.97249228710000002</v>
      </c>
      <c r="K984">
        <v>0.91724662759999998</v>
      </c>
      <c r="L984">
        <v>0.63794996829999995</v>
      </c>
    </row>
    <row r="985" spans="8:12">
      <c r="H985">
        <v>17.066666667</v>
      </c>
      <c r="I985">
        <v>0.98912285850000004</v>
      </c>
      <c r="J985">
        <v>0.97240551939999997</v>
      </c>
      <c r="K985">
        <v>0.91724662759999998</v>
      </c>
      <c r="L985">
        <v>0.63794996829999995</v>
      </c>
    </row>
    <row r="986" spans="8:12">
      <c r="H986">
        <v>17.100000000000001</v>
      </c>
      <c r="I986">
        <v>0.98912285850000004</v>
      </c>
      <c r="J986">
        <v>0.97240551939999997</v>
      </c>
      <c r="K986">
        <v>0.91724662759999998</v>
      </c>
      <c r="L986">
        <v>0.63794996829999995</v>
      </c>
    </row>
    <row r="987" spans="8:12">
      <c r="H987">
        <v>17.100000000000001</v>
      </c>
      <c r="I987">
        <v>0.98912285850000004</v>
      </c>
      <c r="J987">
        <v>0.97231862769999999</v>
      </c>
      <c r="K987">
        <v>0.91700124319999998</v>
      </c>
      <c r="L987">
        <v>0.63728819449999996</v>
      </c>
    </row>
    <row r="988" spans="8:12">
      <c r="H988">
        <v>17.133333332999999</v>
      </c>
      <c r="I988">
        <v>0.98912285850000004</v>
      </c>
      <c r="J988">
        <v>0.97231862769999999</v>
      </c>
      <c r="K988">
        <v>0.91700124319999998</v>
      </c>
      <c r="L988">
        <v>0.63728819449999996</v>
      </c>
    </row>
    <row r="989" spans="8:12">
      <c r="H989">
        <v>17.133333332999999</v>
      </c>
      <c r="I989">
        <v>0.98904327020000005</v>
      </c>
      <c r="J989">
        <v>0.97231862769999999</v>
      </c>
      <c r="K989">
        <v>0.91626449880000005</v>
      </c>
      <c r="L989">
        <v>0.63728819449999996</v>
      </c>
    </row>
    <row r="990" spans="8:12">
      <c r="H990">
        <v>17.166666667000001</v>
      </c>
      <c r="I990">
        <v>0.98904327020000005</v>
      </c>
      <c r="J990">
        <v>0.97231862769999999</v>
      </c>
      <c r="K990">
        <v>0.91626449880000005</v>
      </c>
      <c r="L990">
        <v>0.63728819449999996</v>
      </c>
    </row>
    <row r="991" spans="8:12">
      <c r="H991">
        <v>17.166666667000001</v>
      </c>
      <c r="I991">
        <v>0.98904327020000005</v>
      </c>
      <c r="J991">
        <v>0.97214454859999999</v>
      </c>
      <c r="K991">
        <v>0.91626449880000005</v>
      </c>
      <c r="L991">
        <v>0.63662573280000001</v>
      </c>
    </row>
    <row r="992" spans="8:12">
      <c r="H992">
        <v>17.2</v>
      </c>
      <c r="I992">
        <v>0.98904327020000005</v>
      </c>
      <c r="J992">
        <v>0.97214454859999999</v>
      </c>
      <c r="K992">
        <v>0.91626449880000005</v>
      </c>
      <c r="L992">
        <v>0.63662573280000001</v>
      </c>
    </row>
    <row r="993" spans="8:12">
      <c r="H993">
        <v>17.2</v>
      </c>
      <c r="I993">
        <v>0.98904327020000005</v>
      </c>
      <c r="J993">
        <v>0.97214454859999999</v>
      </c>
      <c r="K993">
        <v>0.91626449880000005</v>
      </c>
      <c r="L993">
        <v>0.63662573280000001</v>
      </c>
    </row>
    <row r="994" spans="8:12">
      <c r="H994">
        <v>17.233333333000001</v>
      </c>
      <c r="I994">
        <v>0.98904327020000005</v>
      </c>
      <c r="J994">
        <v>0.97214454859999999</v>
      </c>
      <c r="K994">
        <v>0.91626449880000005</v>
      </c>
      <c r="L994">
        <v>0.63662573280000001</v>
      </c>
    </row>
    <row r="995" spans="8:12">
      <c r="H995">
        <v>17.233333333000001</v>
      </c>
      <c r="I995">
        <v>0.98904327020000005</v>
      </c>
      <c r="J995">
        <v>0.97197028230000004</v>
      </c>
      <c r="K995">
        <v>0.91626449880000005</v>
      </c>
      <c r="L995">
        <v>0.63662573280000001</v>
      </c>
    </row>
    <row r="996" spans="8:12">
      <c r="H996">
        <v>17.266666666999999</v>
      </c>
      <c r="I996">
        <v>0.98904327020000005</v>
      </c>
      <c r="J996">
        <v>0.97197028230000004</v>
      </c>
      <c r="K996">
        <v>0.91626449880000005</v>
      </c>
      <c r="L996">
        <v>0.63662573280000001</v>
      </c>
    </row>
    <row r="997" spans="8:12">
      <c r="H997">
        <v>17.266666666999999</v>
      </c>
      <c r="I997">
        <v>0.98888377279999995</v>
      </c>
      <c r="J997">
        <v>0.97188314919999996</v>
      </c>
      <c r="K997">
        <v>0.91577175099999997</v>
      </c>
      <c r="L997">
        <v>0.63662573280000001</v>
      </c>
    </row>
    <row r="998" spans="8:12">
      <c r="H998">
        <v>17.3</v>
      </c>
      <c r="I998">
        <v>0.98888377279999995</v>
      </c>
      <c r="J998">
        <v>0.97188314919999996</v>
      </c>
      <c r="K998">
        <v>0.91577175099999997</v>
      </c>
      <c r="L998">
        <v>0.63662573280000001</v>
      </c>
    </row>
    <row r="999" spans="8:12">
      <c r="H999">
        <v>17.3</v>
      </c>
      <c r="I999">
        <v>0.98888377279999995</v>
      </c>
      <c r="J999">
        <v>0.97188314919999996</v>
      </c>
      <c r="K999">
        <v>0.91552484570000003</v>
      </c>
      <c r="L999">
        <v>0.63596119650000005</v>
      </c>
    </row>
    <row r="1000" spans="8:12">
      <c r="H1000">
        <v>17.333333332999999</v>
      </c>
      <c r="I1000">
        <v>0.98888377279999995</v>
      </c>
      <c r="J1000">
        <v>0.97188314919999996</v>
      </c>
      <c r="K1000">
        <v>0.91552484570000003</v>
      </c>
      <c r="L1000">
        <v>0.63596119650000005</v>
      </c>
    </row>
    <row r="1001" spans="8:12">
      <c r="H1001">
        <v>17.333333332999999</v>
      </c>
      <c r="I1001">
        <v>0.98888377279999995</v>
      </c>
      <c r="J1001">
        <v>0.97179582809999998</v>
      </c>
      <c r="K1001">
        <v>0.91503036839999996</v>
      </c>
      <c r="L1001">
        <v>0.63529666019999997</v>
      </c>
    </row>
    <row r="1002" spans="8:12">
      <c r="H1002">
        <v>17.366666667000001</v>
      </c>
      <c r="I1002">
        <v>0.98888377279999995</v>
      </c>
      <c r="J1002">
        <v>0.97179582809999998</v>
      </c>
      <c r="K1002">
        <v>0.91503036839999996</v>
      </c>
      <c r="L1002">
        <v>0.63529666019999997</v>
      </c>
    </row>
    <row r="1003" spans="8:12">
      <c r="H1003">
        <v>17.366666667000001</v>
      </c>
      <c r="I1003">
        <v>0.98888377279999995</v>
      </c>
      <c r="J1003">
        <v>0.97179582809999998</v>
      </c>
      <c r="K1003">
        <v>0.91453522210000004</v>
      </c>
      <c r="L1003">
        <v>0.63463212400000002</v>
      </c>
    </row>
    <row r="1004" spans="8:12">
      <c r="H1004">
        <v>17.399999999999999</v>
      </c>
      <c r="I1004">
        <v>0.98888377279999995</v>
      </c>
      <c r="J1004">
        <v>0.97179582809999998</v>
      </c>
      <c r="K1004">
        <v>0.91453522210000004</v>
      </c>
      <c r="L1004">
        <v>0.63463212400000002</v>
      </c>
    </row>
    <row r="1005" spans="8:12">
      <c r="H1005">
        <v>17.399999999999999</v>
      </c>
      <c r="I1005">
        <v>0.98880368829999998</v>
      </c>
      <c r="J1005">
        <v>0.97170827110000002</v>
      </c>
      <c r="K1005">
        <v>0.91453522210000004</v>
      </c>
      <c r="L1005">
        <v>0.63396619310000002</v>
      </c>
    </row>
    <row r="1006" spans="8:12">
      <c r="H1006">
        <v>17.433333333</v>
      </c>
      <c r="I1006">
        <v>0.98880368829999998</v>
      </c>
      <c r="J1006">
        <v>0.97170827110000002</v>
      </c>
      <c r="K1006">
        <v>0.91453522210000004</v>
      </c>
      <c r="L1006">
        <v>0.63396619310000002</v>
      </c>
    </row>
    <row r="1007" spans="8:12">
      <c r="H1007">
        <v>17.433333333</v>
      </c>
      <c r="I1007">
        <v>0.98872351940000003</v>
      </c>
      <c r="J1007">
        <v>0.97170827110000002</v>
      </c>
      <c r="K1007">
        <v>0.91428677459999996</v>
      </c>
      <c r="L1007">
        <v>0.63329956200000004</v>
      </c>
    </row>
    <row r="1008" spans="8:12">
      <c r="H1008">
        <v>17.466666666999998</v>
      </c>
      <c r="I1008">
        <v>0.98872351940000003</v>
      </c>
      <c r="J1008">
        <v>0.97170827110000002</v>
      </c>
      <c r="K1008">
        <v>0.91428677459999996</v>
      </c>
      <c r="L1008">
        <v>0.63329956200000004</v>
      </c>
    </row>
    <row r="1009" spans="8:12">
      <c r="H1009">
        <v>17.466666666999998</v>
      </c>
      <c r="I1009">
        <v>0.98864335039999995</v>
      </c>
      <c r="J1009">
        <v>0.97162065080000004</v>
      </c>
      <c r="K1009">
        <v>0.91428677459999996</v>
      </c>
      <c r="L1009">
        <v>0.63263293089999995</v>
      </c>
    </row>
    <row r="1010" spans="8:12">
      <c r="H1010">
        <v>17.5</v>
      </c>
      <c r="I1010">
        <v>0.98864335039999995</v>
      </c>
      <c r="J1010">
        <v>0.97162065080000004</v>
      </c>
      <c r="K1010">
        <v>0.91428677459999996</v>
      </c>
      <c r="L1010">
        <v>0.63263293089999995</v>
      </c>
    </row>
    <row r="1011" spans="8:12">
      <c r="H1011">
        <v>17.5</v>
      </c>
      <c r="I1011">
        <v>0.98864335039999995</v>
      </c>
      <c r="J1011">
        <v>0.97153303059999996</v>
      </c>
      <c r="K1011">
        <v>0.91378987960000002</v>
      </c>
      <c r="L1011">
        <v>0.63129966859999997</v>
      </c>
    </row>
    <row r="1012" spans="8:12">
      <c r="H1012">
        <v>17.533333333000002</v>
      </c>
      <c r="I1012">
        <v>0.98864335039999995</v>
      </c>
      <c r="J1012">
        <v>0.97153303059999996</v>
      </c>
      <c r="K1012">
        <v>0.91378987960000002</v>
      </c>
      <c r="L1012">
        <v>0.63129966859999997</v>
      </c>
    </row>
    <row r="1013" spans="8:12">
      <c r="H1013">
        <v>17.533333333000002</v>
      </c>
      <c r="I1013">
        <v>0.98864335039999995</v>
      </c>
      <c r="J1013">
        <v>0.97144533129999999</v>
      </c>
      <c r="K1013">
        <v>0.91354122930000003</v>
      </c>
      <c r="L1013">
        <v>0.62729565379999996</v>
      </c>
    </row>
    <row r="1014" spans="8:12">
      <c r="H1014">
        <v>17.566666667</v>
      </c>
      <c r="I1014">
        <v>0.98864335039999995</v>
      </c>
      <c r="J1014">
        <v>0.97144533129999999</v>
      </c>
      <c r="K1014">
        <v>0.91354122930000003</v>
      </c>
      <c r="L1014">
        <v>0.62729565379999996</v>
      </c>
    </row>
    <row r="1015" spans="8:12">
      <c r="H1015">
        <v>17.566666667</v>
      </c>
      <c r="I1015">
        <v>0.98856297289999995</v>
      </c>
      <c r="J1015">
        <v>0.97126972659999999</v>
      </c>
      <c r="K1015">
        <v>0.9132923758</v>
      </c>
      <c r="L1015">
        <v>0.62729565379999996</v>
      </c>
    </row>
    <row r="1016" spans="8:12">
      <c r="H1016">
        <v>17.600000000000001</v>
      </c>
      <c r="I1016">
        <v>0.98856297289999995</v>
      </c>
      <c r="J1016">
        <v>0.97126972659999999</v>
      </c>
      <c r="K1016">
        <v>0.9132923758</v>
      </c>
      <c r="L1016">
        <v>0.62729565379999996</v>
      </c>
    </row>
    <row r="1017" spans="8:12">
      <c r="H1017">
        <v>17.600000000000001</v>
      </c>
      <c r="I1017">
        <v>0.98856297289999995</v>
      </c>
      <c r="J1017">
        <v>0.97126972659999999</v>
      </c>
      <c r="K1017">
        <v>0.9132923758</v>
      </c>
      <c r="L1017">
        <v>0.62729565379999996</v>
      </c>
    </row>
    <row r="1018" spans="8:12">
      <c r="H1018">
        <v>17.633333332999999</v>
      </c>
      <c r="I1018">
        <v>0.98856297289999995</v>
      </c>
      <c r="J1018">
        <v>0.97126972659999999</v>
      </c>
      <c r="K1018">
        <v>0.9132923758</v>
      </c>
      <c r="L1018">
        <v>0.62729565379999996</v>
      </c>
    </row>
    <row r="1019" spans="8:12">
      <c r="H1019">
        <v>17.633333332999999</v>
      </c>
      <c r="I1019">
        <v>0.98840186419999998</v>
      </c>
      <c r="J1019">
        <v>0.97109361240000003</v>
      </c>
      <c r="K1019">
        <v>0.91304277410000001</v>
      </c>
      <c r="L1019">
        <v>0.62729565379999996</v>
      </c>
    </row>
    <row r="1020" spans="8:12">
      <c r="H1020">
        <v>17.666666667000001</v>
      </c>
      <c r="I1020">
        <v>0.98840186419999998</v>
      </c>
      <c r="J1020">
        <v>0.97109361240000003</v>
      </c>
      <c r="K1020">
        <v>0.91304277410000001</v>
      </c>
      <c r="L1020">
        <v>0.62729565379999996</v>
      </c>
    </row>
    <row r="1021" spans="8:12">
      <c r="H1021">
        <v>17.666666667000001</v>
      </c>
      <c r="I1021">
        <v>0.98840186419999998</v>
      </c>
      <c r="J1021">
        <v>0.97109361240000003</v>
      </c>
      <c r="K1021">
        <v>0.91279296759999995</v>
      </c>
      <c r="L1021">
        <v>0.62729565379999996</v>
      </c>
    </row>
    <row r="1022" spans="8:12">
      <c r="H1022">
        <v>17.7</v>
      </c>
      <c r="I1022">
        <v>0.98840186419999998</v>
      </c>
      <c r="J1022">
        <v>0.97109361240000003</v>
      </c>
      <c r="K1022">
        <v>0.91279296759999995</v>
      </c>
      <c r="L1022">
        <v>0.62729565379999996</v>
      </c>
    </row>
    <row r="1023" spans="8:12">
      <c r="H1023">
        <v>17.7</v>
      </c>
      <c r="I1023">
        <v>0.98840186419999998</v>
      </c>
      <c r="J1023">
        <v>0.97091717820000001</v>
      </c>
      <c r="K1023">
        <v>0.91279296759999995</v>
      </c>
      <c r="L1023">
        <v>0.62729565379999996</v>
      </c>
    </row>
    <row r="1024" spans="8:12">
      <c r="H1024">
        <v>17.733333333000001</v>
      </c>
      <c r="I1024">
        <v>0.98840186419999998</v>
      </c>
      <c r="J1024">
        <v>0.97091717820000001</v>
      </c>
      <c r="K1024">
        <v>0.91279296759999995</v>
      </c>
      <c r="L1024">
        <v>0.62729565379999996</v>
      </c>
    </row>
    <row r="1025" spans="8:12">
      <c r="H1025">
        <v>17.733333333000001</v>
      </c>
      <c r="I1025">
        <v>0.98840186419999998</v>
      </c>
      <c r="J1025">
        <v>0.97082896119999995</v>
      </c>
      <c r="K1025">
        <v>0.91229335460000005</v>
      </c>
      <c r="L1025">
        <v>0.62729565379999996</v>
      </c>
    </row>
    <row r="1026" spans="8:12">
      <c r="H1026">
        <v>17.766666666999999</v>
      </c>
      <c r="I1026">
        <v>0.98840186419999998</v>
      </c>
      <c r="J1026">
        <v>0.97082896119999995</v>
      </c>
      <c r="K1026">
        <v>0.91229335460000005</v>
      </c>
      <c r="L1026">
        <v>0.62729565379999996</v>
      </c>
    </row>
    <row r="1027" spans="8:12">
      <c r="H1027">
        <v>17.766666666999999</v>
      </c>
      <c r="I1027">
        <v>0.98840186419999998</v>
      </c>
      <c r="J1027">
        <v>0.97074068790000001</v>
      </c>
      <c r="K1027">
        <v>0.91204341119999999</v>
      </c>
      <c r="L1027">
        <v>0.62662403109999998</v>
      </c>
    </row>
    <row r="1028" spans="8:12">
      <c r="H1028">
        <v>17.8</v>
      </c>
      <c r="I1028">
        <v>0.98840186419999998</v>
      </c>
      <c r="J1028">
        <v>0.97074068790000001</v>
      </c>
      <c r="K1028">
        <v>0.91204341119999999</v>
      </c>
      <c r="L1028">
        <v>0.62662403109999998</v>
      </c>
    </row>
    <row r="1029" spans="8:12">
      <c r="H1029">
        <v>17.8</v>
      </c>
      <c r="I1029">
        <v>0.98840186419999998</v>
      </c>
      <c r="J1029">
        <v>0.97056383589999995</v>
      </c>
      <c r="K1029">
        <v>0.91204341119999999</v>
      </c>
      <c r="L1029">
        <v>0.62595168769999998</v>
      </c>
    </row>
    <row r="1030" spans="8:12">
      <c r="H1030">
        <v>17.833333332999999</v>
      </c>
      <c r="I1030">
        <v>0.98840186419999998</v>
      </c>
      <c r="J1030">
        <v>0.97056383589999995</v>
      </c>
      <c r="K1030">
        <v>0.91204341119999999</v>
      </c>
      <c r="L1030">
        <v>0.62595168769999998</v>
      </c>
    </row>
    <row r="1031" spans="8:12">
      <c r="H1031">
        <v>17.833333332999999</v>
      </c>
      <c r="I1031">
        <v>0.98840186419999998</v>
      </c>
      <c r="J1031">
        <v>0.97047528080000001</v>
      </c>
      <c r="K1031">
        <v>0.91129296410000005</v>
      </c>
      <c r="L1031">
        <v>0.62595168769999998</v>
      </c>
    </row>
    <row r="1032" spans="8:12">
      <c r="H1032">
        <v>17.866666667000001</v>
      </c>
      <c r="I1032">
        <v>0.98840186419999998</v>
      </c>
      <c r="J1032">
        <v>0.97047528080000001</v>
      </c>
      <c r="K1032">
        <v>0.91129296410000005</v>
      </c>
      <c r="L1032">
        <v>0.62595168769999998</v>
      </c>
    </row>
    <row r="1033" spans="8:12">
      <c r="H1033">
        <v>17.866666667000001</v>
      </c>
      <c r="I1033">
        <v>0.98832087420000003</v>
      </c>
      <c r="J1033">
        <v>0.97047528080000001</v>
      </c>
      <c r="K1033">
        <v>0.91129296410000005</v>
      </c>
      <c r="L1033">
        <v>0.62595168769999998</v>
      </c>
    </row>
    <row r="1034" spans="8:12">
      <c r="H1034">
        <v>17.899999999999999</v>
      </c>
      <c r="I1034">
        <v>0.98832087420000003</v>
      </c>
      <c r="J1034">
        <v>0.97047528080000001</v>
      </c>
      <c r="K1034">
        <v>0.91129296410000005</v>
      </c>
      <c r="L1034">
        <v>0.62595168769999998</v>
      </c>
    </row>
    <row r="1035" spans="8:12">
      <c r="H1035">
        <v>17.899999999999999</v>
      </c>
      <c r="I1035">
        <v>0.98832087420000003</v>
      </c>
      <c r="J1035">
        <v>0.97038665290000004</v>
      </c>
      <c r="K1035">
        <v>0.91129296410000005</v>
      </c>
      <c r="L1035">
        <v>0.62595168769999998</v>
      </c>
    </row>
    <row r="1036" spans="8:12">
      <c r="H1036">
        <v>17.933333333</v>
      </c>
      <c r="I1036">
        <v>0.98832087420000003</v>
      </c>
      <c r="J1036">
        <v>0.97038665290000004</v>
      </c>
      <c r="K1036">
        <v>0.91129296410000005</v>
      </c>
      <c r="L1036">
        <v>0.62595168769999998</v>
      </c>
    </row>
    <row r="1037" spans="8:12">
      <c r="H1037">
        <v>17.933333333</v>
      </c>
      <c r="I1037">
        <v>0.98832087420000003</v>
      </c>
      <c r="J1037">
        <v>0.97038665290000004</v>
      </c>
      <c r="K1037">
        <v>0.91129296410000005</v>
      </c>
      <c r="L1037">
        <v>0.62595168769999998</v>
      </c>
    </row>
    <row r="1038" spans="8:12">
      <c r="H1038">
        <v>17.966666666999998</v>
      </c>
      <c r="I1038">
        <v>0.98832087420000003</v>
      </c>
      <c r="J1038">
        <v>0.97038665290000004</v>
      </c>
      <c r="K1038">
        <v>0.91129296410000005</v>
      </c>
      <c r="L1038">
        <v>0.62595168769999998</v>
      </c>
    </row>
    <row r="1039" spans="8:12">
      <c r="H1039">
        <v>17.966666666999998</v>
      </c>
      <c r="I1039">
        <v>0.98832087420000003</v>
      </c>
      <c r="J1039">
        <v>0.97029800889999995</v>
      </c>
      <c r="K1039">
        <v>0.91104240240000001</v>
      </c>
      <c r="L1039">
        <v>0.6252771708</v>
      </c>
    </row>
    <row r="1040" spans="8:12">
      <c r="H1040">
        <v>18</v>
      </c>
      <c r="I1040">
        <v>0.98832087420000003</v>
      </c>
      <c r="J1040">
        <v>0.97029800889999995</v>
      </c>
      <c r="K1040">
        <v>0.91104240240000001</v>
      </c>
      <c r="L1040">
        <v>0.6252771708</v>
      </c>
    </row>
    <row r="1041" spans="8:12">
      <c r="H1041">
        <v>18</v>
      </c>
      <c r="I1041">
        <v>0.98815873480000005</v>
      </c>
      <c r="J1041">
        <v>0.97020928370000004</v>
      </c>
      <c r="K1041">
        <v>0.91104240240000001</v>
      </c>
      <c r="L1041">
        <v>0.6252771708</v>
      </c>
    </row>
    <row r="1042" spans="8:12">
      <c r="H1042">
        <v>18.033333333000002</v>
      </c>
      <c r="I1042">
        <v>0.98815873480000005</v>
      </c>
      <c r="J1042">
        <v>0.97020928370000004</v>
      </c>
      <c r="K1042">
        <v>0.91104240240000001</v>
      </c>
      <c r="L1042">
        <v>0.6252771708</v>
      </c>
    </row>
    <row r="1043" spans="8:12">
      <c r="H1043">
        <v>18.033333333000002</v>
      </c>
      <c r="I1043">
        <v>0.98815873480000005</v>
      </c>
      <c r="J1043">
        <v>0.97020928370000004</v>
      </c>
      <c r="K1043">
        <v>0.91104240240000001</v>
      </c>
      <c r="L1043">
        <v>0.62460119550000004</v>
      </c>
    </row>
    <row r="1044" spans="8:12">
      <c r="H1044">
        <v>18.066666667</v>
      </c>
      <c r="I1044">
        <v>0.98815873480000005</v>
      </c>
      <c r="J1044">
        <v>0.97020928370000004</v>
      </c>
      <c r="K1044">
        <v>0.91104240240000001</v>
      </c>
      <c r="L1044">
        <v>0.62460119550000004</v>
      </c>
    </row>
    <row r="1045" spans="8:12">
      <c r="H1045">
        <v>18.066666667</v>
      </c>
      <c r="I1045">
        <v>0.98815873480000005</v>
      </c>
      <c r="J1045">
        <v>0.97020928370000004</v>
      </c>
      <c r="K1045">
        <v>0.91079128819999999</v>
      </c>
      <c r="L1045">
        <v>0.62324778010000004</v>
      </c>
    </row>
    <row r="1046" spans="8:12">
      <c r="H1046">
        <v>18.100000000000001</v>
      </c>
      <c r="I1046">
        <v>0.98815873480000005</v>
      </c>
      <c r="J1046">
        <v>0.97020928370000004</v>
      </c>
      <c r="K1046">
        <v>0.91079128819999999</v>
      </c>
      <c r="L1046">
        <v>0.62324778010000004</v>
      </c>
    </row>
    <row r="1047" spans="8:12">
      <c r="H1047">
        <v>18.100000000000001</v>
      </c>
      <c r="I1047">
        <v>0.98815873480000005</v>
      </c>
      <c r="J1047">
        <v>0.97020928370000004</v>
      </c>
      <c r="K1047">
        <v>0.91053982730000005</v>
      </c>
      <c r="L1047">
        <v>0.62324778010000004</v>
      </c>
    </row>
    <row r="1048" spans="8:12">
      <c r="H1048">
        <v>18.133333332999999</v>
      </c>
      <c r="I1048">
        <v>0.98815873480000005</v>
      </c>
      <c r="J1048">
        <v>0.97020928370000004</v>
      </c>
      <c r="K1048">
        <v>0.91053982730000005</v>
      </c>
      <c r="L1048">
        <v>0.62324778010000004</v>
      </c>
    </row>
    <row r="1049" spans="8:12">
      <c r="H1049">
        <v>18.133333332999999</v>
      </c>
      <c r="I1049">
        <v>0.98815873480000005</v>
      </c>
      <c r="J1049">
        <v>0.97012013470000003</v>
      </c>
      <c r="K1049">
        <v>0.91003662760000004</v>
      </c>
      <c r="L1049">
        <v>0.62256959970000003</v>
      </c>
    </row>
    <row r="1050" spans="8:12">
      <c r="H1050">
        <v>18.166666667000001</v>
      </c>
      <c r="I1050">
        <v>0.98815873480000005</v>
      </c>
      <c r="J1050">
        <v>0.97012013470000003</v>
      </c>
      <c r="K1050">
        <v>0.91003662760000004</v>
      </c>
      <c r="L1050">
        <v>0.62256959970000003</v>
      </c>
    </row>
    <row r="1051" spans="8:12">
      <c r="H1051">
        <v>18.166666667000001</v>
      </c>
      <c r="I1051">
        <v>0.98807721699999995</v>
      </c>
      <c r="J1051">
        <v>0.97012013470000003</v>
      </c>
      <c r="K1051">
        <v>0.90978502780000003</v>
      </c>
      <c r="L1051">
        <v>0.62256959970000003</v>
      </c>
    </row>
    <row r="1052" spans="8:12">
      <c r="H1052">
        <v>18.2</v>
      </c>
      <c r="I1052">
        <v>0.98807721699999995</v>
      </c>
      <c r="J1052">
        <v>0.97012013470000003</v>
      </c>
      <c r="K1052">
        <v>0.90978502780000003</v>
      </c>
      <c r="L1052">
        <v>0.62256959970000003</v>
      </c>
    </row>
    <row r="1053" spans="8:12">
      <c r="H1053">
        <v>18.2</v>
      </c>
      <c r="I1053">
        <v>0.98799569919999997</v>
      </c>
      <c r="J1053">
        <v>0.97012013470000003</v>
      </c>
      <c r="K1053">
        <v>0.90928182810000002</v>
      </c>
      <c r="L1053">
        <v>0.62189141930000003</v>
      </c>
    </row>
    <row r="1054" spans="8:12">
      <c r="H1054">
        <v>18.233333333000001</v>
      </c>
      <c r="I1054">
        <v>0.98799569919999997</v>
      </c>
      <c r="J1054">
        <v>0.97012013470000003</v>
      </c>
      <c r="K1054">
        <v>0.90928182810000002</v>
      </c>
      <c r="L1054">
        <v>0.62189141930000003</v>
      </c>
    </row>
    <row r="1055" spans="8:12">
      <c r="H1055">
        <v>18.233333333000001</v>
      </c>
      <c r="I1055">
        <v>0.98799569919999997</v>
      </c>
      <c r="J1055">
        <v>0.97003088719999997</v>
      </c>
      <c r="K1055">
        <v>0.90928182810000002</v>
      </c>
      <c r="L1055">
        <v>0.62189141930000003</v>
      </c>
    </row>
    <row r="1056" spans="8:12">
      <c r="H1056">
        <v>18.266666666999999</v>
      </c>
      <c r="I1056">
        <v>0.98799569919999997</v>
      </c>
      <c r="J1056">
        <v>0.97003088719999997</v>
      </c>
      <c r="K1056">
        <v>0.90928182810000002</v>
      </c>
      <c r="L1056">
        <v>0.62189141930000003</v>
      </c>
    </row>
    <row r="1057" spans="8:12">
      <c r="H1057">
        <v>18.266666666999999</v>
      </c>
      <c r="I1057">
        <v>0.98799569919999997</v>
      </c>
      <c r="J1057">
        <v>0.96985217850000005</v>
      </c>
      <c r="K1057">
        <v>0.90902967000000001</v>
      </c>
      <c r="L1057">
        <v>0.62121249850000004</v>
      </c>
    </row>
    <row r="1058" spans="8:12">
      <c r="H1058">
        <v>18.3</v>
      </c>
      <c r="I1058">
        <v>0.98799569919999997</v>
      </c>
      <c r="J1058">
        <v>0.96985217850000005</v>
      </c>
      <c r="K1058">
        <v>0.90902967000000001</v>
      </c>
      <c r="L1058">
        <v>0.62121249850000004</v>
      </c>
    </row>
    <row r="1059" spans="8:12">
      <c r="H1059">
        <v>18.3</v>
      </c>
      <c r="I1059">
        <v>0.98799569919999997</v>
      </c>
      <c r="J1059">
        <v>0.96985217850000005</v>
      </c>
      <c r="K1059">
        <v>0.90877723190000004</v>
      </c>
      <c r="L1059">
        <v>0.62121249850000004</v>
      </c>
    </row>
    <row r="1060" spans="8:12">
      <c r="H1060">
        <v>18.333333332999999</v>
      </c>
      <c r="I1060">
        <v>0.98799569919999997</v>
      </c>
      <c r="J1060">
        <v>0.96985217850000005</v>
      </c>
      <c r="K1060">
        <v>0.90877723190000004</v>
      </c>
      <c r="L1060">
        <v>0.62121249850000004</v>
      </c>
    </row>
    <row r="1061" spans="8:12">
      <c r="H1061">
        <v>18.333333332999999</v>
      </c>
      <c r="I1061">
        <v>0.98799569919999997</v>
      </c>
      <c r="J1061">
        <v>0.96976265090000002</v>
      </c>
      <c r="K1061">
        <v>0.90852458329999997</v>
      </c>
      <c r="L1061">
        <v>0.62053134450000003</v>
      </c>
    </row>
    <row r="1062" spans="8:12">
      <c r="H1062">
        <v>18.366666667000001</v>
      </c>
      <c r="I1062">
        <v>0.98799569919999997</v>
      </c>
      <c r="J1062">
        <v>0.96976265090000002</v>
      </c>
      <c r="K1062">
        <v>0.90852458329999997</v>
      </c>
      <c r="L1062">
        <v>0.62053134450000003</v>
      </c>
    </row>
    <row r="1063" spans="8:12">
      <c r="H1063">
        <v>18.366666667000001</v>
      </c>
      <c r="I1063">
        <v>0.98799569919999997</v>
      </c>
      <c r="J1063">
        <v>0.96967304889999995</v>
      </c>
      <c r="K1063">
        <v>0.90827186429999995</v>
      </c>
      <c r="L1063">
        <v>0.62053134450000003</v>
      </c>
    </row>
    <row r="1064" spans="8:12">
      <c r="H1064">
        <v>18.399999999999999</v>
      </c>
      <c r="I1064">
        <v>0.98799569919999997</v>
      </c>
      <c r="J1064">
        <v>0.96967304889999995</v>
      </c>
      <c r="K1064">
        <v>0.90827186429999995</v>
      </c>
      <c r="L1064">
        <v>0.62053134450000003</v>
      </c>
    </row>
    <row r="1065" spans="8:12">
      <c r="H1065">
        <v>18.399999999999999</v>
      </c>
      <c r="I1065">
        <v>0.98791376220000005</v>
      </c>
      <c r="J1065">
        <v>0.96967304889999995</v>
      </c>
      <c r="K1065">
        <v>0.90801914539999995</v>
      </c>
      <c r="L1065">
        <v>0.62053134450000003</v>
      </c>
    </row>
    <row r="1066" spans="8:12">
      <c r="H1066">
        <v>18.433333333</v>
      </c>
      <c r="I1066">
        <v>0.98791376220000005</v>
      </c>
      <c r="J1066">
        <v>0.96967304889999995</v>
      </c>
      <c r="K1066">
        <v>0.90801914539999995</v>
      </c>
      <c r="L1066">
        <v>0.62053134450000003</v>
      </c>
    </row>
    <row r="1067" spans="8:12">
      <c r="H1067">
        <v>18.433333333</v>
      </c>
      <c r="I1067">
        <v>0.98791376220000005</v>
      </c>
      <c r="J1067">
        <v>0.96958344689999998</v>
      </c>
      <c r="K1067">
        <v>0.90776642649999995</v>
      </c>
      <c r="L1067">
        <v>0.61984944190000002</v>
      </c>
    </row>
    <row r="1068" spans="8:12">
      <c r="H1068">
        <v>18.466666666999998</v>
      </c>
      <c r="I1068">
        <v>0.98791376220000005</v>
      </c>
      <c r="J1068">
        <v>0.96958344689999998</v>
      </c>
      <c r="K1068">
        <v>0.90776642649999995</v>
      </c>
      <c r="L1068">
        <v>0.61984944190000002</v>
      </c>
    </row>
    <row r="1069" spans="8:12">
      <c r="H1069">
        <v>18.466666666999998</v>
      </c>
      <c r="I1069">
        <v>0.98791376220000005</v>
      </c>
      <c r="J1069">
        <v>0.96949376200000004</v>
      </c>
      <c r="K1069">
        <v>0.90751363709999999</v>
      </c>
      <c r="L1069">
        <v>0.61984944190000002</v>
      </c>
    </row>
    <row r="1070" spans="8:12">
      <c r="H1070">
        <v>18.5</v>
      </c>
      <c r="I1070">
        <v>0.98791376220000005</v>
      </c>
      <c r="J1070">
        <v>0.96949376200000004</v>
      </c>
      <c r="K1070">
        <v>0.90751363709999999</v>
      </c>
      <c r="L1070">
        <v>0.61984944190000002</v>
      </c>
    </row>
    <row r="1071" spans="8:12">
      <c r="H1071">
        <v>18.5</v>
      </c>
      <c r="I1071">
        <v>0.98791376220000005</v>
      </c>
      <c r="J1071">
        <v>0.96940400230000001</v>
      </c>
      <c r="K1071">
        <v>0.90751363709999999</v>
      </c>
      <c r="L1071">
        <v>0.61984944190000002</v>
      </c>
    </row>
    <row r="1072" spans="8:12">
      <c r="H1072">
        <v>18.533333333000002</v>
      </c>
      <c r="I1072">
        <v>0.98791376220000005</v>
      </c>
      <c r="J1072">
        <v>0.96940400230000001</v>
      </c>
      <c r="K1072">
        <v>0.90751363709999999</v>
      </c>
      <c r="L1072">
        <v>0.61984944190000002</v>
      </c>
    </row>
    <row r="1073" spans="8:12">
      <c r="H1073">
        <v>18.533333333000002</v>
      </c>
      <c r="I1073">
        <v>0.98791376220000005</v>
      </c>
      <c r="J1073">
        <v>0.96940400230000001</v>
      </c>
      <c r="K1073">
        <v>0.90726049529999997</v>
      </c>
      <c r="L1073">
        <v>0.61916528140000004</v>
      </c>
    </row>
    <row r="1074" spans="8:12">
      <c r="H1074">
        <v>18.566666667</v>
      </c>
      <c r="I1074">
        <v>0.98791376220000005</v>
      </c>
      <c r="J1074">
        <v>0.96940400230000001</v>
      </c>
      <c r="K1074">
        <v>0.90726049529999997</v>
      </c>
      <c r="L1074">
        <v>0.61916528140000004</v>
      </c>
    </row>
    <row r="1075" spans="8:12">
      <c r="H1075">
        <v>18.566666667</v>
      </c>
      <c r="I1075">
        <v>0.98783131239999999</v>
      </c>
      <c r="J1075">
        <v>0.96940400230000001</v>
      </c>
      <c r="K1075">
        <v>0.90726049529999997</v>
      </c>
      <c r="L1075">
        <v>0.61916528140000004</v>
      </c>
    </row>
    <row r="1076" spans="8:12">
      <c r="H1076">
        <v>18.600000000000001</v>
      </c>
      <c r="I1076">
        <v>0.98783131239999999</v>
      </c>
      <c r="J1076">
        <v>0.96940400230000001</v>
      </c>
      <c r="K1076">
        <v>0.90726049529999997</v>
      </c>
      <c r="L1076">
        <v>0.61916528140000004</v>
      </c>
    </row>
    <row r="1077" spans="8:12">
      <c r="H1077">
        <v>18.600000000000001</v>
      </c>
      <c r="I1077">
        <v>0.98783131239999999</v>
      </c>
      <c r="J1077">
        <v>0.96931395929999997</v>
      </c>
      <c r="K1077">
        <v>0.90700657399999995</v>
      </c>
      <c r="L1077">
        <v>0.61916528140000004</v>
      </c>
    </row>
    <row r="1078" spans="8:12">
      <c r="H1078">
        <v>18.633333332999999</v>
      </c>
      <c r="I1078">
        <v>0.98783131239999999</v>
      </c>
      <c r="J1078">
        <v>0.96931395929999997</v>
      </c>
      <c r="K1078">
        <v>0.90700657399999995</v>
      </c>
      <c r="L1078">
        <v>0.61916528140000004</v>
      </c>
    </row>
    <row r="1079" spans="8:12">
      <c r="H1079">
        <v>18.633333332999999</v>
      </c>
      <c r="I1079">
        <v>0.98774875929999995</v>
      </c>
      <c r="J1079">
        <v>0.96931395929999997</v>
      </c>
      <c r="K1079">
        <v>0.90649873160000005</v>
      </c>
      <c r="L1079">
        <v>0.61916528140000004</v>
      </c>
    </row>
    <row r="1080" spans="8:12">
      <c r="H1080">
        <v>18.666666667000001</v>
      </c>
      <c r="I1080">
        <v>0.98774875929999995</v>
      </c>
      <c r="J1080">
        <v>0.96931395929999997</v>
      </c>
      <c r="K1080">
        <v>0.90649873160000005</v>
      </c>
      <c r="L1080">
        <v>0.61916528140000004</v>
      </c>
    </row>
    <row r="1081" spans="8:12">
      <c r="H1081">
        <v>18.666666667000001</v>
      </c>
      <c r="I1081">
        <v>0.98774875929999995</v>
      </c>
      <c r="J1081">
        <v>0.96931395929999997</v>
      </c>
      <c r="K1081">
        <v>0.90599088920000004</v>
      </c>
      <c r="L1081">
        <v>0.61916528140000004</v>
      </c>
    </row>
    <row r="1082" spans="8:12">
      <c r="H1082">
        <v>18.7</v>
      </c>
      <c r="I1082">
        <v>0.98774875929999995</v>
      </c>
      <c r="J1082">
        <v>0.96931395929999997</v>
      </c>
      <c r="K1082">
        <v>0.90599088920000004</v>
      </c>
      <c r="L1082">
        <v>0.61916528140000004</v>
      </c>
    </row>
    <row r="1083" spans="8:12">
      <c r="H1083">
        <v>18.7</v>
      </c>
      <c r="I1083">
        <v>0.98774875929999995</v>
      </c>
      <c r="J1083">
        <v>0.96922387430000001</v>
      </c>
      <c r="K1083">
        <v>0.90573661159999996</v>
      </c>
      <c r="L1083">
        <v>0.61916528140000004</v>
      </c>
    </row>
    <row r="1084" spans="8:12">
      <c r="H1084">
        <v>18.733333333000001</v>
      </c>
      <c r="I1084">
        <v>0.98774875929999995</v>
      </c>
      <c r="J1084">
        <v>0.96922387430000001</v>
      </c>
      <c r="K1084">
        <v>0.90573661159999996</v>
      </c>
      <c r="L1084">
        <v>0.61916528140000004</v>
      </c>
    </row>
    <row r="1085" spans="8:12">
      <c r="H1085">
        <v>18.733333333000001</v>
      </c>
      <c r="I1085">
        <v>0.98774875929999995</v>
      </c>
      <c r="J1085">
        <v>0.96922387430000001</v>
      </c>
      <c r="K1085">
        <v>0.90573661159999996</v>
      </c>
      <c r="L1085">
        <v>0.61916528140000004</v>
      </c>
    </row>
    <row r="1086" spans="8:12">
      <c r="H1086">
        <v>18.766666666999999</v>
      </c>
      <c r="I1086">
        <v>0.98774875929999995</v>
      </c>
      <c r="J1086">
        <v>0.96922387430000001</v>
      </c>
      <c r="K1086">
        <v>0.90573661159999996</v>
      </c>
      <c r="L1086">
        <v>0.61916528140000004</v>
      </c>
    </row>
    <row r="1087" spans="8:12">
      <c r="H1087">
        <v>18.766666666999999</v>
      </c>
      <c r="I1087">
        <v>0.98774875929999995</v>
      </c>
      <c r="J1087">
        <v>0.96922387430000001</v>
      </c>
      <c r="K1087">
        <v>0.90548169000000001</v>
      </c>
      <c r="L1087">
        <v>0.61847884539999998</v>
      </c>
    </row>
    <row r="1088" spans="8:12">
      <c r="H1088">
        <v>18.8</v>
      </c>
      <c r="I1088">
        <v>0.98774875929999995</v>
      </c>
      <c r="J1088">
        <v>0.96922387430000001</v>
      </c>
      <c r="K1088">
        <v>0.90548169000000001</v>
      </c>
      <c r="L1088">
        <v>0.61847884539999998</v>
      </c>
    </row>
    <row r="1089" spans="8:12">
      <c r="H1089">
        <v>18.8</v>
      </c>
      <c r="I1089">
        <v>0.98766578299999996</v>
      </c>
      <c r="J1089">
        <v>0.96913348690000001</v>
      </c>
      <c r="K1089">
        <v>0.90522662470000004</v>
      </c>
      <c r="L1089">
        <v>0.61779164669999997</v>
      </c>
    </row>
    <row r="1090" spans="8:12">
      <c r="H1090">
        <v>18.833333332999999</v>
      </c>
      <c r="I1090">
        <v>0.98766578299999996</v>
      </c>
      <c r="J1090">
        <v>0.96913348690000001</v>
      </c>
      <c r="K1090">
        <v>0.90522662470000004</v>
      </c>
      <c r="L1090">
        <v>0.61779164669999997</v>
      </c>
    </row>
    <row r="1091" spans="8:12">
      <c r="H1091">
        <v>18.833333332999999</v>
      </c>
      <c r="I1091">
        <v>0.98758271610000004</v>
      </c>
      <c r="J1091">
        <v>0.96904297289999997</v>
      </c>
      <c r="K1091">
        <v>0.90522662470000004</v>
      </c>
      <c r="L1091">
        <v>0.61779164669999997</v>
      </c>
    </row>
    <row r="1092" spans="8:12">
      <c r="H1092">
        <v>18.866666667000001</v>
      </c>
      <c r="I1092">
        <v>0.98758271610000004</v>
      </c>
      <c r="J1092">
        <v>0.96904297289999997</v>
      </c>
      <c r="K1092">
        <v>0.90522662470000004</v>
      </c>
      <c r="L1092">
        <v>0.61779164669999997</v>
      </c>
    </row>
    <row r="1093" spans="8:12">
      <c r="H1093">
        <v>18.866666667000001</v>
      </c>
      <c r="I1093">
        <v>0.98758271610000004</v>
      </c>
      <c r="J1093">
        <v>0.96904297289999997</v>
      </c>
      <c r="K1093">
        <v>0.90446056549999998</v>
      </c>
      <c r="L1093">
        <v>0.61779164669999997</v>
      </c>
    </row>
    <row r="1094" spans="8:12">
      <c r="H1094">
        <v>18.899999999999999</v>
      </c>
      <c r="I1094">
        <v>0.98758271610000004</v>
      </c>
      <c r="J1094">
        <v>0.96904297289999997</v>
      </c>
      <c r="K1094">
        <v>0.90446056549999998</v>
      </c>
      <c r="L1094">
        <v>0.61779164669999997</v>
      </c>
    </row>
    <row r="1095" spans="8:12">
      <c r="H1095">
        <v>18.899999999999999</v>
      </c>
      <c r="I1095">
        <v>0.9874996492</v>
      </c>
      <c r="J1095">
        <v>0.96895245890000004</v>
      </c>
      <c r="K1095">
        <v>0.90420521249999997</v>
      </c>
      <c r="L1095">
        <v>0.61710444789999996</v>
      </c>
    </row>
    <row r="1096" spans="8:12">
      <c r="H1096">
        <v>18.933333333</v>
      </c>
      <c r="I1096">
        <v>0.9874996492</v>
      </c>
      <c r="J1096">
        <v>0.96895245890000004</v>
      </c>
      <c r="K1096">
        <v>0.90420521249999997</v>
      </c>
      <c r="L1096">
        <v>0.61710444789999996</v>
      </c>
    </row>
    <row r="1097" spans="8:12">
      <c r="H1097">
        <v>18.933333333</v>
      </c>
      <c r="I1097">
        <v>0.98741647030000002</v>
      </c>
      <c r="J1097">
        <v>0.96895245890000004</v>
      </c>
      <c r="K1097">
        <v>0.90420521249999997</v>
      </c>
      <c r="L1097">
        <v>0.61573005049999996</v>
      </c>
    </row>
    <row r="1098" spans="8:12">
      <c r="H1098">
        <v>18.966666666999998</v>
      </c>
      <c r="I1098">
        <v>0.98741647030000002</v>
      </c>
      <c r="J1098">
        <v>0.96895245890000004</v>
      </c>
      <c r="K1098">
        <v>0.90420521249999997</v>
      </c>
      <c r="L1098">
        <v>0.61573005049999996</v>
      </c>
    </row>
    <row r="1099" spans="8:12">
      <c r="H1099">
        <v>18.966666666999998</v>
      </c>
      <c r="I1099">
        <v>0.98733316510000002</v>
      </c>
      <c r="J1099">
        <v>0.96886169899999997</v>
      </c>
      <c r="K1099">
        <v>0.90420521249999997</v>
      </c>
      <c r="L1099">
        <v>0.61573005049999996</v>
      </c>
    </row>
    <row r="1100" spans="8:12">
      <c r="H1100">
        <v>19</v>
      </c>
      <c r="I1100">
        <v>0.98733316510000002</v>
      </c>
      <c r="J1100">
        <v>0.96886169899999997</v>
      </c>
      <c r="K1100">
        <v>0.90420521249999997</v>
      </c>
      <c r="L1100">
        <v>0.61573005049999996</v>
      </c>
    </row>
    <row r="1101" spans="8:12">
      <c r="H1101">
        <v>19</v>
      </c>
      <c r="I1101">
        <v>0.98733316510000002</v>
      </c>
      <c r="J1101">
        <v>0.96877081139999999</v>
      </c>
      <c r="K1101">
        <v>0.90420521249999997</v>
      </c>
      <c r="L1101">
        <v>0.61434948990000005</v>
      </c>
    </row>
    <row r="1102" spans="8:12">
      <c r="H1102">
        <v>19.066666667</v>
      </c>
      <c r="I1102">
        <v>0.98733316510000002</v>
      </c>
      <c r="J1102">
        <v>0.96877081139999999</v>
      </c>
      <c r="K1102">
        <v>0.90420521249999997</v>
      </c>
      <c r="L1102">
        <v>0.61434948990000005</v>
      </c>
    </row>
    <row r="1103" spans="8:12">
      <c r="H1103">
        <v>19.066666667</v>
      </c>
      <c r="I1103">
        <v>0.9872496556</v>
      </c>
      <c r="J1103">
        <v>0.96858874589999999</v>
      </c>
      <c r="K1103">
        <v>0.90420521249999997</v>
      </c>
      <c r="L1103">
        <v>0.61434948990000005</v>
      </c>
    </row>
    <row r="1104" spans="8:12">
      <c r="H1104">
        <v>19.100000000000001</v>
      </c>
      <c r="I1104">
        <v>0.9872496556</v>
      </c>
      <c r="J1104">
        <v>0.96858874589999999</v>
      </c>
      <c r="K1104">
        <v>0.90420521249999997</v>
      </c>
      <c r="L1104">
        <v>0.61434948990000005</v>
      </c>
    </row>
    <row r="1105" spans="8:12">
      <c r="H1105">
        <v>19.100000000000001</v>
      </c>
      <c r="I1105">
        <v>0.9872496556</v>
      </c>
      <c r="J1105">
        <v>0.96849771309999999</v>
      </c>
      <c r="K1105">
        <v>0.90420521249999997</v>
      </c>
      <c r="L1105">
        <v>0.61296425990000003</v>
      </c>
    </row>
    <row r="1106" spans="8:12">
      <c r="H1106">
        <v>19.133333332999999</v>
      </c>
      <c r="I1106">
        <v>0.9872496556</v>
      </c>
      <c r="J1106">
        <v>0.96849771309999999</v>
      </c>
      <c r="K1106">
        <v>0.90420521249999997</v>
      </c>
      <c r="L1106">
        <v>0.61296425990000003</v>
      </c>
    </row>
    <row r="1107" spans="8:12">
      <c r="H1107">
        <v>19.133333332999999</v>
      </c>
      <c r="I1107">
        <v>0.98708263650000005</v>
      </c>
      <c r="J1107">
        <v>0.96849771309999999</v>
      </c>
      <c r="K1107">
        <v>0.90394884580000001</v>
      </c>
      <c r="L1107">
        <v>0.61296425990000003</v>
      </c>
    </row>
    <row r="1108" spans="8:12">
      <c r="H1108">
        <v>19.166666667000001</v>
      </c>
      <c r="I1108">
        <v>0.98708263650000005</v>
      </c>
      <c r="J1108">
        <v>0.96849771309999999</v>
      </c>
      <c r="K1108">
        <v>0.90394884580000001</v>
      </c>
      <c r="L1108">
        <v>0.61296425990000003</v>
      </c>
    </row>
    <row r="1109" spans="8:12">
      <c r="H1109">
        <v>19.166666667000001</v>
      </c>
      <c r="I1109">
        <v>0.98708263650000005</v>
      </c>
      <c r="J1109">
        <v>0.96831544199999997</v>
      </c>
      <c r="K1109">
        <v>0.90369226079999998</v>
      </c>
      <c r="L1109">
        <v>0.61296425990000003</v>
      </c>
    </row>
    <row r="1110" spans="8:12">
      <c r="H1110">
        <v>19.2</v>
      </c>
      <c r="I1110">
        <v>0.98708263650000005</v>
      </c>
      <c r="J1110">
        <v>0.96831544199999997</v>
      </c>
      <c r="K1110">
        <v>0.90369226079999998</v>
      </c>
      <c r="L1110">
        <v>0.61296425990000003</v>
      </c>
    </row>
    <row r="1111" spans="8:12">
      <c r="H1111">
        <v>19.2</v>
      </c>
      <c r="I1111">
        <v>0.98708263650000005</v>
      </c>
      <c r="J1111">
        <v>0.96831544199999997</v>
      </c>
      <c r="K1111">
        <v>0.90369226079999998</v>
      </c>
      <c r="L1111">
        <v>0.61296425990000003</v>
      </c>
    </row>
    <row r="1112" spans="8:12">
      <c r="H1112">
        <v>19.233333333000001</v>
      </c>
      <c r="I1112">
        <v>0.98708263650000005</v>
      </c>
      <c r="J1112">
        <v>0.96831544199999997</v>
      </c>
      <c r="K1112">
        <v>0.90369226079999998</v>
      </c>
      <c r="L1112">
        <v>0.61296425990000003</v>
      </c>
    </row>
    <row r="1113" spans="8:12">
      <c r="H1113">
        <v>19.233333333000001</v>
      </c>
      <c r="I1113">
        <v>0.98708263650000005</v>
      </c>
      <c r="J1113">
        <v>0.96831544199999997</v>
      </c>
      <c r="K1113">
        <v>0.90317792259999996</v>
      </c>
      <c r="L1113">
        <v>0.6115727406</v>
      </c>
    </row>
    <row r="1114" spans="8:12">
      <c r="H1114">
        <v>19.266666666999999</v>
      </c>
      <c r="I1114">
        <v>0.98708263650000005</v>
      </c>
      <c r="J1114">
        <v>0.96831544199999997</v>
      </c>
      <c r="K1114">
        <v>0.90317792259999996</v>
      </c>
      <c r="L1114">
        <v>0.6115727406</v>
      </c>
    </row>
    <row r="1115" spans="8:12">
      <c r="H1115">
        <v>19.266666666999999</v>
      </c>
      <c r="I1115">
        <v>0.98708263650000005</v>
      </c>
      <c r="J1115">
        <v>0.96831544199999997</v>
      </c>
      <c r="K1115">
        <v>0.90317792259999996</v>
      </c>
      <c r="L1115">
        <v>0.61087618850000003</v>
      </c>
    </row>
    <row r="1116" spans="8:12">
      <c r="H1116">
        <v>19.3</v>
      </c>
      <c r="I1116">
        <v>0.98708263650000005</v>
      </c>
      <c r="J1116">
        <v>0.96831544199999997</v>
      </c>
      <c r="K1116">
        <v>0.90317792259999996</v>
      </c>
      <c r="L1116">
        <v>0.61087618850000003</v>
      </c>
    </row>
    <row r="1117" spans="8:12">
      <c r="H1117">
        <v>19.3</v>
      </c>
      <c r="I1117">
        <v>0.98708263650000005</v>
      </c>
      <c r="J1117">
        <v>0.96831544199999997</v>
      </c>
      <c r="K1117">
        <v>0.90317792259999996</v>
      </c>
      <c r="L1117">
        <v>0.6101780443</v>
      </c>
    </row>
    <row r="1118" spans="8:12">
      <c r="H1118">
        <v>19.333333332999999</v>
      </c>
      <c r="I1118">
        <v>0.98708263650000005</v>
      </c>
      <c r="J1118">
        <v>0.96831544199999997</v>
      </c>
      <c r="K1118">
        <v>0.90317792259999996</v>
      </c>
      <c r="L1118">
        <v>0.6101780443</v>
      </c>
    </row>
    <row r="1119" spans="8:12">
      <c r="H1119">
        <v>19.333333332999999</v>
      </c>
      <c r="I1119">
        <v>0.98708263650000005</v>
      </c>
      <c r="J1119">
        <v>0.96822388420000005</v>
      </c>
      <c r="K1119">
        <v>0.90292053360000002</v>
      </c>
      <c r="L1119">
        <v>0.6101780443</v>
      </c>
    </row>
    <row r="1120" spans="8:12">
      <c r="H1120">
        <v>19.366666667000001</v>
      </c>
      <c r="I1120">
        <v>0.98708263650000005</v>
      </c>
      <c r="J1120">
        <v>0.96822388420000005</v>
      </c>
      <c r="K1120">
        <v>0.90292053360000002</v>
      </c>
      <c r="L1120">
        <v>0.6101780443</v>
      </c>
    </row>
    <row r="1121" spans="8:12">
      <c r="H1121">
        <v>19.366666667000001</v>
      </c>
      <c r="I1121">
        <v>0.98699857940000002</v>
      </c>
      <c r="J1121">
        <v>0.96813232630000001</v>
      </c>
      <c r="K1121">
        <v>0.90292053360000002</v>
      </c>
      <c r="L1121">
        <v>0.60947989999999996</v>
      </c>
    </row>
    <row r="1122" spans="8:12">
      <c r="H1122">
        <v>19.399999999999999</v>
      </c>
      <c r="I1122">
        <v>0.98699857940000002</v>
      </c>
      <c r="J1122">
        <v>0.96813232630000001</v>
      </c>
      <c r="K1122">
        <v>0.90292053360000002</v>
      </c>
      <c r="L1122">
        <v>0.60947989999999996</v>
      </c>
    </row>
    <row r="1123" spans="8:12">
      <c r="H1123">
        <v>19.399999999999999</v>
      </c>
      <c r="I1123">
        <v>0.98699857940000002</v>
      </c>
      <c r="J1123">
        <v>0.96804069920000002</v>
      </c>
      <c r="K1123">
        <v>0.90292053360000002</v>
      </c>
      <c r="L1123">
        <v>0.60947989999999996</v>
      </c>
    </row>
    <row r="1124" spans="8:12">
      <c r="H1124">
        <v>19.433333333</v>
      </c>
      <c r="I1124">
        <v>0.98699857940000002</v>
      </c>
      <c r="J1124">
        <v>0.96804069920000002</v>
      </c>
      <c r="K1124">
        <v>0.90292053360000002</v>
      </c>
      <c r="L1124">
        <v>0.60947989999999996</v>
      </c>
    </row>
    <row r="1125" spans="8:12">
      <c r="H1125">
        <v>19.433333333</v>
      </c>
      <c r="I1125">
        <v>0.98699857940000002</v>
      </c>
      <c r="J1125">
        <v>0.96776560950000001</v>
      </c>
      <c r="K1125">
        <v>0.90292053360000002</v>
      </c>
      <c r="L1125">
        <v>0.60947989999999996</v>
      </c>
    </row>
    <row r="1126" spans="8:12">
      <c r="H1126">
        <v>19.466666666999998</v>
      </c>
      <c r="I1126">
        <v>0.98699857940000002</v>
      </c>
      <c r="J1126">
        <v>0.96776560950000001</v>
      </c>
      <c r="K1126">
        <v>0.90292053360000002</v>
      </c>
      <c r="L1126">
        <v>0.60947989999999996</v>
      </c>
    </row>
    <row r="1127" spans="8:12">
      <c r="H1127">
        <v>19.466666666999998</v>
      </c>
      <c r="I1127">
        <v>0.98699857940000002</v>
      </c>
      <c r="J1127">
        <v>0.96758197280000002</v>
      </c>
      <c r="K1127">
        <v>0.90266218730000003</v>
      </c>
      <c r="L1127">
        <v>0.60947989999999996</v>
      </c>
    </row>
    <row r="1128" spans="8:12">
      <c r="H1128">
        <v>19.5</v>
      </c>
      <c r="I1128">
        <v>0.98699857940000002</v>
      </c>
      <c r="J1128">
        <v>0.96758197280000002</v>
      </c>
      <c r="K1128">
        <v>0.90266218730000003</v>
      </c>
      <c r="L1128">
        <v>0.60947989999999996</v>
      </c>
    </row>
    <row r="1129" spans="8:12">
      <c r="H1129">
        <v>19.5</v>
      </c>
      <c r="I1129">
        <v>0.98699857940000002</v>
      </c>
      <c r="J1129">
        <v>0.96749004969999997</v>
      </c>
      <c r="K1129">
        <v>0.90214519859999998</v>
      </c>
      <c r="L1129">
        <v>0.60877854229999995</v>
      </c>
    </row>
    <row r="1130" spans="8:12">
      <c r="H1130">
        <v>19.533333333000002</v>
      </c>
      <c r="I1130">
        <v>0.98699857940000002</v>
      </c>
      <c r="J1130">
        <v>0.96749004969999997</v>
      </c>
      <c r="K1130">
        <v>0.90214519859999998</v>
      </c>
      <c r="L1130">
        <v>0.60877854229999995</v>
      </c>
    </row>
    <row r="1131" spans="8:12">
      <c r="H1131">
        <v>19.533333333000002</v>
      </c>
      <c r="I1131">
        <v>0.98699857940000002</v>
      </c>
      <c r="J1131">
        <v>0.96739800419999999</v>
      </c>
      <c r="K1131">
        <v>0.90214519859999998</v>
      </c>
      <c r="L1131">
        <v>0.60807637560000005</v>
      </c>
    </row>
    <row r="1132" spans="8:12">
      <c r="H1132">
        <v>19.566666667</v>
      </c>
      <c r="I1132">
        <v>0.98699857940000002</v>
      </c>
      <c r="J1132">
        <v>0.96739800419999999</v>
      </c>
      <c r="K1132">
        <v>0.90214519859999998</v>
      </c>
      <c r="L1132">
        <v>0.60807637560000005</v>
      </c>
    </row>
    <row r="1133" spans="8:12">
      <c r="H1133">
        <v>19.566666667</v>
      </c>
      <c r="I1133">
        <v>0.98699857940000002</v>
      </c>
      <c r="J1133">
        <v>0.96739800419999999</v>
      </c>
      <c r="K1133">
        <v>0.90162761680000003</v>
      </c>
      <c r="L1133">
        <v>0.60737420880000004</v>
      </c>
    </row>
    <row r="1134" spans="8:12">
      <c r="H1134">
        <v>19.600000000000001</v>
      </c>
      <c r="I1134">
        <v>0.98699857940000002</v>
      </c>
      <c r="J1134">
        <v>0.96739800419999999</v>
      </c>
      <c r="K1134">
        <v>0.90162761680000003</v>
      </c>
      <c r="L1134">
        <v>0.60737420880000004</v>
      </c>
    </row>
    <row r="1135" spans="8:12">
      <c r="H1135">
        <v>19.600000000000001</v>
      </c>
      <c r="I1135">
        <v>0.98691401820000002</v>
      </c>
      <c r="J1135">
        <v>0.96739800419999999</v>
      </c>
      <c r="K1135">
        <v>0.90162761680000003</v>
      </c>
      <c r="L1135">
        <v>0.60667204210000003</v>
      </c>
    </row>
    <row r="1136" spans="8:12">
      <c r="H1136">
        <v>19.633333332999999</v>
      </c>
      <c r="I1136">
        <v>0.98691401820000002</v>
      </c>
      <c r="J1136">
        <v>0.96739800419999999</v>
      </c>
      <c r="K1136">
        <v>0.90162761680000003</v>
      </c>
      <c r="L1136">
        <v>0.60667204210000003</v>
      </c>
    </row>
    <row r="1137" spans="8:12">
      <c r="H1137">
        <v>19.633333332999999</v>
      </c>
      <c r="I1137">
        <v>0.98682935540000005</v>
      </c>
      <c r="J1137">
        <v>0.96739800419999999</v>
      </c>
      <c r="K1137">
        <v>0.90162761680000003</v>
      </c>
      <c r="L1137">
        <v>0.60596906179999999</v>
      </c>
    </row>
    <row r="1138" spans="8:12">
      <c r="H1138">
        <v>19.666666667000001</v>
      </c>
      <c r="I1138">
        <v>0.98682935540000005</v>
      </c>
      <c r="J1138">
        <v>0.96739800419999999</v>
      </c>
      <c r="K1138">
        <v>0.90162761680000003</v>
      </c>
      <c r="L1138">
        <v>0.60596906179999999</v>
      </c>
    </row>
    <row r="1139" spans="8:12">
      <c r="H1139">
        <v>19.666666667000001</v>
      </c>
      <c r="I1139">
        <v>0.98682935540000005</v>
      </c>
      <c r="J1139">
        <v>0.96712083930000003</v>
      </c>
      <c r="K1139">
        <v>0.90162761680000003</v>
      </c>
      <c r="L1139">
        <v>0.60596906179999999</v>
      </c>
    </row>
    <row r="1140" spans="8:12">
      <c r="H1140">
        <v>19.7</v>
      </c>
      <c r="I1140">
        <v>0.98682935540000005</v>
      </c>
      <c r="J1140">
        <v>0.96712083930000003</v>
      </c>
      <c r="K1140">
        <v>0.90162761680000003</v>
      </c>
      <c r="L1140">
        <v>0.60596906179999999</v>
      </c>
    </row>
    <row r="1141" spans="8:12">
      <c r="H1141">
        <v>19.7</v>
      </c>
      <c r="I1141">
        <v>0.98674448150000005</v>
      </c>
      <c r="J1141">
        <v>0.96702835379999996</v>
      </c>
      <c r="K1141">
        <v>0.90162761680000003</v>
      </c>
      <c r="L1141">
        <v>0.60596906179999999</v>
      </c>
    </row>
    <row r="1142" spans="8:12">
      <c r="H1142">
        <v>19.733333333000001</v>
      </c>
      <c r="I1142">
        <v>0.98674448150000005</v>
      </c>
      <c r="J1142">
        <v>0.96702835379999996</v>
      </c>
      <c r="K1142">
        <v>0.90162761680000003</v>
      </c>
      <c r="L1142">
        <v>0.60596906179999999</v>
      </c>
    </row>
    <row r="1143" spans="8:12">
      <c r="H1143">
        <v>19.733333333000001</v>
      </c>
      <c r="I1143">
        <v>0.98665949060000002</v>
      </c>
      <c r="J1143">
        <v>0.96693577980000001</v>
      </c>
      <c r="K1143">
        <v>0.90110824599999995</v>
      </c>
      <c r="L1143">
        <v>0.60526362629999997</v>
      </c>
    </row>
    <row r="1144" spans="8:12">
      <c r="H1144">
        <v>19.766666666999999</v>
      </c>
      <c r="I1144">
        <v>0.98665949060000002</v>
      </c>
      <c r="J1144">
        <v>0.96693577980000001</v>
      </c>
      <c r="K1144">
        <v>0.90110824599999995</v>
      </c>
      <c r="L1144">
        <v>0.60526362629999997</v>
      </c>
    </row>
    <row r="1145" spans="8:12">
      <c r="H1145">
        <v>19.766666666999999</v>
      </c>
      <c r="I1145">
        <v>0.98665949060000002</v>
      </c>
      <c r="J1145">
        <v>0.96693577980000001</v>
      </c>
      <c r="K1145">
        <v>0.90084841090000001</v>
      </c>
      <c r="L1145">
        <v>0.60455654260000002</v>
      </c>
    </row>
    <row r="1146" spans="8:12">
      <c r="H1146">
        <v>19.8</v>
      </c>
      <c r="I1146">
        <v>0.98665949060000002</v>
      </c>
      <c r="J1146">
        <v>0.96693577980000001</v>
      </c>
      <c r="K1146">
        <v>0.90084841090000001</v>
      </c>
      <c r="L1146">
        <v>0.60455654260000002</v>
      </c>
    </row>
    <row r="1147" spans="8:12">
      <c r="H1147">
        <v>19.8</v>
      </c>
      <c r="I1147">
        <v>0.98665949060000002</v>
      </c>
      <c r="J1147">
        <v>0.96665760489999997</v>
      </c>
      <c r="K1147">
        <v>0.90058857569999995</v>
      </c>
      <c r="L1147">
        <v>0.60455654260000002</v>
      </c>
    </row>
    <row r="1148" spans="8:12">
      <c r="H1148">
        <v>19.833333332999999</v>
      </c>
      <c r="I1148">
        <v>0.98665949060000002</v>
      </c>
      <c r="J1148">
        <v>0.96665760489999997</v>
      </c>
      <c r="K1148">
        <v>0.90058857569999995</v>
      </c>
      <c r="L1148">
        <v>0.60455654260000002</v>
      </c>
    </row>
    <row r="1149" spans="8:12">
      <c r="H1149">
        <v>19.833333332999999</v>
      </c>
      <c r="I1149">
        <v>0.98665949060000002</v>
      </c>
      <c r="J1149">
        <v>0.96665760489999997</v>
      </c>
      <c r="K1149">
        <v>0.90058857569999995</v>
      </c>
      <c r="L1149">
        <v>0.60455654260000002</v>
      </c>
    </row>
    <row r="1150" spans="8:12">
      <c r="H1150">
        <v>19.866666667000001</v>
      </c>
      <c r="I1150">
        <v>0.98665949060000002</v>
      </c>
      <c r="J1150">
        <v>0.96665760489999997</v>
      </c>
      <c r="K1150">
        <v>0.90058857569999995</v>
      </c>
      <c r="L1150">
        <v>0.60455654260000002</v>
      </c>
    </row>
    <row r="1151" spans="8:12">
      <c r="H1151">
        <v>19.866666667000001</v>
      </c>
      <c r="I1151">
        <v>0.98657431620000002</v>
      </c>
      <c r="J1151">
        <v>0.96665760489999997</v>
      </c>
      <c r="K1151">
        <v>0.90058857569999995</v>
      </c>
      <c r="L1151">
        <v>0.60384696920000003</v>
      </c>
    </row>
    <row r="1152" spans="8:12">
      <c r="H1152">
        <v>19.899999999999999</v>
      </c>
      <c r="I1152">
        <v>0.98657431620000002</v>
      </c>
      <c r="J1152">
        <v>0.96665760489999997</v>
      </c>
      <c r="K1152">
        <v>0.90058857569999995</v>
      </c>
      <c r="L1152">
        <v>0.60384696920000003</v>
      </c>
    </row>
    <row r="1153" spans="8:12">
      <c r="H1153">
        <v>19.899999999999999</v>
      </c>
      <c r="I1153">
        <v>0.98640365819999998</v>
      </c>
      <c r="J1153">
        <v>0.96665760489999997</v>
      </c>
      <c r="K1153">
        <v>0.90058857569999995</v>
      </c>
      <c r="L1153">
        <v>0.60313739580000003</v>
      </c>
    </row>
    <row r="1154" spans="8:12">
      <c r="H1154">
        <v>19.933333333</v>
      </c>
      <c r="I1154">
        <v>0.98640365819999998</v>
      </c>
      <c r="J1154">
        <v>0.96665760489999997</v>
      </c>
      <c r="K1154">
        <v>0.90058857569999995</v>
      </c>
      <c r="L1154">
        <v>0.60313739580000003</v>
      </c>
    </row>
    <row r="1155" spans="8:12">
      <c r="H1155">
        <v>19.933333333</v>
      </c>
      <c r="I1155">
        <v>0.98631824779999999</v>
      </c>
      <c r="J1155">
        <v>0.96665760489999997</v>
      </c>
      <c r="K1155">
        <v>0.89980636209999998</v>
      </c>
      <c r="L1155">
        <v>0.60313739580000003</v>
      </c>
    </row>
    <row r="1156" spans="8:12">
      <c r="H1156">
        <v>19.966666666999998</v>
      </c>
      <c r="I1156">
        <v>0.98631824779999999</v>
      </c>
      <c r="J1156">
        <v>0.96665760489999997</v>
      </c>
      <c r="K1156">
        <v>0.89980636209999998</v>
      </c>
      <c r="L1156">
        <v>0.60313739580000003</v>
      </c>
    </row>
    <row r="1157" spans="8:12">
      <c r="H1157">
        <v>19.966666666999998</v>
      </c>
      <c r="I1157">
        <v>0.98631824779999999</v>
      </c>
      <c r="J1157">
        <v>0.96656449590000004</v>
      </c>
      <c r="K1157">
        <v>0.89980636209999998</v>
      </c>
      <c r="L1157">
        <v>0.60313739580000003</v>
      </c>
    </row>
    <row r="1158" spans="8:12">
      <c r="H1158">
        <v>20</v>
      </c>
      <c r="I1158">
        <v>0.98631824779999999</v>
      </c>
      <c r="J1158">
        <v>0.96656449590000004</v>
      </c>
      <c r="K1158">
        <v>0.89980636209999998</v>
      </c>
      <c r="L1158">
        <v>0.60313739580000003</v>
      </c>
    </row>
    <row r="1159" spans="8:12">
      <c r="H1159">
        <v>20</v>
      </c>
      <c r="I1159">
        <v>0.98614701199999999</v>
      </c>
      <c r="J1159">
        <v>0.96647122519999995</v>
      </c>
      <c r="K1159">
        <v>0.89980636209999998</v>
      </c>
      <c r="L1159">
        <v>0.60313739580000003</v>
      </c>
    </row>
    <row r="1160" spans="8:12">
      <c r="H1160">
        <v>20.033333333000002</v>
      </c>
      <c r="I1160">
        <v>0.98614701199999999</v>
      </c>
      <c r="J1160">
        <v>0.96647122519999995</v>
      </c>
      <c r="K1160">
        <v>0.89980636209999998</v>
      </c>
      <c r="L1160">
        <v>0.60313739580000003</v>
      </c>
    </row>
    <row r="1161" spans="8:12">
      <c r="H1161">
        <v>20.033333333000002</v>
      </c>
      <c r="I1161">
        <v>0.98614701199999999</v>
      </c>
      <c r="J1161">
        <v>0.96628468379999999</v>
      </c>
      <c r="K1161">
        <v>0.89980636209999998</v>
      </c>
      <c r="L1161">
        <v>0.60313739580000003</v>
      </c>
    </row>
    <row r="1162" spans="8:12">
      <c r="H1162">
        <v>20.066666667</v>
      </c>
      <c r="I1162">
        <v>0.98614701199999999</v>
      </c>
      <c r="J1162">
        <v>0.96628468379999999</v>
      </c>
      <c r="K1162">
        <v>0.89980636209999998</v>
      </c>
      <c r="L1162">
        <v>0.60313739580000003</v>
      </c>
    </row>
    <row r="1163" spans="8:12">
      <c r="H1163">
        <v>20.066666667</v>
      </c>
      <c r="I1163">
        <v>0.98614701199999999</v>
      </c>
      <c r="J1163">
        <v>0.966191413</v>
      </c>
      <c r="K1163">
        <v>0.89954524599999997</v>
      </c>
      <c r="L1163">
        <v>0.60313739580000003</v>
      </c>
    </row>
    <row r="1164" spans="8:12">
      <c r="H1164">
        <v>20.100000000000001</v>
      </c>
      <c r="I1164">
        <v>0.98614701199999999</v>
      </c>
      <c r="J1164">
        <v>0.966191413</v>
      </c>
      <c r="K1164">
        <v>0.89954524599999997</v>
      </c>
      <c r="L1164">
        <v>0.60313739580000003</v>
      </c>
    </row>
    <row r="1165" spans="8:12">
      <c r="H1165">
        <v>20.100000000000001</v>
      </c>
      <c r="I1165">
        <v>0.98614701199999999</v>
      </c>
      <c r="J1165">
        <v>0.966191413</v>
      </c>
      <c r="K1165">
        <v>0.89928375029999996</v>
      </c>
      <c r="L1165">
        <v>0.60242614890000001</v>
      </c>
    </row>
    <row r="1166" spans="8:12">
      <c r="H1166">
        <v>20.133333332999999</v>
      </c>
      <c r="I1166">
        <v>0.98614701199999999</v>
      </c>
      <c r="J1166">
        <v>0.966191413</v>
      </c>
      <c r="K1166">
        <v>0.89928375029999996</v>
      </c>
      <c r="L1166">
        <v>0.60242614890000001</v>
      </c>
    </row>
    <row r="1167" spans="8:12">
      <c r="H1167">
        <v>20.133333332999999</v>
      </c>
      <c r="I1167">
        <v>0.98606122279999997</v>
      </c>
      <c r="J1167">
        <v>0.9660044565</v>
      </c>
      <c r="K1167">
        <v>0.8990217975</v>
      </c>
      <c r="L1167">
        <v>0.60100197359999996</v>
      </c>
    </row>
    <row r="1168" spans="8:12">
      <c r="H1168">
        <v>20.166666667000001</v>
      </c>
      <c r="I1168">
        <v>0.98606122279999997</v>
      </c>
      <c r="J1168">
        <v>0.9660044565</v>
      </c>
      <c r="K1168">
        <v>0.8990217975</v>
      </c>
      <c r="L1168">
        <v>0.60100197359999996</v>
      </c>
    </row>
    <row r="1169" spans="8:12">
      <c r="H1169">
        <v>20.166666667000001</v>
      </c>
      <c r="I1169">
        <v>0.9859753215</v>
      </c>
      <c r="J1169">
        <v>0.96591087860000002</v>
      </c>
      <c r="K1169">
        <v>0.8990217975</v>
      </c>
      <c r="L1169">
        <v>0.60100197359999996</v>
      </c>
    </row>
    <row r="1170" spans="8:12">
      <c r="H1170">
        <v>20.2</v>
      </c>
      <c r="I1170">
        <v>0.9859753215</v>
      </c>
      <c r="J1170">
        <v>0.96591087860000002</v>
      </c>
      <c r="K1170">
        <v>0.8990217975</v>
      </c>
      <c r="L1170">
        <v>0.60100197359999996</v>
      </c>
    </row>
    <row r="1171" spans="8:12">
      <c r="H1171">
        <v>20.2</v>
      </c>
      <c r="I1171">
        <v>0.9859753215</v>
      </c>
      <c r="J1171">
        <v>0.96591087860000002</v>
      </c>
      <c r="K1171">
        <v>0.8990217975</v>
      </c>
      <c r="L1171">
        <v>0.60028819450000004</v>
      </c>
    </row>
    <row r="1172" spans="8:12">
      <c r="H1172">
        <v>20.233333333000001</v>
      </c>
      <c r="I1172">
        <v>0.9859753215</v>
      </c>
      <c r="J1172">
        <v>0.96591087860000002</v>
      </c>
      <c r="K1172">
        <v>0.8990217975</v>
      </c>
      <c r="L1172">
        <v>0.60028819450000004</v>
      </c>
    </row>
    <row r="1173" spans="8:12">
      <c r="H1173">
        <v>20.233333333000001</v>
      </c>
      <c r="I1173">
        <v>0.98588935280000001</v>
      </c>
      <c r="J1173">
        <v>0.96581723720000001</v>
      </c>
      <c r="K1173">
        <v>0.8990217975</v>
      </c>
      <c r="L1173">
        <v>0.60028819450000004</v>
      </c>
    </row>
    <row r="1174" spans="8:12">
      <c r="H1174">
        <v>20.266666666999999</v>
      </c>
      <c r="I1174">
        <v>0.98588935280000001</v>
      </c>
      <c r="J1174">
        <v>0.96581723720000001</v>
      </c>
      <c r="K1174">
        <v>0.8990217975</v>
      </c>
      <c r="L1174">
        <v>0.60028819450000004</v>
      </c>
    </row>
    <row r="1175" spans="8:12">
      <c r="H1175">
        <v>20.266666666999999</v>
      </c>
      <c r="I1175">
        <v>0.98588935280000001</v>
      </c>
      <c r="J1175">
        <v>0.96581723720000001</v>
      </c>
      <c r="K1175">
        <v>0.8990217975</v>
      </c>
      <c r="L1175">
        <v>0.59957356569999998</v>
      </c>
    </row>
    <row r="1176" spans="8:12">
      <c r="H1176">
        <v>20.3</v>
      </c>
      <c r="I1176">
        <v>0.98588935280000001</v>
      </c>
      <c r="J1176">
        <v>0.96581723720000001</v>
      </c>
      <c r="K1176">
        <v>0.8990217975</v>
      </c>
      <c r="L1176">
        <v>0.59957356569999998</v>
      </c>
    </row>
    <row r="1177" spans="8:12">
      <c r="H1177">
        <v>20.3</v>
      </c>
      <c r="I1177">
        <v>0.98580337659999995</v>
      </c>
      <c r="J1177">
        <v>0.9657235958</v>
      </c>
      <c r="K1177">
        <v>0.89875923270000002</v>
      </c>
      <c r="L1177">
        <v>0.59885808419999997</v>
      </c>
    </row>
    <row r="1178" spans="8:12">
      <c r="H1178">
        <v>20.333333332999999</v>
      </c>
      <c r="I1178">
        <v>0.98580337659999995</v>
      </c>
      <c r="J1178">
        <v>0.9657235958</v>
      </c>
      <c r="K1178">
        <v>0.89875923270000002</v>
      </c>
      <c r="L1178">
        <v>0.59885808419999997</v>
      </c>
    </row>
    <row r="1179" spans="8:12">
      <c r="H1179">
        <v>20.333333332999999</v>
      </c>
      <c r="I1179">
        <v>0.9857172877</v>
      </c>
      <c r="J1179">
        <v>0.9656298727</v>
      </c>
      <c r="K1179">
        <v>0.89849636079999995</v>
      </c>
      <c r="L1179">
        <v>0.59814088880000005</v>
      </c>
    </row>
    <row r="1180" spans="8:12">
      <c r="H1180">
        <v>20.366666667000001</v>
      </c>
      <c r="I1180">
        <v>0.9857172877</v>
      </c>
      <c r="J1180">
        <v>0.9656298727</v>
      </c>
      <c r="K1180">
        <v>0.89849636079999995</v>
      </c>
      <c r="L1180">
        <v>0.59814088880000005</v>
      </c>
    </row>
    <row r="1181" spans="8:12">
      <c r="H1181">
        <v>20.366666667000001</v>
      </c>
      <c r="I1181">
        <v>0.9857172877</v>
      </c>
      <c r="J1181">
        <v>0.9656298727</v>
      </c>
      <c r="K1181">
        <v>0.89796969230000001</v>
      </c>
      <c r="L1181">
        <v>0.59742369350000002</v>
      </c>
    </row>
    <row r="1182" spans="8:12">
      <c r="H1182">
        <v>20.399999999999999</v>
      </c>
      <c r="I1182">
        <v>0.9857172877</v>
      </c>
      <c r="J1182">
        <v>0.9656298727</v>
      </c>
      <c r="K1182">
        <v>0.89796969230000001</v>
      </c>
      <c r="L1182">
        <v>0.59742369350000002</v>
      </c>
    </row>
    <row r="1183" spans="8:12">
      <c r="H1183">
        <v>20.399999999999999</v>
      </c>
      <c r="I1183">
        <v>0.98563104820000003</v>
      </c>
      <c r="J1183">
        <v>0.96553598549999997</v>
      </c>
      <c r="K1183">
        <v>0.89691542800000001</v>
      </c>
      <c r="L1183">
        <v>0.59742369350000002</v>
      </c>
    </row>
    <row r="1184" spans="8:12">
      <c r="H1184">
        <v>20.433333333</v>
      </c>
      <c r="I1184">
        <v>0.98563104820000003</v>
      </c>
      <c r="J1184">
        <v>0.96553598549999997</v>
      </c>
      <c r="K1184">
        <v>0.89691542800000001</v>
      </c>
      <c r="L1184">
        <v>0.59742369350000002</v>
      </c>
    </row>
    <row r="1185" spans="8:12">
      <c r="H1185">
        <v>20.433333333</v>
      </c>
      <c r="I1185">
        <v>0.98554471050000003</v>
      </c>
      <c r="J1185">
        <v>0.96553598549999997</v>
      </c>
      <c r="K1185">
        <v>0.89691542800000001</v>
      </c>
      <c r="L1185">
        <v>0.59742369350000002</v>
      </c>
    </row>
    <row r="1186" spans="8:12">
      <c r="H1186">
        <v>20.466666666999998</v>
      </c>
      <c r="I1186">
        <v>0.98554471050000003</v>
      </c>
      <c r="J1186">
        <v>0.96553598549999997</v>
      </c>
      <c r="K1186">
        <v>0.89691542800000001</v>
      </c>
      <c r="L1186">
        <v>0.59742369350000002</v>
      </c>
    </row>
    <row r="1187" spans="8:12">
      <c r="H1187">
        <v>20.466666666999998</v>
      </c>
      <c r="I1187">
        <v>0.98554471050000003</v>
      </c>
      <c r="J1187">
        <v>0.96553598549999997</v>
      </c>
      <c r="K1187">
        <v>0.89665108510000002</v>
      </c>
      <c r="L1187">
        <v>0.59742369350000002</v>
      </c>
    </row>
    <row r="1188" spans="8:12">
      <c r="H1188">
        <v>20.5</v>
      </c>
      <c r="I1188">
        <v>0.98554471050000003</v>
      </c>
      <c r="J1188">
        <v>0.96553598549999997</v>
      </c>
      <c r="K1188">
        <v>0.89665108510000002</v>
      </c>
      <c r="L1188">
        <v>0.59742369350000002</v>
      </c>
    </row>
    <row r="1189" spans="8:12">
      <c r="H1189">
        <v>20.5</v>
      </c>
      <c r="I1189">
        <v>0.98545828199999996</v>
      </c>
      <c r="J1189">
        <v>0.96544186030000001</v>
      </c>
      <c r="K1189">
        <v>0.89638674220000003</v>
      </c>
      <c r="L1189">
        <v>0.59742369350000002</v>
      </c>
    </row>
    <row r="1190" spans="8:12">
      <c r="H1190">
        <v>20.533333333000002</v>
      </c>
      <c r="I1190">
        <v>0.98545828199999996</v>
      </c>
      <c r="J1190">
        <v>0.96544186030000001</v>
      </c>
      <c r="K1190">
        <v>0.89638674220000003</v>
      </c>
      <c r="L1190">
        <v>0.59742369350000002</v>
      </c>
    </row>
    <row r="1191" spans="8:12">
      <c r="H1191">
        <v>20.533333333000002</v>
      </c>
      <c r="I1191">
        <v>0.98545828199999996</v>
      </c>
      <c r="J1191">
        <v>0.96544186030000001</v>
      </c>
      <c r="K1191">
        <v>0.89585805640000005</v>
      </c>
      <c r="L1191">
        <v>0.59742369350000002</v>
      </c>
    </row>
    <row r="1192" spans="8:12">
      <c r="H1192">
        <v>20.566666667</v>
      </c>
      <c r="I1192">
        <v>0.98545828199999996</v>
      </c>
      <c r="J1192">
        <v>0.96544186030000001</v>
      </c>
      <c r="K1192">
        <v>0.89585805640000005</v>
      </c>
      <c r="L1192">
        <v>0.59742369350000002</v>
      </c>
    </row>
    <row r="1193" spans="8:12">
      <c r="H1193">
        <v>20.566666667</v>
      </c>
      <c r="I1193">
        <v>0.98545828199999996</v>
      </c>
      <c r="J1193">
        <v>0.96534762490000003</v>
      </c>
      <c r="K1193">
        <v>0.89559363550000004</v>
      </c>
      <c r="L1193">
        <v>0.59742369350000002</v>
      </c>
    </row>
    <row r="1194" spans="8:12">
      <c r="H1194">
        <v>20.6</v>
      </c>
      <c r="I1194">
        <v>0.98545828199999996</v>
      </c>
      <c r="J1194">
        <v>0.96534762490000003</v>
      </c>
      <c r="K1194">
        <v>0.89559363550000004</v>
      </c>
      <c r="L1194">
        <v>0.59742369350000002</v>
      </c>
    </row>
    <row r="1195" spans="8:12">
      <c r="H1195">
        <v>20.6</v>
      </c>
      <c r="I1195">
        <v>0.98545828199999996</v>
      </c>
      <c r="J1195">
        <v>0.96525329739999999</v>
      </c>
      <c r="K1195">
        <v>0.89532882359999999</v>
      </c>
      <c r="L1195">
        <v>0.59670303769999999</v>
      </c>
    </row>
    <row r="1196" spans="8:12">
      <c r="H1196">
        <v>20.633333332999999</v>
      </c>
      <c r="I1196">
        <v>0.98545828199999996</v>
      </c>
      <c r="J1196">
        <v>0.96525329739999999</v>
      </c>
      <c r="K1196">
        <v>0.89532882359999999</v>
      </c>
      <c r="L1196">
        <v>0.59670303769999999</v>
      </c>
    </row>
    <row r="1197" spans="8:12">
      <c r="H1197">
        <v>20.633333332999999</v>
      </c>
      <c r="I1197">
        <v>0.98545828199999996</v>
      </c>
      <c r="J1197">
        <v>0.96525329739999999</v>
      </c>
      <c r="K1197">
        <v>0.89506369809999997</v>
      </c>
      <c r="L1197">
        <v>0.59598238179999996</v>
      </c>
    </row>
    <row r="1198" spans="8:12">
      <c r="H1198">
        <v>20.666666667000001</v>
      </c>
      <c r="I1198">
        <v>0.98545828199999996</v>
      </c>
      <c r="J1198">
        <v>0.96525329739999999</v>
      </c>
      <c r="K1198">
        <v>0.89506369809999997</v>
      </c>
      <c r="L1198">
        <v>0.59598238179999996</v>
      </c>
    </row>
    <row r="1199" spans="8:12">
      <c r="H1199">
        <v>20.666666667000001</v>
      </c>
      <c r="I1199">
        <v>0.98545828199999996</v>
      </c>
      <c r="J1199">
        <v>0.96525329739999999</v>
      </c>
      <c r="K1199">
        <v>0.89479810059999998</v>
      </c>
      <c r="L1199">
        <v>0.59526085350000002</v>
      </c>
    </row>
    <row r="1200" spans="8:12">
      <c r="H1200">
        <v>20.7</v>
      </c>
      <c r="I1200">
        <v>0.98545828199999996</v>
      </c>
      <c r="J1200">
        <v>0.96525329739999999</v>
      </c>
      <c r="K1200">
        <v>0.89479810059999998</v>
      </c>
      <c r="L1200">
        <v>0.59526085350000002</v>
      </c>
    </row>
    <row r="1201" spans="8:12">
      <c r="H1201">
        <v>20.7</v>
      </c>
      <c r="I1201">
        <v>0.98537128890000003</v>
      </c>
      <c r="J1201">
        <v>0.96525329739999999</v>
      </c>
      <c r="K1201">
        <v>0.89479810059999998</v>
      </c>
      <c r="L1201">
        <v>0.59453932519999997</v>
      </c>
    </row>
    <row r="1202" spans="8:12">
      <c r="H1202">
        <v>20.733333333000001</v>
      </c>
      <c r="I1202">
        <v>0.98537128890000003</v>
      </c>
      <c r="J1202">
        <v>0.96525329739999999</v>
      </c>
      <c r="K1202">
        <v>0.89479810059999998</v>
      </c>
      <c r="L1202">
        <v>0.59453932519999997</v>
      </c>
    </row>
    <row r="1203" spans="8:12">
      <c r="H1203">
        <v>20.733333333000001</v>
      </c>
      <c r="I1203">
        <v>0.98537128890000003</v>
      </c>
      <c r="J1203">
        <v>0.96515855319999999</v>
      </c>
      <c r="K1203">
        <v>0.89479810059999998</v>
      </c>
      <c r="L1203">
        <v>0.59453932519999997</v>
      </c>
    </row>
    <row r="1204" spans="8:12">
      <c r="H1204">
        <v>20.766666666999999</v>
      </c>
      <c r="I1204">
        <v>0.98537128890000003</v>
      </c>
      <c r="J1204">
        <v>0.96515855319999999</v>
      </c>
      <c r="K1204">
        <v>0.89479810059999998</v>
      </c>
      <c r="L1204">
        <v>0.59453932519999997</v>
      </c>
    </row>
    <row r="1205" spans="8:12">
      <c r="H1205">
        <v>20.766666666999999</v>
      </c>
      <c r="I1205">
        <v>0.98528429569999998</v>
      </c>
      <c r="J1205">
        <v>0.96506379980000001</v>
      </c>
      <c r="K1205">
        <v>0.89453234530000003</v>
      </c>
      <c r="L1205">
        <v>0.59453932519999997</v>
      </c>
    </row>
    <row r="1206" spans="8:12">
      <c r="H1206">
        <v>20.8</v>
      </c>
      <c r="I1206">
        <v>0.98528429569999998</v>
      </c>
      <c r="J1206">
        <v>0.96506379980000001</v>
      </c>
      <c r="K1206">
        <v>0.89453234530000003</v>
      </c>
      <c r="L1206">
        <v>0.59453932519999997</v>
      </c>
    </row>
    <row r="1207" spans="8:12">
      <c r="H1207">
        <v>20.8</v>
      </c>
      <c r="I1207">
        <v>0.98528429569999998</v>
      </c>
      <c r="J1207">
        <v>0.96506379980000001</v>
      </c>
      <c r="K1207">
        <v>0.89426619460000001</v>
      </c>
      <c r="L1207">
        <v>0.59453932519999997</v>
      </c>
    </row>
    <row r="1208" spans="8:12">
      <c r="H1208">
        <v>20.833333332999999</v>
      </c>
      <c r="I1208">
        <v>0.98528429569999998</v>
      </c>
      <c r="J1208">
        <v>0.96506379980000001</v>
      </c>
      <c r="K1208">
        <v>0.89426619460000001</v>
      </c>
      <c r="L1208">
        <v>0.59453932519999997</v>
      </c>
    </row>
    <row r="1209" spans="8:12">
      <c r="H1209">
        <v>20.833333332999999</v>
      </c>
      <c r="I1209">
        <v>0.98528429569999998</v>
      </c>
      <c r="J1209">
        <v>0.96496883190000005</v>
      </c>
      <c r="K1209">
        <v>0.89399940879999995</v>
      </c>
      <c r="L1209">
        <v>0.59381779690000003</v>
      </c>
    </row>
    <row r="1210" spans="8:12">
      <c r="H1210">
        <v>20.866666667000001</v>
      </c>
      <c r="I1210">
        <v>0.98528429569999998</v>
      </c>
      <c r="J1210">
        <v>0.96496883190000005</v>
      </c>
      <c r="K1210">
        <v>0.89399940879999995</v>
      </c>
      <c r="L1210">
        <v>0.59381779690000003</v>
      </c>
    </row>
    <row r="1211" spans="8:12">
      <c r="H1211">
        <v>20.866666667000001</v>
      </c>
      <c r="I1211">
        <v>0.98528429569999998</v>
      </c>
      <c r="J1211">
        <v>0.9648737517</v>
      </c>
      <c r="K1211">
        <v>0.8934647201</v>
      </c>
      <c r="L1211">
        <v>0.59309539079999996</v>
      </c>
    </row>
    <row r="1212" spans="8:12">
      <c r="H1212">
        <v>20.9</v>
      </c>
      <c r="I1212">
        <v>0.98528429569999998</v>
      </c>
      <c r="J1212">
        <v>0.9648737517</v>
      </c>
      <c r="K1212">
        <v>0.8934647201</v>
      </c>
      <c r="L1212">
        <v>0.59309539079999996</v>
      </c>
    </row>
    <row r="1213" spans="8:12">
      <c r="H1213">
        <v>20.9</v>
      </c>
      <c r="I1213">
        <v>0.98519681599999998</v>
      </c>
      <c r="J1213">
        <v>0.96458820160000003</v>
      </c>
      <c r="K1213">
        <v>0.8934647201</v>
      </c>
      <c r="L1213">
        <v>0.59164881670000002</v>
      </c>
    </row>
    <row r="1214" spans="8:12">
      <c r="H1214">
        <v>20.933333333</v>
      </c>
      <c r="I1214">
        <v>0.98519681599999998</v>
      </c>
      <c r="J1214">
        <v>0.96458820160000003</v>
      </c>
      <c r="K1214">
        <v>0.8934647201</v>
      </c>
      <c r="L1214">
        <v>0.59164881670000002</v>
      </c>
    </row>
    <row r="1215" spans="8:12">
      <c r="H1215">
        <v>20.933333333</v>
      </c>
      <c r="I1215">
        <v>0.98519681599999998</v>
      </c>
      <c r="J1215">
        <v>0.96430239770000004</v>
      </c>
      <c r="K1215">
        <v>0.8934647201</v>
      </c>
      <c r="L1215">
        <v>0.59164881670000002</v>
      </c>
    </row>
    <row r="1216" spans="8:12">
      <c r="H1216">
        <v>21</v>
      </c>
      <c r="I1216">
        <v>0.98519681599999998</v>
      </c>
      <c r="J1216">
        <v>0.96430239770000004</v>
      </c>
      <c r="K1216">
        <v>0.8934647201</v>
      </c>
      <c r="L1216">
        <v>0.59164881670000002</v>
      </c>
    </row>
    <row r="1217" spans="8:12">
      <c r="H1217">
        <v>21</v>
      </c>
      <c r="I1217">
        <v>0.98519681599999998</v>
      </c>
      <c r="J1217">
        <v>0.9642071297</v>
      </c>
      <c r="K1217">
        <v>0.8934647201</v>
      </c>
      <c r="L1217">
        <v>0.59092464440000003</v>
      </c>
    </row>
    <row r="1218" spans="8:12">
      <c r="H1218">
        <v>21.033333333000002</v>
      </c>
      <c r="I1218">
        <v>0.98519681599999998</v>
      </c>
      <c r="J1218">
        <v>0.9642071297</v>
      </c>
      <c r="K1218">
        <v>0.8934647201</v>
      </c>
      <c r="L1218">
        <v>0.59092464440000003</v>
      </c>
    </row>
    <row r="1219" spans="8:12">
      <c r="H1219">
        <v>21.033333333000002</v>
      </c>
      <c r="I1219">
        <v>0.98510918059999997</v>
      </c>
      <c r="J1219">
        <v>0.96411172980000004</v>
      </c>
      <c r="K1219">
        <v>0.89319657350000004</v>
      </c>
      <c r="L1219">
        <v>0.59092464440000003</v>
      </c>
    </row>
    <row r="1220" spans="8:12">
      <c r="H1220">
        <v>21.066666667</v>
      </c>
      <c r="I1220">
        <v>0.98510918059999997</v>
      </c>
      <c r="J1220">
        <v>0.96411172980000004</v>
      </c>
      <c r="K1220">
        <v>0.89319657350000004</v>
      </c>
      <c r="L1220">
        <v>0.59092464440000003</v>
      </c>
    </row>
    <row r="1221" spans="8:12">
      <c r="H1221">
        <v>21.066666667</v>
      </c>
      <c r="I1221">
        <v>0.98510918059999997</v>
      </c>
      <c r="J1221">
        <v>0.9639207031</v>
      </c>
      <c r="K1221">
        <v>0.89265963530000003</v>
      </c>
      <c r="L1221">
        <v>0.59019420600000005</v>
      </c>
    </row>
    <row r="1222" spans="8:12">
      <c r="H1222">
        <v>21.1</v>
      </c>
      <c r="I1222">
        <v>0.98510918059999997</v>
      </c>
      <c r="J1222">
        <v>0.9639207031</v>
      </c>
      <c r="K1222">
        <v>0.89265963530000003</v>
      </c>
      <c r="L1222">
        <v>0.59019420600000005</v>
      </c>
    </row>
    <row r="1223" spans="8:12">
      <c r="H1223">
        <v>21.1</v>
      </c>
      <c r="I1223">
        <v>0.98502124010000003</v>
      </c>
      <c r="J1223">
        <v>0.96382504759999998</v>
      </c>
      <c r="K1223">
        <v>0.89265963530000003</v>
      </c>
      <c r="L1223">
        <v>0.59019420600000005</v>
      </c>
    </row>
    <row r="1224" spans="8:12">
      <c r="H1224">
        <v>21.133333332999999</v>
      </c>
      <c r="I1224">
        <v>0.98502124010000003</v>
      </c>
      <c r="J1224">
        <v>0.96382504759999998</v>
      </c>
      <c r="K1224">
        <v>0.89265963530000003</v>
      </c>
      <c r="L1224">
        <v>0.59019420600000005</v>
      </c>
    </row>
    <row r="1225" spans="8:12">
      <c r="H1225">
        <v>21.133333332999999</v>
      </c>
      <c r="I1225">
        <v>0.98502124010000003</v>
      </c>
      <c r="J1225">
        <v>0.96372925899999995</v>
      </c>
      <c r="K1225">
        <v>0.89212188859999997</v>
      </c>
      <c r="L1225">
        <v>0.59019420600000005</v>
      </c>
    </row>
    <row r="1226" spans="8:12">
      <c r="H1226">
        <v>21.166666667000001</v>
      </c>
      <c r="I1226">
        <v>0.98502124010000003</v>
      </c>
      <c r="J1226">
        <v>0.96372925899999995</v>
      </c>
      <c r="K1226">
        <v>0.89212188859999997</v>
      </c>
      <c r="L1226">
        <v>0.59019420600000005</v>
      </c>
    </row>
    <row r="1227" spans="8:12">
      <c r="H1227">
        <v>21.166666667000001</v>
      </c>
      <c r="I1227">
        <v>0.98493307139999997</v>
      </c>
      <c r="J1227">
        <v>0.96363331780000006</v>
      </c>
      <c r="K1227">
        <v>0.89212188859999997</v>
      </c>
      <c r="L1227">
        <v>0.59019420600000005</v>
      </c>
    </row>
    <row r="1228" spans="8:12">
      <c r="H1228">
        <v>21.2</v>
      </c>
      <c r="I1228">
        <v>0.98493307139999997</v>
      </c>
      <c r="J1228">
        <v>0.96363331780000006</v>
      </c>
      <c r="K1228">
        <v>0.89212188859999997</v>
      </c>
      <c r="L1228">
        <v>0.59019420600000005</v>
      </c>
    </row>
    <row r="1229" spans="8:12">
      <c r="H1229">
        <v>21.2</v>
      </c>
      <c r="I1229">
        <v>0.98484490260000002</v>
      </c>
      <c r="J1229">
        <v>0.96363331780000006</v>
      </c>
      <c r="K1229">
        <v>0.89212188859999997</v>
      </c>
      <c r="L1229">
        <v>0.5894610455</v>
      </c>
    </row>
    <row r="1230" spans="8:12">
      <c r="H1230">
        <v>21.233333333000001</v>
      </c>
      <c r="I1230">
        <v>0.98484490260000002</v>
      </c>
      <c r="J1230">
        <v>0.96363331780000006</v>
      </c>
      <c r="K1230">
        <v>0.89212188859999997</v>
      </c>
      <c r="L1230">
        <v>0.5894610455</v>
      </c>
    </row>
    <row r="1231" spans="8:12">
      <c r="H1231">
        <v>21.233333333000001</v>
      </c>
      <c r="I1231">
        <v>0.98475672599999997</v>
      </c>
      <c r="J1231">
        <v>0.96353736700000003</v>
      </c>
      <c r="K1231">
        <v>0.89212188859999997</v>
      </c>
      <c r="L1231">
        <v>0.58799472450000001</v>
      </c>
    </row>
    <row r="1232" spans="8:12">
      <c r="H1232">
        <v>21.266666666999999</v>
      </c>
      <c r="I1232">
        <v>0.98475672599999997</v>
      </c>
      <c r="J1232">
        <v>0.96353736700000003</v>
      </c>
      <c r="K1232">
        <v>0.89212188859999997</v>
      </c>
      <c r="L1232">
        <v>0.58799472450000001</v>
      </c>
    </row>
    <row r="1233" spans="8:12">
      <c r="H1233">
        <v>21.266666666999999</v>
      </c>
      <c r="I1233">
        <v>0.98466848610000002</v>
      </c>
      <c r="J1233">
        <v>0.96344132059999998</v>
      </c>
      <c r="K1233">
        <v>0.89212188859999997</v>
      </c>
      <c r="L1233">
        <v>0.58799472450000001</v>
      </c>
    </row>
    <row r="1234" spans="8:12">
      <c r="H1234">
        <v>21.3</v>
      </c>
      <c r="I1234">
        <v>0.98466848610000002</v>
      </c>
      <c r="J1234">
        <v>0.96344132059999998</v>
      </c>
      <c r="K1234">
        <v>0.89212188859999997</v>
      </c>
      <c r="L1234">
        <v>0.58799472450000001</v>
      </c>
    </row>
    <row r="1235" spans="8:12">
      <c r="H1235">
        <v>21.3</v>
      </c>
      <c r="I1235">
        <v>0.98466848610000002</v>
      </c>
      <c r="J1235">
        <v>0.96344132059999998</v>
      </c>
      <c r="K1235">
        <v>0.89185212079999998</v>
      </c>
      <c r="L1235">
        <v>0.58726064870000005</v>
      </c>
    </row>
    <row r="1236" spans="8:12">
      <c r="H1236">
        <v>21.333333332999999</v>
      </c>
      <c r="I1236">
        <v>0.98466848610000002</v>
      </c>
      <c r="J1236">
        <v>0.96344132059999998</v>
      </c>
      <c r="K1236">
        <v>0.89185212079999998</v>
      </c>
      <c r="L1236">
        <v>0.58726064870000005</v>
      </c>
    </row>
    <row r="1237" spans="8:12">
      <c r="H1237">
        <v>21.333333332999999</v>
      </c>
      <c r="I1237">
        <v>0.98466848610000002</v>
      </c>
      <c r="J1237">
        <v>0.9632489018</v>
      </c>
      <c r="K1237">
        <v>0.89131242209999995</v>
      </c>
      <c r="L1237">
        <v>0.58726064870000005</v>
      </c>
    </row>
    <row r="1238" spans="8:12">
      <c r="H1238">
        <v>21.366666667000001</v>
      </c>
      <c r="I1238">
        <v>0.98466848610000002</v>
      </c>
      <c r="J1238">
        <v>0.9632489018</v>
      </c>
      <c r="K1238">
        <v>0.89131242209999995</v>
      </c>
      <c r="L1238">
        <v>0.58726064870000005</v>
      </c>
    </row>
    <row r="1239" spans="8:12">
      <c r="H1239">
        <v>21.366666667000001</v>
      </c>
      <c r="I1239">
        <v>0.98466848610000002</v>
      </c>
      <c r="J1239">
        <v>0.96315260579999995</v>
      </c>
      <c r="K1239">
        <v>0.89131242209999995</v>
      </c>
      <c r="L1239">
        <v>0.58652657289999999</v>
      </c>
    </row>
    <row r="1240" spans="8:12">
      <c r="H1240">
        <v>21.4</v>
      </c>
      <c r="I1240">
        <v>0.98466848610000002</v>
      </c>
      <c r="J1240">
        <v>0.96315260579999995</v>
      </c>
      <c r="K1240">
        <v>0.89131242209999995</v>
      </c>
      <c r="L1240">
        <v>0.58652657289999999</v>
      </c>
    </row>
    <row r="1241" spans="8:12">
      <c r="H1241">
        <v>21.4</v>
      </c>
      <c r="I1241">
        <v>0.98466848610000002</v>
      </c>
      <c r="J1241">
        <v>0.96315260579999995</v>
      </c>
      <c r="K1241">
        <v>0.89104199969999998</v>
      </c>
      <c r="L1241">
        <v>0.58652657289999999</v>
      </c>
    </row>
    <row r="1242" spans="8:12">
      <c r="H1242">
        <v>21.433333333</v>
      </c>
      <c r="I1242">
        <v>0.98466848610000002</v>
      </c>
      <c r="J1242">
        <v>0.96315260579999995</v>
      </c>
      <c r="K1242">
        <v>0.89104199969999998</v>
      </c>
      <c r="L1242">
        <v>0.58652657289999999</v>
      </c>
    </row>
    <row r="1243" spans="8:12">
      <c r="H1243">
        <v>21.433333333</v>
      </c>
      <c r="I1243">
        <v>0.98466848610000002</v>
      </c>
      <c r="J1243">
        <v>0.96315260579999995</v>
      </c>
      <c r="K1243">
        <v>0.8907715772</v>
      </c>
      <c r="L1243">
        <v>0.58579065490000004</v>
      </c>
    </row>
    <row r="1244" spans="8:12">
      <c r="H1244">
        <v>21.466666666999998</v>
      </c>
      <c r="I1244">
        <v>0.98466848610000002</v>
      </c>
      <c r="J1244">
        <v>0.96315260579999995</v>
      </c>
      <c r="K1244">
        <v>0.8907715772</v>
      </c>
      <c r="L1244">
        <v>0.58579065490000004</v>
      </c>
    </row>
    <row r="1245" spans="8:12">
      <c r="H1245">
        <v>21.466666666999998</v>
      </c>
      <c r="I1245">
        <v>0.98457992890000001</v>
      </c>
      <c r="J1245">
        <v>0.96305617480000005</v>
      </c>
      <c r="K1245">
        <v>0.8907715772</v>
      </c>
      <c r="L1245">
        <v>0.58579065490000004</v>
      </c>
    </row>
    <row r="1246" spans="8:12">
      <c r="H1246">
        <v>21.5</v>
      </c>
      <c r="I1246">
        <v>0.98457992890000001</v>
      </c>
      <c r="J1246">
        <v>0.96305617480000005</v>
      </c>
      <c r="K1246">
        <v>0.8907715772</v>
      </c>
      <c r="L1246">
        <v>0.58579065490000004</v>
      </c>
    </row>
    <row r="1247" spans="8:12">
      <c r="H1247">
        <v>21.5</v>
      </c>
      <c r="I1247">
        <v>0.98457992890000001</v>
      </c>
      <c r="J1247">
        <v>0.96295965679999995</v>
      </c>
      <c r="K1247">
        <v>0.89050099049999998</v>
      </c>
      <c r="L1247">
        <v>0.58579065490000004</v>
      </c>
    </row>
    <row r="1248" spans="8:12">
      <c r="H1248">
        <v>21.533333333000002</v>
      </c>
      <c r="I1248">
        <v>0.98457992890000001</v>
      </c>
      <c r="J1248">
        <v>0.96295965679999995</v>
      </c>
      <c r="K1248">
        <v>0.89050099049999998</v>
      </c>
      <c r="L1248">
        <v>0.58579065490000004</v>
      </c>
    </row>
    <row r="1249" spans="8:12">
      <c r="H1249">
        <v>21.533333333000002</v>
      </c>
      <c r="I1249">
        <v>0.98457992890000001</v>
      </c>
      <c r="J1249">
        <v>0.96295965679999995</v>
      </c>
      <c r="K1249">
        <v>0.89050099049999998</v>
      </c>
      <c r="L1249">
        <v>0.58579065490000004</v>
      </c>
    </row>
    <row r="1250" spans="8:12">
      <c r="H1250">
        <v>21.566666667</v>
      </c>
      <c r="I1250">
        <v>0.98457992890000001</v>
      </c>
      <c r="J1250">
        <v>0.96295965679999995</v>
      </c>
      <c r="K1250">
        <v>0.89050099049999998</v>
      </c>
      <c r="L1250">
        <v>0.58579065490000004</v>
      </c>
    </row>
    <row r="1251" spans="8:12">
      <c r="H1251">
        <v>21.566666667</v>
      </c>
      <c r="I1251">
        <v>0.98457992890000001</v>
      </c>
      <c r="J1251">
        <v>0.96295965679999995</v>
      </c>
      <c r="K1251">
        <v>0.89050099049999998</v>
      </c>
      <c r="L1251">
        <v>0.58505195300000001</v>
      </c>
    </row>
    <row r="1252" spans="8:12">
      <c r="H1252">
        <v>21.6</v>
      </c>
      <c r="I1252">
        <v>0.98457992890000001</v>
      </c>
      <c r="J1252">
        <v>0.96295965679999995</v>
      </c>
      <c r="K1252">
        <v>0.89050099049999998</v>
      </c>
      <c r="L1252">
        <v>0.58505195300000001</v>
      </c>
    </row>
    <row r="1253" spans="8:12">
      <c r="H1253">
        <v>21.6</v>
      </c>
      <c r="I1253">
        <v>0.98457992890000001</v>
      </c>
      <c r="J1253">
        <v>0.96295965679999995</v>
      </c>
      <c r="K1253">
        <v>0.89022990950000003</v>
      </c>
      <c r="L1253">
        <v>0.58431044229999995</v>
      </c>
    </row>
    <row r="1254" spans="8:12">
      <c r="H1254">
        <v>21.666666667000001</v>
      </c>
      <c r="I1254">
        <v>0.98457992890000001</v>
      </c>
      <c r="J1254">
        <v>0.96295965679999995</v>
      </c>
      <c r="K1254">
        <v>0.89022990950000003</v>
      </c>
      <c r="L1254">
        <v>0.58431044229999995</v>
      </c>
    </row>
    <row r="1255" spans="8:12">
      <c r="H1255">
        <v>21.666666667000001</v>
      </c>
      <c r="I1255">
        <v>0.98457992890000001</v>
      </c>
      <c r="J1255">
        <v>0.96286264300000002</v>
      </c>
      <c r="K1255">
        <v>0.88995841519999996</v>
      </c>
      <c r="L1255">
        <v>0.58356609780000002</v>
      </c>
    </row>
    <row r="1256" spans="8:12">
      <c r="H1256">
        <v>21.7</v>
      </c>
      <c r="I1256">
        <v>0.98457992890000001</v>
      </c>
      <c r="J1256">
        <v>0.96286264300000002</v>
      </c>
      <c r="K1256">
        <v>0.88995841519999996</v>
      </c>
      <c r="L1256">
        <v>0.58356609780000002</v>
      </c>
    </row>
    <row r="1257" spans="8:12">
      <c r="H1257">
        <v>21.7</v>
      </c>
      <c r="I1257">
        <v>0.98449071359999996</v>
      </c>
      <c r="J1257">
        <v>0.96276562909999996</v>
      </c>
      <c r="K1257">
        <v>0.88995841519999996</v>
      </c>
      <c r="L1257">
        <v>0.58356609780000002</v>
      </c>
    </row>
    <row r="1258" spans="8:12">
      <c r="H1258">
        <v>21.733333333000001</v>
      </c>
      <c r="I1258">
        <v>0.98449071359999996</v>
      </c>
      <c r="J1258">
        <v>0.96276562909999996</v>
      </c>
      <c r="K1258">
        <v>0.88995841519999996</v>
      </c>
      <c r="L1258">
        <v>0.58356609780000002</v>
      </c>
    </row>
    <row r="1259" spans="8:12">
      <c r="H1259">
        <v>21.733333333000001</v>
      </c>
      <c r="I1259">
        <v>0.98449071359999996</v>
      </c>
      <c r="J1259">
        <v>0.9626685076</v>
      </c>
      <c r="K1259">
        <v>0.88995841519999996</v>
      </c>
      <c r="L1259">
        <v>0.58356609780000002</v>
      </c>
    </row>
    <row r="1260" spans="8:12">
      <c r="H1260">
        <v>21.766666666999999</v>
      </c>
      <c r="I1260">
        <v>0.98449071359999996</v>
      </c>
      <c r="J1260">
        <v>0.9626685076</v>
      </c>
      <c r="K1260">
        <v>0.88995841519999996</v>
      </c>
      <c r="L1260">
        <v>0.58356609780000002</v>
      </c>
    </row>
    <row r="1261" spans="8:12">
      <c r="H1261">
        <v>21.766666666999999</v>
      </c>
      <c r="I1261">
        <v>0.98449071359999996</v>
      </c>
      <c r="J1261">
        <v>0.9626685076</v>
      </c>
      <c r="K1261">
        <v>0.88995841519999996</v>
      </c>
      <c r="L1261">
        <v>0.58356609780000002</v>
      </c>
    </row>
    <row r="1262" spans="8:12">
      <c r="H1262">
        <v>21.8</v>
      </c>
      <c r="I1262">
        <v>0.98449071359999996</v>
      </c>
      <c r="J1262">
        <v>0.9626685076</v>
      </c>
      <c r="K1262">
        <v>0.88995841519999996</v>
      </c>
      <c r="L1262">
        <v>0.58356609780000002</v>
      </c>
    </row>
    <row r="1263" spans="8:12">
      <c r="H1263">
        <v>21.8</v>
      </c>
      <c r="I1263">
        <v>0.98449071359999996</v>
      </c>
      <c r="J1263">
        <v>0.9626685076</v>
      </c>
      <c r="K1263">
        <v>0.88968583980000004</v>
      </c>
      <c r="L1263">
        <v>0.58281697570000002</v>
      </c>
    </row>
    <row r="1264" spans="8:12">
      <c r="H1264">
        <v>21.833333332999999</v>
      </c>
      <c r="I1264">
        <v>0.98449071359999996</v>
      </c>
      <c r="J1264">
        <v>0.9626685076</v>
      </c>
      <c r="K1264">
        <v>0.88968583980000004</v>
      </c>
      <c r="L1264">
        <v>0.58281697570000002</v>
      </c>
    </row>
    <row r="1265" spans="8:12">
      <c r="H1265">
        <v>21.833333332999999</v>
      </c>
      <c r="I1265">
        <v>0.98440095329999999</v>
      </c>
      <c r="J1265">
        <v>0.96257096289999999</v>
      </c>
      <c r="K1265">
        <v>0.889413181</v>
      </c>
      <c r="L1265">
        <v>0.58281697570000002</v>
      </c>
    </row>
    <row r="1266" spans="8:12">
      <c r="H1266">
        <v>21.866666667000001</v>
      </c>
      <c r="I1266">
        <v>0.98440095329999999</v>
      </c>
      <c r="J1266">
        <v>0.96257096289999999</v>
      </c>
      <c r="K1266">
        <v>0.889413181</v>
      </c>
      <c r="L1266">
        <v>0.58281697570000002</v>
      </c>
    </row>
    <row r="1267" spans="8:12">
      <c r="H1267">
        <v>21.866666667000001</v>
      </c>
      <c r="I1267">
        <v>0.98440095329999999</v>
      </c>
      <c r="J1267">
        <v>0.9624732895</v>
      </c>
      <c r="K1267">
        <v>0.889413181</v>
      </c>
      <c r="L1267">
        <v>0.58206495380000001</v>
      </c>
    </row>
    <row r="1268" spans="8:12">
      <c r="H1268">
        <v>21.9</v>
      </c>
      <c r="I1268">
        <v>0.98440095329999999</v>
      </c>
      <c r="J1268">
        <v>0.9624732895</v>
      </c>
      <c r="K1268">
        <v>0.889413181</v>
      </c>
      <c r="L1268">
        <v>0.58206495380000001</v>
      </c>
    </row>
    <row r="1269" spans="8:12">
      <c r="H1269">
        <v>21.9</v>
      </c>
      <c r="I1269">
        <v>0.98440095329999999</v>
      </c>
      <c r="J1269">
        <v>0.96237561620000001</v>
      </c>
      <c r="K1269">
        <v>0.889413181</v>
      </c>
      <c r="L1269">
        <v>0.5813129319</v>
      </c>
    </row>
    <row r="1270" spans="8:12">
      <c r="H1270">
        <v>21.933333333</v>
      </c>
      <c r="I1270">
        <v>0.98440095329999999</v>
      </c>
      <c r="J1270">
        <v>0.96237561620000001</v>
      </c>
      <c r="K1270">
        <v>0.889413181</v>
      </c>
      <c r="L1270">
        <v>0.5813129319</v>
      </c>
    </row>
    <row r="1271" spans="8:12">
      <c r="H1271">
        <v>21.933333333</v>
      </c>
      <c r="I1271">
        <v>0.98440095329999999</v>
      </c>
      <c r="J1271">
        <v>0.96218026940000001</v>
      </c>
      <c r="K1271">
        <v>0.88913985179999999</v>
      </c>
      <c r="L1271">
        <v>0.5813129319</v>
      </c>
    </row>
    <row r="1272" spans="8:12">
      <c r="H1272">
        <v>21.966666666999998</v>
      </c>
      <c r="I1272">
        <v>0.98440095329999999</v>
      </c>
      <c r="J1272">
        <v>0.96218026940000001</v>
      </c>
      <c r="K1272">
        <v>0.88913985179999999</v>
      </c>
      <c r="L1272">
        <v>0.5813129319</v>
      </c>
    </row>
    <row r="1273" spans="8:12">
      <c r="H1273">
        <v>21.966666666999998</v>
      </c>
      <c r="I1273">
        <v>0.98440095329999999</v>
      </c>
      <c r="J1273">
        <v>0.96208245709999995</v>
      </c>
      <c r="K1273">
        <v>0.88886601750000005</v>
      </c>
      <c r="L1273">
        <v>0.5813129319</v>
      </c>
    </row>
    <row r="1274" spans="8:12">
      <c r="H1274">
        <v>22</v>
      </c>
      <c r="I1274">
        <v>0.98440095329999999</v>
      </c>
      <c r="J1274">
        <v>0.96208245709999995</v>
      </c>
      <c r="K1274">
        <v>0.88886601750000005</v>
      </c>
      <c r="L1274">
        <v>0.5813129319</v>
      </c>
    </row>
    <row r="1275" spans="8:12">
      <c r="H1275">
        <v>22</v>
      </c>
      <c r="I1275">
        <v>0.98440095329999999</v>
      </c>
      <c r="J1275">
        <v>0.96208245709999995</v>
      </c>
      <c r="K1275">
        <v>0.88886601750000005</v>
      </c>
      <c r="L1275">
        <v>0.5813129319</v>
      </c>
    </row>
    <row r="1276" spans="8:12">
      <c r="H1276">
        <v>22.033333333000002</v>
      </c>
      <c r="I1276">
        <v>0.98440095329999999</v>
      </c>
      <c r="J1276">
        <v>0.96208245709999995</v>
      </c>
      <c r="K1276">
        <v>0.88886601750000005</v>
      </c>
      <c r="L1276">
        <v>0.5813129319</v>
      </c>
    </row>
    <row r="1277" spans="8:12">
      <c r="H1277">
        <v>22.033333333000002</v>
      </c>
      <c r="I1277">
        <v>0.98440095329999999</v>
      </c>
      <c r="J1277">
        <v>0.96208245709999995</v>
      </c>
      <c r="K1277">
        <v>0.88859150669999998</v>
      </c>
      <c r="L1277">
        <v>0.5813129319</v>
      </c>
    </row>
    <row r="1278" spans="8:12">
      <c r="H1278">
        <v>22.066666667</v>
      </c>
      <c r="I1278">
        <v>0.98440095329999999</v>
      </c>
      <c r="J1278">
        <v>0.96208245709999995</v>
      </c>
      <c r="K1278">
        <v>0.88859150669999998</v>
      </c>
      <c r="L1278">
        <v>0.5813129319</v>
      </c>
    </row>
    <row r="1279" spans="8:12">
      <c r="H1279">
        <v>22.066666667</v>
      </c>
      <c r="I1279">
        <v>0.98431048359999995</v>
      </c>
      <c r="J1279">
        <v>0.9619841952</v>
      </c>
      <c r="K1279">
        <v>0.88859150669999998</v>
      </c>
      <c r="L1279">
        <v>0.5813129319</v>
      </c>
    </row>
    <row r="1280" spans="8:12">
      <c r="H1280">
        <v>22.1</v>
      </c>
      <c r="I1280">
        <v>0.98431048359999995</v>
      </c>
      <c r="J1280">
        <v>0.9619841952</v>
      </c>
      <c r="K1280">
        <v>0.88859150669999998</v>
      </c>
      <c r="L1280">
        <v>0.5813129319</v>
      </c>
    </row>
    <row r="1281" spans="8:12">
      <c r="H1281">
        <v>22.1</v>
      </c>
      <c r="I1281">
        <v>0.98431048359999995</v>
      </c>
      <c r="J1281">
        <v>0.96178751060000001</v>
      </c>
      <c r="K1281">
        <v>0.88831605989999995</v>
      </c>
      <c r="L1281">
        <v>0.58055601400000001</v>
      </c>
    </row>
    <row r="1282" spans="8:12">
      <c r="H1282">
        <v>22.133333332999999</v>
      </c>
      <c r="I1282">
        <v>0.98431048359999995</v>
      </c>
      <c r="J1282">
        <v>0.96178751060000001</v>
      </c>
      <c r="K1282">
        <v>0.88831605989999995</v>
      </c>
      <c r="L1282">
        <v>0.58055601400000001</v>
      </c>
    </row>
    <row r="1283" spans="8:12">
      <c r="H1283">
        <v>22.133333332999999</v>
      </c>
      <c r="I1283">
        <v>0.98421983889999998</v>
      </c>
      <c r="J1283">
        <v>0.96178751060000001</v>
      </c>
      <c r="K1283">
        <v>0.88831605989999995</v>
      </c>
      <c r="L1283">
        <v>0.57979909610000002</v>
      </c>
    </row>
    <row r="1284" spans="8:12">
      <c r="H1284">
        <v>22.166666667000001</v>
      </c>
      <c r="I1284">
        <v>0.98421983889999998</v>
      </c>
      <c r="J1284">
        <v>0.96178751060000001</v>
      </c>
      <c r="K1284">
        <v>0.88831605989999995</v>
      </c>
      <c r="L1284">
        <v>0.57979909610000002</v>
      </c>
    </row>
    <row r="1285" spans="8:12">
      <c r="H1285">
        <v>22.166666667000001</v>
      </c>
      <c r="I1285">
        <v>0.98421983889999998</v>
      </c>
      <c r="J1285">
        <v>0.96168913810000001</v>
      </c>
      <c r="K1285">
        <v>0.88748946309999999</v>
      </c>
      <c r="L1285">
        <v>0.57904217820000004</v>
      </c>
    </row>
    <row r="1286" spans="8:12">
      <c r="H1286">
        <v>22.2</v>
      </c>
      <c r="I1286">
        <v>0.98421983889999998</v>
      </c>
      <c r="J1286">
        <v>0.96168913810000001</v>
      </c>
      <c r="K1286">
        <v>0.88748946309999999</v>
      </c>
      <c r="L1286">
        <v>0.57904217820000004</v>
      </c>
    </row>
    <row r="1287" spans="8:12">
      <c r="H1287">
        <v>22.2</v>
      </c>
      <c r="I1287">
        <v>0.98412914409999996</v>
      </c>
      <c r="J1287">
        <v>0.96159059430000005</v>
      </c>
      <c r="K1287">
        <v>0.88666209559999998</v>
      </c>
      <c r="L1287">
        <v>0.57904217820000004</v>
      </c>
    </row>
    <row r="1288" spans="8:12">
      <c r="H1288">
        <v>22.233333333000001</v>
      </c>
      <c r="I1288">
        <v>0.98412914409999996</v>
      </c>
      <c r="J1288">
        <v>0.96159059430000005</v>
      </c>
      <c r="K1288">
        <v>0.88666209559999998</v>
      </c>
      <c r="L1288">
        <v>0.57904217820000004</v>
      </c>
    </row>
    <row r="1289" spans="8:12">
      <c r="H1289">
        <v>22.233333333000001</v>
      </c>
      <c r="I1289">
        <v>0.98403836570000003</v>
      </c>
      <c r="J1289">
        <v>0.96149187849999995</v>
      </c>
      <c r="K1289">
        <v>0.88611017400000003</v>
      </c>
      <c r="L1289">
        <v>0.57904217820000004</v>
      </c>
    </row>
    <row r="1290" spans="8:12">
      <c r="H1290">
        <v>22.266666666999999</v>
      </c>
      <c r="I1290">
        <v>0.98403836570000003</v>
      </c>
      <c r="J1290">
        <v>0.96149187849999995</v>
      </c>
      <c r="K1290">
        <v>0.88611017400000003</v>
      </c>
      <c r="L1290">
        <v>0.57904217820000004</v>
      </c>
    </row>
    <row r="1291" spans="8:12">
      <c r="H1291">
        <v>22.266666666999999</v>
      </c>
      <c r="I1291">
        <v>0.98394746980000003</v>
      </c>
      <c r="J1291">
        <v>0.961393041</v>
      </c>
      <c r="K1291">
        <v>0.88611017400000003</v>
      </c>
      <c r="L1291">
        <v>0.57904217820000004</v>
      </c>
    </row>
    <row r="1292" spans="8:12">
      <c r="H1292">
        <v>22.3</v>
      </c>
      <c r="I1292">
        <v>0.98394746980000003</v>
      </c>
      <c r="J1292">
        <v>0.961393041</v>
      </c>
      <c r="K1292">
        <v>0.88611017400000003</v>
      </c>
      <c r="L1292">
        <v>0.57904217820000004</v>
      </c>
    </row>
    <row r="1293" spans="8:12">
      <c r="H1293">
        <v>22.3</v>
      </c>
      <c r="I1293">
        <v>0.98385645629999996</v>
      </c>
      <c r="J1293">
        <v>0.961393041</v>
      </c>
      <c r="K1293">
        <v>0.88611017400000003</v>
      </c>
      <c r="L1293">
        <v>0.57904217820000004</v>
      </c>
    </row>
    <row r="1294" spans="8:12">
      <c r="H1294">
        <v>22.366666667000001</v>
      </c>
      <c r="I1294">
        <v>0.98385645629999996</v>
      </c>
      <c r="J1294">
        <v>0.961393041</v>
      </c>
      <c r="K1294">
        <v>0.88611017400000003</v>
      </c>
      <c r="L1294">
        <v>0.57904217820000004</v>
      </c>
    </row>
    <row r="1295" spans="8:12">
      <c r="H1295">
        <v>22.366666667000001</v>
      </c>
      <c r="I1295">
        <v>0.98385645629999996</v>
      </c>
      <c r="J1295">
        <v>0.96119489729999996</v>
      </c>
      <c r="K1295">
        <v>0.88611017400000003</v>
      </c>
      <c r="L1295">
        <v>0.57676845239999996</v>
      </c>
    </row>
    <row r="1296" spans="8:12">
      <c r="H1296">
        <v>22.4</v>
      </c>
      <c r="I1296">
        <v>0.98385645629999996</v>
      </c>
      <c r="J1296">
        <v>0.96119489729999996</v>
      </c>
      <c r="K1296">
        <v>0.88611017400000003</v>
      </c>
      <c r="L1296">
        <v>0.57676845239999996</v>
      </c>
    </row>
    <row r="1297" spans="8:12">
      <c r="H1297">
        <v>22.4</v>
      </c>
      <c r="I1297">
        <v>0.98385645629999996</v>
      </c>
      <c r="J1297">
        <v>0.96119489729999996</v>
      </c>
      <c r="K1297">
        <v>0.88583300470000004</v>
      </c>
      <c r="L1297">
        <v>0.57676845239999996</v>
      </c>
    </row>
    <row r="1298" spans="8:12">
      <c r="H1298">
        <v>22.433333333</v>
      </c>
      <c r="I1298">
        <v>0.98385645629999996</v>
      </c>
      <c r="J1298">
        <v>0.96119489729999996</v>
      </c>
      <c r="K1298">
        <v>0.88583300470000004</v>
      </c>
      <c r="L1298">
        <v>0.57676845239999996</v>
      </c>
    </row>
    <row r="1299" spans="8:12">
      <c r="H1299">
        <v>22.433333333</v>
      </c>
      <c r="I1299">
        <v>0.98385645629999996</v>
      </c>
      <c r="J1299">
        <v>0.96119489729999996</v>
      </c>
      <c r="K1299">
        <v>0.88583300470000004</v>
      </c>
      <c r="L1299">
        <v>0.57600954650000002</v>
      </c>
    </row>
    <row r="1300" spans="8:12">
      <c r="H1300">
        <v>22.466666666999998</v>
      </c>
      <c r="I1300">
        <v>0.98385645629999996</v>
      </c>
      <c r="J1300">
        <v>0.96119489729999996</v>
      </c>
      <c r="K1300">
        <v>0.88583300470000004</v>
      </c>
      <c r="L1300">
        <v>0.57600954650000002</v>
      </c>
    </row>
    <row r="1301" spans="8:12">
      <c r="H1301">
        <v>22.466666666999998</v>
      </c>
      <c r="I1301">
        <v>0.9837651047</v>
      </c>
      <c r="J1301">
        <v>0.96109553869999997</v>
      </c>
      <c r="K1301">
        <v>0.88583300470000004</v>
      </c>
      <c r="L1301">
        <v>0.57600954650000002</v>
      </c>
    </row>
    <row r="1302" spans="8:12">
      <c r="H1302">
        <v>22.5</v>
      </c>
      <c r="I1302">
        <v>0.9837651047</v>
      </c>
      <c r="J1302">
        <v>0.96109553869999997</v>
      </c>
      <c r="K1302">
        <v>0.88583300470000004</v>
      </c>
      <c r="L1302">
        <v>0.57600954650000002</v>
      </c>
    </row>
    <row r="1303" spans="8:12">
      <c r="H1303">
        <v>22.5</v>
      </c>
      <c r="I1303">
        <v>0.9837651047</v>
      </c>
      <c r="J1303">
        <v>0.96079712360000002</v>
      </c>
      <c r="K1303">
        <v>0.88555496550000001</v>
      </c>
      <c r="L1303">
        <v>0.57600954650000002</v>
      </c>
    </row>
    <row r="1304" spans="8:12">
      <c r="H1304">
        <v>22.533333333000002</v>
      </c>
      <c r="I1304">
        <v>0.9837651047</v>
      </c>
      <c r="J1304">
        <v>0.96079712360000002</v>
      </c>
      <c r="K1304">
        <v>0.88555496550000001</v>
      </c>
      <c r="L1304">
        <v>0.57600954650000002</v>
      </c>
    </row>
    <row r="1305" spans="8:12">
      <c r="H1305">
        <v>22.533333333000002</v>
      </c>
      <c r="I1305">
        <v>0.98367356610000001</v>
      </c>
      <c r="J1305">
        <v>0.96079712360000002</v>
      </c>
      <c r="K1305">
        <v>0.88555496550000001</v>
      </c>
      <c r="L1305">
        <v>0.57600954650000002</v>
      </c>
    </row>
    <row r="1306" spans="8:12">
      <c r="H1306">
        <v>22.566666667</v>
      </c>
      <c r="I1306">
        <v>0.98367356610000001</v>
      </c>
      <c r="J1306">
        <v>0.96079712360000002</v>
      </c>
      <c r="K1306">
        <v>0.88555496550000001</v>
      </c>
      <c r="L1306">
        <v>0.57600954650000002</v>
      </c>
    </row>
    <row r="1307" spans="8:12">
      <c r="H1307">
        <v>22.566666667</v>
      </c>
      <c r="I1307">
        <v>0.98367356610000001</v>
      </c>
      <c r="J1307">
        <v>0.96079712360000002</v>
      </c>
      <c r="K1307">
        <v>0.88555496550000001</v>
      </c>
      <c r="L1307">
        <v>0.57600954650000002</v>
      </c>
    </row>
    <row r="1308" spans="8:12">
      <c r="H1308">
        <v>22.6</v>
      </c>
      <c r="I1308">
        <v>0.98367356610000001</v>
      </c>
      <c r="J1308">
        <v>0.96079712360000002</v>
      </c>
      <c r="K1308">
        <v>0.88555496550000001</v>
      </c>
      <c r="L1308">
        <v>0.57600954650000002</v>
      </c>
    </row>
    <row r="1309" spans="8:12">
      <c r="H1309">
        <v>22.6</v>
      </c>
      <c r="I1309">
        <v>0.98367356610000001</v>
      </c>
      <c r="J1309">
        <v>0.96079712360000002</v>
      </c>
      <c r="K1309">
        <v>0.88527648910000001</v>
      </c>
      <c r="L1309">
        <v>0.57447964070000002</v>
      </c>
    </row>
    <row r="1310" spans="8:12">
      <c r="H1310">
        <v>22.633333332999999</v>
      </c>
      <c r="I1310">
        <v>0.98367356610000001</v>
      </c>
      <c r="J1310">
        <v>0.96079712360000002</v>
      </c>
      <c r="K1310">
        <v>0.88527648910000001</v>
      </c>
      <c r="L1310">
        <v>0.57447964070000002</v>
      </c>
    </row>
    <row r="1311" spans="8:12">
      <c r="H1311">
        <v>22.633333332999999</v>
      </c>
      <c r="I1311">
        <v>0.98367356610000001</v>
      </c>
      <c r="J1311">
        <v>0.96069735239999998</v>
      </c>
      <c r="K1311">
        <v>0.8849980127</v>
      </c>
      <c r="L1311">
        <v>0.57371468780000001</v>
      </c>
    </row>
    <row r="1312" spans="8:12">
      <c r="H1312">
        <v>22.666666667000001</v>
      </c>
      <c r="I1312">
        <v>0.98367356610000001</v>
      </c>
      <c r="J1312">
        <v>0.96069735239999998</v>
      </c>
      <c r="K1312">
        <v>0.8849980127</v>
      </c>
      <c r="L1312">
        <v>0.57371468780000001</v>
      </c>
    </row>
    <row r="1313" spans="8:12">
      <c r="H1313">
        <v>22.666666667000001</v>
      </c>
      <c r="I1313">
        <v>0.98367356610000001</v>
      </c>
      <c r="J1313">
        <v>0.9605975189</v>
      </c>
      <c r="K1313">
        <v>0.8847190975</v>
      </c>
      <c r="L1313">
        <v>0.57371468780000001</v>
      </c>
    </row>
    <row r="1314" spans="8:12">
      <c r="H1314">
        <v>22.7</v>
      </c>
      <c r="I1314">
        <v>0.98367356610000001</v>
      </c>
      <c r="J1314">
        <v>0.9605975189</v>
      </c>
      <c r="K1314">
        <v>0.8847190975</v>
      </c>
      <c r="L1314">
        <v>0.57371468780000001</v>
      </c>
    </row>
    <row r="1315" spans="8:12">
      <c r="H1315">
        <v>22.7</v>
      </c>
      <c r="I1315">
        <v>0.98367356610000001</v>
      </c>
      <c r="J1315">
        <v>0.96049757120000001</v>
      </c>
      <c r="K1315">
        <v>0.88443983010000005</v>
      </c>
      <c r="L1315">
        <v>0.57294871359999999</v>
      </c>
    </row>
    <row r="1316" spans="8:12">
      <c r="H1316">
        <v>22.733333333000001</v>
      </c>
      <c r="I1316">
        <v>0.98367356610000001</v>
      </c>
      <c r="J1316">
        <v>0.96049757120000001</v>
      </c>
      <c r="K1316">
        <v>0.88443983010000005</v>
      </c>
      <c r="L1316">
        <v>0.57294871359999999</v>
      </c>
    </row>
    <row r="1317" spans="8:12">
      <c r="H1317">
        <v>22.733333333000001</v>
      </c>
      <c r="I1317">
        <v>0.98367356610000001</v>
      </c>
      <c r="J1317">
        <v>0.96019713399999995</v>
      </c>
      <c r="K1317">
        <v>0.88416029789999995</v>
      </c>
      <c r="L1317">
        <v>0.57294871359999999</v>
      </c>
    </row>
    <row r="1318" spans="8:12">
      <c r="H1318">
        <v>22.766666666999999</v>
      </c>
      <c r="I1318">
        <v>0.98367356610000001</v>
      </c>
      <c r="J1318">
        <v>0.96019713399999995</v>
      </c>
      <c r="K1318">
        <v>0.88416029789999995</v>
      </c>
      <c r="L1318">
        <v>0.57294871359999999</v>
      </c>
    </row>
    <row r="1319" spans="8:12">
      <c r="H1319">
        <v>22.766666666999999</v>
      </c>
      <c r="I1319">
        <v>0.98367356610000001</v>
      </c>
      <c r="J1319">
        <v>0.96009688380000002</v>
      </c>
      <c r="K1319">
        <v>0.88416029789999995</v>
      </c>
      <c r="L1319">
        <v>0.57218068580000003</v>
      </c>
    </row>
    <row r="1320" spans="8:12">
      <c r="H1320">
        <v>22.8</v>
      </c>
      <c r="I1320">
        <v>0.98367356610000001</v>
      </c>
      <c r="J1320">
        <v>0.96009688380000002</v>
      </c>
      <c r="K1320">
        <v>0.88416029789999995</v>
      </c>
      <c r="L1320">
        <v>0.57218068580000003</v>
      </c>
    </row>
    <row r="1321" spans="8:12">
      <c r="H1321">
        <v>22.8</v>
      </c>
      <c r="I1321">
        <v>0.98358134959999999</v>
      </c>
      <c r="J1321">
        <v>0.95999663349999997</v>
      </c>
      <c r="K1321">
        <v>0.88416029789999995</v>
      </c>
      <c r="L1321">
        <v>0.57141265799999996</v>
      </c>
    </row>
    <row r="1322" spans="8:12">
      <c r="H1322">
        <v>22.833333332999999</v>
      </c>
      <c r="I1322">
        <v>0.98358134959999999</v>
      </c>
      <c r="J1322">
        <v>0.95999663349999997</v>
      </c>
      <c r="K1322">
        <v>0.88416029789999995</v>
      </c>
      <c r="L1322">
        <v>0.57141265799999996</v>
      </c>
    </row>
    <row r="1323" spans="8:12">
      <c r="H1323">
        <v>22.833333332999999</v>
      </c>
      <c r="I1323">
        <v>0.98339691659999995</v>
      </c>
      <c r="J1323">
        <v>0.95979611200000003</v>
      </c>
      <c r="K1323">
        <v>0.88416029789999995</v>
      </c>
      <c r="L1323">
        <v>0.57141265799999996</v>
      </c>
    </row>
    <row r="1324" spans="8:12">
      <c r="H1324">
        <v>22.866666667000001</v>
      </c>
      <c r="I1324">
        <v>0.98339691659999995</v>
      </c>
      <c r="J1324">
        <v>0.95979611200000003</v>
      </c>
      <c r="K1324">
        <v>0.88416029789999995</v>
      </c>
      <c r="L1324">
        <v>0.57141265799999996</v>
      </c>
    </row>
    <row r="1325" spans="8:12">
      <c r="H1325">
        <v>22.866666667000001</v>
      </c>
      <c r="I1325">
        <v>0.98339691659999995</v>
      </c>
      <c r="J1325">
        <v>0.95969585130000001</v>
      </c>
      <c r="K1325">
        <v>0.88388032309999998</v>
      </c>
      <c r="L1325">
        <v>0.57064359659999997</v>
      </c>
    </row>
    <row r="1326" spans="8:12">
      <c r="H1326">
        <v>22.9</v>
      </c>
      <c r="I1326">
        <v>0.98339691659999995</v>
      </c>
      <c r="J1326">
        <v>0.95969585130000001</v>
      </c>
      <c r="K1326">
        <v>0.88388032309999998</v>
      </c>
      <c r="L1326">
        <v>0.57064359659999997</v>
      </c>
    </row>
    <row r="1327" spans="8:12">
      <c r="H1327">
        <v>22.9</v>
      </c>
      <c r="I1327">
        <v>0.98330459619999999</v>
      </c>
      <c r="J1327">
        <v>0.95959545420000003</v>
      </c>
      <c r="K1327">
        <v>0.88388032309999998</v>
      </c>
      <c r="L1327">
        <v>0.56987245659999997</v>
      </c>
    </row>
    <row r="1328" spans="8:12">
      <c r="H1328">
        <v>22.933333333</v>
      </c>
      <c r="I1328">
        <v>0.98330459619999999</v>
      </c>
      <c r="J1328">
        <v>0.95959545420000003</v>
      </c>
      <c r="K1328">
        <v>0.88388032309999998</v>
      </c>
      <c r="L1328">
        <v>0.56987245659999997</v>
      </c>
    </row>
    <row r="1329" spans="8:12">
      <c r="H1329">
        <v>22.933333333</v>
      </c>
      <c r="I1329">
        <v>0.98330459619999999</v>
      </c>
      <c r="J1329">
        <v>0.95959545420000003</v>
      </c>
      <c r="K1329">
        <v>0.88388032309999998</v>
      </c>
      <c r="L1329">
        <v>0.56987245659999997</v>
      </c>
    </row>
    <row r="1330" spans="8:12">
      <c r="H1330">
        <v>22.966666666999998</v>
      </c>
      <c r="I1330">
        <v>0.98330459619999999</v>
      </c>
      <c r="J1330">
        <v>0.95959545420000003</v>
      </c>
      <c r="K1330">
        <v>0.88388032309999998</v>
      </c>
      <c r="L1330">
        <v>0.56987245659999997</v>
      </c>
    </row>
    <row r="1331" spans="8:12">
      <c r="H1331">
        <v>22.966666666999998</v>
      </c>
      <c r="I1331">
        <v>0.9832119976</v>
      </c>
      <c r="J1331">
        <v>0.95929359970000005</v>
      </c>
      <c r="K1331">
        <v>0.88388032309999998</v>
      </c>
      <c r="L1331">
        <v>0.56987245659999997</v>
      </c>
    </row>
    <row r="1332" spans="8:12">
      <c r="H1332">
        <v>23</v>
      </c>
      <c r="I1332">
        <v>0.9832119976</v>
      </c>
      <c r="J1332">
        <v>0.95929359970000005</v>
      </c>
      <c r="K1332">
        <v>0.88388032309999998</v>
      </c>
      <c r="L1332">
        <v>0.56987245659999997</v>
      </c>
    </row>
    <row r="1333" spans="8:12">
      <c r="H1333">
        <v>23</v>
      </c>
      <c r="I1333">
        <v>0.9832119976</v>
      </c>
      <c r="J1333">
        <v>0.95929359970000005</v>
      </c>
      <c r="K1333">
        <v>0.88388032309999998</v>
      </c>
      <c r="L1333">
        <v>0.56987245659999997</v>
      </c>
    </row>
    <row r="1334" spans="8:12">
      <c r="H1334">
        <v>23.033333333000002</v>
      </c>
      <c r="I1334">
        <v>0.9832119976</v>
      </c>
      <c r="J1334">
        <v>0.95929359970000005</v>
      </c>
      <c r="K1334">
        <v>0.88388032309999998</v>
      </c>
      <c r="L1334">
        <v>0.56987245659999997</v>
      </c>
    </row>
    <row r="1335" spans="8:12">
      <c r="H1335">
        <v>23.033333333000002</v>
      </c>
      <c r="I1335">
        <v>0.98311911910000005</v>
      </c>
      <c r="J1335">
        <v>0.95919267450000001</v>
      </c>
      <c r="K1335">
        <v>0.88388032309999998</v>
      </c>
      <c r="L1335">
        <v>0.56987245659999997</v>
      </c>
    </row>
    <row r="1336" spans="8:12">
      <c r="H1336">
        <v>23.066666667</v>
      </c>
      <c r="I1336">
        <v>0.98311911910000005</v>
      </c>
      <c r="J1336">
        <v>0.95919267450000001</v>
      </c>
      <c r="K1336">
        <v>0.88388032309999998</v>
      </c>
      <c r="L1336">
        <v>0.56987245659999997</v>
      </c>
    </row>
    <row r="1337" spans="8:12">
      <c r="H1337">
        <v>23.066666667</v>
      </c>
      <c r="I1337">
        <v>0.98302624049999998</v>
      </c>
      <c r="J1337">
        <v>0.95888989899999999</v>
      </c>
      <c r="K1337">
        <v>0.88388032309999998</v>
      </c>
      <c r="L1337">
        <v>0.56987245659999997</v>
      </c>
    </row>
    <row r="1338" spans="8:12">
      <c r="H1338">
        <v>23.1</v>
      </c>
      <c r="I1338">
        <v>0.98302624049999998</v>
      </c>
      <c r="J1338">
        <v>0.95888989899999999</v>
      </c>
      <c r="K1338">
        <v>0.88388032309999998</v>
      </c>
      <c r="L1338">
        <v>0.56987245659999997</v>
      </c>
    </row>
    <row r="1339" spans="8:12">
      <c r="H1339">
        <v>23.1</v>
      </c>
      <c r="I1339">
        <v>0.98302624049999998</v>
      </c>
      <c r="J1339">
        <v>0.95888989899999999</v>
      </c>
      <c r="K1339">
        <v>0.88359874289999996</v>
      </c>
      <c r="L1339">
        <v>0.56909500440000005</v>
      </c>
    </row>
    <row r="1340" spans="8:12">
      <c r="H1340">
        <v>23.133333332999999</v>
      </c>
      <c r="I1340">
        <v>0.98302624049999998</v>
      </c>
      <c r="J1340">
        <v>0.95888989899999999</v>
      </c>
      <c r="K1340">
        <v>0.88359874289999996</v>
      </c>
      <c r="L1340">
        <v>0.56909500440000005</v>
      </c>
    </row>
    <row r="1341" spans="8:12">
      <c r="H1341">
        <v>23.133333332999999</v>
      </c>
      <c r="I1341">
        <v>0.98293320380000004</v>
      </c>
      <c r="J1341">
        <v>0.95888989899999999</v>
      </c>
      <c r="K1341">
        <v>0.88303486369999995</v>
      </c>
      <c r="L1341">
        <v>0.56831755220000002</v>
      </c>
    </row>
    <row r="1342" spans="8:12">
      <c r="H1342">
        <v>23.166666667000001</v>
      </c>
      <c r="I1342">
        <v>0.98293320380000004</v>
      </c>
      <c r="J1342">
        <v>0.95888989899999999</v>
      </c>
      <c r="K1342">
        <v>0.88303486369999995</v>
      </c>
      <c r="L1342">
        <v>0.56831755220000002</v>
      </c>
    </row>
    <row r="1343" spans="8:12">
      <c r="H1343">
        <v>23.166666667000001</v>
      </c>
      <c r="I1343">
        <v>0.98293320380000004</v>
      </c>
      <c r="J1343">
        <v>0.95878861140000005</v>
      </c>
      <c r="K1343">
        <v>0.88275256349999998</v>
      </c>
      <c r="L1343">
        <v>0.56676264779999996</v>
      </c>
    </row>
    <row r="1344" spans="8:12">
      <c r="H1344">
        <v>23.2</v>
      </c>
      <c r="I1344">
        <v>0.98293320380000004</v>
      </c>
      <c r="J1344">
        <v>0.95878861140000005</v>
      </c>
      <c r="K1344">
        <v>0.88275256349999998</v>
      </c>
      <c r="L1344">
        <v>0.56676264779999996</v>
      </c>
    </row>
    <row r="1345" spans="8:12">
      <c r="H1345">
        <v>23.2</v>
      </c>
      <c r="I1345">
        <v>0.98293320380000004</v>
      </c>
      <c r="J1345">
        <v>0.95878861140000005</v>
      </c>
      <c r="K1345">
        <v>0.88275256349999998</v>
      </c>
      <c r="L1345">
        <v>0.56676264779999996</v>
      </c>
    </row>
    <row r="1346" spans="8:12">
      <c r="H1346">
        <v>23.233333333000001</v>
      </c>
      <c r="I1346">
        <v>0.98293320380000004</v>
      </c>
      <c r="J1346">
        <v>0.95878861140000005</v>
      </c>
      <c r="K1346">
        <v>0.88275256349999998</v>
      </c>
      <c r="L1346">
        <v>0.56676264779999996</v>
      </c>
    </row>
    <row r="1347" spans="8:12">
      <c r="H1347">
        <v>23.233333333000001</v>
      </c>
      <c r="I1347">
        <v>0.98283974240000005</v>
      </c>
      <c r="J1347">
        <v>0.95868708790000001</v>
      </c>
      <c r="K1347">
        <v>0.88275256349999998</v>
      </c>
      <c r="L1347">
        <v>0.56676264779999996</v>
      </c>
    </row>
    <row r="1348" spans="8:12">
      <c r="H1348">
        <v>23.266666666999999</v>
      </c>
      <c r="I1348">
        <v>0.98283974240000005</v>
      </c>
      <c r="J1348">
        <v>0.95868708790000001</v>
      </c>
      <c r="K1348">
        <v>0.88275256349999998</v>
      </c>
      <c r="L1348">
        <v>0.56676264779999996</v>
      </c>
    </row>
    <row r="1349" spans="8:12">
      <c r="H1349">
        <v>23.266666666999999</v>
      </c>
      <c r="I1349">
        <v>0.98283974240000005</v>
      </c>
      <c r="J1349">
        <v>0.95858535960000002</v>
      </c>
      <c r="K1349">
        <v>0.88246908489999998</v>
      </c>
      <c r="L1349">
        <v>0.56598090619999997</v>
      </c>
    </row>
    <row r="1350" spans="8:12">
      <c r="H1350">
        <v>23.3</v>
      </c>
      <c r="I1350">
        <v>0.98283974240000005</v>
      </c>
      <c r="J1350">
        <v>0.95858535960000002</v>
      </c>
      <c r="K1350">
        <v>0.88246908489999998</v>
      </c>
      <c r="L1350">
        <v>0.56598090619999997</v>
      </c>
    </row>
    <row r="1351" spans="8:12">
      <c r="H1351">
        <v>23.3</v>
      </c>
      <c r="I1351">
        <v>0.98283974240000005</v>
      </c>
      <c r="J1351">
        <v>0.95858535960000002</v>
      </c>
      <c r="K1351">
        <v>0.88246908489999998</v>
      </c>
      <c r="L1351">
        <v>0.56598090619999997</v>
      </c>
    </row>
    <row r="1352" spans="8:12">
      <c r="H1352">
        <v>23.333333332999999</v>
      </c>
      <c r="I1352">
        <v>0.98283974240000005</v>
      </c>
      <c r="J1352">
        <v>0.95858535960000002</v>
      </c>
      <c r="K1352">
        <v>0.88246908489999998</v>
      </c>
      <c r="L1352">
        <v>0.56598090619999997</v>
      </c>
    </row>
    <row r="1353" spans="8:12">
      <c r="H1353">
        <v>23.333333332999999</v>
      </c>
      <c r="I1353">
        <v>0.98283974240000005</v>
      </c>
      <c r="J1353">
        <v>0.95858535960000002</v>
      </c>
      <c r="K1353">
        <v>0.88246908489999998</v>
      </c>
      <c r="L1353">
        <v>0.56441526060000002</v>
      </c>
    </row>
    <row r="1354" spans="8:12">
      <c r="H1354">
        <v>23.366666667000001</v>
      </c>
      <c r="I1354">
        <v>0.98283974240000005</v>
      </c>
      <c r="J1354">
        <v>0.95858535960000002</v>
      </c>
      <c r="K1354">
        <v>0.88246908489999998</v>
      </c>
      <c r="L1354">
        <v>0.56441526060000002</v>
      </c>
    </row>
    <row r="1355" spans="8:12">
      <c r="H1355">
        <v>23.366666667000001</v>
      </c>
      <c r="I1355">
        <v>0.98283974240000005</v>
      </c>
      <c r="J1355">
        <v>0.95858535960000002</v>
      </c>
      <c r="K1355">
        <v>0.88246908489999998</v>
      </c>
      <c r="L1355">
        <v>0.56441526060000002</v>
      </c>
    </row>
    <row r="1356" spans="8:12">
      <c r="H1356">
        <v>23.4</v>
      </c>
      <c r="I1356">
        <v>0.98283974240000005</v>
      </c>
      <c r="J1356">
        <v>0.95858535960000002</v>
      </c>
      <c r="K1356">
        <v>0.88246908489999998</v>
      </c>
      <c r="L1356">
        <v>0.56441526060000002</v>
      </c>
    </row>
    <row r="1357" spans="8:12">
      <c r="H1357">
        <v>23.4</v>
      </c>
      <c r="I1357">
        <v>0.98283974240000005</v>
      </c>
      <c r="J1357">
        <v>0.95848320860000003</v>
      </c>
      <c r="K1357">
        <v>0.88246908489999998</v>
      </c>
      <c r="L1357">
        <v>0.56441526060000002</v>
      </c>
    </row>
    <row r="1358" spans="8:12">
      <c r="H1358">
        <v>23.433333333</v>
      </c>
      <c r="I1358">
        <v>0.98283974240000005</v>
      </c>
      <c r="J1358">
        <v>0.95848320860000003</v>
      </c>
      <c r="K1358">
        <v>0.88246908489999998</v>
      </c>
      <c r="L1358">
        <v>0.56441526060000002</v>
      </c>
    </row>
    <row r="1359" spans="8:12">
      <c r="H1359">
        <v>23.433333333</v>
      </c>
      <c r="I1359">
        <v>0.98283974240000005</v>
      </c>
      <c r="J1359">
        <v>0.95848320860000003</v>
      </c>
      <c r="K1359">
        <v>0.88246908489999998</v>
      </c>
      <c r="L1359">
        <v>0.56362916689999998</v>
      </c>
    </row>
    <row r="1360" spans="8:12">
      <c r="H1360">
        <v>23.466666666999998</v>
      </c>
      <c r="I1360">
        <v>0.98283974240000005</v>
      </c>
      <c r="J1360">
        <v>0.95848320860000003</v>
      </c>
      <c r="K1360">
        <v>0.88246908489999998</v>
      </c>
      <c r="L1360">
        <v>0.56362916689999998</v>
      </c>
    </row>
    <row r="1361" spans="8:12">
      <c r="H1361">
        <v>23.466666666999998</v>
      </c>
      <c r="I1361">
        <v>0.98283974240000005</v>
      </c>
      <c r="J1361">
        <v>0.95838076270000006</v>
      </c>
      <c r="K1361">
        <v>0.88161231880000002</v>
      </c>
      <c r="L1361">
        <v>0.56362916689999998</v>
      </c>
    </row>
    <row r="1362" spans="8:12">
      <c r="H1362">
        <v>23.5</v>
      </c>
      <c r="I1362">
        <v>0.98283974240000005</v>
      </c>
      <c r="J1362">
        <v>0.95838076270000006</v>
      </c>
      <c r="K1362">
        <v>0.88161231880000002</v>
      </c>
      <c r="L1362">
        <v>0.56362916689999998</v>
      </c>
    </row>
    <row r="1363" spans="8:12">
      <c r="H1363">
        <v>23.5</v>
      </c>
      <c r="I1363">
        <v>0.98283974240000005</v>
      </c>
      <c r="J1363">
        <v>0.95838076270000006</v>
      </c>
      <c r="K1363">
        <v>0.88132635950000004</v>
      </c>
      <c r="L1363">
        <v>0.56283977029999999</v>
      </c>
    </row>
    <row r="1364" spans="8:12">
      <c r="H1364">
        <v>23.533333333000002</v>
      </c>
      <c r="I1364">
        <v>0.98283974240000005</v>
      </c>
      <c r="J1364">
        <v>0.95838076270000006</v>
      </c>
      <c r="K1364">
        <v>0.88132635950000004</v>
      </c>
      <c r="L1364">
        <v>0.56283977029999999</v>
      </c>
    </row>
    <row r="1365" spans="8:12">
      <c r="H1365">
        <v>23.533333333000002</v>
      </c>
      <c r="I1365">
        <v>0.98274540190000004</v>
      </c>
      <c r="J1365">
        <v>0.95838076270000006</v>
      </c>
      <c r="K1365">
        <v>0.880754441</v>
      </c>
      <c r="L1365">
        <v>0.56283977029999999</v>
      </c>
    </row>
    <row r="1366" spans="8:12">
      <c r="H1366">
        <v>23.566666667</v>
      </c>
      <c r="I1366">
        <v>0.98274540190000004</v>
      </c>
      <c r="J1366">
        <v>0.95838076270000006</v>
      </c>
      <c r="K1366">
        <v>0.880754441</v>
      </c>
      <c r="L1366">
        <v>0.56283977029999999</v>
      </c>
    </row>
    <row r="1367" spans="8:12">
      <c r="H1367">
        <v>23.566666667</v>
      </c>
      <c r="I1367">
        <v>0.98255670269999995</v>
      </c>
      <c r="J1367">
        <v>0.95827816340000005</v>
      </c>
      <c r="K1367">
        <v>0.88046848180000004</v>
      </c>
      <c r="L1367">
        <v>0.56047158050000001</v>
      </c>
    </row>
    <row r="1368" spans="8:12">
      <c r="H1368">
        <v>23.6</v>
      </c>
      <c r="I1368">
        <v>0.98255670269999995</v>
      </c>
      <c r="J1368">
        <v>0.95827816340000005</v>
      </c>
      <c r="K1368">
        <v>0.88046848180000004</v>
      </c>
      <c r="L1368">
        <v>0.56047158050000001</v>
      </c>
    </row>
    <row r="1369" spans="8:12">
      <c r="H1369">
        <v>23.6</v>
      </c>
      <c r="I1369">
        <v>0.98255670269999995</v>
      </c>
      <c r="J1369">
        <v>0.95827816340000005</v>
      </c>
      <c r="K1369">
        <v>0.88046848180000004</v>
      </c>
      <c r="L1369">
        <v>0.56047158050000001</v>
      </c>
    </row>
    <row r="1370" spans="8:12">
      <c r="H1370">
        <v>23.633333332999999</v>
      </c>
      <c r="I1370">
        <v>0.98255670269999995</v>
      </c>
      <c r="J1370">
        <v>0.95827816340000005</v>
      </c>
      <c r="K1370">
        <v>0.88046848180000004</v>
      </c>
      <c r="L1370">
        <v>0.56047158050000001</v>
      </c>
    </row>
    <row r="1371" spans="8:12">
      <c r="H1371">
        <v>23.633333332999999</v>
      </c>
      <c r="I1371">
        <v>0.98246208960000003</v>
      </c>
      <c r="J1371">
        <v>0.95807243600000003</v>
      </c>
      <c r="K1371">
        <v>0.88046848180000004</v>
      </c>
      <c r="L1371">
        <v>0.55968107060000005</v>
      </c>
    </row>
    <row r="1372" spans="8:12">
      <c r="H1372">
        <v>23.666666667000001</v>
      </c>
      <c r="I1372">
        <v>0.98246208960000003</v>
      </c>
      <c r="J1372">
        <v>0.95807243600000003</v>
      </c>
      <c r="K1372">
        <v>0.88046848180000004</v>
      </c>
      <c r="L1372">
        <v>0.55968107060000005</v>
      </c>
    </row>
    <row r="1373" spans="8:12">
      <c r="H1373">
        <v>23.666666667000001</v>
      </c>
      <c r="I1373">
        <v>0.98246208960000003</v>
      </c>
      <c r="J1373">
        <v>0.95807243600000003</v>
      </c>
      <c r="K1373">
        <v>0.88046848180000004</v>
      </c>
      <c r="L1373">
        <v>0.55888944240000005</v>
      </c>
    </row>
    <row r="1374" spans="8:12">
      <c r="H1374">
        <v>23.7</v>
      </c>
      <c r="I1374">
        <v>0.98246208960000003</v>
      </c>
      <c r="J1374">
        <v>0.95807243600000003</v>
      </c>
      <c r="K1374">
        <v>0.88046848180000004</v>
      </c>
      <c r="L1374">
        <v>0.55888944240000005</v>
      </c>
    </row>
    <row r="1375" spans="8:12">
      <c r="H1375">
        <v>23.7</v>
      </c>
      <c r="I1375">
        <v>0.98246208960000003</v>
      </c>
      <c r="J1375">
        <v>0.95786608829999997</v>
      </c>
      <c r="K1375">
        <v>0.87989413839999997</v>
      </c>
      <c r="L1375">
        <v>0.55888944240000005</v>
      </c>
    </row>
    <row r="1376" spans="8:12">
      <c r="H1376">
        <v>23.733333333000001</v>
      </c>
      <c r="I1376">
        <v>0.98246208960000003</v>
      </c>
      <c r="J1376">
        <v>0.95786608829999997</v>
      </c>
      <c r="K1376">
        <v>0.87989413839999997</v>
      </c>
      <c r="L1376">
        <v>0.55888944240000005</v>
      </c>
    </row>
    <row r="1377" spans="8:12">
      <c r="H1377">
        <v>23.733333333000001</v>
      </c>
      <c r="I1377">
        <v>0.98246208960000003</v>
      </c>
      <c r="J1377">
        <v>0.95765938429999997</v>
      </c>
      <c r="K1377">
        <v>0.87960640320000005</v>
      </c>
      <c r="L1377">
        <v>0.55809669149999996</v>
      </c>
    </row>
    <row r="1378" spans="8:12">
      <c r="H1378">
        <v>23.766666666999999</v>
      </c>
      <c r="I1378">
        <v>0.98246208960000003</v>
      </c>
      <c r="J1378">
        <v>0.95765938429999997</v>
      </c>
      <c r="K1378">
        <v>0.87960640320000005</v>
      </c>
      <c r="L1378">
        <v>0.55809669149999996</v>
      </c>
    </row>
    <row r="1379" spans="8:12">
      <c r="H1379">
        <v>23.766666666999999</v>
      </c>
      <c r="I1379">
        <v>0.98246208960000003</v>
      </c>
      <c r="J1379">
        <v>0.95755603229999997</v>
      </c>
      <c r="K1379">
        <v>0.87931866810000003</v>
      </c>
      <c r="L1379">
        <v>0.55809669149999996</v>
      </c>
    </row>
    <row r="1380" spans="8:12">
      <c r="H1380">
        <v>23.8</v>
      </c>
      <c r="I1380">
        <v>0.98246208960000003</v>
      </c>
      <c r="J1380">
        <v>0.95755603229999997</v>
      </c>
      <c r="K1380">
        <v>0.87931866810000003</v>
      </c>
      <c r="L1380">
        <v>0.55809669149999996</v>
      </c>
    </row>
    <row r="1381" spans="8:12">
      <c r="H1381">
        <v>23.8</v>
      </c>
      <c r="I1381">
        <v>0.98246208960000003</v>
      </c>
      <c r="J1381">
        <v>0.95724597639999998</v>
      </c>
      <c r="K1381">
        <v>0.87931866810000003</v>
      </c>
      <c r="L1381">
        <v>0.55730394049999998</v>
      </c>
    </row>
    <row r="1382" spans="8:12">
      <c r="H1382">
        <v>23.833333332999999</v>
      </c>
      <c r="I1382">
        <v>0.98246208960000003</v>
      </c>
      <c r="J1382">
        <v>0.95724597639999998</v>
      </c>
      <c r="K1382">
        <v>0.87931866810000003</v>
      </c>
      <c r="L1382">
        <v>0.55730394049999998</v>
      </c>
    </row>
    <row r="1383" spans="8:12">
      <c r="H1383">
        <v>23.833333332999999</v>
      </c>
      <c r="I1383">
        <v>0.98246208960000003</v>
      </c>
      <c r="J1383">
        <v>0.95714244559999995</v>
      </c>
      <c r="K1383">
        <v>0.87903065010000003</v>
      </c>
      <c r="L1383">
        <v>0.55730394049999998</v>
      </c>
    </row>
    <row r="1384" spans="8:12">
      <c r="H1384">
        <v>23.866666667000001</v>
      </c>
      <c r="I1384">
        <v>0.98246208960000003</v>
      </c>
      <c r="J1384">
        <v>0.95714244559999995</v>
      </c>
      <c r="K1384">
        <v>0.87903065010000003</v>
      </c>
      <c r="L1384">
        <v>0.55730394049999998</v>
      </c>
    </row>
    <row r="1385" spans="8:12">
      <c r="H1385">
        <v>23.866666667000001</v>
      </c>
      <c r="I1385">
        <v>0.98246208960000003</v>
      </c>
      <c r="J1385">
        <v>0.95703876899999996</v>
      </c>
      <c r="K1385">
        <v>0.87903065010000003</v>
      </c>
      <c r="L1385">
        <v>0.55650892770000004</v>
      </c>
    </row>
    <row r="1386" spans="8:12">
      <c r="H1386">
        <v>23.9</v>
      </c>
      <c r="I1386">
        <v>0.98246208960000003</v>
      </c>
      <c r="J1386">
        <v>0.95703876899999996</v>
      </c>
      <c r="K1386">
        <v>0.87903065010000003</v>
      </c>
      <c r="L1386">
        <v>0.55650892770000004</v>
      </c>
    </row>
    <row r="1387" spans="8:12">
      <c r="H1387">
        <v>23.9</v>
      </c>
      <c r="I1387">
        <v>0.98246208960000003</v>
      </c>
      <c r="J1387">
        <v>0.95693494619999997</v>
      </c>
      <c r="K1387">
        <v>0.87903065010000003</v>
      </c>
      <c r="L1387">
        <v>0.55571277760000004</v>
      </c>
    </row>
    <row r="1388" spans="8:12">
      <c r="H1388">
        <v>23.933333333</v>
      </c>
      <c r="I1388">
        <v>0.98246208960000003</v>
      </c>
      <c r="J1388">
        <v>0.95693494619999997</v>
      </c>
      <c r="K1388">
        <v>0.87903065010000003</v>
      </c>
      <c r="L1388">
        <v>0.55571277760000004</v>
      </c>
    </row>
    <row r="1389" spans="8:12">
      <c r="H1389">
        <v>23.933333333</v>
      </c>
      <c r="I1389">
        <v>0.98246208960000003</v>
      </c>
      <c r="J1389">
        <v>0.95693494619999997</v>
      </c>
      <c r="K1389">
        <v>0.87903065010000003</v>
      </c>
      <c r="L1389">
        <v>0.55491662750000004</v>
      </c>
    </row>
    <row r="1390" spans="8:12">
      <c r="H1390">
        <v>23.966666666999998</v>
      </c>
      <c r="I1390">
        <v>0.98246208960000003</v>
      </c>
      <c r="J1390">
        <v>0.95693494619999997</v>
      </c>
      <c r="K1390">
        <v>0.87903065010000003</v>
      </c>
      <c r="L1390">
        <v>0.55491662750000004</v>
      </c>
    </row>
    <row r="1391" spans="8:12">
      <c r="H1391">
        <v>23.966666666999998</v>
      </c>
      <c r="I1391">
        <v>0.98246208960000003</v>
      </c>
      <c r="J1391">
        <v>0.95693494619999997</v>
      </c>
      <c r="K1391">
        <v>0.87874140020000002</v>
      </c>
      <c r="L1391">
        <v>0.55411933349999998</v>
      </c>
    </row>
    <row r="1392" spans="8:12">
      <c r="H1392">
        <v>24</v>
      </c>
      <c r="I1392">
        <v>0.98246208960000003</v>
      </c>
      <c r="J1392">
        <v>0.95693494619999997</v>
      </c>
      <c r="K1392">
        <v>0.87874140020000002</v>
      </c>
      <c r="L1392">
        <v>0.55411933349999998</v>
      </c>
    </row>
    <row r="1393" spans="8:12">
      <c r="H1393">
        <v>24</v>
      </c>
      <c r="I1393">
        <v>0.98246208960000003</v>
      </c>
      <c r="J1393">
        <v>0.95683086360000003</v>
      </c>
      <c r="K1393">
        <v>0.87874140020000002</v>
      </c>
      <c r="L1393">
        <v>0.55411933349999998</v>
      </c>
    </row>
    <row r="1394" spans="8:12">
      <c r="H1394">
        <v>24.033333333000002</v>
      </c>
      <c r="I1394">
        <v>0.98246208960000003</v>
      </c>
      <c r="J1394">
        <v>0.95683086360000003</v>
      </c>
      <c r="K1394">
        <v>0.87874140020000002</v>
      </c>
      <c r="L1394">
        <v>0.55411933349999998</v>
      </c>
    </row>
    <row r="1395" spans="8:12">
      <c r="H1395">
        <v>24.033333333000002</v>
      </c>
      <c r="I1395">
        <v>0.98246208960000003</v>
      </c>
      <c r="J1395">
        <v>0.95683086360000003</v>
      </c>
      <c r="K1395">
        <v>0.87816290019999999</v>
      </c>
      <c r="L1395">
        <v>0.55411933349999998</v>
      </c>
    </row>
    <row r="1396" spans="8:12">
      <c r="H1396">
        <v>24.066666667</v>
      </c>
      <c r="I1396">
        <v>0.98246208960000003</v>
      </c>
      <c r="J1396">
        <v>0.95683086360000003</v>
      </c>
      <c r="K1396">
        <v>0.87816290019999999</v>
      </c>
      <c r="L1396">
        <v>0.55411933349999998</v>
      </c>
    </row>
    <row r="1397" spans="8:12">
      <c r="H1397">
        <v>24.066666667</v>
      </c>
      <c r="I1397">
        <v>0.98246208960000003</v>
      </c>
      <c r="J1397">
        <v>0.95662240369999996</v>
      </c>
      <c r="K1397">
        <v>0.87787336419999995</v>
      </c>
      <c r="L1397">
        <v>0.55411933349999998</v>
      </c>
    </row>
    <row r="1398" spans="8:12">
      <c r="H1398">
        <v>24.1</v>
      </c>
      <c r="I1398">
        <v>0.98246208960000003</v>
      </c>
      <c r="J1398">
        <v>0.95662240369999996</v>
      </c>
      <c r="K1398">
        <v>0.87787336419999995</v>
      </c>
      <c r="L1398">
        <v>0.55411933349999998</v>
      </c>
    </row>
    <row r="1399" spans="8:12">
      <c r="H1399">
        <v>24.1</v>
      </c>
      <c r="I1399">
        <v>0.98236606169999996</v>
      </c>
      <c r="J1399">
        <v>0.95651798040000002</v>
      </c>
      <c r="K1399">
        <v>0.87787336419999995</v>
      </c>
      <c r="L1399">
        <v>0.55331973850000005</v>
      </c>
    </row>
    <row r="1400" spans="8:12">
      <c r="H1400">
        <v>24.133333332999999</v>
      </c>
      <c r="I1400">
        <v>0.98236606169999996</v>
      </c>
      <c r="J1400">
        <v>0.95651798040000002</v>
      </c>
      <c r="K1400">
        <v>0.87787336419999995</v>
      </c>
      <c r="L1400">
        <v>0.55331973850000005</v>
      </c>
    </row>
    <row r="1401" spans="8:12">
      <c r="H1401">
        <v>24.133333332999999</v>
      </c>
      <c r="I1401">
        <v>0.98236606169999996</v>
      </c>
      <c r="J1401">
        <v>0.95651798040000002</v>
      </c>
      <c r="K1401">
        <v>0.87758277380000005</v>
      </c>
      <c r="L1401">
        <v>0.55331973850000005</v>
      </c>
    </row>
    <row r="1402" spans="8:12">
      <c r="H1402">
        <v>24.166666667000001</v>
      </c>
      <c r="I1402">
        <v>0.98236606169999996</v>
      </c>
      <c r="J1402">
        <v>0.95651798040000002</v>
      </c>
      <c r="K1402">
        <v>0.87758277380000005</v>
      </c>
      <c r="L1402">
        <v>0.55331973850000005</v>
      </c>
    </row>
    <row r="1403" spans="8:12">
      <c r="H1403">
        <v>24.166666667000001</v>
      </c>
      <c r="I1403">
        <v>0.98236606169999996</v>
      </c>
      <c r="J1403">
        <v>0.95641330560000004</v>
      </c>
      <c r="K1403">
        <v>0.87758277380000005</v>
      </c>
      <c r="L1403">
        <v>0.55251898639999997</v>
      </c>
    </row>
    <row r="1404" spans="8:12">
      <c r="H1404">
        <v>24.2</v>
      </c>
      <c r="I1404">
        <v>0.98236606169999996</v>
      </c>
      <c r="J1404">
        <v>0.95641330560000004</v>
      </c>
      <c r="K1404">
        <v>0.87758277380000005</v>
      </c>
      <c r="L1404">
        <v>0.55251898639999997</v>
      </c>
    </row>
    <row r="1405" spans="8:12">
      <c r="H1405">
        <v>24.2</v>
      </c>
      <c r="I1405">
        <v>0.98236606169999996</v>
      </c>
      <c r="J1405">
        <v>0.95630857349999998</v>
      </c>
      <c r="K1405">
        <v>0.87758277380000005</v>
      </c>
      <c r="L1405">
        <v>0.55171707199999998</v>
      </c>
    </row>
    <row r="1406" spans="8:12">
      <c r="H1406">
        <v>24.233333333000001</v>
      </c>
      <c r="I1406">
        <v>0.98236606169999996</v>
      </c>
      <c r="J1406">
        <v>0.95630857349999998</v>
      </c>
      <c r="K1406">
        <v>0.87758277380000005</v>
      </c>
      <c r="L1406">
        <v>0.55171707199999998</v>
      </c>
    </row>
    <row r="1407" spans="8:12">
      <c r="H1407">
        <v>24.233333333000001</v>
      </c>
      <c r="I1407">
        <v>0.98236606169999996</v>
      </c>
      <c r="J1407">
        <v>0.95620384150000004</v>
      </c>
      <c r="K1407">
        <v>0.87758277380000005</v>
      </c>
      <c r="L1407">
        <v>0.55171707199999998</v>
      </c>
    </row>
    <row r="1408" spans="8:12">
      <c r="H1408">
        <v>24.266666666999999</v>
      </c>
      <c r="I1408">
        <v>0.98236606169999996</v>
      </c>
      <c r="J1408">
        <v>0.95620384150000004</v>
      </c>
      <c r="K1408">
        <v>0.87758277380000005</v>
      </c>
      <c r="L1408">
        <v>0.55171707199999998</v>
      </c>
    </row>
    <row r="1409" spans="8:12">
      <c r="H1409">
        <v>24.266666666999999</v>
      </c>
      <c r="I1409">
        <v>0.98236606169999996</v>
      </c>
      <c r="J1409">
        <v>0.95599437730000003</v>
      </c>
      <c r="K1409">
        <v>0.87758277380000005</v>
      </c>
      <c r="L1409">
        <v>0.55171707199999998</v>
      </c>
    </row>
    <row r="1410" spans="8:12">
      <c r="H1410">
        <v>24.3</v>
      </c>
      <c r="I1410">
        <v>0.98236606169999996</v>
      </c>
      <c r="J1410">
        <v>0.95599437730000003</v>
      </c>
      <c r="K1410">
        <v>0.87758277380000005</v>
      </c>
      <c r="L1410">
        <v>0.55171707199999998</v>
      </c>
    </row>
    <row r="1411" spans="8:12">
      <c r="H1411">
        <v>24.3</v>
      </c>
      <c r="I1411">
        <v>0.98236606169999996</v>
      </c>
      <c r="J1411">
        <v>0.95578491320000003</v>
      </c>
      <c r="K1411">
        <v>0.87758277380000005</v>
      </c>
      <c r="L1411">
        <v>0.55171707199999998</v>
      </c>
    </row>
    <row r="1412" spans="8:12">
      <c r="H1412">
        <v>24.333333332999999</v>
      </c>
      <c r="I1412">
        <v>0.98236606169999996</v>
      </c>
      <c r="J1412">
        <v>0.95578491320000003</v>
      </c>
      <c r="K1412">
        <v>0.87758277380000005</v>
      </c>
      <c r="L1412">
        <v>0.55171707199999998</v>
      </c>
    </row>
    <row r="1413" spans="8:12">
      <c r="H1413">
        <v>24.333333332999999</v>
      </c>
      <c r="I1413">
        <v>0.98236606169999996</v>
      </c>
      <c r="J1413">
        <v>0.95578491320000003</v>
      </c>
      <c r="K1413">
        <v>0.87758277380000005</v>
      </c>
      <c r="L1413">
        <v>0.55171707199999998</v>
      </c>
    </row>
    <row r="1414" spans="8:12">
      <c r="H1414">
        <v>24.366666667000001</v>
      </c>
      <c r="I1414">
        <v>0.98236606169999996</v>
      </c>
      <c r="J1414">
        <v>0.95578491320000003</v>
      </c>
      <c r="K1414">
        <v>0.87758277380000005</v>
      </c>
      <c r="L1414">
        <v>0.55171707199999998</v>
      </c>
    </row>
    <row r="1415" spans="8:12">
      <c r="H1415">
        <v>24.366666667000001</v>
      </c>
      <c r="I1415">
        <v>0.98226934349999995</v>
      </c>
      <c r="J1415">
        <v>0.95578491320000003</v>
      </c>
      <c r="K1415">
        <v>0.87729092720000001</v>
      </c>
      <c r="L1415">
        <v>0.55091281969999994</v>
      </c>
    </row>
    <row r="1416" spans="8:12">
      <c r="H1416">
        <v>24.4</v>
      </c>
      <c r="I1416">
        <v>0.98226934349999995</v>
      </c>
      <c r="J1416">
        <v>0.95578491320000003</v>
      </c>
      <c r="K1416">
        <v>0.87729092720000001</v>
      </c>
      <c r="L1416">
        <v>0.55091281969999994</v>
      </c>
    </row>
    <row r="1417" spans="8:12">
      <c r="H1417">
        <v>24.4</v>
      </c>
      <c r="I1417">
        <v>0.98226934349999995</v>
      </c>
      <c r="J1417">
        <v>0.95567969689999999</v>
      </c>
      <c r="K1417">
        <v>0.87699878909999995</v>
      </c>
      <c r="L1417">
        <v>0.55091281969999994</v>
      </c>
    </row>
    <row r="1418" spans="8:12">
      <c r="H1418">
        <v>24.433333333</v>
      </c>
      <c r="I1418">
        <v>0.98226934349999995</v>
      </c>
      <c r="J1418">
        <v>0.95567969689999999</v>
      </c>
      <c r="K1418">
        <v>0.87699878909999995</v>
      </c>
      <c r="L1418">
        <v>0.55091281969999994</v>
      </c>
    </row>
    <row r="1419" spans="8:12">
      <c r="H1419">
        <v>24.433333333</v>
      </c>
      <c r="I1419">
        <v>0.98226934349999995</v>
      </c>
      <c r="J1419">
        <v>0.95567969689999999</v>
      </c>
      <c r="K1419">
        <v>0.87670635870000002</v>
      </c>
      <c r="L1419">
        <v>0.55091281969999994</v>
      </c>
    </row>
    <row r="1420" spans="8:12">
      <c r="H1420">
        <v>24.466666666999998</v>
      </c>
      <c r="I1420">
        <v>0.98226934349999995</v>
      </c>
      <c r="J1420">
        <v>0.95567969689999999</v>
      </c>
      <c r="K1420">
        <v>0.87670635870000002</v>
      </c>
      <c r="L1420">
        <v>0.55091281969999994</v>
      </c>
    </row>
    <row r="1421" spans="8:12">
      <c r="H1421">
        <v>24.466666666999998</v>
      </c>
      <c r="I1421">
        <v>0.98226934349999995</v>
      </c>
      <c r="J1421">
        <v>0.95536356069999995</v>
      </c>
      <c r="K1421">
        <v>0.87670635870000002</v>
      </c>
      <c r="L1421">
        <v>0.5501073916</v>
      </c>
    </row>
    <row r="1422" spans="8:12">
      <c r="H1422">
        <v>24.5</v>
      </c>
      <c r="I1422">
        <v>0.98226934349999995</v>
      </c>
      <c r="J1422">
        <v>0.95536356069999995</v>
      </c>
      <c r="K1422">
        <v>0.87670635870000002</v>
      </c>
      <c r="L1422">
        <v>0.5501073916</v>
      </c>
    </row>
    <row r="1423" spans="8:12">
      <c r="H1423">
        <v>24.5</v>
      </c>
      <c r="I1423">
        <v>0.98226934349999995</v>
      </c>
      <c r="J1423">
        <v>0.95504742450000002</v>
      </c>
      <c r="K1423">
        <v>0.87641383070000001</v>
      </c>
      <c r="L1423">
        <v>0.5501073916</v>
      </c>
    </row>
    <row r="1424" spans="8:12">
      <c r="H1424">
        <v>24.533333333000002</v>
      </c>
      <c r="I1424">
        <v>0.98226934349999995</v>
      </c>
      <c r="J1424">
        <v>0.95504742450000002</v>
      </c>
      <c r="K1424">
        <v>0.87641383070000001</v>
      </c>
      <c r="L1424">
        <v>0.5501073916</v>
      </c>
    </row>
    <row r="1425" spans="8:12">
      <c r="H1425">
        <v>24.533333333000002</v>
      </c>
      <c r="I1425">
        <v>0.98226934349999995</v>
      </c>
      <c r="J1425">
        <v>0.95504742450000002</v>
      </c>
      <c r="K1425">
        <v>0.87641383070000001</v>
      </c>
      <c r="L1425">
        <v>0.5501073916</v>
      </c>
    </row>
    <row r="1426" spans="8:12">
      <c r="H1426">
        <v>24.566666667</v>
      </c>
      <c r="I1426">
        <v>0.98226934349999995</v>
      </c>
      <c r="J1426">
        <v>0.95504742450000002</v>
      </c>
      <c r="K1426">
        <v>0.87641383070000001</v>
      </c>
      <c r="L1426">
        <v>0.5501073916</v>
      </c>
    </row>
    <row r="1427" spans="8:12">
      <c r="H1427">
        <v>24.566666667</v>
      </c>
      <c r="I1427">
        <v>0.98226934349999995</v>
      </c>
      <c r="J1427">
        <v>0.95494180100000003</v>
      </c>
      <c r="K1427">
        <v>0.87612071570000005</v>
      </c>
      <c r="L1427">
        <v>0.5501073916</v>
      </c>
    </row>
    <row r="1428" spans="8:12">
      <c r="H1428">
        <v>24.6</v>
      </c>
      <c r="I1428">
        <v>0.98226934349999995</v>
      </c>
      <c r="J1428">
        <v>0.95494180100000003</v>
      </c>
      <c r="K1428">
        <v>0.87612071570000005</v>
      </c>
      <c r="L1428">
        <v>0.5501073916</v>
      </c>
    </row>
    <row r="1429" spans="8:12">
      <c r="H1429">
        <v>24.6</v>
      </c>
      <c r="I1429">
        <v>0.98226934349999995</v>
      </c>
      <c r="J1429">
        <v>0.95494180100000003</v>
      </c>
      <c r="K1429">
        <v>0.87612071570000005</v>
      </c>
      <c r="L1429">
        <v>0.54929841020000003</v>
      </c>
    </row>
    <row r="1430" spans="8:12">
      <c r="H1430">
        <v>24.633333332999999</v>
      </c>
      <c r="I1430">
        <v>0.98226934349999995</v>
      </c>
      <c r="J1430">
        <v>0.95494180100000003</v>
      </c>
      <c r="K1430">
        <v>0.87612071570000005</v>
      </c>
      <c r="L1430">
        <v>0.54929841020000003</v>
      </c>
    </row>
    <row r="1431" spans="8:12">
      <c r="H1431">
        <v>24.633333332999999</v>
      </c>
      <c r="I1431">
        <v>0.98217173160000004</v>
      </c>
      <c r="J1431">
        <v>0.95472992130000001</v>
      </c>
      <c r="K1431">
        <v>0.87553212270000003</v>
      </c>
      <c r="L1431">
        <v>0.54929841020000003</v>
      </c>
    </row>
    <row r="1432" spans="8:12">
      <c r="H1432">
        <v>24.7</v>
      </c>
      <c r="I1432">
        <v>0.98217173160000004</v>
      </c>
      <c r="J1432">
        <v>0.95472992130000001</v>
      </c>
      <c r="K1432">
        <v>0.87553212270000003</v>
      </c>
      <c r="L1432">
        <v>0.54929841020000003</v>
      </c>
    </row>
    <row r="1433" spans="8:12">
      <c r="H1433">
        <v>24.7</v>
      </c>
      <c r="I1433">
        <v>0.98217173160000004</v>
      </c>
      <c r="J1433">
        <v>0.95451775910000003</v>
      </c>
      <c r="K1433">
        <v>0.87553212270000003</v>
      </c>
      <c r="L1433">
        <v>0.54929841020000003</v>
      </c>
    </row>
    <row r="1434" spans="8:12">
      <c r="H1434">
        <v>24.733333333000001</v>
      </c>
      <c r="I1434">
        <v>0.98217173160000004</v>
      </c>
      <c r="J1434">
        <v>0.95451775910000003</v>
      </c>
      <c r="K1434">
        <v>0.87553212270000003</v>
      </c>
      <c r="L1434">
        <v>0.54929841020000003</v>
      </c>
    </row>
    <row r="1435" spans="8:12">
      <c r="H1435">
        <v>24.733333333000001</v>
      </c>
      <c r="I1435">
        <v>0.98217173160000004</v>
      </c>
      <c r="J1435">
        <v>0.95441167800000004</v>
      </c>
      <c r="K1435">
        <v>0.87553212270000003</v>
      </c>
      <c r="L1435">
        <v>0.54929841020000003</v>
      </c>
    </row>
    <row r="1436" spans="8:12">
      <c r="H1436">
        <v>24.766666666999999</v>
      </c>
      <c r="I1436">
        <v>0.98217173160000004</v>
      </c>
      <c r="J1436">
        <v>0.95441167800000004</v>
      </c>
      <c r="K1436">
        <v>0.87553212270000003</v>
      </c>
      <c r="L1436">
        <v>0.54929841020000003</v>
      </c>
    </row>
    <row r="1437" spans="8:12">
      <c r="H1437">
        <v>24.766666666999999</v>
      </c>
      <c r="I1437">
        <v>0.98217173160000004</v>
      </c>
      <c r="J1437">
        <v>0.95441167800000004</v>
      </c>
      <c r="K1437">
        <v>0.87523703259999996</v>
      </c>
      <c r="L1437">
        <v>0.54848942869999995</v>
      </c>
    </row>
    <row r="1438" spans="8:12">
      <c r="H1438">
        <v>24.8</v>
      </c>
      <c r="I1438">
        <v>0.98217173160000004</v>
      </c>
      <c r="J1438">
        <v>0.95441167800000004</v>
      </c>
      <c r="K1438">
        <v>0.87523703259999996</v>
      </c>
      <c r="L1438">
        <v>0.54848942869999995</v>
      </c>
    </row>
    <row r="1439" spans="8:12">
      <c r="H1439">
        <v>24.8</v>
      </c>
      <c r="I1439">
        <v>0.98217173160000004</v>
      </c>
      <c r="J1439">
        <v>0.95441167800000004</v>
      </c>
      <c r="K1439">
        <v>0.87494134440000004</v>
      </c>
      <c r="L1439">
        <v>0.5468690759</v>
      </c>
    </row>
    <row r="1440" spans="8:12">
      <c r="H1440">
        <v>24.833333332999999</v>
      </c>
      <c r="I1440">
        <v>0.98217173160000004</v>
      </c>
      <c r="J1440">
        <v>0.95441167800000004</v>
      </c>
      <c r="K1440">
        <v>0.87494134440000004</v>
      </c>
      <c r="L1440">
        <v>0.5468690759</v>
      </c>
    </row>
    <row r="1441" spans="8:12">
      <c r="H1441">
        <v>24.833333332999999</v>
      </c>
      <c r="I1441">
        <v>0.98217173160000004</v>
      </c>
      <c r="J1441">
        <v>0.95441167800000004</v>
      </c>
      <c r="K1441">
        <v>0.87494134440000004</v>
      </c>
      <c r="L1441">
        <v>0.54524872310000005</v>
      </c>
    </row>
    <row r="1442" spans="8:12">
      <c r="H1442">
        <v>24.866666667000001</v>
      </c>
      <c r="I1442">
        <v>0.98217173160000004</v>
      </c>
      <c r="J1442">
        <v>0.95441167800000004</v>
      </c>
      <c r="K1442">
        <v>0.87494134440000004</v>
      </c>
      <c r="L1442">
        <v>0.54524872310000005</v>
      </c>
    </row>
    <row r="1443" spans="8:12">
      <c r="H1443">
        <v>24.866666667000001</v>
      </c>
      <c r="I1443">
        <v>0.98217173160000004</v>
      </c>
      <c r="J1443">
        <v>0.9543049683</v>
      </c>
      <c r="K1443">
        <v>0.87434856579999998</v>
      </c>
      <c r="L1443">
        <v>0.54443854670000003</v>
      </c>
    </row>
    <row r="1444" spans="8:12">
      <c r="H1444">
        <v>24.9</v>
      </c>
      <c r="I1444">
        <v>0.98217173160000004</v>
      </c>
      <c r="J1444">
        <v>0.9543049683</v>
      </c>
      <c r="K1444">
        <v>0.87434856579999998</v>
      </c>
      <c r="L1444">
        <v>0.54443854670000003</v>
      </c>
    </row>
    <row r="1445" spans="8:12">
      <c r="H1445">
        <v>24.9</v>
      </c>
      <c r="I1445">
        <v>0.98217173160000004</v>
      </c>
      <c r="J1445">
        <v>0.9543049683</v>
      </c>
      <c r="K1445">
        <v>0.87375538490000004</v>
      </c>
      <c r="L1445">
        <v>0.54443854670000003</v>
      </c>
    </row>
    <row r="1446" spans="8:12">
      <c r="H1446">
        <v>24.933333333</v>
      </c>
      <c r="I1446">
        <v>0.98217173160000004</v>
      </c>
      <c r="J1446">
        <v>0.9543049683</v>
      </c>
      <c r="K1446">
        <v>0.87375538490000004</v>
      </c>
      <c r="L1446">
        <v>0.54443854670000003</v>
      </c>
    </row>
    <row r="1447" spans="8:12">
      <c r="H1447">
        <v>24.933333333</v>
      </c>
      <c r="I1447">
        <v>0.98217173160000004</v>
      </c>
      <c r="J1447">
        <v>0.9543049683</v>
      </c>
      <c r="K1447">
        <v>0.87345869379999996</v>
      </c>
      <c r="L1447">
        <v>0.54443854670000003</v>
      </c>
    </row>
    <row r="1448" spans="8:12">
      <c r="H1448">
        <v>24.966666666999998</v>
      </c>
      <c r="I1448">
        <v>0.98217173160000004</v>
      </c>
      <c r="J1448">
        <v>0.9543049683</v>
      </c>
      <c r="K1448">
        <v>0.87345869379999996</v>
      </c>
      <c r="L1448">
        <v>0.54443854670000003</v>
      </c>
    </row>
    <row r="1449" spans="8:12">
      <c r="H1449">
        <v>24.966666666999998</v>
      </c>
      <c r="I1449">
        <v>0.98207337669999994</v>
      </c>
      <c r="J1449">
        <v>0.9543049683</v>
      </c>
      <c r="K1449">
        <v>0.87316190179999997</v>
      </c>
      <c r="L1449">
        <v>0.54443854670000003</v>
      </c>
    </row>
    <row r="1450" spans="8:12">
      <c r="H1450">
        <v>25</v>
      </c>
      <c r="I1450">
        <v>0.98207337669999994</v>
      </c>
      <c r="J1450">
        <v>0.9543049683</v>
      </c>
      <c r="K1450">
        <v>0.87316190179999997</v>
      </c>
      <c r="L1450">
        <v>0.54443854670000003</v>
      </c>
    </row>
    <row r="1451" spans="8:12">
      <c r="H1451">
        <v>25</v>
      </c>
      <c r="I1451">
        <v>0.98207337669999994</v>
      </c>
      <c r="J1451">
        <v>0.95419794739999997</v>
      </c>
      <c r="K1451">
        <v>0.8725671049</v>
      </c>
      <c r="L1451">
        <v>0.54362837019999999</v>
      </c>
    </row>
    <row r="1452" spans="8:12">
      <c r="H1452">
        <v>25.033333333000002</v>
      </c>
      <c r="I1452">
        <v>0.98207337669999994</v>
      </c>
      <c r="J1452">
        <v>0.95419794739999997</v>
      </c>
      <c r="K1452">
        <v>0.8725671049</v>
      </c>
      <c r="L1452">
        <v>0.54362837019999999</v>
      </c>
    </row>
    <row r="1453" spans="8:12">
      <c r="H1453">
        <v>25.033333333000002</v>
      </c>
      <c r="I1453">
        <v>0.98207337669999994</v>
      </c>
      <c r="J1453">
        <v>0.9540907823</v>
      </c>
      <c r="K1453">
        <v>0.8722695036</v>
      </c>
      <c r="L1453">
        <v>0.54281698460000005</v>
      </c>
    </row>
    <row r="1454" spans="8:12">
      <c r="H1454">
        <v>25.066666667</v>
      </c>
      <c r="I1454">
        <v>0.98207337669999994</v>
      </c>
      <c r="J1454">
        <v>0.9540907823</v>
      </c>
      <c r="K1454">
        <v>0.8722695036</v>
      </c>
      <c r="L1454">
        <v>0.54281698460000005</v>
      </c>
    </row>
    <row r="1455" spans="8:12">
      <c r="H1455">
        <v>25.066666667</v>
      </c>
      <c r="I1455">
        <v>0.98207337669999994</v>
      </c>
      <c r="J1455">
        <v>0.95398349670000004</v>
      </c>
      <c r="K1455">
        <v>0.8722695036</v>
      </c>
      <c r="L1455">
        <v>0.54281698460000005</v>
      </c>
    </row>
    <row r="1456" spans="8:12">
      <c r="H1456">
        <v>25.1</v>
      </c>
      <c r="I1456">
        <v>0.98207337669999994</v>
      </c>
      <c r="J1456">
        <v>0.95398349670000004</v>
      </c>
      <c r="K1456">
        <v>0.8722695036</v>
      </c>
      <c r="L1456">
        <v>0.54281698460000005</v>
      </c>
    </row>
    <row r="1457" spans="8:12">
      <c r="H1457">
        <v>25.1</v>
      </c>
      <c r="I1457">
        <v>0.98207337669999994</v>
      </c>
      <c r="J1457">
        <v>0.95398349670000004</v>
      </c>
      <c r="K1457">
        <v>0.87197129179999999</v>
      </c>
      <c r="L1457">
        <v>0.54200071849999998</v>
      </c>
    </row>
    <row r="1458" spans="8:12">
      <c r="H1458">
        <v>25.133333332999999</v>
      </c>
      <c r="I1458">
        <v>0.98207337669999994</v>
      </c>
      <c r="J1458">
        <v>0.95398349670000004</v>
      </c>
      <c r="K1458">
        <v>0.87197129179999999</v>
      </c>
      <c r="L1458">
        <v>0.54200071849999998</v>
      </c>
    </row>
    <row r="1459" spans="8:12">
      <c r="H1459">
        <v>25.133333332999999</v>
      </c>
      <c r="I1459">
        <v>0.98197432740000001</v>
      </c>
      <c r="J1459">
        <v>0.95387599349999996</v>
      </c>
      <c r="K1459">
        <v>0.8713740512</v>
      </c>
      <c r="L1459">
        <v>0.54200071849999998</v>
      </c>
    </row>
    <row r="1460" spans="8:12">
      <c r="H1460">
        <v>25.166666667000001</v>
      </c>
      <c r="I1460">
        <v>0.98197432740000001</v>
      </c>
      <c r="J1460">
        <v>0.95387599349999996</v>
      </c>
      <c r="K1460">
        <v>0.8713740512</v>
      </c>
      <c r="L1460">
        <v>0.54200071849999998</v>
      </c>
    </row>
    <row r="1461" spans="8:12">
      <c r="H1461">
        <v>25.166666667000001</v>
      </c>
      <c r="I1461">
        <v>0.98197432740000001</v>
      </c>
      <c r="J1461">
        <v>0.95387599349999996</v>
      </c>
      <c r="K1461">
        <v>0.87047819019999995</v>
      </c>
      <c r="L1461">
        <v>0.54200071849999998</v>
      </c>
    </row>
    <row r="1462" spans="8:12">
      <c r="H1462">
        <v>25.2</v>
      </c>
      <c r="I1462">
        <v>0.98197432740000001</v>
      </c>
      <c r="J1462">
        <v>0.95387599349999996</v>
      </c>
      <c r="K1462">
        <v>0.87047819019999995</v>
      </c>
      <c r="L1462">
        <v>0.54200071849999998</v>
      </c>
    </row>
    <row r="1463" spans="8:12">
      <c r="H1463">
        <v>25.2</v>
      </c>
      <c r="I1463">
        <v>0.98197432740000001</v>
      </c>
      <c r="J1463">
        <v>0.95376849029999999</v>
      </c>
      <c r="K1463">
        <v>0.87017956990000001</v>
      </c>
      <c r="L1463">
        <v>0.54118445230000001</v>
      </c>
    </row>
    <row r="1464" spans="8:12">
      <c r="H1464">
        <v>25.233333333000001</v>
      </c>
      <c r="I1464">
        <v>0.98197432740000001</v>
      </c>
      <c r="J1464">
        <v>0.95376849029999999</v>
      </c>
      <c r="K1464">
        <v>0.87017956990000001</v>
      </c>
      <c r="L1464">
        <v>0.54118445230000001</v>
      </c>
    </row>
    <row r="1465" spans="8:12">
      <c r="H1465">
        <v>25.233333333000001</v>
      </c>
      <c r="I1465">
        <v>0.98197432740000001</v>
      </c>
      <c r="J1465">
        <v>0.95366084149999997</v>
      </c>
      <c r="K1465">
        <v>0.87017956990000001</v>
      </c>
      <c r="L1465">
        <v>0.54118445230000001</v>
      </c>
    </row>
    <row r="1466" spans="8:12">
      <c r="H1466">
        <v>25.266666666999999</v>
      </c>
      <c r="I1466">
        <v>0.98197432740000001</v>
      </c>
      <c r="J1466">
        <v>0.95366084149999997</v>
      </c>
      <c r="K1466">
        <v>0.87017956990000001</v>
      </c>
      <c r="L1466">
        <v>0.54118445230000001</v>
      </c>
    </row>
    <row r="1467" spans="8:12">
      <c r="H1467">
        <v>25.266666666999999</v>
      </c>
      <c r="I1467">
        <v>0.98197432740000001</v>
      </c>
      <c r="J1467">
        <v>0.95333742050000003</v>
      </c>
      <c r="K1467">
        <v>0.86987961140000003</v>
      </c>
      <c r="L1467">
        <v>0.54118445230000001</v>
      </c>
    </row>
    <row r="1468" spans="8:12">
      <c r="H1468">
        <v>25.3</v>
      </c>
      <c r="I1468">
        <v>0.98197432740000001</v>
      </c>
      <c r="J1468">
        <v>0.95333742050000003</v>
      </c>
      <c r="K1468">
        <v>0.86987961140000003</v>
      </c>
      <c r="L1468">
        <v>0.54118445230000001</v>
      </c>
    </row>
    <row r="1469" spans="8:12">
      <c r="H1469">
        <v>25.3</v>
      </c>
      <c r="I1469">
        <v>0.98187492730000003</v>
      </c>
      <c r="J1469">
        <v>0.95333742050000003</v>
      </c>
      <c r="K1469">
        <v>0.86957903110000001</v>
      </c>
      <c r="L1469">
        <v>0.54036571639999997</v>
      </c>
    </row>
    <row r="1470" spans="8:12">
      <c r="H1470">
        <v>25.333333332999999</v>
      </c>
      <c r="I1470">
        <v>0.98187492730000003</v>
      </c>
      <c r="J1470">
        <v>0.95333742050000003</v>
      </c>
      <c r="K1470">
        <v>0.86957903110000001</v>
      </c>
      <c r="L1470">
        <v>0.54036571639999997</v>
      </c>
    </row>
    <row r="1471" spans="8:12">
      <c r="H1471">
        <v>25.333333332999999</v>
      </c>
      <c r="I1471">
        <v>0.98187492730000003</v>
      </c>
      <c r="J1471">
        <v>0.95322925869999997</v>
      </c>
      <c r="K1471">
        <v>0.8692779303</v>
      </c>
      <c r="L1471">
        <v>0.53954698050000005</v>
      </c>
    </row>
    <row r="1472" spans="8:12">
      <c r="H1472">
        <v>25.366666667000001</v>
      </c>
      <c r="I1472">
        <v>0.98187492730000003</v>
      </c>
      <c r="J1472">
        <v>0.95322925869999997</v>
      </c>
      <c r="K1472">
        <v>0.8692779303</v>
      </c>
      <c r="L1472">
        <v>0.53954698050000005</v>
      </c>
    </row>
    <row r="1473" spans="8:12">
      <c r="H1473">
        <v>25.366666667000001</v>
      </c>
      <c r="I1473">
        <v>0.98177523440000003</v>
      </c>
      <c r="J1473">
        <v>0.95322925869999997</v>
      </c>
      <c r="K1473">
        <v>0.8692779303</v>
      </c>
      <c r="L1473">
        <v>0.53954698050000005</v>
      </c>
    </row>
    <row r="1474" spans="8:12">
      <c r="H1474">
        <v>25.4</v>
      </c>
      <c r="I1474">
        <v>0.98177523440000003</v>
      </c>
      <c r="J1474">
        <v>0.95322925869999997</v>
      </c>
      <c r="K1474">
        <v>0.8692779303</v>
      </c>
      <c r="L1474">
        <v>0.53954698050000005</v>
      </c>
    </row>
    <row r="1475" spans="8:12">
      <c r="H1475">
        <v>25.4</v>
      </c>
      <c r="I1475">
        <v>0.98177523440000003</v>
      </c>
      <c r="J1475">
        <v>0.95322925869999997</v>
      </c>
      <c r="K1475">
        <v>0.86897662080000004</v>
      </c>
      <c r="L1475">
        <v>0.53872824450000001</v>
      </c>
    </row>
    <row r="1476" spans="8:12">
      <c r="H1476">
        <v>25.433333333</v>
      </c>
      <c r="I1476">
        <v>0.98177523440000003</v>
      </c>
      <c r="J1476">
        <v>0.95322925869999997</v>
      </c>
      <c r="K1476">
        <v>0.86897662080000004</v>
      </c>
      <c r="L1476">
        <v>0.53872824450000001</v>
      </c>
    </row>
    <row r="1477" spans="8:12">
      <c r="H1477">
        <v>25.433333333</v>
      </c>
      <c r="I1477">
        <v>0.98167553139999997</v>
      </c>
      <c r="J1477">
        <v>0.95312098649999999</v>
      </c>
      <c r="K1477">
        <v>0.86897662080000004</v>
      </c>
      <c r="L1477">
        <v>0.53790950859999997</v>
      </c>
    </row>
    <row r="1478" spans="8:12">
      <c r="H1478">
        <v>25.466666666999998</v>
      </c>
      <c r="I1478">
        <v>0.98167553139999997</v>
      </c>
      <c r="J1478">
        <v>0.95312098649999999</v>
      </c>
      <c r="K1478">
        <v>0.86897662080000004</v>
      </c>
      <c r="L1478">
        <v>0.53790950859999997</v>
      </c>
    </row>
    <row r="1479" spans="8:12">
      <c r="H1479">
        <v>25.466666666999998</v>
      </c>
      <c r="I1479">
        <v>0.98157568650000004</v>
      </c>
      <c r="J1479">
        <v>0.95312098649999999</v>
      </c>
      <c r="K1479">
        <v>0.86867468309999996</v>
      </c>
      <c r="L1479">
        <v>0.53627203670000001</v>
      </c>
    </row>
    <row r="1480" spans="8:12">
      <c r="H1480">
        <v>25.5</v>
      </c>
      <c r="I1480">
        <v>0.98157568650000004</v>
      </c>
      <c r="J1480">
        <v>0.95312098649999999</v>
      </c>
      <c r="K1480">
        <v>0.86867468309999996</v>
      </c>
      <c r="L1480">
        <v>0.53627203670000001</v>
      </c>
    </row>
    <row r="1481" spans="8:12">
      <c r="H1481">
        <v>25.5</v>
      </c>
      <c r="I1481">
        <v>0.98157568650000004</v>
      </c>
      <c r="J1481">
        <v>0.95312098649999999</v>
      </c>
      <c r="K1481">
        <v>0.86867468309999996</v>
      </c>
      <c r="L1481">
        <v>0.53545330079999998</v>
      </c>
    </row>
    <row r="1482" spans="8:12">
      <c r="H1482">
        <v>25.533333333000002</v>
      </c>
      <c r="I1482">
        <v>0.98157568650000004</v>
      </c>
      <c r="J1482">
        <v>0.95312098649999999</v>
      </c>
      <c r="K1482">
        <v>0.86867468309999996</v>
      </c>
      <c r="L1482">
        <v>0.53545330079999998</v>
      </c>
    </row>
    <row r="1483" spans="8:12">
      <c r="H1483">
        <v>25.533333333000002</v>
      </c>
      <c r="I1483">
        <v>0.98157568650000004</v>
      </c>
      <c r="J1483">
        <v>0.95312098649999999</v>
      </c>
      <c r="K1483">
        <v>0.86867468309999996</v>
      </c>
      <c r="L1483">
        <v>0.53463331110000001</v>
      </c>
    </row>
    <row r="1484" spans="8:12">
      <c r="H1484">
        <v>25.566666667</v>
      </c>
      <c r="I1484">
        <v>0.98157568650000004</v>
      </c>
      <c r="J1484">
        <v>0.95312098649999999</v>
      </c>
      <c r="K1484">
        <v>0.86867468309999996</v>
      </c>
      <c r="L1484">
        <v>0.53463331110000001</v>
      </c>
    </row>
    <row r="1485" spans="8:12">
      <c r="H1485">
        <v>25.566666667</v>
      </c>
      <c r="I1485">
        <v>0.98147533109999996</v>
      </c>
      <c r="J1485">
        <v>0.95290340380000005</v>
      </c>
      <c r="K1485">
        <v>0.86806785480000004</v>
      </c>
      <c r="L1485">
        <v>0.53463331110000001</v>
      </c>
    </row>
    <row r="1486" spans="8:12">
      <c r="H1486">
        <v>25.6</v>
      </c>
      <c r="I1486">
        <v>0.98147533109999996</v>
      </c>
      <c r="J1486">
        <v>0.95290340380000005</v>
      </c>
      <c r="K1486">
        <v>0.86806785480000004</v>
      </c>
      <c r="L1486">
        <v>0.53463331110000001</v>
      </c>
    </row>
    <row r="1487" spans="8:12">
      <c r="H1487">
        <v>25.6</v>
      </c>
      <c r="I1487">
        <v>0.98147533109999996</v>
      </c>
      <c r="J1487">
        <v>0.9527944881</v>
      </c>
      <c r="K1487">
        <v>0.86746038960000005</v>
      </c>
      <c r="L1487">
        <v>0.53298828549999999</v>
      </c>
    </row>
    <row r="1488" spans="8:12">
      <c r="H1488">
        <v>25.633333332999999</v>
      </c>
      <c r="I1488">
        <v>0.98147533109999996</v>
      </c>
      <c r="J1488">
        <v>0.9527944881</v>
      </c>
      <c r="K1488">
        <v>0.86746038960000005</v>
      </c>
      <c r="L1488">
        <v>0.53298828549999999</v>
      </c>
    </row>
    <row r="1489" spans="8:12">
      <c r="H1489">
        <v>25.633333332999999</v>
      </c>
      <c r="I1489">
        <v>0.98147533109999996</v>
      </c>
      <c r="J1489">
        <v>0.95257665670000002</v>
      </c>
      <c r="K1489">
        <v>0.8665491917</v>
      </c>
      <c r="L1489">
        <v>0.53298828549999999</v>
      </c>
    </row>
    <row r="1490" spans="8:12">
      <c r="H1490">
        <v>25.666666667000001</v>
      </c>
      <c r="I1490">
        <v>0.98147533109999996</v>
      </c>
      <c r="J1490">
        <v>0.95257665670000002</v>
      </c>
      <c r="K1490">
        <v>0.8665491917</v>
      </c>
      <c r="L1490">
        <v>0.53298828549999999</v>
      </c>
    </row>
    <row r="1491" spans="8:12">
      <c r="H1491">
        <v>25.666666667000001</v>
      </c>
      <c r="I1491">
        <v>0.98147533109999996</v>
      </c>
      <c r="J1491">
        <v>0.95257665670000002</v>
      </c>
      <c r="K1491">
        <v>0.86533383519999996</v>
      </c>
      <c r="L1491">
        <v>0.53298828549999999</v>
      </c>
    </row>
    <row r="1492" spans="8:12">
      <c r="H1492">
        <v>25.7</v>
      </c>
      <c r="I1492">
        <v>0.98147533109999996</v>
      </c>
      <c r="J1492">
        <v>0.95257665670000002</v>
      </c>
      <c r="K1492">
        <v>0.86533383519999996</v>
      </c>
      <c r="L1492">
        <v>0.53298828549999999</v>
      </c>
    </row>
    <row r="1493" spans="8:12">
      <c r="H1493">
        <v>25.7</v>
      </c>
      <c r="I1493">
        <v>0.98147533109999996</v>
      </c>
      <c r="J1493">
        <v>0.95257665670000002</v>
      </c>
      <c r="K1493">
        <v>0.86533383519999996</v>
      </c>
      <c r="L1493">
        <v>0.53216450140000005</v>
      </c>
    </row>
    <row r="1494" spans="8:12">
      <c r="H1494">
        <v>25.733333333000001</v>
      </c>
      <c r="I1494">
        <v>0.98147533109999996</v>
      </c>
      <c r="J1494">
        <v>0.95257665670000002</v>
      </c>
      <c r="K1494">
        <v>0.86533383519999996</v>
      </c>
      <c r="L1494">
        <v>0.53216450140000005</v>
      </c>
    </row>
    <row r="1495" spans="8:12">
      <c r="H1495">
        <v>25.733333333000001</v>
      </c>
      <c r="I1495">
        <v>0.98147533109999996</v>
      </c>
      <c r="J1495">
        <v>0.95257665670000002</v>
      </c>
      <c r="K1495">
        <v>0.86533383519999996</v>
      </c>
      <c r="L1495">
        <v>0.53216450140000005</v>
      </c>
    </row>
    <row r="1496" spans="8:12">
      <c r="H1496">
        <v>25.766666666999999</v>
      </c>
      <c r="I1496">
        <v>0.98147533109999996</v>
      </c>
      <c r="J1496">
        <v>0.95257665670000002</v>
      </c>
      <c r="K1496">
        <v>0.86533383519999996</v>
      </c>
      <c r="L1496">
        <v>0.53216450140000005</v>
      </c>
    </row>
    <row r="1497" spans="8:12">
      <c r="H1497">
        <v>25.766666666999999</v>
      </c>
      <c r="I1497">
        <v>0.98147533109999996</v>
      </c>
      <c r="J1497">
        <v>0.95257665670000002</v>
      </c>
      <c r="K1497">
        <v>0.86533383519999996</v>
      </c>
      <c r="L1497">
        <v>0.53216450140000005</v>
      </c>
    </row>
    <row r="1498" spans="8:12">
      <c r="H1498">
        <v>25.8</v>
      </c>
      <c r="I1498">
        <v>0.98147533109999996</v>
      </c>
      <c r="J1498">
        <v>0.95257665670000002</v>
      </c>
      <c r="K1498">
        <v>0.86533383519999996</v>
      </c>
      <c r="L1498">
        <v>0.53216450140000005</v>
      </c>
    </row>
    <row r="1499" spans="8:12">
      <c r="H1499">
        <v>25.8</v>
      </c>
      <c r="I1499">
        <v>0.98147533109999996</v>
      </c>
      <c r="J1499">
        <v>0.95235742160000003</v>
      </c>
      <c r="K1499">
        <v>0.86533383519999996</v>
      </c>
      <c r="L1499">
        <v>0.53216450140000005</v>
      </c>
    </row>
    <row r="1500" spans="8:12">
      <c r="H1500">
        <v>25.833333332999999</v>
      </c>
      <c r="I1500">
        <v>0.98147533109999996</v>
      </c>
      <c r="J1500">
        <v>0.95235742160000003</v>
      </c>
      <c r="K1500">
        <v>0.86533383519999996</v>
      </c>
      <c r="L1500">
        <v>0.53216450140000005</v>
      </c>
    </row>
    <row r="1501" spans="8:12">
      <c r="H1501">
        <v>25.833333332999999</v>
      </c>
      <c r="I1501">
        <v>0.98147533109999996</v>
      </c>
      <c r="J1501">
        <v>0.95235742160000003</v>
      </c>
      <c r="K1501">
        <v>0.86502838729999998</v>
      </c>
      <c r="L1501">
        <v>0.53049365530000003</v>
      </c>
    </row>
    <row r="1502" spans="8:12">
      <c r="H1502">
        <v>25.9</v>
      </c>
      <c r="I1502">
        <v>0.98147533109999996</v>
      </c>
      <c r="J1502">
        <v>0.95235742160000003</v>
      </c>
      <c r="K1502">
        <v>0.86502838729999998</v>
      </c>
      <c r="L1502">
        <v>0.53049365530000003</v>
      </c>
    </row>
    <row r="1503" spans="8:12">
      <c r="H1503">
        <v>25.9</v>
      </c>
      <c r="I1503">
        <v>0.98127296509999995</v>
      </c>
      <c r="J1503">
        <v>0.95235742160000003</v>
      </c>
      <c r="K1503">
        <v>0.8647229394</v>
      </c>
      <c r="L1503">
        <v>0.52965823219999997</v>
      </c>
    </row>
    <row r="1504" spans="8:12">
      <c r="H1504">
        <v>25.933333333</v>
      </c>
      <c r="I1504">
        <v>0.98127296509999995</v>
      </c>
      <c r="J1504">
        <v>0.95235742160000003</v>
      </c>
      <c r="K1504">
        <v>0.8647229394</v>
      </c>
      <c r="L1504">
        <v>0.52965823219999997</v>
      </c>
    </row>
    <row r="1505" spans="8:12">
      <c r="H1505">
        <v>25.933333333</v>
      </c>
      <c r="I1505">
        <v>0.98127296509999995</v>
      </c>
      <c r="J1505">
        <v>0.95224763970000004</v>
      </c>
      <c r="K1505">
        <v>0.8647229394</v>
      </c>
      <c r="L1505">
        <v>0.52965823219999997</v>
      </c>
    </row>
    <row r="1506" spans="8:12">
      <c r="H1506">
        <v>25.966666666999998</v>
      </c>
      <c r="I1506">
        <v>0.98127296509999995</v>
      </c>
      <c r="J1506">
        <v>0.95224763970000004</v>
      </c>
      <c r="K1506">
        <v>0.8647229394</v>
      </c>
      <c r="L1506">
        <v>0.52965823219999997</v>
      </c>
    </row>
    <row r="1507" spans="8:12">
      <c r="H1507">
        <v>25.966666666999998</v>
      </c>
      <c r="I1507">
        <v>0.98127296509999995</v>
      </c>
      <c r="J1507">
        <v>0.9521377312</v>
      </c>
      <c r="K1507">
        <v>0.8647229394</v>
      </c>
      <c r="L1507">
        <v>0.52882148929999995</v>
      </c>
    </row>
    <row r="1508" spans="8:12">
      <c r="H1508">
        <v>26</v>
      </c>
      <c r="I1508">
        <v>0.98127296509999995</v>
      </c>
      <c r="J1508">
        <v>0.9521377312</v>
      </c>
      <c r="K1508">
        <v>0.8647229394</v>
      </c>
      <c r="L1508">
        <v>0.52882148929999995</v>
      </c>
    </row>
    <row r="1509" spans="8:12">
      <c r="H1509">
        <v>26</v>
      </c>
      <c r="I1509">
        <v>0.98127296509999995</v>
      </c>
      <c r="J1509">
        <v>0.95202761930000002</v>
      </c>
      <c r="K1509">
        <v>0.86441684279999997</v>
      </c>
      <c r="L1509">
        <v>0.52882148929999995</v>
      </c>
    </row>
    <row r="1510" spans="8:12">
      <c r="H1510">
        <v>26.033333333000002</v>
      </c>
      <c r="I1510">
        <v>0.98127296509999995</v>
      </c>
      <c r="J1510">
        <v>0.95202761930000002</v>
      </c>
      <c r="K1510">
        <v>0.86441684279999997</v>
      </c>
      <c r="L1510">
        <v>0.52882148929999995</v>
      </c>
    </row>
    <row r="1511" spans="8:12">
      <c r="H1511">
        <v>26.033333333000002</v>
      </c>
      <c r="I1511">
        <v>0.9811711944</v>
      </c>
      <c r="J1511">
        <v>0.95180711490000003</v>
      </c>
      <c r="K1511">
        <v>0.86411020329999999</v>
      </c>
      <c r="L1511">
        <v>0.52798209009999997</v>
      </c>
    </row>
    <row r="1512" spans="8:12">
      <c r="H1512">
        <v>26.066666667</v>
      </c>
      <c r="I1512">
        <v>0.9811711944</v>
      </c>
      <c r="J1512">
        <v>0.95180711490000003</v>
      </c>
      <c r="K1512">
        <v>0.86411020329999999</v>
      </c>
      <c r="L1512">
        <v>0.52798209009999997</v>
      </c>
    </row>
    <row r="1513" spans="8:12">
      <c r="H1513">
        <v>26.066666667</v>
      </c>
      <c r="I1513">
        <v>0.98106928630000001</v>
      </c>
      <c r="J1513">
        <v>0.95180711490000003</v>
      </c>
      <c r="K1513">
        <v>0.86411020329999999</v>
      </c>
      <c r="L1513">
        <v>0.52798209009999997</v>
      </c>
    </row>
    <row r="1514" spans="8:12">
      <c r="H1514">
        <v>26.1</v>
      </c>
      <c r="I1514">
        <v>0.98106928630000001</v>
      </c>
      <c r="J1514">
        <v>0.95180711490000003</v>
      </c>
      <c r="K1514">
        <v>0.86411020329999999</v>
      </c>
      <c r="L1514">
        <v>0.52798209009999997</v>
      </c>
    </row>
    <row r="1515" spans="8:12">
      <c r="H1515">
        <v>26.1</v>
      </c>
      <c r="I1515">
        <v>0.98106928630000001</v>
      </c>
      <c r="J1515">
        <v>0.95169672199999999</v>
      </c>
      <c r="K1515">
        <v>0.86380345489999999</v>
      </c>
      <c r="L1515">
        <v>0.52630061849999998</v>
      </c>
    </row>
    <row r="1516" spans="8:12">
      <c r="H1516">
        <v>26.133333332999999</v>
      </c>
      <c r="I1516">
        <v>0.98106928630000001</v>
      </c>
      <c r="J1516">
        <v>0.95169672199999999</v>
      </c>
      <c r="K1516">
        <v>0.86380345489999999</v>
      </c>
      <c r="L1516">
        <v>0.52630061849999998</v>
      </c>
    </row>
    <row r="1517" spans="8:12">
      <c r="H1517">
        <v>26.133333332999999</v>
      </c>
      <c r="I1517">
        <v>0.98106928630000001</v>
      </c>
      <c r="J1517">
        <v>0.95169672199999999</v>
      </c>
      <c r="K1517">
        <v>0.86380345489999999</v>
      </c>
      <c r="L1517">
        <v>0.52630061849999998</v>
      </c>
    </row>
    <row r="1518" spans="8:12">
      <c r="H1518">
        <v>26.166666667000001</v>
      </c>
      <c r="I1518">
        <v>0.98106928630000001</v>
      </c>
      <c r="J1518">
        <v>0.95169672199999999</v>
      </c>
      <c r="K1518">
        <v>0.86380345489999999</v>
      </c>
      <c r="L1518">
        <v>0.52630061849999998</v>
      </c>
    </row>
    <row r="1519" spans="8:12">
      <c r="H1519">
        <v>26.166666667000001</v>
      </c>
      <c r="I1519">
        <v>0.98106928630000001</v>
      </c>
      <c r="J1519">
        <v>0.95147570560000005</v>
      </c>
      <c r="K1519">
        <v>0.86349627019999997</v>
      </c>
      <c r="L1519">
        <v>0.52630061849999998</v>
      </c>
    </row>
    <row r="1520" spans="8:12">
      <c r="H1520">
        <v>26.2</v>
      </c>
      <c r="I1520">
        <v>0.98106928630000001</v>
      </c>
      <c r="J1520">
        <v>0.95147570560000005</v>
      </c>
      <c r="K1520">
        <v>0.86349627019999997</v>
      </c>
      <c r="L1520">
        <v>0.52630061849999998</v>
      </c>
    </row>
    <row r="1521" spans="8:12">
      <c r="H1521">
        <v>26.2</v>
      </c>
      <c r="I1521">
        <v>0.98106928630000001</v>
      </c>
      <c r="J1521">
        <v>0.95147570560000005</v>
      </c>
      <c r="K1521">
        <v>0.86318853809999996</v>
      </c>
      <c r="L1521">
        <v>0.52630061849999998</v>
      </c>
    </row>
    <row r="1522" spans="8:12">
      <c r="H1522">
        <v>26.233333333000001</v>
      </c>
      <c r="I1522">
        <v>0.98106928630000001</v>
      </c>
      <c r="J1522">
        <v>0.95147570560000005</v>
      </c>
      <c r="K1522">
        <v>0.86318853809999996</v>
      </c>
      <c r="L1522">
        <v>0.52630061849999998</v>
      </c>
    </row>
    <row r="1523" spans="8:12">
      <c r="H1523">
        <v>26.233333333000001</v>
      </c>
      <c r="I1523">
        <v>0.98106928630000001</v>
      </c>
      <c r="J1523">
        <v>0.95147570560000005</v>
      </c>
      <c r="K1523">
        <v>0.86288069619999996</v>
      </c>
      <c r="L1523">
        <v>0.52545988269999999</v>
      </c>
    </row>
    <row r="1524" spans="8:12">
      <c r="H1524">
        <v>26.266666666999999</v>
      </c>
      <c r="I1524">
        <v>0.98106928630000001</v>
      </c>
      <c r="J1524">
        <v>0.95147570560000005</v>
      </c>
      <c r="K1524">
        <v>0.86288069619999996</v>
      </c>
      <c r="L1524">
        <v>0.52545988269999999</v>
      </c>
    </row>
    <row r="1525" spans="8:12">
      <c r="H1525">
        <v>26.266666666999999</v>
      </c>
      <c r="I1525">
        <v>0.98096681399999996</v>
      </c>
      <c r="J1525">
        <v>0.95147570560000005</v>
      </c>
      <c r="K1525">
        <v>0.86257274449999999</v>
      </c>
      <c r="L1525">
        <v>0.52461373150000001</v>
      </c>
    </row>
    <row r="1526" spans="8:12">
      <c r="H1526">
        <v>26.3</v>
      </c>
      <c r="I1526">
        <v>0.98096681399999996</v>
      </c>
      <c r="J1526">
        <v>0.95147570560000005</v>
      </c>
      <c r="K1526">
        <v>0.86257274449999999</v>
      </c>
      <c r="L1526">
        <v>0.52461373150000001</v>
      </c>
    </row>
    <row r="1527" spans="8:12">
      <c r="H1527">
        <v>26.3</v>
      </c>
      <c r="I1527">
        <v>0.98096681399999996</v>
      </c>
      <c r="J1527">
        <v>0.95136440889999996</v>
      </c>
      <c r="K1527">
        <v>0.86257274449999999</v>
      </c>
      <c r="L1527">
        <v>0.52376484199999995</v>
      </c>
    </row>
    <row r="1528" spans="8:12">
      <c r="H1528">
        <v>26.333333332999999</v>
      </c>
      <c r="I1528">
        <v>0.98096681399999996</v>
      </c>
      <c r="J1528">
        <v>0.95136440889999996</v>
      </c>
      <c r="K1528">
        <v>0.86257274449999999</v>
      </c>
      <c r="L1528">
        <v>0.52376484199999995</v>
      </c>
    </row>
    <row r="1529" spans="8:12">
      <c r="H1529">
        <v>26.333333332999999</v>
      </c>
      <c r="I1529">
        <v>0.98096681399999996</v>
      </c>
      <c r="J1529">
        <v>0.9512530991</v>
      </c>
      <c r="K1529">
        <v>0.86257274449999999</v>
      </c>
      <c r="L1529">
        <v>0.52376484199999995</v>
      </c>
    </row>
    <row r="1530" spans="8:12">
      <c r="H1530">
        <v>26.366666667000001</v>
      </c>
      <c r="I1530">
        <v>0.98096681399999996</v>
      </c>
      <c r="J1530">
        <v>0.9512530991</v>
      </c>
      <c r="K1530">
        <v>0.86257274449999999</v>
      </c>
      <c r="L1530">
        <v>0.52376484199999995</v>
      </c>
    </row>
    <row r="1531" spans="8:12">
      <c r="H1531">
        <v>26.366666667000001</v>
      </c>
      <c r="I1531">
        <v>0.98096681399999996</v>
      </c>
      <c r="J1531">
        <v>0.9512530991</v>
      </c>
      <c r="K1531">
        <v>0.86226457280000002</v>
      </c>
      <c r="L1531">
        <v>0.52291595239999999</v>
      </c>
    </row>
    <row r="1532" spans="8:12">
      <c r="H1532">
        <v>26.4</v>
      </c>
      <c r="I1532">
        <v>0.98096681399999996</v>
      </c>
      <c r="J1532">
        <v>0.9512530991</v>
      </c>
      <c r="K1532">
        <v>0.86226457280000002</v>
      </c>
      <c r="L1532">
        <v>0.52291595239999999</v>
      </c>
    </row>
    <row r="1533" spans="8:12">
      <c r="H1533">
        <v>26.4</v>
      </c>
      <c r="I1533">
        <v>0.98096681399999996</v>
      </c>
      <c r="J1533">
        <v>0.9512530991</v>
      </c>
      <c r="K1533">
        <v>0.86226457280000002</v>
      </c>
      <c r="L1533">
        <v>0.52291595239999999</v>
      </c>
    </row>
    <row r="1534" spans="8:12">
      <c r="H1534">
        <v>26.433333333</v>
      </c>
      <c r="I1534">
        <v>0.98096681399999996</v>
      </c>
      <c r="J1534">
        <v>0.9512530991</v>
      </c>
      <c r="K1534">
        <v>0.86226457280000002</v>
      </c>
      <c r="L1534">
        <v>0.52291595239999999</v>
      </c>
    </row>
    <row r="1535" spans="8:12">
      <c r="H1535">
        <v>26.433333333</v>
      </c>
      <c r="I1535">
        <v>0.98096681399999996</v>
      </c>
      <c r="J1535">
        <v>0.9512530991</v>
      </c>
      <c r="K1535">
        <v>0.86226457280000002</v>
      </c>
      <c r="L1535">
        <v>0.52291595239999999</v>
      </c>
    </row>
    <row r="1536" spans="8:12">
      <c r="H1536">
        <v>26.466666666999998</v>
      </c>
      <c r="I1536">
        <v>0.98096681399999996</v>
      </c>
      <c r="J1536">
        <v>0.9512530991</v>
      </c>
      <c r="K1536">
        <v>0.86226457280000002</v>
      </c>
      <c r="L1536">
        <v>0.52291595239999999</v>
      </c>
    </row>
    <row r="1537" spans="8:12">
      <c r="H1537">
        <v>26.466666666999998</v>
      </c>
      <c r="I1537">
        <v>0.98096681399999996</v>
      </c>
      <c r="J1537">
        <v>0.9512530991</v>
      </c>
      <c r="K1537">
        <v>0.86226457280000002</v>
      </c>
      <c r="L1537">
        <v>0.52206429779999997</v>
      </c>
    </row>
    <row r="1538" spans="8:12">
      <c r="H1538">
        <v>26.5</v>
      </c>
      <c r="I1538">
        <v>0.98096681399999996</v>
      </c>
      <c r="J1538">
        <v>0.9512530991</v>
      </c>
      <c r="K1538">
        <v>0.86226457280000002</v>
      </c>
      <c r="L1538">
        <v>0.52206429779999997</v>
      </c>
    </row>
    <row r="1539" spans="8:12">
      <c r="H1539">
        <v>26.5</v>
      </c>
      <c r="I1539">
        <v>0.98096681399999996</v>
      </c>
      <c r="J1539">
        <v>0.95114118700000005</v>
      </c>
      <c r="K1539">
        <v>0.86195418229999998</v>
      </c>
      <c r="L1539">
        <v>0.52121264320000005</v>
      </c>
    </row>
    <row r="1540" spans="8:12">
      <c r="H1540">
        <v>26.533333333000002</v>
      </c>
      <c r="I1540">
        <v>0.98096681399999996</v>
      </c>
      <c r="J1540">
        <v>0.95114118700000005</v>
      </c>
      <c r="K1540">
        <v>0.86195418229999998</v>
      </c>
      <c r="L1540">
        <v>0.52121264320000005</v>
      </c>
    </row>
    <row r="1541" spans="8:12">
      <c r="H1541">
        <v>26.533333333000002</v>
      </c>
      <c r="I1541">
        <v>0.980759728</v>
      </c>
      <c r="J1541">
        <v>0.95069285270000004</v>
      </c>
      <c r="K1541">
        <v>0.86195418229999998</v>
      </c>
      <c r="L1541">
        <v>0.51950094319999995</v>
      </c>
    </row>
    <row r="1542" spans="8:12">
      <c r="H1542">
        <v>26.566666667</v>
      </c>
      <c r="I1542">
        <v>0.980759728</v>
      </c>
      <c r="J1542">
        <v>0.95069285270000004</v>
      </c>
      <c r="K1542">
        <v>0.86195418229999998</v>
      </c>
      <c r="L1542">
        <v>0.51950094319999995</v>
      </c>
    </row>
    <row r="1543" spans="8:12">
      <c r="H1543">
        <v>26.566666667</v>
      </c>
      <c r="I1543">
        <v>0.98065618489999995</v>
      </c>
      <c r="J1543">
        <v>0.95058076920000001</v>
      </c>
      <c r="K1543">
        <v>0.86195418229999998</v>
      </c>
      <c r="L1543">
        <v>0.51950094319999995</v>
      </c>
    </row>
    <row r="1544" spans="8:12">
      <c r="H1544">
        <v>26.6</v>
      </c>
      <c r="I1544">
        <v>0.98065618489999995</v>
      </c>
      <c r="J1544">
        <v>0.95058076920000001</v>
      </c>
      <c r="K1544">
        <v>0.86195418229999998</v>
      </c>
      <c r="L1544">
        <v>0.51950094319999995</v>
      </c>
    </row>
    <row r="1545" spans="8:12">
      <c r="H1545">
        <v>26.6</v>
      </c>
      <c r="I1545">
        <v>0.98065618489999995</v>
      </c>
      <c r="J1545">
        <v>0.95024451840000002</v>
      </c>
      <c r="K1545">
        <v>0.86195418229999998</v>
      </c>
      <c r="L1545">
        <v>0.51950094319999995</v>
      </c>
    </row>
    <row r="1546" spans="8:12">
      <c r="H1546">
        <v>26.633333332999999</v>
      </c>
      <c r="I1546">
        <v>0.98065618489999995</v>
      </c>
      <c r="J1546">
        <v>0.95024451840000002</v>
      </c>
      <c r="K1546">
        <v>0.86195418229999998</v>
      </c>
      <c r="L1546">
        <v>0.51950094319999995</v>
      </c>
    </row>
    <row r="1547" spans="8:12">
      <c r="H1547">
        <v>26.633333332999999</v>
      </c>
      <c r="I1547">
        <v>0.98055253239999995</v>
      </c>
      <c r="J1547">
        <v>0.95024451840000002</v>
      </c>
      <c r="K1547">
        <v>0.86195418229999998</v>
      </c>
      <c r="L1547">
        <v>0.51950094319999995</v>
      </c>
    </row>
    <row r="1548" spans="8:12">
      <c r="H1548">
        <v>26.666666667000001</v>
      </c>
      <c r="I1548">
        <v>0.98055253239999995</v>
      </c>
      <c r="J1548">
        <v>0.95024451840000002</v>
      </c>
      <c r="K1548">
        <v>0.86195418229999998</v>
      </c>
      <c r="L1548">
        <v>0.51950094319999995</v>
      </c>
    </row>
    <row r="1549" spans="8:12">
      <c r="H1549">
        <v>26.666666667000001</v>
      </c>
      <c r="I1549">
        <v>0.98055253239999995</v>
      </c>
      <c r="J1549">
        <v>0.95013215650000005</v>
      </c>
      <c r="K1549">
        <v>0.86195418229999998</v>
      </c>
      <c r="L1549">
        <v>0.51950094319999995</v>
      </c>
    </row>
    <row r="1550" spans="8:12">
      <c r="H1550">
        <v>26.7</v>
      </c>
      <c r="I1550">
        <v>0.98055253239999995</v>
      </c>
      <c r="J1550">
        <v>0.95013215650000005</v>
      </c>
      <c r="K1550">
        <v>0.86195418229999998</v>
      </c>
      <c r="L1550">
        <v>0.51950094319999995</v>
      </c>
    </row>
    <row r="1551" spans="8:12">
      <c r="H1551">
        <v>26.7</v>
      </c>
      <c r="I1551">
        <v>0.98055253239999995</v>
      </c>
      <c r="J1551">
        <v>0.95013215650000005</v>
      </c>
      <c r="K1551">
        <v>0.86195418229999998</v>
      </c>
      <c r="L1551">
        <v>0.51950094319999995</v>
      </c>
    </row>
    <row r="1552" spans="8:12">
      <c r="H1552">
        <v>26.733333333000001</v>
      </c>
      <c r="I1552">
        <v>0.98055253239999995</v>
      </c>
      <c r="J1552">
        <v>0.95013215650000005</v>
      </c>
      <c r="K1552">
        <v>0.86195418229999998</v>
      </c>
      <c r="L1552">
        <v>0.51950094319999995</v>
      </c>
    </row>
    <row r="1553" spans="8:12">
      <c r="H1553">
        <v>26.733333333000001</v>
      </c>
      <c r="I1553">
        <v>0.98055253239999995</v>
      </c>
      <c r="J1553">
        <v>0.95001932769999997</v>
      </c>
      <c r="K1553">
        <v>0.86195418229999998</v>
      </c>
      <c r="L1553">
        <v>0.51863941589999996</v>
      </c>
    </row>
    <row r="1554" spans="8:12">
      <c r="H1554">
        <v>26.766666666999999</v>
      </c>
      <c r="I1554">
        <v>0.98055253239999995</v>
      </c>
      <c r="J1554">
        <v>0.95001932769999997</v>
      </c>
      <c r="K1554">
        <v>0.86195418229999998</v>
      </c>
      <c r="L1554">
        <v>0.51863941589999996</v>
      </c>
    </row>
    <row r="1555" spans="8:12">
      <c r="H1555">
        <v>26.766666666999999</v>
      </c>
      <c r="I1555">
        <v>0.98055253239999995</v>
      </c>
      <c r="J1555">
        <v>0.94990629739999999</v>
      </c>
      <c r="K1555">
        <v>0.86132753439999998</v>
      </c>
      <c r="L1555">
        <v>0.51863941589999996</v>
      </c>
    </row>
    <row r="1556" spans="8:12">
      <c r="H1556">
        <v>26.8</v>
      </c>
      <c r="I1556">
        <v>0.98055253239999995</v>
      </c>
      <c r="J1556">
        <v>0.94990629739999999</v>
      </c>
      <c r="K1556">
        <v>0.86132753439999998</v>
      </c>
      <c r="L1556">
        <v>0.51863941589999996</v>
      </c>
    </row>
    <row r="1557" spans="8:12">
      <c r="H1557">
        <v>26.8</v>
      </c>
      <c r="I1557">
        <v>0.98055253239999995</v>
      </c>
      <c r="J1557">
        <v>0.94990629739999999</v>
      </c>
      <c r="K1557">
        <v>0.86070088649999998</v>
      </c>
      <c r="L1557">
        <v>0.51777501690000005</v>
      </c>
    </row>
    <row r="1558" spans="8:12">
      <c r="H1558">
        <v>26.833333332999999</v>
      </c>
      <c r="I1558">
        <v>0.98055253239999995</v>
      </c>
      <c r="J1558">
        <v>0.94990629739999999</v>
      </c>
      <c r="K1558">
        <v>0.86070088649999998</v>
      </c>
      <c r="L1558">
        <v>0.51777501690000005</v>
      </c>
    </row>
    <row r="1559" spans="8:12">
      <c r="H1559">
        <v>26.833333332999999</v>
      </c>
      <c r="I1559">
        <v>0.98055253239999995</v>
      </c>
      <c r="J1559">
        <v>0.94990629739999999</v>
      </c>
      <c r="K1559">
        <v>0.86038756260000004</v>
      </c>
      <c r="L1559">
        <v>0.51691061790000004</v>
      </c>
    </row>
    <row r="1560" spans="8:12">
      <c r="H1560">
        <v>26.866666667000001</v>
      </c>
      <c r="I1560">
        <v>0.98055253239999995</v>
      </c>
      <c r="J1560">
        <v>0.94990629739999999</v>
      </c>
      <c r="K1560">
        <v>0.86038756260000004</v>
      </c>
      <c r="L1560">
        <v>0.51691061790000004</v>
      </c>
    </row>
    <row r="1561" spans="8:12">
      <c r="H1561">
        <v>26.866666667000001</v>
      </c>
      <c r="I1561">
        <v>0.98055253239999995</v>
      </c>
      <c r="J1561">
        <v>0.94979313249999997</v>
      </c>
      <c r="K1561">
        <v>0.85944415519999995</v>
      </c>
      <c r="L1561">
        <v>0.51691061790000004</v>
      </c>
    </row>
    <row r="1562" spans="8:12">
      <c r="H1562">
        <v>26.9</v>
      </c>
      <c r="I1562">
        <v>0.98055253239999995</v>
      </c>
      <c r="J1562">
        <v>0.94979313249999997</v>
      </c>
      <c r="K1562">
        <v>0.85944415519999995</v>
      </c>
      <c r="L1562">
        <v>0.51691061790000004</v>
      </c>
    </row>
    <row r="1563" spans="8:12">
      <c r="H1563">
        <v>26.9</v>
      </c>
      <c r="I1563">
        <v>0.98044791779999996</v>
      </c>
      <c r="J1563">
        <v>0.94967975140000005</v>
      </c>
      <c r="K1563">
        <v>0.85912864700000002</v>
      </c>
      <c r="L1563">
        <v>0.51691061790000004</v>
      </c>
    </row>
    <row r="1564" spans="8:12">
      <c r="H1564">
        <v>26.933333333</v>
      </c>
      <c r="I1564">
        <v>0.98044791779999996</v>
      </c>
      <c r="J1564">
        <v>0.94967975140000005</v>
      </c>
      <c r="K1564">
        <v>0.85912864700000002</v>
      </c>
      <c r="L1564">
        <v>0.51691061790000004</v>
      </c>
    </row>
    <row r="1565" spans="8:12">
      <c r="H1565">
        <v>26.933333333</v>
      </c>
      <c r="I1565">
        <v>0.98044791779999996</v>
      </c>
      <c r="J1565">
        <v>0.94933920169999997</v>
      </c>
      <c r="K1565">
        <v>0.85881244219999997</v>
      </c>
      <c r="L1565">
        <v>0.51604331820000005</v>
      </c>
    </row>
    <row r="1566" spans="8:12">
      <c r="H1566">
        <v>26.966666666999998</v>
      </c>
      <c r="I1566">
        <v>0.98044791779999996</v>
      </c>
      <c r="J1566">
        <v>0.94933920169999997</v>
      </c>
      <c r="K1566">
        <v>0.85881244219999997</v>
      </c>
      <c r="L1566">
        <v>0.51604331820000005</v>
      </c>
    </row>
    <row r="1567" spans="8:12">
      <c r="H1567">
        <v>26.966666666999998</v>
      </c>
      <c r="I1567">
        <v>0.98044791779999996</v>
      </c>
      <c r="J1567">
        <v>0.94933920169999997</v>
      </c>
      <c r="K1567">
        <v>0.85849553720000005</v>
      </c>
      <c r="L1567">
        <v>0.51517601850000005</v>
      </c>
    </row>
    <row r="1568" spans="8:12">
      <c r="H1568">
        <v>27</v>
      </c>
      <c r="I1568">
        <v>0.98044791779999996</v>
      </c>
      <c r="J1568">
        <v>0.94933920169999997</v>
      </c>
      <c r="K1568">
        <v>0.85849553720000005</v>
      </c>
      <c r="L1568">
        <v>0.51517601850000005</v>
      </c>
    </row>
    <row r="1569" spans="8:12">
      <c r="H1569">
        <v>27</v>
      </c>
      <c r="I1569">
        <v>0.98044791779999996</v>
      </c>
      <c r="J1569">
        <v>0.94933920169999997</v>
      </c>
      <c r="K1569">
        <v>0.85786172729999999</v>
      </c>
      <c r="L1569">
        <v>0.51517601850000005</v>
      </c>
    </row>
    <row r="1570" spans="8:12">
      <c r="H1570">
        <v>27.033333333000002</v>
      </c>
      <c r="I1570">
        <v>0.98044791779999996</v>
      </c>
      <c r="J1570">
        <v>0.94933920169999997</v>
      </c>
      <c r="K1570">
        <v>0.85786172729999999</v>
      </c>
      <c r="L1570">
        <v>0.51517601850000005</v>
      </c>
    </row>
    <row r="1571" spans="8:12">
      <c r="H1571">
        <v>27.033333333000002</v>
      </c>
      <c r="I1571">
        <v>0.98044791779999996</v>
      </c>
      <c r="J1571">
        <v>0.94933920169999997</v>
      </c>
      <c r="K1571">
        <v>0.85786172729999999</v>
      </c>
      <c r="L1571">
        <v>0.51430871879999995</v>
      </c>
    </row>
    <row r="1572" spans="8:12">
      <c r="H1572">
        <v>27.066666667</v>
      </c>
      <c r="I1572">
        <v>0.98044791779999996</v>
      </c>
      <c r="J1572">
        <v>0.94933920169999997</v>
      </c>
      <c r="K1572">
        <v>0.85786172729999999</v>
      </c>
      <c r="L1572">
        <v>0.51430871879999995</v>
      </c>
    </row>
    <row r="1573" spans="8:12">
      <c r="H1573">
        <v>27.066666667</v>
      </c>
      <c r="I1573">
        <v>0.98044791779999996</v>
      </c>
      <c r="J1573">
        <v>0.94922530370000002</v>
      </c>
      <c r="K1573">
        <v>0.85786172729999999</v>
      </c>
      <c r="L1573">
        <v>0.51430871879999995</v>
      </c>
    </row>
    <row r="1574" spans="8:12">
      <c r="H1574">
        <v>27.1</v>
      </c>
      <c r="I1574">
        <v>0.98044791779999996</v>
      </c>
      <c r="J1574">
        <v>0.94922530370000002</v>
      </c>
      <c r="K1574">
        <v>0.85786172729999999</v>
      </c>
      <c r="L1574">
        <v>0.51430871879999995</v>
      </c>
    </row>
    <row r="1575" spans="8:12">
      <c r="H1575">
        <v>27.1</v>
      </c>
      <c r="I1575">
        <v>0.98044791779999996</v>
      </c>
      <c r="J1575">
        <v>0.94922530370000002</v>
      </c>
      <c r="K1575">
        <v>0.85754435340000001</v>
      </c>
      <c r="L1575">
        <v>0.51343995399999998</v>
      </c>
    </row>
    <row r="1576" spans="8:12">
      <c r="H1576">
        <v>27.133333332999999</v>
      </c>
      <c r="I1576">
        <v>0.98044791779999996</v>
      </c>
      <c r="J1576">
        <v>0.94922530370000002</v>
      </c>
      <c r="K1576">
        <v>0.85754435340000001</v>
      </c>
      <c r="L1576">
        <v>0.51343995399999998</v>
      </c>
    </row>
    <row r="1577" spans="8:12">
      <c r="H1577">
        <v>27.133333332999999</v>
      </c>
      <c r="I1577">
        <v>0.98044791779999996</v>
      </c>
      <c r="J1577">
        <v>0.94922530370000002</v>
      </c>
      <c r="K1577">
        <v>0.85722686189999997</v>
      </c>
      <c r="L1577">
        <v>0.51343995399999998</v>
      </c>
    </row>
    <row r="1578" spans="8:12">
      <c r="H1578">
        <v>27.166666667000001</v>
      </c>
      <c r="I1578">
        <v>0.98044791779999996</v>
      </c>
      <c r="J1578">
        <v>0.94922530370000002</v>
      </c>
      <c r="K1578">
        <v>0.85722686189999997</v>
      </c>
      <c r="L1578">
        <v>0.51343995399999998</v>
      </c>
    </row>
    <row r="1579" spans="8:12">
      <c r="H1579">
        <v>27.166666667000001</v>
      </c>
      <c r="I1579">
        <v>0.98044791779999996</v>
      </c>
      <c r="J1579">
        <v>0.94922530370000002</v>
      </c>
      <c r="K1579">
        <v>0.85722686189999997</v>
      </c>
      <c r="L1579">
        <v>0.51343995399999998</v>
      </c>
    </row>
    <row r="1580" spans="8:12">
      <c r="H1580">
        <v>27.2</v>
      </c>
      <c r="I1580">
        <v>0.98044791779999996</v>
      </c>
      <c r="J1580">
        <v>0.94922530370000002</v>
      </c>
      <c r="K1580">
        <v>0.85722686189999997</v>
      </c>
      <c r="L1580">
        <v>0.51343995399999998</v>
      </c>
    </row>
    <row r="1581" spans="8:12">
      <c r="H1581">
        <v>27.2</v>
      </c>
      <c r="I1581">
        <v>0.98044791779999996</v>
      </c>
      <c r="J1581">
        <v>0.94922530370000002</v>
      </c>
      <c r="K1581">
        <v>0.85658951849999998</v>
      </c>
      <c r="L1581">
        <v>0.51343995399999998</v>
      </c>
    </row>
    <row r="1582" spans="8:12">
      <c r="H1582">
        <v>27.233333333000001</v>
      </c>
      <c r="I1582">
        <v>0.98044791779999996</v>
      </c>
      <c r="J1582">
        <v>0.94922530370000002</v>
      </c>
      <c r="K1582">
        <v>0.85658951849999998</v>
      </c>
      <c r="L1582">
        <v>0.51343995399999998</v>
      </c>
    </row>
    <row r="1583" spans="8:12">
      <c r="H1583">
        <v>27.233333333000001</v>
      </c>
      <c r="I1583">
        <v>0.98034196929999995</v>
      </c>
      <c r="J1583">
        <v>0.94911055209999995</v>
      </c>
      <c r="K1583">
        <v>0.85658951849999998</v>
      </c>
      <c r="L1583">
        <v>0.51343995399999998</v>
      </c>
    </row>
    <row r="1584" spans="8:12">
      <c r="H1584">
        <v>27.266666666999999</v>
      </c>
      <c r="I1584">
        <v>0.98034196929999995</v>
      </c>
      <c r="J1584">
        <v>0.94911055209999995</v>
      </c>
      <c r="K1584">
        <v>0.85658951849999998</v>
      </c>
      <c r="L1584">
        <v>0.51343995399999998</v>
      </c>
    </row>
    <row r="1585" spans="8:12">
      <c r="H1585">
        <v>27.266666666999999</v>
      </c>
      <c r="I1585">
        <v>0.98023602070000004</v>
      </c>
      <c r="J1585">
        <v>0.94899580049999999</v>
      </c>
      <c r="K1585">
        <v>0.85658951849999998</v>
      </c>
      <c r="L1585">
        <v>0.51343995399999998</v>
      </c>
    </row>
    <row r="1586" spans="8:12">
      <c r="H1586">
        <v>27.3</v>
      </c>
      <c r="I1586">
        <v>0.98023602070000004</v>
      </c>
      <c r="J1586">
        <v>0.94899580049999999</v>
      </c>
      <c r="K1586">
        <v>0.85658951849999998</v>
      </c>
      <c r="L1586">
        <v>0.51343995399999998</v>
      </c>
    </row>
    <row r="1587" spans="8:12">
      <c r="H1587">
        <v>27.3</v>
      </c>
      <c r="I1587">
        <v>0.98023602070000004</v>
      </c>
      <c r="J1587">
        <v>0.94876629729999995</v>
      </c>
      <c r="K1587">
        <v>0.85627025300000004</v>
      </c>
      <c r="L1587">
        <v>0.51343995399999998</v>
      </c>
    </row>
    <row r="1588" spans="8:12">
      <c r="H1588">
        <v>27.333333332999999</v>
      </c>
      <c r="I1588">
        <v>0.98023602070000004</v>
      </c>
      <c r="J1588">
        <v>0.94876629729999995</v>
      </c>
      <c r="K1588">
        <v>0.85627025300000004</v>
      </c>
      <c r="L1588">
        <v>0.51343995399999998</v>
      </c>
    </row>
    <row r="1589" spans="8:12">
      <c r="H1589">
        <v>27.333333332999999</v>
      </c>
      <c r="I1589">
        <v>0.98023602070000004</v>
      </c>
      <c r="J1589">
        <v>0.94865147630000002</v>
      </c>
      <c r="K1589">
        <v>0.85595074910000002</v>
      </c>
      <c r="L1589">
        <v>0.51343995399999998</v>
      </c>
    </row>
    <row r="1590" spans="8:12">
      <c r="H1590">
        <v>27.366666667000001</v>
      </c>
      <c r="I1590">
        <v>0.98023602070000004</v>
      </c>
      <c r="J1590">
        <v>0.94865147630000002</v>
      </c>
      <c r="K1590">
        <v>0.85595074910000002</v>
      </c>
      <c r="L1590">
        <v>0.51343995399999998</v>
      </c>
    </row>
    <row r="1591" spans="8:12">
      <c r="H1591">
        <v>27.366666667000001</v>
      </c>
      <c r="I1591">
        <v>0.98023602070000004</v>
      </c>
      <c r="J1591">
        <v>0.94853665519999997</v>
      </c>
      <c r="K1591">
        <v>0.85563124530000001</v>
      </c>
      <c r="L1591">
        <v>0.51343995399999998</v>
      </c>
    </row>
    <row r="1592" spans="8:12">
      <c r="H1592">
        <v>27.4</v>
      </c>
      <c r="I1592">
        <v>0.98023602070000004</v>
      </c>
      <c r="J1592">
        <v>0.94853665519999997</v>
      </c>
      <c r="K1592">
        <v>0.85563124530000001</v>
      </c>
      <c r="L1592">
        <v>0.51343995399999998</v>
      </c>
    </row>
    <row r="1593" spans="8:12">
      <c r="H1593">
        <v>27.4</v>
      </c>
      <c r="I1593">
        <v>0.98023602070000004</v>
      </c>
      <c r="J1593">
        <v>0.94853665519999997</v>
      </c>
      <c r="K1593">
        <v>0.8553116221</v>
      </c>
      <c r="L1593">
        <v>0.51343995399999998</v>
      </c>
    </row>
    <row r="1594" spans="8:12">
      <c r="H1594">
        <v>27.433333333</v>
      </c>
      <c r="I1594">
        <v>0.98023602070000004</v>
      </c>
      <c r="J1594">
        <v>0.94853665519999997</v>
      </c>
      <c r="K1594">
        <v>0.8553116221</v>
      </c>
      <c r="L1594">
        <v>0.51343995399999998</v>
      </c>
    </row>
    <row r="1595" spans="8:12">
      <c r="H1595">
        <v>27.433333333</v>
      </c>
      <c r="I1595">
        <v>0.98023602070000004</v>
      </c>
      <c r="J1595">
        <v>0.94853665519999997</v>
      </c>
      <c r="K1595">
        <v>0.85467189769999996</v>
      </c>
      <c r="L1595">
        <v>0.51256377669999997</v>
      </c>
    </row>
    <row r="1596" spans="8:12">
      <c r="H1596">
        <v>27.466666666999998</v>
      </c>
      <c r="I1596">
        <v>0.98023602070000004</v>
      </c>
      <c r="J1596">
        <v>0.94853665519999997</v>
      </c>
      <c r="K1596">
        <v>0.85467189769999996</v>
      </c>
      <c r="L1596">
        <v>0.51256377669999997</v>
      </c>
    </row>
    <row r="1597" spans="8:12">
      <c r="H1597">
        <v>27.466666666999998</v>
      </c>
      <c r="I1597">
        <v>0.98012964680000003</v>
      </c>
      <c r="J1597">
        <v>0.94842137370000001</v>
      </c>
      <c r="K1597">
        <v>0.85435179579999998</v>
      </c>
      <c r="L1597">
        <v>0.51168759929999996</v>
      </c>
    </row>
    <row r="1598" spans="8:12">
      <c r="H1598">
        <v>27.5</v>
      </c>
      <c r="I1598">
        <v>0.98012964680000003</v>
      </c>
      <c r="J1598">
        <v>0.94842137370000001</v>
      </c>
      <c r="K1598">
        <v>0.85435179579999998</v>
      </c>
      <c r="L1598">
        <v>0.51168759929999996</v>
      </c>
    </row>
    <row r="1599" spans="8:12">
      <c r="H1599">
        <v>27.5</v>
      </c>
      <c r="I1599">
        <v>0.98012964680000003</v>
      </c>
      <c r="J1599">
        <v>0.94842137370000001</v>
      </c>
      <c r="K1599">
        <v>0.85435179579999998</v>
      </c>
      <c r="L1599">
        <v>0.51081142189999995</v>
      </c>
    </row>
    <row r="1600" spans="8:12">
      <c r="H1600">
        <v>27.533333333000002</v>
      </c>
      <c r="I1600">
        <v>0.98012964680000003</v>
      </c>
      <c r="J1600">
        <v>0.94842137370000001</v>
      </c>
      <c r="K1600">
        <v>0.85435179579999998</v>
      </c>
      <c r="L1600">
        <v>0.51081142189999995</v>
      </c>
    </row>
    <row r="1601" spans="8:12">
      <c r="H1601">
        <v>27.533333333000002</v>
      </c>
      <c r="I1601">
        <v>0.98012964680000003</v>
      </c>
      <c r="J1601">
        <v>0.94830609210000005</v>
      </c>
      <c r="K1601">
        <v>0.85403169400000001</v>
      </c>
      <c r="L1601">
        <v>0.51081142189999995</v>
      </c>
    </row>
    <row r="1602" spans="8:12">
      <c r="H1602">
        <v>27.566666667</v>
      </c>
      <c r="I1602">
        <v>0.98012964680000003</v>
      </c>
      <c r="J1602">
        <v>0.94830609210000005</v>
      </c>
      <c r="K1602">
        <v>0.85403169400000001</v>
      </c>
      <c r="L1602">
        <v>0.51081142189999995</v>
      </c>
    </row>
    <row r="1603" spans="8:12">
      <c r="H1603">
        <v>27.566666667</v>
      </c>
      <c r="I1603">
        <v>0.98012964680000003</v>
      </c>
      <c r="J1603">
        <v>0.94807552900000003</v>
      </c>
      <c r="K1603">
        <v>0.85403169400000001</v>
      </c>
      <c r="L1603">
        <v>0.51081142189999995</v>
      </c>
    </row>
    <row r="1604" spans="8:12">
      <c r="H1604">
        <v>27.6</v>
      </c>
      <c r="I1604">
        <v>0.98012964680000003</v>
      </c>
      <c r="J1604">
        <v>0.94807552900000003</v>
      </c>
      <c r="K1604">
        <v>0.85403169400000001</v>
      </c>
      <c r="L1604">
        <v>0.51081142189999995</v>
      </c>
    </row>
    <row r="1605" spans="8:12">
      <c r="H1605">
        <v>27.6</v>
      </c>
      <c r="I1605">
        <v>0.98002326129999995</v>
      </c>
      <c r="J1605">
        <v>0.94807552900000003</v>
      </c>
      <c r="K1605">
        <v>0.85307138849999997</v>
      </c>
      <c r="L1605">
        <v>0.50993524450000005</v>
      </c>
    </row>
    <row r="1606" spans="8:12">
      <c r="H1606">
        <v>27.633333332999999</v>
      </c>
      <c r="I1606">
        <v>0.98002326129999995</v>
      </c>
      <c r="J1606">
        <v>0.94807552900000003</v>
      </c>
      <c r="K1606">
        <v>0.85307138849999997</v>
      </c>
      <c r="L1606">
        <v>0.50993524450000005</v>
      </c>
    </row>
    <row r="1607" spans="8:12">
      <c r="H1607">
        <v>27.633333332999999</v>
      </c>
      <c r="I1607">
        <v>0.98002326129999995</v>
      </c>
      <c r="J1607">
        <v>0.94784476949999996</v>
      </c>
      <c r="K1607">
        <v>0.85307138849999997</v>
      </c>
      <c r="L1607">
        <v>0.50993524450000005</v>
      </c>
    </row>
    <row r="1608" spans="8:12">
      <c r="H1608">
        <v>27.666666667000001</v>
      </c>
      <c r="I1608">
        <v>0.98002326129999995</v>
      </c>
      <c r="J1608">
        <v>0.94784476949999996</v>
      </c>
      <c r="K1608">
        <v>0.85307138849999997</v>
      </c>
      <c r="L1608">
        <v>0.50993524450000005</v>
      </c>
    </row>
    <row r="1609" spans="8:12">
      <c r="H1609">
        <v>27.666666667000001</v>
      </c>
      <c r="I1609">
        <v>0.97991670220000004</v>
      </c>
      <c r="J1609">
        <v>0.94749829269999997</v>
      </c>
      <c r="K1609">
        <v>0.85307138849999997</v>
      </c>
      <c r="L1609">
        <v>0.50993524450000005</v>
      </c>
    </row>
    <row r="1610" spans="8:12">
      <c r="H1610">
        <v>27.7</v>
      </c>
      <c r="I1610">
        <v>0.97991670220000004</v>
      </c>
      <c r="J1610">
        <v>0.94749829269999997</v>
      </c>
      <c r="K1610">
        <v>0.85307138849999997</v>
      </c>
      <c r="L1610">
        <v>0.50993524450000005</v>
      </c>
    </row>
    <row r="1611" spans="8:12">
      <c r="H1611">
        <v>27.7</v>
      </c>
      <c r="I1611">
        <v>0.97970321279999995</v>
      </c>
      <c r="J1611">
        <v>0.94749829269999997</v>
      </c>
      <c r="K1611">
        <v>0.85275104629999998</v>
      </c>
      <c r="L1611">
        <v>0.50993524450000005</v>
      </c>
    </row>
    <row r="1612" spans="8:12">
      <c r="H1612">
        <v>27.766666666999999</v>
      </c>
      <c r="I1612">
        <v>0.97970321279999995</v>
      </c>
      <c r="J1612">
        <v>0.94749829269999997</v>
      </c>
      <c r="K1612">
        <v>0.85275104629999998</v>
      </c>
      <c r="L1612">
        <v>0.50993524450000005</v>
      </c>
    </row>
    <row r="1613" spans="8:12">
      <c r="H1613">
        <v>27.766666666999999</v>
      </c>
      <c r="I1613">
        <v>0.97970321279999995</v>
      </c>
      <c r="J1613">
        <v>0.94749829269999997</v>
      </c>
      <c r="K1613">
        <v>0.85275104629999998</v>
      </c>
      <c r="L1613">
        <v>0.5090545273</v>
      </c>
    </row>
    <row r="1614" spans="8:12">
      <c r="H1614">
        <v>27.8</v>
      </c>
      <c r="I1614">
        <v>0.97970321279999995</v>
      </c>
      <c r="J1614">
        <v>0.94749829269999997</v>
      </c>
      <c r="K1614">
        <v>0.85275104629999998</v>
      </c>
      <c r="L1614">
        <v>0.5090545273</v>
      </c>
    </row>
    <row r="1615" spans="8:12">
      <c r="H1615">
        <v>27.8</v>
      </c>
      <c r="I1615">
        <v>0.97948923369999996</v>
      </c>
      <c r="J1615">
        <v>0.94726663060000005</v>
      </c>
      <c r="K1615">
        <v>0.85210939760000004</v>
      </c>
      <c r="L1615">
        <v>0.5090545273</v>
      </c>
    </row>
    <row r="1616" spans="8:12">
      <c r="H1616">
        <v>27.833333332999999</v>
      </c>
      <c r="I1616">
        <v>0.97948923369999996</v>
      </c>
      <c r="J1616">
        <v>0.94726663060000005</v>
      </c>
      <c r="K1616">
        <v>0.85210939760000004</v>
      </c>
      <c r="L1616">
        <v>0.5090545273</v>
      </c>
    </row>
    <row r="1617" spans="8:12">
      <c r="H1617">
        <v>27.833333332999999</v>
      </c>
      <c r="I1617">
        <v>0.97948923369999996</v>
      </c>
      <c r="J1617">
        <v>0.94726663060000005</v>
      </c>
      <c r="K1617">
        <v>0.85210939760000004</v>
      </c>
      <c r="L1617">
        <v>0.50817381009999996</v>
      </c>
    </row>
    <row r="1618" spans="8:12">
      <c r="H1618">
        <v>27.866666667000001</v>
      </c>
      <c r="I1618">
        <v>0.97948923369999996</v>
      </c>
      <c r="J1618">
        <v>0.94726663060000005</v>
      </c>
      <c r="K1618">
        <v>0.85210939760000004</v>
      </c>
      <c r="L1618">
        <v>0.50817381009999996</v>
      </c>
    </row>
    <row r="1619" spans="8:12">
      <c r="H1619">
        <v>27.866666667000001</v>
      </c>
      <c r="I1619">
        <v>0.97948923369999996</v>
      </c>
      <c r="J1619">
        <v>0.94726663060000005</v>
      </c>
      <c r="K1619">
        <v>0.85178760399999998</v>
      </c>
      <c r="L1619">
        <v>0.50817381009999996</v>
      </c>
    </row>
    <row r="1620" spans="8:12">
      <c r="H1620">
        <v>27.9</v>
      </c>
      <c r="I1620">
        <v>0.97948923369999996</v>
      </c>
      <c r="J1620">
        <v>0.94726663060000005</v>
      </c>
      <c r="K1620">
        <v>0.85178760399999998</v>
      </c>
      <c r="L1620">
        <v>0.50817381009999996</v>
      </c>
    </row>
    <row r="1621" spans="8:12">
      <c r="H1621">
        <v>27.9</v>
      </c>
      <c r="I1621">
        <v>0.97948923369999996</v>
      </c>
      <c r="J1621">
        <v>0.94726663060000005</v>
      </c>
      <c r="K1621">
        <v>0.85178760399999998</v>
      </c>
      <c r="L1621">
        <v>0.50817381009999996</v>
      </c>
    </row>
    <row r="1622" spans="8:12">
      <c r="H1622">
        <v>27.933333333</v>
      </c>
      <c r="I1622">
        <v>0.97948923369999996</v>
      </c>
      <c r="J1622">
        <v>0.94726663060000005</v>
      </c>
      <c r="K1622">
        <v>0.85178760399999998</v>
      </c>
      <c r="L1622">
        <v>0.50817381009999996</v>
      </c>
    </row>
    <row r="1623" spans="8:12">
      <c r="H1623">
        <v>27.933333333</v>
      </c>
      <c r="I1623">
        <v>0.97948923369999996</v>
      </c>
      <c r="J1623">
        <v>0.94726663060000005</v>
      </c>
      <c r="K1623">
        <v>0.85178760399999998</v>
      </c>
      <c r="L1623">
        <v>0.50817381009999996</v>
      </c>
    </row>
    <row r="1624" spans="8:12">
      <c r="H1624">
        <v>27.966666666999998</v>
      </c>
      <c r="I1624">
        <v>0.97948923369999996</v>
      </c>
      <c r="J1624">
        <v>0.94726663060000005</v>
      </c>
      <c r="K1624">
        <v>0.85178760399999998</v>
      </c>
      <c r="L1624">
        <v>0.50817381009999996</v>
      </c>
    </row>
    <row r="1625" spans="8:12">
      <c r="H1625">
        <v>27.966666666999998</v>
      </c>
      <c r="I1625">
        <v>0.97948923369999996</v>
      </c>
      <c r="J1625">
        <v>0.94703319870000002</v>
      </c>
      <c r="K1625">
        <v>0.85178760399999998</v>
      </c>
      <c r="L1625">
        <v>0.50817381009999996</v>
      </c>
    </row>
    <row r="1626" spans="8:12">
      <c r="H1626">
        <v>28</v>
      </c>
      <c r="I1626">
        <v>0.97948923369999996</v>
      </c>
      <c r="J1626">
        <v>0.94703319870000002</v>
      </c>
      <c r="K1626">
        <v>0.85178760399999998</v>
      </c>
      <c r="L1626">
        <v>0.50817381009999996</v>
      </c>
    </row>
    <row r="1627" spans="8:12">
      <c r="H1627">
        <v>28</v>
      </c>
      <c r="I1627">
        <v>0.97948923369999996</v>
      </c>
      <c r="J1627">
        <v>0.94703319870000002</v>
      </c>
      <c r="K1627">
        <v>0.85178760399999998</v>
      </c>
      <c r="L1627">
        <v>0.50729002960000003</v>
      </c>
    </row>
    <row r="1628" spans="8:12">
      <c r="H1628">
        <v>28.033333333000002</v>
      </c>
      <c r="I1628">
        <v>0.97948923369999996</v>
      </c>
      <c r="J1628">
        <v>0.94703319870000002</v>
      </c>
      <c r="K1628">
        <v>0.85178760399999998</v>
      </c>
      <c r="L1628">
        <v>0.50729002960000003</v>
      </c>
    </row>
    <row r="1629" spans="8:12">
      <c r="H1629">
        <v>28.033333333000002</v>
      </c>
      <c r="I1629">
        <v>0.97938120579999999</v>
      </c>
      <c r="J1629">
        <v>0.9469162954</v>
      </c>
      <c r="K1629">
        <v>0.85146483500000003</v>
      </c>
      <c r="L1629">
        <v>0.50552246850000004</v>
      </c>
    </row>
    <row r="1630" spans="8:12">
      <c r="H1630">
        <v>28.066666667</v>
      </c>
      <c r="I1630">
        <v>0.97938120579999999</v>
      </c>
      <c r="J1630">
        <v>0.9469162954</v>
      </c>
      <c r="K1630">
        <v>0.85146483500000003</v>
      </c>
      <c r="L1630">
        <v>0.50552246850000004</v>
      </c>
    </row>
    <row r="1631" spans="8:12">
      <c r="H1631">
        <v>28.066666667</v>
      </c>
      <c r="I1631">
        <v>0.97938120579999999</v>
      </c>
      <c r="J1631">
        <v>0.94679916080000004</v>
      </c>
      <c r="K1631">
        <v>0.85146483500000003</v>
      </c>
      <c r="L1631">
        <v>0.50552246850000004</v>
      </c>
    </row>
    <row r="1632" spans="8:12">
      <c r="H1632">
        <v>28.1</v>
      </c>
      <c r="I1632">
        <v>0.97938120579999999</v>
      </c>
      <c r="J1632">
        <v>0.94679916080000004</v>
      </c>
      <c r="K1632">
        <v>0.85146483500000003</v>
      </c>
      <c r="L1632">
        <v>0.50552246850000004</v>
      </c>
    </row>
    <row r="1633" spans="8:12">
      <c r="H1633">
        <v>28.1</v>
      </c>
      <c r="I1633">
        <v>0.97938120579999999</v>
      </c>
      <c r="J1633">
        <v>0.94679916080000004</v>
      </c>
      <c r="K1633">
        <v>0.85114157570000004</v>
      </c>
      <c r="L1633">
        <v>0.50463714019999995</v>
      </c>
    </row>
    <row r="1634" spans="8:12">
      <c r="H1634">
        <v>28.133333332999999</v>
      </c>
      <c r="I1634">
        <v>0.97938120579999999</v>
      </c>
      <c r="J1634">
        <v>0.94679916080000004</v>
      </c>
      <c r="K1634">
        <v>0.85114157570000004</v>
      </c>
      <c r="L1634">
        <v>0.50463714019999995</v>
      </c>
    </row>
    <row r="1635" spans="8:12">
      <c r="H1635">
        <v>28.133333332999999</v>
      </c>
      <c r="I1635">
        <v>0.97938120579999999</v>
      </c>
      <c r="J1635">
        <v>0.94644675420000002</v>
      </c>
      <c r="K1635">
        <v>0.85114157570000004</v>
      </c>
      <c r="L1635">
        <v>0.50374712759999996</v>
      </c>
    </row>
    <row r="1636" spans="8:12">
      <c r="H1636">
        <v>28.166666667000001</v>
      </c>
      <c r="I1636">
        <v>0.97938120579999999</v>
      </c>
      <c r="J1636">
        <v>0.94644675420000002</v>
      </c>
      <c r="K1636">
        <v>0.85114157570000004</v>
      </c>
      <c r="L1636">
        <v>0.50374712759999996</v>
      </c>
    </row>
    <row r="1637" spans="8:12">
      <c r="H1637">
        <v>28.166666667000001</v>
      </c>
      <c r="I1637">
        <v>0.97916363799999995</v>
      </c>
      <c r="J1637">
        <v>0.94644675420000002</v>
      </c>
      <c r="K1637">
        <v>0.85114157570000004</v>
      </c>
      <c r="L1637">
        <v>0.50374712759999996</v>
      </c>
    </row>
    <row r="1638" spans="8:12">
      <c r="H1638">
        <v>28.2</v>
      </c>
      <c r="I1638">
        <v>0.97916363799999995</v>
      </c>
      <c r="J1638">
        <v>0.94644675420000002</v>
      </c>
      <c r="K1638">
        <v>0.85114157570000004</v>
      </c>
      <c r="L1638">
        <v>0.50374712759999996</v>
      </c>
    </row>
    <row r="1639" spans="8:12">
      <c r="H1639">
        <v>28.2</v>
      </c>
      <c r="I1639">
        <v>0.97916363799999995</v>
      </c>
      <c r="J1639">
        <v>0.94644675420000002</v>
      </c>
      <c r="K1639">
        <v>0.85114157570000004</v>
      </c>
      <c r="L1639">
        <v>0.50196395189999998</v>
      </c>
    </row>
    <row r="1640" spans="8:12">
      <c r="H1640">
        <v>28.233333333000001</v>
      </c>
      <c r="I1640">
        <v>0.97916363799999995</v>
      </c>
      <c r="J1640">
        <v>0.94644675420000002</v>
      </c>
      <c r="K1640">
        <v>0.85114157570000004</v>
      </c>
      <c r="L1640">
        <v>0.50196395189999998</v>
      </c>
    </row>
    <row r="1641" spans="8:12">
      <c r="H1641">
        <v>28.233333333000001</v>
      </c>
      <c r="I1641">
        <v>0.97872845419999999</v>
      </c>
      <c r="J1641">
        <v>0.94621164130000002</v>
      </c>
      <c r="K1641">
        <v>0.85081782459999999</v>
      </c>
      <c r="L1641">
        <v>0.5010723641</v>
      </c>
    </row>
    <row r="1642" spans="8:12">
      <c r="H1642">
        <v>28.266666666999999</v>
      </c>
      <c r="I1642">
        <v>0.97872845419999999</v>
      </c>
      <c r="J1642">
        <v>0.94621164130000002</v>
      </c>
      <c r="K1642">
        <v>0.85081782459999999</v>
      </c>
      <c r="L1642">
        <v>0.5010723641</v>
      </c>
    </row>
    <row r="1643" spans="8:12">
      <c r="H1643">
        <v>28.266666666999999</v>
      </c>
      <c r="I1643">
        <v>0.97851054739999999</v>
      </c>
      <c r="J1643">
        <v>0.94621164130000002</v>
      </c>
      <c r="K1643">
        <v>0.85081782459999999</v>
      </c>
      <c r="L1643">
        <v>0.5010723641</v>
      </c>
    </row>
    <row r="1644" spans="8:12">
      <c r="H1644">
        <v>28.3</v>
      </c>
      <c r="I1644">
        <v>0.97851054739999999</v>
      </c>
      <c r="J1644">
        <v>0.94621164130000002</v>
      </c>
      <c r="K1644">
        <v>0.85081782459999999</v>
      </c>
      <c r="L1644">
        <v>0.5010723641</v>
      </c>
    </row>
    <row r="1645" spans="8:12">
      <c r="H1645">
        <v>28.3</v>
      </c>
      <c r="I1645">
        <v>0.97851054739999999</v>
      </c>
      <c r="J1645">
        <v>0.94597570769999995</v>
      </c>
      <c r="K1645">
        <v>0.85081782459999999</v>
      </c>
      <c r="L1645">
        <v>0.50018077620000001</v>
      </c>
    </row>
    <row r="1646" spans="8:12">
      <c r="H1646">
        <v>28.333333332999999</v>
      </c>
      <c r="I1646">
        <v>0.97851054739999999</v>
      </c>
      <c r="J1646">
        <v>0.94597570769999995</v>
      </c>
      <c r="K1646">
        <v>0.85081782459999999</v>
      </c>
      <c r="L1646">
        <v>0.50018077620000001</v>
      </c>
    </row>
    <row r="1647" spans="8:12">
      <c r="H1647">
        <v>28.333333332999999</v>
      </c>
      <c r="I1647">
        <v>0.9784013386</v>
      </c>
      <c r="J1647">
        <v>0.9458575494</v>
      </c>
      <c r="K1647">
        <v>0.85049308499999998</v>
      </c>
      <c r="L1647">
        <v>0.50018077620000001</v>
      </c>
    </row>
    <row r="1648" spans="8:12">
      <c r="H1648">
        <v>28.366666667000001</v>
      </c>
      <c r="I1648">
        <v>0.9784013386</v>
      </c>
      <c r="J1648">
        <v>0.9458575494</v>
      </c>
      <c r="K1648">
        <v>0.85049308499999998</v>
      </c>
      <c r="L1648">
        <v>0.50018077620000001</v>
      </c>
    </row>
    <row r="1649" spans="8:12">
      <c r="H1649">
        <v>28.366666667000001</v>
      </c>
      <c r="I1649">
        <v>0.9784013386</v>
      </c>
      <c r="J1649">
        <v>0.94573916920000001</v>
      </c>
      <c r="K1649">
        <v>0.85049308499999998</v>
      </c>
      <c r="L1649">
        <v>0.50018077620000001</v>
      </c>
    </row>
    <row r="1650" spans="8:12">
      <c r="H1650">
        <v>28.4</v>
      </c>
      <c r="I1650">
        <v>0.9784013386</v>
      </c>
      <c r="J1650">
        <v>0.94573916920000001</v>
      </c>
      <c r="K1650">
        <v>0.85049308499999998</v>
      </c>
      <c r="L1650">
        <v>0.50018077620000001</v>
      </c>
    </row>
    <row r="1651" spans="8:12">
      <c r="H1651">
        <v>28.4</v>
      </c>
      <c r="I1651">
        <v>0.9784013386</v>
      </c>
      <c r="J1651">
        <v>0.94562049199999998</v>
      </c>
      <c r="K1651">
        <v>0.85016722560000002</v>
      </c>
      <c r="L1651">
        <v>0.50018077620000001</v>
      </c>
    </row>
    <row r="1652" spans="8:12">
      <c r="H1652">
        <v>28.433333333</v>
      </c>
      <c r="I1652">
        <v>0.9784013386</v>
      </c>
      <c r="J1652">
        <v>0.94562049199999998</v>
      </c>
      <c r="K1652">
        <v>0.85016722560000002</v>
      </c>
      <c r="L1652">
        <v>0.50018077620000001</v>
      </c>
    </row>
    <row r="1653" spans="8:12">
      <c r="H1653">
        <v>28.433333333</v>
      </c>
      <c r="I1653">
        <v>0.97829168919999998</v>
      </c>
      <c r="J1653">
        <v>0.94550181470000005</v>
      </c>
      <c r="K1653">
        <v>0.85016722560000002</v>
      </c>
      <c r="L1653">
        <v>0.50018077620000001</v>
      </c>
    </row>
    <row r="1654" spans="8:12">
      <c r="H1654">
        <v>28.466666666999998</v>
      </c>
      <c r="I1654">
        <v>0.97829168919999998</v>
      </c>
      <c r="J1654">
        <v>0.94550181470000005</v>
      </c>
      <c r="K1654">
        <v>0.85016722560000002</v>
      </c>
      <c r="L1654">
        <v>0.50018077620000001</v>
      </c>
    </row>
    <row r="1655" spans="8:12">
      <c r="H1655">
        <v>28.466666666999998</v>
      </c>
      <c r="I1655">
        <v>0.97818203989999997</v>
      </c>
      <c r="J1655">
        <v>0.94538313740000002</v>
      </c>
      <c r="K1655">
        <v>0.85016722560000002</v>
      </c>
      <c r="L1655">
        <v>0.50018077620000001</v>
      </c>
    </row>
    <row r="1656" spans="8:12">
      <c r="H1656">
        <v>28.5</v>
      </c>
      <c r="I1656">
        <v>0.97818203989999997</v>
      </c>
      <c r="J1656">
        <v>0.94538313740000002</v>
      </c>
      <c r="K1656">
        <v>0.85016722560000002</v>
      </c>
      <c r="L1656">
        <v>0.50018077620000001</v>
      </c>
    </row>
    <row r="1657" spans="8:12">
      <c r="H1657">
        <v>28.5</v>
      </c>
      <c r="I1657">
        <v>0.97818203989999997</v>
      </c>
      <c r="J1657">
        <v>0.94526426620000004</v>
      </c>
      <c r="K1657">
        <v>0.85016722560000002</v>
      </c>
      <c r="L1657">
        <v>0.50018077620000001</v>
      </c>
    </row>
    <row r="1658" spans="8:12">
      <c r="H1658">
        <v>28.533333333000002</v>
      </c>
      <c r="I1658">
        <v>0.97818203989999997</v>
      </c>
      <c r="J1658">
        <v>0.94526426620000004</v>
      </c>
      <c r="K1658">
        <v>0.85016722560000002</v>
      </c>
      <c r="L1658">
        <v>0.50018077620000001</v>
      </c>
    </row>
    <row r="1659" spans="8:12">
      <c r="H1659">
        <v>28.533333333000002</v>
      </c>
      <c r="I1659">
        <v>0.97818203989999997</v>
      </c>
      <c r="J1659">
        <v>0.94526426620000004</v>
      </c>
      <c r="K1659">
        <v>0.85016722560000002</v>
      </c>
      <c r="L1659">
        <v>0.50018077620000001</v>
      </c>
    </row>
    <row r="1660" spans="8:12">
      <c r="H1660">
        <v>28.566666667</v>
      </c>
      <c r="I1660">
        <v>0.97818203989999997</v>
      </c>
      <c r="J1660">
        <v>0.94526426620000004</v>
      </c>
      <c r="K1660">
        <v>0.85016722560000002</v>
      </c>
      <c r="L1660">
        <v>0.50018077620000001</v>
      </c>
    </row>
    <row r="1661" spans="8:12">
      <c r="H1661">
        <v>28.566666667</v>
      </c>
      <c r="I1661">
        <v>0.97818203989999997</v>
      </c>
      <c r="J1661">
        <v>0.94514492969999997</v>
      </c>
      <c r="K1661">
        <v>0.84951350219999999</v>
      </c>
      <c r="L1661">
        <v>0.50018077620000001</v>
      </c>
    </row>
    <row r="1662" spans="8:12">
      <c r="H1662">
        <v>28.6</v>
      </c>
      <c r="I1662">
        <v>0.97818203989999997</v>
      </c>
      <c r="J1662">
        <v>0.94514492969999997</v>
      </c>
      <c r="K1662">
        <v>0.84951350219999999</v>
      </c>
      <c r="L1662">
        <v>0.50018077620000001</v>
      </c>
    </row>
    <row r="1663" spans="8:12">
      <c r="H1663">
        <v>28.6</v>
      </c>
      <c r="I1663">
        <v>0.97807161060000003</v>
      </c>
      <c r="J1663">
        <v>0.94514492969999997</v>
      </c>
      <c r="K1663">
        <v>0.84918626279999998</v>
      </c>
      <c r="L1663">
        <v>0.49927954959999998</v>
      </c>
    </row>
    <row r="1664" spans="8:12">
      <c r="H1664">
        <v>28.633333332999999</v>
      </c>
      <c r="I1664">
        <v>0.97807161060000003</v>
      </c>
      <c r="J1664">
        <v>0.94514492969999997</v>
      </c>
      <c r="K1664">
        <v>0.84918626279999998</v>
      </c>
      <c r="L1664">
        <v>0.49927954959999998</v>
      </c>
    </row>
    <row r="1665" spans="8:12">
      <c r="H1665">
        <v>28.633333332999999</v>
      </c>
      <c r="I1665">
        <v>0.97807161060000003</v>
      </c>
      <c r="J1665">
        <v>0.94490540990000005</v>
      </c>
      <c r="K1665">
        <v>0.84918626279999998</v>
      </c>
      <c r="L1665">
        <v>0.49927954959999998</v>
      </c>
    </row>
    <row r="1666" spans="8:12">
      <c r="H1666">
        <v>28.666666667000001</v>
      </c>
      <c r="I1666">
        <v>0.97807161060000003</v>
      </c>
      <c r="J1666">
        <v>0.94490540990000005</v>
      </c>
      <c r="K1666">
        <v>0.84918626279999998</v>
      </c>
      <c r="L1666">
        <v>0.49927954959999998</v>
      </c>
    </row>
    <row r="1667" spans="8:12">
      <c r="H1667">
        <v>28.666666667000001</v>
      </c>
      <c r="I1667">
        <v>0.97807161060000003</v>
      </c>
      <c r="J1667">
        <v>0.94478565010000004</v>
      </c>
      <c r="K1667">
        <v>0.84918626279999998</v>
      </c>
      <c r="L1667">
        <v>0.49837832300000001</v>
      </c>
    </row>
    <row r="1668" spans="8:12">
      <c r="H1668">
        <v>28.7</v>
      </c>
      <c r="I1668">
        <v>0.97807161060000003</v>
      </c>
      <c r="J1668">
        <v>0.94478565010000004</v>
      </c>
      <c r="K1668">
        <v>0.84918626279999998</v>
      </c>
      <c r="L1668">
        <v>0.49837832300000001</v>
      </c>
    </row>
    <row r="1669" spans="8:12">
      <c r="H1669">
        <v>28.7</v>
      </c>
      <c r="I1669">
        <v>0.97807161060000003</v>
      </c>
      <c r="J1669">
        <v>0.94442637039999999</v>
      </c>
      <c r="K1669">
        <v>0.84918626279999998</v>
      </c>
      <c r="L1669">
        <v>0.49657586970000001</v>
      </c>
    </row>
    <row r="1670" spans="8:12">
      <c r="H1670">
        <v>28.733333333000001</v>
      </c>
      <c r="I1670">
        <v>0.97807161060000003</v>
      </c>
      <c r="J1670">
        <v>0.94442637039999999</v>
      </c>
      <c r="K1670">
        <v>0.84918626279999998</v>
      </c>
      <c r="L1670">
        <v>0.49657586970000001</v>
      </c>
    </row>
    <row r="1671" spans="8:12">
      <c r="H1671">
        <v>28.733333333000001</v>
      </c>
      <c r="I1671">
        <v>0.97807161060000003</v>
      </c>
      <c r="J1671">
        <v>0.94430632130000003</v>
      </c>
      <c r="K1671">
        <v>0.84885813830000001</v>
      </c>
      <c r="L1671">
        <v>0.49567300450000001</v>
      </c>
    </row>
    <row r="1672" spans="8:12">
      <c r="H1672">
        <v>28.766666666999999</v>
      </c>
      <c r="I1672">
        <v>0.97807161060000003</v>
      </c>
      <c r="J1672">
        <v>0.94430632130000003</v>
      </c>
      <c r="K1672">
        <v>0.84885813830000001</v>
      </c>
      <c r="L1672">
        <v>0.49567300450000001</v>
      </c>
    </row>
    <row r="1673" spans="8:12">
      <c r="H1673">
        <v>28.766666666999999</v>
      </c>
      <c r="I1673">
        <v>0.97796069299999999</v>
      </c>
      <c r="J1673">
        <v>0.94418608879999999</v>
      </c>
      <c r="K1673">
        <v>0.84885813830000001</v>
      </c>
      <c r="L1673">
        <v>0.49477013930000002</v>
      </c>
    </row>
    <row r="1674" spans="8:12">
      <c r="H1674">
        <v>28.8</v>
      </c>
      <c r="I1674">
        <v>0.97796069299999999</v>
      </c>
      <c r="J1674">
        <v>0.94418608879999999</v>
      </c>
      <c r="K1674">
        <v>0.84885813830000001</v>
      </c>
      <c r="L1674">
        <v>0.49477013930000002</v>
      </c>
    </row>
    <row r="1675" spans="8:12">
      <c r="H1675">
        <v>28.8</v>
      </c>
      <c r="I1675">
        <v>0.97796069299999999</v>
      </c>
      <c r="J1675">
        <v>0.94418608879999999</v>
      </c>
      <c r="K1675">
        <v>0.84852899589999997</v>
      </c>
      <c r="L1675">
        <v>0.49477013930000002</v>
      </c>
    </row>
    <row r="1676" spans="8:12">
      <c r="H1676">
        <v>28.833333332999999</v>
      </c>
      <c r="I1676">
        <v>0.97796069299999999</v>
      </c>
      <c r="J1676">
        <v>0.94418608879999999</v>
      </c>
      <c r="K1676">
        <v>0.84852899589999997</v>
      </c>
      <c r="L1676">
        <v>0.49477013930000002</v>
      </c>
    </row>
    <row r="1677" spans="8:12">
      <c r="H1677">
        <v>28.833333332999999</v>
      </c>
      <c r="I1677">
        <v>0.97784938399999999</v>
      </c>
      <c r="J1677">
        <v>0.94418608879999999</v>
      </c>
      <c r="K1677">
        <v>0.84852899589999997</v>
      </c>
      <c r="L1677">
        <v>0.49477013930000002</v>
      </c>
    </row>
    <row r="1678" spans="8:12">
      <c r="H1678">
        <v>28.866666667000001</v>
      </c>
      <c r="I1678">
        <v>0.97784938399999999</v>
      </c>
      <c r="J1678">
        <v>0.94418608879999999</v>
      </c>
      <c r="K1678">
        <v>0.84852899589999997</v>
      </c>
      <c r="L1678">
        <v>0.49477013930000002</v>
      </c>
    </row>
    <row r="1679" spans="8:12">
      <c r="H1679">
        <v>28.866666667000001</v>
      </c>
      <c r="I1679">
        <v>0.97784938399999999</v>
      </c>
      <c r="J1679">
        <v>0.94394451629999998</v>
      </c>
      <c r="K1679">
        <v>0.84819844320000004</v>
      </c>
      <c r="L1679">
        <v>0.49477013930000002</v>
      </c>
    </row>
    <row r="1680" spans="8:12">
      <c r="H1680">
        <v>28.933333333</v>
      </c>
      <c r="I1680">
        <v>0.97784938399999999</v>
      </c>
      <c r="J1680">
        <v>0.94394451629999998</v>
      </c>
      <c r="K1680">
        <v>0.84819844320000004</v>
      </c>
      <c r="L1680">
        <v>0.49477013930000002</v>
      </c>
    </row>
    <row r="1681" spans="8:12">
      <c r="H1681">
        <v>28.933333333</v>
      </c>
      <c r="I1681">
        <v>0.97784938399999999</v>
      </c>
      <c r="J1681">
        <v>0.94394451629999998</v>
      </c>
      <c r="K1681">
        <v>0.84753733760000005</v>
      </c>
      <c r="L1681">
        <v>0.49477013930000002</v>
      </c>
    </row>
    <row r="1682" spans="8:12">
      <c r="H1682">
        <v>28.966666666999998</v>
      </c>
      <c r="I1682">
        <v>0.97784938399999999</v>
      </c>
      <c r="J1682">
        <v>0.94394451629999998</v>
      </c>
      <c r="K1682">
        <v>0.84753733760000005</v>
      </c>
      <c r="L1682">
        <v>0.49477013930000002</v>
      </c>
    </row>
    <row r="1683" spans="8:12">
      <c r="H1683">
        <v>28.966666666999998</v>
      </c>
      <c r="I1683">
        <v>0.97784938399999999</v>
      </c>
      <c r="J1683">
        <v>0.94370257229999999</v>
      </c>
      <c r="K1683">
        <v>0.84753733760000005</v>
      </c>
      <c r="L1683">
        <v>0.49477013930000002</v>
      </c>
    </row>
    <row r="1684" spans="8:12">
      <c r="H1684">
        <v>29</v>
      </c>
      <c r="I1684">
        <v>0.97784938399999999</v>
      </c>
      <c r="J1684">
        <v>0.94370257229999999</v>
      </c>
      <c r="K1684">
        <v>0.84753733760000005</v>
      </c>
      <c r="L1684">
        <v>0.49477013930000002</v>
      </c>
    </row>
    <row r="1685" spans="8:12">
      <c r="H1685">
        <v>29</v>
      </c>
      <c r="I1685">
        <v>0.97784938399999999</v>
      </c>
      <c r="J1685">
        <v>0.94370257229999999</v>
      </c>
      <c r="K1685">
        <v>0.84720626830000001</v>
      </c>
      <c r="L1685">
        <v>0.49477013930000002</v>
      </c>
    </row>
    <row r="1686" spans="8:12">
      <c r="H1686">
        <v>29.033333333000002</v>
      </c>
      <c r="I1686">
        <v>0.97784938399999999</v>
      </c>
      <c r="J1686">
        <v>0.94370257229999999</v>
      </c>
      <c r="K1686">
        <v>0.84720626830000001</v>
      </c>
      <c r="L1686">
        <v>0.49477013930000002</v>
      </c>
    </row>
    <row r="1687" spans="8:12">
      <c r="H1687">
        <v>29.033333333000002</v>
      </c>
      <c r="I1687">
        <v>0.97784938399999999</v>
      </c>
      <c r="J1687">
        <v>0.94370257229999999</v>
      </c>
      <c r="K1687">
        <v>0.84720626830000001</v>
      </c>
      <c r="L1687">
        <v>0.49477013930000002</v>
      </c>
    </row>
    <row r="1688" spans="8:12">
      <c r="H1688">
        <v>29.066666667</v>
      </c>
      <c r="I1688">
        <v>0.97784938399999999</v>
      </c>
      <c r="J1688">
        <v>0.94370257229999999</v>
      </c>
      <c r="K1688">
        <v>0.84720626830000001</v>
      </c>
      <c r="L1688">
        <v>0.49477013930000002</v>
      </c>
    </row>
    <row r="1689" spans="8:12">
      <c r="H1689">
        <v>29.066666667</v>
      </c>
      <c r="I1689">
        <v>0.97773730960000005</v>
      </c>
      <c r="J1689">
        <v>0.94370257229999999</v>
      </c>
      <c r="K1689">
        <v>0.84720626830000001</v>
      </c>
      <c r="L1689">
        <v>0.49386230419999999</v>
      </c>
    </row>
    <row r="1690" spans="8:12">
      <c r="H1690">
        <v>29.1</v>
      </c>
      <c r="I1690">
        <v>0.97773730960000005</v>
      </c>
      <c r="J1690">
        <v>0.94370257229999999</v>
      </c>
      <c r="K1690">
        <v>0.84720626830000001</v>
      </c>
      <c r="L1690">
        <v>0.49386230419999999</v>
      </c>
    </row>
    <row r="1691" spans="8:12">
      <c r="H1691">
        <v>29.1</v>
      </c>
      <c r="I1691">
        <v>0.97773730960000005</v>
      </c>
      <c r="J1691">
        <v>0.94370257229999999</v>
      </c>
      <c r="K1691">
        <v>0.84720626830000001</v>
      </c>
      <c r="L1691">
        <v>0.49204663399999998</v>
      </c>
    </row>
    <row r="1692" spans="8:12">
      <c r="H1692">
        <v>29.133333332999999</v>
      </c>
      <c r="I1692">
        <v>0.97773730960000005</v>
      </c>
      <c r="J1692">
        <v>0.94370257229999999</v>
      </c>
      <c r="K1692">
        <v>0.84720626830000001</v>
      </c>
      <c r="L1692">
        <v>0.49204663399999998</v>
      </c>
    </row>
    <row r="1693" spans="8:12">
      <c r="H1693">
        <v>29.133333332999999</v>
      </c>
      <c r="I1693">
        <v>0.97773730960000005</v>
      </c>
      <c r="J1693">
        <v>0.94358113330000004</v>
      </c>
      <c r="K1693">
        <v>0.846873247</v>
      </c>
      <c r="L1693">
        <v>0.49204663399999998</v>
      </c>
    </row>
    <row r="1694" spans="8:12">
      <c r="H1694">
        <v>29.166666667000001</v>
      </c>
      <c r="I1694">
        <v>0.97773730960000005</v>
      </c>
      <c r="J1694">
        <v>0.94358113330000004</v>
      </c>
      <c r="K1694">
        <v>0.846873247</v>
      </c>
      <c r="L1694">
        <v>0.49204663399999998</v>
      </c>
    </row>
    <row r="1695" spans="8:12">
      <c r="H1695">
        <v>29.166666667000001</v>
      </c>
      <c r="I1695">
        <v>0.97740046849999995</v>
      </c>
      <c r="J1695">
        <v>0.94358113330000004</v>
      </c>
      <c r="K1695">
        <v>0.84654022569999998</v>
      </c>
      <c r="L1695">
        <v>0.49204663399999998</v>
      </c>
    </row>
    <row r="1696" spans="8:12">
      <c r="H1696">
        <v>29.2</v>
      </c>
      <c r="I1696">
        <v>0.97740046849999995</v>
      </c>
      <c r="J1696">
        <v>0.94358113330000004</v>
      </c>
      <c r="K1696">
        <v>0.84654022569999998</v>
      </c>
      <c r="L1696">
        <v>0.49204663399999998</v>
      </c>
    </row>
    <row r="1697" spans="8:12">
      <c r="H1697">
        <v>29.2</v>
      </c>
      <c r="I1697">
        <v>0.97728804609999997</v>
      </c>
      <c r="J1697">
        <v>0.94358113330000004</v>
      </c>
      <c r="K1697">
        <v>0.84620667949999995</v>
      </c>
      <c r="L1697">
        <v>0.49204663399999998</v>
      </c>
    </row>
    <row r="1698" spans="8:12">
      <c r="H1698">
        <v>29.233333333000001</v>
      </c>
      <c r="I1698">
        <v>0.97728804609999997</v>
      </c>
      <c r="J1698">
        <v>0.94358113330000004</v>
      </c>
      <c r="K1698">
        <v>0.84620667949999995</v>
      </c>
      <c r="L1698">
        <v>0.49204663399999998</v>
      </c>
    </row>
    <row r="1699" spans="8:12">
      <c r="H1699">
        <v>29.233333333000001</v>
      </c>
      <c r="I1699">
        <v>0.97717546830000002</v>
      </c>
      <c r="J1699">
        <v>0.94358113330000004</v>
      </c>
      <c r="K1699">
        <v>0.84620667949999995</v>
      </c>
      <c r="L1699">
        <v>0.49204663399999998</v>
      </c>
    </row>
    <row r="1700" spans="8:12">
      <c r="H1700">
        <v>29.266666666999999</v>
      </c>
      <c r="I1700">
        <v>0.97717546830000002</v>
      </c>
      <c r="J1700">
        <v>0.94358113330000004</v>
      </c>
      <c r="K1700">
        <v>0.84620667949999995</v>
      </c>
      <c r="L1700">
        <v>0.49204663399999998</v>
      </c>
    </row>
    <row r="1701" spans="8:12">
      <c r="H1701">
        <v>29.266666666999999</v>
      </c>
      <c r="I1701">
        <v>0.97717546830000002</v>
      </c>
      <c r="J1701">
        <v>0.94358113330000004</v>
      </c>
      <c r="K1701">
        <v>0.84620667949999995</v>
      </c>
      <c r="L1701">
        <v>0.49204663399999998</v>
      </c>
    </row>
    <row r="1702" spans="8:12">
      <c r="H1702">
        <v>29.3</v>
      </c>
      <c r="I1702">
        <v>0.97717546830000002</v>
      </c>
      <c r="J1702">
        <v>0.94358113330000004</v>
      </c>
      <c r="K1702">
        <v>0.84620667949999995</v>
      </c>
      <c r="L1702">
        <v>0.49204663399999998</v>
      </c>
    </row>
    <row r="1703" spans="8:12">
      <c r="H1703">
        <v>29.3</v>
      </c>
      <c r="I1703">
        <v>0.97717546830000002</v>
      </c>
      <c r="J1703">
        <v>0.94345882849999996</v>
      </c>
      <c r="K1703">
        <v>0.84620667949999995</v>
      </c>
      <c r="L1703">
        <v>0.49113204910000002</v>
      </c>
    </row>
    <row r="1704" spans="8:12">
      <c r="H1704">
        <v>29.333333332999999</v>
      </c>
      <c r="I1704">
        <v>0.97717546830000002</v>
      </c>
      <c r="J1704">
        <v>0.94345882849999996</v>
      </c>
      <c r="K1704">
        <v>0.84620667949999995</v>
      </c>
      <c r="L1704">
        <v>0.49113204910000002</v>
      </c>
    </row>
    <row r="1705" spans="8:12">
      <c r="H1705">
        <v>29.333333332999999</v>
      </c>
      <c r="I1705">
        <v>0.9769493226</v>
      </c>
      <c r="J1705">
        <v>0.94345882849999996</v>
      </c>
      <c r="K1705">
        <v>0.84553694720000006</v>
      </c>
      <c r="L1705">
        <v>0.49113204910000002</v>
      </c>
    </row>
    <row r="1706" spans="8:12">
      <c r="H1706">
        <v>29.366666667000001</v>
      </c>
      <c r="I1706">
        <v>0.9769493226</v>
      </c>
      <c r="J1706">
        <v>0.94345882849999996</v>
      </c>
      <c r="K1706">
        <v>0.84553694720000006</v>
      </c>
      <c r="L1706">
        <v>0.49113204910000002</v>
      </c>
    </row>
    <row r="1707" spans="8:12">
      <c r="H1707">
        <v>29.366666667000001</v>
      </c>
      <c r="I1707">
        <v>0.9769493226</v>
      </c>
      <c r="J1707">
        <v>0.94321390149999995</v>
      </c>
      <c r="K1707">
        <v>0.84520194839999996</v>
      </c>
      <c r="L1707">
        <v>0.490215758</v>
      </c>
    </row>
    <row r="1708" spans="8:12">
      <c r="H1708">
        <v>29.4</v>
      </c>
      <c r="I1708">
        <v>0.9769493226</v>
      </c>
      <c r="J1708">
        <v>0.94321390149999995</v>
      </c>
      <c r="K1708">
        <v>0.84520194839999996</v>
      </c>
      <c r="L1708">
        <v>0.490215758</v>
      </c>
    </row>
    <row r="1709" spans="8:12">
      <c r="H1709">
        <v>29.4</v>
      </c>
      <c r="I1709">
        <v>0.9769493226</v>
      </c>
      <c r="J1709">
        <v>0.94309142209999997</v>
      </c>
      <c r="K1709">
        <v>0.84520194839999996</v>
      </c>
      <c r="L1709">
        <v>0.490215758</v>
      </c>
    </row>
    <row r="1710" spans="8:12">
      <c r="H1710">
        <v>29.433333333</v>
      </c>
      <c r="I1710">
        <v>0.9769493226</v>
      </c>
      <c r="J1710">
        <v>0.94309142209999997</v>
      </c>
      <c r="K1710">
        <v>0.84520194839999996</v>
      </c>
      <c r="L1710">
        <v>0.490215758</v>
      </c>
    </row>
    <row r="1711" spans="8:12">
      <c r="H1711">
        <v>29.433333333</v>
      </c>
      <c r="I1711">
        <v>0.97683602690000004</v>
      </c>
      <c r="J1711">
        <v>0.94309142209999997</v>
      </c>
      <c r="K1711">
        <v>0.84520194839999996</v>
      </c>
      <c r="L1711">
        <v>0.490215758</v>
      </c>
    </row>
    <row r="1712" spans="8:12">
      <c r="H1712">
        <v>29.466666666999998</v>
      </c>
      <c r="I1712">
        <v>0.97683602690000004</v>
      </c>
      <c r="J1712">
        <v>0.94309142209999997</v>
      </c>
      <c r="K1712">
        <v>0.84520194839999996</v>
      </c>
      <c r="L1712">
        <v>0.490215758</v>
      </c>
    </row>
    <row r="1713" spans="8:12">
      <c r="H1713">
        <v>29.466666666999998</v>
      </c>
      <c r="I1713">
        <v>0.97672254690000004</v>
      </c>
      <c r="J1713">
        <v>0.94309142209999997</v>
      </c>
      <c r="K1713">
        <v>0.84520194839999996</v>
      </c>
      <c r="L1713">
        <v>0.490215758</v>
      </c>
    </row>
    <row r="1714" spans="8:12">
      <c r="H1714">
        <v>29.5</v>
      </c>
      <c r="I1714">
        <v>0.97672254690000004</v>
      </c>
      <c r="J1714">
        <v>0.94309142209999997</v>
      </c>
      <c r="K1714">
        <v>0.84520194839999996</v>
      </c>
      <c r="L1714">
        <v>0.490215758</v>
      </c>
    </row>
    <row r="1715" spans="8:12">
      <c r="H1715">
        <v>29.5</v>
      </c>
      <c r="I1715">
        <v>0.97672254690000004</v>
      </c>
      <c r="J1715">
        <v>0.94309142209999997</v>
      </c>
      <c r="K1715">
        <v>0.84486521459999997</v>
      </c>
      <c r="L1715">
        <v>0.4892942998</v>
      </c>
    </row>
    <row r="1716" spans="8:12">
      <c r="H1716">
        <v>29.533333333000002</v>
      </c>
      <c r="I1716">
        <v>0.97672254690000004</v>
      </c>
      <c r="J1716">
        <v>0.94309142209999997</v>
      </c>
      <c r="K1716">
        <v>0.84486521459999997</v>
      </c>
      <c r="L1716">
        <v>0.4892942998</v>
      </c>
    </row>
    <row r="1717" spans="8:12">
      <c r="H1717">
        <v>29.533333333000002</v>
      </c>
      <c r="I1717">
        <v>0.97672254690000004</v>
      </c>
      <c r="J1717">
        <v>0.94284482999999997</v>
      </c>
      <c r="K1717">
        <v>0.84419067150000004</v>
      </c>
      <c r="L1717">
        <v>0.48836935780000001</v>
      </c>
    </row>
    <row r="1718" spans="8:12">
      <c r="H1718">
        <v>29.566666667</v>
      </c>
      <c r="I1718">
        <v>0.97672254690000004</v>
      </c>
      <c r="J1718">
        <v>0.94284482999999997</v>
      </c>
      <c r="K1718">
        <v>0.84419067150000004</v>
      </c>
      <c r="L1718">
        <v>0.48836935780000001</v>
      </c>
    </row>
    <row r="1719" spans="8:12">
      <c r="H1719">
        <v>29.566666667</v>
      </c>
      <c r="I1719">
        <v>0.97672254690000004</v>
      </c>
      <c r="J1719">
        <v>0.94284482999999997</v>
      </c>
      <c r="K1719">
        <v>0.84317764269999995</v>
      </c>
      <c r="L1719">
        <v>0.48744266079999998</v>
      </c>
    </row>
    <row r="1720" spans="8:12">
      <c r="H1720">
        <v>29.6</v>
      </c>
      <c r="I1720">
        <v>0.97672254690000004</v>
      </c>
      <c r="J1720">
        <v>0.94284482999999997</v>
      </c>
      <c r="K1720">
        <v>0.84317764269999995</v>
      </c>
      <c r="L1720">
        <v>0.48744266079999998</v>
      </c>
    </row>
    <row r="1721" spans="8:12">
      <c r="H1721">
        <v>29.6</v>
      </c>
      <c r="I1721">
        <v>0.97672254690000004</v>
      </c>
      <c r="J1721">
        <v>0.94284482999999997</v>
      </c>
      <c r="K1721">
        <v>0.84317764269999995</v>
      </c>
      <c r="L1721">
        <v>0.4865159637</v>
      </c>
    </row>
    <row r="1722" spans="8:12">
      <c r="H1722">
        <v>29.633333332999999</v>
      </c>
      <c r="I1722">
        <v>0.97672254690000004</v>
      </c>
      <c r="J1722">
        <v>0.94284482999999997</v>
      </c>
      <c r="K1722">
        <v>0.84317764269999995</v>
      </c>
      <c r="L1722">
        <v>0.4865159637</v>
      </c>
    </row>
    <row r="1723" spans="8:12">
      <c r="H1723">
        <v>29.633333332999999</v>
      </c>
      <c r="I1723">
        <v>0.9766084438</v>
      </c>
      <c r="J1723">
        <v>0.94284482999999997</v>
      </c>
      <c r="K1723">
        <v>0.84283996640000003</v>
      </c>
      <c r="L1723">
        <v>0.48558926660000001</v>
      </c>
    </row>
    <row r="1724" spans="8:12">
      <c r="H1724">
        <v>29.666666667000001</v>
      </c>
      <c r="I1724">
        <v>0.9766084438</v>
      </c>
      <c r="J1724">
        <v>0.94284482999999997</v>
      </c>
      <c r="K1724">
        <v>0.84283996640000003</v>
      </c>
      <c r="L1724">
        <v>0.48558926660000001</v>
      </c>
    </row>
    <row r="1725" spans="8:12">
      <c r="H1725">
        <v>29.666666667000001</v>
      </c>
      <c r="I1725">
        <v>0.97649414030000004</v>
      </c>
      <c r="J1725">
        <v>0.94272124310000005</v>
      </c>
      <c r="K1725">
        <v>0.84283996640000003</v>
      </c>
      <c r="L1725">
        <v>0.48558926660000001</v>
      </c>
    </row>
    <row r="1726" spans="8:12">
      <c r="H1726">
        <v>29.7</v>
      </c>
      <c r="I1726">
        <v>0.97649414030000004</v>
      </c>
      <c r="J1726">
        <v>0.94272124310000005</v>
      </c>
      <c r="K1726">
        <v>0.84283996640000003</v>
      </c>
      <c r="L1726">
        <v>0.48558926660000001</v>
      </c>
    </row>
    <row r="1727" spans="8:12">
      <c r="H1727">
        <v>29.7</v>
      </c>
      <c r="I1727">
        <v>0.97637962239999998</v>
      </c>
      <c r="J1727">
        <v>0.94272124310000005</v>
      </c>
      <c r="K1727">
        <v>0.84283996640000003</v>
      </c>
      <c r="L1727">
        <v>0.48558926660000001</v>
      </c>
    </row>
    <row r="1728" spans="8:12">
      <c r="H1728">
        <v>29.733333333000001</v>
      </c>
      <c r="I1728">
        <v>0.97637962239999998</v>
      </c>
      <c r="J1728">
        <v>0.94272124310000005</v>
      </c>
      <c r="K1728">
        <v>0.84283996640000003</v>
      </c>
      <c r="L1728">
        <v>0.48558926660000001</v>
      </c>
    </row>
    <row r="1729" spans="8:12">
      <c r="H1729">
        <v>29.733333333000001</v>
      </c>
      <c r="I1729">
        <v>0.97637962239999998</v>
      </c>
      <c r="J1729">
        <v>0.94259718449999996</v>
      </c>
      <c r="K1729">
        <v>0.84283996640000003</v>
      </c>
      <c r="L1729">
        <v>0.48465723350000001</v>
      </c>
    </row>
    <row r="1730" spans="8:12">
      <c r="H1730">
        <v>29.766666666999999</v>
      </c>
      <c r="I1730">
        <v>0.97637962239999998</v>
      </c>
      <c r="J1730">
        <v>0.94259718449999996</v>
      </c>
      <c r="K1730">
        <v>0.84283996640000003</v>
      </c>
      <c r="L1730">
        <v>0.48465723350000001</v>
      </c>
    </row>
    <row r="1731" spans="8:12">
      <c r="H1731">
        <v>29.766666666999999</v>
      </c>
      <c r="I1731">
        <v>0.97626464599999996</v>
      </c>
      <c r="J1731">
        <v>0.94247297880000003</v>
      </c>
      <c r="K1731">
        <v>0.84283996640000003</v>
      </c>
      <c r="L1731">
        <v>0.48465723350000001</v>
      </c>
    </row>
    <row r="1732" spans="8:12">
      <c r="H1732">
        <v>29.8</v>
      </c>
      <c r="I1732">
        <v>0.97626464599999996</v>
      </c>
      <c r="J1732">
        <v>0.94247297880000003</v>
      </c>
      <c r="K1732">
        <v>0.84283996640000003</v>
      </c>
      <c r="L1732">
        <v>0.48465723350000001</v>
      </c>
    </row>
    <row r="1733" spans="8:12">
      <c r="H1733">
        <v>29.8</v>
      </c>
      <c r="I1733">
        <v>0.97614945259999997</v>
      </c>
      <c r="J1733">
        <v>0.94234859270000004</v>
      </c>
      <c r="K1733">
        <v>0.84283996640000003</v>
      </c>
      <c r="L1733">
        <v>0.48465723350000001</v>
      </c>
    </row>
    <row r="1734" spans="8:12">
      <c r="H1734">
        <v>29.833333332999999</v>
      </c>
      <c r="I1734">
        <v>0.97614945259999997</v>
      </c>
      <c r="J1734">
        <v>0.94234859270000004</v>
      </c>
      <c r="K1734">
        <v>0.84283996640000003</v>
      </c>
      <c r="L1734">
        <v>0.48465723350000001</v>
      </c>
    </row>
    <row r="1735" spans="8:12">
      <c r="H1735">
        <v>29.833333332999999</v>
      </c>
      <c r="I1735">
        <v>0.97603425909999997</v>
      </c>
      <c r="J1735">
        <v>0.94222420669999996</v>
      </c>
      <c r="K1735">
        <v>0.84283996640000003</v>
      </c>
      <c r="L1735">
        <v>0.48465723350000001</v>
      </c>
    </row>
    <row r="1736" spans="8:12">
      <c r="H1736">
        <v>29.866666667000001</v>
      </c>
      <c r="I1736">
        <v>0.97603425909999997</v>
      </c>
      <c r="J1736">
        <v>0.94222420669999996</v>
      </c>
      <c r="K1736">
        <v>0.84283996640000003</v>
      </c>
      <c r="L1736">
        <v>0.48465723350000001</v>
      </c>
    </row>
    <row r="1737" spans="8:12">
      <c r="H1737">
        <v>29.866666667000001</v>
      </c>
      <c r="I1737">
        <v>0.97603425909999997</v>
      </c>
      <c r="J1737">
        <v>0.94222420669999996</v>
      </c>
      <c r="K1737">
        <v>0.84283996640000003</v>
      </c>
      <c r="L1737">
        <v>0.48465723350000001</v>
      </c>
    </row>
    <row r="1738" spans="8:12">
      <c r="H1738">
        <v>29.9</v>
      </c>
      <c r="I1738">
        <v>0.97603425909999997</v>
      </c>
      <c r="J1738">
        <v>0.94222420669999996</v>
      </c>
      <c r="K1738">
        <v>0.84283996640000003</v>
      </c>
      <c r="L1738">
        <v>0.48465723350000001</v>
      </c>
    </row>
    <row r="1739" spans="8:12">
      <c r="H1739">
        <v>29.9</v>
      </c>
      <c r="I1739">
        <v>0.97603425909999997</v>
      </c>
      <c r="J1739">
        <v>0.94222420669999996</v>
      </c>
      <c r="K1739">
        <v>0.8424987357</v>
      </c>
      <c r="L1739">
        <v>0.48465723350000001</v>
      </c>
    </row>
    <row r="1740" spans="8:12">
      <c r="H1740">
        <v>29.933333333</v>
      </c>
      <c r="I1740">
        <v>0.97603425909999997</v>
      </c>
      <c r="J1740">
        <v>0.94222420669999996</v>
      </c>
      <c r="K1740">
        <v>0.8424987357</v>
      </c>
      <c r="L1740">
        <v>0.48465723350000001</v>
      </c>
    </row>
    <row r="1741" spans="8:12">
      <c r="H1741">
        <v>29.933333333</v>
      </c>
      <c r="I1741">
        <v>0.97603425909999997</v>
      </c>
      <c r="J1741">
        <v>0.94222420669999996</v>
      </c>
      <c r="K1741">
        <v>0.84181461170000005</v>
      </c>
      <c r="L1741">
        <v>0.48465723350000001</v>
      </c>
    </row>
    <row r="1742" spans="8:12">
      <c r="H1742">
        <v>29.966666666999998</v>
      </c>
      <c r="I1742">
        <v>0.97603425909999997</v>
      </c>
      <c r="J1742">
        <v>0.94222420669999996</v>
      </c>
      <c r="K1742">
        <v>0.84181461170000005</v>
      </c>
      <c r="L1742">
        <v>0.48465723350000001</v>
      </c>
    </row>
    <row r="1743" spans="8:12">
      <c r="H1743">
        <v>29.966666666999998</v>
      </c>
      <c r="I1743">
        <v>0.97603425909999997</v>
      </c>
      <c r="J1743">
        <v>0.94222420669999996</v>
      </c>
      <c r="K1743">
        <v>0.84181461170000005</v>
      </c>
      <c r="L1743">
        <v>0.48465723350000001</v>
      </c>
    </row>
    <row r="1744" spans="8:12">
      <c r="H1744">
        <v>30</v>
      </c>
      <c r="I1744">
        <v>0.97603425909999997</v>
      </c>
      <c r="J1744">
        <v>0.94222420669999996</v>
      </c>
      <c r="K1744">
        <v>0.84181461170000005</v>
      </c>
      <c r="L1744">
        <v>0.48465723350000001</v>
      </c>
    </row>
    <row r="1745" spans="8:12">
      <c r="H1745">
        <v>30</v>
      </c>
      <c r="I1745">
        <v>0.97603425909999997</v>
      </c>
      <c r="J1745">
        <v>0.94209891089999998</v>
      </c>
      <c r="K1745">
        <v>0.84181461170000005</v>
      </c>
      <c r="L1745">
        <v>0.48465723350000001</v>
      </c>
    </row>
    <row r="1746" spans="8:12">
      <c r="H1746">
        <v>30.033333333000002</v>
      </c>
      <c r="I1746">
        <v>0.97603425909999997</v>
      </c>
      <c r="J1746">
        <v>0.94209891089999998</v>
      </c>
      <c r="K1746">
        <v>0.84181461170000005</v>
      </c>
      <c r="L1746">
        <v>0.48465723350000001</v>
      </c>
    </row>
    <row r="1747" spans="8:12">
      <c r="H1747">
        <v>30.033333333000002</v>
      </c>
      <c r="I1747">
        <v>0.97591821649999999</v>
      </c>
      <c r="J1747">
        <v>0.9419736152</v>
      </c>
      <c r="K1747">
        <v>0.84181461170000005</v>
      </c>
      <c r="L1747">
        <v>0.48371797529999999</v>
      </c>
    </row>
    <row r="1748" spans="8:12">
      <c r="H1748">
        <v>30.066666667</v>
      </c>
      <c r="I1748">
        <v>0.97591821649999999</v>
      </c>
      <c r="J1748">
        <v>0.9419736152</v>
      </c>
      <c r="K1748">
        <v>0.84181461170000005</v>
      </c>
      <c r="L1748">
        <v>0.48371797529999999</v>
      </c>
    </row>
    <row r="1749" spans="8:12">
      <c r="H1749">
        <v>30.066666667</v>
      </c>
      <c r="I1749">
        <v>0.97591821649999999</v>
      </c>
      <c r="J1749">
        <v>0.94172299029999995</v>
      </c>
      <c r="K1749">
        <v>0.84147157390000005</v>
      </c>
      <c r="L1749">
        <v>0.48371797529999999</v>
      </c>
    </row>
    <row r="1750" spans="8:12">
      <c r="H1750">
        <v>30.1</v>
      </c>
      <c r="I1750">
        <v>0.97591821649999999</v>
      </c>
      <c r="J1750">
        <v>0.94172299029999995</v>
      </c>
      <c r="K1750">
        <v>0.84147157390000005</v>
      </c>
      <c r="L1750">
        <v>0.48371797529999999</v>
      </c>
    </row>
    <row r="1751" spans="8:12">
      <c r="H1751">
        <v>30.1</v>
      </c>
      <c r="I1751">
        <v>0.97591821649999999</v>
      </c>
      <c r="J1751">
        <v>0.94172299029999995</v>
      </c>
      <c r="K1751">
        <v>0.84112839630000003</v>
      </c>
      <c r="L1751">
        <v>0.48371797529999999</v>
      </c>
    </row>
    <row r="1752" spans="8:12">
      <c r="H1752">
        <v>30.133333332999999</v>
      </c>
      <c r="I1752">
        <v>0.97591821649999999</v>
      </c>
      <c r="J1752">
        <v>0.94172299029999995</v>
      </c>
      <c r="K1752">
        <v>0.84112839630000003</v>
      </c>
      <c r="L1752">
        <v>0.48371797529999999</v>
      </c>
    </row>
    <row r="1753" spans="8:12">
      <c r="H1753">
        <v>30.133333332999999</v>
      </c>
      <c r="I1753">
        <v>0.97591821649999999</v>
      </c>
      <c r="J1753">
        <v>0.94159751089999999</v>
      </c>
      <c r="K1753">
        <v>0.84112839630000003</v>
      </c>
      <c r="L1753">
        <v>0.48277505520000003</v>
      </c>
    </row>
    <row r="1754" spans="8:12">
      <c r="H1754">
        <v>30.166666667000001</v>
      </c>
      <c r="I1754">
        <v>0.97591821649999999</v>
      </c>
      <c r="J1754">
        <v>0.94159751089999999</v>
      </c>
      <c r="K1754">
        <v>0.84112839630000003</v>
      </c>
      <c r="L1754">
        <v>0.48277505520000003</v>
      </c>
    </row>
    <row r="1755" spans="8:12">
      <c r="H1755">
        <v>30.166666667000001</v>
      </c>
      <c r="I1755">
        <v>0.97591821649999999</v>
      </c>
      <c r="J1755">
        <v>0.94147183050000005</v>
      </c>
      <c r="K1755">
        <v>0.84112839630000003</v>
      </c>
      <c r="L1755">
        <v>0.48277505520000003</v>
      </c>
    </row>
    <row r="1756" spans="8:12">
      <c r="H1756">
        <v>30.2</v>
      </c>
      <c r="I1756">
        <v>0.97591821649999999</v>
      </c>
      <c r="J1756">
        <v>0.94147183050000005</v>
      </c>
      <c r="K1756">
        <v>0.84112839630000003</v>
      </c>
      <c r="L1756">
        <v>0.48277505520000003</v>
      </c>
    </row>
    <row r="1757" spans="8:12">
      <c r="H1757">
        <v>30.2</v>
      </c>
      <c r="I1757">
        <v>0.97591821649999999</v>
      </c>
      <c r="J1757">
        <v>0.94134589790000001</v>
      </c>
      <c r="K1757">
        <v>0.84112839630000003</v>
      </c>
      <c r="L1757">
        <v>0.48277505520000003</v>
      </c>
    </row>
    <row r="1758" spans="8:12">
      <c r="H1758">
        <v>30.233333333000001</v>
      </c>
      <c r="I1758">
        <v>0.97591821649999999</v>
      </c>
      <c r="J1758">
        <v>0.94134589790000001</v>
      </c>
      <c r="K1758">
        <v>0.84112839630000003</v>
      </c>
      <c r="L1758">
        <v>0.48277505520000003</v>
      </c>
    </row>
    <row r="1759" spans="8:12">
      <c r="H1759">
        <v>30.233333333000001</v>
      </c>
      <c r="I1759">
        <v>0.97591821649999999</v>
      </c>
      <c r="J1759">
        <v>0.94134589790000001</v>
      </c>
      <c r="K1759">
        <v>0.84043894679999998</v>
      </c>
      <c r="L1759">
        <v>0.48277505520000003</v>
      </c>
    </row>
    <row r="1760" spans="8:12">
      <c r="H1760">
        <v>30.266666666999999</v>
      </c>
      <c r="I1760">
        <v>0.97591821649999999</v>
      </c>
      <c r="J1760">
        <v>0.94134589790000001</v>
      </c>
      <c r="K1760">
        <v>0.84043894679999998</v>
      </c>
      <c r="L1760">
        <v>0.48277505520000003</v>
      </c>
    </row>
    <row r="1761" spans="8:12">
      <c r="H1761">
        <v>30.266666666999999</v>
      </c>
      <c r="I1761">
        <v>0.97591821649999999</v>
      </c>
      <c r="J1761">
        <v>0.94121950880000005</v>
      </c>
      <c r="K1761">
        <v>0.84009365550000004</v>
      </c>
      <c r="L1761">
        <v>0.48182283619999999</v>
      </c>
    </row>
    <row r="1762" spans="8:12">
      <c r="H1762">
        <v>30.3</v>
      </c>
      <c r="I1762">
        <v>0.97591821649999999</v>
      </c>
      <c r="J1762">
        <v>0.94121950880000005</v>
      </c>
      <c r="K1762">
        <v>0.84009365550000004</v>
      </c>
      <c r="L1762">
        <v>0.48182283619999999</v>
      </c>
    </row>
    <row r="1763" spans="8:12">
      <c r="H1763">
        <v>30.3</v>
      </c>
      <c r="I1763">
        <v>0.97580108759999995</v>
      </c>
      <c r="J1763">
        <v>0.94121950880000005</v>
      </c>
      <c r="K1763">
        <v>0.83940278899999998</v>
      </c>
      <c r="L1763">
        <v>0.48182283619999999</v>
      </c>
    </row>
    <row r="1764" spans="8:12">
      <c r="H1764">
        <v>30.333333332999999</v>
      </c>
      <c r="I1764">
        <v>0.97580108759999995</v>
      </c>
      <c r="J1764">
        <v>0.94121950880000005</v>
      </c>
      <c r="K1764">
        <v>0.83940278899999998</v>
      </c>
      <c r="L1764">
        <v>0.48182283619999999</v>
      </c>
    </row>
    <row r="1765" spans="8:12">
      <c r="H1765">
        <v>30.333333332999999</v>
      </c>
      <c r="I1765">
        <v>0.97580108759999995</v>
      </c>
      <c r="J1765">
        <v>0.94121950880000005</v>
      </c>
      <c r="K1765">
        <v>0.83940278899999998</v>
      </c>
      <c r="L1765">
        <v>0.48087061720000002</v>
      </c>
    </row>
    <row r="1766" spans="8:12">
      <c r="H1766">
        <v>30.366666667000001</v>
      </c>
      <c r="I1766">
        <v>0.97580108759999995</v>
      </c>
      <c r="J1766">
        <v>0.94121950880000005</v>
      </c>
      <c r="K1766">
        <v>0.83940278899999998</v>
      </c>
      <c r="L1766">
        <v>0.48087061720000002</v>
      </c>
    </row>
    <row r="1767" spans="8:12">
      <c r="H1767">
        <v>30.366666667000001</v>
      </c>
      <c r="I1767">
        <v>0.97580108759999995</v>
      </c>
      <c r="J1767">
        <v>0.94109291579999999</v>
      </c>
      <c r="K1767">
        <v>0.83940278899999998</v>
      </c>
      <c r="L1767">
        <v>0.48087061720000002</v>
      </c>
    </row>
    <row r="1768" spans="8:12">
      <c r="H1768">
        <v>30.4</v>
      </c>
      <c r="I1768">
        <v>0.97580108759999995</v>
      </c>
      <c r="J1768">
        <v>0.94109291579999999</v>
      </c>
      <c r="K1768">
        <v>0.83940278899999998</v>
      </c>
      <c r="L1768">
        <v>0.48087061720000002</v>
      </c>
    </row>
    <row r="1769" spans="8:12">
      <c r="H1769">
        <v>30.4</v>
      </c>
      <c r="I1769">
        <v>0.97580108759999995</v>
      </c>
      <c r="J1769">
        <v>0.94096613510000005</v>
      </c>
      <c r="K1769">
        <v>0.83940278899999998</v>
      </c>
      <c r="L1769">
        <v>0.47991650879999997</v>
      </c>
    </row>
    <row r="1770" spans="8:12">
      <c r="H1770">
        <v>30.433333333</v>
      </c>
      <c r="I1770">
        <v>0.97580108759999995</v>
      </c>
      <c r="J1770">
        <v>0.94096613510000005</v>
      </c>
      <c r="K1770">
        <v>0.83940278899999998</v>
      </c>
      <c r="L1770">
        <v>0.47991650879999997</v>
      </c>
    </row>
    <row r="1771" spans="8:12">
      <c r="H1771">
        <v>30.433333333</v>
      </c>
      <c r="I1771">
        <v>0.97580108759999995</v>
      </c>
      <c r="J1771">
        <v>0.94096613510000005</v>
      </c>
      <c r="K1771">
        <v>0.83940278899999998</v>
      </c>
      <c r="L1771">
        <v>0.47991650879999997</v>
      </c>
    </row>
    <row r="1772" spans="8:12">
      <c r="H1772">
        <v>30.466666666999998</v>
      </c>
      <c r="I1772">
        <v>0.97580108759999995</v>
      </c>
      <c r="J1772">
        <v>0.94096613510000005</v>
      </c>
      <c r="K1772">
        <v>0.83940278899999998</v>
      </c>
      <c r="L1772">
        <v>0.47991650879999997</v>
      </c>
    </row>
    <row r="1773" spans="8:12">
      <c r="H1773">
        <v>30.466666666999998</v>
      </c>
      <c r="I1773">
        <v>0.97568310899999999</v>
      </c>
      <c r="J1773">
        <v>0.94071175119999995</v>
      </c>
      <c r="K1773">
        <v>0.83940278899999998</v>
      </c>
      <c r="L1773">
        <v>0.47896240039999999</v>
      </c>
    </row>
    <row r="1774" spans="8:12">
      <c r="H1774">
        <v>30.533333333000002</v>
      </c>
      <c r="I1774">
        <v>0.97568310899999999</v>
      </c>
      <c r="J1774">
        <v>0.94071175119999995</v>
      </c>
      <c r="K1774">
        <v>0.83940278899999998</v>
      </c>
      <c r="L1774">
        <v>0.47896240039999999</v>
      </c>
    </row>
    <row r="1775" spans="8:12">
      <c r="H1775">
        <v>30.533333333000002</v>
      </c>
      <c r="I1775">
        <v>0.97556493030000002</v>
      </c>
      <c r="J1775">
        <v>0.94032950339999999</v>
      </c>
      <c r="K1775">
        <v>0.83905448910000002</v>
      </c>
      <c r="L1775">
        <v>0.47800829210000001</v>
      </c>
    </row>
    <row r="1776" spans="8:12">
      <c r="H1776">
        <v>30.566666667</v>
      </c>
      <c r="I1776">
        <v>0.97556493030000002</v>
      </c>
      <c r="J1776">
        <v>0.94032950339999999</v>
      </c>
      <c r="K1776">
        <v>0.83905448910000002</v>
      </c>
      <c r="L1776">
        <v>0.47800829210000001</v>
      </c>
    </row>
    <row r="1777" spans="8:12">
      <c r="H1777">
        <v>30.566666667</v>
      </c>
      <c r="I1777">
        <v>0.97556493030000002</v>
      </c>
      <c r="J1777">
        <v>0.94020208750000001</v>
      </c>
      <c r="K1777">
        <v>0.83905448910000002</v>
      </c>
      <c r="L1777">
        <v>0.47800829210000001</v>
      </c>
    </row>
    <row r="1778" spans="8:12">
      <c r="H1778">
        <v>30.6</v>
      </c>
      <c r="I1778">
        <v>0.97556493030000002</v>
      </c>
      <c r="J1778">
        <v>0.94020208750000001</v>
      </c>
      <c r="K1778">
        <v>0.83905448910000002</v>
      </c>
      <c r="L1778">
        <v>0.47800829210000001</v>
      </c>
    </row>
    <row r="1779" spans="8:12">
      <c r="H1779">
        <v>30.6</v>
      </c>
      <c r="I1779">
        <v>0.97556493030000002</v>
      </c>
      <c r="J1779">
        <v>0.94020208750000001</v>
      </c>
      <c r="K1779">
        <v>0.8376595523</v>
      </c>
      <c r="L1779">
        <v>0.47800829210000001</v>
      </c>
    </row>
    <row r="1780" spans="8:12">
      <c r="H1780">
        <v>30.633333332999999</v>
      </c>
      <c r="I1780">
        <v>0.97556493030000002</v>
      </c>
      <c r="J1780">
        <v>0.94020208750000001</v>
      </c>
      <c r="K1780">
        <v>0.8376595523</v>
      </c>
      <c r="L1780">
        <v>0.47800829210000001</v>
      </c>
    </row>
    <row r="1781" spans="8:12">
      <c r="H1781">
        <v>30.633333332999999</v>
      </c>
      <c r="I1781">
        <v>0.97556493030000002</v>
      </c>
      <c r="J1781">
        <v>0.94007425580000004</v>
      </c>
      <c r="K1781">
        <v>0.83730950650000002</v>
      </c>
      <c r="L1781">
        <v>0.47800829210000001</v>
      </c>
    </row>
    <row r="1782" spans="8:12">
      <c r="H1782">
        <v>30.666666667000001</v>
      </c>
      <c r="I1782">
        <v>0.97556493030000002</v>
      </c>
      <c r="J1782">
        <v>0.94007425580000004</v>
      </c>
      <c r="K1782">
        <v>0.83730950650000002</v>
      </c>
      <c r="L1782">
        <v>0.47800829210000001</v>
      </c>
    </row>
    <row r="1783" spans="8:12">
      <c r="H1783">
        <v>30.666666667000001</v>
      </c>
      <c r="I1783">
        <v>0.97556493030000002</v>
      </c>
      <c r="J1783">
        <v>0.93994621519999999</v>
      </c>
      <c r="K1783">
        <v>0.83695858050000005</v>
      </c>
      <c r="L1783">
        <v>0.47705035959999997</v>
      </c>
    </row>
    <row r="1784" spans="8:12">
      <c r="H1784">
        <v>30.7</v>
      </c>
      <c r="I1784">
        <v>0.97556493030000002</v>
      </c>
      <c r="J1784">
        <v>0.93994621519999999</v>
      </c>
      <c r="K1784">
        <v>0.83695858050000005</v>
      </c>
      <c r="L1784">
        <v>0.47705035959999997</v>
      </c>
    </row>
    <row r="1785" spans="8:12">
      <c r="H1785">
        <v>30.7</v>
      </c>
      <c r="I1785">
        <v>0.97556493030000002</v>
      </c>
      <c r="J1785">
        <v>0.93994621519999999</v>
      </c>
      <c r="K1785">
        <v>0.83660735990000001</v>
      </c>
      <c r="L1785">
        <v>0.47705035959999997</v>
      </c>
    </row>
    <row r="1786" spans="8:12">
      <c r="H1786">
        <v>30.766666666999999</v>
      </c>
      <c r="I1786">
        <v>0.97556493030000002</v>
      </c>
      <c r="J1786">
        <v>0.93994621519999999</v>
      </c>
      <c r="K1786">
        <v>0.83660735990000001</v>
      </c>
      <c r="L1786">
        <v>0.47705035959999997</v>
      </c>
    </row>
    <row r="1787" spans="8:12">
      <c r="H1787">
        <v>30.766666666999999</v>
      </c>
      <c r="I1787">
        <v>0.97556493030000002</v>
      </c>
      <c r="J1787">
        <v>0.93981778969999996</v>
      </c>
      <c r="K1787">
        <v>0.83660735990000001</v>
      </c>
      <c r="L1787">
        <v>0.47608467059999998</v>
      </c>
    </row>
    <row r="1788" spans="8:12">
      <c r="H1788">
        <v>30.8</v>
      </c>
      <c r="I1788">
        <v>0.97556493030000002</v>
      </c>
      <c r="J1788">
        <v>0.93981778969999996</v>
      </c>
      <c r="K1788">
        <v>0.83660735990000001</v>
      </c>
      <c r="L1788">
        <v>0.47608467059999998</v>
      </c>
    </row>
    <row r="1789" spans="8:12">
      <c r="H1789">
        <v>30.8</v>
      </c>
      <c r="I1789">
        <v>0.9754458573</v>
      </c>
      <c r="J1789">
        <v>0.93981778969999996</v>
      </c>
      <c r="K1789">
        <v>0.83660735990000001</v>
      </c>
      <c r="L1789">
        <v>0.47608467059999998</v>
      </c>
    </row>
    <row r="1790" spans="8:12">
      <c r="H1790">
        <v>30.833333332999999</v>
      </c>
      <c r="I1790">
        <v>0.9754458573</v>
      </c>
      <c r="J1790">
        <v>0.93981778969999996</v>
      </c>
      <c r="K1790">
        <v>0.83660735990000001</v>
      </c>
      <c r="L1790">
        <v>0.47608467059999998</v>
      </c>
    </row>
    <row r="1791" spans="8:12">
      <c r="H1791">
        <v>30.833333332999999</v>
      </c>
      <c r="I1791">
        <v>0.97532659509999997</v>
      </c>
      <c r="J1791">
        <v>0.93981778969999996</v>
      </c>
      <c r="K1791">
        <v>0.83660735990000001</v>
      </c>
      <c r="L1791">
        <v>0.47511701880000001</v>
      </c>
    </row>
    <row r="1792" spans="8:12">
      <c r="H1792">
        <v>30.866666667000001</v>
      </c>
      <c r="I1792">
        <v>0.97532659509999997</v>
      </c>
      <c r="J1792">
        <v>0.93981778969999996</v>
      </c>
      <c r="K1792">
        <v>0.83660735990000001</v>
      </c>
      <c r="L1792">
        <v>0.47511701880000001</v>
      </c>
    </row>
    <row r="1793" spans="8:12">
      <c r="H1793">
        <v>30.866666667000001</v>
      </c>
      <c r="I1793">
        <v>0.97532659509999997</v>
      </c>
      <c r="J1793">
        <v>0.93968890630000002</v>
      </c>
      <c r="K1793">
        <v>0.83625406290000004</v>
      </c>
      <c r="L1793">
        <v>0.47511701880000001</v>
      </c>
    </row>
    <row r="1794" spans="8:12">
      <c r="H1794">
        <v>30.9</v>
      </c>
      <c r="I1794">
        <v>0.97532659509999997</v>
      </c>
      <c r="J1794">
        <v>0.93968890630000002</v>
      </c>
      <c r="K1794">
        <v>0.83625406290000004</v>
      </c>
      <c r="L1794">
        <v>0.47511701880000001</v>
      </c>
    </row>
    <row r="1795" spans="8:12">
      <c r="H1795">
        <v>30.9</v>
      </c>
      <c r="I1795">
        <v>0.97532659509999997</v>
      </c>
      <c r="J1795">
        <v>0.93968890630000002</v>
      </c>
      <c r="K1795">
        <v>0.83625406290000004</v>
      </c>
      <c r="L1795">
        <v>0.47317379999999998</v>
      </c>
    </row>
    <row r="1796" spans="8:12">
      <c r="H1796">
        <v>30.933333333</v>
      </c>
      <c r="I1796">
        <v>0.97532659509999997</v>
      </c>
      <c r="J1796">
        <v>0.93968890630000002</v>
      </c>
      <c r="K1796">
        <v>0.83625406290000004</v>
      </c>
      <c r="L1796">
        <v>0.47317379999999998</v>
      </c>
    </row>
    <row r="1797" spans="8:12">
      <c r="H1797">
        <v>30.933333333</v>
      </c>
      <c r="I1797">
        <v>0.97532659509999997</v>
      </c>
      <c r="J1797">
        <v>0.93943050149999996</v>
      </c>
      <c r="K1797">
        <v>0.83589911640000003</v>
      </c>
      <c r="L1797">
        <v>0.47317379999999998</v>
      </c>
    </row>
    <row r="1798" spans="8:12">
      <c r="H1798">
        <v>30.966666666999998</v>
      </c>
      <c r="I1798">
        <v>0.97532659509999997</v>
      </c>
      <c r="J1798">
        <v>0.93943050149999996</v>
      </c>
      <c r="K1798">
        <v>0.83589911640000003</v>
      </c>
      <c r="L1798">
        <v>0.47317379999999998</v>
      </c>
    </row>
    <row r="1799" spans="8:12">
      <c r="H1799">
        <v>30.966666666999998</v>
      </c>
      <c r="I1799">
        <v>0.97520645139999995</v>
      </c>
      <c r="J1799">
        <v>0.9391718121</v>
      </c>
      <c r="K1799">
        <v>0.83589911640000003</v>
      </c>
      <c r="L1799">
        <v>0.47219818390000001</v>
      </c>
    </row>
    <row r="1800" spans="8:12">
      <c r="H1800">
        <v>31</v>
      </c>
      <c r="I1800">
        <v>0.97520645139999995</v>
      </c>
      <c r="J1800">
        <v>0.9391718121</v>
      </c>
      <c r="K1800">
        <v>0.83589911640000003</v>
      </c>
      <c r="L1800">
        <v>0.47219818390000001</v>
      </c>
    </row>
    <row r="1801" spans="8:12">
      <c r="H1801">
        <v>31</v>
      </c>
      <c r="I1801">
        <v>0.97520645139999995</v>
      </c>
      <c r="J1801">
        <v>0.93852491049999998</v>
      </c>
      <c r="K1801">
        <v>0.83589911640000003</v>
      </c>
      <c r="L1801">
        <v>0.47219818390000001</v>
      </c>
    </row>
    <row r="1802" spans="8:12">
      <c r="H1802">
        <v>31.033333333000002</v>
      </c>
      <c r="I1802">
        <v>0.97520645139999995</v>
      </c>
      <c r="J1802">
        <v>0.93852491049999998</v>
      </c>
      <c r="K1802">
        <v>0.83589911640000003</v>
      </c>
      <c r="L1802">
        <v>0.47219818390000001</v>
      </c>
    </row>
    <row r="1803" spans="8:12">
      <c r="H1803">
        <v>31.033333333000002</v>
      </c>
      <c r="I1803">
        <v>0.97520645139999995</v>
      </c>
      <c r="J1803">
        <v>0.9382661498</v>
      </c>
      <c r="K1803">
        <v>0.83589911640000003</v>
      </c>
      <c r="L1803">
        <v>0.47219818390000001</v>
      </c>
    </row>
    <row r="1804" spans="8:12">
      <c r="H1804">
        <v>31.066666667</v>
      </c>
      <c r="I1804">
        <v>0.97520645139999995</v>
      </c>
      <c r="J1804">
        <v>0.9382661498</v>
      </c>
      <c r="K1804">
        <v>0.83589911640000003</v>
      </c>
      <c r="L1804">
        <v>0.47219818390000001</v>
      </c>
    </row>
    <row r="1805" spans="8:12">
      <c r="H1805">
        <v>31.066666667</v>
      </c>
      <c r="I1805">
        <v>0.97520645139999995</v>
      </c>
      <c r="J1805">
        <v>0.9381365908</v>
      </c>
      <c r="K1805">
        <v>0.83589911640000003</v>
      </c>
      <c r="L1805">
        <v>0.47219818390000001</v>
      </c>
    </row>
    <row r="1806" spans="8:12">
      <c r="H1806">
        <v>31.1</v>
      </c>
      <c r="I1806">
        <v>0.97520645139999995</v>
      </c>
      <c r="J1806">
        <v>0.9381365908</v>
      </c>
      <c r="K1806">
        <v>0.83589911640000003</v>
      </c>
      <c r="L1806">
        <v>0.47219818390000001</v>
      </c>
    </row>
    <row r="1807" spans="8:12">
      <c r="H1807">
        <v>31.1</v>
      </c>
      <c r="I1807">
        <v>0.97508566780000006</v>
      </c>
      <c r="J1807">
        <v>0.9381365908</v>
      </c>
      <c r="K1807">
        <v>0.83554219959999998</v>
      </c>
      <c r="L1807">
        <v>0.47219818390000001</v>
      </c>
    </row>
    <row r="1808" spans="8:12">
      <c r="H1808">
        <v>31.133333332999999</v>
      </c>
      <c r="I1808">
        <v>0.97508566780000006</v>
      </c>
      <c r="J1808">
        <v>0.9381365908</v>
      </c>
      <c r="K1808">
        <v>0.83554219959999998</v>
      </c>
      <c r="L1808">
        <v>0.47219818390000001</v>
      </c>
    </row>
    <row r="1809" spans="8:12">
      <c r="H1809">
        <v>31.133333332999999</v>
      </c>
      <c r="I1809">
        <v>0.97508566780000006</v>
      </c>
      <c r="J1809">
        <v>0.93800665500000002</v>
      </c>
      <c r="K1809">
        <v>0.8351845188</v>
      </c>
      <c r="L1809">
        <v>0.47219818390000001</v>
      </c>
    </row>
    <row r="1810" spans="8:12">
      <c r="H1810">
        <v>31.166666667000001</v>
      </c>
      <c r="I1810">
        <v>0.97508566780000006</v>
      </c>
      <c r="J1810">
        <v>0.93800665500000002</v>
      </c>
      <c r="K1810">
        <v>0.8351845188</v>
      </c>
      <c r="L1810">
        <v>0.47219818390000001</v>
      </c>
    </row>
    <row r="1811" spans="8:12">
      <c r="H1811">
        <v>31.166666667000001</v>
      </c>
      <c r="I1811">
        <v>0.97508566780000006</v>
      </c>
      <c r="J1811">
        <v>0.93787653900000001</v>
      </c>
      <c r="K1811">
        <v>0.83482637800000004</v>
      </c>
      <c r="L1811">
        <v>0.47219818390000001</v>
      </c>
    </row>
    <row r="1812" spans="8:12">
      <c r="H1812">
        <v>31.2</v>
      </c>
      <c r="I1812">
        <v>0.97508566780000006</v>
      </c>
      <c r="J1812">
        <v>0.93787653900000001</v>
      </c>
      <c r="K1812">
        <v>0.83482637800000004</v>
      </c>
      <c r="L1812">
        <v>0.47219818390000001</v>
      </c>
    </row>
    <row r="1813" spans="8:12">
      <c r="H1813">
        <v>31.2</v>
      </c>
      <c r="I1813">
        <v>0.97508566780000006</v>
      </c>
      <c r="J1813">
        <v>0.93774624210000002</v>
      </c>
      <c r="K1813">
        <v>0.83482637800000004</v>
      </c>
      <c r="L1813">
        <v>0.47219818390000001</v>
      </c>
    </row>
    <row r="1814" spans="8:12">
      <c r="H1814">
        <v>31.266666666999999</v>
      </c>
      <c r="I1814">
        <v>0.97508566780000006</v>
      </c>
      <c r="J1814">
        <v>0.93774624210000002</v>
      </c>
      <c r="K1814">
        <v>0.83482637800000004</v>
      </c>
      <c r="L1814">
        <v>0.47219818390000001</v>
      </c>
    </row>
    <row r="1815" spans="8:12">
      <c r="H1815">
        <v>31.266666666999999</v>
      </c>
      <c r="I1815">
        <v>0.97508566780000006</v>
      </c>
      <c r="J1815">
        <v>0.93774624210000002</v>
      </c>
      <c r="K1815">
        <v>0.83482637800000004</v>
      </c>
      <c r="L1815">
        <v>0.47219818390000001</v>
      </c>
    </row>
    <row r="1816" spans="8:12">
      <c r="H1816">
        <v>31.3</v>
      </c>
      <c r="I1816">
        <v>0.97508566780000006</v>
      </c>
      <c r="J1816">
        <v>0.93774624210000002</v>
      </c>
      <c r="K1816">
        <v>0.83482637800000004</v>
      </c>
      <c r="L1816">
        <v>0.47219818390000001</v>
      </c>
    </row>
    <row r="1817" spans="8:12">
      <c r="H1817">
        <v>31.3</v>
      </c>
      <c r="I1817">
        <v>0.97484217029999998</v>
      </c>
      <c r="J1817">
        <v>0.93774624210000002</v>
      </c>
      <c r="K1817">
        <v>0.83482637800000004</v>
      </c>
      <c r="L1817">
        <v>0.47219818390000001</v>
      </c>
    </row>
    <row r="1818" spans="8:12">
      <c r="H1818">
        <v>31.333333332999999</v>
      </c>
      <c r="I1818">
        <v>0.97484217029999998</v>
      </c>
      <c r="J1818">
        <v>0.93774624210000002</v>
      </c>
      <c r="K1818">
        <v>0.83482637800000004</v>
      </c>
      <c r="L1818">
        <v>0.47219818390000001</v>
      </c>
    </row>
    <row r="1819" spans="8:12">
      <c r="H1819">
        <v>31.333333332999999</v>
      </c>
      <c r="I1819">
        <v>0.97472025409999996</v>
      </c>
      <c r="J1819">
        <v>0.9373533866</v>
      </c>
      <c r="K1819">
        <v>0.83482637800000004</v>
      </c>
      <c r="L1819">
        <v>0.47219818390000001</v>
      </c>
    </row>
    <row r="1820" spans="8:12">
      <c r="H1820">
        <v>31.366666667000001</v>
      </c>
      <c r="I1820">
        <v>0.97472025409999996</v>
      </c>
      <c r="J1820">
        <v>0.9373533866</v>
      </c>
      <c r="K1820">
        <v>0.83482637800000004</v>
      </c>
      <c r="L1820">
        <v>0.47219818390000001</v>
      </c>
    </row>
    <row r="1821" spans="8:12">
      <c r="H1821">
        <v>31.366666667000001</v>
      </c>
      <c r="I1821">
        <v>0.97459806280000005</v>
      </c>
      <c r="J1821">
        <v>0.93709126310000002</v>
      </c>
      <c r="K1821">
        <v>0.83482637800000004</v>
      </c>
      <c r="L1821">
        <v>0.47219818390000001</v>
      </c>
    </row>
    <row r="1822" spans="8:12">
      <c r="H1822">
        <v>31.4</v>
      </c>
      <c r="I1822">
        <v>0.97459806280000005</v>
      </c>
      <c r="J1822">
        <v>0.93709126310000002</v>
      </c>
      <c r="K1822">
        <v>0.83482637800000004</v>
      </c>
      <c r="L1822">
        <v>0.47219818390000001</v>
      </c>
    </row>
    <row r="1823" spans="8:12">
      <c r="H1823">
        <v>31.4</v>
      </c>
      <c r="I1823">
        <v>0.97459806280000005</v>
      </c>
      <c r="J1823">
        <v>0.93709126310000002</v>
      </c>
      <c r="K1823">
        <v>0.8341035846</v>
      </c>
      <c r="L1823">
        <v>0.47219818390000001</v>
      </c>
    </row>
    <row r="1824" spans="8:12">
      <c r="H1824">
        <v>31.433333333</v>
      </c>
      <c r="I1824">
        <v>0.97459806280000005</v>
      </c>
      <c r="J1824">
        <v>0.93709126310000002</v>
      </c>
      <c r="K1824">
        <v>0.8341035846</v>
      </c>
      <c r="L1824">
        <v>0.47219818390000001</v>
      </c>
    </row>
    <row r="1825" spans="8:12">
      <c r="H1825">
        <v>31.433333333</v>
      </c>
      <c r="I1825">
        <v>0.97459806280000005</v>
      </c>
      <c r="J1825">
        <v>0.93709126310000002</v>
      </c>
      <c r="K1825">
        <v>0.8341035846</v>
      </c>
      <c r="L1825">
        <v>0.47121032159999998</v>
      </c>
    </row>
    <row r="1826" spans="8:12">
      <c r="H1826">
        <v>31.466666666999998</v>
      </c>
      <c r="I1826">
        <v>0.97459806280000005</v>
      </c>
      <c r="J1826">
        <v>0.93709126310000002</v>
      </c>
      <c r="K1826">
        <v>0.8341035846</v>
      </c>
      <c r="L1826">
        <v>0.47121032159999998</v>
      </c>
    </row>
    <row r="1827" spans="8:12">
      <c r="H1827">
        <v>31.466666666999998</v>
      </c>
      <c r="I1827">
        <v>0.97459806280000005</v>
      </c>
      <c r="J1827">
        <v>0.93709126310000002</v>
      </c>
      <c r="K1827">
        <v>0.8341035846</v>
      </c>
      <c r="L1827">
        <v>0.47022245930000001</v>
      </c>
    </row>
    <row r="1828" spans="8:12">
      <c r="H1828">
        <v>31.5</v>
      </c>
      <c r="I1828">
        <v>0.97459806280000005</v>
      </c>
      <c r="J1828">
        <v>0.93709126310000002</v>
      </c>
      <c r="K1828">
        <v>0.8341035846</v>
      </c>
      <c r="L1828">
        <v>0.47022245930000001</v>
      </c>
    </row>
    <row r="1829" spans="8:12">
      <c r="H1829">
        <v>31.5</v>
      </c>
      <c r="I1829">
        <v>0.97459806280000005</v>
      </c>
      <c r="J1829">
        <v>0.93709126310000002</v>
      </c>
      <c r="K1829">
        <v>0.8341035846</v>
      </c>
      <c r="L1829">
        <v>0.46923459690000002</v>
      </c>
    </row>
    <row r="1830" spans="8:12">
      <c r="H1830">
        <v>31.533333333000002</v>
      </c>
      <c r="I1830">
        <v>0.97459806280000005</v>
      </c>
      <c r="J1830">
        <v>0.93709126310000002</v>
      </c>
      <c r="K1830">
        <v>0.8341035846</v>
      </c>
      <c r="L1830">
        <v>0.46923459690000002</v>
      </c>
    </row>
    <row r="1831" spans="8:12">
      <c r="H1831">
        <v>31.533333333000002</v>
      </c>
      <c r="I1831">
        <v>0.97459806280000005</v>
      </c>
      <c r="J1831">
        <v>0.93709126310000002</v>
      </c>
      <c r="K1831">
        <v>0.83374156040000003</v>
      </c>
      <c r="L1831">
        <v>0.46923459690000002</v>
      </c>
    </row>
    <row r="1832" spans="8:12">
      <c r="H1832">
        <v>31.566666667</v>
      </c>
      <c r="I1832">
        <v>0.97459806280000005</v>
      </c>
      <c r="J1832">
        <v>0.93709126310000002</v>
      </c>
      <c r="K1832">
        <v>0.83374156040000003</v>
      </c>
      <c r="L1832">
        <v>0.46923459690000002</v>
      </c>
    </row>
    <row r="1833" spans="8:12">
      <c r="H1833">
        <v>31.566666667</v>
      </c>
      <c r="I1833">
        <v>0.9744751626</v>
      </c>
      <c r="J1833">
        <v>0.93695951970000002</v>
      </c>
      <c r="K1833">
        <v>0.83337890640000001</v>
      </c>
      <c r="L1833">
        <v>0.46923459690000002</v>
      </c>
    </row>
    <row r="1834" spans="8:12">
      <c r="H1834">
        <v>31.6</v>
      </c>
      <c r="I1834">
        <v>0.9744751626</v>
      </c>
      <c r="J1834">
        <v>0.93695951970000002</v>
      </c>
      <c r="K1834">
        <v>0.83337890640000001</v>
      </c>
      <c r="L1834">
        <v>0.46923459690000002</v>
      </c>
    </row>
    <row r="1835" spans="8:12">
      <c r="H1835">
        <v>31.6</v>
      </c>
      <c r="I1835">
        <v>0.9744751626</v>
      </c>
      <c r="J1835">
        <v>0.93695951970000002</v>
      </c>
      <c r="K1835">
        <v>0.83337890640000001</v>
      </c>
      <c r="L1835">
        <v>0.46923459690000002</v>
      </c>
    </row>
    <row r="1836" spans="8:12">
      <c r="H1836">
        <v>31.633333332999999</v>
      </c>
      <c r="I1836">
        <v>0.9744751626</v>
      </c>
      <c r="J1836">
        <v>0.93695951970000002</v>
      </c>
      <c r="K1836">
        <v>0.83337890640000001</v>
      </c>
      <c r="L1836">
        <v>0.46923459690000002</v>
      </c>
    </row>
    <row r="1837" spans="8:12">
      <c r="H1837">
        <v>31.633333332999999</v>
      </c>
      <c r="I1837">
        <v>0.97435179569999997</v>
      </c>
      <c r="J1837">
        <v>0.93682740470000003</v>
      </c>
      <c r="K1837">
        <v>0.83265074660000005</v>
      </c>
      <c r="L1837">
        <v>0.46923459690000002</v>
      </c>
    </row>
    <row r="1838" spans="8:12">
      <c r="H1838">
        <v>31.666666667000001</v>
      </c>
      <c r="I1838">
        <v>0.97435179569999997</v>
      </c>
      <c r="J1838">
        <v>0.93682740470000003</v>
      </c>
      <c r="K1838">
        <v>0.83265074660000005</v>
      </c>
      <c r="L1838">
        <v>0.46923459690000002</v>
      </c>
    </row>
    <row r="1839" spans="8:12">
      <c r="H1839">
        <v>31.666666667000001</v>
      </c>
      <c r="I1839">
        <v>0.97422825680000003</v>
      </c>
      <c r="J1839">
        <v>0.93656287630000001</v>
      </c>
      <c r="K1839">
        <v>0.83265074660000005</v>
      </c>
      <c r="L1839">
        <v>0.46923459690000002</v>
      </c>
    </row>
    <row r="1840" spans="8:12">
      <c r="H1840">
        <v>31.733333333000001</v>
      </c>
      <c r="I1840">
        <v>0.97422825680000003</v>
      </c>
      <c r="J1840">
        <v>0.93656287630000001</v>
      </c>
      <c r="K1840">
        <v>0.83265074660000005</v>
      </c>
      <c r="L1840">
        <v>0.46923459690000002</v>
      </c>
    </row>
    <row r="1841" spans="8:12">
      <c r="H1841">
        <v>31.733333333000001</v>
      </c>
      <c r="I1841">
        <v>0.97422825680000003</v>
      </c>
      <c r="J1841">
        <v>0.93629834779999999</v>
      </c>
      <c r="K1841">
        <v>0.83228618850000002</v>
      </c>
      <c r="L1841">
        <v>0.46923459690000002</v>
      </c>
    </row>
    <row r="1842" spans="8:12">
      <c r="H1842">
        <v>31.766666666999999</v>
      </c>
      <c r="I1842">
        <v>0.97422825680000003</v>
      </c>
      <c r="J1842">
        <v>0.93629834779999999</v>
      </c>
      <c r="K1842">
        <v>0.83228618850000002</v>
      </c>
      <c r="L1842">
        <v>0.46923459690000002</v>
      </c>
    </row>
    <row r="1843" spans="8:12">
      <c r="H1843">
        <v>31.766666666999999</v>
      </c>
      <c r="I1843">
        <v>0.97422825680000003</v>
      </c>
      <c r="J1843">
        <v>0.93616585900000004</v>
      </c>
      <c r="K1843">
        <v>0.83228618850000002</v>
      </c>
      <c r="L1843">
        <v>0.46923459690000002</v>
      </c>
    </row>
    <row r="1844" spans="8:12">
      <c r="H1844">
        <v>31.8</v>
      </c>
      <c r="I1844">
        <v>0.97422825680000003</v>
      </c>
      <c r="J1844">
        <v>0.93616585900000004</v>
      </c>
      <c r="K1844">
        <v>0.83228618850000002</v>
      </c>
      <c r="L1844">
        <v>0.46923459690000002</v>
      </c>
    </row>
    <row r="1845" spans="8:12">
      <c r="H1845">
        <v>31.8</v>
      </c>
      <c r="I1845">
        <v>0.97422825680000003</v>
      </c>
      <c r="J1845">
        <v>0.9360332576</v>
      </c>
      <c r="K1845">
        <v>0.83228618850000002</v>
      </c>
      <c r="L1845">
        <v>0.46923459690000002</v>
      </c>
    </row>
    <row r="1846" spans="8:12">
      <c r="H1846">
        <v>31.833333332999999</v>
      </c>
      <c r="I1846">
        <v>0.97422825680000003</v>
      </c>
      <c r="J1846">
        <v>0.9360332576</v>
      </c>
      <c r="K1846">
        <v>0.83228618850000002</v>
      </c>
      <c r="L1846">
        <v>0.46923459690000002</v>
      </c>
    </row>
    <row r="1847" spans="8:12">
      <c r="H1847">
        <v>31.833333332999999</v>
      </c>
      <c r="I1847">
        <v>0.97410407210000005</v>
      </c>
      <c r="J1847">
        <v>0.9360332576</v>
      </c>
      <c r="K1847">
        <v>0.83228618850000002</v>
      </c>
      <c r="L1847">
        <v>0.46822331550000001</v>
      </c>
    </row>
    <row r="1848" spans="8:12">
      <c r="H1848">
        <v>31.866666667000001</v>
      </c>
      <c r="I1848">
        <v>0.97410407210000005</v>
      </c>
      <c r="J1848">
        <v>0.9360332576</v>
      </c>
      <c r="K1848">
        <v>0.83228618850000002</v>
      </c>
      <c r="L1848">
        <v>0.46822331550000001</v>
      </c>
    </row>
    <row r="1849" spans="8:12">
      <c r="H1849">
        <v>31.866666667000001</v>
      </c>
      <c r="I1849">
        <v>0.97410407210000005</v>
      </c>
      <c r="J1849">
        <v>0.9360332576</v>
      </c>
      <c r="K1849">
        <v>0.83228618850000002</v>
      </c>
      <c r="L1849">
        <v>0.46822331550000001</v>
      </c>
    </row>
    <row r="1850" spans="8:12">
      <c r="H1850">
        <v>31.9</v>
      </c>
      <c r="I1850">
        <v>0.97410407210000005</v>
      </c>
      <c r="J1850">
        <v>0.9360332576</v>
      </c>
      <c r="K1850">
        <v>0.83228618850000002</v>
      </c>
      <c r="L1850">
        <v>0.46822331550000001</v>
      </c>
    </row>
    <row r="1851" spans="8:12">
      <c r="H1851">
        <v>31.9</v>
      </c>
      <c r="I1851">
        <v>0.97410407210000005</v>
      </c>
      <c r="J1851">
        <v>0.93589993859999998</v>
      </c>
      <c r="K1851">
        <v>0.83228618850000002</v>
      </c>
      <c r="L1851">
        <v>0.467212034</v>
      </c>
    </row>
    <row r="1852" spans="8:12">
      <c r="H1852">
        <v>31.966666666999998</v>
      </c>
      <c r="I1852">
        <v>0.97410407210000005</v>
      </c>
      <c r="J1852">
        <v>0.93589993859999998</v>
      </c>
      <c r="K1852">
        <v>0.83228618850000002</v>
      </c>
      <c r="L1852">
        <v>0.467212034</v>
      </c>
    </row>
    <row r="1853" spans="8:12">
      <c r="H1853">
        <v>31.966666666999998</v>
      </c>
      <c r="I1853">
        <v>0.97410407210000005</v>
      </c>
      <c r="J1853">
        <v>0.93549998130000001</v>
      </c>
      <c r="K1853">
        <v>0.8315525735</v>
      </c>
      <c r="L1853">
        <v>0.46620075259999999</v>
      </c>
    </row>
    <row r="1854" spans="8:12">
      <c r="H1854">
        <v>32</v>
      </c>
      <c r="I1854">
        <v>0.97410407210000005</v>
      </c>
      <c r="J1854">
        <v>0.93549998130000001</v>
      </c>
      <c r="K1854">
        <v>0.8315525735</v>
      </c>
      <c r="L1854">
        <v>0.46620075259999999</v>
      </c>
    </row>
    <row r="1855" spans="8:12">
      <c r="H1855">
        <v>32</v>
      </c>
      <c r="I1855">
        <v>0.97410407210000005</v>
      </c>
      <c r="J1855">
        <v>0.93523284829999997</v>
      </c>
      <c r="K1855">
        <v>0.8315525735</v>
      </c>
      <c r="L1855">
        <v>0.46518727269999999</v>
      </c>
    </row>
    <row r="1856" spans="8:12">
      <c r="H1856">
        <v>32.033333333000002</v>
      </c>
      <c r="I1856">
        <v>0.97410407210000005</v>
      </c>
      <c r="J1856">
        <v>0.93523284829999997</v>
      </c>
      <c r="K1856">
        <v>0.8315525735</v>
      </c>
      <c r="L1856">
        <v>0.46518727269999999</v>
      </c>
    </row>
    <row r="1857" spans="8:12">
      <c r="H1857">
        <v>32.033333333000002</v>
      </c>
      <c r="I1857">
        <v>0.97410407210000005</v>
      </c>
      <c r="J1857">
        <v>0.93509901409999996</v>
      </c>
      <c r="K1857">
        <v>0.8315525735</v>
      </c>
      <c r="L1857">
        <v>0.46417379279999998</v>
      </c>
    </row>
    <row r="1858" spans="8:12">
      <c r="H1858">
        <v>32.066666667</v>
      </c>
      <c r="I1858">
        <v>0.97410407210000005</v>
      </c>
      <c r="J1858">
        <v>0.93509901409999996</v>
      </c>
      <c r="K1858">
        <v>0.8315525735</v>
      </c>
      <c r="L1858">
        <v>0.46417379279999998</v>
      </c>
    </row>
    <row r="1859" spans="8:12">
      <c r="H1859">
        <v>32.066666667</v>
      </c>
      <c r="I1859">
        <v>0.97410407210000005</v>
      </c>
      <c r="J1859">
        <v>0.93509901409999996</v>
      </c>
      <c r="K1859">
        <v>0.8315525735</v>
      </c>
      <c r="L1859">
        <v>0.46417379279999998</v>
      </c>
    </row>
    <row r="1860" spans="8:12">
      <c r="H1860">
        <v>32.1</v>
      </c>
      <c r="I1860">
        <v>0.97410407210000005</v>
      </c>
      <c r="J1860">
        <v>0.93509901409999996</v>
      </c>
      <c r="K1860">
        <v>0.8315525735</v>
      </c>
      <c r="L1860">
        <v>0.46417379279999998</v>
      </c>
    </row>
    <row r="1861" spans="8:12">
      <c r="H1861">
        <v>32.1</v>
      </c>
      <c r="I1861">
        <v>0.97410407210000005</v>
      </c>
      <c r="J1861">
        <v>0.93496479580000003</v>
      </c>
      <c r="K1861">
        <v>0.8315525735</v>
      </c>
      <c r="L1861">
        <v>0.46417379279999998</v>
      </c>
    </row>
    <row r="1862" spans="8:12">
      <c r="H1862">
        <v>32.133333333000003</v>
      </c>
      <c r="I1862">
        <v>0.97410407210000005</v>
      </c>
      <c r="J1862">
        <v>0.93496479580000003</v>
      </c>
      <c r="K1862">
        <v>0.8315525735</v>
      </c>
      <c r="L1862">
        <v>0.46417379279999998</v>
      </c>
    </row>
    <row r="1863" spans="8:12">
      <c r="H1863">
        <v>32.133333333000003</v>
      </c>
      <c r="I1863">
        <v>0.97397823520000004</v>
      </c>
      <c r="J1863">
        <v>0.93483042319999998</v>
      </c>
      <c r="K1863">
        <v>0.8315525735</v>
      </c>
      <c r="L1863">
        <v>0.46315138350000001</v>
      </c>
    </row>
    <row r="1864" spans="8:12">
      <c r="H1864">
        <v>32.166666667000001</v>
      </c>
      <c r="I1864">
        <v>0.97397823520000004</v>
      </c>
      <c r="J1864">
        <v>0.93483042319999998</v>
      </c>
      <c r="K1864">
        <v>0.8315525735</v>
      </c>
      <c r="L1864">
        <v>0.46315138350000001</v>
      </c>
    </row>
    <row r="1865" spans="8:12">
      <c r="H1865">
        <v>32.166666667000001</v>
      </c>
      <c r="I1865">
        <v>0.97385239820000002</v>
      </c>
      <c r="J1865">
        <v>0.93469605050000004</v>
      </c>
      <c r="K1865">
        <v>0.83081077820000004</v>
      </c>
      <c r="L1865">
        <v>0.46315138350000001</v>
      </c>
    </row>
    <row r="1866" spans="8:12">
      <c r="H1866">
        <v>32.200000000000003</v>
      </c>
      <c r="I1866">
        <v>0.97385239820000002</v>
      </c>
      <c r="J1866">
        <v>0.93469605050000004</v>
      </c>
      <c r="K1866">
        <v>0.83081077820000004</v>
      </c>
      <c r="L1866">
        <v>0.46315138350000001</v>
      </c>
    </row>
    <row r="1867" spans="8:12">
      <c r="H1867">
        <v>32.200000000000003</v>
      </c>
      <c r="I1867">
        <v>0.97385239820000002</v>
      </c>
      <c r="J1867">
        <v>0.93469605050000004</v>
      </c>
      <c r="K1867">
        <v>0.83081077820000004</v>
      </c>
      <c r="L1867">
        <v>0.46212897429999999</v>
      </c>
    </row>
    <row r="1868" spans="8:12">
      <c r="H1868">
        <v>32.233333332999997</v>
      </c>
      <c r="I1868">
        <v>0.97385239820000002</v>
      </c>
      <c r="J1868">
        <v>0.93469605050000004</v>
      </c>
      <c r="K1868">
        <v>0.83081077820000004</v>
      </c>
      <c r="L1868">
        <v>0.46212897429999999</v>
      </c>
    </row>
    <row r="1869" spans="8:12">
      <c r="H1869">
        <v>32.233333332999997</v>
      </c>
      <c r="I1869">
        <v>0.97385239820000002</v>
      </c>
      <c r="J1869">
        <v>0.93469605050000004</v>
      </c>
      <c r="K1869">
        <v>0.83006732329999999</v>
      </c>
      <c r="L1869">
        <v>0.46212897429999999</v>
      </c>
    </row>
    <row r="1870" spans="8:12">
      <c r="H1870">
        <v>32.266666667000003</v>
      </c>
      <c r="I1870">
        <v>0.97385239820000002</v>
      </c>
      <c r="J1870">
        <v>0.93469605050000004</v>
      </c>
      <c r="K1870">
        <v>0.83006732329999999</v>
      </c>
      <c r="L1870">
        <v>0.46212897429999999</v>
      </c>
    </row>
    <row r="1871" spans="8:12">
      <c r="H1871">
        <v>32.266666667000003</v>
      </c>
      <c r="I1871">
        <v>0.97385239820000002</v>
      </c>
      <c r="J1871">
        <v>0.93442637480000001</v>
      </c>
      <c r="K1871">
        <v>0.83006732329999999</v>
      </c>
      <c r="L1871">
        <v>0.4610974364</v>
      </c>
    </row>
    <row r="1872" spans="8:12">
      <c r="H1872">
        <v>32.299999999999997</v>
      </c>
      <c r="I1872">
        <v>0.97385239820000002</v>
      </c>
      <c r="J1872">
        <v>0.93442637480000001</v>
      </c>
      <c r="K1872">
        <v>0.83006732329999999</v>
      </c>
      <c r="L1872">
        <v>0.4610974364</v>
      </c>
    </row>
    <row r="1873" spans="8:12">
      <c r="H1873">
        <v>32.299999999999997</v>
      </c>
      <c r="I1873">
        <v>0.97385239820000002</v>
      </c>
      <c r="J1873">
        <v>0.93442637480000001</v>
      </c>
      <c r="K1873">
        <v>0.82969476170000001</v>
      </c>
      <c r="L1873">
        <v>0.4610974364</v>
      </c>
    </row>
    <row r="1874" spans="8:12">
      <c r="H1874">
        <v>32.333333332999999</v>
      </c>
      <c r="I1874">
        <v>0.97385239820000002</v>
      </c>
      <c r="J1874">
        <v>0.93442637480000001</v>
      </c>
      <c r="K1874">
        <v>0.82969476170000001</v>
      </c>
      <c r="L1874">
        <v>0.4610974364</v>
      </c>
    </row>
    <row r="1875" spans="8:12">
      <c r="H1875">
        <v>32.333333332999999</v>
      </c>
      <c r="I1875">
        <v>0.97385239820000002</v>
      </c>
      <c r="J1875">
        <v>0.9341553695</v>
      </c>
      <c r="K1875">
        <v>0.82969476170000001</v>
      </c>
      <c r="L1875">
        <v>0.4610974364</v>
      </c>
    </row>
    <row r="1876" spans="8:12">
      <c r="H1876">
        <v>32.366666666999997</v>
      </c>
      <c r="I1876">
        <v>0.97385239820000002</v>
      </c>
      <c r="J1876">
        <v>0.9341553695</v>
      </c>
      <c r="K1876">
        <v>0.82969476170000001</v>
      </c>
      <c r="L1876">
        <v>0.4610974364</v>
      </c>
    </row>
    <row r="1877" spans="8:12">
      <c r="H1877">
        <v>32.366666666999997</v>
      </c>
      <c r="I1877">
        <v>0.97385239820000002</v>
      </c>
      <c r="J1877">
        <v>0.9341553695</v>
      </c>
      <c r="K1877">
        <v>0.82969476170000001</v>
      </c>
      <c r="L1877">
        <v>0.46006589850000001</v>
      </c>
    </row>
    <row r="1878" spans="8:12">
      <c r="H1878">
        <v>32.4</v>
      </c>
      <c r="I1878">
        <v>0.97385239820000002</v>
      </c>
      <c r="J1878">
        <v>0.9341553695</v>
      </c>
      <c r="K1878">
        <v>0.82969476170000001</v>
      </c>
      <c r="L1878">
        <v>0.46006589850000001</v>
      </c>
    </row>
    <row r="1879" spans="8:12">
      <c r="H1879">
        <v>32.4</v>
      </c>
      <c r="I1879">
        <v>0.97385239820000002</v>
      </c>
      <c r="J1879">
        <v>0.9341553695</v>
      </c>
      <c r="K1879">
        <v>0.82969476170000001</v>
      </c>
      <c r="L1879">
        <v>0.46006589850000001</v>
      </c>
    </row>
    <row r="1880" spans="8:12">
      <c r="H1880">
        <v>32.433333333</v>
      </c>
      <c r="I1880">
        <v>0.97385239820000002</v>
      </c>
      <c r="J1880">
        <v>0.9341553695</v>
      </c>
      <c r="K1880">
        <v>0.82969476170000001</v>
      </c>
      <c r="L1880">
        <v>0.46006589850000001</v>
      </c>
    </row>
    <row r="1881" spans="8:12">
      <c r="H1881">
        <v>32.433333333</v>
      </c>
      <c r="I1881">
        <v>0.97385239820000002</v>
      </c>
      <c r="J1881">
        <v>0.9341553695</v>
      </c>
      <c r="K1881">
        <v>0.82969476170000001</v>
      </c>
      <c r="L1881">
        <v>0.45903436060000002</v>
      </c>
    </row>
    <row r="1882" spans="8:12">
      <c r="H1882">
        <v>32.466666666999998</v>
      </c>
      <c r="I1882">
        <v>0.97385239820000002</v>
      </c>
      <c r="J1882">
        <v>0.9341553695</v>
      </c>
      <c r="K1882">
        <v>0.82969476170000001</v>
      </c>
      <c r="L1882">
        <v>0.45903436060000002</v>
      </c>
    </row>
    <row r="1883" spans="8:12">
      <c r="H1883">
        <v>32.466666666999998</v>
      </c>
      <c r="I1883">
        <v>0.97385239820000002</v>
      </c>
      <c r="J1883">
        <v>0.9341553695</v>
      </c>
      <c r="K1883">
        <v>0.82969476170000001</v>
      </c>
      <c r="L1883">
        <v>0.4579958214</v>
      </c>
    </row>
    <row r="1884" spans="8:12">
      <c r="H1884">
        <v>32.5</v>
      </c>
      <c r="I1884">
        <v>0.97385239820000002</v>
      </c>
      <c r="J1884">
        <v>0.9341553695</v>
      </c>
      <c r="K1884">
        <v>0.82969476170000001</v>
      </c>
      <c r="L1884">
        <v>0.4579958214</v>
      </c>
    </row>
    <row r="1885" spans="8:12">
      <c r="H1885">
        <v>32.5</v>
      </c>
      <c r="I1885">
        <v>0.97372537950000004</v>
      </c>
      <c r="J1885">
        <v>0.93401939349999996</v>
      </c>
      <c r="K1885">
        <v>0.82969476170000001</v>
      </c>
      <c r="L1885">
        <v>0.45695492180000002</v>
      </c>
    </row>
    <row r="1886" spans="8:12">
      <c r="H1886">
        <v>32.533333333000002</v>
      </c>
      <c r="I1886">
        <v>0.97372537950000004</v>
      </c>
      <c r="J1886">
        <v>0.93401939349999996</v>
      </c>
      <c r="K1886">
        <v>0.82969476170000001</v>
      </c>
      <c r="L1886">
        <v>0.45695492180000002</v>
      </c>
    </row>
    <row r="1887" spans="8:12">
      <c r="H1887">
        <v>32.533333333000002</v>
      </c>
      <c r="I1887">
        <v>0.97372537950000004</v>
      </c>
      <c r="J1887">
        <v>0.93401939349999996</v>
      </c>
      <c r="K1887">
        <v>0.8293186535</v>
      </c>
      <c r="L1887">
        <v>0.45695492180000002</v>
      </c>
    </row>
    <row r="1888" spans="8:12">
      <c r="H1888">
        <v>32.566666667</v>
      </c>
      <c r="I1888">
        <v>0.97372537950000004</v>
      </c>
      <c r="J1888">
        <v>0.93401939349999996</v>
      </c>
      <c r="K1888">
        <v>0.8293186535</v>
      </c>
      <c r="L1888">
        <v>0.45695492180000002</v>
      </c>
    </row>
    <row r="1889" spans="8:12">
      <c r="H1889">
        <v>32.566666667</v>
      </c>
      <c r="I1889">
        <v>0.97372537950000004</v>
      </c>
      <c r="J1889">
        <v>0.93388298049999996</v>
      </c>
      <c r="K1889">
        <v>0.8293186535</v>
      </c>
      <c r="L1889">
        <v>0.45695492180000002</v>
      </c>
    </row>
    <row r="1890" spans="8:12">
      <c r="H1890">
        <v>32.6</v>
      </c>
      <c r="I1890">
        <v>0.97372537950000004</v>
      </c>
      <c r="J1890">
        <v>0.93388298049999996</v>
      </c>
      <c r="K1890">
        <v>0.8293186535</v>
      </c>
      <c r="L1890">
        <v>0.45695492180000002</v>
      </c>
    </row>
    <row r="1891" spans="8:12">
      <c r="H1891">
        <v>32.6</v>
      </c>
      <c r="I1891">
        <v>0.97372537950000004</v>
      </c>
      <c r="J1891">
        <v>0.93388298049999996</v>
      </c>
      <c r="K1891">
        <v>0.8293186535</v>
      </c>
      <c r="L1891">
        <v>0.45695492180000002</v>
      </c>
    </row>
    <row r="1892" spans="8:12">
      <c r="H1892">
        <v>32.666666667000001</v>
      </c>
      <c r="I1892">
        <v>0.97372537950000004</v>
      </c>
      <c r="J1892">
        <v>0.93388298049999996</v>
      </c>
      <c r="K1892">
        <v>0.8293186535</v>
      </c>
      <c r="L1892">
        <v>0.45695492180000002</v>
      </c>
    </row>
    <row r="1893" spans="8:12">
      <c r="H1893">
        <v>32.666666667000001</v>
      </c>
      <c r="I1893">
        <v>0.97372537950000004</v>
      </c>
      <c r="J1893">
        <v>0.93360959560000001</v>
      </c>
      <c r="K1893">
        <v>0.82894134750000004</v>
      </c>
      <c r="L1893">
        <v>0.45695492180000002</v>
      </c>
    </row>
    <row r="1894" spans="8:12">
      <c r="H1894">
        <v>32.700000000000003</v>
      </c>
      <c r="I1894">
        <v>0.97372537950000004</v>
      </c>
      <c r="J1894">
        <v>0.93360959560000001</v>
      </c>
      <c r="K1894">
        <v>0.82894134750000004</v>
      </c>
      <c r="L1894">
        <v>0.45695492180000002</v>
      </c>
    </row>
    <row r="1895" spans="8:12">
      <c r="H1895">
        <v>32.700000000000003</v>
      </c>
      <c r="I1895">
        <v>0.97372537950000004</v>
      </c>
      <c r="J1895">
        <v>0.93360959560000001</v>
      </c>
      <c r="K1895">
        <v>0.82894134750000004</v>
      </c>
      <c r="L1895">
        <v>0.45695492180000002</v>
      </c>
    </row>
    <row r="1896" spans="8:12">
      <c r="H1896">
        <v>32.733333332999997</v>
      </c>
      <c r="I1896">
        <v>0.97372537950000004</v>
      </c>
      <c r="J1896">
        <v>0.93360959560000001</v>
      </c>
      <c r="K1896">
        <v>0.82894134750000004</v>
      </c>
      <c r="L1896">
        <v>0.45695492180000002</v>
      </c>
    </row>
    <row r="1897" spans="8:12">
      <c r="H1897">
        <v>32.733333332999997</v>
      </c>
      <c r="I1897">
        <v>0.97372537950000004</v>
      </c>
      <c r="J1897">
        <v>0.93347248149999995</v>
      </c>
      <c r="K1897">
        <v>0.82856318080000002</v>
      </c>
      <c r="L1897">
        <v>0.45695492180000002</v>
      </c>
    </row>
    <row r="1898" spans="8:12">
      <c r="H1898">
        <v>32.766666667000003</v>
      </c>
      <c r="I1898">
        <v>0.97372537950000004</v>
      </c>
      <c r="J1898">
        <v>0.93347248149999995</v>
      </c>
      <c r="K1898">
        <v>0.82856318080000002</v>
      </c>
      <c r="L1898">
        <v>0.45695492180000002</v>
      </c>
    </row>
    <row r="1899" spans="8:12">
      <c r="H1899">
        <v>32.766666667000003</v>
      </c>
      <c r="I1899">
        <v>0.97346849369999999</v>
      </c>
      <c r="J1899">
        <v>0.93333508489999994</v>
      </c>
      <c r="K1899">
        <v>0.82856318080000002</v>
      </c>
      <c r="L1899">
        <v>0.45590445070000002</v>
      </c>
    </row>
    <row r="1900" spans="8:12">
      <c r="H1900">
        <v>32.799999999999997</v>
      </c>
      <c r="I1900">
        <v>0.97346849369999999</v>
      </c>
      <c r="J1900">
        <v>0.93333508489999994</v>
      </c>
      <c r="K1900">
        <v>0.82856318080000002</v>
      </c>
      <c r="L1900">
        <v>0.45590445070000002</v>
      </c>
    </row>
    <row r="1901" spans="8:12">
      <c r="H1901">
        <v>32.799999999999997</v>
      </c>
      <c r="I1901">
        <v>0.97346849369999999</v>
      </c>
      <c r="J1901">
        <v>0.93333508489999994</v>
      </c>
      <c r="K1901">
        <v>0.82856318080000002</v>
      </c>
      <c r="L1901">
        <v>0.45484911630000002</v>
      </c>
    </row>
    <row r="1902" spans="8:12">
      <c r="H1902">
        <v>32.833333332999999</v>
      </c>
      <c r="I1902">
        <v>0.97346849369999999</v>
      </c>
      <c r="J1902">
        <v>0.93333508489999994</v>
      </c>
      <c r="K1902">
        <v>0.82856318080000002</v>
      </c>
      <c r="L1902">
        <v>0.45484911630000002</v>
      </c>
    </row>
    <row r="1903" spans="8:12">
      <c r="H1903">
        <v>32.833333332999999</v>
      </c>
      <c r="I1903">
        <v>0.9733396258</v>
      </c>
      <c r="J1903">
        <v>0.93305899110000001</v>
      </c>
      <c r="K1903">
        <v>0.82856318080000002</v>
      </c>
      <c r="L1903">
        <v>0.45484911630000002</v>
      </c>
    </row>
    <row r="1904" spans="8:12">
      <c r="H1904">
        <v>32.866666666999997</v>
      </c>
      <c r="I1904">
        <v>0.9733396258</v>
      </c>
      <c r="J1904">
        <v>0.93305899110000001</v>
      </c>
      <c r="K1904">
        <v>0.82856318080000002</v>
      </c>
      <c r="L1904">
        <v>0.45484911630000002</v>
      </c>
    </row>
    <row r="1905" spans="8:12">
      <c r="H1905">
        <v>32.866666666999997</v>
      </c>
      <c r="I1905">
        <v>0.97295302189999999</v>
      </c>
      <c r="J1905">
        <v>0.93292094420000005</v>
      </c>
      <c r="K1905">
        <v>0.82818275689999998</v>
      </c>
      <c r="L1905">
        <v>0.45484911630000002</v>
      </c>
    </row>
    <row r="1906" spans="8:12">
      <c r="H1906">
        <v>32.9</v>
      </c>
      <c r="I1906">
        <v>0.97295302189999999</v>
      </c>
      <c r="J1906">
        <v>0.93292094420000005</v>
      </c>
      <c r="K1906">
        <v>0.82818275689999998</v>
      </c>
      <c r="L1906">
        <v>0.45484911630000002</v>
      </c>
    </row>
    <row r="1907" spans="8:12">
      <c r="H1907">
        <v>32.9</v>
      </c>
      <c r="I1907">
        <v>0.97295302189999999</v>
      </c>
      <c r="J1907">
        <v>0.93292094420000005</v>
      </c>
      <c r="K1907">
        <v>0.82818275689999998</v>
      </c>
      <c r="L1907">
        <v>0.45484911630000002</v>
      </c>
    </row>
    <row r="1908" spans="8:12">
      <c r="H1908">
        <v>32.933333333</v>
      </c>
      <c r="I1908">
        <v>0.97295302189999999</v>
      </c>
      <c r="J1908">
        <v>0.93292094420000005</v>
      </c>
      <c r="K1908">
        <v>0.82818275689999998</v>
      </c>
      <c r="L1908">
        <v>0.45484911630000002</v>
      </c>
    </row>
    <row r="1909" spans="8:12">
      <c r="H1909">
        <v>32.933333333</v>
      </c>
      <c r="I1909">
        <v>0.97295302189999999</v>
      </c>
      <c r="J1909">
        <v>0.93292094420000005</v>
      </c>
      <c r="K1909">
        <v>0.82780233299999995</v>
      </c>
      <c r="L1909">
        <v>0.45484911630000002</v>
      </c>
    </row>
    <row r="1910" spans="8:12">
      <c r="H1910">
        <v>32.966666666999998</v>
      </c>
      <c r="I1910">
        <v>0.97295302189999999</v>
      </c>
      <c r="J1910">
        <v>0.93292094420000005</v>
      </c>
      <c r="K1910">
        <v>0.82780233299999995</v>
      </c>
      <c r="L1910">
        <v>0.45484911630000002</v>
      </c>
    </row>
    <row r="1911" spans="8:12">
      <c r="H1911">
        <v>32.966666666999998</v>
      </c>
      <c r="I1911">
        <v>0.97295302189999999</v>
      </c>
      <c r="J1911">
        <v>0.93292094420000005</v>
      </c>
      <c r="K1911">
        <v>0.82780233299999995</v>
      </c>
      <c r="L1911">
        <v>0.45484911630000002</v>
      </c>
    </row>
    <row r="1912" spans="8:12">
      <c r="H1912">
        <v>33</v>
      </c>
      <c r="I1912">
        <v>0.97295302189999999</v>
      </c>
      <c r="J1912">
        <v>0.93292094420000005</v>
      </c>
      <c r="K1912">
        <v>0.82780233299999995</v>
      </c>
      <c r="L1912">
        <v>0.45484911630000002</v>
      </c>
    </row>
    <row r="1913" spans="8:12">
      <c r="H1913">
        <v>33</v>
      </c>
      <c r="I1913">
        <v>0.97295302189999999</v>
      </c>
      <c r="J1913">
        <v>0.93264312380000003</v>
      </c>
      <c r="K1913">
        <v>0.82742103300000003</v>
      </c>
      <c r="L1913">
        <v>0.45378389590000001</v>
      </c>
    </row>
    <row r="1914" spans="8:12">
      <c r="H1914">
        <v>33.033333333000002</v>
      </c>
      <c r="I1914">
        <v>0.97295302189999999</v>
      </c>
      <c r="J1914">
        <v>0.93264312380000003</v>
      </c>
      <c r="K1914">
        <v>0.82742103300000003</v>
      </c>
      <c r="L1914">
        <v>0.45378389590000001</v>
      </c>
    </row>
    <row r="1915" spans="8:12">
      <c r="H1915">
        <v>33.033333333000002</v>
      </c>
      <c r="I1915">
        <v>0.97295302189999999</v>
      </c>
      <c r="J1915">
        <v>0.93264312380000003</v>
      </c>
      <c r="K1915">
        <v>0.82742103300000003</v>
      </c>
      <c r="L1915">
        <v>0.45378389590000001</v>
      </c>
    </row>
    <row r="1916" spans="8:12">
      <c r="H1916">
        <v>33.1</v>
      </c>
      <c r="I1916">
        <v>0.97295302189999999</v>
      </c>
      <c r="J1916">
        <v>0.93264312380000003</v>
      </c>
      <c r="K1916">
        <v>0.82742103300000003</v>
      </c>
      <c r="L1916">
        <v>0.45378389590000001</v>
      </c>
    </row>
    <row r="1917" spans="8:12">
      <c r="H1917">
        <v>33.1</v>
      </c>
      <c r="I1917">
        <v>0.97295302189999999</v>
      </c>
      <c r="J1917">
        <v>0.93264312380000003</v>
      </c>
      <c r="K1917">
        <v>0.82703902890000003</v>
      </c>
      <c r="L1917">
        <v>0.45378389590000001</v>
      </c>
    </row>
    <row r="1918" spans="8:12">
      <c r="H1918">
        <v>33.133333333000003</v>
      </c>
      <c r="I1918">
        <v>0.97295302189999999</v>
      </c>
      <c r="J1918">
        <v>0.93264312380000003</v>
      </c>
      <c r="K1918">
        <v>0.82703902890000003</v>
      </c>
      <c r="L1918">
        <v>0.45378389590000001</v>
      </c>
    </row>
    <row r="1919" spans="8:12">
      <c r="H1919">
        <v>33.133333333000003</v>
      </c>
      <c r="I1919">
        <v>0.97282293060000002</v>
      </c>
      <c r="J1919">
        <v>0.93250375689999998</v>
      </c>
      <c r="K1919">
        <v>0.82665702470000002</v>
      </c>
      <c r="L1919">
        <v>0.45378389590000001</v>
      </c>
    </row>
    <row r="1920" spans="8:12">
      <c r="H1920">
        <v>33.166666667000001</v>
      </c>
      <c r="I1920">
        <v>0.97282293060000002</v>
      </c>
      <c r="J1920">
        <v>0.93250375689999998</v>
      </c>
      <c r="K1920">
        <v>0.82665702470000002</v>
      </c>
      <c r="L1920">
        <v>0.45378389590000001</v>
      </c>
    </row>
    <row r="1921" spans="8:12">
      <c r="H1921">
        <v>33.166666667000001</v>
      </c>
      <c r="I1921">
        <v>0.97269264769999997</v>
      </c>
      <c r="J1921">
        <v>0.93222464780000003</v>
      </c>
      <c r="K1921">
        <v>0.82665702470000002</v>
      </c>
      <c r="L1921">
        <v>0.45378389590000001</v>
      </c>
    </row>
    <row r="1922" spans="8:12">
      <c r="H1922">
        <v>33.200000000000003</v>
      </c>
      <c r="I1922">
        <v>0.97269264769999997</v>
      </c>
      <c r="J1922">
        <v>0.93222464780000003</v>
      </c>
      <c r="K1922">
        <v>0.82665702470000002</v>
      </c>
      <c r="L1922">
        <v>0.45378389590000001</v>
      </c>
    </row>
    <row r="1923" spans="8:12">
      <c r="H1923">
        <v>33.200000000000003</v>
      </c>
      <c r="I1923">
        <v>0.9725622599</v>
      </c>
      <c r="J1923">
        <v>0.93222464780000003</v>
      </c>
      <c r="K1923">
        <v>0.82627342510000001</v>
      </c>
      <c r="L1923">
        <v>0.45378389590000001</v>
      </c>
    </row>
    <row r="1924" spans="8:12">
      <c r="H1924">
        <v>33.233333332999997</v>
      </c>
      <c r="I1924">
        <v>0.9725622599</v>
      </c>
      <c r="J1924">
        <v>0.93222464780000003</v>
      </c>
      <c r="K1924">
        <v>0.82627342510000001</v>
      </c>
      <c r="L1924">
        <v>0.45378389590000001</v>
      </c>
    </row>
    <row r="1925" spans="8:12">
      <c r="H1925">
        <v>33.233333332999997</v>
      </c>
      <c r="I1925">
        <v>0.9725622599</v>
      </c>
      <c r="J1925">
        <v>0.93208454789999995</v>
      </c>
      <c r="K1925">
        <v>0.82627342510000001</v>
      </c>
      <c r="L1925">
        <v>0.45378389590000001</v>
      </c>
    </row>
    <row r="1926" spans="8:12">
      <c r="H1926">
        <v>33.266666667000003</v>
      </c>
      <c r="I1926">
        <v>0.9725622599</v>
      </c>
      <c r="J1926">
        <v>0.93208454789999995</v>
      </c>
      <c r="K1926">
        <v>0.82627342510000001</v>
      </c>
      <c r="L1926">
        <v>0.45378389590000001</v>
      </c>
    </row>
    <row r="1927" spans="8:12">
      <c r="H1927">
        <v>33.266666667000003</v>
      </c>
      <c r="I1927">
        <v>0.9725622599</v>
      </c>
      <c r="J1927">
        <v>0.93194417370000004</v>
      </c>
      <c r="K1927">
        <v>0.82588857490000001</v>
      </c>
      <c r="L1927">
        <v>0.45378389590000001</v>
      </c>
    </row>
    <row r="1928" spans="8:12">
      <c r="H1928">
        <v>33.299999999999997</v>
      </c>
      <c r="I1928">
        <v>0.9725622599</v>
      </c>
      <c r="J1928">
        <v>0.93194417370000004</v>
      </c>
      <c r="K1928">
        <v>0.82588857490000001</v>
      </c>
      <c r="L1928">
        <v>0.45378389590000001</v>
      </c>
    </row>
    <row r="1929" spans="8:12">
      <c r="H1929">
        <v>33.299999999999997</v>
      </c>
      <c r="I1929">
        <v>0.9725622599</v>
      </c>
      <c r="J1929">
        <v>0.93166291700000003</v>
      </c>
      <c r="K1929">
        <v>0.82550318590000005</v>
      </c>
      <c r="L1929">
        <v>0.45378389590000001</v>
      </c>
    </row>
    <row r="1930" spans="8:12">
      <c r="H1930">
        <v>33.366666666999997</v>
      </c>
      <c r="I1930">
        <v>0.9725622599</v>
      </c>
      <c r="J1930">
        <v>0.93166291700000003</v>
      </c>
      <c r="K1930">
        <v>0.82550318590000005</v>
      </c>
      <c r="L1930">
        <v>0.45378389590000001</v>
      </c>
    </row>
    <row r="1931" spans="8:12">
      <c r="H1931">
        <v>33.366666666999997</v>
      </c>
      <c r="I1931">
        <v>0.9725622599</v>
      </c>
      <c r="J1931">
        <v>0.93166291700000003</v>
      </c>
      <c r="K1931">
        <v>0.82550318590000005</v>
      </c>
      <c r="L1931">
        <v>0.45378389590000001</v>
      </c>
    </row>
    <row r="1932" spans="8:12">
      <c r="H1932">
        <v>33.4</v>
      </c>
      <c r="I1932">
        <v>0.9725622599</v>
      </c>
      <c r="J1932">
        <v>0.93166291700000003</v>
      </c>
      <c r="K1932">
        <v>0.82550318590000005</v>
      </c>
      <c r="L1932">
        <v>0.45378389590000001</v>
      </c>
    </row>
    <row r="1933" spans="8:12">
      <c r="H1933">
        <v>33.4</v>
      </c>
      <c r="I1933">
        <v>0.9725622599</v>
      </c>
      <c r="J1933">
        <v>0.93138119249999995</v>
      </c>
      <c r="K1933">
        <v>0.82550318590000005</v>
      </c>
      <c r="L1933">
        <v>0.45378389590000001</v>
      </c>
    </row>
    <row r="1934" spans="8:12">
      <c r="H1934">
        <v>33.433333333</v>
      </c>
      <c r="I1934">
        <v>0.9725622599</v>
      </c>
      <c r="J1934">
        <v>0.93138119249999995</v>
      </c>
      <c r="K1934">
        <v>0.82550318590000005</v>
      </c>
      <c r="L1934">
        <v>0.45378389590000001</v>
      </c>
    </row>
    <row r="1935" spans="8:12">
      <c r="H1935">
        <v>33.433333333</v>
      </c>
      <c r="I1935">
        <v>0.97243074370000004</v>
      </c>
      <c r="J1935">
        <v>0.93138119249999995</v>
      </c>
      <c r="K1935">
        <v>0.82550318590000005</v>
      </c>
      <c r="L1935">
        <v>0.45270857860000002</v>
      </c>
    </row>
    <row r="1936" spans="8:12">
      <c r="H1936">
        <v>33.466666666999998</v>
      </c>
      <c r="I1936">
        <v>0.97243074370000004</v>
      </c>
      <c r="J1936">
        <v>0.93138119249999995</v>
      </c>
      <c r="K1936">
        <v>0.82550318590000005</v>
      </c>
      <c r="L1936">
        <v>0.45270857860000002</v>
      </c>
    </row>
    <row r="1937" spans="8:12">
      <c r="H1937">
        <v>33.466666666999998</v>
      </c>
      <c r="I1937">
        <v>0.97243074370000004</v>
      </c>
      <c r="J1937">
        <v>0.93138119249999995</v>
      </c>
      <c r="K1937">
        <v>0.82550318590000005</v>
      </c>
      <c r="L1937">
        <v>0.45270857860000002</v>
      </c>
    </row>
    <row r="1938" spans="8:12">
      <c r="H1938">
        <v>33.5</v>
      </c>
      <c r="I1938">
        <v>0.97243074370000004</v>
      </c>
      <c r="J1938">
        <v>0.93138119249999995</v>
      </c>
      <c r="K1938">
        <v>0.82550318590000005</v>
      </c>
      <c r="L1938">
        <v>0.45270857860000002</v>
      </c>
    </row>
    <row r="1939" spans="8:12">
      <c r="H1939">
        <v>33.5</v>
      </c>
      <c r="I1939">
        <v>0.97229892439999999</v>
      </c>
      <c r="J1939">
        <v>0.93138119249999995</v>
      </c>
      <c r="K1939">
        <v>0.82550318590000005</v>
      </c>
      <c r="L1939">
        <v>0.45270857860000002</v>
      </c>
    </row>
    <row r="1940" spans="8:12">
      <c r="H1940">
        <v>33.533333333000002</v>
      </c>
      <c r="I1940">
        <v>0.97229892439999999</v>
      </c>
      <c r="J1940">
        <v>0.93138119249999995</v>
      </c>
      <c r="K1940">
        <v>0.82550318590000005</v>
      </c>
      <c r="L1940">
        <v>0.45270857860000002</v>
      </c>
    </row>
    <row r="1941" spans="8:12">
      <c r="H1941">
        <v>33.533333333000002</v>
      </c>
      <c r="I1941">
        <v>0.97229892439999999</v>
      </c>
      <c r="J1941">
        <v>0.93138119249999995</v>
      </c>
      <c r="K1941">
        <v>0.82511507910000004</v>
      </c>
      <c r="L1941">
        <v>0.45270857860000002</v>
      </c>
    </row>
    <row r="1942" spans="8:12">
      <c r="H1942">
        <v>33.566666667</v>
      </c>
      <c r="I1942">
        <v>0.97229892439999999</v>
      </c>
      <c r="J1942">
        <v>0.93138119249999995</v>
      </c>
      <c r="K1942">
        <v>0.82511507910000004</v>
      </c>
      <c r="L1942">
        <v>0.45270857860000002</v>
      </c>
    </row>
    <row r="1943" spans="8:12">
      <c r="H1943">
        <v>33.566666667</v>
      </c>
      <c r="I1943">
        <v>0.97229892439999999</v>
      </c>
      <c r="J1943">
        <v>0.93123940810000005</v>
      </c>
      <c r="K1943">
        <v>0.82511507910000004</v>
      </c>
      <c r="L1943">
        <v>0.45270857860000002</v>
      </c>
    </row>
    <row r="1944" spans="8:12">
      <c r="H1944">
        <v>33.6</v>
      </c>
      <c r="I1944">
        <v>0.97229892439999999</v>
      </c>
      <c r="J1944">
        <v>0.93123940810000005</v>
      </c>
      <c r="K1944">
        <v>0.82511507910000004</v>
      </c>
      <c r="L1944">
        <v>0.45270857860000002</v>
      </c>
    </row>
    <row r="1945" spans="8:12">
      <c r="H1945">
        <v>33.6</v>
      </c>
      <c r="I1945">
        <v>0.97229892439999999</v>
      </c>
      <c r="J1945">
        <v>0.93123940810000005</v>
      </c>
      <c r="K1945">
        <v>0.82511507910000004</v>
      </c>
      <c r="L1945">
        <v>0.45270857860000002</v>
      </c>
    </row>
    <row r="1946" spans="8:12">
      <c r="H1946">
        <v>33.633333333000003</v>
      </c>
      <c r="I1946">
        <v>0.97229892439999999</v>
      </c>
      <c r="J1946">
        <v>0.93123940810000005</v>
      </c>
      <c r="K1946">
        <v>0.82511507910000004</v>
      </c>
      <c r="L1946">
        <v>0.45270857860000002</v>
      </c>
    </row>
    <row r="1947" spans="8:12">
      <c r="H1947">
        <v>33.633333333000003</v>
      </c>
      <c r="I1947">
        <v>0.97216671079999994</v>
      </c>
      <c r="J1947">
        <v>0.93123940810000005</v>
      </c>
      <c r="K1947">
        <v>0.82511507910000004</v>
      </c>
      <c r="L1947">
        <v>0.45163070100000002</v>
      </c>
    </row>
    <row r="1948" spans="8:12">
      <c r="H1948">
        <v>33.666666667000001</v>
      </c>
      <c r="I1948">
        <v>0.97216671079999994</v>
      </c>
      <c r="J1948">
        <v>0.93123940810000005</v>
      </c>
      <c r="K1948">
        <v>0.82511507910000004</v>
      </c>
      <c r="L1948">
        <v>0.45163070100000002</v>
      </c>
    </row>
    <row r="1949" spans="8:12">
      <c r="H1949">
        <v>33.666666667000001</v>
      </c>
      <c r="I1949">
        <v>0.97203408229999999</v>
      </c>
      <c r="J1949">
        <v>0.93123940810000005</v>
      </c>
      <c r="K1949">
        <v>0.82511507910000004</v>
      </c>
      <c r="L1949">
        <v>0.45163070100000002</v>
      </c>
    </row>
    <row r="1950" spans="8:12">
      <c r="H1950">
        <v>33.700000000000003</v>
      </c>
      <c r="I1950">
        <v>0.97203408229999999</v>
      </c>
      <c r="J1950">
        <v>0.93123940810000005</v>
      </c>
      <c r="K1950">
        <v>0.82511507910000004</v>
      </c>
      <c r="L1950">
        <v>0.45163070100000002</v>
      </c>
    </row>
    <row r="1951" spans="8:12">
      <c r="H1951">
        <v>33.700000000000003</v>
      </c>
      <c r="I1951">
        <v>0.97203408229999999</v>
      </c>
      <c r="J1951">
        <v>0.93109660189999999</v>
      </c>
      <c r="K1951">
        <v>0.82511507910000004</v>
      </c>
      <c r="L1951">
        <v>0.45163070100000002</v>
      </c>
    </row>
    <row r="1952" spans="8:12">
      <c r="H1952">
        <v>33.733333332999997</v>
      </c>
      <c r="I1952">
        <v>0.97203408229999999</v>
      </c>
      <c r="J1952">
        <v>0.93109660189999999</v>
      </c>
      <c r="K1952">
        <v>0.82511507910000004</v>
      </c>
      <c r="L1952">
        <v>0.45163070100000002</v>
      </c>
    </row>
    <row r="1953" spans="8:12">
      <c r="H1953">
        <v>33.733333332999997</v>
      </c>
      <c r="I1953">
        <v>0.97203408229999999</v>
      </c>
      <c r="J1953">
        <v>0.93095346639999998</v>
      </c>
      <c r="K1953">
        <v>0.82511507910000004</v>
      </c>
      <c r="L1953">
        <v>0.4505476538</v>
      </c>
    </row>
    <row r="1954" spans="8:12">
      <c r="H1954">
        <v>33.766666667000003</v>
      </c>
      <c r="I1954">
        <v>0.97203408229999999</v>
      </c>
      <c r="J1954">
        <v>0.93095346639999998</v>
      </c>
      <c r="K1954">
        <v>0.82511507910000004</v>
      </c>
      <c r="L1954">
        <v>0.4505476538</v>
      </c>
    </row>
    <row r="1955" spans="8:12">
      <c r="H1955">
        <v>33.766666667000003</v>
      </c>
      <c r="I1955">
        <v>0.97203408229999999</v>
      </c>
      <c r="J1955">
        <v>0.93095346639999998</v>
      </c>
      <c r="K1955">
        <v>0.82472384389999998</v>
      </c>
      <c r="L1955">
        <v>0.4505476538</v>
      </c>
    </row>
    <row r="1956" spans="8:12">
      <c r="H1956">
        <v>33.799999999999997</v>
      </c>
      <c r="I1956">
        <v>0.97203408229999999</v>
      </c>
      <c r="J1956">
        <v>0.93095346639999998</v>
      </c>
      <c r="K1956">
        <v>0.82472384389999998</v>
      </c>
      <c r="L1956">
        <v>0.4505476538</v>
      </c>
    </row>
    <row r="1957" spans="8:12">
      <c r="H1957">
        <v>33.799999999999997</v>
      </c>
      <c r="I1957">
        <v>0.97203408229999999</v>
      </c>
      <c r="J1957">
        <v>0.93066679870000002</v>
      </c>
      <c r="K1957">
        <v>0.82472384389999998</v>
      </c>
      <c r="L1957">
        <v>0.4505476538</v>
      </c>
    </row>
    <row r="1958" spans="8:12">
      <c r="H1958">
        <v>33.833333332999999</v>
      </c>
      <c r="I1958">
        <v>0.97203408229999999</v>
      </c>
      <c r="J1958">
        <v>0.93066679870000002</v>
      </c>
      <c r="K1958">
        <v>0.82472384389999998</v>
      </c>
      <c r="L1958">
        <v>0.4505476538</v>
      </c>
    </row>
    <row r="1959" spans="8:12">
      <c r="H1959">
        <v>33.833333332999999</v>
      </c>
      <c r="I1959">
        <v>0.97203408229999999</v>
      </c>
      <c r="J1959">
        <v>0.93023673080000002</v>
      </c>
      <c r="K1959">
        <v>0.82433260870000002</v>
      </c>
      <c r="L1959">
        <v>0.4505476538</v>
      </c>
    </row>
    <row r="1960" spans="8:12">
      <c r="H1960">
        <v>33.866666666999997</v>
      </c>
      <c r="I1960">
        <v>0.97203408229999999</v>
      </c>
      <c r="J1960">
        <v>0.93023673080000002</v>
      </c>
      <c r="K1960">
        <v>0.82433260870000002</v>
      </c>
      <c r="L1960">
        <v>0.4505476538</v>
      </c>
    </row>
    <row r="1961" spans="8:12">
      <c r="H1961">
        <v>33.866666666999997</v>
      </c>
      <c r="I1961">
        <v>0.97203408229999999</v>
      </c>
      <c r="J1961">
        <v>0.92994962069999998</v>
      </c>
      <c r="K1961">
        <v>0.82433260870000002</v>
      </c>
      <c r="L1961">
        <v>0.4505476538</v>
      </c>
    </row>
    <row r="1962" spans="8:12">
      <c r="H1962">
        <v>33.9</v>
      </c>
      <c r="I1962">
        <v>0.97203408229999999</v>
      </c>
      <c r="J1962">
        <v>0.92994962069999998</v>
      </c>
      <c r="K1962">
        <v>0.82433260870000002</v>
      </c>
      <c r="L1962">
        <v>0.4505476538</v>
      </c>
    </row>
    <row r="1963" spans="8:12">
      <c r="H1963">
        <v>33.9</v>
      </c>
      <c r="I1963">
        <v>0.97203408229999999</v>
      </c>
      <c r="J1963">
        <v>0.92980557649999995</v>
      </c>
      <c r="K1963">
        <v>0.82433260870000002</v>
      </c>
      <c r="L1963">
        <v>0.44946199679999999</v>
      </c>
    </row>
    <row r="1964" spans="8:12">
      <c r="H1964">
        <v>33.933333333</v>
      </c>
      <c r="I1964">
        <v>0.97203408229999999</v>
      </c>
      <c r="J1964">
        <v>0.92980557649999995</v>
      </c>
      <c r="K1964">
        <v>0.82433260870000002</v>
      </c>
      <c r="L1964">
        <v>0.44946199679999999</v>
      </c>
    </row>
    <row r="1965" spans="8:12">
      <c r="H1965">
        <v>33.933333333</v>
      </c>
      <c r="I1965">
        <v>0.97203408229999999</v>
      </c>
      <c r="J1965">
        <v>0.92980557649999995</v>
      </c>
      <c r="K1965">
        <v>0.82433260870000002</v>
      </c>
      <c r="L1965">
        <v>0.44946199679999999</v>
      </c>
    </row>
    <row r="1966" spans="8:12">
      <c r="H1966">
        <v>33.966666666999998</v>
      </c>
      <c r="I1966">
        <v>0.97203408229999999</v>
      </c>
      <c r="J1966">
        <v>0.92980557649999995</v>
      </c>
      <c r="K1966">
        <v>0.82433260870000002</v>
      </c>
      <c r="L1966">
        <v>0.44946199679999999</v>
      </c>
    </row>
    <row r="1967" spans="8:12">
      <c r="H1967">
        <v>33.966666666999998</v>
      </c>
      <c r="I1967">
        <v>0.97203408229999999</v>
      </c>
      <c r="J1967">
        <v>0.92980557649999995</v>
      </c>
      <c r="K1967">
        <v>0.82354528049999998</v>
      </c>
      <c r="L1967">
        <v>0.44946199679999999</v>
      </c>
    </row>
    <row r="1968" spans="8:12">
      <c r="H1968">
        <v>34</v>
      </c>
      <c r="I1968">
        <v>0.97203408229999999</v>
      </c>
      <c r="J1968">
        <v>0.92980557649999995</v>
      </c>
      <c r="K1968">
        <v>0.82354528049999998</v>
      </c>
      <c r="L1968">
        <v>0.44946199679999999</v>
      </c>
    </row>
    <row r="1969" spans="8:12">
      <c r="H1969">
        <v>34</v>
      </c>
      <c r="I1969">
        <v>0.97189937699999995</v>
      </c>
      <c r="J1969">
        <v>0.92980557649999995</v>
      </c>
      <c r="K1969">
        <v>0.82315105109999998</v>
      </c>
      <c r="L1969">
        <v>0.44946199679999999</v>
      </c>
    </row>
    <row r="1970" spans="8:12">
      <c r="H1970">
        <v>34.033333333000002</v>
      </c>
      <c r="I1970">
        <v>0.97189937699999995</v>
      </c>
      <c r="J1970">
        <v>0.92980557649999995</v>
      </c>
      <c r="K1970">
        <v>0.82315105109999998</v>
      </c>
      <c r="L1970">
        <v>0.44946199679999999</v>
      </c>
    </row>
    <row r="1971" spans="8:12">
      <c r="H1971">
        <v>34.033333333000002</v>
      </c>
      <c r="I1971">
        <v>0.97189937699999995</v>
      </c>
      <c r="J1971">
        <v>0.92966074700000001</v>
      </c>
      <c r="K1971">
        <v>0.82236221440000001</v>
      </c>
      <c r="L1971">
        <v>0.44946199679999999</v>
      </c>
    </row>
    <row r="1972" spans="8:12">
      <c r="H1972">
        <v>34.066666667</v>
      </c>
      <c r="I1972">
        <v>0.97189937699999995</v>
      </c>
      <c r="J1972">
        <v>0.92966074700000001</v>
      </c>
      <c r="K1972">
        <v>0.82236221440000001</v>
      </c>
      <c r="L1972">
        <v>0.44946199679999999</v>
      </c>
    </row>
    <row r="1973" spans="8:12">
      <c r="H1973">
        <v>34.066666667</v>
      </c>
      <c r="I1973">
        <v>0.97189937699999995</v>
      </c>
      <c r="J1973">
        <v>0.92966074700000001</v>
      </c>
      <c r="K1973">
        <v>0.82196779610000004</v>
      </c>
      <c r="L1973">
        <v>0.44836841529999999</v>
      </c>
    </row>
    <row r="1974" spans="8:12">
      <c r="H1974">
        <v>34.1</v>
      </c>
      <c r="I1974">
        <v>0.97189937699999995</v>
      </c>
      <c r="J1974">
        <v>0.92966074700000001</v>
      </c>
      <c r="K1974">
        <v>0.82196779610000004</v>
      </c>
      <c r="L1974">
        <v>0.44836841529999999</v>
      </c>
    </row>
    <row r="1975" spans="8:12">
      <c r="H1975">
        <v>34.1</v>
      </c>
      <c r="I1975">
        <v>0.97176444719999999</v>
      </c>
      <c r="J1975">
        <v>0.92966074700000001</v>
      </c>
      <c r="K1975">
        <v>0.82196779610000004</v>
      </c>
      <c r="L1975">
        <v>0.44836841529999999</v>
      </c>
    </row>
    <row r="1976" spans="8:12">
      <c r="H1976">
        <v>34.133333333000003</v>
      </c>
      <c r="I1976">
        <v>0.97176444719999999</v>
      </c>
      <c r="J1976">
        <v>0.92966074700000001</v>
      </c>
      <c r="K1976">
        <v>0.82196779610000004</v>
      </c>
      <c r="L1976">
        <v>0.44836841529999999</v>
      </c>
    </row>
    <row r="1977" spans="8:12">
      <c r="H1977">
        <v>34.133333333000003</v>
      </c>
      <c r="I1977">
        <v>0.97162932970000004</v>
      </c>
      <c r="J1977">
        <v>0.92966074700000001</v>
      </c>
      <c r="K1977">
        <v>0.82196779610000004</v>
      </c>
      <c r="L1977">
        <v>0.44836841529999999</v>
      </c>
    </row>
    <row r="1978" spans="8:12">
      <c r="H1978">
        <v>34.166666667000001</v>
      </c>
      <c r="I1978">
        <v>0.97162932970000004</v>
      </c>
      <c r="J1978">
        <v>0.92966074700000001</v>
      </c>
      <c r="K1978">
        <v>0.82196779610000004</v>
      </c>
      <c r="L1978">
        <v>0.44836841529999999</v>
      </c>
    </row>
    <row r="1979" spans="8:12">
      <c r="H1979">
        <v>34.166666667000001</v>
      </c>
      <c r="I1979">
        <v>0.97162932970000004</v>
      </c>
      <c r="J1979">
        <v>0.92966074700000001</v>
      </c>
      <c r="K1979">
        <v>0.82157128489999998</v>
      </c>
      <c r="L1979">
        <v>0.44727215999999997</v>
      </c>
    </row>
    <row r="1980" spans="8:12">
      <c r="H1980">
        <v>34.200000000000003</v>
      </c>
      <c r="I1980">
        <v>0.97162932970000004</v>
      </c>
      <c r="J1980">
        <v>0.92966074700000001</v>
      </c>
      <c r="K1980">
        <v>0.82157128489999998</v>
      </c>
      <c r="L1980">
        <v>0.44727215999999997</v>
      </c>
    </row>
    <row r="1981" spans="8:12">
      <c r="H1981">
        <v>34.200000000000003</v>
      </c>
      <c r="I1981">
        <v>0.97162932970000004</v>
      </c>
      <c r="J1981">
        <v>0.92951482630000004</v>
      </c>
      <c r="K1981">
        <v>0.82157128489999998</v>
      </c>
      <c r="L1981">
        <v>0.44727215999999997</v>
      </c>
    </row>
    <row r="1982" spans="8:12">
      <c r="H1982">
        <v>34.233333332999997</v>
      </c>
      <c r="I1982">
        <v>0.97162932970000004</v>
      </c>
      <c r="J1982">
        <v>0.92951482630000004</v>
      </c>
      <c r="K1982">
        <v>0.82157128489999998</v>
      </c>
      <c r="L1982">
        <v>0.44727215999999997</v>
      </c>
    </row>
    <row r="1983" spans="8:12">
      <c r="H1983">
        <v>34.233333332999997</v>
      </c>
      <c r="I1983">
        <v>0.97162932970000004</v>
      </c>
      <c r="J1983">
        <v>0.92951482630000004</v>
      </c>
      <c r="K1983">
        <v>0.82077518869999999</v>
      </c>
      <c r="L1983">
        <v>0.44727215999999997</v>
      </c>
    </row>
    <row r="1984" spans="8:12">
      <c r="H1984">
        <v>34.266666667000003</v>
      </c>
      <c r="I1984">
        <v>0.97162932970000004</v>
      </c>
      <c r="J1984">
        <v>0.92951482630000004</v>
      </c>
      <c r="K1984">
        <v>0.82077518869999999</v>
      </c>
      <c r="L1984">
        <v>0.44727215999999997</v>
      </c>
    </row>
    <row r="1985" spans="8:12">
      <c r="H1985">
        <v>34.266666667000003</v>
      </c>
      <c r="I1985">
        <v>0.97162932970000004</v>
      </c>
      <c r="J1985">
        <v>0.9289303176</v>
      </c>
      <c r="K1985">
        <v>0.82037714049999999</v>
      </c>
      <c r="L1985">
        <v>0.44506884889999998</v>
      </c>
    </row>
    <row r="1986" spans="8:12">
      <c r="H1986">
        <v>34.299999999999997</v>
      </c>
      <c r="I1986">
        <v>0.97162932970000004</v>
      </c>
      <c r="J1986">
        <v>0.9289303176</v>
      </c>
      <c r="K1986">
        <v>0.82037714049999999</v>
      </c>
      <c r="L1986">
        <v>0.44506884889999998</v>
      </c>
    </row>
    <row r="1987" spans="8:12">
      <c r="H1987">
        <v>34.299999999999997</v>
      </c>
      <c r="I1987">
        <v>0.97162932970000004</v>
      </c>
      <c r="J1987">
        <v>0.92878416750000004</v>
      </c>
      <c r="K1987">
        <v>0.8199790924</v>
      </c>
      <c r="L1987">
        <v>0.44506884889999998</v>
      </c>
    </row>
    <row r="1988" spans="8:12">
      <c r="H1988">
        <v>34.333333332999999</v>
      </c>
      <c r="I1988">
        <v>0.97162932970000004</v>
      </c>
      <c r="J1988">
        <v>0.92878416750000004</v>
      </c>
      <c r="K1988">
        <v>0.8199790924</v>
      </c>
      <c r="L1988">
        <v>0.44506884889999998</v>
      </c>
    </row>
    <row r="1989" spans="8:12">
      <c r="H1989">
        <v>34.333333332999999</v>
      </c>
      <c r="I1989">
        <v>0.97135712649999995</v>
      </c>
      <c r="J1989">
        <v>0.92878416750000004</v>
      </c>
      <c r="K1989">
        <v>0.8199790924</v>
      </c>
      <c r="L1989">
        <v>0.44506884889999998</v>
      </c>
    </row>
    <row r="1990" spans="8:12">
      <c r="H1990">
        <v>34.366666666999997</v>
      </c>
      <c r="I1990">
        <v>0.97135712649999995</v>
      </c>
      <c r="J1990">
        <v>0.92878416750000004</v>
      </c>
      <c r="K1990">
        <v>0.8199790924</v>
      </c>
      <c r="L1990">
        <v>0.44506884889999998</v>
      </c>
    </row>
    <row r="1991" spans="8:12">
      <c r="H1991">
        <v>34.366666666999997</v>
      </c>
      <c r="I1991">
        <v>0.97135712649999995</v>
      </c>
      <c r="J1991">
        <v>0.92863741700000002</v>
      </c>
      <c r="K1991">
        <v>0.8199790924</v>
      </c>
      <c r="L1991">
        <v>0.44506884889999998</v>
      </c>
    </row>
    <row r="1992" spans="8:12">
      <c r="H1992">
        <v>34.4</v>
      </c>
      <c r="I1992">
        <v>0.97135712649999995</v>
      </c>
      <c r="J1992">
        <v>0.92863741700000002</v>
      </c>
      <c r="K1992">
        <v>0.8199790924</v>
      </c>
      <c r="L1992">
        <v>0.44506884889999998</v>
      </c>
    </row>
    <row r="1993" spans="8:12">
      <c r="H1993">
        <v>34.4</v>
      </c>
      <c r="I1993">
        <v>0.97135712649999995</v>
      </c>
      <c r="J1993">
        <v>0.92849045740000002</v>
      </c>
      <c r="K1993">
        <v>0.81877736440000004</v>
      </c>
      <c r="L1993">
        <v>0.44396171239999999</v>
      </c>
    </row>
    <row r="1994" spans="8:12">
      <c r="H1994">
        <v>34.433333333</v>
      </c>
      <c r="I1994">
        <v>0.97135712649999995</v>
      </c>
      <c r="J1994">
        <v>0.92849045740000002</v>
      </c>
      <c r="K1994">
        <v>0.81877736440000004</v>
      </c>
      <c r="L1994">
        <v>0.44396171239999999</v>
      </c>
    </row>
    <row r="1995" spans="8:12">
      <c r="H1995">
        <v>34.433333333</v>
      </c>
      <c r="I1995">
        <v>0.97135712649999995</v>
      </c>
      <c r="J1995">
        <v>0.92834321819999999</v>
      </c>
      <c r="K1995">
        <v>0.81797582020000004</v>
      </c>
      <c r="L1995">
        <v>0.442854576</v>
      </c>
    </row>
    <row r="1996" spans="8:12">
      <c r="H1996">
        <v>34.466666666999998</v>
      </c>
      <c r="I1996">
        <v>0.97135712649999995</v>
      </c>
      <c r="J1996">
        <v>0.92834321819999999</v>
      </c>
      <c r="K1996">
        <v>0.81797582020000004</v>
      </c>
      <c r="L1996">
        <v>0.442854576</v>
      </c>
    </row>
    <row r="1997" spans="8:12">
      <c r="H1997">
        <v>34.466666666999998</v>
      </c>
      <c r="I1997">
        <v>0.97135712649999995</v>
      </c>
      <c r="J1997">
        <v>0.92819567479999998</v>
      </c>
      <c r="K1997">
        <v>0.81797582020000004</v>
      </c>
      <c r="L1997">
        <v>0.442854576</v>
      </c>
    </row>
    <row r="1998" spans="8:12">
      <c r="H1998">
        <v>34.5</v>
      </c>
      <c r="I1998">
        <v>0.97135712649999995</v>
      </c>
      <c r="J1998">
        <v>0.92819567479999998</v>
      </c>
      <c r="K1998">
        <v>0.81797582020000004</v>
      </c>
      <c r="L1998">
        <v>0.442854576</v>
      </c>
    </row>
    <row r="1999" spans="8:12">
      <c r="H1999">
        <v>34.5</v>
      </c>
      <c r="I1999">
        <v>0.97135712649999995</v>
      </c>
      <c r="J1999">
        <v>0.92804810790000003</v>
      </c>
      <c r="K1999">
        <v>0.81757386649999997</v>
      </c>
      <c r="L1999">
        <v>0.442854576</v>
      </c>
    </row>
    <row r="2000" spans="8:12">
      <c r="H2000">
        <v>34.533333333000002</v>
      </c>
      <c r="I2000">
        <v>0.97135712649999995</v>
      </c>
      <c r="J2000">
        <v>0.92804810790000003</v>
      </c>
      <c r="K2000">
        <v>0.81757386649999997</v>
      </c>
      <c r="L2000">
        <v>0.442854576</v>
      </c>
    </row>
    <row r="2001" spans="8:12">
      <c r="H2001">
        <v>34.533333333000002</v>
      </c>
      <c r="I2001">
        <v>0.97135712649999995</v>
      </c>
      <c r="J2001">
        <v>0.92775297410000002</v>
      </c>
      <c r="K2001">
        <v>0.81757386649999997</v>
      </c>
      <c r="L2001">
        <v>0.44174187599999998</v>
      </c>
    </row>
    <row r="2002" spans="8:12">
      <c r="H2002">
        <v>34.566666667</v>
      </c>
      <c r="I2002">
        <v>0.97135712649999995</v>
      </c>
      <c r="J2002">
        <v>0.92775297410000002</v>
      </c>
      <c r="K2002">
        <v>0.81757386649999997</v>
      </c>
      <c r="L2002">
        <v>0.44174187599999998</v>
      </c>
    </row>
    <row r="2003" spans="8:12">
      <c r="H2003">
        <v>34.566666667</v>
      </c>
      <c r="I2003">
        <v>0.97135712649999995</v>
      </c>
      <c r="J2003">
        <v>0.92775297410000002</v>
      </c>
      <c r="K2003">
        <v>0.81757386649999997</v>
      </c>
      <c r="L2003">
        <v>0.43950520830000001</v>
      </c>
    </row>
    <row r="2004" spans="8:12">
      <c r="H2004">
        <v>34.6</v>
      </c>
      <c r="I2004">
        <v>0.97135712649999995</v>
      </c>
      <c r="J2004">
        <v>0.92775297410000002</v>
      </c>
      <c r="K2004">
        <v>0.81757386649999997</v>
      </c>
      <c r="L2004">
        <v>0.43950520830000001</v>
      </c>
    </row>
    <row r="2005" spans="8:12">
      <c r="H2005">
        <v>34.6</v>
      </c>
      <c r="I2005">
        <v>0.97135712649999995</v>
      </c>
      <c r="J2005">
        <v>0.92775297410000002</v>
      </c>
      <c r="K2005">
        <v>0.81717012629999997</v>
      </c>
      <c r="L2005">
        <v>0.43838402160000001</v>
      </c>
    </row>
    <row r="2006" spans="8:12">
      <c r="H2006">
        <v>34.633333333000003</v>
      </c>
      <c r="I2006">
        <v>0.97135712649999995</v>
      </c>
      <c r="J2006">
        <v>0.92775297410000002</v>
      </c>
      <c r="K2006">
        <v>0.81717012629999997</v>
      </c>
      <c r="L2006">
        <v>0.43838402160000001</v>
      </c>
    </row>
    <row r="2007" spans="8:12">
      <c r="H2007">
        <v>34.633333333000003</v>
      </c>
      <c r="I2007">
        <v>0.97135712649999995</v>
      </c>
      <c r="J2007">
        <v>0.92775297410000002</v>
      </c>
      <c r="K2007">
        <v>0.81717012629999997</v>
      </c>
      <c r="L2007">
        <v>0.43838402160000001</v>
      </c>
    </row>
    <row r="2008" spans="8:12">
      <c r="H2008">
        <v>34.666666667000001</v>
      </c>
      <c r="I2008">
        <v>0.97135712649999995</v>
      </c>
      <c r="J2008">
        <v>0.92775297410000002</v>
      </c>
      <c r="K2008">
        <v>0.81717012629999997</v>
      </c>
      <c r="L2008">
        <v>0.43838402160000001</v>
      </c>
    </row>
    <row r="2009" spans="8:12">
      <c r="H2009">
        <v>34.666666667000001</v>
      </c>
      <c r="I2009">
        <v>0.97135712649999995</v>
      </c>
      <c r="J2009">
        <v>0.92775297410000002</v>
      </c>
      <c r="K2009">
        <v>0.81717012629999997</v>
      </c>
      <c r="L2009">
        <v>0.43838402160000001</v>
      </c>
    </row>
    <row r="2010" spans="8:12">
      <c r="H2010">
        <v>34.700000000000003</v>
      </c>
      <c r="I2010">
        <v>0.97135712649999995</v>
      </c>
      <c r="J2010">
        <v>0.92775297410000002</v>
      </c>
      <c r="K2010">
        <v>0.81717012629999997</v>
      </c>
      <c r="L2010">
        <v>0.43838402160000001</v>
      </c>
    </row>
    <row r="2011" spans="8:12">
      <c r="H2011">
        <v>34.700000000000003</v>
      </c>
      <c r="I2011">
        <v>0.97135712649999995</v>
      </c>
      <c r="J2011">
        <v>0.92775297410000002</v>
      </c>
      <c r="K2011">
        <v>0.81676478399999997</v>
      </c>
      <c r="L2011">
        <v>0.43838402160000001</v>
      </c>
    </row>
    <row r="2012" spans="8:12">
      <c r="H2012">
        <v>34.733333332999997</v>
      </c>
      <c r="I2012">
        <v>0.97135712649999995</v>
      </c>
      <c r="J2012">
        <v>0.92775297410000002</v>
      </c>
      <c r="K2012">
        <v>0.81676478399999997</v>
      </c>
      <c r="L2012">
        <v>0.43838402160000001</v>
      </c>
    </row>
    <row r="2013" spans="8:12">
      <c r="H2013">
        <v>34.733333332999997</v>
      </c>
      <c r="I2013">
        <v>0.97135712649999995</v>
      </c>
      <c r="J2013">
        <v>0.92775297410000002</v>
      </c>
      <c r="K2013">
        <v>0.81676478399999997</v>
      </c>
      <c r="L2013">
        <v>0.43838402160000001</v>
      </c>
    </row>
    <row r="2014" spans="8:12">
      <c r="H2014">
        <v>34.766666667000003</v>
      </c>
      <c r="I2014">
        <v>0.97135712649999995</v>
      </c>
      <c r="J2014">
        <v>0.92775297410000002</v>
      </c>
      <c r="K2014">
        <v>0.81676478399999997</v>
      </c>
      <c r="L2014">
        <v>0.43838402160000001</v>
      </c>
    </row>
    <row r="2015" spans="8:12">
      <c r="H2015">
        <v>34.766666667000003</v>
      </c>
      <c r="I2015">
        <v>0.97121844049999995</v>
      </c>
      <c r="J2015">
        <v>0.92745509230000001</v>
      </c>
      <c r="K2015">
        <v>0.81595409939999997</v>
      </c>
      <c r="L2015">
        <v>0.43611847110000002</v>
      </c>
    </row>
    <row r="2016" spans="8:12">
      <c r="H2016">
        <v>34.799999999999997</v>
      </c>
      <c r="I2016">
        <v>0.97121844049999995</v>
      </c>
      <c r="J2016">
        <v>0.92745509230000001</v>
      </c>
      <c r="K2016">
        <v>0.81595409939999997</v>
      </c>
      <c r="L2016">
        <v>0.43611847110000002</v>
      </c>
    </row>
    <row r="2017" spans="8:12">
      <c r="H2017">
        <v>34.799999999999997</v>
      </c>
      <c r="I2017">
        <v>0.97107947660000005</v>
      </c>
      <c r="J2017">
        <v>0.92715668330000001</v>
      </c>
      <c r="K2017">
        <v>0.81595409939999997</v>
      </c>
      <c r="L2017">
        <v>0.43498569580000002</v>
      </c>
    </row>
    <row r="2018" spans="8:12">
      <c r="H2018">
        <v>34.833333332999999</v>
      </c>
      <c r="I2018">
        <v>0.97107947660000005</v>
      </c>
      <c r="J2018">
        <v>0.92715668330000001</v>
      </c>
      <c r="K2018">
        <v>0.81595409939999997</v>
      </c>
      <c r="L2018">
        <v>0.43498569580000002</v>
      </c>
    </row>
    <row r="2019" spans="8:12">
      <c r="H2019">
        <v>34.833333332999999</v>
      </c>
      <c r="I2019">
        <v>0.97107947660000005</v>
      </c>
      <c r="J2019">
        <v>0.92700704540000001</v>
      </c>
      <c r="K2019">
        <v>0.81595409939999997</v>
      </c>
      <c r="L2019">
        <v>0.43498569580000002</v>
      </c>
    </row>
    <row r="2020" spans="8:12">
      <c r="H2020">
        <v>34.866666666999997</v>
      </c>
      <c r="I2020">
        <v>0.97107947660000005</v>
      </c>
      <c r="J2020">
        <v>0.92700704540000001</v>
      </c>
      <c r="K2020">
        <v>0.81595409939999997</v>
      </c>
      <c r="L2020">
        <v>0.43498569580000002</v>
      </c>
    </row>
    <row r="2021" spans="8:12">
      <c r="H2021">
        <v>34.866666666999997</v>
      </c>
      <c r="I2021">
        <v>0.97107947660000005</v>
      </c>
      <c r="J2021">
        <v>0.92685706850000005</v>
      </c>
      <c r="K2021">
        <v>0.81595409939999997</v>
      </c>
      <c r="L2021">
        <v>0.4338499629</v>
      </c>
    </row>
    <row r="2022" spans="8:12">
      <c r="H2022">
        <v>34.9</v>
      </c>
      <c r="I2022">
        <v>0.97107947660000005</v>
      </c>
      <c r="J2022">
        <v>0.92685706850000005</v>
      </c>
      <c r="K2022">
        <v>0.81595409939999997</v>
      </c>
      <c r="L2022">
        <v>0.4338499629</v>
      </c>
    </row>
    <row r="2023" spans="8:12">
      <c r="H2023">
        <v>34.9</v>
      </c>
      <c r="I2023">
        <v>0.97107947660000005</v>
      </c>
      <c r="J2023">
        <v>0.92685706850000005</v>
      </c>
      <c r="K2023">
        <v>0.81595409939999997</v>
      </c>
      <c r="L2023">
        <v>0.43271124909999997</v>
      </c>
    </row>
    <row r="2024" spans="8:12">
      <c r="H2024">
        <v>34.933333333</v>
      </c>
      <c r="I2024">
        <v>0.97107947660000005</v>
      </c>
      <c r="J2024">
        <v>0.92685706850000005</v>
      </c>
      <c r="K2024">
        <v>0.81595409939999997</v>
      </c>
      <c r="L2024">
        <v>0.43271124909999997</v>
      </c>
    </row>
    <row r="2025" spans="8:12">
      <c r="H2025">
        <v>34.933333333</v>
      </c>
      <c r="I2025">
        <v>0.97107947660000005</v>
      </c>
      <c r="J2025">
        <v>0.92685706850000005</v>
      </c>
      <c r="K2025">
        <v>0.81554509980000001</v>
      </c>
      <c r="L2025">
        <v>0.43271124909999997</v>
      </c>
    </row>
    <row r="2026" spans="8:12">
      <c r="H2026">
        <v>34.966666666999998</v>
      </c>
      <c r="I2026">
        <v>0.97107947660000005</v>
      </c>
      <c r="J2026">
        <v>0.92685706850000005</v>
      </c>
      <c r="K2026">
        <v>0.81554509980000001</v>
      </c>
      <c r="L2026">
        <v>0.43271124909999997</v>
      </c>
    </row>
    <row r="2027" spans="8:12">
      <c r="H2027">
        <v>34.966666666999998</v>
      </c>
      <c r="I2027">
        <v>0.97093973280000001</v>
      </c>
      <c r="J2027">
        <v>0.92685706850000005</v>
      </c>
      <c r="K2027">
        <v>0.81554509980000001</v>
      </c>
      <c r="L2027">
        <v>0.43271124909999997</v>
      </c>
    </row>
    <row r="2028" spans="8:12">
      <c r="H2028">
        <v>35</v>
      </c>
      <c r="I2028">
        <v>0.97093973280000001</v>
      </c>
      <c r="J2028">
        <v>0.92685706850000005</v>
      </c>
      <c r="K2028">
        <v>0.81554509980000001</v>
      </c>
      <c r="L2028">
        <v>0.43271124909999997</v>
      </c>
    </row>
    <row r="2029" spans="8:12">
      <c r="H2029">
        <v>35</v>
      </c>
      <c r="I2029">
        <v>0.97093973280000001</v>
      </c>
      <c r="J2029">
        <v>0.92685706850000005</v>
      </c>
      <c r="K2029">
        <v>0.81554509980000001</v>
      </c>
      <c r="L2029">
        <v>0.43271124909999997</v>
      </c>
    </row>
    <row r="2030" spans="8:12">
      <c r="H2030">
        <v>35.033333333000002</v>
      </c>
      <c r="I2030">
        <v>0.97093973280000001</v>
      </c>
      <c r="J2030">
        <v>0.92685706850000005</v>
      </c>
      <c r="K2030">
        <v>0.81554509980000001</v>
      </c>
      <c r="L2030">
        <v>0.43271124909999997</v>
      </c>
    </row>
    <row r="2031" spans="8:12">
      <c r="H2031">
        <v>35.033333333000002</v>
      </c>
      <c r="I2031">
        <v>0.97093973280000001</v>
      </c>
      <c r="J2031">
        <v>0.92670638449999998</v>
      </c>
      <c r="K2031">
        <v>0.81554509980000001</v>
      </c>
      <c r="L2031">
        <v>0.43156651039999999</v>
      </c>
    </row>
    <row r="2032" spans="8:12">
      <c r="H2032">
        <v>35.066666667</v>
      </c>
      <c r="I2032">
        <v>0.97093973280000001</v>
      </c>
      <c r="J2032">
        <v>0.92670638449999998</v>
      </c>
      <c r="K2032">
        <v>0.81554509980000001</v>
      </c>
      <c r="L2032">
        <v>0.43156651039999999</v>
      </c>
    </row>
    <row r="2033" spans="8:12">
      <c r="H2033">
        <v>35.066666667</v>
      </c>
      <c r="I2033">
        <v>0.97093973280000001</v>
      </c>
      <c r="J2033">
        <v>0.92655535680000001</v>
      </c>
      <c r="K2033">
        <v>0.81513527819999998</v>
      </c>
      <c r="L2033">
        <v>0.43156651039999999</v>
      </c>
    </row>
    <row r="2034" spans="8:12">
      <c r="H2034">
        <v>35.1</v>
      </c>
      <c r="I2034">
        <v>0.97093973280000001</v>
      </c>
      <c r="J2034">
        <v>0.92655535680000001</v>
      </c>
      <c r="K2034">
        <v>0.81513527819999998</v>
      </c>
      <c r="L2034">
        <v>0.43156651039999999</v>
      </c>
    </row>
    <row r="2035" spans="8:12">
      <c r="H2035">
        <v>35.1</v>
      </c>
      <c r="I2035">
        <v>0.97079924090000003</v>
      </c>
      <c r="J2035">
        <v>0.92655535680000001</v>
      </c>
      <c r="K2035">
        <v>0.81513527819999998</v>
      </c>
      <c r="L2035">
        <v>0.43156651039999999</v>
      </c>
    </row>
    <row r="2036" spans="8:12">
      <c r="H2036">
        <v>35.133333333000003</v>
      </c>
      <c r="I2036">
        <v>0.97079924090000003</v>
      </c>
      <c r="J2036">
        <v>0.92655535680000001</v>
      </c>
      <c r="K2036">
        <v>0.81513527819999998</v>
      </c>
      <c r="L2036">
        <v>0.43156651039999999</v>
      </c>
    </row>
    <row r="2037" spans="8:12">
      <c r="H2037">
        <v>35.133333333000003</v>
      </c>
      <c r="I2037">
        <v>0.97079924090000003</v>
      </c>
      <c r="J2037">
        <v>0.92640346250000005</v>
      </c>
      <c r="K2037">
        <v>0.81472359370000003</v>
      </c>
      <c r="L2037">
        <v>0.43156651039999999</v>
      </c>
    </row>
    <row r="2038" spans="8:12">
      <c r="H2038">
        <v>35.166666667000001</v>
      </c>
      <c r="I2038">
        <v>0.97079924090000003</v>
      </c>
      <c r="J2038">
        <v>0.92640346250000005</v>
      </c>
      <c r="K2038">
        <v>0.81472359370000003</v>
      </c>
      <c r="L2038">
        <v>0.43156651039999999</v>
      </c>
    </row>
    <row r="2039" spans="8:12">
      <c r="H2039">
        <v>35.166666667000001</v>
      </c>
      <c r="I2039">
        <v>0.97079924090000003</v>
      </c>
      <c r="J2039">
        <v>0.92625134369999995</v>
      </c>
      <c r="K2039">
        <v>0.81472359370000003</v>
      </c>
      <c r="L2039">
        <v>0.43156651039999999</v>
      </c>
    </row>
    <row r="2040" spans="8:12">
      <c r="H2040">
        <v>35.200000000000003</v>
      </c>
      <c r="I2040">
        <v>0.97079924090000003</v>
      </c>
      <c r="J2040">
        <v>0.92625134369999995</v>
      </c>
      <c r="K2040">
        <v>0.81472359370000003</v>
      </c>
      <c r="L2040">
        <v>0.43156651039999999</v>
      </c>
    </row>
    <row r="2041" spans="8:12">
      <c r="H2041">
        <v>35.200000000000003</v>
      </c>
      <c r="I2041">
        <v>0.97065832070000002</v>
      </c>
      <c r="J2041">
        <v>0.92625134369999995</v>
      </c>
      <c r="K2041">
        <v>0.81431170109999995</v>
      </c>
      <c r="L2041">
        <v>0.43040638530000003</v>
      </c>
    </row>
    <row r="2042" spans="8:12">
      <c r="H2042">
        <v>35.233333332999997</v>
      </c>
      <c r="I2042">
        <v>0.97065832070000002</v>
      </c>
      <c r="J2042">
        <v>0.92625134369999995</v>
      </c>
      <c r="K2042">
        <v>0.81431170109999995</v>
      </c>
      <c r="L2042">
        <v>0.43040638530000003</v>
      </c>
    </row>
    <row r="2043" spans="8:12">
      <c r="H2043">
        <v>35.233333332999997</v>
      </c>
      <c r="I2043">
        <v>0.97065832070000002</v>
      </c>
      <c r="J2043">
        <v>0.92625134369999995</v>
      </c>
      <c r="K2043">
        <v>0.81431170109999995</v>
      </c>
      <c r="L2043">
        <v>0.42924626030000002</v>
      </c>
    </row>
    <row r="2044" spans="8:12">
      <c r="H2044">
        <v>35.266666667000003</v>
      </c>
      <c r="I2044">
        <v>0.97065832070000002</v>
      </c>
      <c r="J2044">
        <v>0.92625134369999995</v>
      </c>
      <c r="K2044">
        <v>0.81431170109999995</v>
      </c>
      <c r="L2044">
        <v>0.42924626030000002</v>
      </c>
    </row>
    <row r="2045" spans="8:12">
      <c r="H2045">
        <v>35.266666667000003</v>
      </c>
      <c r="I2045">
        <v>0.97065832070000002</v>
      </c>
      <c r="J2045">
        <v>0.92625134369999995</v>
      </c>
      <c r="K2045">
        <v>0.81431170109999995</v>
      </c>
      <c r="L2045">
        <v>0.42924626030000002</v>
      </c>
    </row>
    <row r="2046" spans="8:12">
      <c r="H2046">
        <v>35.299999999999997</v>
      </c>
      <c r="I2046">
        <v>0.97065832070000002</v>
      </c>
      <c r="J2046">
        <v>0.92625134369999995</v>
      </c>
      <c r="K2046">
        <v>0.81431170109999995</v>
      </c>
      <c r="L2046">
        <v>0.42924626030000002</v>
      </c>
    </row>
    <row r="2047" spans="8:12">
      <c r="H2047">
        <v>35.299999999999997</v>
      </c>
      <c r="I2047">
        <v>0.97065832070000002</v>
      </c>
      <c r="J2047">
        <v>0.92609874869999997</v>
      </c>
      <c r="K2047">
        <v>0.81431170109999995</v>
      </c>
      <c r="L2047">
        <v>0.42924626030000002</v>
      </c>
    </row>
    <row r="2048" spans="8:12">
      <c r="H2048">
        <v>35.333333332999999</v>
      </c>
      <c r="I2048">
        <v>0.97065832070000002</v>
      </c>
      <c r="J2048">
        <v>0.92609874869999997</v>
      </c>
      <c r="K2048">
        <v>0.81431170109999995</v>
      </c>
      <c r="L2048">
        <v>0.42924626030000002</v>
      </c>
    </row>
    <row r="2049" spans="8:12">
      <c r="H2049">
        <v>35.333333332999999</v>
      </c>
      <c r="I2049">
        <v>0.97051670150000002</v>
      </c>
      <c r="J2049">
        <v>0.92579285320000004</v>
      </c>
      <c r="K2049">
        <v>0.81389876409999995</v>
      </c>
      <c r="L2049">
        <v>0.42924626030000002</v>
      </c>
    </row>
    <row r="2050" spans="8:12">
      <c r="H2050">
        <v>35.366666666999997</v>
      </c>
      <c r="I2050">
        <v>0.97051670150000002</v>
      </c>
      <c r="J2050">
        <v>0.92579285320000004</v>
      </c>
      <c r="K2050">
        <v>0.81389876409999995</v>
      </c>
      <c r="L2050">
        <v>0.42924626030000002</v>
      </c>
    </row>
    <row r="2051" spans="8:12">
      <c r="H2051">
        <v>35.366666666999997</v>
      </c>
      <c r="I2051">
        <v>0.97051670150000002</v>
      </c>
      <c r="J2051">
        <v>0.92579285320000004</v>
      </c>
      <c r="K2051">
        <v>0.81348519770000005</v>
      </c>
      <c r="L2051">
        <v>0.42924626030000002</v>
      </c>
    </row>
    <row r="2052" spans="8:12">
      <c r="H2052">
        <v>35.4</v>
      </c>
      <c r="I2052">
        <v>0.97051670150000002</v>
      </c>
      <c r="J2052">
        <v>0.92579285320000004</v>
      </c>
      <c r="K2052">
        <v>0.81348519770000005</v>
      </c>
      <c r="L2052">
        <v>0.42924626030000002</v>
      </c>
    </row>
    <row r="2053" spans="8:12">
      <c r="H2053">
        <v>35.4</v>
      </c>
      <c r="I2053">
        <v>0.97051670150000002</v>
      </c>
      <c r="J2053">
        <v>0.92563914359999999</v>
      </c>
      <c r="K2053">
        <v>0.81348519770000005</v>
      </c>
      <c r="L2053">
        <v>0.42924626030000002</v>
      </c>
    </row>
    <row r="2054" spans="8:12">
      <c r="H2054">
        <v>35.433333333</v>
      </c>
      <c r="I2054">
        <v>0.97051670150000002</v>
      </c>
      <c r="J2054">
        <v>0.92563914359999999</v>
      </c>
      <c r="K2054">
        <v>0.81348519770000005</v>
      </c>
      <c r="L2054">
        <v>0.42924626030000002</v>
      </c>
    </row>
    <row r="2055" spans="8:12">
      <c r="H2055">
        <v>35.433333333</v>
      </c>
      <c r="I2055">
        <v>0.97051670150000002</v>
      </c>
      <c r="J2055">
        <v>0.92548543400000005</v>
      </c>
      <c r="K2055">
        <v>0.81348519770000005</v>
      </c>
      <c r="L2055">
        <v>0.428076652</v>
      </c>
    </row>
    <row r="2056" spans="8:12">
      <c r="H2056">
        <v>35.466666666999998</v>
      </c>
      <c r="I2056">
        <v>0.97051670150000002</v>
      </c>
      <c r="J2056">
        <v>0.92548543400000005</v>
      </c>
      <c r="K2056">
        <v>0.81348519770000005</v>
      </c>
      <c r="L2056">
        <v>0.428076652</v>
      </c>
    </row>
    <row r="2057" spans="8:12">
      <c r="H2057">
        <v>35.466666666999998</v>
      </c>
      <c r="I2057">
        <v>0.97051670150000002</v>
      </c>
      <c r="J2057">
        <v>0.92548543400000005</v>
      </c>
      <c r="K2057">
        <v>0.81348519770000005</v>
      </c>
      <c r="L2057">
        <v>0.428076652</v>
      </c>
    </row>
    <row r="2058" spans="8:12">
      <c r="H2058">
        <v>35.5</v>
      </c>
      <c r="I2058">
        <v>0.97051670150000002</v>
      </c>
      <c r="J2058">
        <v>0.92548543400000005</v>
      </c>
      <c r="K2058">
        <v>0.81348519770000005</v>
      </c>
      <c r="L2058">
        <v>0.428076652</v>
      </c>
    </row>
    <row r="2059" spans="8:12">
      <c r="H2059">
        <v>35.5</v>
      </c>
      <c r="I2059">
        <v>0.97051670150000002</v>
      </c>
      <c r="J2059">
        <v>0.92548543400000005</v>
      </c>
      <c r="K2059">
        <v>0.81348519770000005</v>
      </c>
      <c r="L2059">
        <v>0.428076652</v>
      </c>
    </row>
    <row r="2060" spans="8:12">
      <c r="H2060">
        <v>35.533333333000002</v>
      </c>
      <c r="I2060">
        <v>0.97051670150000002</v>
      </c>
      <c r="J2060">
        <v>0.92548543400000005</v>
      </c>
      <c r="K2060">
        <v>0.81348519770000005</v>
      </c>
      <c r="L2060">
        <v>0.428076652</v>
      </c>
    </row>
    <row r="2061" spans="8:12">
      <c r="H2061">
        <v>35.533333333000002</v>
      </c>
      <c r="I2061">
        <v>0.97051670150000002</v>
      </c>
      <c r="J2061">
        <v>0.92517678449999996</v>
      </c>
      <c r="K2061">
        <v>0.81265468699999999</v>
      </c>
      <c r="L2061">
        <v>0.428076652</v>
      </c>
    </row>
    <row r="2062" spans="8:12">
      <c r="H2062">
        <v>35.566666667</v>
      </c>
      <c r="I2062">
        <v>0.97051670150000002</v>
      </c>
      <c r="J2062">
        <v>0.92517678449999996</v>
      </c>
      <c r="K2062">
        <v>0.81265468699999999</v>
      </c>
      <c r="L2062">
        <v>0.428076652</v>
      </c>
    </row>
    <row r="2063" spans="8:12">
      <c r="H2063">
        <v>35.566666667</v>
      </c>
      <c r="I2063">
        <v>0.97051670150000002</v>
      </c>
      <c r="J2063">
        <v>0.92486751599999995</v>
      </c>
      <c r="K2063">
        <v>0.81265468699999999</v>
      </c>
      <c r="L2063">
        <v>0.428076652</v>
      </c>
    </row>
    <row r="2064" spans="8:12">
      <c r="H2064">
        <v>35.6</v>
      </c>
      <c r="I2064">
        <v>0.97051670150000002</v>
      </c>
      <c r="J2064">
        <v>0.92486751599999995</v>
      </c>
      <c r="K2064">
        <v>0.81265468699999999</v>
      </c>
      <c r="L2064">
        <v>0.428076652</v>
      </c>
    </row>
    <row r="2065" spans="8:12">
      <c r="H2065">
        <v>35.6</v>
      </c>
      <c r="I2065">
        <v>0.97051670150000002</v>
      </c>
      <c r="J2065">
        <v>0.92486751599999995</v>
      </c>
      <c r="K2065">
        <v>0.81265468699999999</v>
      </c>
      <c r="L2065">
        <v>0.428076652</v>
      </c>
    </row>
    <row r="2066" spans="8:12">
      <c r="H2066">
        <v>35.666666667000001</v>
      </c>
      <c r="I2066">
        <v>0.97051670150000002</v>
      </c>
      <c r="J2066">
        <v>0.92486751599999995</v>
      </c>
      <c r="K2066">
        <v>0.81265468699999999</v>
      </c>
      <c r="L2066">
        <v>0.428076652</v>
      </c>
    </row>
    <row r="2067" spans="8:12">
      <c r="H2067">
        <v>35.666666667000001</v>
      </c>
      <c r="I2067">
        <v>0.97051670150000002</v>
      </c>
      <c r="J2067">
        <v>0.92471225869999996</v>
      </c>
      <c r="K2067">
        <v>0.81223751310000003</v>
      </c>
      <c r="L2067">
        <v>0.42689411980000003</v>
      </c>
    </row>
    <row r="2068" spans="8:12">
      <c r="H2068">
        <v>35.700000000000003</v>
      </c>
      <c r="I2068">
        <v>0.97051670150000002</v>
      </c>
      <c r="J2068">
        <v>0.92471225869999996</v>
      </c>
      <c r="K2068">
        <v>0.81223751310000003</v>
      </c>
      <c r="L2068">
        <v>0.42689411980000003</v>
      </c>
    </row>
    <row r="2069" spans="8:12">
      <c r="H2069">
        <v>35.700000000000003</v>
      </c>
      <c r="I2069">
        <v>0.97037257960000001</v>
      </c>
      <c r="J2069">
        <v>0.92471225869999996</v>
      </c>
      <c r="K2069">
        <v>0.81223751310000003</v>
      </c>
      <c r="L2069">
        <v>0.4257115876</v>
      </c>
    </row>
    <row r="2070" spans="8:12">
      <c r="H2070">
        <v>35.733333332999997</v>
      </c>
      <c r="I2070">
        <v>0.97037257960000001</v>
      </c>
      <c r="J2070">
        <v>0.92471225869999996</v>
      </c>
      <c r="K2070">
        <v>0.81223751310000003</v>
      </c>
      <c r="L2070">
        <v>0.4257115876</v>
      </c>
    </row>
    <row r="2071" spans="8:12">
      <c r="H2071">
        <v>35.733333332999997</v>
      </c>
      <c r="I2071">
        <v>0.97037257960000001</v>
      </c>
      <c r="J2071">
        <v>0.92471225869999996</v>
      </c>
      <c r="K2071">
        <v>0.81181904969999996</v>
      </c>
      <c r="L2071">
        <v>0.4257115876</v>
      </c>
    </row>
    <row r="2072" spans="8:12">
      <c r="H2072">
        <v>35.766666667000003</v>
      </c>
      <c r="I2072">
        <v>0.97037257960000001</v>
      </c>
      <c r="J2072">
        <v>0.92471225869999996</v>
      </c>
      <c r="K2072">
        <v>0.81181904969999996</v>
      </c>
      <c r="L2072">
        <v>0.4257115876</v>
      </c>
    </row>
    <row r="2073" spans="8:12">
      <c r="H2073">
        <v>35.766666667000003</v>
      </c>
      <c r="I2073">
        <v>0.97022811440000001</v>
      </c>
      <c r="J2073">
        <v>0.92471225869999996</v>
      </c>
      <c r="K2073">
        <v>0.81181904969999996</v>
      </c>
      <c r="L2073">
        <v>0.4245157685</v>
      </c>
    </row>
    <row r="2074" spans="8:12">
      <c r="H2074">
        <v>35.799999999999997</v>
      </c>
      <c r="I2074">
        <v>0.97022811440000001</v>
      </c>
      <c r="J2074">
        <v>0.92471225869999996</v>
      </c>
      <c r="K2074">
        <v>0.81181904969999996</v>
      </c>
      <c r="L2074">
        <v>0.4245157685</v>
      </c>
    </row>
    <row r="2075" spans="8:12">
      <c r="H2075">
        <v>35.799999999999997</v>
      </c>
      <c r="I2075">
        <v>0.97022811440000001</v>
      </c>
      <c r="J2075">
        <v>0.92455597810000001</v>
      </c>
      <c r="K2075">
        <v>0.81181904969999996</v>
      </c>
      <c r="L2075">
        <v>0.4245157685</v>
      </c>
    </row>
    <row r="2076" spans="8:12">
      <c r="H2076">
        <v>35.833333332999999</v>
      </c>
      <c r="I2076">
        <v>0.97022811440000001</v>
      </c>
      <c r="J2076">
        <v>0.92455597810000001</v>
      </c>
      <c r="K2076">
        <v>0.81181904969999996</v>
      </c>
      <c r="L2076">
        <v>0.4245157685</v>
      </c>
    </row>
    <row r="2077" spans="8:12">
      <c r="H2077">
        <v>35.833333332999999</v>
      </c>
      <c r="I2077">
        <v>0.97022811440000001</v>
      </c>
      <c r="J2077">
        <v>0.92455597810000001</v>
      </c>
      <c r="K2077">
        <v>0.81181904969999996</v>
      </c>
      <c r="L2077">
        <v>0.4245157685</v>
      </c>
    </row>
    <row r="2078" spans="8:12">
      <c r="H2078">
        <v>35.866666666999997</v>
      </c>
      <c r="I2078">
        <v>0.97022811440000001</v>
      </c>
      <c r="J2078">
        <v>0.92455597810000001</v>
      </c>
      <c r="K2078">
        <v>0.81181904969999996</v>
      </c>
      <c r="L2078">
        <v>0.4245157685</v>
      </c>
    </row>
    <row r="2079" spans="8:12">
      <c r="H2079">
        <v>35.866666666999997</v>
      </c>
      <c r="I2079">
        <v>0.97022811440000001</v>
      </c>
      <c r="J2079">
        <v>0.92424240989999995</v>
      </c>
      <c r="K2079">
        <v>0.81181904969999996</v>
      </c>
      <c r="L2079">
        <v>0.4245157685</v>
      </c>
    </row>
    <row r="2080" spans="8:12">
      <c r="H2080">
        <v>35.9</v>
      </c>
      <c r="I2080">
        <v>0.97022811440000001</v>
      </c>
      <c r="J2080">
        <v>0.92424240989999995</v>
      </c>
      <c r="K2080">
        <v>0.81181904969999996</v>
      </c>
      <c r="L2080">
        <v>0.4245157685</v>
      </c>
    </row>
    <row r="2081" spans="8:12">
      <c r="H2081">
        <v>35.9</v>
      </c>
      <c r="I2081">
        <v>0.97022811440000001</v>
      </c>
      <c r="J2081">
        <v>0.92392884159999999</v>
      </c>
      <c r="K2081">
        <v>0.81055453399999999</v>
      </c>
      <c r="L2081">
        <v>0.4245157685</v>
      </c>
    </row>
    <row r="2082" spans="8:12">
      <c r="H2082">
        <v>35.933333333</v>
      </c>
      <c r="I2082">
        <v>0.97022811440000001</v>
      </c>
      <c r="J2082">
        <v>0.92392884159999999</v>
      </c>
      <c r="K2082">
        <v>0.81055453399999999</v>
      </c>
      <c r="L2082">
        <v>0.4245157685</v>
      </c>
    </row>
    <row r="2083" spans="8:12">
      <c r="H2083">
        <v>35.933333333</v>
      </c>
      <c r="I2083">
        <v>0.97022811440000001</v>
      </c>
      <c r="J2083">
        <v>0.92361527340000005</v>
      </c>
      <c r="K2083">
        <v>0.81055453399999999</v>
      </c>
      <c r="L2083">
        <v>0.4245157685</v>
      </c>
    </row>
    <row r="2084" spans="8:12">
      <c r="H2084">
        <v>35.966666666999998</v>
      </c>
      <c r="I2084">
        <v>0.97022811440000001</v>
      </c>
      <c r="J2084">
        <v>0.92361527340000005</v>
      </c>
      <c r="K2084">
        <v>0.81055453399999999</v>
      </c>
      <c r="L2084">
        <v>0.4245157685</v>
      </c>
    </row>
    <row r="2085" spans="8:12">
      <c r="H2085">
        <v>35.966666666999998</v>
      </c>
      <c r="I2085">
        <v>0.97022811440000001</v>
      </c>
      <c r="J2085">
        <v>0.92330170519999999</v>
      </c>
      <c r="K2085">
        <v>0.81055453399999999</v>
      </c>
      <c r="L2085">
        <v>0.4245157685</v>
      </c>
    </row>
    <row r="2086" spans="8:12">
      <c r="H2086">
        <v>36</v>
      </c>
      <c r="I2086">
        <v>0.97022811440000001</v>
      </c>
      <c r="J2086">
        <v>0.92330170519999999</v>
      </c>
      <c r="K2086">
        <v>0.81055453399999999</v>
      </c>
      <c r="L2086">
        <v>0.4245157685</v>
      </c>
    </row>
    <row r="2087" spans="8:12">
      <c r="H2087">
        <v>36</v>
      </c>
      <c r="I2087">
        <v>0.97008263110000004</v>
      </c>
      <c r="J2087">
        <v>0.92330170519999999</v>
      </c>
      <c r="K2087">
        <v>0.81055453399999999</v>
      </c>
      <c r="L2087">
        <v>0.4245157685</v>
      </c>
    </row>
    <row r="2088" spans="8:12">
      <c r="H2088">
        <v>36.033333333000002</v>
      </c>
      <c r="I2088">
        <v>0.97008263110000004</v>
      </c>
      <c r="J2088">
        <v>0.92330170519999999</v>
      </c>
      <c r="K2088">
        <v>0.81055453399999999</v>
      </c>
      <c r="L2088">
        <v>0.4245157685</v>
      </c>
    </row>
    <row r="2089" spans="8:12">
      <c r="H2089">
        <v>36.033333333000002</v>
      </c>
      <c r="I2089">
        <v>0.97008263110000004</v>
      </c>
      <c r="J2089">
        <v>0.92330170519999999</v>
      </c>
      <c r="K2089">
        <v>0.81013170960000003</v>
      </c>
      <c r="L2089">
        <v>0.4245157685</v>
      </c>
    </row>
    <row r="2090" spans="8:12">
      <c r="H2090">
        <v>36.066666667</v>
      </c>
      <c r="I2090">
        <v>0.97008263110000004</v>
      </c>
      <c r="J2090">
        <v>0.92330170519999999</v>
      </c>
      <c r="K2090">
        <v>0.81013170960000003</v>
      </c>
      <c r="L2090">
        <v>0.4245157685</v>
      </c>
    </row>
    <row r="2091" spans="8:12">
      <c r="H2091">
        <v>36.066666667</v>
      </c>
      <c r="I2091">
        <v>0.96993638019999995</v>
      </c>
      <c r="J2091">
        <v>0.92330170519999999</v>
      </c>
      <c r="K2091">
        <v>0.81013170960000003</v>
      </c>
      <c r="L2091">
        <v>0.4245157685</v>
      </c>
    </row>
    <row r="2092" spans="8:12">
      <c r="H2092">
        <v>36.1</v>
      </c>
      <c r="I2092">
        <v>0.96993638019999995</v>
      </c>
      <c r="J2092">
        <v>0.92330170519999999</v>
      </c>
      <c r="K2092">
        <v>0.81013170960000003</v>
      </c>
      <c r="L2092">
        <v>0.4245157685</v>
      </c>
    </row>
    <row r="2093" spans="8:12">
      <c r="H2093">
        <v>36.1</v>
      </c>
      <c r="I2093">
        <v>0.96978981980000001</v>
      </c>
      <c r="J2093">
        <v>0.92314341580000003</v>
      </c>
      <c r="K2093">
        <v>0.80928073089999997</v>
      </c>
      <c r="L2093">
        <v>0.4245157685</v>
      </c>
    </row>
    <row r="2094" spans="8:12">
      <c r="H2094">
        <v>36.133333333000003</v>
      </c>
      <c r="I2094">
        <v>0.96978981980000001</v>
      </c>
      <c r="J2094">
        <v>0.92314341580000003</v>
      </c>
      <c r="K2094">
        <v>0.80928073089999997</v>
      </c>
      <c r="L2094">
        <v>0.4245157685</v>
      </c>
    </row>
    <row r="2095" spans="8:12">
      <c r="H2095">
        <v>36.133333333000003</v>
      </c>
      <c r="I2095">
        <v>0.96978981980000001</v>
      </c>
      <c r="J2095">
        <v>0.92298512649999997</v>
      </c>
      <c r="K2095">
        <v>0.80885524149999999</v>
      </c>
      <c r="L2095">
        <v>0.42330975780000002</v>
      </c>
    </row>
    <row r="2096" spans="8:12">
      <c r="H2096">
        <v>36.166666667000001</v>
      </c>
      <c r="I2096">
        <v>0.96978981980000001</v>
      </c>
      <c r="J2096">
        <v>0.92298512649999997</v>
      </c>
      <c r="K2096">
        <v>0.80885524149999999</v>
      </c>
      <c r="L2096">
        <v>0.42330975780000002</v>
      </c>
    </row>
    <row r="2097" spans="8:12">
      <c r="H2097">
        <v>36.166666667000001</v>
      </c>
      <c r="I2097">
        <v>0.96978981980000001</v>
      </c>
      <c r="J2097">
        <v>0.92298512649999997</v>
      </c>
      <c r="K2097">
        <v>0.80842975220000002</v>
      </c>
      <c r="L2097">
        <v>0.42210374709999998</v>
      </c>
    </row>
    <row r="2098" spans="8:12">
      <c r="H2098">
        <v>36.200000000000003</v>
      </c>
      <c r="I2098">
        <v>0.96978981980000001</v>
      </c>
      <c r="J2098">
        <v>0.92298512649999997</v>
      </c>
      <c r="K2098">
        <v>0.80842975220000002</v>
      </c>
      <c r="L2098">
        <v>0.42210374709999998</v>
      </c>
    </row>
    <row r="2099" spans="8:12">
      <c r="H2099">
        <v>36.200000000000003</v>
      </c>
      <c r="I2099">
        <v>0.96978981980000001</v>
      </c>
      <c r="J2099">
        <v>0.92298512649999997</v>
      </c>
      <c r="K2099">
        <v>0.80842975220000002</v>
      </c>
      <c r="L2099">
        <v>0.42210374709999998</v>
      </c>
    </row>
    <row r="2100" spans="8:12">
      <c r="H2100">
        <v>36.233333332999997</v>
      </c>
      <c r="I2100">
        <v>0.96978981980000001</v>
      </c>
      <c r="J2100">
        <v>0.92298512649999997</v>
      </c>
      <c r="K2100">
        <v>0.80842975220000002</v>
      </c>
      <c r="L2100">
        <v>0.42210374709999998</v>
      </c>
    </row>
    <row r="2101" spans="8:12">
      <c r="H2101">
        <v>36.233333332999997</v>
      </c>
      <c r="I2101">
        <v>0.96978981980000001</v>
      </c>
      <c r="J2101">
        <v>0.92298512649999997</v>
      </c>
      <c r="K2101">
        <v>0.80842975220000002</v>
      </c>
      <c r="L2101">
        <v>0.42210374709999998</v>
      </c>
    </row>
    <row r="2102" spans="8:12">
      <c r="H2102">
        <v>36.266666667000003</v>
      </c>
      <c r="I2102">
        <v>0.96978981980000001</v>
      </c>
      <c r="J2102">
        <v>0.92298512649999997</v>
      </c>
      <c r="K2102">
        <v>0.80842975220000002</v>
      </c>
      <c r="L2102">
        <v>0.42210374709999998</v>
      </c>
    </row>
    <row r="2103" spans="8:12">
      <c r="H2103">
        <v>36.266666667000003</v>
      </c>
      <c r="I2103">
        <v>0.96978981980000001</v>
      </c>
      <c r="J2103">
        <v>0.92298512649999997</v>
      </c>
      <c r="K2103">
        <v>0.80757381809999995</v>
      </c>
      <c r="L2103">
        <v>0.42210374709999998</v>
      </c>
    </row>
    <row r="2104" spans="8:12">
      <c r="H2104">
        <v>36.299999999999997</v>
      </c>
      <c r="I2104">
        <v>0.96978981980000001</v>
      </c>
      <c r="J2104">
        <v>0.92298512649999997</v>
      </c>
      <c r="K2104">
        <v>0.80757381809999995</v>
      </c>
      <c r="L2104">
        <v>0.42210374709999998</v>
      </c>
    </row>
    <row r="2105" spans="8:12">
      <c r="H2105">
        <v>36.299999999999997</v>
      </c>
      <c r="I2105">
        <v>0.96978981980000001</v>
      </c>
      <c r="J2105">
        <v>0.92298512649999997</v>
      </c>
      <c r="K2105">
        <v>0.80714380009999998</v>
      </c>
      <c r="L2105">
        <v>0.42210374709999998</v>
      </c>
    </row>
    <row r="2106" spans="8:12">
      <c r="H2106">
        <v>36.333333332999999</v>
      </c>
      <c r="I2106">
        <v>0.96978981980000001</v>
      </c>
      <c r="J2106">
        <v>0.92298512649999997</v>
      </c>
      <c r="K2106">
        <v>0.80714380009999998</v>
      </c>
      <c r="L2106">
        <v>0.42210374709999998</v>
      </c>
    </row>
    <row r="2107" spans="8:12">
      <c r="H2107">
        <v>36.333333332999999</v>
      </c>
      <c r="I2107">
        <v>0.96978981980000001</v>
      </c>
      <c r="J2107">
        <v>0.92298512649999997</v>
      </c>
      <c r="K2107">
        <v>0.80714380009999998</v>
      </c>
      <c r="L2107">
        <v>0.42210374709999998</v>
      </c>
    </row>
    <row r="2108" spans="8:12">
      <c r="H2108">
        <v>36.366666666999997</v>
      </c>
      <c r="I2108">
        <v>0.96978981980000001</v>
      </c>
      <c r="J2108">
        <v>0.92298512649999997</v>
      </c>
      <c r="K2108">
        <v>0.80714380009999998</v>
      </c>
      <c r="L2108">
        <v>0.42210374709999998</v>
      </c>
    </row>
    <row r="2109" spans="8:12">
      <c r="H2109">
        <v>36.366666666999997</v>
      </c>
      <c r="I2109">
        <v>0.96978981980000001</v>
      </c>
      <c r="J2109">
        <v>0.92266614079999998</v>
      </c>
      <c r="K2109">
        <v>0.80671286369999995</v>
      </c>
      <c r="L2109">
        <v>0.42210374709999998</v>
      </c>
    </row>
    <row r="2110" spans="8:12">
      <c r="H2110">
        <v>36.4</v>
      </c>
      <c r="I2110">
        <v>0.96978981980000001</v>
      </c>
      <c r="J2110">
        <v>0.92266614079999998</v>
      </c>
      <c r="K2110">
        <v>0.80671286369999995</v>
      </c>
      <c r="L2110">
        <v>0.42210374709999998</v>
      </c>
    </row>
    <row r="2111" spans="8:12">
      <c r="H2111">
        <v>36.4</v>
      </c>
      <c r="I2111">
        <v>0.96978981980000001</v>
      </c>
      <c r="J2111">
        <v>0.92266614079999998</v>
      </c>
      <c r="K2111">
        <v>0.80585099100000002</v>
      </c>
      <c r="L2111">
        <v>0.42210374709999998</v>
      </c>
    </row>
    <row r="2112" spans="8:12">
      <c r="H2112">
        <v>36.433333333</v>
      </c>
      <c r="I2112">
        <v>0.96978981980000001</v>
      </c>
      <c r="J2112">
        <v>0.92266614079999998</v>
      </c>
      <c r="K2112">
        <v>0.80585099100000002</v>
      </c>
      <c r="L2112">
        <v>0.42210374709999998</v>
      </c>
    </row>
    <row r="2113" spans="8:12">
      <c r="H2113">
        <v>36.433333333</v>
      </c>
      <c r="I2113">
        <v>0.96978981980000001</v>
      </c>
      <c r="J2113">
        <v>0.92250628869999995</v>
      </c>
      <c r="K2113">
        <v>0.80541913089999995</v>
      </c>
      <c r="L2113">
        <v>0.42210374709999998</v>
      </c>
    </row>
    <row r="2114" spans="8:12">
      <c r="H2114">
        <v>36.466666666999998</v>
      </c>
      <c r="I2114">
        <v>0.96978981980000001</v>
      </c>
      <c r="J2114">
        <v>0.92250628869999995</v>
      </c>
      <c r="K2114">
        <v>0.80541913089999995</v>
      </c>
      <c r="L2114">
        <v>0.42210374709999998</v>
      </c>
    </row>
    <row r="2115" spans="8:12">
      <c r="H2115">
        <v>36.466666666999998</v>
      </c>
      <c r="I2115">
        <v>0.96964107899999996</v>
      </c>
      <c r="J2115">
        <v>0.92250628869999995</v>
      </c>
      <c r="K2115">
        <v>0.80498610979999996</v>
      </c>
      <c r="L2115">
        <v>0.42210374709999998</v>
      </c>
    </row>
    <row r="2116" spans="8:12">
      <c r="H2116">
        <v>36.5</v>
      </c>
      <c r="I2116">
        <v>0.96964107899999996</v>
      </c>
      <c r="J2116">
        <v>0.92250628869999995</v>
      </c>
      <c r="K2116">
        <v>0.80498610979999996</v>
      </c>
      <c r="L2116">
        <v>0.42210374709999998</v>
      </c>
    </row>
    <row r="2117" spans="8:12">
      <c r="H2117">
        <v>36.5</v>
      </c>
      <c r="I2117">
        <v>0.96964107899999996</v>
      </c>
      <c r="J2117">
        <v>0.92250628869999995</v>
      </c>
      <c r="K2117">
        <v>0.80455192099999995</v>
      </c>
      <c r="L2117">
        <v>0.42210374709999998</v>
      </c>
    </row>
    <row r="2118" spans="8:12">
      <c r="H2118">
        <v>36.533333333000002</v>
      </c>
      <c r="I2118">
        <v>0.96964107899999996</v>
      </c>
      <c r="J2118">
        <v>0.92250628869999995</v>
      </c>
      <c r="K2118">
        <v>0.80455192099999995</v>
      </c>
      <c r="L2118">
        <v>0.42210374709999998</v>
      </c>
    </row>
    <row r="2119" spans="8:12">
      <c r="H2119">
        <v>36.533333333000002</v>
      </c>
      <c r="I2119">
        <v>0.96964107899999996</v>
      </c>
      <c r="J2119">
        <v>0.9223455733</v>
      </c>
      <c r="K2119">
        <v>0.80455192099999995</v>
      </c>
      <c r="L2119">
        <v>0.41960609180000003</v>
      </c>
    </row>
    <row r="2120" spans="8:12">
      <c r="H2120">
        <v>36.566666667</v>
      </c>
      <c r="I2120">
        <v>0.96964107899999996</v>
      </c>
      <c r="J2120">
        <v>0.9223455733</v>
      </c>
      <c r="K2120">
        <v>0.80455192099999995</v>
      </c>
      <c r="L2120">
        <v>0.41960609180000003</v>
      </c>
    </row>
    <row r="2121" spans="8:12">
      <c r="H2121">
        <v>36.566666667</v>
      </c>
      <c r="I2121">
        <v>0.96964107899999996</v>
      </c>
      <c r="J2121">
        <v>0.92202369390000005</v>
      </c>
      <c r="K2121">
        <v>0.80455192099999995</v>
      </c>
      <c r="L2121">
        <v>0.41960609180000003</v>
      </c>
    </row>
    <row r="2122" spans="8:12">
      <c r="H2122">
        <v>36.633333333000003</v>
      </c>
      <c r="I2122">
        <v>0.96964107899999996</v>
      </c>
      <c r="J2122">
        <v>0.92202369390000005</v>
      </c>
      <c r="K2122">
        <v>0.80455192099999995</v>
      </c>
      <c r="L2122">
        <v>0.41960609180000003</v>
      </c>
    </row>
    <row r="2123" spans="8:12">
      <c r="H2123">
        <v>36.633333333000003</v>
      </c>
      <c r="I2123">
        <v>0.96949130439999998</v>
      </c>
      <c r="J2123">
        <v>0.92186275409999996</v>
      </c>
      <c r="K2123">
        <v>0.80455192099999995</v>
      </c>
      <c r="L2123">
        <v>0.41960609180000003</v>
      </c>
    </row>
    <row r="2124" spans="8:12">
      <c r="H2124">
        <v>36.666666667000001</v>
      </c>
      <c r="I2124">
        <v>0.96949130439999998</v>
      </c>
      <c r="J2124">
        <v>0.92186275409999996</v>
      </c>
      <c r="K2124">
        <v>0.80455192099999995</v>
      </c>
      <c r="L2124">
        <v>0.41960609180000003</v>
      </c>
    </row>
    <row r="2125" spans="8:12">
      <c r="H2125">
        <v>36.666666667000001</v>
      </c>
      <c r="I2125">
        <v>0.96949130439999998</v>
      </c>
      <c r="J2125">
        <v>0.92186275409999996</v>
      </c>
      <c r="K2125">
        <v>0.80455192099999995</v>
      </c>
      <c r="L2125">
        <v>0.4183535363</v>
      </c>
    </row>
    <row r="2126" spans="8:12">
      <c r="H2126">
        <v>36.700000000000003</v>
      </c>
      <c r="I2126">
        <v>0.96949130439999998</v>
      </c>
      <c r="J2126">
        <v>0.92186275409999996</v>
      </c>
      <c r="K2126">
        <v>0.80455192099999995</v>
      </c>
      <c r="L2126">
        <v>0.4183535363</v>
      </c>
    </row>
    <row r="2127" spans="8:12">
      <c r="H2127">
        <v>36.700000000000003</v>
      </c>
      <c r="I2127">
        <v>0.96949130439999998</v>
      </c>
      <c r="J2127">
        <v>0.92186275409999996</v>
      </c>
      <c r="K2127">
        <v>0.80455192099999995</v>
      </c>
      <c r="L2127">
        <v>0.4183535363</v>
      </c>
    </row>
    <row r="2128" spans="8:12">
      <c r="H2128">
        <v>36.733333332999997</v>
      </c>
      <c r="I2128">
        <v>0.96949130439999998</v>
      </c>
      <c r="J2128">
        <v>0.92186275409999996</v>
      </c>
      <c r="K2128">
        <v>0.80455192099999995</v>
      </c>
      <c r="L2128">
        <v>0.4183535363</v>
      </c>
    </row>
    <row r="2129" spans="8:12">
      <c r="H2129">
        <v>36.733333332999997</v>
      </c>
      <c r="I2129">
        <v>0.96949130439999998</v>
      </c>
      <c r="J2129">
        <v>0.92170099549999995</v>
      </c>
      <c r="K2129">
        <v>0.80455192099999995</v>
      </c>
      <c r="L2129">
        <v>0.4183535363</v>
      </c>
    </row>
    <row r="2130" spans="8:12">
      <c r="H2130">
        <v>36.766666667000003</v>
      </c>
      <c r="I2130">
        <v>0.96949130439999998</v>
      </c>
      <c r="J2130">
        <v>0.92170099549999995</v>
      </c>
      <c r="K2130">
        <v>0.80455192099999995</v>
      </c>
      <c r="L2130">
        <v>0.4183535363</v>
      </c>
    </row>
    <row r="2131" spans="8:12">
      <c r="H2131">
        <v>36.766666667000003</v>
      </c>
      <c r="I2131">
        <v>0.96949130439999998</v>
      </c>
      <c r="J2131">
        <v>0.92153872420000005</v>
      </c>
      <c r="K2131">
        <v>0.80455192099999995</v>
      </c>
      <c r="L2131">
        <v>0.4183535363</v>
      </c>
    </row>
    <row r="2132" spans="8:12">
      <c r="H2132">
        <v>36.799999999999997</v>
      </c>
      <c r="I2132">
        <v>0.96949130439999998</v>
      </c>
      <c r="J2132">
        <v>0.92153872420000005</v>
      </c>
      <c r="K2132">
        <v>0.80455192099999995</v>
      </c>
      <c r="L2132">
        <v>0.4183535363</v>
      </c>
    </row>
    <row r="2133" spans="8:12">
      <c r="H2133">
        <v>36.799999999999997</v>
      </c>
      <c r="I2133">
        <v>0.96949130439999998</v>
      </c>
      <c r="J2133">
        <v>0.92137608049999997</v>
      </c>
      <c r="K2133">
        <v>0.80411010230000002</v>
      </c>
      <c r="L2133">
        <v>0.4183535363</v>
      </c>
    </row>
    <row r="2134" spans="8:12">
      <c r="H2134">
        <v>36.833333332999999</v>
      </c>
      <c r="I2134">
        <v>0.96949130439999998</v>
      </c>
      <c r="J2134">
        <v>0.92137608049999997</v>
      </c>
      <c r="K2134">
        <v>0.80411010230000002</v>
      </c>
      <c r="L2134">
        <v>0.4183535363</v>
      </c>
    </row>
    <row r="2135" spans="8:12">
      <c r="H2135">
        <v>36.833333332999999</v>
      </c>
      <c r="I2135">
        <v>0.96949130439999998</v>
      </c>
      <c r="J2135">
        <v>0.92137608049999997</v>
      </c>
      <c r="K2135">
        <v>0.80366804059999997</v>
      </c>
      <c r="L2135">
        <v>0.4183535363</v>
      </c>
    </row>
    <row r="2136" spans="8:12">
      <c r="H2136">
        <v>36.866666666999997</v>
      </c>
      <c r="I2136">
        <v>0.96949130439999998</v>
      </c>
      <c r="J2136">
        <v>0.92137608049999997</v>
      </c>
      <c r="K2136">
        <v>0.80366804059999997</v>
      </c>
      <c r="L2136">
        <v>0.4183535363</v>
      </c>
    </row>
    <row r="2137" spans="8:12">
      <c r="H2137">
        <v>36.866666666999997</v>
      </c>
      <c r="I2137">
        <v>0.96949130439999998</v>
      </c>
      <c r="J2137">
        <v>0.92121343690000002</v>
      </c>
      <c r="K2137">
        <v>0.80366804059999997</v>
      </c>
      <c r="L2137">
        <v>0.4183535363</v>
      </c>
    </row>
    <row r="2138" spans="8:12">
      <c r="H2138">
        <v>36.9</v>
      </c>
      <c r="I2138">
        <v>0.96949130439999998</v>
      </c>
      <c r="J2138">
        <v>0.92121343690000002</v>
      </c>
      <c r="K2138">
        <v>0.80366804059999997</v>
      </c>
      <c r="L2138">
        <v>0.4183535363</v>
      </c>
    </row>
    <row r="2139" spans="8:12">
      <c r="H2139">
        <v>36.9</v>
      </c>
      <c r="I2139">
        <v>0.96949130439999998</v>
      </c>
      <c r="J2139">
        <v>0.92121343690000002</v>
      </c>
      <c r="K2139">
        <v>0.80366804059999997</v>
      </c>
      <c r="L2139">
        <v>0.4183535363</v>
      </c>
    </row>
    <row r="2140" spans="8:12">
      <c r="H2140">
        <v>36.933333333</v>
      </c>
      <c r="I2140">
        <v>0.96949130439999998</v>
      </c>
      <c r="J2140">
        <v>0.92121343690000002</v>
      </c>
      <c r="K2140">
        <v>0.80366804059999997</v>
      </c>
      <c r="L2140">
        <v>0.4183535363</v>
      </c>
    </row>
    <row r="2141" spans="8:12">
      <c r="H2141">
        <v>36.933333333</v>
      </c>
      <c r="I2141">
        <v>0.96949130439999998</v>
      </c>
      <c r="J2141">
        <v>0.92121343690000002</v>
      </c>
      <c r="K2141">
        <v>0.80366804059999997</v>
      </c>
      <c r="L2141">
        <v>0.4183535363</v>
      </c>
    </row>
    <row r="2142" spans="8:12">
      <c r="H2142">
        <v>36.966666666999998</v>
      </c>
      <c r="I2142">
        <v>0.96949130439999998</v>
      </c>
      <c r="J2142">
        <v>0.92121343690000002</v>
      </c>
      <c r="K2142">
        <v>0.80366804059999997</v>
      </c>
      <c r="L2142">
        <v>0.4183535363</v>
      </c>
    </row>
    <row r="2143" spans="8:12">
      <c r="H2143">
        <v>36.966666666999998</v>
      </c>
      <c r="I2143">
        <v>0.96949130439999998</v>
      </c>
      <c r="J2143">
        <v>0.92121343690000002</v>
      </c>
      <c r="K2143">
        <v>0.80366804059999997</v>
      </c>
      <c r="L2143">
        <v>0.4183535363</v>
      </c>
    </row>
    <row r="2144" spans="8:12">
      <c r="H2144">
        <v>37</v>
      </c>
      <c r="I2144">
        <v>0.96949130439999998</v>
      </c>
      <c r="J2144">
        <v>0.92121343690000002</v>
      </c>
      <c r="K2144">
        <v>0.80366804059999997</v>
      </c>
      <c r="L2144">
        <v>0.4183535363</v>
      </c>
    </row>
    <row r="2145" spans="8:12">
      <c r="H2145">
        <v>37</v>
      </c>
      <c r="I2145">
        <v>0.96933860459999999</v>
      </c>
      <c r="J2145">
        <v>0.92121343690000002</v>
      </c>
      <c r="K2145">
        <v>0.80366804059999997</v>
      </c>
      <c r="L2145">
        <v>0.4183535363</v>
      </c>
    </row>
    <row r="2146" spans="8:12">
      <c r="H2146">
        <v>37.066666667</v>
      </c>
      <c r="I2146">
        <v>0.96933860459999999</v>
      </c>
      <c r="J2146">
        <v>0.92121343690000002</v>
      </c>
      <c r="K2146">
        <v>0.80366804059999997</v>
      </c>
      <c r="L2146">
        <v>0.4183535363</v>
      </c>
    </row>
    <row r="2147" spans="8:12">
      <c r="H2147">
        <v>37.066666667</v>
      </c>
      <c r="I2147">
        <v>0.96933860459999999</v>
      </c>
      <c r="J2147">
        <v>0.92121343690000002</v>
      </c>
      <c r="K2147">
        <v>0.80366804059999997</v>
      </c>
      <c r="L2147">
        <v>0.4183535363</v>
      </c>
    </row>
    <row r="2148" spans="8:12">
      <c r="H2148">
        <v>37.1</v>
      </c>
      <c r="I2148">
        <v>0.96933860459999999</v>
      </c>
      <c r="J2148">
        <v>0.92121343690000002</v>
      </c>
      <c r="K2148">
        <v>0.80366804059999997</v>
      </c>
      <c r="L2148">
        <v>0.4183535363</v>
      </c>
    </row>
    <row r="2149" spans="8:12">
      <c r="H2149">
        <v>37.1</v>
      </c>
      <c r="I2149">
        <v>0.96933860459999999</v>
      </c>
      <c r="J2149">
        <v>0.9208850771</v>
      </c>
      <c r="K2149">
        <v>0.80366804059999997</v>
      </c>
      <c r="L2149">
        <v>0.4183535363</v>
      </c>
    </row>
    <row r="2150" spans="8:12">
      <c r="H2150">
        <v>37.133333333000003</v>
      </c>
      <c r="I2150">
        <v>0.96933860459999999</v>
      </c>
      <c r="J2150">
        <v>0.9208850771</v>
      </c>
      <c r="K2150">
        <v>0.80366804059999997</v>
      </c>
      <c r="L2150">
        <v>0.4183535363</v>
      </c>
    </row>
    <row r="2151" spans="8:12">
      <c r="H2151">
        <v>37.133333333000003</v>
      </c>
      <c r="I2151">
        <v>0.96933860459999999</v>
      </c>
      <c r="J2151">
        <v>0.9208850771</v>
      </c>
      <c r="K2151">
        <v>0.80322081300000003</v>
      </c>
      <c r="L2151">
        <v>0.4183535363</v>
      </c>
    </row>
    <row r="2152" spans="8:12">
      <c r="H2152">
        <v>37.166666667000001</v>
      </c>
      <c r="I2152">
        <v>0.96933860459999999</v>
      </c>
      <c r="J2152">
        <v>0.9208850771</v>
      </c>
      <c r="K2152">
        <v>0.80322081300000003</v>
      </c>
      <c r="L2152">
        <v>0.4183535363</v>
      </c>
    </row>
    <row r="2153" spans="8:12">
      <c r="H2153">
        <v>37.166666667000001</v>
      </c>
      <c r="I2153">
        <v>0.9691850581</v>
      </c>
      <c r="J2153">
        <v>0.92055560120000002</v>
      </c>
      <c r="K2153">
        <v>0.80322081300000003</v>
      </c>
      <c r="L2153">
        <v>0.4183535363</v>
      </c>
    </row>
    <row r="2154" spans="8:12">
      <c r="H2154">
        <v>37.200000000000003</v>
      </c>
      <c r="I2154">
        <v>0.9691850581</v>
      </c>
      <c r="J2154">
        <v>0.92055560120000002</v>
      </c>
      <c r="K2154">
        <v>0.80322081300000003</v>
      </c>
      <c r="L2154">
        <v>0.4183535363</v>
      </c>
    </row>
    <row r="2155" spans="8:12">
      <c r="H2155">
        <v>37.200000000000003</v>
      </c>
      <c r="I2155">
        <v>0.96903117039999997</v>
      </c>
      <c r="J2155">
        <v>0.92055560120000002</v>
      </c>
      <c r="K2155">
        <v>0.80277208629999997</v>
      </c>
      <c r="L2155">
        <v>0.41705832409999999</v>
      </c>
    </row>
    <row r="2156" spans="8:12">
      <c r="H2156">
        <v>37.233333332999997</v>
      </c>
      <c r="I2156">
        <v>0.96903117039999997</v>
      </c>
      <c r="J2156">
        <v>0.92055560120000002</v>
      </c>
      <c r="K2156">
        <v>0.80277208629999997</v>
      </c>
      <c r="L2156">
        <v>0.41705832409999999</v>
      </c>
    </row>
    <row r="2157" spans="8:12">
      <c r="H2157">
        <v>37.233333332999997</v>
      </c>
      <c r="I2157">
        <v>0.96887689060000004</v>
      </c>
      <c r="J2157">
        <v>0.92055560120000002</v>
      </c>
      <c r="K2157">
        <v>0.80277208629999997</v>
      </c>
      <c r="L2157">
        <v>0.41705832409999999</v>
      </c>
    </row>
    <row r="2158" spans="8:12">
      <c r="H2158">
        <v>37.266666667000003</v>
      </c>
      <c r="I2158">
        <v>0.96887689060000004</v>
      </c>
      <c r="J2158">
        <v>0.92055560120000002</v>
      </c>
      <c r="K2158">
        <v>0.80277208629999997</v>
      </c>
      <c r="L2158">
        <v>0.41705832409999999</v>
      </c>
    </row>
    <row r="2159" spans="8:12">
      <c r="H2159">
        <v>37.266666667000003</v>
      </c>
      <c r="I2159">
        <v>0.96872234010000002</v>
      </c>
      <c r="J2159">
        <v>0.92055560120000002</v>
      </c>
      <c r="K2159">
        <v>0.80277208629999997</v>
      </c>
      <c r="L2159">
        <v>0.41705832409999999</v>
      </c>
    </row>
    <row r="2160" spans="8:12">
      <c r="H2160">
        <v>37.299999999999997</v>
      </c>
      <c r="I2160">
        <v>0.96872234010000002</v>
      </c>
      <c r="J2160">
        <v>0.92055560120000002</v>
      </c>
      <c r="K2160">
        <v>0.80277208629999997</v>
      </c>
      <c r="L2160">
        <v>0.41705832409999999</v>
      </c>
    </row>
    <row r="2161" spans="8:12">
      <c r="H2161">
        <v>37.299999999999997</v>
      </c>
      <c r="I2161">
        <v>0.96856778970000001</v>
      </c>
      <c r="J2161">
        <v>0.92055560120000002</v>
      </c>
      <c r="K2161">
        <v>0.80232134399999999</v>
      </c>
      <c r="L2161">
        <v>0.41574682000000002</v>
      </c>
    </row>
    <row r="2162" spans="8:12">
      <c r="H2162">
        <v>37.333333332999999</v>
      </c>
      <c r="I2162">
        <v>0.96856778970000001</v>
      </c>
      <c r="J2162">
        <v>0.92055560120000002</v>
      </c>
      <c r="K2162">
        <v>0.80232134399999999</v>
      </c>
      <c r="L2162">
        <v>0.41574682000000002</v>
      </c>
    </row>
    <row r="2163" spans="8:12">
      <c r="H2163">
        <v>37.333333332999999</v>
      </c>
      <c r="I2163">
        <v>0.9684132392</v>
      </c>
      <c r="J2163">
        <v>0.92055560120000002</v>
      </c>
      <c r="K2163">
        <v>0.80141985930000004</v>
      </c>
      <c r="L2163">
        <v>0.41574682000000002</v>
      </c>
    </row>
    <row r="2164" spans="8:12">
      <c r="H2164">
        <v>37.366666666999997</v>
      </c>
      <c r="I2164">
        <v>0.9684132392</v>
      </c>
      <c r="J2164">
        <v>0.92055560120000002</v>
      </c>
      <c r="K2164">
        <v>0.80141985930000004</v>
      </c>
      <c r="L2164">
        <v>0.41574682000000002</v>
      </c>
    </row>
    <row r="2165" spans="8:12">
      <c r="H2165">
        <v>37.366666666999997</v>
      </c>
      <c r="I2165">
        <v>0.96825849119999996</v>
      </c>
      <c r="J2165">
        <v>0.92055560120000002</v>
      </c>
      <c r="K2165">
        <v>0.80141985930000004</v>
      </c>
      <c r="L2165">
        <v>0.41574682000000002</v>
      </c>
    </row>
    <row r="2166" spans="8:12">
      <c r="H2166">
        <v>37.4</v>
      </c>
      <c r="I2166">
        <v>0.96825849119999996</v>
      </c>
      <c r="J2166">
        <v>0.92055560120000002</v>
      </c>
      <c r="K2166">
        <v>0.80141985930000004</v>
      </c>
      <c r="L2166">
        <v>0.41574682000000002</v>
      </c>
    </row>
    <row r="2167" spans="8:12">
      <c r="H2167">
        <v>37.4</v>
      </c>
      <c r="I2167">
        <v>0.96825849119999996</v>
      </c>
      <c r="J2167">
        <v>0.92055560120000002</v>
      </c>
      <c r="K2167">
        <v>0.80141985930000004</v>
      </c>
      <c r="L2167">
        <v>0.41443531579999998</v>
      </c>
    </row>
    <row r="2168" spans="8:12">
      <c r="H2168">
        <v>37.433333333</v>
      </c>
      <c r="I2168">
        <v>0.96825849119999996</v>
      </c>
      <c r="J2168">
        <v>0.92055560120000002</v>
      </c>
      <c r="K2168">
        <v>0.80141985930000004</v>
      </c>
      <c r="L2168">
        <v>0.41443531579999998</v>
      </c>
    </row>
    <row r="2169" spans="8:12">
      <c r="H2169">
        <v>37.433333333</v>
      </c>
      <c r="I2169">
        <v>0.96825849119999996</v>
      </c>
      <c r="J2169">
        <v>0.92038922580000004</v>
      </c>
      <c r="K2169">
        <v>0.80141985930000004</v>
      </c>
      <c r="L2169">
        <v>0.4131238116</v>
      </c>
    </row>
    <row r="2170" spans="8:12">
      <c r="H2170">
        <v>37.466666666999998</v>
      </c>
      <c r="I2170">
        <v>0.96825849119999996</v>
      </c>
      <c r="J2170">
        <v>0.92038922580000004</v>
      </c>
      <c r="K2170">
        <v>0.80141985930000004</v>
      </c>
      <c r="L2170">
        <v>0.4131238116</v>
      </c>
    </row>
    <row r="2171" spans="8:12">
      <c r="H2171">
        <v>37.466666666999998</v>
      </c>
      <c r="I2171">
        <v>0.96825849119999996</v>
      </c>
      <c r="J2171">
        <v>0.92038922580000004</v>
      </c>
      <c r="K2171">
        <v>0.80096579710000004</v>
      </c>
      <c r="L2171">
        <v>0.4131238116</v>
      </c>
    </row>
    <row r="2172" spans="8:12">
      <c r="H2172">
        <v>37.5</v>
      </c>
      <c r="I2172">
        <v>0.96825849119999996</v>
      </c>
      <c r="J2172">
        <v>0.92038922580000004</v>
      </c>
      <c r="K2172">
        <v>0.80096579710000004</v>
      </c>
      <c r="L2172">
        <v>0.4131238116</v>
      </c>
    </row>
    <row r="2173" spans="8:12">
      <c r="H2173">
        <v>37.5</v>
      </c>
      <c r="I2173">
        <v>0.96825849119999996</v>
      </c>
      <c r="J2173">
        <v>0.92038922580000004</v>
      </c>
      <c r="K2173">
        <v>0.80096579710000004</v>
      </c>
      <c r="L2173">
        <v>0.4131238116</v>
      </c>
    </row>
    <row r="2174" spans="8:12">
      <c r="H2174">
        <v>37.533333333000002</v>
      </c>
      <c r="I2174">
        <v>0.96825849119999996</v>
      </c>
      <c r="J2174">
        <v>0.92038922580000004</v>
      </c>
      <c r="K2174">
        <v>0.80096579710000004</v>
      </c>
      <c r="L2174">
        <v>0.4131238116</v>
      </c>
    </row>
    <row r="2175" spans="8:12">
      <c r="H2175">
        <v>37.533333333000002</v>
      </c>
      <c r="I2175">
        <v>0.96825849119999996</v>
      </c>
      <c r="J2175">
        <v>0.92038922580000004</v>
      </c>
      <c r="K2175">
        <v>0.80005612550000005</v>
      </c>
      <c r="L2175">
        <v>0.4131238116</v>
      </c>
    </row>
    <row r="2176" spans="8:12">
      <c r="H2176">
        <v>37.566666667</v>
      </c>
      <c r="I2176">
        <v>0.96825849119999996</v>
      </c>
      <c r="J2176">
        <v>0.92038922580000004</v>
      </c>
      <c r="K2176">
        <v>0.80005612550000005</v>
      </c>
      <c r="L2176">
        <v>0.4131238116</v>
      </c>
    </row>
    <row r="2177" spans="8:12">
      <c r="H2177">
        <v>37.566666667</v>
      </c>
      <c r="I2177">
        <v>0.96825849119999996</v>
      </c>
      <c r="J2177">
        <v>0.92022185180000005</v>
      </c>
      <c r="K2177">
        <v>0.7996012898</v>
      </c>
      <c r="L2177">
        <v>0.4131238116</v>
      </c>
    </row>
    <row r="2178" spans="8:12">
      <c r="H2178">
        <v>37.6</v>
      </c>
      <c r="I2178">
        <v>0.96825849119999996</v>
      </c>
      <c r="J2178">
        <v>0.92022185180000005</v>
      </c>
      <c r="K2178">
        <v>0.7996012898</v>
      </c>
      <c r="L2178">
        <v>0.4131238116</v>
      </c>
    </row>
    <row r="2179" spans="8:12">
      <c r="H2179">
        <v>37.6</v>
      </c>
      <c r="I2179">
        <v>0.96825849119999996</v>
      </c>
      <c r="J2179">
        <v>0.92005405060000001</v>
      </c>
      <c r="K2179">
        <v>0.7996012898</v>
      </c>
      <c r="L2179">
        <v>0.4131238116</v>
      </c>
    </row>
    <row r="2180" spans="8:12">
      <c r="H2180">
        <v>37.633333333000003</v>
      </c>
      <c r="I2180">
        <v>0.96825849119999996</v>
      </c>
      <c r="J2180">
        <v>0.92005405060000001</v>
      </c>
      <c r="K2180">
        <v>0.7996012898</v>
      </c>
      <c r="L2180">
        <v>0.4131238116</v>
      </c>
    </row>
    <row r="2181" spans="8:12">
      <c r="H2181">
        <v>37.633333333000003</v>
      </c>
      <c r="I2181">
        <v>0.96825849119999996</v>
      </c>
      <c r="J2181">
        <v>0.91988606559999997</v>
      </c>
      <c r="K2181">
        <v>0.7996012898</v>
      </c>
      <c r="L2181">
        <v>0.4117954392</v>
      </c>
    </row>
    <row r="2182" spans="8:12">
      <c r="H2182">
        <v>37.666666667000001</v>
      </c>
      <c r="I2182">
        <v>0.96825849119999996</v>
      </c>
      <c r="J2182">
        <v>0.91988606559999997</v>
      </c>
      <c r="K2182">
        <v>0.7996012898</v>
      </c>
      <c r="L2182">
        <v>0.4117954392</v>
      </c>
    </row>
    <row r="2183" spans="8:12">
      <c r="H2183">
        <v>37.666666667000001</v>
      </c>
      <c r="I2183">
        <v>0.96810120420000001</v>
      </c>
      <c r="J2183">
        <v>0.91988606559999997</v>
      </c>
      <c r="K2183">
        <v>0.7996012898</v>
      </c>
      <c r="L2183">
        <v>0.4117954392</v>
      </c>
    </row>
    <row r="2184" spans="8:12">
      <c r="H2184">
        <v>37.700000000000003</v>
      </c>
      <c r="I2184">
        <v>0.96810120420000001</v>
      </c>
      <c r="J2184">
        <v>0.91988606559999997</v>
      </c>
      <c r="K2184">
        <v>0.7996012898</v>
      </c>
      <c r="L2184">
        <v>0.4117954392</v>
      </c>
    </row>
    <row r="2185" spans="8:12">
      <c r="H2185">
        <v>37.700000000000003</v>
      </c>
      <c r="I2185">
        <v>0.96794363569999997</v>
      </c>
      <c r="J2185">
        <v>0.91988606559999997</v>
      </c>
      <c r="K2185">
        <v>0.7996012898</v>
      </c>
      <c r="L2185">
        <v>0.4117954392</v>
      </c>
    </row>
    <row r="2186" spans="8:12">
      <c r="H2186">
        <v>37.733333332999997</v>
      </c>
      <c r="I2186">
        <v>0.96794363569999997</v>
      </c>
      <c r="J2186">
        <v>0.91988606559999997</v>
      </c>
      <c r="K2186">
        <v>0.7996012898</v>
      </c>
      <c r="L2186">
        <v>0.4117954392</v>
      </c>
    </row>
    <row r="2187" spans="8:12">
      <c r="H2187">
        <v>37.733333332999997</v>
      </c>
      <c r="I2187">
        <v>0.96794363569999997</v>
      </c>
      <c r="J2187">
        <v>0.91988606559999997</v>
      </c>
      <c r="K2187">
        <v>0.7996012898</v>
      </c>
      <c r="L2187">
        <v>0.41045844110000002</v>
      </c>
    </row>
    <row r="2188" spans="8:12">
      <c r="H2188">
        <v>37.799999999999997</v>
      </c>
      <c r="I2188">
        <v>0.96794363569999997</v>
      </c>
      <c r="J2188">
        <v>0.91988606559999997</v>
      </c>
      <c r="K2188">
        <v>0.7996012898</v>
      </c>
      <c r="L2188">
        <v>0.41045844110000002</v>
      </c>
    </row>
    <row r="2189" spans="8:12">
      <c r="H2189">
        <v>37.799999999999997</v>
      </c>
      <c r="I2189">
        <v>0.96794363569999997</v>
      </c>
      <c r="J2189">
        <v>0.91988606559999997</v>
      </c>
      <c r="K2189">
        <v>0.7996012898</v>
      </c>
      <c r="L2189">
        <v>0.41045844110000002</v>
      </c>
    </row>
    <row r="2190" spans="8:12">
      <c r="H2190">
        <v>37.833333332999999</v>
      </c>
      <c r="I2190">
        <v>0.96794363569999997</v>
      </c>
      <c r="J2190">
        <v>0.91988606559999997</v>
      </c>
      <c r="K2190">
        <v>0.7996012898</v>
      </c>
      <c r="L2190">
        <v>0.41045844110000002</v>
      </c>
    </row>
    <row r="2191" spans="8:12">
      <c r="H2191">
        <v>37.833333332999999</v>
      </c>
      <c r="I2191">
        <v>0.96794363569999997</v>
      </c>
      <c r="J2191">
        <v>0.91988606559999997</v>
      </c>
      <c r="K2191">
        <v>0.79914068989999998</v>
      </c>
      <c r="L2191">
        <v>0.41045844110000002</v>
      </c>
    </row>
    <row r="2192" spans="8:12">
      <c r="H2192">
        <v>37.866666666999997</v>
      </c>
      <c r="I2192">
        <v>0.96794363569999997</v>
      </c>
      <c r="J2192">
        <v>0.91988606559999997</v>
      </c>
      <c r="K2192">
        <v>0.79914068989999998</v>
      </c>
      <c r="L2192">
        <v>0.41045844110000002</v>
      </c>
    </row>
    <row r="2193" spans="8:12">
      <c r="H2193">
        <v>37.866666666999997</v>
      </c>
      <c r="I2193">
        <v>0.96794363569999997</v>
      </c>
      <c r="J2193">
        <v>0.91971628220000001</v>
      </c>
      <c r="K2193">
        <v>0.79914068989999998</v>
      </c>
      <c r="L2193">
        <v>0.40910379270000002</v>
      </c>
    </row>
    <row r="2194" spans="8:12">
      <c r="H2194">
        <v>37.9</v>
      </c>
      <c r="I2194">
        <v>0.96794363569999997</v>
      </c>
      <c r="J2194">
        <v>0.91971628220000001</v>
      </c>
      <c r="K2194">
        <v>0.79914068989999998</v>
      </c>
      <c r="L2194">
        <v>0.40910379270000002</v>
      </c>
    </row>
    <row r="2195" spans="8:12">
      <c r="H2195">
        <v>37.9</v>
      </c>
      <c r="I2195">
        <v>0.96794363569999997</v>
      </c>
      <c r="J2195">
        <v>0.91971628220000001</v>
      </c>
      <c r="K2195">
        <v>0.79914068989999998</v>
      </c>
      <c r="L2195">
        <v>0.40910379270000002</v>
      </c>
    </row>
    <row r="2196" spans="8:12">
      <c r="H2196">
        <v>37.933333333</v>
      </c>
      <c r="I2196">
        <v>0.96794363569999997</v>
      </c>
      <c r="J2196">
        <v>0.91971628220000001</v>
      </c>
      <c r="K2196">
        <v>0.79914068989999998</v>
      </c>
      <c r="L2196">
        <v>0.40910379270000002</v>
      </c>
    </row>
    <row r="2197" spans="8:12">
      <c r="H2197">
        <v>37.933333333</v>
      </c>
      <c r="I2197">
        <v>0.9677844082</v>
      </c>
      <c r="J2197">
        <v>0.91971628220000001</v>
      </c>
      <c r="K2197">
        <v>0.79867795649999995</v>
      </c>
      <c r="L2197">
        <v>0.40910379270000002</v>
      </c>
    </row>
    <row r="2198" spans="8:12">
      <c r="H2198">
        <v>38.033333333000002</v>
      </c>
      <c r="I2198">
        <v>0.9677844082</v>
      </c>
      <c r="J2198">
        <v>0.91971628220000001</v>
      </c>
      <c r="K2198">
        <v>0.79867795649999995</v>
      </c>
      <c r="L2198">
        <v>0.40910379270000002</v>
      </c>
    </row>
    <row r="2199" spans="8:12">
      <c r="H2199">
        <v>38.033333333000002</v>
      </c>
      <c r="I2199">
        <v>0.9677844082</v>
      </c>
      <c r="J2199">
        <v>0.91971628220000001</v>
      </c>
      <c r="K2199">
        <v>0.79867795649999995</v>
      </c>
      <c r="L2199">
        <v>0.40910379270000002</v>
      </c>
    </row>
    <row r="2200" spans="8:12">
      <c r="H2200">
        <v>38.066666667</v>
      </c>
      <c r="I2200">
        <v>0.9677844082</v>
      </c>
      <c r="J2200">
        <v>0.91971628220000001</v>
      </c>
      <c r="K2200">
        <v>0.79867795649999995</v>
      </c>
      <c r="L2200">
        <v>0.40910379270000002</v>
      </c>
    </row>
    <row r="2201" spans="8:12">
      <c r="H2201">
        <v>38.066666667</v>
      </c>
      <c r="I2201">
        <v>0.9677844082</v>
      </c>
      <c r="J2201">
        <v>0.91971628220000001</v>
      </c>
      <c r="K2201">
        <v>0.79867795649999995</v>
      </c>
      <c r="L2201">
        <v>0.40910379270000002</v>
      </c>
    </row>
    <row r="2202" spans="8:12">
      <c r="H2202">
        <v>38.1</v>
      </c>
      <c r="I2202">
        <v>0.9677844082</v>
      </c>
      <c r="J2202">
        <v>0.91971628220000001</v>
      </c>
      <c r="K2202">
        <v>0.79867795649999995</v>
      </c>
      <c r="L2202">
        <v>0.40910379270000002</v>
      </c>
    </row>
    <row r="2203" spans="8:12">
      <c r="H2203">
        <v>38.1</v>
      </c>
      <c r="I2203">
        <v>0.96762460230000003</v>
      </c>
      <c r="J2203">
        <v>0.91971628220000001</v>
      </c>
      <c r="K2203">
        <v>0.7982133387</v>
      </c>
      <c r="L2203">
        <v>0.40910379270000002</v>
      </c>
    </row>
    <row r="2204" spans="8:12">
      <c r="H2204">
        <v>38.133333333000003</v>
      </c>
      <c r="I2204">
        <v>0.96762460230000003</v>
      </c>
      <c r="J2204">
        <v>0.91971628220000001</v>
      </c>
      <c r="K2204">
        <v>0.7982133387</v>
      </c>
      <c r="L2204">
        <v>0.40910379270000002</v>
      </c>
    </row>
    <row r="2205" spans="8:12">
      <c r="H2205">
        <v>38.133333333000003</v>
      </c>
      <c r="I2205">
        <v>0.96762460230000003</v>
      </c>
      <c r="J2205">
        <v>0.91937291229999996</v>
      </c>
      <c r="K2205">
        <v>0.7982133387</v>
      </c>
      <c r="L2205">
        <v>0.40910379270000002</v>
      </c>
    </row>
    <row r="2206" spans="8:12">
      <c r="H2206">
        <v>38.166666667000001</v>
      </c>
      <c r="I2206">
        <v>0.96762460230000003</v>
      </c>
      <c r="J2206">
        <v>0.91937291229999996</v>
      </c>
      <c r="K2206">
        <v>0.7982133387</v>
      </c>
      <c r="L2206">
        <v>0.40910379270000002</v>
      </c>
    </row>
    <row r="2207" spans="8:12">
      <c r="H2207">
        <v>38.166666667000001</v>
      </c>
      <c r="I2207">
        <v>0.96762460230000003</v>
      </c>
      <c r="J2207">
        <v>0.91937291229999996</v>
      </c>
      <c r="K2207">
        <v>0.79774817939999998</v>
      </c>
      <c r="L2207">
        <v>0.40910379270000002</v>
      </c>
    </row>
    <row r="2208" spans="8:12">
      <c r="H2208">
        <v>38.200000000000003</v>
      </c>
      <c r="I2208">
        <v>0.96762460230000003</v>
      </c>
      <c r="J2208">
        <v>0.91937291229999996</v>
      </c>
      <c r="K2208">
        <v>0.79774817939999998</v>
      </c>
      <c r="L2208">
        <v>0.40910379270000002</v>
      </c>
    </row>
    <row r="2209" spans="8:12">
      <c r="H2209">
        <v>38.200000000000003</v>
      </c>
      <c r="I2209">
        <v>0.96762460230000003</v>
      </c>
      <c r="J2209">
        <v>0.91920048679999999</v>
      </c>
      <c r="K2209">
        <v>0.79774817939999998</v>
      </c>
      <c r="L2209">
        <v>0.40910379270000002</v>
      </c>
    </row>
    <row r="2210" spans="8:12">
      <c r="H2210">
        <v>38.233333332999997</v>
      </c>
      <c r="I2210">
        <v>0.96762460230000003</v>
      </c>
      <c r="J2210">
        <v>0.91920048679999999</v>
      </c>
      <c r="K2210">
        <v>0.79774817939999998</v>
      </c>
      <c r="L2210">
        <v>0.40910379270000002</v>
      </c>
    </row>
    <row r="2211" spans="8:12">
      <c r="H2211">
        <v>38.233333332999997</v>
      </c>
      <c r="I2211">
        <v>0.96762460230000003</v>
      </c>
      <c r="J2211">
        <v>0.91920048679999999</v>
      </c>
      <c r="K2211">
        <v>0.79774817939999998</v>
      </c>
      <c r="L2211">
        <v>0.40910379270000002</v>
      </c>
    </row>
    <row r="2212" spans="8:12">
      <c r="H2212">
        <v>38.266666667000003</v>
      </c>
      <c r="I2212">
        <v>0.96762460230000003</v>
      </c>
      <c r="J2212">
        <v>0.91920048679999999</v>
      </c>
      <c r="K2212">
        <v>0.79774817939999998</v>
      </c>
      <c r="L2212">
        <v>0.40910379270000002</v>
      </c>
    </row>
    <row r="2213" spans="8:12">
      <c r="H2213">
        <v>38.266666667000003</v>
      </c>
      <c r="I2213">
        <v>0.96762460230000003</v>
      </c>
      <c r="J2213">
        <v>0.91920048679999999</v>
      </c>
      <c r="K2213">
        <v>0.79774817939999998</v>
      </c>
      <c r="L2213">
        <v>0.40910379270000002</v>
      </c>
    </row>
    <row r="2214" spans="8:12">
      <c r="H2214">
        <v>38.299999999999997</v>
      </c>
      <c r="I2214">
        <v>0.96762460230000003</v>
      </c>
      <c r="J2214">
        <v>0.91920048679999999</v>
      </c>
      <c r="K2214">
        <v>0.79774817939999998</v>
      </c>
      <c r="L2214">
        <v>0.40910379270000002</v>
      </c>
    </row>
    <row r="2215" spans="8:12">
      <c r="H2215">
        <v>38.299999999999997</v>
      </c>
      <c r="I2215">
        <v>0.96746325089999996</v>
      </c>
      <c r="J2215">
        <v>0.91920048679999999</v>
      </c>
      <c r="K2215">
        <v>0.79774817939999998</v>
      </c>
      <c r="L2215">
        <v>0.40910379270000002</v>
      </c>
    </row>
    <row r="2216" spans="8:12">
      <c r="H2216">
        <v>38.333333332999999</v>
      </c>
      <c r="I2216">
        <v>0.96746325089999996</v>
      </c>
      <c r="J2216">
        <v>0.91920048679999999</v>
      </c>
      <c r="K2216">
        <v>0.79774817939999998</v>
      </c>
      <c r="L2216">
        <v>0.40910379270000002</v>
      </c>
    </row>
    <row r="2217" spans="8:12">
      <c r="H2217">
        <v>38.333333332999999</v>
      </c>
      <c r="I2217">
        <v>0.96730149480000005</v>
      </c>
      <c r="J2217">
        <v>0.91868165310000005</v>
      </c>
      <c r="K2217">
        <v>0.79774817939999998</v>
      </c>
      <c r="L2217">
        <v>0.40910379270000002</v>
      </c>
    </row>
    <row r="2218" spans="8:12">
      <c r="H2218">
        <v>38.366666666999997</v>
      </c>
      <c r="I2218">
        <v>0.96730149480000005</v>
      </c>
      <c r="J2218">
        <v>0.91868165310000005</v>
      </c>
      <c r="K2218">
        <v>0.79774817939999998</v>
      </c>
      <c r="L2218">
        <v>0.40910379270000002</v>
      </c>
    </row>
    <row r="2219" spans="8:12">
      <c r="H2219">
        <v>38.366666666999997</v>
      </c>
      <c r="I2219">
        <v>0.96730149480000005</v>
      </c>
      <c r="J2219">
        <v>0.91868165310000005</v>
      </c>
      <c r="K2219">
        <v>0.79774817939999998</v>
      </c>
      <c r="L2219">
        <v>0.40910379270000002</v>
      </c>
    </row>
    <row r="2220" spans="8:12">
      <c r="H2220">
        <v>38.4</v>
      </c>
      <c r="I2220">
        <v>0.96730149480000005</v>
      </c>
      <c r="J2220">
        <v>0.91868165310000005</v>
      </c>
      <c r="K2220">
        <v>0.79774817939999998</v>
      </c>
      <c r="L2220">
        <v>0.40910379270000002</v>
      </c>
    </row>
    <row r="2221" spans="8:12">
      <c r="H2221">
        <v>38.4</v>
      </c>
      <c r="I2221">
        <v>0.96730149480000005</v>
      </c>
      <c r="J2221">
        <v>0.91868165310000005</v>
      </c>
      <c r="K2221">
        <v>0.79774817939999998</v>
      </c>
      <c r="L2221">
        <v>0.40910379270000002</v>
      </c>
    </row>
    <row r="2222" spans="8:12">
      <c r="H2222">
        <v>38.433333333</v>
      </c>
      <c r="I2222">
        <v>0.96730149480000005</v>
      </c>
      <c r="J2222">
        <v>0.91868165310000005</v>
      </c>
      <c r="K2222">
        <v>0.79774817939999998</v>
      </c>
      <c r="L2222">
        <v>0.40910379270000002</v>
      </c>
    </row>
    <row r="2223" spans="8:12">
      <c r="H2223">
        <v>38.433333333</v>
      </c>
      <c r="I2223">
        <v>0.96730149480000005</v>
      </c>
      <c r="J2223">
        <v>0.91868165310000005</v>
      </c>
      <c r="K2223">
        <v>0.79727613909999995</v>
      </c>
      <c r="L2223">
        <v>0.40771700020000001</v>
      </c>
    </row>
    <row r="2224" spans="8:12">
      <c r="H2224">
        <v>38.466666666999998</v>
      </c>
      <c r="I2224">
        <v>0.96730149480000005</v>
      </c>
      <c r="J2224">
        <v>0.91868165310000005</v>
      </c>
      <c r="K2224">
        <v>0.79727613909999995</v>
      </c>
      <c r="L2224">
        <v>0.40771700020000001</v>
      </c>
    </row>
    <row r="2225" spans="8:12">
      <c r="H2225">
        <v>38.466666666999998</v>
      </c>
      <c r="I2225">
        <v>0.96713873159999997</v>
      </c>
      <c r="J2225">
        <v>0.91868165310000005</v>
      </c>
      <c r="K2225">
        <v>0.79680409870000002</v>
      </c>
      <c r="L2225">
        <v>0.40771700020000001</v>
      </c>
    </row>
    <row r="2226" spans="8:12">
      <c r="H2226">
        <v>38.5</v>
      </c>
      <c r="I2226">
        <v>0.96713873159999997</v>
      </c>
      <c r="J2226">
        <v>0.91868165310000005</v>
      </c>
      <c r="K2226">
        <v>0.79680409870000002</v>
      </c>
      <c r="L2226">
        <v>0.40771700020000001</v>
      </c>
    </row>
    <row r="2227" spans="8:12">
      <c r="H2227">
        <v>38.5</v>
      </c>
      <c r="I2227">
        <v>0.96713873159999997</v>
      </c>
      <c r="J2227">
        <v>0.91850696549999999</v>
      </c>
      <c r="K2227">
        <v>0.79680409870000002</v>
      </c>
      <c r="L2227">
        <v>0.4063302077</v>
      </c>
    </row>
    <row r="2228" spans="8:12">
      <c r="H2228">
        <v>38.533333333000002</v>
      </c>
      <c r="I2228">
        <v>0.96713873159999997</v>
      </c>
      <c r="J2228">
        <v>0.91850696549999999</v>
      </c>
      <c r="K2228">
        <v>0.79680409870000002</v>
      </c>
      <c r="L2228">
        <v>0.4063302077</v>
      </c>
    </row>
    <row r="2229" spans="8:12">
      <c r="H2229">
        <v>38.533333333000002</v>
      </c>
      <c r="I2229">
        <v>0.96713873159999997</v>
      </c>
      <c r="J2229">
        <v>0.91850696549999999</v>
      </c>
      <c r="K2229">
        <v>0.79633037449999999</v>
      </c>
      <c r="L2229">
        <v>0.4063302077</v>
      </c>
    </row>
    <row r="2230" spans="8:12">
      <c r="H2230">
        <v>38.566666667</v>
      </c>
      <c r="I2230">
        <v>0.96713873159999997</v>
      </c>
      <c r="J2230">
        <v>0.91850696549999999</v>
      </c>
      <c r="K2230">
        <v>0.79633037449999999</v>
      </c>
      <c r="L2230">
        <v>0.4063302077</v>
      </c>
    </row>
    <row r="2231" spans="8:12">
      <c r="H2231">
        <v>38.566666667</v>
      </c>
      <c r="I2231">
        <v>0.96713873159999997</v>
      </c>
      <c r="J2231">
        <v>0.91833124200000005</v>
      </c>
      <c r="K2231">
        <v>0.79633037449999999</v>
      </c>
      <c r="L2231">
        <v>0.4063302077</v>
      </c>
    </row>
    <row r="2232" spans="8:12">
      <c r="H2232">
        <v>38.6</v>
      </c>
      <c r="I2232">
        <v>0.96713873159999997</v>
      </c>
      <c r="J2232">
        <v>0.91833124200000005</v>
      </c>
      <c r="K2232">
        <v>0.79633037449999999</v>
      </c>
      <c r="L2232">
        <v>0.4063302077</v>
      </c>
    </row>
    <row r="2233" spans="8:12">
      <c r="H2233">
        <v>38.6</v>
      </c>
      <c r="I2233">
        <v>0.96713873159999997</v>
      </c>
      <c r="J2233">
        <v>0.91833124200000005</v>
      </c>
      <c r="K2233">
        <v>0.79633037449999999</v>
      </c>
      <c r="L2233">
        <v>0.4063302077</v>
      </c>
    </row>
    <row r="2234" spans="8:12">
      <c r="H2234">
        <v>38.633333333000003</v>
      </c>
      <c r="I2234">
        <v>0.96713873159999997</v>
      </c>
      <c r="J2234">
        <v>0.91833124200000005</v>
      </c>
      <c r="K2234">
        <v>0.79633037449999999</v>
      </c>
      <c r="L2234">
        <v>0.4063302077</v>
      </c>
    </row>
    <row r="2235" spans="8:12">
      <c r="H2235">
        <v>38.633333333000003</v>
      </c>
      <c r="I2235">
        <v>0.96697433610000005</v>
      </c>
      <c r="J2235">
        <v>0.91833124200000005</v>
      </c>
      <c r="K2235">
        <v>0.79633037449999999</v>
      </c>
      <c r="L2235">
        <v>0.4063302077</v>
      </c>
    </row>
    <row r="2236" spans="8:12">
      <c r="H2236">
        <v>38.666666667000001</v>
      </c>
      <c r="I2236">
        <v>0.96697433610000005</v>
      </c>
      <c r="J2236">
        <v>0.91833124200000005</v>
      </c>
      <c r="K2236">
        <v>0.79633037449999999</v>
      </c>
      <c r="L2236">
        <v>0.4063302077</v>
      </c>
    </row>
    <row r="2237" spans="8:12">
      <c r="H2237">
        <v>38.666666667000001</v>
      </c>
      <c r="I2237">
        <v>0.96697433610000005</v>
      </c>
      <c r="J2237">
        <v>0.91797728889999997</v>
      </c>
      <c r="K2237">
        <v>0.79633037449999999</v>
      </c>
      <c r="L2237">
        <v>0.4063302077</v>
      </c>
    </row>
    <row r="2238" spans="8:12">
      <c r="H2238">
        <v>38.733333332999997</v>
      </c>
      <c r="I2238">
        <v>0.96697433610000005</v>
      </c>
      <c r="J2238">
        <v>0.91797728889999997</v>
      </c>
      <c r="K2238">
        <v>0.79633037449999999</v>
      </c>
      <c r="L2238">
        <v>0.4063302077</v>
      </c>
    </row>
    <row r="2239" spans="8:12">
      <c r="H2239">
        <v>38.733333332999997</v>
      </c>
      <c r="I2239">
        <v>0.96697433610000005</v>
      </c>
      <c r="J2239">
        <v>0.91797728889999997</v>
      </c>
      <c r="K2239">
        <v>0.7958523851</v>
      </c>
      <c r="L2239">
        <v>0.4063302077</v>
      </c>
    </row>
    <row r="2240" spans="8:12">
      <c r="H2240">
        <v>38.766666667000003</v>
      </c>
      <c r="I2240">
        <v>0.96697433610000005</v>
      </c>
      <c r="J2240">
        <v>0.91797728889999997</v>
      </c>
      <c r="K2240">
        <v>0.7958523851</v>
      </c>
      <c r="L2240">
        <v>0.4063302077</v>
      </c>
    </row>
    <row r="2241" spans="8:12">
      <c r="H2241">
        <v>38.766666667000003</v>
      </c>
      <c r="I2241">
        <v>0.96697433610000005</v>
      </c>
      <c r="J2241">
        <v>0.91797728889999997</v>
      </c>
      <c r="K2241">
        <v>0.7958523851</v>
      </c>
      <c r="L2241">
        <v>0.4063302077</v>
      </c>
    </row>
    <row r="2242" spans="8:12">
      <c r="H2242">
        <v>38.799999999999997</v>
      </c>
      <c r="I2242">
        <v>0.96697433610000005</v>
      </c>
      <c r="J2242">
        <v>0.91797728889999997</v>
      </c>
      <c r="K2242">
        <v>0.7958523851</v>
      </c>
      <c r="L2242">
        <v>0.4063302077</v>
      </c>
    </row>
    <row r="2243" spans="8:12">
      <c r="H2243">
        <v>38.799999999999997</v>
      </c>
      <c r="I2243">
        <v>0.96697433610000005</v>
      </c>
      <c r="J2243">
        <v>0.91797728889999997</v>
      </c>
      <c r="K2243">
        <v>0.7958523851</v>
      </c>
      <c r="L2243">
        <v>0.4063302077</v>
      </c>
    </row>
    <row r="2244" spans="8:12">
      <c r="H2244">
        <v>38.833333332999999</v>
      </c>
      <c r="I2244">
        <v>0.96697433610000005</v>
      </c>
      <c r="J2244">
        <v>0.91797728889999997</v>
      </c>
      <c r="K2244">
        <v>0.7958523851</v>
      </c>
      <c r="L2244">
        <v>0.4063302077</v>
      </c>
    </row>
    <row r="2245" spans="8:12">
      <c r="H2245">
        <v>38.833333332999999</v>
      </c>
      <c r="I2245">
        <v>0.96697433610000005</v>
      </c>
      <c r="J2245">
        <v>0.91762072370000003</v>
      </c>
      <c r="K2245">
        <v>0.7958523851</v>
      </c>
      <c r="L2245">
        <v>0.4063302077</v>
      </c>
    </row>
    <row r="2246" spans="8:12">
      <c r="H2246">
        <v>38.866666666999997</v>
      </c>
      <c r="I2246">
        <v>0.96697433610000005</v>
      </c>
      <c r="J2246">
        <v>0.91762072370000003</v>
      </c>
      <c r="K2246">
        <v>0.7958523851</v>
      </c>
      <c r="L2246">
        <v>0.4063302077</v>
      </c>
    </row>
    <row r="2247" spans="8:12">
      <c r="H2247">
        <v>38.866666666999997</v>
      </c>
      <c r="I2247">
        <v>0.96680784600000003</v>
      </c>
      <c r="J2247">
        <v>0.91726339469999996</v>
      </c>
      <c r="K2247">
        <v>0.7958523851</v>
      </c>
      <c r="L2247">
        <v>0.4063302077</v>
      </c>
    </row>
    <row r="2248" spans="8:12">
      <c r="H2248">
        <v>38.9</v>
      </c>
      <c r="I2248">
        <v>0.96680784600000003</v>
      </c>
      <c r="J2248">
        <v>0.91726339469999996</v>
      </c>
      <c r="K2248">
        <v>0.7958523851</v>
      </c>
      <c r="L2248">
        <v>0.4063302077</v>
      </c>
    </row>
    <row r="2249" spans="8:12">
      <c r="H2249">
        <v>38.9</v>
      </c>
      <c r="I2249">
        <v>0.96680784600000003</v>
      </c>
      <c r="J2249">
        <v>0.91726339469999996</v>
      </c>
      <c r="K2249">
        <v>0.7953691718</v>
      </c>
      <c r="L2249">
        <v>0.4063302077</v>
      </c>
    </row>
    <row r="2250" spans="8:12">
      <c r="H2250">
        <v>38.933333333</v>
      </c>
      <c r="I2250">
        <v>0.96680784600000003</v>
      </c>
      <c r="J2250">
        <v>0.91726339469999996</v>
      </c>
      <c r="K2250">
        <v>0.7953691718</v>
      </c>
      <c r="L2250">
        <v>0.4063302077</v>
      </c>
    </row>
    <row r="2251" spans="8:12">
      <c r="H2251">
        <v>38.933333333</v>
      </c>
      <c r="I2251">
        <v>0.96680784600000003</v>
      </c>
      <c r="J2251">
        <v>0.91708417170000001</v>
      </c>
      <c r="K2251">
        <v>0.7953691718</v>
      </c>
      <c r="L2251">
        <v>0.40490947269999999</v>
      </c>
    </row>
    <row r="2252" spans="8:12">
      <c r="H2252">
        <v>38.966666666999998</v>
      </c>
      <c r="I2252">
        <v>0.96680784600000003</v>
      </c>
      <c r="J2252">
        <v>0.91708417170000001</v>
      </c>
      <c r="K2252">
        <v>0.7953691718</v>
      </c>
      <c r="L2252">
        <v>0.40490947269999999</v>
      </c>
    </row>
    <row r="2253" spans="8:12">
      <c r="H2253">
        <v>38.966666666999998</v>
      </c>
      <c r="I2253">
        <v>0.96680784600000003</v>
      </c>
      <c r="J2253">
        <v>0.91690494870000006</v>
      </c>
      <c r="K2253">
        <v>0.7953691718</v>
      </c>
      <c r="L2253">
        <v>0.40490947269999999</v>
      </c>
    </row>
    <row r="2254" spans="8:12">
      <c r="H2254">
        <v>39</v>
      </c>
      <c r="I2254">
        <v>0.96680784600000003</v>
      </c>
      <c r="J2254">
        <v>0.91690494870000006</v>
      </c>
      <c r="K2254">
        <v>0.7953691718</v>
      </c>
      <c r="L2254">
        <v>0.40490947269999999</v>
      </c>
    </row>
    <row r="2255" spans="8:12">
      <c r="H2255">
        <v>39</v>
      </c>
      <c r="I2255">
        <v>0.96680784600000003</v>
      </c>
      <c r="J2255">
        <v>0.91672548009999999</v>
      </c>
      <c r="K2255">
        <v>0.79488448609999995</v>
      </c>
      <c r="L2255">
        <v>0.40490947269999999</v>
      </c>
    </row>
    <row r="2256" spans="8:12">
      <c r="H2256">
        <v>39.033333333000002</v>
      </c>
      <c r="I2256">
        <v>0.96680784600000003</v>
      </c>
      <c r="J2256">
        <v>0.91672548009999999</v>
      </c>
      <c r="K2256">
        <v>0.79488448609999995</v>
      </c>
      <c r="L2256">
        <v>0.40490947269999999</v>
      </c>
    </row>
    <row r="2257" spans="8:12">
      <c r="H2257">
        <v>39.033333333000002</v>
      </c>
      <c r="I2257">
        <v>0.96680784600000003</v>
      </c>
      <c r="J2257">
        <v>0.91618538260000004</v>
      </c>
      <c r="K2257">
        <v>0.79439802069999998</v>
      </c>
      <c r="L2257">
        <v>0.40490947269999999</v>
      </c>
    </row>
    <row r="2258" spans="8:12">
      <c r="H2258">
        <v>39.066666667</v>
      </c>
      <c r="I2258">
        <v>0.96680784600000003</v>
      </c>
      <c r="J2258">
        <v>0.91618538260000004</v>
      </c>
      <c r="K2258">
        <v>0.79439802069999998</v>
      </c>
      <c r="L2258">
        <v>0.40490947269999999</v>
      </c>
    </row>
    <row r="2259" spans="8:12">
      <c r="H2259">
        <v>39.066666667</v>
      </c>
      <c r="I2259">
        <v>0.96680784600000003</v>
      </c>
      <c r="J2259">
        <v>0.91618538260000004</v>
      </c>
      <c r="K2259">
        <v>0.79439802069999998</v>
      </c>
      <c r="L2259">
        <v>0.40490947269999999</v>
      </c>
    </row>
    <row r="2260" spans="8:12">
      <c r="H2260">
        <v>39.1</v>
      </c>
      <c r="I2260">
        <v>0.96680784600000003</v>
      </c>
      <c r="J2260">
        <v>0.91618538260000004</v>
      </c>
      <c r="K2260">
        <v>0.79439802069999998</v>
      </c>
      <c r="L2260">
        <v>0.40490947269999999</v>
      </c>
    </row>
    <row r="2261" spans="8:12">
      <c r="H2261">
        <v>39.1</v>
      </c>
      <c r="I2261">
        <v>0.96680784600000003</v>
      </c>
      <c r="J2261">
        <v>0.91618538260000004</v>
      </c>
      <c r="K2261">
        <v>0.79390885929999999</v>
      </c>
      <c r="L2261">
        <v>0.40348373510000002</v>
      </c>
    </row>
    <row r="2262" spans="8:12">
      <c r="H2262">
        <v>39.133333333000003</v>
      </c>
      <c r="I2262">
        <v>0.96680784600000003</v>
      </c>
      <c r="J2262">
        <v>0.91618538260000004</v>
      </c>
      <c r="K2262">
        <v>0.79390885929999999</v>
      </c>
      <c r="L2262">
        <v>0.40348373510000002</v>
      </c>
    </row>
    <row r="2263" spans="8:12">
      <c r="H2263">
        <v>39.133333333000003</v>
      </c>
      <c r="I2263">
        <v>0.96680784600000003</v>
      </c>
      <c r="J2263">
        <v>0.91618538260000004</v>
      </c>
      <c r="K2263">
        <v>0.79341909450000003</v>
      </c>
      <c r="L2263">
        <v>0.40348373510000002</v>
      </c>
    </row>
    <row r="2264" spans="8:12">
      <c r="H2264">
        <v>39.166666667000001</v>
      </c>
      <c r="I2264">
        <v>0.96680784600000003</v>
      </c>
      <c r="J2264">
        <v>0.91618538260000004</v>
      </c>
      <c r="K2264">
        <v>0.79341909450000003</v>
      </c>
      <c r="L2264">
        <v>0.40348373510000002</v>
      </c>
    </row>
    <row r="2265" spans="8:12">
      <c r="H2265">
        <v>39.166666667000001</v>
      </c>
      <c r="I2265">
        <v>0.96680784600000003</v>
      </c>
      <c r="J2265">
        <v>0.91600381590000002</v>
      </c>
      <c r="K2265">
        <v>0.79341909450000003</v>
      </c>
      <c r="L2265">
        <v>0.40348373510000002</v>
      </c>
    </row>
    <row r="2266" spans="8:12">
      <c r="H2266">
        <v>39.200000000000003</v>
      </c>
      <c r="I2266">
        <v>0.96680784600000003</v>
      </c>
      <c r="J2266">
        <v>0.91600381590000002</v>
      </c>
      <c r="K2266">
        <v>0.79341909450000003</v>
      </c>
      <c r="L2266">
        <v>0.40348373510000002</v>
      </c>
    </row>
    <row r="2267" spans="8:12">
      <c r="H2267">
        <v>39.200000000000003</v>
      </c>
      <c r="I2267">
        <v>0.96680784600000003</v>
      </c>
      <c r="J2267">
        <v>0.91600381590000002</v>
      </c>
      <c r="K2267">
        <v>0.79292932959999995</v>
      </c>
      <c r="L2267">
        <v>0.40348373510000002</v>
      </c>
    </row>
    <row r="2268" spans="8:12">
      <c r="H2268">
        <v>39.233333332999997</v>
      </c>
      <c r="I2268">
        <v>0.96680784600000003</v>
      </c>
      <c r="J2268">
        <v>0.91600381590000002</v>
      </c>
      <c r="K2268">
        <v>0.79292932959999995</v>
      </c>
      <c r="L2268">
        <v>0.40348373510000002</v>
      </c>
    </row>
    <row r="2269" spans="8:12">
      <c r="H2269">
        <v>39.233333332999997</v>
      </c>
      <c r="I2269">
        <v>0.96680784600000003</v>
      </c>
      <c r="J2269">
        <v>0.91582188870000003</v>
      </c>
      <c r="K2269">
        <v>0.79292932959999995</v>
      </c>
      <c r="L2269">
        <v>0.40348373510000002</v>
      </c>
    </row>
    <row r="2270" spans="8:12">
      <c r="H2270">
        <v>39.266666667000003</v>
      </c>
      <c r="I2270">
        <v>0.96680784600000003</v>
      </c>
      <c r="J2270">
        <v>0.91582188870000003</v>
      </c>
      <c r="K2270">
        <v>0.79292932959999995</v>
      </c>
      <c r="L2270">
        <v>0.40348373510000002</v>
      </c>
    </row>
    <row r="2271" spans="8:12">
      <c r="H2271">
        <v>39.266666667000003</v>
      </c>
      <c r="I2271">
        <v>0.96663817110000005</v>
      </c>
      <c r="J2271">
        <v>0.91545687399999998</v>
      </c>
      <c r="K2271">
        <v>0.79243682689999995</v>
      </c>
      <c r="L2271">
        <v>0.40348373510000002</v>
      </c>
    </row>
    <row r="2272" spans="8:12">
      <c r="H2272">
        <v>39.299999999999997</v>
      </c>
      <c r="I2272">
        <v>0.96663817110000005</v>
      </c>
      <c r="J2272">
        <v>0.91545687399999998</v>
      </c>
      <c r="K2272">
        <v>0.79243682689999995</v>
      </c>
      <c r="L2272">
        <v>0.40348373510000002</v>
      </c>
    </row>
    <row r="2273" spans="8:12">
      <c r="H2273">
        <v>39.299999999999997</v>
      </c>
      <c r="I2273">
        <v>0.96663817110000005</v>
      </c>
      <c r="J2273">
        <v>0.91545687399999998</v>
      </c>
      <c r="K2273">
        <v>0.79243682689999995</v>
      </c>
      <c r="L2273">
        <v>0.40348373510000002</v>
      </c>
    </row>
    <row r="2274" spans="8:12">
      <c r="H2274">
        <v>39.333333332999999</v>
      </c>
      <c r="I2274">
        <v>0.96663817110000005</v>
      </c>
      <c r="J2274">
        <v>0.91545687399999998</v>
      </c>
      <c r="K2274">
        <v>0.79243682689999995</v>
      </c>
      <c r="L2274">
        <v>0.40348373510000002</v>
      </c>
    </row>
    <row r="2275" spans="8:12">
      <c r="H2275">
        <v>39.333333332999999</v>
      </c>
      <c r="I2275">
        <v>0.96663817110000005</v>
      </c>
      <c r="J2275">
        <v>0.91545687399999998</v>
      </c>
      <c r="K2275">
        <v>0.79243682689999995</v>
      </c>
      <c r="L2275">
        <v>0.40348373510000002</v>
      </c>
    </row>
    <row r="2276" spans="8:12">
      <c r="H2276">
        <v>39.366666666999997</v>
      </c>
      <c r="I2276">
        <v>0.96663817110000005</v>
      </c>
      <c r="J2276">
        <v>0.91545687399999998</v>
      </c>
      <c r="K2276">
        <v>0.79243682689999995</v>
      </c>
      <c r="L2276">
        <v>0.40348373510000002</v>
      </c>
    </row>
    <row r="2277" spans="8:12">
      <c r="H2277">
        <v>39.366666666999997</v>
      </c>
      <c r="I2277">
        <v>0.96663817110000005</v>
      </c>
      <c r="J2277">
        <v>0.91545687399999998</v>
      </c>
      <c r="K2277">
        <v>0.79243682689999995</v>
      </c>
      <c r="L2277">
        <v>0.40348373510000002</v>
      </c>
    </row>
    <row r="2278" spans="8:12">
      <c r="H2278">
        <v>39.4</v>
      </c>
      <c r="I2278">
        <v>0.96663817110000005</v>
      </c>
      <c r="J2278">
        <v>0.91545687399999998</v>
      </c>
      <c r="K2278">
        <v>0.79243682689999995</v>
      </c>
      <c r="L2278">
        <v>0.40348373510000002</v>
      </c>
    </row>
    <row r="2279" spans="8:12">
      <c r="H2279">
        <v>39.4</v>
      </c>
      <c r="I2279">
        <v>0.96663817110000005</v>
      </c>
      <c r="J2279">
        <v>0.91527323169999997</v>
      </c>
      <c r="K2279">
        <v>0.79243682689999995</v>
      </c>
      <c r="L2279">
        <v>0.40348373510000002</v>
      </c>
    </row>
    <row r="2280" spans="8:12">
      <c r="H2280">
        <v>39.433333333</v>
      </c>
      <c r="I2280">
        <v>0.96663817110000005</v>
      </c>
      <c r="J2280">
        <v>0.91527323169999997</v>
      </c>
      <c r="K2280">
        <v>0.79243682689999995</v>
      </c>
      <c r="L2280">
        <v>0.40348373510000002</v>
      </c>
    </row>
    <row r="2281" spans="8:12">
      <c r="H2281">
        <v>39.433333333</v>
      </c>
      <c r="I2281">
        <v>0.96663817110000005</v>
      </c>
      <c r="J2281">
        <v>0.91527323169999997</v>
      </c>
      <c r="K2281">
        <v>0.79144192820000003</v>
      </c>
      <c r="L2281">
        <v>0.40348373510000002</v>
      </c>
    </row>
    <row r="2282" spans="8:12">
      <c r="H2282">
        <v>39.466666666999998</v>
      </c>
      <c r="I2282">
        <v>0.96663817110000005</v>
      </c>
      <c r="J2282">
        <v>0.91527323169999997</v>
      </c>
      <c r="K2282">
        <v>0.79144192820000003</v>
      </c>
      <c r="L2282">
        <v>0.40348373510000002</v>
      </c>
    </row>
    <row r="2283" spans="8:12">
      <c r="H2283">
        <v>39.466666666999998</v>
      </c>
      <c r="I2283">
        <v>0.96663817110000005</v>
      </c>
      <c r="J2283">
        <v>0.91508940500000002</v>
      </c>
      <c r="K2283">
        <v>0.79144192820000003</v>
      </c>
      <c r="L2283">
        <v>0.40348373510000002</v>
      </c>
    </row>
    <row r="2284" spans="8:12">
      <c r="H2284">
        <v>39.533333333000002</v>
      </c>
      <c r="I2284">
        <v>0.96663817110000005</v>
      </c>
      <c r="J2284">
        <v>0.91508940500000002</v>
      </c>
      <c r="K2284">
        <v>0.79144192820000003</v>
      </c>
      <c r="L2284">
        <v>0.40348373510000002</v>
      </c>
    </row>
    <row r="2285" spans="8:12">
      <c r="H2285">
        <v>39.533333333000002</v>
      </c>
      <c r="I2285">
        <v>0.96663817110000005</v>
      </c>
      <c r="J2285">
        <v>0.91508940500000002</v>
      </c>
      <c r="K2285">
        <v>0.79094291059999999</v>
      </c>
      <c r="L2285">
        <v>0.40348373510000002</v>
      </c>
    </row>
    <row r="2286" spans="8:12">
      <c r="H2286">
        <v>39.566666667</v>
      </c>
      <c r="I2286">
        <v>0.96663817110000005</v>
      </c>
      <c r="J2286">
        <v>0.91508940500000002</v>
      </c>
      <c r="K2286">
        <v>0.79094291059999999</v>
      </c>
      <c r="L2286">
        <v>0.40348373510000002</v>
      </c>
    </row>
    <row r="2287" spans="8:12">
      <c r="H2287">
        <v>39.566666667</v>
      </c>
      <c r="I2287">
        <v>0.96663817110000005</v>
      </c>
      <c r="J2287">
        <v>0.91490517110000003</v>
      </c>
      <c r="K2287">
        <v>0.79044389299999995</v>
      </c>
      <c r="L2287">
        <v>0.40348373510000002</v>
      </c>
    </row>
    <row r="2288" spans="8:12">
      <c r="H2288">
        <v>39.633333333000003</v>
      </c>
      <c r="I2288">
        <v>0.96663817110000005</v>
      </c>
      <c r="J2288">
        <v>0.91490517110000003</v>
      </c>
      <c r="K2288">
        <v>0.79044389299999995</v>
      </c>
      <c r="L2288">
        <v>0.40348373510000002</v>
      </c>
    </row>
    <row r="2289" spans="8:12">
      <c r="H2289">
        <v>39.633333333000003</v>
      </c>
      <c r="I2289">
        <v>0.96646626319999995</v>
      </c>
      <c r="J2289">
        <v>0.91490517110000003</v>
      </c>
      <c r="K2289">
        <v>0.78894114790000003</v>
      </c>
      <c r="L2289">
        <v>0.40348373510000002</v>
      </c>
    </row>
    <row r="2290" spans="8:12">
      <c r="H2290">
        <v>39.666666667000001</v>
      </c>
      <c r="I2290">
        <v>0.96646626319999995</v>
      </c>
      <c r="J2290">
        <v>0.91490517110000003</v>
      </c>
      <c r="K2290">
        <v>0.78894114790000003</v>
      </c>
      <c r="L2290">
        <v>0.40348373510000002</v>
      </c>
    </row>
    <row r="2291" spans="8:12">
      <c r="H2291">
        <v>39.666666667000001</v>
      </c>
      <c r="I2291">
        <v>0.96646626319999995</v>
      </c>
      <c r="J2291">
        <v>0.91453610890000003</v>
      </c>
      <c r="K2291">
        <v>0.78894114790000003</v>
      </c>
      <c r="L2291">
        <v>0.40348373510000002</v>
      </c>
    </row>
    <row r="2292" spans="8:12">
      <c r="H2292">
        <v>39.733333332999997</v>
      </c>
      <c r="I2292">
        <v>0.96646626319999995</v>
      </c>
      <c r="J2292">
        <v>0.91453610890000003</v>
      </c>
      <c r="K2292">
        <v>0.78894114790000003</v>
      </c>
      <c r="L2292">
        <v>0.40348373510000002</v>
      </c>
    </row>
    <row r="2293" spans="8:12">
      <c r="H2293">
        <v>39.733333332999997</v>
      </c>
      <c r="I2293">
        <v>0.96646626319999995</v>
      </c>
      <c r="J2293">
        <v>0.91453610890000003</v>
      </c>
      <c r="K2293">
        <v>0.78843991469999997</v>
      </c>
      <c r="L2293">
        <v>0.40348373510000002</v>
      </c>
    </row>
    <row r="2294" spans="8:12">
      <c r="H2294">
        <v>39.766666667000003</v>
      </c>
      <c r="I2294">
        <v>0.96646626319999995</v>
      </c>
      <c r="J2294">
        <v>0.91453610890000003</v>
      </c>
      <c r="K2294">
        <v>0.78843991469999997</v>
      </c>
      <c r="L2294">
        <v>0.40348373510000002</v>
      </c>
    </row>
    <row r="2295" spans="8:12">
      <c r="H2295">
        <v>39.766666667000003</v>
      </c>
      <c r="I2295">
        <v>0.96646626319999995</v>
      </c>
      <c r="J2295">
        <v>0.91453610890000003</v>
      </c>
      <c r="K2295">
        <v>0.78843991469999997</v>
      </c>
      <c r="L2295">
        <v>0.40202711520000001</v>
      </c>
    </row>
    <row r="2296" spans="8:12">
      <c r="H2296">
        <v>39.799999999999997</v>
      </c>
      <c r="I2296">
        <v>0.96646626319999995</v>
      </c>
      <c r="J2296">
        <v>0.91453610890000003</v>
      </c>
      <c r="K2296">
        <v>0.78843991469999997</v>
      </c>
      <c r="L2296">
        <v>0.40202711520000001</v>
      </c>
    </row>
    <row r="2297" spans="8:12">
      <c r="H2297">
        <v>39.799999999999997</v>
      </c>
      <c r="I2297">
        <v>0.96646626319999995</v>
      </c>
      <c r="J2297">
        <v>0.91435120469999998</v>
      </c>
      <c r="K2297">
        <v>0.78843991469999997</v>
      </c>
      <c r="L2297">
        <v>0.40202711520000001</v>
      </c>
    </row>
    <row r="2298" spans="8:12">
      <c r="H2298">
        <v>39.833333332999999</v>
      </c>
      <c r="I2298">
        <v>0.96646626319999995</v>
      </c>
      <c r="J2298">
        <v>0.91435120469999998</v>
      </c>
      <c r="K2298">
        <v>0.78843991469999997</v>
      </c>
      <c r="L2298">
        <v>0.40202711520000001</v>
      </c>
    </row>
    <row r="2299" spans="8:12">
      <c r="H2299">
        <v>39.833333332999999</v>
      </c>
      <c r="I2299">
        <v>0.96646626319999995</v>
      </c>
      <c r="J2299">
        <v>0.91435120469999998</v>
      </c>
      <c r="K2299">
        <v>0.78793804329999995</v>
      </c>
      <c r="L2299">
        <v>0.40202711520000001</v>
      </c>
    </row>
    <row r="2300" spans="8:12">
      <c r="H2300">
        <v>39.866666666999997</v>
      </c>
      <c r="I2300">
        <v>0.96646626319999995</v>
      </c>
      <c r="J2300">
        <v>0.91435120469999998</v>
      </c>
      <c r="K2300">
        <v>0.78793804329999995</v>
      </c>
      <c r="L2300">
        <v>0.40202711520000001</v>
      </c>
    </row>
    <row r="2301" spans="8:12">
      <c r="H2301">
        <v>39.866666666999997</v>
      </c>
      <c r="I2301">
        <v>0.96646626319999995</v>
      </c>
      <c r="J2301">
        <v>0.91435120469999998</v>
      </c>
      <c r="K2301">
        <v>0.78743617190000004</v>
      </c>
      <c r="L2301">
        <v>0.40202711520000001</v>
      </c>
    </row>
    <row r="2302" spans="8:12">
      <c r="H2302">
        <v>39.9</v>
      </c>
      <c r="I2302">
        <v>0.96646626319999995</v>
      </c>
      <c r="J2302">
        <v>0.91435120469999998</v>
      </c>
      <c r="K2302">
        <v>0.78743617190000004</v>
      </c>
      <c r="L2302">
        <v>0.40202711520000001</v>
      </c>
    </row>
    <row r="2303" spans="8:12">
      <c r="H2303">
        <v>39.9</v>
      </c>
      <c r="I2303">
        <v>0.96646626319999995</v>
      </c>
      <c r="J2303">
        <v>0.91416573800000001</v>
      </c>
      <c r="K2303">
        <v>0.78743617190000004</v>
      </c>
      <c r="L2303">
        <v>0.40202711520000001</v>
      </c>
    </row>
    <row r="2304" spans="8:12">
      <c r="H2304">
        <v>39.933333333</v>
      </c>
      <c r="I2304">
        <v>0.96646626319999995</v>
      </c>
      <c r="J2304">
        <v>0.91416573800000001</v>
      </c>
      <c r="K2304">
        <v>0.78743617190000004</v>
      </c>
      <c r="L2304">
        <v>0.40202711520000001</v>
      </c>
    </row>
    <row r="2305" spans="8:12">
      <c r="H2305">
        <v>39.933333333</v>
      </c>
      <c r="I2305">
        <v>0.96646626319999995</v>
      </c>
      <c r="J2305">
        <v>0.91416573800000001</v>
      </c>
      <c r="K2305">
        <v>0.78743617190000004</v>
      </c>
      <c r="L2305">
        <v>0.40202711520000001</v>
      </c>
    </row>
    <row r="2306" spans="8:12">
      <c r="H2306">
        <v>39.966666666999998</v>
      </c>
      <c r="I2306">
        <v>0.96646626319999995</v>
      </c>
      <c r="J2306">
        <v>0.91416573800000001</v>
      </c>
      <c r="K2306">
        <v>0.78743617190000004</v>
      </c>
      <c r="L2306">
        <v>0.40202711520000001</v>
      </c>
    </row>
    <row r="2307" spans="8:12">
      <c r="H2307">
        <v>39.966666666999998</v>
      </c>
      <c r="I2307">
        <v>0.96646626319999995</v>
      </c>
      <c r="J2307">
        <v>0.91416573800000001</v>
      </c>
      <c r="K2307">
        <v>0.78743617190000004</v>
      </c>
      <c r="L2307">
        <v>0.40055986290000001</v>
      </c>
    </row>
    <row r="2308" spans="8:12">
      <c r="H2308">
        <v>40</v>
      </c>
      <c r="I2308">
        <v>0.96646626319999995</v>
      </c>
      <c r="J2308">
        <v>0.91416573800000001</v>
      </c>
      <c r="K2308">
        <v>0.78743617190000004</v>
      </c>
      <c r="L2308">
        <v>0.40055986290000001</v>
      </c>
    </row>
    <row r="2309" spans="8:12">
      <c r="H2309">
        <v>40</v>
      </c>
      <c r="I2309">
        <v>0.96646626319999995</v>
      </c>
      <c r="J2309">
        <v>0.91416573800000001</v>
      </c>
      <c r="K2309">
        <v>0.78743617190000004</v>
      </c>
      <c r="L2309">
        <v>0.40055986290000001</v>
      </c>
    </row>
    <row r="2310" spans="8:12">
      <c r="H2310">
        <v>40.033333333000002</v>
      </c>
      <c r="I2310">
        <v>0.96646626319999995</v>
      </c>
      <c r="J2310">
        <v>0.91416573800000001</v>
      </c>
      <c r="K2310">
        <v>0.78743617190000004</v>
      </c>
      <c r="L2310">
        <v>0.40055986290000001</v>
      </c>
    </row>
    <row r="2311" spans="8:12">
      <c r="H2311">
        <v>40.033333333000002</v>
      </c>
      <c r="I2311">
        <v>0.96646626319999995</v>
      </c>
      <c r="J2311">
        <v>0.91397817830000005</v>
      </c>
      <c r="K2311">
        <v>0.78743617190000004</v>
      </c>
      <c r="L2311">
        <v>0.40055986290000001</v>
      </c>
    </row>
    <row r="2312" spans="8:12">
      <c r="H2312">
        <v>40.066666667</v>
      </c>
      <c r="I2312">
        <v>0.96646626319999995</v>
      </c>
      <c r="J2312">
        <v>0.91397817830000005</v>
      </c>
      <c r="K2312">
        <v>0.78743617190000004</v>
      </c>
      <c r="L2312">
        <v>0.40055986290000001</v>
      </c>
    </row>
    <row r="2313" spans="8:12">
      <c r="H2313">
        <v>40.066666667</v>
      </c>
      <c r="I2313">
        <v>0.96646626319999995</v>
      </c>
      <c r="J2313">
        <v>0.9137901557</v>
      </c>
      <c r="K2313">
        <v>0.78743617190000004</v>
      </c>
      <c r="L2313">
        <v>0.40055986290000001</v>
      </c>
    </row>
    <row r="2314" spans="8:12">
      <c r="H2314">
        <v>40.1</v>
      </c>
      <c r="I2314">
        <v>0.96646626319999995</v>
      </c>
      <c r="J2314">
        <v>0.9137901557</v>
      </c>
      <c r="K2314">
        <v>0.78743617190000004</v>
      </c>
      <c r="L2314">
        <v>0.40055986290000001</v>
      </c>
    </row>
    <row r="2315" spans="8:12">
      <c r="H2315">
        <v>40.1</v>
      </c>
      <c r="I2315">
        <v>0.96629146369999996</v>
      </c>
      <c r="J2315">
        <v>0.91360213300000004</v>
      </c>
      <c r="K2315">
        <v>0.78692617440000001</v>
      </c>
      <c r="L2315">
        <v>0.40055986290000001</v>
      </c>
    </row>
    <row r="2316" spans="8:12">
      <c r="H2316">
        <v>40.133333333000003</v>
      </c>
      <c r="I2316">
        <v>0.96629146369999996</v>
      </c>
      <c r="J2316">
        <v>0.91360213300000004</v>
      </c>
      <c r="K2316">
        <v>0.78692617440000001</v>
      </c>
      <c r="L2316">
        <v>0.40055986290000001</v>
      </c>
    </row>
    <row r="2317" spans="8:12">
      <c r="H2317">
        <v>40.133333333000003</v>
      </c>
      <c r="I2317">
        <v>0.96594186479999999</v>
      </c>
      <c r="J2317">
        <v>0.91341411029999997</v>
      </c>
      <c r="K2317">
        <v>0.78590617939999996</v>
      </c>
      <c r="L2317">
        <v>0.40055986290000001</v>
      </c>
    </row>
    <row r="2318" spans="8:12">
      <c r="H2318">
        <v>40.166666667000001</v>
      </c>
      <c r="I2318">
        <v>0.96594186479999999</v>
      </c>
      <c r="J2318">
        <v>0.91341411029999997</v>
      </c>
      <c r="K2318">
        <v>0.78590617939999996</v>
      </c>
      <c r="L2318">
        <v>0.40055986290000001</v>
      </c>
    </row>
    <row r="2319" spans="8:12">
      <c r="H2319">
        <v>40.166666667000001</v>
      </c>
      <c r="I2319">
        <v>0.96594186479999999</v>
      </c>
      <c r="J2319">
        <v>0.91341411029999997</v>
      </c>
      <c r="K2319">
        <v>0.78590617939999996</v>
      </c>
      <c r="L2319">
        <v>0.40055986290000001</v>
      </c>
    </row>
    <row r="2320" spans="8:12">
      <c r="H2320">
        <v>40.200000000000003</v>
      </c>
      <c r="I2320">
        <v>0.96594186479999999</v>
      </c>
      <c r="J2320">
        <v>0.91341411029999997</v>
      </c>
      <c r="K2320">
        <v>0.78590617939999996</v>
      </c>
      <c r="L2320">
        <v>0.40055986290000001</v>
      </c>
    </row>
    <row r="2321" spans="8:12">
      <c r="H2321">
        <v>40.200000000000003</v>
      </c>
      <c r="I2321">
        <v>0.96594186479999999</v>
      </c>
      <c r="J2321">
        <v>0.91341411029999997</v>
      </c>
      <c r="K2321">
        <v>0.78539184289999997</v>
      </c>
      <c r="L2321">
        <v>0.40055986290000001</v>
      </c>
    </row>
    <row r="2322" spans="8:12">
      <c r="H2322">
        <v>40.233333332999997</v>
      </c>
      <c r="I2322">
        <v>0.96594186479999999</v>
      </c>
      <c r="J2322">
        <v>0.91341411029999997</v>
      </c>
      <c r="K2322">
        <v>0.78539184289999997</v>
      </c>
      <c r="L2322">
        <v>0.40055986290000001</v>
      </c>
    </row>
    <row r="2323" spans="8:12">
      <c r="H2323">
        <v>40.233333332999997</v>
      </c>
      <c r="I2323">
        <v>0.96594186479999999</v>
      </c>
      <c r="J2323">
        <v>0.91341411029999997</v>
      </c>
      <c r="K2323">
        <v>0.78487615550000001</v>
      </c>
      <c r="L2323">
        <v>0.40055986290000001</v>
      </c>
    </row>
    <row r="2324" spans="8:12">
      <c r="H2324">
        <v>40.266666667000003</v>
      </c>
      <c r="I2324">
        <v>0.96594186479999999</v>
      </c>
      <c r="J2324">
        <v>0.91341411029999997</v>
      </c>
      <c r="K2324">
        <v>0.78487615550000001</v>
      </c>
      <c r="L2324">
        <v>0.40055986290000001</v>
      </c>
    </row>
    <row r="2325" spans="8:12">
      <c r="H2325">
        <v>40.266666667000003</v>
      </c>
      <c r="I2325">
        <v>0.96594186479999999</v>
      </c>
      <c r="J2325">
        <v>0.91341411029999997</v>
      </c>
      <c r="K2325">
        <v>0.78435842720000004</v>
      </c>
      <c r="L2325">
        <v>0.39904831629999998</v>
      </c>
    </row>
    <row r="2326" spans="8:12">
      <c r="H2326">
        <v>40.333333332999999</v>
      </c>
      <c r="I2326">
        <v>0.96594186479999999</v>
      </c>
      <c r="J2326">
        <v>0.91341411029999997</v>
      </c>
      <c r="K2326">
        <v>0.78435842720000004</v>
      </c>
      <c r="L2326">
        <v>0.39904831629999998</v>
      </c>
    </row>
    <row r="2327" spans="8:12">
      <c r="H2327">
        <v>40.333333332999999</v>
      </c>
      <c r="I2327">
        <v>0.96594186479999999</v>
      </c>
      <c r="J2327">
        <v>0.91341411029999997</v>
      </c>
      <c r="K2327">
        <v>0.78383932830000003</v>
      </c>
      <c r="L2327">
        <v>0.39904831629999998</v>
      </c>
    </row>
    <row r="2328" spans="8:12">
      <c r="H2328">
        <v>40.366666666999997</v>
      </c>
      <c r="I2328">
        <v>0.96594186479999999</v>
      </c>
      <c r="J2328">
        <v>0.91341411029999997</v>
      </c>
      <c r="K2328">
        <v>0.78383932830000003</v>
      </c>
      <c r="L2328">
        <v>0.39904831629999998</v>
      </c>
    </row>
    <row r="2329" spans="8:12">
      <c r="H2329">
        <v>40.366666666999997</v>
      </c>
      <c r="I2329">
        <v>0.96576466029999997</v>
      </c>
      <c r="J2329">
        <v>0.91341411029999997</v>
      </c>
      <c r="K2329">
        <v>0.78383932830000003</v>
      </c>
      <c r="L2329">
        <v>0.39753676960000001</v>
      </c>
    </row>
    <row r="2330" spans="8:12">
      <c r="H2330">
        <v>40.4</v>
      </c>
      <c r="I2330">
        <v>0.96576466029999997</v>
      </c>
      <c r="J2330">
        <v>0.91341411029999997</v>
      </c>
      <c r="K2330">
        <v>0.78383932830000003</v>
      </c>
      <c r="L2330">
        <v>0.39753676960000001</v>
      </c>
    </row>
    <row r="2331" spans="8:12">
      <c r="H2331">
        <v>40.4</v>
      </c>
      <c r="I2331">
        <v>0.96576466029999997</v>
      </c>
      <c r="J2331">
        <v>0.9132229395</v>
      </c>
      <c r="K2331">
        <v>0.78383932830000003</v>
      </c>
      <c r="L2331">
        <v>0.39753676960000001</v>
      </c>
    </row>
    <row r="2332" spans="8:12">
      <c r="H2332">
        <v>40.433333333</v>
      </c>
      <c r="I2332">
        <v>0.96576466029999997</v>
      </c>
      <c r="J2332">
        <v>0.9132229395</v>
      </c>
      <c r="K2332">
        <v>0.78383932830000003</v>
      </c>
      <c r="L2332">
        <v>0.39753676960000001</v>
      </c>
    </row>
    <row r="2333" spans="8:12">
      <c r="H2333">
        <v>40.433333333</v>
      </c>
      <c r="I2333">
        <v>0.96576466029999997</v>
      </c>
      <c r="J2333">
        <v>0.91283979579999996</v>
      </c>
      <c r="K2333">
        <v>0.78383932830000003</v>
      </c>
      <c r="L2333">
        <v>0.39753676960000001</v>
      </c>
    </row>
    <row r="2334" spans="8:12">
      <c r="H2334">
        <v>40.466666666999998</v>
      </c>
      <c r="I2334">
        <v>0.96576466029999997</v>
      </c>
      <c r="J2334">
        <v>0.91283979579999996</v>
      </c>
      <c r="K2334">
        <v>0.78383932830000003</v>
      </c>
      <c r="L2334">
        <v>0.39753676960000001</v>
      </c>
    </row>
    <row r="2335" spans="8:12">
      <c r="H2335">
        <v>40.466666666999998</v>
      </c>
      <c r="I2335">
        <v>0.96558614549999999</v>
      </c>
      <c r="J2335">
        <v>0.91264757860000001</v>
      </c>
      <c r="K2335">
        <v>0.78331607110000001</v>
      </c>
      <c r="L2335">
        <v>0.39753676960000001</v>
      </c>
    </row>
    <row r="2336" spans="8:12">
      <c r="H2336">
        <v>40.5</v>
      </c>
      <c r="I2336">
        <v>0.96558614549999999</v>
      </c>
      <c r="J2336">
        <v>0.91264757860000001</v>
      </c>
      <c r="K2336">
        <v>0.78331607110000001</v>
      </c>
      <c r="L2336">
        <v>0.39753676960000001</v>
      </c>
    </row>
    <row r="2337" spans="8:12">
      <c r="H2337">
        <v>40.5</v>
      </c>
      <c r="I2337">
        <v>0.96540700150000003</v>
      </c>
      <c r="J2337">
        <v>0.91245483360000001</v>
      </c>
      <c r="K2337">
        <v>0.78331607110000001</v>
      </c>
      <c r="L2337">
        <v>0.39753676960000001</v>
      </c>
    </row>
    <row r="2338" spans="8:12">
      <c r="H2338">
        <v>40.533333333000002</v>
      </c>
      <c r="I2338">
        <v>0.96540700150000003</v>
      </c>
      <c r="J2338">
        <v>0.91245483360000001</v>
      </c>
      <c r="K2338">
        <v>0.78331607110000001</v>
      </c>
      <c r="L2338">
        <v>0.39753676960000001</v>
      </c>
    </row>
    <row r="2339" spans="8:12">
      <c r="H2339">
        <v>40.533333333000002</v>
      </c>
      <c r="I2339">
        <v>0.96540700150000003</v>
      </c>
      <c r="J2339">
        <v>0.91245483360000001</v>
      </c>
      <c r="K2339">
        <v>0.78331607110000001</v>
      </c>
      <c r="L2339">
        <v>0.39753676960000001</v>
      </c>
    </row>
    <row r="2340" spans="8:12">
      <c r="H2340">
        <v>40.566666667</v>
      </c>
      <c r="I2340">
        <v>0.96540700150000003</v>
      </c>
      <c r="J2340">
        <v>0.91245483360000001</v>
      </c>
      <c r="K2340">
        <v>0.78331607110000001</v>
      </c>
      <c r="L2340">
        <v>0.39753676960000001</v>
      </c>
    </row>
    <row r="2341" spans="8:12">
      <c r="H2341">
        <v>40.566666667</v>
      </c>
      <c r="I2341">
        <v>0.96540700150000003</v>
      </c>
      <c r="J2341">
        <v>0.91245483360000001</v>
      </c>
      <c r="K2341">
        <v>0.78331607110000001</v>
      </c>
      <c r="L2341">
        <v>0.39753676960000001</v>
      </c>
    </row>
    <row r="2342" spans="8:12">
      <c r="H2342">
        <v>40.6</v>
      </c>
      <c r="I2342">
        <v>0.96540700150000003</v>
      </c>
      <c r="J2342">
        <v>0.91245483360000001</v>
      </c>
      <c r="K2342">
        <v>0.78331607110000001</v>
      </c>
      <c r="L2342">
        <v>0.39753676960000001</v>
      </c>
    </row>
    <row r="2343" spans="8:12">
      <c r="H2343">
        <v>40.6</v>
      </c>
      <c r="I2343">
        <v>0.96540700150000003</v>
      </c>
      <c r="J2343">
        <v>0.91245483360000001</v>
      </c>
      <c r="K2343">
        <v>0.78226464009999996</v>
      </c>
      <c r="L2343">
        <v>0.39753676960000001</v>
      </c>
    </row>
    <row r="2344" spans="8:12">
      <c r="H2344">
        <v>40.633333333000003</v>
      </c>
      <c r="I2344">
        <v>0.96540700150000003</v>
      </c>
      <c r="J2344">
        <v>0.91245483360000001</v>
      </c>
      <c r="K2344">
        <v>0.78226464009999996</v>
      </c>
      <c r="L2344">
        <v>0.39753676960000001</v>
      </c>
    </row>
    <row r="2345" spans="8:12">
      <c r="H2345">
        <v>40.633333333000003</v>
      </c>
      <c r="I2345">
        <v>0.96540700150000003</v>
      </c>
      <c r="J2345">
        <v>0.91245483360000001</v>
      </c>
      <c r="K2345">
        <v>0.78226464009999996</v>
      </c>
      <c r="L2345">
        <v>0.39753676960000001</v>
      </c>
    </row>
    <row r="2346" spans="8:12">
      <c r="H2346">
        <v>40.666666667000001</v>
      </c>
      <c r="I2346">
        <v>0.96540700150000003</v>
      </c>
      <c r="J2346">
        <v>0.91245483360000001</v>
      </c>
      <c r="K2346">
        <v>0.78226464009999996</v>
      </c>
      <c r="L2346">
        <v>0.39753676960000001</v>
      </c>
    </row>
    <row r="2347" spans="8:12">
      <c r="H2347">
        <v>40.666666667000001</v>
      </c>
      <c r="I2347">
        <v>0.96540700150000003</v>
      </c>
      <c r="J2347">
        <v>0.91226044610000001</v>
      </c>
      <c r="K2347">
        <v>0.78226464009999996</v>
      </c>
      <c r="L2347">
        <v>0.39753676960000001</v>
      </c>
    </row>
    <row r="2348" spans="8:12">
      <c r="H2348">
        <v>40.700000000000003</v>
      </c>
      <c r="I2348">
        <v>0.96540700150000003</v>
      </c>
      <c r="J2348">
        <v>0.91226044610000001</v>
      </c>
      <c r="K2348">
        <v>0.78226464009999996</v>
      </c>
      <c r="L2348">
        <v>0.39753676960000001</v>
      </c>
    </row>
    <row r="2349" spans="8:12">
      <c r="H2349">
        <v>40.700000000000003</v>
      </c>
      <c r="I2349">
        <v>0.96540700150000003</v>
      </c>
      <c r="J2349">
        <v>0.91226044610000001</v>
      </c>
      <c r="K2349">
        <v>0.78226464009999996</v>
      </c>
      <c r="L2349">
        <v>0.39753676960000001</v>
      </c>
    </row>
    <row r="2350" spans="8:12">
      <c r="H2350">
        <v>40.733333332999997</v>
      </c>
      <c r="I2350">
        <v>0.96540700150000003</v>
      </c>
      <c r="J2350">
        <v>0.91226044610000001</v>
      </c>
      <c r="K2350">
        <v>0.78226464009999996</v>
      </c>
      <c r="L2350">
        <v>0.39753676960000001</v>
      </c>
    </row>
    <row r="2351" spans="8:12">
      <c r="H2351">
        <v>40.733333332999997</v>
      </c>
      <c r="I2351">
        <v>0.96540700150000003</v>
      </c>
      <c r="J2351">
        <v>0.91226044610000001</v>
      </c>
      <c r="K2351">
        <v>0.78226464009999996</v>
      </c>
      <c r="L2351">
        <v>0.39597780189999998</v>
      </c>
    </row>
    <row r="2352" spans="8:12">
      <c r="H2352">
        <v>40.766666667000003</v>
      </c>
      <c r="I2352">
        <v>0.96540700150000003</v>
      </c>
      <c r="J2352">
        <v>0.91226044610000001</v>
      </c>
      <c r="K2352">
        <v>0.78226464009999996</v>
      </c>
      <c r="L2352">
        <v>0.39597780189999998</v>
      </c>
    </row>
    <row r="2353" spans="8:12">
      <c r="H2353">
        <v>40.766666667000003</v>
      </c>
      <c r="I2353">
        <v>0.96540700150000003</v>
      </c>
      <c r="J2353">
        <v>0.91226044610000001</v>
      </c>
      <c r="K2353">
        <v>0.78226464009999996</v>
      </c>
      <c r="L2353">
        <v>0.39597780189999998</v>
      </c>
    </row>
    <row r="2354" spans="8:12">
      <c r="H2354">
        <v>40.799999999999997</v>
      </c>
      <c r="I2354">
        <v>0.96540700150000003</v>
      </c>
      <c r="J2354">
        <v>0.91226044610000001</v>
      </c>
      <c r="K2354">
        <v>0.78226464009999996</v>
      </c>
      <c r="L2354">
        <v>0.39597780189999998</v>
      </c>
    </row>
    <row r="2355" spans="8:12">
      <c r="H2355">
        <v>40.799999999999997</v>
      </c>
      <c r="I2355">
        <v>0.96540700150000003</v>
      </c>
      <c r="J2355">
        <v>0.91226044610000001</v>
      </c>
      <c r="K2355">
        <v>0.78226464009999996</v>
      </c>
      <c r="L2355">
        <v>0.39597780189999998</v>
      </c>
    </row>
    <row r="2356" spans="8:12">
      <c r="H2356">
        <v>40.833333332999999</v>
      </c>
      <c r="I2356">
        <v>0.96540700150000003</v>
      </c>
      <c r="J2356">
        <v>0.91226044610000001</v>
      </c>
      <c r="K2356">
        <v>0.78226464009999996</v>
      </c>
      <c r="L2356">
        <v>0.39597780189999998</v>
      </c>
    </row>
    <row r="2357" spans="8:12">
      <c r="H2357">
        <v>40.833333332999999</v>
      </c>
      <c r="I2357">
        <v>0.96540700150000003</v>
      </c>
      <c r="J2357">
        <v>0.91226044610000001</v>
      </c>
      <c r="K2357">
        <v>0.78226464009999996</v>
      </c>
      <c r="L2357">
        <v>0.39441267219999998</v>
      </c>
    </row>
    <row r="2358" spans="8:12">
      <c r="H2358">
        <v>40.866666666999997</v>
      </c>
      <c r="I2358">
        <v>0.96540700150000003</v>
      </c>
      <c r="J2358">
        <v>0.91226044610000001</v>
      </c>
      <c r="K2358">
        <v>0.78226464009999996</v>
      </c>
      <c r="L2358">
        <v>0.39441267219999998</v>
      </c>
    </row>
    <row r="2359" spans="8:12">
      <c r="H2359">
        <v>40.866666666999997</v>
      </c>
      <c r="I2359">
        <v>0.96540700150000003</v>
      </c>
      <c r="J2359">
        <v>0.91206451389999998</v>
      </c>
      <c r="K2359">
        <v>0.78226464009999996</v>
      </c>
      <c r="L2359">
        <v>0.39441267219999998</v>
      </c>
    </row>
    <row r="2360" spans="8:12">
      <c r="H2360">
        <v>40.9</v>
      </c>
      <c r="I2360">
        <v>0.96540700150000003</v>
      </c>
      <c r="J2360">
        <v>0.91206451389999998</v>
      </c>
      <c r="K2360">
        <v>0.78226464009999996</v>
      </c>
      <c r="L2360">
        <v>0.39441267219999998</v>
      </c>
    </row>
    <row r="2361" spans="8:12">
      <c r="H2361">
        <v>40.9</v>
      </c>
      <c r="I2361">
        <v>0.96540700150000003</v>
      </c>
      <c r="J2361">
        <v>0.91206451389999998</v>
      </c>
      <c r="K2361">
        <v>0.78226464009999996</v>
      </c>
      <c r="L2361">
        <v>0.39441267219999998</v>
      </c>
    </row>
    <row r="2362" spans="8:12">
      <c r="H2362">
        <v>40.933333333</v>
      </c>
      <c r="I2362">
        <v>0.96540700150000003</v>
      </c>
      <c r="J2362">
        <v>0.91206451389999998</v>
      </c>
      <c r="K2362">
        <v>0.78226464009999996</v>
      </c>
      <c r="L2362">
        <v>0.39441267219999998</v>
      </c>
    </row>
    <row r="2363" spans="8:12">
      <c r="H2363">
        <v>40.933333333</v>
      </c>
      <c r="I2363">
        <v>0.96522304439999995</v>
      </c>
      <c r="J2363">
        <v>0.91206451389999998</v>
      </c>
      <c r="K2363">
        <v>0.78172477490000003</v>
      </c>
      <c r="L2363">
        <v>0.39441267219999998</v>
      </c>
    </row>
    <row r="2364" spans="8:12">
      <c r="H2364">
        <v>40.966666666999998</v>
      </c>
      <c r="I2364">
        <v>0.96522304439999995</v>
      </c>
      <c r="J2364">
        <v>0.91206451389999998</v>
      </c>
      <c r="K2364">
        <v>0.78172477490000003</v>
      </c>
      <c r="L2364">
        <v>0.39441267219999998</v>
      </c>
    </row>
    <row r="2365" spans="8:12">
      <c r="H2365">
        <v>40.966666666999998</v>
      </c>
      <c r="I2365">
        <v>0.96522304439999995</v>
      </c>
      <c r="J2365">
        <v>0.91206451389999998</v>
      </c>
      <c r="K2365">
        <v>0.78172477490000003</v>
      </c>
      <c r="L2365">
        <v>0.39283502149999999</v>
      </c>
    </row>
    <row r="2366" spans="8:12">
      <c r="H2366">
        <v>41</v>
      </c>
      <c r="I2366">
        <v>0.96522304439999995</v>
      </c>
      <c r="J2366">
        <v>0.91206451389999998</v>
      </c>
      <c r="K2366">
        <v>0.78172477490000003</v>
      </c>
      <c r="L2366">
        <v>0.39283502149999999</v>
      </c>
    </row>
    <row r="2367" spans="8:12">
      <c r="H2367">
        <v>41</v>
      </c>
      <c r="I2367">
        <v>0.96503799400000001</v>
      </c>
      <c r="J2367">
        <v>0.91166796409999995</v>
      </c>
      <c r="K2367">
        <v>0.78172477490000003</v>
      </c>
      <c r="L2367">
        <v>0.39283502149999999</v>
      </c>
    </row>
    <row r="2368" spans="8:12">
      <c r="H2368">
        <v>41.033333333000002</v>
      </c>
      <c r="I2368">
        <v>0.96503799400000001</v>
      </c>
      <c r="J2368">
        <v>0.91166796409999995</v>
      </c>
      <c r="K2368">
        <v>0.78172477490000003</v>
      </c>
      <c r="L2368">
        <v>0.39283502149999999</v>
      </c>
    </row>
    <row r="2369" spans="8:12">
      <c r="H2369">
        <v>41.033333333000002</v>
      </c>
      <c r="I2369">
        <v>0.96485294359999996</v>
      </c>
      <c r="J2369">
        <v>0.91166796409999995</v>
      </c>
      <c r="K2369">
        <v>0.78172477490000003</v>
      </c>
      <c r="L2369">
        <v>0.39283502149999999</v>
      </c>
    </row>
    <row r="2370" spans="8:12">
      <c r="H2370">
        <v>41.066666667</v>
      </c>
      <c r="I2370">
        <v>0.96485294359999996</v>
      </c>
      <c r="J2370">
        <v>0.91166796409999995</v>
      </c>
      <c r="K2370">
        <v>0.78172477490000003</v>
      </c>
      <c r="L2370">
        <v>0.39283502149999999</v>
      </c>
    </row>
    <row r="2371" spans="8:12">
      <c r="H2371">
        <v>41.066666667</v>
      </c>
      <c r="I2371">
        <v>0.96485294359999996</v>
      </c>
      <c r="J2371">
        <v>0.91166796409999995</v>
      </c>
      <c r="K2371">
        <v>0.78172477490000003</v>
      </c>
      <c r="L2371">
        <v>0.38967972020000002</v>
      </c>
    </row>
    <row r="2372" spans="8:12">
      <c r="H2372">
        <v>41.1</v>
      </c>
      <c r="I2372">
        <v>0.96485294359999996</v>
      </c>
      <c r="J2372">
        <v>0.91166796409999995</v>
      </c>
      <c r="K2372">
        <v>0.78172477490000003</v>
      </c>
      <c r="L2372">
        <v>0.38967972020000002</v>
      </c>
    </row>
    <row r="2373" spans="8:12">
      <c r="H2373">
        <v>41.1</v>
      </c>
      <c r="I2373">
        <v>0.96485294359999996</v>
      </c>
      <c r="J2373">
        <v>0.91166796409999995</v>
      </c>
      <c r="K2373">
        <v>0.78172477490000003</v>
      </c>
      <c r="L2373">
        <v>0.38967972020000002</v>
      </c>
    </row>
    <row r="2374" spans="8:12">
      <c r="H2374">
        <v>41.133333333000003</v>
      </c>
      <c r="I2374">
        <v>0.96485294359999996</v>
      </c>
      <c r="J2374">
        <v>0.91166796409999995</v>
      </c>
      <c r="K2374">
        <v>0.78172477490000003</v>
      </c>
      <c r="L2374">
        <v>0.38967972020000002</v>
      </c>
    </row>
    <row r="2375" spans="8:12">
      <c r="H2375">
        <v>41.133333333000003</v>
      </c>
      <c r="I2375">
        <v>0.96466703740000004</v>
      </c>
      <c r="J2375">
        <v>0.91166796409999995</v>
      </c>
      <c r="K2375">
        <v>0.78172477490000003</v>
      </c>
      <c r="L2375">
        <v>0.38809565629999998</v>
      </c>
    </row>
    <row r="2376" spans="8:12">
      <c r="H2376">
        <v>41.166666667000001</v>
      </c>
      <c r="I2376">
        <v>0.96466703740000004</v>
      </c>
      <c r="J2376">
        <v>0.91166796409999995</v>
      </c>
      <c r="K2376">
        <v>0.78172477490000003</v>
      </c>
      <c r="L2376">
        <v>0.38809565629999998</v>
      </c>
    </row>
    <row r="2377" spans="8:12">
      <c r="H2377">
        <v>41.166666667000001</v>
      </c>
      <c r="I2377">
        <v>0.96466703740000004</v>
      </c>
      <c r="J2377">
        <v>0.91146829959999998</v>
      </c>
      <c r="K2377">
        <v>0.78172477490000003</v>
      </c>
      <c r="L2377">
        <v>0.38809565629999998</v>
      </c>
    </row>
    <row r="2378" spans="8:12">
      <c r="H2378">
        <v>41.2</v>
      </c>
      <c r="I2378">
        <v>0.96466703740000004</v>
      </c>
      <c r="J2378">
        <v>0.91146829959999998</v>
      </c>
      <c r="K2378">
        <v>0.78172477490000003</v>
      </c>
      <c r="L2378">
        <v>0.38809565629999998</v>
      </c>
    </row>
    <row r="2379" spans="8:12">
      <c r="H2379">
        <v>41.2</v>
      </c>
      <c r="I2379">
        <v>0.96466703740000004</v>
      </c>
      <c r="J2379">
        <v>0.91146829959999998</v>
      </c>
      <c r="K2379">
        <v>0.78172477490000003</v>
      </c>
      <c r="L2379">
        <v>0.38809565629999998</v>
      </c>
    </row>
    <row r="2380" spans="8:12">
      <c r="H2380">
        <v>41.233333332999997</v>
      </c>
      <c r="I2380">
        <v>0.96466703740000004</v>
      </c>
      <c r="J2380">
        <v>0.91146829959999998</v>
      </c>
      <c r="K2380">
        <v>0.78172477490000003</v>
      </c>
      <c r="L2380">
        <v>0.38809565629999998</v>
      </c>
    </row>
    <row r="2381" spans="8:12">
      <c r="H2381">
        <v>41.233333332999997</v>
      </c>
      <c r="I2381">
        <v>0.96466703740000004</v>
      </c>
      <c r="J2381">
        <v>0.91126753569999996</v>
      </c>
      <c r="K2381">
        <v>0.78172477490000003</v>
      </c>
      <c r="L2381">
        <v>0.38809565629999998</v>
      </c>
    </row>
    <row r="2382" spans="8:12">
      <c r="H2382">
        <v>41.3</v>
      </c>
      <c r="I2382">
        <v>0.96466703740000004</v>
      </c>
      <c r="J2382">
        <v>0.91126753569999996</v>
      </c>
      <c r="K2382">
        <v>0.78172477490000003</v>
      </c>
      <c r="L2382">
        <v>0.38809565629999998</v>
      </c>
    </row>
    <row r="2383" spans="8:12">
      <c r="H2383">
        <v>41.3</v>
      </c>
      <c r="I2383">
        <v>0.96466703740000004</v>
      </c>
      <c r="J2383">
        <v>0.91126753569999996</v>
      </c>
      <c r="K2383">
        <v>0.78172477490000003</v>
      </c>
      <c r="L2383">
        <v>0.38809565629999998</v>
      </c>
    </row>
    <row r="2384" spans="8:12">
      <c r="H2384">
        <v>41.333333332999999</v>
      </c>
      <c r="I2384">
        <v>0.96466703740000004</v>
      </c>
      <c r="J2384">
        <v>0.91126753569999996</v>
      </c>
      <c r="K2384">
        <v>0.78172477490000003</v>
      </c>
      <c r="L2384">
        <v>0.38809565629999998</v>
      </c>
    </row>
    <row r="2385" spans="8:12">
      <c r="H2385">
        <v>41.333333332999999</v>
      </c>
      <c r="I2385">
        <v>0.96447935900000004</v>
      </c>
      <c r="J2385">
        <v>0.91126753569999996</v>
      </c>
      <c r="K2385">
        <v>0.78172477490000003</v>
      </c>
      <c r="L2385">
        <v>0.3864985548</v>
      </c>
    </row>
    <row r="2386" spans="8:12">
      <c r="H2386">
        <v>41.366666666999997</v>
      </c>
      <c r="I2386">
        <v>0.96447935900000004</v>
      </c>
      <c r="J2386">
        <v>0.91126753569999996</v>
      </c>
      <c r="K2386">
        <v>0.78172477490000003</v>
      </c>
      <c r="L2386">
        <v>0.3864985548</v>
      </c>
    </row>
    <row r="2387" spans="8:12">
      <c r="H2387">
        <v>41.366666666999997</v>
      </c>
      <c r="I2387">
        <v>0.9642908737</v>
      </c>
      <c r="J2387">
        <v>0.91126753569999996</v>
      </c>
      <c r="K2387">
        <v>0.78172477490000003</v>
      </c>
      <c r="L2387">
        <v>0.3864985548</v>
      </c>
    </row>
    <row r="2388" spans="8:12">
      <c r="H2388">
        <v>41.4</v>
      </c>
      <c r="I2388">
        <v>0.9642908737</v>
      </c>
      <c r="J2388">
        <v>0.91126753569999996</v>
      </c>
      <c r="K2388">
        <v>0.78172477490000003</v>
      </c>
      <c r="L2388">
        <v>0.3864985548</v>
      </c>
    </row>
    <row r="2389" spans="8:12">
      <c r="H2389">
        <v>41.4</v>
      </c>
      <c r="I2389">
        <v>0.9642908737</v>
      </c>
      <c r="J2389">
        <v>0.91126753569999996</v>
      </c>
      <c r="K2389">
        <v>0.78172477490000003</v>
      </c>
      <c r="L2389">
        <v>0.3864985548</v>
      </c>
    </row>
    <row r="2390" spans="8:12">
      <c r="H2390">
        <v>41.433333333</v>
      </c>
      <c r="I2390">
        <v>0.9642908737</v>
      </c>
      <c r="J2390">
        <v>0.91126753569999996</v>
      </c>
      <c r="K2390">
        <v>0.78172477490000003</v>
      </c>
      <c r="L2390">
        <v>0.3864985548</v>
      </c>
    </row>
    <row r="2391" spans="8:12">
      <c r="H2391">
        <v>41.433333333</v>
      </c>
      <c r="I2391">
        <v>0.9642908737</v>
      </c>
      <c r="J2391">
        <v>0.91126753569999996</v>
      </c>
      <c r="K2391">
        <v>0.78172477490000003</v>
      </c>
      <c r="L2391">
        <v>0.3864985548</v>
      </c>
    </row>
    <row r="2392" spans="8:12">
      <c r="H2392">
        <v>41.533333333000002</v>
      </c>
      <c r="I2392">
        <v>0.9642908737</v>
      </c>
      <c r="J2392">
        <v>0.91126753569999996</v>
      </c>
      <c r="K2392">
        <v>0.78172477490000003</v>
      </c>
      <c r="L2392">
        <v>0.3864985548</v>
      </c>
    </row>
    <row r="2393" spans="8:12">
      <c r="H2393">
        <v>41.533333333000002</v>
      </c>
      <c r="I2393">
        <v>0.9642908737</v>
      </c>
      <c r="J2393">
        <v>0.91126753569999996</v>
      </c>
      <c r="K2393">
        <v>0.78172477490000003</v>
      </c>
      <c r="L2393">
        <v>0.38490145329999997</v>
      </c>
    </row>
    <row r="2394" spans="8:12">
      <c r="H2394">
        <v>41.566666667</v>
      </c>
      <c r="I2394">
        <v>0.9642908737</v>
      </c>
      <c r="J2394">
        <v>0.91126753569999996</v>
      </c>
      <c r="K2394">
        <v>0.78172477490000003</v>
      </c>
      <c r="L2394">
        <v>0.38490145329999997</v>
      </c>
    </row>
    <row r="2395" spans="8:12">
      <c r="H2395">
        <v>41.566666667</v>
      </c>
      <c r="I2395">
        <v>0.9642908737</v>
      </c>
      <c r="J2395">
        <v>0.91106307809999998</v>
      </c>
      <c r="K2395">
        <v>0.78172477490000003</v>
      </c>
      <c r="L2395">
        <v>0.38490145329999997</v>
      </c>
    </row>
    <row r="2396" spans="8:12">
      <c r="H2396">
        <v>41.6</v>
      </c>
      <c r="I2396">
        <v>0.9642908737</v>
      </c>
      <c r="J2396">
        <v>0.91106307809999998</v>
      </c>
      <c r="K2396">
        <v>0.78172477490000003</v>
      </c>
      <c r="L2396">
        <v>0.38490145329999997</v>
      </c>
    </row>
    <row r="2397" spans="8:12">
      <c r="H2397">
        <v>41.6</v>
      </c>
      <c r="I2397">
        <v>0.96409973569999996</v>
      </c>
      <c r="J2397">
        <v>0.91106307809999998</v>
      </c>
      <c r="K2397">
        <v>0.78172477490000003</v>
      </c>
      <c r="L2397">
        <v>0.38490145329999997</v>
      </c>
    </row>
    <row r="2398" spans="8:12">
      <c r="H2398">
        <v>41.633333333000003</v>
      </c>
      <c r="I2398">
        <v>0.96409973569999996</v>
      </c>
      <c r="J2398">
        <v>0.91106307809999998</v>
      </c>
      <c r="K2398">
        <v>0.78172477490000003</v>
      </c>
      <c r="L2398">
        <v>0.38490145329999997</v>
      </c>
    </row>
    <row r="2399" spans="8:12">
      <c r="H2399">
        <v>41.633333333000003</v>
      </c>
      <c r="I2399">
        <v>0.96409973569999996</v>
      </c>
      <c r="J2399">
        <v>0.91085751329999998</v>
      </c>
      <c r="K2399">
        <v>0.78172477490000003</v>
      </c>
      <c r="L2399">
        <v>0.38490145329999997</v>
      </c>
    </row>
    <row r="2400" spans="8:12">
      <c r="H2400">
        <v>41.666666667000001</v>
      </c>
      <c r="I2400">
        <v>0.96409973569999996</v>
      </c>
      <c r="J2400">
        <v>0.91085751329999998</v>
      </c>
      <c r="K2400">
        <v>0.78172477490000003</v>
      </c>
      <c r="L2400">
        <v>0.38490145329999997</v>
      </c>
    </row>
    <row r="2401" spans="8:12">
      <c r="H2401">
        <v>41.666666667000001</v>
      </c>
      <c r="I2401">
        <v>0.96409973569999996</v>
      </c>
      <c r="J2401">
        <v>0.91085751329999998</v>
      </c>
      <c r="K2401">
        <v>0.78172477490000003</v>
      </c>
      <c r="L2401">
        <v>0.38490145329999997</v>
      </c>
    </row>
    <row r="2402" spans="8:12">
      <c r="H2402">
        <v>41.7</v>
      </c>
      <c r="I2402">
        <v>0.96409973569999996</v>
      </c>
      <c r="J2402">
        <v>0.91085751329999998</v>
      </c>
      <c r="K2402">
        <v>0.78172477490000003</v>
      </c>
      <c r="L2402">
        <v>0.38490145329999997</v>
      </c>
    </row>
    <row r="2403" spans="8:12">
      <c r="H2403">
        <v>41.7</v>
      </c>
      <c r="I2403">
        <v>0.96409973569999996</v>
      </c>
      <c r="J2403">
        <v>0.91085751329999998</v>
      </c>
      <c r="K2403">
        <v>0.78172477490000003</v>
      </c>
      <c r="L2403">
        <v>0.38327739659999999</v>
      </c>
    </row>
    <row r="2404" spans="8:12">
      <c r="H2404">
        <v>41.733333332999997</v>
      </c>
      <c r="I2404">
        <v>0.96409973569999996</v>
      </c>
      <c r="J2404">
        <v>0.91085751329999998</v>
      </c>
      <c r="K2404">
        <v>0.78172477490000003</v>
      </c>
      <c r="L2404">
        <v>0.38327739659999999</v>
      </c>
    </row>
    <row r="2405" spans="8:12">
      <c r="H2405">
        <v>41.733333332999997</v>
      </c>
      <c r="I2405">
        <v>0.96409973569999996</v>
      </c>
      <c r="J2405">
        <v>0.9104449872</v>
      </c>
      <c r="K2405">
        <v>0.78172477490000003</v>
      </c>
      <c r="L2405">
        <v>0.38165333979999999</v>
      </c>
    </row>
    <row r="2406" spans="8:12">
      <c r="H2406">
        <v>41.766666667000003</v>
      </c>
      <c r="I2406">
        <v>0.96409973569999996</v>
      </c>
      <c r="J2406">
        <v>0.9104449872</v>
      </c>
      <c r="K2406">
        <v>0.78172477490000003</v>
      </c>
      <c r="L2406">
        <v>0.38165333979999999</v>
      </c>
    </row>
    <row r="2407" spans="8:12">
      <c r="H2407">
        <v>41.766666667000003</v>
      </c>
      <c r="I2407">
        <v>0.96409973569999996</v>
      </c>
      <c r="J2407">
        <v>0.9104449872</v>
      </c>
      <c r="K2407">
        <v>0.78059674489999997</v>
      </c>
      <c r="L2407">
        <v>0.38165333979999999</v>
      </c>
    </row>
    <row r="2408" spans="8:12">
      <c r="H2408">
        <v>41.8</v>
      </c>
      <c r="I2408">
        <v>0.96409973569999996</v>
      </c>
      <c r="J2408">
        <v>0.9104449872</v>
      </c>
      <c r="K2408">
        <v>0.78059674489999997</v>
      </c>
      <c r="L2408">
        <v>0.38165333979999999</v>
      </c>
    </row>
    <row r="2409" spans="8:12">
      <c r="H2409">
        <v>41.8</v>
      </c>
      <c r="I2409">
        <v>0.96409973569999996</v>
      </c>
      <c r="J2409">
        <v>0.9104449872</v>
      </c>
      <c r="K2409">
        <v>0.78003027420000004</v>
      </c>
      <c r="L2409">
        <v>0.38165333979999999</v>
      </c>
    </row>
    <row r="2410" spans="8:12">
      <c r="H2410">
        <v>41.833333332999999</v>
      </c>
      <c r="I2410">
        <v>0.96409973569999996</v>
      </c>
      <c r="J2410">
        <v>0.9104449872</v>
      </c>
      <c r="K2410">
        <v>0.78003027420000004</v>
      </c>
      <c r="L2410">
        <v>0.38165333979999999</v>
      </c>
    </row>
    <row r="2411" spans="8:12">
      <c r="H2411">
        <v>41.833333332999999</v>
      </c>
      <c r="I2411">
        <v>0.96409973569999996</v>
      </c>
      <c r="J2411">
        <v>0.9104449872</v>
      </c>
      <c r="K2411">
        <v>0.78003027420000004</v>
      </c>
      <c r="L2411">
        <v>0.38165333979999999</v>
      </c>
    </row>
    <row r="2412" spans="8:12">
      <c r="H2412">
        <v>41.866666666999997</v>
      </c>
      <c r="I2412">
        <v>0.96409973569999996</v>
      </c>
      <c r="J2412">
        <v>0.9104449872</v>
      </c>
      <c r="K2412">
        <v>0.78003027420000004</v>
      </c>
      <c r="L2412">
        <v>0.38165333979999999</v>
      </c>
    </row>
    <row r="2413" spans="8:12">
      <c r="H2413">
        <v>41.866666666999997</v>
      </c>
      <c r="I2413">
        <v>0.96409973569999996</v>
      </c>
      <c r="J2413">
        <v>0.91023750209999998</v>
      </c>
      <c r="K2413">
        <v>0.78003027420000004</v>
      </c>
      <c r="L2413">
        <v>0.38165333979999999</v>
      </c>
    </row>
    <row r="2414" spans="8:12">
      <c r="H2414">
        <v>41.9</v>
      </c>
      <c r="I2414">
        <v>0.96409973569999996</v>
      </c>
      <c r="J2414">
        <v>0.91023750209999998</v>
      </c>
      <c r="K2414">
        <v>0.78003027420000004</v>
      </c>
      <c r="L2414">
        <v>0.38165333979999999</v>
      </c>
    </row>
    <row r="2415" spans="8:12">
      <c r="H2415">
        <v>41.9</v>
      </c>
      <c r="I2415">
        <v>0.96409973569999996</v>
      </c>
      <c r="J2415">
        <v>0.91023750209999998</v>
      </c>
      <c r="K2415">
        <v>0.78003027420000004</v>
      </c>
      <c r="L2415">
        <v>0.38165333979999999</v>
      </c>
    </row>
    <row r="2416" spans="8:12">
      <c r="H2416">
        <v>41.933333333</v>
      </c>
      <c r="I2416">
        <v>0.96409973569999996</v>
      </c>
      <c r="J2416">
        <v>0.91023750209999998</v>
      </c>
      <c r="K2416">
        <v>0.78003027420000004</v>
      </c>
      <c r="L2416">
        <v>0.38165333979999999</v>
      </c>
    </row>
    <row r="2417" spans="8:12">
      <c r="H2417">
        <v>41.933333333</v>
      </c>
      <c r="I2417">
        <v>0.96409973569999996</v>
      </c>
      <c r="J2417">
        <v>0.90982044019999997</v>
      </c>
      <c r="K2417">
        <v>0.77945965949999996</v>
      </c>
      <c r="L2417">
        <v>0.38165333979999999</v>
      </c>
    </row>
    <row r="2418" spans="8:12">
      <c r="H2418">
        <v>42</v>
      </c>
      <c r="I2418">
        <v>0.96409973569999996</v>
      </c>
      <c r="J2418">
        <v>0.90982044019999997</v>
      </c>
      <c r="K2418">
        <v>0.77945965949999996</v>
      </c>
      <c r="L2418">
        <v>0.38165333979999999</v>
      </c>
    </row>
    <row r="2419" spans="8:12">
      <c r="H2419">
        <v>42</v>
      </c>
      <c r="I2419">
        <v>0.96409973569999996</v>
      </c>
      <c r="J2419">
        <v>0.90898631649999995</v>
      </c>
      <c r="K2419">
        <v>0.77888904479999999</v>
      </c>
      <c r="L2419">
        <v>0.38165333979999999</v>
      </c>
    </row>
    <row r="2420" spans="8:12">
      <c r="H2420">
        <v>42.033333333000002</v>
      </c>
      <c r="I2420">
        <v>0.96409973569999996</v>
      </c>
      <c r="J2420">
        <v>0.90898631649999995</v>
      </c>
      <c r="K2420">
        <v>0.77888904479999999</v>
      </c>
      <c r="L2420">
        <v>0.38165333979999999</v>
      </c>
    </row>
    <row r="2421" spans="8:12">
      <c r="H2421">
        <v>42.033333333000002</v>
      </c>
      <c r="I2421">
        <v>0.96409973569999996</v>
      </c>
      <c r="J2421">
        <v>0.90898631649999995</v>
      </c>
      <c r="K2421">
        <v>0.77831843010000001</v>
      </c>
      <c r="L2421">
        <v>0.38165333979999999</v>
      </c>
    </row>
    <row r="2422" spans="8:12">
      <c r="H2422">
        <v>42.066666667</v>
      </c>
      <c r="I2422">
        <v>0.96409973569999996</v>
      </c>
      <c r="J2422">
        <v>0.90898631649999995</v>
      </c>
      <c r="K2422">
        <v>0.77831843010000001</v>
      </c>
      <c r="L2422">
        <v>0.38165333979999999</v>
      </c>
    </row>
    <row r="2423" spans="8:12">
      <c r="H2423">
        <v>42.066666667</v>
      </c>
      <c r="I2423">
        <v>0.96409973569999996</v>
      </c>
      <c r="J2423">
        <v>0.90898631649999995</v>
      </c>
      <c r="K2423">
        <v>0.77831843010000001</v>
      </c>
      <c r="L2423">
        <v>0.38165333979999999</v>
      </c>
    </row>
    <row r="2424" spans="8:12">
      <c r="H2424">
        <v>42.1</v>
      </c>
      <c r="I2424">
        <v>0.96409973569999996</v>
      </c>
      <c r="J2424">
        <v>0.90898631649999995</v>
      </c>
      <c r="K2424">
        <v>0.77831843010000001</v>
      </c>
      <c r="L2424">
        <v>0.38165333979999999</v>
      </c>
    </row>
    <row r="2425" spans="8:12">
      <c r="H2425">
        <v>42.1</v>
      </c>
      <c r="I2425">
        <v>0.96409973569999996</v>
      </c>
      <c r="J2425">
        <v>0.90898631649999995</v>
      </c>
      <c r="K2425">
        <v>0.77831843010000001</v>
      </c>
      <c r="L2425">
        <v>0.38165333979999999</v>
      </c>
    </row>
    <row r="2426" spans="8:12">
      <c r="H2426">
        <v>42.133333333000003</v>
      </c>
      <c r="I2426">
        <v>0.96409973569999996</v>
      </c>
      <c r="J2426">
        <v>0.90898631649999995</v>
      </c>
      <c r="K2426">
        <v>0.77831843010000001</v>
      </c>
      <c r="L2426">
        <v>0.38165333979999999</v>
      </c>
    </row>
    <row r="2427" spans="8:12">
      <c r="H2427">
        <v>42.133333333000003</v>
      </c>
      <c r="I2427">
        <v>0.96390306100000001</v>
      </c>
      <c r="J2427">
        <v>0.90877521890000001</v>
      </c>
      <c r="K2427">
        <v>0.77831843010000001</v>
      </c>
      <c r="L2427">
        <v>0.38165333979999999</v>
      </c>
    </row>
    <row r="2428" spans="8:12">
      <c r="H2428">
        <v>42.166666667000001</v>
      </c>
      <c r="I2428">
        <v>0.96390306100000001</v>
      </c>
      <c r="J2428">
        <v>0.90877521890000001</v>
      </c>
      <c r="K2428">
        <v>0.77831843010000001</v>
      </c>
      <c r="L2428">
        <v>0.38165333979999999</v>
      </c>
    </row>
    <row r="2429" spans="8:12">
      <c r="H2429">
        <v>42.166666667000001</v>
      </c>
      <c r="I2429">
        <v>0.96370638620000004</v>
      </c>
      <c r="J2429">
        <v>0.90835302370000004</v>
      </c>
      <c r="K2429">
        <v>0.77831843010000001</v>
      </c>
      <c r="L2429">
        <v>0.38165333979999999</v>
      </c>
    </row>
    <row r="2430" spans="8:12">
      <c r="H2430">
        <v>42.2</v>
      </c>
      <c r="I2430">
        <v>0.96370638620000004</v>
      </c>
      <c r="J2430">
        <v>0.90835302370000004</v>
      </c>
      <c r="K2430">
        <v>0.77831843010000001</v>
      </c>
      <c r="L2430">
        <v>0.38165333979999999</v>
      </c>
    </row>
    <row r="2431" spans="8:12">
      <c r="H2431">
        <v>42.2</v>
      </c>
      <c r="I2431">
        <v>0.96370638620000004</v>
      </c>
      <c r="J2431">
        <v>0.90835302370000004</v>
      </c>
      <c r="K2431">
        <v>0.77831843010000001</v>
      </c>
      <c r="L2431">
        <v>0.38165333979999999</v>
      </c>
    </row>
    <row r="2432" spans="8:12">
      <c r="H2432">
        <v>42.233333332999997</v>
      </c>
      <c r="I2432">
        <v>0.96370638620000004</v>
      </c>
      <c r="J2432">
        <v>0.90835302370000004</v>
      </c>
      <c r="K2432">
        <v>0.77831843010000001</v>
      </c>
      <c r="L2432">
        <v>0.38165333979999999</v>
      </c>
    </row>
    <row r="2433" spans="8:12">
      <c r="H2433">
        <v>42.233333332999997</v>
      </c>
      <c r="I2433">
        <v>0.96350963109999999</v>
      </c>
      <c r="J2433">
        <v>0.90835302370000004</v>
      </c>
      <c r="K2433">
        <v>0.77774147049999998</v>
      </c>
      <c r="L2433">
        <v>0.38165333979999999</v>
      </c>
    </row>
    <row r="2434" spans="8:12">
      <c r="H2434">
        <v>42.266666667000003</v>
      </c>
      <c r="I2434">
        <v>0.96350963109999999</v>
      </c>
      <c r="J2434">
        <v>0.90835302370000004</v>
      </c>
      <c r="K2434">
        <v>0.77774147049999998</v>
      </c>
      <c r="L2434">
        <v>0.38165333979999999</v>
      </c>
    </row>
    <row r="2435" spans="8:12">
      <c r="H2435">
        <v>42.266666667000003</v>
      </c>
      <c r="I2435">
        <v>0.96350963109999999</v>
      </c>
      <c r="J2435">
        <v>0.90835302370000004</v>
      </c>
      <c r="K2435">
        <v>0.77774147049999998</v>
      </c>
      <c r="L2435">
        <v>0.38165333979999999</v>
      </c>
    </row>
    <row r="2436" spans="8:12">
      <c r="H2436">
        <v>42.3</v>
      </c>
      <c r="I2436">
        <v>0.96350963109999999</v>
      </c>
      <c r="J2436">
        <v>0.90835302370000004</v>
      </c>
      <c r="K2436">
        <v>0.77774147049999998</v>
      </c>
      <c r="L2436">
        <v>0.38165333979999999</v>
      </c>
    </row>
    <row r="2437" spans="8:12">
      <c r="H2437">
        <v>42.3</v>
      </c>
      <c r="I2437">
        <v>0.96350963109999999</v>
      </c>
      <c r="J2437">
        <v>0.90835302370000004</v>
      </c>
      <c r="K2437">
        <v>0.77716279389999998</v>
      </c>
      <c r="L2437">
        <v>0.38165333979999999</v>
      </c>
    </row>
    <row r="2438" spans="8:12">
      <c r="H2438">
        <v>42.333333332999999</v>
      </c>
      <c r="I2438">
        <v>0.96350963109999999</v>
      </c>
      <c r="J2438">
        <v>0.90835302370000004</v>
      </c>
      <c r="K2438">
        <v>0.77716279389999998</v>
      </c>
      <c r="L2438">
        <v>0.38165333979999999</v>
      </c>
    </row>
    <row r="2439" spans="8:12">
      <c r="H2439">
        <v>42.333333332999999</v>
      </c>
      <c r="I2439">
        <v>0.96350963109999999</v>
      </c>
      <c r="J2439">
        <v>0.90813994529999997</v>
      </c>
      <c r="K2439">
        <v>0.77658282160000003</v>
      </c>
      <c r="L2439">
        <v>0.38165333979999999</v>
      </c>
    </row>
    <row r="2440" spans="8:12">
      <c r="H2440">
        <v>42.366666666999997</v>
      </c>
      <c r="I2440">
        <v>0.96350963109999999</v>
      </c>
      <c r="J2440">
        <v>0.90813994529999997</v>
      </c>
      <c r="K2440">
        <v>0.77658282160000003</v>
      </c>
      <c r="L2440">
        <v>0.38165333979999999</v>
      </c>
    </row>
    <row r="2441" spans="8:12">
      <c r="H2441">
        <v>42.366666666999997</v>
      </c>
      <c r="I2441">
        <v>0.96350963109999999</v>
      </c>
      <c r="J2441">
        <v>0.90813994529999997</v>
      </c>
      <c r="K2441">
        <v>0.77658282160000003</v>
      </c>
      <c r="L2441">
        <v>0.38165333979999999</v>
      </c>
    </row>
    <row r="2442" spans="8:12">
      <c r="H2442">
        <v>42.4</v>
      </c>
      <c r="I2442">
        <v>0.96350963109999999</v>
      </c>
      <c r="J2442">
        <v>0.90813994529999997</v>
      </c>
      <c r="K2442">
        <v>0.77658282160000003</v>
      </c>
      <c r="L2442">
        <v>0.38165333979999999</v>
      </c>
    </row>
    <row r="2443" spans="8:12">
      <c r="H2443">
        <v>42.4</v>
      </c>
      <c r="I2443">
        <v>0.96350963109999999</v>
      </c>
      <c r="J2443">
        <v>0.90792596319999996</v>
      </c>
      <c r="K2443">
        <v>0.77658282160000003</v>
      </c>
      <c r="L2443">
        <v>0.38165333979999999</v>
      </c>
    </row>
    <row r="2444" spans="8:12">
      <c r="H2444">
        <v>42.433333333</v>
      </c>
      <c r="I2444">
        <v>0.96350963109999999</v>
      </c>
      <c r="J2444">
        <v>0.90792596319999996</v>
      </c>
      <c r="K2444">
        <v>0.77658282160000003</v>
      </c>
      <c r="L2444">
        <v>0.38165333979999999</v>
      </c>
    </row>
    <row r="2445" spans="8:12">
      <c r="H2445">
        <v>42.433333333</v>
      </c>
      <c r="I2445">
        <v>0.96350963109999999</v>
      </c>
      <c r="J2445">
        <v>0.90792596319999996</v>
      </c>
      <c r="K2445">
        <v>0.77541590530000004</v>
      </c>
      <c r="L2445">
        <v>0.38165333979999999</v>
      </c>
    </row>
    <row r="2446" spans="8:12">
      <c r="H2446">
        <v>42.466666666999998</v>
      </c>
      <c r="I2446">
        <v>0.96350963109999999</v>
      </c>
      <c r="J2446">
        <v>0.90792596319999996</v>
      </c>
      <c r="K2446">
        <v>0.77541590530000004</v>
      </c>
      <c r="L2446">
        <v>0.38165333979999999</v>
      </c>
    </row>
    <row r="2447" spans="8:12">
      <c r="H2447">
        <v>42.466666666999998</v>
      </c>
      <c r="I2447">
        <v>0.96350963109999999</v>
      </c>
      <c r="J2447">
        <v>0.90771198109999995</v>
      </c>
      <c r="K2447">
        <v>0.77541590530000004</v>
      </c>
      <c r="L2447">
        <v>0.38165333979999999</v>
      </c>
    </row>
    <row r="2448" spans="8:12">
      <c r="H2448">
        <v>42.5</v>
      </c>
      <c r="I2448">
        <v>0.96350963109999999</v>
      </c>
      <c r="J2448">
        <v>0.90771198109999995</v>
      </c>
      <c r="K2448">
        <v>0.77541590530000004</v>
      </c>
      <c r="L2448">
        <v>0.38165333979999999</v>
      </c>
    </row>
    <row r="2449" spans="8:12">
      <c r="H2449">
        <v>42.5</v>
      </c>
      <c r="I2449">
        <v>0.96350963109999999</v>
      </c>
      <c r="J2449">
        <v>0.90749754410000005</v>
      </c>
      <c r="K2449">
        <v>0.77541590530000004</v>
      </c>
      <c r="L2449">
        <v>0.38165333979999999</v>
      </c>
    </row>
    <row r="2450" spans="8:12">
      <c r="H2450">
        <v>42.533333333000002</v>
      </c>
      <c r="I2450">
        <v>0.96350963109999999</v>
      </c>
      <c r="J2450">
        <v>0.90749754410000005</v>
      </c>
      <c r="K2450">
        <v>0.77541590530000004</v>
      </c>
      <c r="L2450">
        <v>0.38165333979999999</v>
      </c>
    </row>
    <row r="2451" spans="8:12">
      <c r="H2451">
        <v>42.533333333000002</v>
      </c>
      <c r="I2451">
        <v>0.96350963109999999</v>
      </c>
      <c r="J2451">
        <v>0.90728265009999998</v>
      </c>
      <c r="K2451">
        <v>0.77541590530000004</v>
      </c>
      <c r="L2451">
        <v>0.38165333979999999</v>
      </c>
    </row>
    <row r="2452" spans="8:12">
      <c r="H2452">
        <v>42.566666667</v>
      </c>
      <c r="I2452">
        <v>0.96350963109999999</v>
      </c>
      <c r="J2452">
        <v>0.90728265009999998</v>
      </c>
      <c r="K2452">
        <v>0.77541590530000004</v>
      </c>
      <c r="L2452">
        <v>0.38165333979999999</v>
      </c>
    </row>
    <row r="2453" spans="8:12">
      <c r="H2453">
        <v>42.566666667</v>
      </c>
      <c r="I2453">
        <v>0.96350963109999999</v>
      </c>
      <c r="J2453">
        <v>0.90706719469999997</v>
      </c>
      <c r="K2453">
        <v>0.77541590530000004</v>
      </c>
      <c r="L2453">
        <v>0.38165333979999999</v>
      </c>
    </row>
    <row r="2454" spans="8:12">
      <c r="H2454">
        <v>42.6</v>
      </c>
      <c r="I2454">
        <v>0.96350963109999999</v>
      </c>
      <c r="J2454">
        <v>0.90706719469999997</v>
      </c>
      <c r="K2454">
        <v>0.77541590530000004</v>
      </c>
      <c r="L2454">
        <v>0.38165333979999999</v>
      </c>
    </row>
    <row r="2455" spans="8:12">
      <c r="H2455">
        <v>42.6</v>
      </c>
      <c r="I2455">
        <v>0.96350963109999999</v>
      </c>
      <c r="J2455">
        <v>0.90706719469999997</v>
      </c>
      <c r="K2455">
        <v>0.77541590530000004</v>
      </c>
      <c r="L2455">
        <v>0.38165333979999999</v>
      </c>
    </row>
    <row r="2456" spans="8:12">
      <c r="H2456">
        <v>42.633333333000003</v>
      </c>
      <c r="I2456">
        <v>0.96350963109999999</v>
      </c>
      <c r="J2456">
        <v>0.90706719469999997</v>
      </c>
      <c r="K2456">
        <v>0.77541590530000004</v>
      </c>
      <c r="L2456">
        <v>0.38165333979999999</v>
      </c>
    </row>
    <row r="2457" spans="8:12">
      <c r="H2457">
        <v>42.633333333000003</v>
      </c>
      <c r="I2457">
        <v>0.96350963109999999</v>
      </c>
      <c r="J2457">
        <v>0.90706719469999997</v>
      </c>
      <c r="K2457">
        <v>0.77541590530000004</v>
      </c>
      <c r="L2457">
        <v>0.3799646082</v>
      </c>
    </row>
    <row r="2458" spans="8:12">
      <c r="H2458">
        <v>42.666666667000001</v>
      </c>
      <c r="I2458">
        <v>0.96350963109999999</v>
      </c>
      <c r="J2458">
        <v>0.90706719469999997</v>
      </c>
      <c r="K2458">
        <v>0.77541590530000004</v>
      </c>
      <c r="L2458">
        <v>0.3799646082</v>
      </c>
    </row>
    <row r="2459" spans="8:12">
      <c r="H2459">
        <v>42.666666667000001</v>
      </c>
      <c r="I2459">
        <v>0.96310453979999999</v>
      </c>
      <c r="J2459">
        <v>0.90706719469999997</v>
      </c>
      <c r="K2459">
        <v>0.77482443629999997</v>
      </c>
      <c r="L2459">
        <v>0.3782683376</v>
      </c>
    </row>
    <row r="2460" spans="8:12">
      <c r="H2460">
        <v>42.7</v>
      </c>
      <c r="I2460">
        <v>0.96310453979999999</v>
      </c>
      <c r="J2460">
        <v>0.90706719469999997</v>
      </c>
      <c r="K2460">
        <v>0.77482443629999997</v>
      </c>
      <c r="L2460">
        <v>0.3782683376</v>
      </c>
    </row>
    <row r="2461" spans="8:12">
      <c r="H2461">
        <v>42.7</v>
      </c>
      <c r="I2461">
        <v>0.96310453979999999</v>
      </c>
      <c r="J2461">
        <v>0.90706719469999997</v>
      </c>
      <c r="K2461">
        <v>0.77423296720000001</v>
      </c>
      <c r="L2461">
        <v>0.3782683376</v>
      </c>
    </row>
    <row r="2462" spans="8:12">
      <c r="H2462">
        <v>42.733333332999997</v>
      </c>
      <c r="I2462">
        <v>0.96310453979999999</v>
      </c>
      <c r="J2462">
        <v>0.90706719469999997</v>
      </c>
      <c r="K2462">
        <v>0.77423296720000001</v>
      </c>
      <c r="L2462">
        <v>0.3782683376</v>
      </c>
    </row>
    <row r="2463" spans="8:12">
      <c r="H2463">
        <v>42.733333332999997</v>
      </c>
      <c r="I2463">
        <v>0.96290182359999998</v>
      </c>
      <c r="J2463">
        <v>0.90706719469999997</v>
      </c>
      <c r="K2463">
        <v>0.77423296720000001</v>
      </c>
      <c r="L2463">
        <v>0.3782683376</v>
      </c>
    </row>
    <row r="2464" spans="8:12">
      <c r="H2464">
        <v>42.766666667000003</v>
      </c>
      <c r="I2464">
        <v>0.96290182359999998</v>
      </c>
      <c r="J2464">
        <v>0.90706719469999997</v>
      </c>
      <c r="K2464">
        <v>0.77423296720000001</v>
      </c>
      <c r="L2464">
        <v>0.3782683376</v>
      </c>
    </row>
    <row r="2465" spans="8:12">
      <c r="H2465">
        <v>42.766666667000003</v>
      </c>
      <c r="I2465">
        <v>0.96269842230000002</v>
      </c>
      <c r="J2465">
        <v>0.90706719469999997</v>
      </c>
      <c r="K2465">
        <v>0.77423296720000001</v>
      </c>
      <c r="L2465">
        <v>0.3782683376</v>
      </c>
    </row>
    <row r="2466" spans="8:12">
      <c r="H2466">
        <v>42.8</v>
      </c>
      <c r="I2466">
        <v>0.96269842230000002</v>
      </c>
      <c r="J2466">
        <v>0.90706719469999997</v>
      </c>
      <c r="K2466">
        <v>0.77423296720000001</v>
      </c>
      <c r="L2466">
        <v>0.3782683376</v>
      </c>
    </row>
    <row r="2467" spans="8:12">
      <c r="H2467">
        <v>42.8</v>
      </c>
      <c r="I2467">
        <v>0.96269842230000002</v>
      </c>
      <c r="J2467">
        <v>0.90706719469999997</v>
      </c>
      <c r="K2467">
        <v>0.77363556519999999</v>
      </c>
      <c r="L2467">
        <v>0.37654893610000001</v>
      </c>
    </row>
    <row r="2468" spans="8:12">
      <c r="H2468">
        <v>42.833333332999999</v>
      </c>
      <c r="I2468">
        <v>0.96269842230000002</v>
      </c>
      <c r="J2468">
        <v>0.90706719469999997</v>
      </c>
      <c r="K2468">
        <v>0.77363556519999999</v>
      </c>
      <c r="L2468">
        <v>0.37654893610000001</v>
      </c>
    </row>
    <row r="2469" spans="8:12">
      <c r="H2469">
        <v>42.833333332999999</v>
      </c>
      <c r="I2469">
        <v>0.96269842230000002</v>
      </c>
      <c r="J2469">
        <v>0.90706719469999997</v>
      </c>
      <c r="K2469">
        <v>0.77363556519999999</v>
      </c>
      <c r="L2469">
        <v>0.37481368749999999</v>
      </c>
    </row>
    <row r="2470" spans="8:12">
      <c r="H2470">
        <v>42.866666666999997</v>
      </c>
      <c r="I2470">
        <v>0.96269842230000002</v>
      </c>
      <c r="J2470">
        <v>0.90706719469999997</v>
      </c>
      <c r="K2470">
        <v>0.77363556519999999</v>
      </c>
      <c r="L2470">
        <v>0.37481368749999999</v>
      </c>
    </row>
    <row r="2471" spans="8:12">
      <c r="H2471">
        <v>42.866666666999997</v>
      </c>
      <c r="I2471">
        <v>0.96269842230000002</v>
      </c>
      <c r="J2471">
        <v>0.90706719469999997</v>
      </c>
      <c r="K2471">
        <v>0.77303304530000005</v>
      </c>
      <c r="L2471">
        <v>0.37481368749999999</v>
      </c>
    </row>
    <row r="2472" spans="8:12">
      <c r="H2472">
        <v>42.9</v>
      </c>
      <c r="I2472">
        <v>0.96269842230000002</v>
      </c>
      <c r="J2472">
        <v>0.90706719469999997</v>
      </c>
      <c r="K2472">
        <v>0.77303304530000005</v>
      </c>
      <c r="L2472">
        <v>0.37481368749999999</v>
      </c>
    </row>
    <row r="2473" spans="8:12">
      <c r="H2473">
        <v>42.9</v>
      </c>
      <c r="I2473">
        <v>0.96249341840000002</v>
      </c>
      <c r="J2473">
        <v>0.90706719469999997</v>
      </c>
      <c r="K2473">
        <v>0.77303304530000005</v>
      </c>
      <c r="L2473">
        <v>0.37481368749999999</v>
      </c>
    </row>
    <row r="2474" spans="8:12">
      <c r="H2474">
        <v>42.933333333</v>
      </c>
      <c r="I2474">
        <v>0.96249341840000002</v>
      </c>
      <c r="J2474">
        <v>0.90706719469999997</v>
      </c>
      <c r="K2474">
        <v>0.77303304530000005</v>
      </c>
      <c r="L2474">
        <v>0.37481368749999999</v>
      </c>
    </row>
    <row r="2475" spans="8:12">
      <c r="H2475">
        <v>42.933333333</v>
      </c>
      <c r="I2475">
        <v>0.96249341840000002</v>
      </c>
      <c r="J2475">
        <v>0.90706719469999997</v>
      </c>
      <c r="K2475">
        <v>0.77303304530000005</v>
      </c>
      <c r="L2475">
        <v>0.37481368749999999</v>
      </c>
    </row>
    <row r="2476" spans="8:12">
      <c r="H2476">
        <v>42.966666666999998</v>
      </c>
      <c r="I2476">
        <v>0.96249341840000002</v>
      </c>
      <c r="J2476">
        <v>0.90706719469999997</v>
      </c>
      <c r="K2476">
        <v>0.77303304530000005</v>
      </c>
      <c r="L2476">
        <v>0.37481368749999999</v>
      </c>
    </row>
    <row r="2477" spans="8:12">
      <c r="H2477">
        <v>42.966666666999998</v>
      </c>
      <c r="I2477">
        <v>0.96228793310000005</v>
      </c>
      <c r="J2477">
        <v>0.90684713959999996</v>
      </c>
      <c r="K2477">
        <v>0.77303304530000005</v>
      </c>
      <c r="L2477">
        <v>0.37481368749999999</v>
      </c>
    </row>
    <row r="2478" spans="8:12">
      <c r="H2478">
        <v>43</v>
      </c>
      <c r="I2478">
        <v>0.96228793310000005</v>
      </c>
      <c r="J2478">
        <v>0.90684713959999996</v>
      </c>
      <c r="K2478">
        <v>0.77303304530000005</v>
      </c>
      <c r="L2478">
        <v>0.37481368749999999</v>
      </c>
    </row>
    <row r="2479" spans="8:12">
      <c r="H2479">
        <v>43</v>
      </c>
      <c r="I2479">
        <v>0.96228793310000005</v>
      </c>
      <c r="J2479">
        <v>0.90662638809999996</v>
      </c>
      <c r="K2479">
        <v>0.77303304530000005</v>
      </c>
      <c r="L2479">
        <v>0.37306222169999997</v>
      </c>
    </row>
    <row r="2480" spans="8:12">
      <c r="H2480">
        <v>43.033333333000002</v>
      </c>
      <c r="I2480">
        <v>0.96228793310000005</v>
      </c>
      <c r="J2480">
        <v>0.90662638809999996</v>
      </c>
      <c r="K2480">
        <v>0.77303304530000005</v>
      </c>
      <c r="L2480">
        <v>0.37306222169999997</v>
      </c>
    </row>
    <row r="2481" spans="8:12">
      <c r="H2481">
        <v>43.033333333000002</v>
      </c>
      <c r="I2481">
        <v>0.96228793310000005</v>
      </c>
      <c r="J2481">
        <v>0.90662638809999996</v>
      </c>
      <c r="K2481">
        <v>0.77303304530000005</v>
      </c>
      <c r="L2481">
        <v>0.37306222169999997</v>
      </c>
    </row>
    <row r="2482" spans="8:12">
      <c r="H2482">
        <v>43.066666667</v>
      </c>
      <c r="I2482">
        <v>0.96228793310000005</v>
      </c>
      <c r="J2482">
        <v>0.90662638809999996</v>
      </c>
      <c r="K2482">
        <v>0.77303304530000005</v>
      </c>
      <c r="L2482">
        <v>0.37306222169999997</v>
      </c>
    </row>
    <row r="2483" spans="8:12">
      <c r="H2483">
        <v>43.066666667</v>
      </c>
      <c r="I2483">
        <v>0.96228793310000005</v>
      </c>
      <c r="J2483">
        <v>0.90662638809999996</v>
      </c>
      <c r="K2483">
        <v>0.77242435789999997</v>
      </c>
      <c r="L2483">
        <v>0.37306222169999997</v>
      </c>
    </row>
    <row r="2484" spans="8:12">
      <c r="H2484">
        <v>43.133333333000003</v>
      </c>
      <c r="I2484">
        <v>0.96228793310000005</v>
      </c>
      <c r="J2484">
        <v>0.90662638809999996</v>
      </c>
      <c r="K2484">
        <v>0.77242435789999997</v>
      </c>
      <c r="L2484">
        <v>0.37306222169999997</v>
      </c>
    </row>
    <row r="2485" spans="8:12">
      <c r="H2485">
        <v>43.133333333000003</v>
      </c>
      <c r="I2485">
        <v>0.96228793310000005</v>
      </c>
      <c r="J2485">
        <v>0.90662638809999996</v>
      </c>
      <c r="K2485">
        <v>0.7718142281</v>
      </c>
      <c r="L2485">
        <v>0.37306222169999997</v>
      </c>
    </row>
    <row r="2486" spans="8:12">
      <c r="H2486">
        <v>43.166666667000001</v>
      </c>
      <c r="I2486">
        <v>0.96228793310000005</v>
      </c>
      <c r="J2486">
        <v>0.90662638809999996</v>
      </c>
      <c r="K2486">
        <v>0.7718142281</v>
      </c>
      <c r="L2486">
        <v>0.37306222169999997</v>
      </c>
    </row>
    <row r="2487" spans="8:12">
      <c r="H2487">
        <v>43.166666667000001</v>
      </c>
      <c r="I2487">
        <v>0.96228793310000005</v>
      </c>
      <c r="J2487">
        <v>0.90662638809999996</v>
      </c>
      <c r="K2487">
        <v>0.7718142281</v>
      </c>
      <c r="L2487">
        <v>0.37306222169999997</v>
      </c>
    </row>
    <row r="2488" spans="8:12">
      <c r="H2488">
        <v>43.2</v>
      </c>
      <c r="I2488">
        <v>0.96228793310000005</v>
      </c>
      <c r="J2488">
        <v>0.90662638809999996</v>
      </c>
      <c r="K2488">
        <v>0.7718142281</v>
      </c>
      <c r="L2488">
        <v>0.37306222169999997</v>
      </c>
    </row>
    <row r="2489" spans="8:12">
      <c r="H2489">
        <v>43.2</v>
      </c>
      <c r="I2489">
        <v>0.96228793310000005</v>
      </c>
      <c r="J2489">
        <v>0.906403191</v>
      </c>
      <c r="K2489">
        <v>0.7718142281</v>
      </c>
      <c r="L2489">
        <v>0.37306222169999997</v>
      </c>
    </row>
    <row r="2490" spans="8:12">
      <c r="H2490">
        <v>43.233333332999997</v>
      </c>
      <c r="I2490">
        <v>0.96228793310000005</v>
      </c>
      <c r="J2490">
        <v>0.906403191</v>
      </c>
      <c r="K2490">
        <v>0.7718142281</v>
      </c>
      <c r="L2490">
        <v>0.37306222169999997</v>
      </c>
    </row>
    <row r="2491" spans="8:12">
      <c r="H2491">
        <v>43.233333332999997</v>
      </c>
      <c r="I2491">
        <v>0.96228793310000005</v>
      </c>
      <c r="J2491">
        <v>0.906403191</v>
      </c>
      <c r="K2491">
        <v>0.7718142281</v>
      </c>
      <c r="L2491">
        <v>0.37306222169999997</v>
      </c>
    </row>
    <row r="2492" spans="8:12">
      <c r="H2492">
        <v>43.266666667000003</v>
      </c>
      <c r="I2492">
        <v>0.96228793310000005</v>
      </c>
      <c r="J2492">
        <v>0.906403191</v>
      </c>
      <c r="K2492">
        <v>0.7718142281</v>
      </c>
      <c r="L2492">
        <v>0.37306222169999997</v>
      </c>
    </row>
    <row r="2493" spans="8:12">
      <c r="H2493">
        <v>43.266666667000003</v>
      </c>
      <c r="I2493">
        <v>0.96228793310000005</v>
      </c>
      <c r="J2493">
        <v>0.906403191</v>
      </c>
      <c r="K2493">
        <v>0.7718142281</v>
      </c>
      <c r="L2493">
        <v>0.37306222169999997</v>
      </c>
    </row>
    <row r="2494" spans="8:12">
      <c r="H2494">
        <v>43.3</v>
      </c>
      <c r="I2494">
        <v>0.96228793310000005</v>
      </c>
      <c r="J2494">
        <v>0.906403191</v>
      </c>
      <c r="K2494">
        <v>0.7718142281</v>
      </c>
      <c r="L2494">
        <v>0.37306222169999997</v>
      </c>
    </row>
    <row r="2495" spans="8:12">
      <c r="H2495">
        <v>43.3</v>
      </c>
      <c r="I2495">
        <v>0.96228793310000005</v>
      </c>
      <c r="J2495">
        <v>0.906403191</v>
      </c>
      <c r="K2495">
        <v>0.7718142281</v>
      </c>
      <c r="L2495">
        <v>0.37306222169999997</v>
      </c>
    </row>
    <row r="2496" spans="8:12">
      <c r="H2496">
        <v>43.366666666999997</v>
      </c>
      <c r="I2496">
        <v>0.96228793310000005</v>
      </c>
      <c r="J2496">
        <v>0.906403191</v>
      </c>
      <c r="K2496">
        <v>0.7718142281</v>
      </c>
      <c r="L2496">
        <v>0.37306222169999997</v>
      </c>
    </row>
    <row r="2497" spans="8:12">
      <c r="H2497">
        <v>43.366666666999997</v>
      </c>
      <c r="I2497">
        <v>0.96228793310000005</v>
      </c>
      <c r="J2497">
        <v>0.90617771759999999</v>
      </c>
      <c r="K2497">
        <v>0.7718142281</v>
      </c>
      <c r="L2497">
        <v>0.37306222169999997</v>
      </c>
    </row>
    <row r="2498" spans="8:12">
      <c r="H2498">
        <v>43.4</v>
      </c>
      <c r="I2498">
        <v>0.96228793310000005</v>
      </c>
      <c r="J2498">
        <v>0.90617771759999999</v>
      </c>
      <c r="K2498">
        <v>0.7718142281</v>
      </c>
      <c r="L2498">
        <v>0.37306222169999997</v>
      </c>
    </row>
    <row r="2499" spans="8:12">
      <c r="H2499">
        <v>43.4</v>
      </c>
      <c r="I2499">
        <v>0.96228793310000005</v>
      </c>
      <c r="J2499">
        <v>0.90617771759999999</v>
      </c>
      <c r="K2499">
        <v>0.7718142281</v>
      </c>
      <c r="L2499">
        <v>0.37306222169999997</v>
      </c>
    </row>
    <row r="2500" spans="8:12">
      <c r="H2500">
        <v>43.433333333</v>
      </c>
      <c r="I2500">
        <v>0.96228793310000005</v>
      </c>
      <c r="J2500">
        <v>0.90617771759999999</v>
      </c>
      <c r="K2500">
        <v>0.7718142281</v>
      </c>
      <c r="L2500">
        <v>0.37306222169999997</v>
      </c>
    </row>
    <row r="2501" spans="8:12">
      <c r="H2501">
        <v>43.433333333</v>
      </c>
      <c r="I2501">
        <v>0.96228793310000005</v>
      </c>
      <c r="J2501">
        <v>0.90617771759999999</v>
      </c>
      <c r="K2501">
        <v>0.77119279949999997</v>
      </c>
      <c r="L2501">
        <v>0.37306222169999997</v>
      </c>
    </row>
    <row r="2502" spans="8:12">
      <c r="H2502">
        <v>43.466666666999998</v>
      </c>
      <c r="I2502">
        <v>0.96228793310000005</v>
      </c>
      <c r="J2502">
        <v>0.90617771759999999</v>
      </c>
      <c r="K2502">
        <v>0.77119279949999997</v>
      </c>
      <c r="L2502">
        <v>0.37306222169999997</v>
      </c>
    </row>
    <row r="2503" spans="8:12">
      <c r="H2503">
        <v>43.466666666999998</v>
      </c>
      <c r="I2503">
        <v>0.96207602199999998</v>
      </c>
      <c r="J2503">
        <v>0.90617771759999999</v>
      </c>
      <c r="K2503">
        <v>0.77119279949999997</v>
      </c>
      <c r="L2503">
        <v>0.37306222169999997</v>
      </c>
    </row>
    <row r="2504" spans="8:12">
      <c r="H2504">
        <v>43.5</v>
      </c>
      <c r="I2504">
        <v>0.96207602199999998</v>
      </c>
      <c r="J2504">
        <v>0.90617771759999999</v>
      </c>
      <c r="K2504">
        <v>0.77119279949999997</v>
      </c>
      <c r="L2504">
        <v>0.37306222169999997</v>
      </c>
    </row>
    <row r="2505" spans="8:12">
      <c r="H2505">
        <v>43.5</v>
      </c>
      <c r="I2505">
        <v>0.96165107679999995</v>
      </c>
      <c r="J2505">
        <v>0.90617771759999999</v>
      </c>
      <c r="K2505">
        <v>0.77119279949999997</v>
      </c>
      <c r="L2505">
        <v>0.37306222169999997</v>
      </c>
    </row>
    <row r="2506" spans="8:12">
      <c r="H2506">
        <v>43.533333333000002</v>
      </c>
      <c r="I2506">
        <v>0.96165107679999995</v>
      </c>
      <c r="J2506">
        <v>0.90617771759999999</v>
      </c>
      <c r="K2506">
        <v>0.77119279949999997</v>
      </c>
      <c r="L2506">
        <v>0.37306222169999997</v>
      </c>
    </row>
    <row r="2507" spans="8:12">
      <c r="H2507">
        <v>43.533333333000002</v>
      </c>
      <c r="I2507">
        <v>0.96165107679999995</v>
      </c>
      <c r="J2507">
        <v>0.90617771759999999</v>
      </c>
      <c r="K2507">
        <v>0.77119279949999997</v>
      </c>
      <c r="L2507">
        <v>0.37306222169999997</v>
      </c>
    </row>
    <row r="2508" spans="8:12">
      <c r="H2508">
        <v>43.566666667</v>
      </c>
      <c r="I2508">
        <v>0.96165107679999995</v>
      </c>
      <c r="J2508">
        <v>0.90617771759999999</v>
      </c>
      <c r="K2508">
        <v>0.77119279949999997</v>
      </c>
      <c r="L2508">
        <v>0.37306222169999997</v>
      </c>
    </row>
    <row r="2509" spans="8:12">
      <c r="H2509">
        <v>43.566666667</v>
      </c>
      <c r="I2509">
        <v>0.96165107679999995</v>
      </c>
      <c r="J2509">
        <v>0.90617771759999999</v>
      </c>
      <c r="K2509">
        <v>0.77119279949999997</v>
      </c>
      <c r="L2509">
        <v>0.37306222169999997</v>
      </c>
    </row>
    <row r="2510" spans="8:12">
      <c r="H2510">
        <v>43.633333333000003</v>
      </c>
      <c r="I2510">
        <v>0.96165107679999995</v>
      </c>
      <c r="J2510">
        <v>0.90617771759999999</v>
      </c>
      <c r="K2510">
        <v>0.77119279949999997</v>
      </c>
      <c r="L2510">
        <v>0.37306222169999997</v>
      </c>
    </row>
    <row r="2511" spans="8:12">
      <c r="H2511">
        <v>43.633333333000003</v>
      </c>
      <c r="I2511">
        <v>0.96165107679999995</v>
      </c>
      <c r="J2511">
        <v>0.90572177909999996</v>
      </c>
      <c r="K2511">
        <v>0.77119279949999997</v>
      </c>
      <c r="L2511">
        <v>0.37130249430000001</v>
      </c>
    </row>
    <row r="2512" spans="8:12">
      <c r="H2512">
        <v>43.666666667000001</v>
      </c>
      <c r="I2512">
        <v>0.96165107679999995</v>
      </c>
      <c r="J2512">
        <v>0.90572177909999996</v>
      </c>
      <c r="K2512">
        <v>0.77119279949999997</v>
      </c>
      <c r="L2512">
        <v>0.37130249430000001</v>
      </c>
    </row>
    <row r="2513" spans="8:12">
      <c r="H2513">
        <v>43.666666667000001</v>
      </c>
      <c r="I2513">
        <v>0.96165107679999995</v>
      </c>
      <c r="J2513">
        <v>0.90572177909999996</v>
      </c>
      <c r="K2513">
        <v>0.77119279949999997</v>
      </c>
      <c r="L2513">
        <v>0.37130249430000001</v>
      </c>
    </row>
    <row r="2514" spans="8:12">
      <c r="H2514">
        <v>43.7</v>
      </c>
      <c r="I2514">
        <v>0.96165107679999995</v>
      </c>
      <c r="J2514">
        <v>0.90572177909999996</v>
      </c>
      <c r="K2514">
        <v>0.77119279949999997</v>
      </c>
      <c r="L2514">
        <v>0.37130249430000001</v>
      </c>
    </row>
    <row r="2515" spans="8:12">
      <c r="H2515">
        <v>43.7</v>
      </c>
      <c r="I2515">
        <v>0.96165107679999995</v>
      </c>
      <c r="J2515">
        <v>0.90549283020000004</v>
      </c>
      <c r="K2515">
        <v>0.77119279949999997</v>
      </c>
      <c r="L2515">
        <v>0.37130249430000001</v>
      </c>
    </row>
    <row r="2516" spans="8:12">
      <c r="H2516">
        <v>43.733333332999997</v>
      </c>
      <c r="I2516">
        <v>0.96165107679999995</v>
      </c>
      <c r="J2516">
        <v>0.90549283020000004</v>
      </c>
      <c r="K2516">
        <v>0.77119279949999997</v>
      </c>
      <c r="L2516">
        <v>0.37130249430000001</v>
      </c>
    </row>
    <row r="2517" spans="8:12">
      <c r="H2517">
        <v>43.733333332999997</v>
      </c>
      <c r="I2517">
        <v>0.96165107679999995</v>
      </c>
      <c r="J2517">
        <v>0.90549283020000004</v>
      </c>
      <c r="K2517">
        <v>0.77119279949999997</v>
      </c>
      <c r="L2517">
        <v>0.37130249430000001</v>
      </c>
    </row>
    <row r="2518" spans="8:12">
      <c r="H2518">
        <v>43.766666667000003</v>
      </c>
      <c r="I2518">
        <v>0.96165107679999995</v>
      </c>
      <c r="J2518">
        <v>0.90549283020000004</v>
      </c>
      <c r="K2518">
        <v>0.77119279949999997</v>
      </c>
      <c r="L2518">
        <v>0.37130249430000001</v>
      </c>
    </row>
    <row r="2519" spans="8:12">
      <c r="H2519">
        <v>43.766666667000003</v>
      </c>
      <c r="I2519">
        <v>0.96165107679999995</v>
      </c>
      <c r="J2519">
        <v>0.90549283020000004</v>
      </c>
      <c r="K2519">
        <v>0.77119279949999997</v>
      </c>
      <c r="L2519">
        <v>0.37130249430000001</v>
      </c>
    </row>
    <row r="2520" spans="8:12">
      <c r="H2520">
        <v>43.8</v>
      </c>
      <c r="I2520">
        <v>0.96165107679999995</v>
      </c>
      <c r="J2520">
        <v>0.90549283020000004</v>
      </c>
      <c r="K2520">
        <v>0.77119279949999997</v>
      </c>
      <c r="L2520">
        <v>0.37130249430000001</v>
      </c>
    </row>
    <row r="2521" spans="8:12">
      <c r="H2521">
        <v>43.8</v>
      </c>
      <c r="I2521">
        <v>0.96165107679999995</v>
      </c>
      <c r="J2521">
        <v>0.90549283020000004</v>
      </c>
      <c r="K2521">
        <v>0.77055067399999999</v>
      </c>
      <c r="L2521">
        <v>0.37130249430000001</v>
      </c>
    </row>
    <row r="2522" spans="8:12">
      <c r="H2522">
        <v>43.833333332999999</v>
      </c>
      <c r="I2522">
        <v>0.96165107679999995</v>
      </c>
      <c r="J2522">
        <v>0.90549283020000004</v>
      </c>
      <c r="K2522">
        <v>0.77055067399999999</v>
      </c>
      <c r="L2522">
        <v>0.37130249430000001</v>
      </c>
    </row>
    <row r="2523" spans="8:12">
      <c r="H2523">
        <v>43.833333332999999</v>
      </c>
      <c r="I2523">
        <v>0.96165107679999995</v>
      </c>
      <c r="J2523">
        <v>0.90503190229999997</v>
      </c>
      <c r="K2523">
        <v>0.7699085484</v>
      </c>
      <c r="L2523">
        <v>0.36950876240000002</v>
      </c>
    </row>
    <row r="2524" spans="8:12">
      <c r="H2524">
        <v>43.866666666999997</v>
      </c>
      <c r="I2524">
        <v>0.96165107679999995</v>
      </c>
      <c r="J2524">
        <v>0.90503190229999997</v>
      </c>
      <c r="K2524">
        <v>0.7699085484</v>
      </c>
      <c r="L2524">
        <v>0.36950876240000002</v>
      </c>
    </row>
    <row r="2525" spans="8:12">
      <c r="H2525">
        <v>43.866666666999997</v>
      </c>
      <c r="I2525">
        <v>0.96165107679999995</v>
      </c>
      <c r="J2525">
        <v>0.90503190229999997</v>
      </c>
      <c r="K2525">
        <v>0.76926642290000002</v>
      </c>
      <c r="L2525">
        <v>0.36771503049999998</v>
      </c>
    </row>
    <row r="2526" spans="8:12">
      <c r="H2526">
        <v>43.9</v>
      </c>
      <c r="I2526">
        <v>0.96165107679999995</v>
      </c>
      <c r="J2526">
        <v>0.90503190229999997</v>
      </c>
      <c r="K2526">
        <v>0.76926642290000002</v>
      </c>
      <c r="L2526">
        <v>0.36771503049999998</v>
      </c>
    </row>
    <row r="2527" spans="8:12">
      <c r="H2527">
        <v>43.9</v>
      </c>
      <c r="I2527">
        <v>0.96165107679999995</v>
      </c>
      <c r="J2527">
        <v>0.90503190229999997</v>
      </c>
      <c r="K2527">
        <v>0.76926642290000002</v>
      </c>
      <c r="L2527">
        <v>0.36771503049999998</v>
      </c>
    </row>
    <row r="2528" spans="8:12">
      <c r="H2528">
        <v>43.933333333</v>
      </c>
      <c r="I2528">
        <v>0.96165107679999995</v>
      </c>
      <c r="J2528">
        <v>0.90503190229999997</v>
      </c>
      <c r="K2528">
        <v>0.76926642290000002</v>
      </c>
      <c r="L2528">
        <v>0.36771503049999998</v>
      </c>
    </row>
    <row r="2529" spans="8:12">
      <c r="H2529">
        <v>43.933333333</v>
      </c>
      <c r="I2529">
        <v>0.96165107679999995</v>
      </c>
      <c r="J2529">
        <v>0.90456766440000003</v>
      </c>
      <c r="K2529">
        <v>0.76926642290000002</v>
      </c>
      <c r="L2529">
        <v>0.36771503049999998</v>
      </c>
    </row>
    <row r="2530" spans="8:12">
      <c r="H2530">
        <v>43.966666666999998</v>
      </c>
      <c r="I2530">
        <v>0.96165107679999995</v>
      </c>
      <c r="J2530">
        <v>0.90456766440000003</v>
      </c>
      <c r="K2530">
        <v>0.76926642290000002</v>
      </c>
      <c r="L2530">
        <v>0.36771503049999998</v>
      </c>
    </row>
    <row r="2531" spans="8:12">
      <c r="H2531">
        <v>43.966666666999998</v>
      </c>
      <c r="I2531">
        <v>0.96165107679999995</v>
      </c>
      <c r="J2531">
        <v>0.90433494820000004</v>
      </c>
      <c r="K2531">
        <v>0.76926642290000002</v>
      </c>
      <c r="L2531">
        <v>0.36771503049999998</v>
      </c>
    </row>
    <row r="2532" spans="8:12">
      <c r="H2532">
        <v>44</v>
      </c>
      <c r="I2532">
        <v>0.96165107679999995</v>
      </c>
      <c r="J2532">
        <v>0.90433494820000004</v>
      </c>
      <c r="K2532">
        <v>0.76926642290000002</v>
      </c>
      <c r="L2532">
        <v>0.36771503049999998</v>
      </c>
    </row>
    <row r="2533" spans="8:12">
      <c r="H2533">
        <v>44</v>
      </c>
      <c r="I2533">
        <v>0.96165107679999995</v>
      </c>
      <c r="J2533">
        <v>0.90433494820000004</v>
      </c>
      <c r="K2533">
        <v>0.76926642290000002</v>
      </c>
      <c r="L2533">
        <v>0.36590362640000001</v>
      </c>
    </row>
    <row r="2534" spans="8:12">
      <c r="H2534">
        <v>44.033333333000002</v>
      </c>
      <c r="I2534">
        <v>0.96165107679999995</v>
      </c>
      <c r="J2534">
        <v>0.90433494820000004</v>
      </c>
      <c r="K2534">
        <v>0.76926642290000002</v>
      </c>
      <c r="L2534">
        <v>0.36590362640000001</v>
      </c>
    </row>
    <row r="2535" spans="8:12">
      <c r="H2535">
        <v>44.033333333000002</v>
      </c>
      <c r="I2535">
        <v>0.96165107679999995</v>
      </c>
      <c r="J2535">
        <v>0.90433494820000004</v>
      </c>
      <c r="K2535">
        <v>0.76926642290000002</v>
      </c>
      <c r="L2535">
        <v>0.36590362640000001</v>
      </c>
    </row>
    <row r="2536" spans="8:12">
      <c r="H2536">
        <v>44.066666667</v>
      </c>
      <c r="I2536">
        <v>0.96165107679999995</v>
      </c>
      <c r="J2536">
        <v>0.90433494820000004</v>
      </c>
      <c r="K2536">
        <v>0.76926642290000002</v>
      </c>
      <c r="L2536">
        <v>0.36590362640000001</v>
      </c>
    </row>
    <row r="2537" spans="8:12">
      <c r="H2537">
        <v>44.066666667</v>
      </c>
      <c r="I2537">
        <v>0.96165107679999995</v>
      </c>
      <c r="J2537">
        <v>0.90433494820000004</v>
      </c>
      <c r="K2537">
        <v>0.76926642290000002</v>
      </c>
      <c r="L2537">
        <v>0.36590362640000001</v>
      </c>
    </row>
    <row r="2538" spans="8:12">
      <c r="H2538">
        <v>44.1</v>
      </c>
      <c r="I2538">
        <v>0.96165107679999995</v>
      </c>
      <c r="J2538">
        <v>0.90433494820000004</v>
      </c>
      <c r="K2538">
        <v>0.76926642290000002</v>
      </c>
      <c r="L2538">
        <v>0.36590362640000001</v>
      </c>
    </row>
    <row r="2539" spans="8:12">
      <c r="H2539">
        <v>44.1</v>
      </c>
      <c r="I2539">
        <v>0.96165107679999995</v>
      </c>
      <c r="J2539">
        <v>0.90386662360000003</v>
      </c>
      <c r="K2539">
        <v>0.76926642290000002</v>
      </c>
      <c r="L2539">
        <v>0.36590362640000001</v>
      </c>
    </row>
    <row r="2540" spans="8:12">
      <c r="H2540">
        <v>44.133333333000003</v>
      </c>
      <c r="I2540">
        <v>0.96165107679999995</v>
      </c>
      <c r="J2540">
        <v>0.90386662360000003</v>
      </c>
      <c r="K2540">
        <v>0.76926642290000002</v>
      </c>
      <c r="L2540">
        <v>0.36590362640000001</v>
      </c>
    </row>
    <row r="2541" spans="8:12">
      <c r="H2541">
        <v>44.133333333000003</v>
      </c>
      <c r="I2541">
        <v>0.96165107679999995</v>
      </c>
      <c r="J2541">
        <v>0.90386662360000003</v>
      </c>
      <c r="K2541">
        <v>0.76926642290000002</v>
      </c>
      <c r="L2541">
        <v>0.36590362640000001</v>
      </c>
    </row>
    <row r="2542" spans="8:12">
      <c r="H2542">
        <v>44.166666667000001</v>
      </c>
      <c r="I2542">
        <v>0.96165107679999995</v>
      </c>
      <c r="J2542">
        <v>0.90386662360000003</v>
      </c>
      <c r="K2542">
        <v>0.76926642290000002</v>
      </c>
      <c r="L2542">
        <v>0.36590362640000001</v>
      </c>
    </row>
    <row r="2543" spans="8:12">
      <c r="H2543">
        <v>44.166666667000001</v>
      </c>
      <c r="I2543">
        <v>0.96165107679999995</v>
      </c>
      <c r="J2543">
        <v>0.90386662360000003</v>
      </c>
      <c r="K2543">
        <v>0.76794692639999995</v>
      </c>
      <c r="L2543">
        <v>0.36407410829999998</v>
      </c>
    </row>
    <row r="2544" spans="8:12">
      <c r="H2544">
        <v>44.2</v>
      </c>
      <c r="I2544">
        <v>0.96165107679999995</v>
      </c>
      <c r="J2544">
        <v>0.90386662360000003</v>
      </c>
      <c r="K2544">
        <v>0.76794692639999995</v>
      </c>
      <c r="L2544">
        <v>0.36407410829999998</v>
      </c>
    </row>
    <row r="2545" spans="8:12">
      <c r="H2545">
        <v>44.2</v>
      </c>
      <c r="I2545">
        <v>0.96165107679999995</v>
      </c>
      <c r="J2545">
        <v>0.90386662360000003</v>
      </c>
      <c r="K2545">
        <v>0.76794692639999995</v>
      </c>
      <c r="L2545">
        <v>0.36407410829999998</v>
      </c>
    </row>
    <row r="2546" spans="8:12">
      <c r="H2546">
        <v>44.233333332999997</v>
      </c>
      <c r="I2546">
        <v>0.96165107679999995</v>
      </c>
      <c r="J2546">
        <v>0.90386662360000003</v>
      </c>
      <c r="K2546">
        <v>0.76794692639999995</v>
      </c>
      <c r="L2546">
        <v>0.36407410829999998</v>
      </c>
    </row>
    <row r="2547" spans="8:12">
      <c r="H2547">
        <v>44.233333332999997</v>
      </c>
      <c r="I2547">
        <v>0.96165107679999995</v>
      </c>
      <c r="J2547">
        <v>0.90386662360000003</v>
      </c>
      <c r="K2547">
        <v>0.76728088400000005</v>
      </c>
      <c r="L2547">
        <v>0.36407410829999998</v>
      </c>
    </row>
    <row r="2548" spans="8:12">
      <c r="H2548">
        <v>44.3</v>
      </c>
      <c r="I2548">
        <v>0.96165107679999995</v>
      </c>
      <c r="J2548">
        <v>0.90386662360000003</v>
      </c>
      <c r="K2548">
        <v>0.76728088400000005</v>
      </c>
      <c r="L2548">
        <v>0.36407410829999998</v>
      </c>
    </row>
    <row r="2549" spans="8:12">
      <c r="H2549">
        <v>44.3</v>
      </c>
      <c r="I2549">
        <v>0.96165107679999995</v>
      </c>
      <c r="J2549">
        <v>0.90386662360000003</v>
      </c>
      <c r="K2549">
        <v>0.76728088400000005</v>
      </c>
      <c r="L2549">
        <v>0.36035906639999998</v>
      </c>
    </row>
    <row r="2550" spans="8:12">
      <c r="H2550">
        <v>44.333333332999999</v>
      </c>
      <c r="I2550">
        <v>0.96165107679999995</v>
      </c>
      <c r="J2550">
        <v>0.90386662360000003</v>
      </c>
      <c r="K2550">
        <v>0.76728088400000005</v>
      </c>
      <c r="L2550">
        <v>0.36035906639999998</v>
      </c>
    </row>
    <row r="2551" spans="8:12">
      <c r="H2551">
        <v>44.333333332999999</v>
      </c>
      <c r="I2551">
        <v>0.96165107679999995</v>
      </c>
      <c r="J2551">
        <v>0.90386662360000003</v>
      </c>
      <c r="K2551">
        <v>0.76728088400000005</v>
      </c>
      <c r="L2551">
        <v>0.36035906639999998</v>
      </c>
    </row>
    <row r="2552" spans="8:12">
      <c r="H2552">
        <v>44.366666666999997</v>
      </c>
      <c r="I2552">
        <v>0.96165107679999995</v>
      </c>
      <c r="J2552">
        <v>0.90386662360000003</v>
      </c>
      <c r="K2552">
        <v>0.76728088400000005</v>
      </c>
      <c r="L2552">
        <v>0.36035906639999998</v>
      </c>
    </row>
    <row r="2553" spans="8:12">
      <c r="H2553">
        <v>44.366666666999997</v>
      </c>
      <c r="I2553">
        <v>0.961427437</v>
      </c>
      <c r="J2553">
        <v>0.90386662360000003</v>
      </c>
      <c r="K2553">
        <v>0.76661018390000002</v>
      </c>
      <c r="L2553">
        <v>0.36035906639999998</v>
      </c>
    </row>
    <row r="2554" spans="8:12">
      <c r="H2554">
        <v>44.4</v>
      </c>
      <c r="I2554">
        <v>0.961427437</v>
      </c>
      <c r="J2554">
        <v>0.90386662360000003</v>
      </c>
      <c r="K2554">
        <v>0.76661018390000002</v>
      </c>
      <c r="L2554">
        <v>0.36035906639999998</v>
      </c>
    </row>
    <row r="2555" spans="8:12">
      <c r="H2555">
        <v>44.4</v>
      </c>
      <c r="I2555">
        <v>0.961427437</v>
      </c>
      <c r="J2555">
        <v>0.90386662360000003</v>
      </c>
      <c r="K2555">
        <v>0.76661018390000002</v>
      </c>
      <c r="L2555">
        <v>0.36035906639999998</v>
      </c>
    </row>
    <row r="2556" spans="8:12">
      <c r="H2556">
        <v>44.433333333</v>
      </c>
      <c r="I2556">
        <v>0.961427437</v>
      </c>
      <c r="J2556">
        <v>0.90386662360000003</v>
      </c>
      <c r="K2556">
        <v>0.76661018390000002</v>
      </c>
      <c r="L2556">
        <v>0.36035906639999998</v>
      </c>
    </row>
    <row r="2557" spans="8:12">
      <c r="H2557">
        <v>44.433333333</v>
      </c>
      <c r="I2557">
        <v>0.961427437</v>
      </c>
      <c r="J2557">
        <v>0.90362750540000003</v>
      </c>
      <c r="K2557">
        <v>0.76661018390000002</v>
      </c>
      <c r="L2557">
        <v>0.36035906639999998</v>
      </c>
    </row>
    <row r="2558" spans="8:12">
      <c r="H2558">
        <v>44.466666666999998</v>
      </c>
      <c r="I2558">
        <v>0.961427437</v>
      </c>
      <c r="J2558">
        <v>0.90362750540000003</v>
      </c>
      <c r="K2558">
        <v>0.76661018390000002</v>
      </c>
      <c r="L2558">
        <v>0.36035906639999998</v>
      </c>
    </row>
    <row r="2559" spans="8:12">
      <c r="H2559">
        <v>44.466666666999998</v>
      </c>
      <c r="I2559">
        <v>0.961427437</v>
      </c>
      <c r="J2559">
        <v>0.90338800699999999</v>
      </c>
      <c r="K2559">
        <v>0.76661018390000002</v>
      </c>
      <c r="L2559">
        <v>0.36035906639999998</v>
      </c>
    </row>
    <row r="2560" spans="8:12">
      <c r="H2560">
        <v>44.533333333000002</v>
      </c>
      <c r="I2560">
        <v>0.961427437</v>
      </c>
      <c r="J2560">
        <v>0.90338800699999999</v>
      </c>
      <c r="K2560">
        <v>0.76661018390000002</v>
      </c>
      <c r="L2560">
        <v>0.36035906639999998</v>
      </c>
    </row>
    <row r="2561" spans="8:12">
      <c r="H2561">
        <v>44.533333333000002</v>
      </c>
      <c r="I2561">
        <v>0.961427437</v>
      </c>
      <c r="J2561">
        <v>0.90338800699999999</v>
      </c>
      <c r="K2561">
        <v>0.76593296639999997</v>
      </c>
      <c r="L2561">
        <v>0.36035906639999998</v>
      </c>
    </row>
    <row r="2562" spans="8:12">
      <c r="H2562">
        <v>44.566666667</v>
      </c>
      <c r="I2562">
        <v>0.961427437</v>
      </c>
      <c r="J2562">
        <v>0.90338800699999999</v>
      </c>
      <c r="K2562">
        <v>0.76593296639999997</v>
      </c>
      <c r="L2562">
        <v>0.36035906639999998</v>
      </c>
    </row>
    <row r="2563" spans="8:12">
      <c r="H2563">
        <v>44.566666667</v>
      </c>
      <c r="I2563">
        <v>0.961427437</v>
      </c>
      <c r="J2563">
        <v>0.90314850859999996</v>
      </c>
      <c r="K2563">
        <v>0.76525574900000004</v>
      </c>
      <c r="L2563">
        <v>0.36035906639999998</v>
      </c>
    </row>
    <row r="2564" spans="8:12">
      <c r="H2564">
        <v>44.6</v>
      </c>
      <c r="I2564">
        <v>0.961427437</v>
      </c>
      <c r="J2564">
        <v>0.90314850859999996</v>
      </c>
      <c r="K2564">
        <v>0.76525574900000004</v>
      </c>
      <c r="L2564">
        <v>0.36035906639999998</v>
      </c>
    </row>
    <row r="2565" spans="8:12">
      <c r="H2565">
        <v>44.6</v>
      </c>
      <c r="I2565">
        <v>0.961427437</v>
      </c>
      <c r="J2565">
        <v>0.90314850859999996</v>
      </c>
      <c r="K2565">
        <v>0.76525574900000004</v>
      </c>
      <c r="L2565">
        <v>0.36035906639999998</v>
      </c>
    </row>
    <row r="2566" spans="8:12">
      <c r="H2566">
        <v>44.633333333000003</v>
      </c>
      <c r="I2566">
        <v>0.961427437</v>
      </c>
      <c r="J2566">
        <v>0.90314850859999996</v>
      </c>
      <c r="K2566">
        <v>0.76525574900000004</v>
      </c>
      <c r="L2566">
        <v>0.36035906639999998</v>
      </c>
    </row>
    <row r="2567" spans="8:12">
      <c r="H2567">
        <v>44.633333333000003</v>
      </c>
      <c r="I2567">
        <v>0.961427437</v>
      </c>
      <c r="J2567">
        <v>0.90314850859999996</v>
      </c>
      <c r="K2567">
        <v>0.76525574900000004</v>
      </c>
      <c r="L2567">
        <v>0.36035906639999998</v>
      </c>
    </row>
    <row r="2568" spans="8:12">
      <c r="H2568">
        <v>44.666666667000001</v>
      </c>
      <c r="I2568">
        <v>0.961427437</v>
      </c>
      <c r="J2568">
        <v>0.90314850859999996</v>
      </c>
      <c r="K2568">
        <v>0.76525574900000004</v>
      </c>
      <c r="L2568">
        <v>0.36035906639999998</v>
      </c>
    </row>
    <row r="2569" spans="8:12">
      <c r="H2569">
        <v>44.666666667000001</v>
      </c>
      <c r="I2569">
        <v>0.961427437</v>
      </c>
      <c r="J2569">
        <v>0.90314850859999996</v>
      </c>
      <c r="K2569">
        <v>0.7645773307</v>
      </c>
      <c r="L2569">
        <v>0.36035906639999998</v>
      </c>
    </row>
    <row r="2570" spans="8:12">
      <c r="H2570">
        <v>44.7</v>
      </c>
      <c r="I2570">
        <v>0.961427437</v>
      </c>
      <c r="J2570">
        <v>0.90314850859999996</v>
      </c>
      <c r="K2570">
        <v>0.7645773307</v>
      </c>
      <c r="L2570">
        <v>0.36035906639999998</v>
      </c>
    </row>
    <row r="2571" spans="8:12">
      <c r="H2571">
        <v>44.7</v>
      </c>
      <c r="I2571">
        <v>0.96119912370000005</v>
      </c>
      <c r="J2571">
        <v>0.90314850859999996</v>
      </c>
      <c r="K2571">
        <v>0.7645773307</v>
      </c>
      <c r="L2571">
        <v>0.36035906639999998</v>
      </c>
    </row>
    <row r="2572" spans="8:12">
      <c r="H2572">
        <v>44.733333332999997</v>
      </c>
      <c r="I2572">
        <v>0.96119912370000005</v>
      </c>
      <c r="J2572">
        <v>0.90314850859999996</v>
      </c>
      <c r="K2572">
        <v>0.7645773307</v>
      </c>
      <c r="L2572">
        <v>0.36035906639999998</v>
      </c>
    </row>
    <row r="2573" spans="8:12">
      <c r="H2573">
        <v>44.733333332999997</v>
      </c>
      <c r="I2573">
        <v>0.96119912370000005</v>
      </c>
      <c r="J2573">
        <v>0.90314850859999996</v>
      </c>
      <c r="K2573">
        <v>0.76389283890000004</v>
      </c>
      <c r="L2573">
        <v>0.35844226280000002</v>
      </c>
    </row>
    <row r="2574" spans="8:12">
      <c r="H2574">
        <v>44.766666667000003</v>
      </c>
      <c r="I2574">
        <v>0.96119912370000005</v>
      </c>
      <c r="J2574">
        <v>0.90314850859999996</v>
      </c>
      <c r="K2574">
        <v>0.76389283890000004</v>
      </c>
      <c r="L2574">
        <v>0.35844226280000002</v>
      </c>
    </row>
    <row r="2575" spans="8:12">
      <c r="H2575">
        <v>44.766666667000003</v>
      </c>
      <c r="I2575">
        <v>0.96119912370000005</v>
      </c>
      <c r="J2575">
        <v>0.90314850859999996</v>
      </c>
      <c r="K2575">
        <v>0.76389283890000004</v>
      </c>
      <c r="L2575">
        <v>0.35844226280000002</v>
      </c>
    </row>
    <row r="2576" spans="8:12">
      <c r="H2576">
        <v>44.8</v>
      </c>
      <c r="I2576">
        <v>0.96119912370000005</v>
      </c>
      <c r="J2576">
        <v>0.90314850859999996</v>
      </c>
      <c r="K2576">
        <v>0.76389283890000004</v>
      </c>
      <c r="L2576">
        <v>0.35844226280000002</v>
      </c>
    </row>
    <row r="2577" spans="8:12">
      <c r="H2577">
        <v>44.8</v>
      </c>
      <c r="I2577">
        <v>0.96119912370000005</v>
      </c>
      <c r="J2577">
        <v>0.90314850859999996</v>
      </c>
      <c r="K2577">
        <v>0.76389283890000004</v>
      </c>
      <c r="L2577">
        <v>0.35844226280000002</v>
      </c>
    </row>
    <row r="2578" spans="8:12">
      <c r="H2578">
        <v>44.833333332999999</v>
      </c>
      <c r="I2578">
        <v>0.96119912370000005</v>
      </c>
      <c r="J2578">
        <v>0.90314850859999996</v>
      </c>
      <c r="K2578">
        <v>0.76389283890000004</v>
      </c>
      <c r="L2578">
        <v>0.35844226280000002</v>
      </c>
    </row>
    <row r="2579" spans="8:12">
      <c r="H2579">
        <v>44.833333332999999</v>
      </c>
      <c r="I2579">
        <v>0.96119912370000005</v>
      </c>
      <c r="J2579">
        <v>0.90290454630000005</v>
      </c>
      <c r="K2579">
        <v>0.76389283890000004</v>
      </c>
      <c r="L2579">
        <v>0.35649420710000002</v>
      </c>
    </row>
    <row r="2580" spans="8:12">
      <c r="H2580">
        <v>44.866666666999997</v>
      </c>
      <c r="I2580">
        <v>0.96119912370000005</v>
      </c>
      <c r="J2580">
        <v>0.90290454630000005</v>
      </c>
      <c r="K2580">
        <v>0.76389283890000004</v>
      </c>
      <c r="L2580">
        <v>0.35649420710000002</v>
      </c>
    </row>
    <row r="2581" spans="8:12">
      <c r="H2581">
        <v>44.866666666999997</v>
      </c>
      <c r="I2581">
        <v>0.96119912370000005</v>
      </c>
      <c r="J2581">
        <v>0.90290454630000005</v>
      </c>
      <c r="K2581">
        <v>0.76389283890000004</v>
      </c>
      <c r="L2581">
        <v>0.35649420710000002</v>
      </c>
    </row>
    <row r="2582" spans="8:12">
      <c r="H2582">
        <v>44.9</v>
      </c>
      <c r="I2582">
        <v>0.96119912370000005</v>
      </c>
      <c r="J2582">
        <v>0.90290454630000005</v>
      </c>
      <c r="K2582">
        <v>0.76389283890000004</v>
      </c>
      <c r="L2582">
        <v>0.35649420710000002</v>
      </c>
    </row>
    <row r="2583" spans="8:12">
      <c r="H2583">
        <v>44.9</v>
      </c>
      <c r="I2583">
        <v>0.96119912370000005</v>
      </c>
      <c r="J2583">
        <v>0.90290454630000005</v>
      </c>
      <c r="K2583">
        <v>0.76320526659999999</v>
      </c>
      <c r="L2583">
        <v>0.35452462579999999</v>
      </c>
    </row>
    <row r="2584" spans="8:12">
      <c r="H2584">
        <v>44.933333333</v>
      </c>
      <c r="I2584">
        <v>0.96119912370000005</v>
      </c>
      <c r="J2584">
        <v>0.90290454630000005</v>
      </c>
      <c r="K2584">
        <v>0.76320526659999999</v>
      </c>
      <c r="L2584">
        <v>0.35452462579999999</v>
      </c>
    </row>
    <row r="2585" spans="8:12">
      <c r="H2585">
        <v>44.933333333</v>
      </c>
      <c r="I2585">
        <v>0.96119912370000005</v>
      </c>
      <c r="J2585">
        <v>0.90290454630000005</v>
      </c>
      <c r="K2585">
        <v>0.76320526659999999</v>
      </c>
      <c r="L2585">
        <v>0.3525440413</v>
      </c>
    </row>
    <row r="2586" spans="8:12">
      <c r="H2586">
        <v>44.966666666999998</v>
      </c>
      <c r="I2586">
        <v>0.96119912370000005</v>
      </c>
      <c r="J2586">
        <v>0.90290454630000005</v>
      </c>
      <c r="K2586">
        <v>0.76320526659999999</v>
      </c>
      <c r="L2586">
        <v>0.3525440413</v>
      </c>
    </row>
    <row r="2587" spans="8:12">
      <c r="H2587">
        <v>44.966666666999998</v>
      </c>
      <c r="I2587">
        <v>0.96119912370000005</v>
      </c>
      <c r="J2587">
        <v>0.90265771620000002</v>
      </c>
      <c r="K2587">
        <v>0.76320526659999999</v>
      </c>
      <c r="L2587">
        <v>0.3525440413</v>
      </c>
    </row>
    <row r="2588" spans="8:12">
      <c r="H2588">
        <v>45.033333333000002</v>
      </c>
      <c r="I2588">
        <v>0.96119912370000005</v>
      </c>
      <c r="J2588">
        <v>0.90265771620000002</v>
      </c>
      <c r="K2588">
        <v>0.76320526659999999</v>
      </c>
      <c r="L2588">
        <v>0.3525440413</v>
      </c>
    </row>
    <row r="2589" spans="8:12">
      <c r="H2589">
        <v>45.033333333000002</v>
      </c>
      <c r="I2589">
        <v>0.96119912370000005</v>
      </c>
      <c r="J2589">
        <v>0.90241088599999997</v>
      </c>
      <c r="K2589">
        <v>0.76320526659999999</v>
      </c>
      <c r="L2589">
        <v>0.3525440413</v>
      </c>
    </row>
    <row r="2590" spans="8:12">
      <c r="H2590">
        <v>45.066666667</v>
      </c>
      <c r="I2590">
        <v>0.96119912370000005</v>
      </c>
      <c r="J2590">
        <v>0.90241088599999997</v>
      </c>
      <c r="K2590">
        <v>0.76320526659999999</v>
      </c>
      <c r="L2590">
        <v>0.3525440413</v>
      </c>
    </row>
    <row r="2591" spans="8:12">
      <c r="H2591">
        <v>45.066666667</v>
      </c>
      <c r="I2591">
        <v>0.96073376460000004</v>
      </c>
      <c r="J2591">
        <v>0.90216310710000003</v>
      </c>
      <c r="K2591">
        <v>0.76320526659999999</v>
      </c>
      <c r="L2591">
        <v>0.3525440413</v>
      </c>
    </row>
    <row r="2592" spans="8:12">
      <c r="H2592">
        <v>45.1</v>
      </c>
      <c r="I2592">
        <v>0.96073376460000004</v>
      </c>
      <c r="J2592">
        <v>0.90216310710000003</v>
      </c>
      <c r="K2592">
        <v>0.76320526659999999</v>
      </c>
      <c r="L2592">
        <v>0.3525440413</v>
      </c>
    </row>
    <row r="2593" spans="8:12">
      <c r="H2593">
        <v>45.1</v>
      </c>
      <c r="I2593">
        <v>0.96073376460000004</v>
      </c>
      <c r="J2593">
        <v>0.90216310710000003</v>
      </c>
      <c r="K2593">
        <v>0.76320526659999999</v>
      </c>
      <c r="L2593">
        <v>0.35055226709999998</v>
      </c>
    </row>
    <row r="2594" spans="8:12">
      <c r="H2594">
        <v>45.133333333000003</v>
      </c>
      <c r="I2594">
        <v>0.96073376460000004</v>
      </c>
      <c r="J2594">
        <v>0.90216310710000003</v>
      </c>
      <c r="K2594">
        <v>0.76320526659999999</v>
      </c>
      <c r="L2594">
        <v>0.35055226709999998</v>
      </c>
    </row>
    <row r="2595" spans="8:12">
      <c r="H2595">
        <v>45.133333333000003</v>
      </c>
      <c r="I2595">
        <v>0.96073376460000004</v>
      </c>
      <c r="J2595">
        <v>0.90191430319999999</v>
      </c>
      <c r="K2595">
        <v>0.76320526659999999</v>
      </c>
      <c r="L2595">
        <v>0.35055226709999998</v>
      </c>
    </row>
    <row r="2596" spans="8:12">
      <c r="H2596">
        <v>45.166666667000001</v>
      </c>
      <c r="I2596">
        <v>0.96073376460000004</v>
      </c>
      <c r="J2596">
        <v>0.90191430319999999</v>
      </c>
      <c r="K2596">
        <v>0.76320526659999999</v>
      </c>
      <c r="L2596">
        <v>0.35055226709999998</v>
      </c>
    </row>
    <row r="2597" spans="8:12">
      <c r="H2597">
        <v>45.166666667000001</v>
      </c>
      <c r="I2597">
        <v>0.96073376460000004</v>
      </c>
      <c r="J2597">
        <v>0.90141476600000003</v>
      </c>
      <c r="K2597">
        <v>0.76320526659999999</v>
      </c>
      <c r="L2597">
        <v>0.35055226709999998</v>
      </c>
    </row>
    <row r="2598" spans="8:12">
      <c r="H2598">
        <v>45.2</v>
      </c>
      <c r="I2598">
        <v>0.96073376460000004</v>
      </c>
      <c r="J2598">
        <v>0.90141476600000003</v>
      </c>
      <c r="K2598">
        <v>0.76320526659999999</v>
      </c>
      <c r="L2598">
        <v>0.35055226709999998</v>
      </c>
    </row>
    <row r="2599" spans="8:12">
      <c r="H2599">
        <v>45.2</v>
      </c>
      <c r="I2599">
        <v>0.96073376460000004</v>
      </c>
      <c r="J2599">
        <v>0.90066296059999995</v>
      </c>
      <c r="K2599">
        <v>0.76320526659999999</v>
      </c>
      <c r="L2599">
        <v>0.35055226709999998</v>
      </c>
    </row>
    <row r="2600" spans="8:12">
      <c r="H2600">
        <v>45.233333332999997</v>
      </c>
      <c r="I2600">
        <v>0.96073376460000004</v>
      </c>
      <c r="J2600">
        <v>0.90066296059999995</v>
      </c>
      <c r="K2600">
        <v>0.76320526659999999</v>
      </c>
      <c r="L2600">
        <v>0.35055226709999998</v>
      </c>
    </row>
    <row r="2601" spans="8:12">
      <c r="H2601">
        <v>45.233333332999997</v>
      </c>
      <c r="I2601">
        <v>0.96073376460000004</v>
      </c>
      <c r="J2601">
        <v>0.90066296059999995</v>
      </c>
      <c r="K2601">
        <v>0.76250185159999995</v>
      </c>
      <c r="L2601">
        <v>0.35055226709999998</v>
      </c>
    </row>
    <row r="2602" spans="8:12">
      <c r="H2602">
        <v>45.266666667000003</v>
      </c>
      <c r="I2602">
        <v>0.96073376460000004</v>
      </c>
      <c r="J2602">
        <v>0.90066296059999995</v>
      </c>
      <c r="K2602">
        <v>0.76250185159999995</v>
      </c>
      <c r="L2602">
        <v>0.35055226709999998</v>
      </c>
    </row>
    <row r="2603" spans="8:12">
      <c r="H2603">
        <v>45.266666667000003</v>
      </c>
      <c r="I2603">
        <v>0.96073376460000004</v>
      </c>
      <c r="J2603">
        <v>0.90066296059999995</v>
      </c>
      <c r="K2603">
        <v>0.76250185159999995</v>
      </c>
      <c r="L2603">
        <v>0.35055226709999998</v>
      </c>
    </row>
    <row r="2604" spans="8:12">
      <c r="H2604">
        <v>45.3</v>
      </c>
      <c r="I2604">
        <v>0.96073376460000004</v>
      </c>
      <c r="J2604">
        <v>0.90066296059999995</v>
      </c>
      <c r="K2604">
        <v>0.76250185159999995</v>
      </c>
      <c r="L2604">
        <v>0.35055226709999998</v>
      </c>
    </row>
    <row r="2605" spans="8:12">
      <c r="H2605">
        <v>45.3</v>
      </c>
      <c r="I2605">
        <v>0.96073376460000004</v>
      </c>
      <c r="J2605">
        <v>0.90066296059999995</v>
      </c>
      <c r="K2605">
        <v>0.76250185159999995</v>
      </c>
      <c r="L2605">
        <v>0.35055226709999998</v>
      </c>
    </row>
    <row r="2606" spans="8:12">
      <c r="H2606">
        <v>45.333333332999999</v>
      </c>
      <c r="I2606">
        <v>0.96073376460000004</v>
      </c>
      <c r="J2606">
        <v>0.90066296059999995</v>
      </c>
      <c r="K2606">
        <v>0.76250185159999995</v>
      </c>
      <c r="L2606">
        <v>0.35055226709999998</v>
      </c>
    </row>
    <row r="2607" spans="8:12">
      <c r="H2607">
        <v>45.333333332999999</v>
      </c>
      <c r="I2607">
        <v>0.96073376460000004</v>
      </c>
      <c r="J2607">
        <v>0.90066296059999995</v>
      </c>
      <c r="K2607">
        <v>0.76250185159999995</v>
      </c>
      <c r="L2607">
        <v>0.35055226709999998</v>
      </c>
    </row>
    <row r="2608" spans="8:12">
      <c r="H2608">
        <v>45.366666666999997</v>
      </c>
      <c r="I2608">
        <v>0.96073376460000004</v>
      </c>
      <c r="J2608">
        <v>0.90066296059999995</v>
      </c>
      <c r="K2608">
        <v>0.76250185159999995</v>
      </c>
      <c r="L2608">
        <v>0.35055226709999998</v>
      </c>
    </row>
    <row r="2609" spans="8:12">
      <c r="H2609">
        <v>45.366666666999997</v>
      </c>
      <c r="I2609">
        <v>0.96073376460000004</v>
      </c>
      <c r="J2609">
        <v>0.90066296059999995</v>
      </c>
      <c r="K2609">
        <v>0.76250185159999995</v>
      </c>
      <c r="L2609">
        <v>0.35055226709999998</v>
      </c>
    </row>
    <row r="2610" spans="8:12">
      <c r="H2610">
        <v>45.4</v>
      </c>
      <c r="I2610">
        <v>0.96073376460000004</v>
      </c>
      <c r="J2610">
        <v>0.90066296059999995</v>
      </c>
      <c r="K2610">
        <v>0.76250185159999995</v>
      </c>
      <c r="L2610">
        <v>0.35055226709999998</v>
      </c>
    </row>
    <row r="2611" spans="8:12">
      <c r="H2611">
        <v>45.4</v>
      </c>
      <c r="I2611">
        <v>0.96073376460000004</v>
      </c>
      <c r="J2611">
        <v>0.90040882310000003</v>
      </c>
      <c r="K2611">
        <v>0.76250185159999995</v>
      </c>
      <c r="L2611">
        <v>0.35055226709999998</v>
      </c>
    </row>
    <row r="2612" spans="8:12">
      <c r="H2612">
        <v>45.433333333</v>
      </c>
      <c r="I2612">
        <v>0.96073376460000004</v>
      </c>
      <c r="J2612">
        <v>0.90040882310000003</v>
      </c>
      <c r="K2612">
        <v>0.76250185159999995</v>
      </c>
      <c r="L2612">
        <v>0.35055226709999998</v>
      </c>
    </row>
    <row r="2613" spans="8:12">
      <c r="H2613">
        <v>45.433333333</v>
      </c>
      <c r="I2613">
        <v>0.96073376460000004</v>
      </c>
      <c r="J2613">
        <v>0.90040882310000003</v>
      </c>
      <c r="K2613">
        <v>0.76250185159999995</v>
      </c>
      <c r="L2613">
        <v>0.35055226709999998</v>
      </c>
    </row>
    <row r="2614" spans="8:12">
      <c r="H2614">
        <v>45.466666666999998</v>
      </c>
      <c r="I2614">
        <v>0.96073376460000004</v>
      </c>
      <c r="J2614">
        <v>0.90040882310000003</v>
      </c>
      <c r="K2614">
        <v>0.76250185159999995</v>
      </c>
      <c r="L2614">
        <v>0.35055226709999998</v>
      </c>
    </row>
    <row r="2615" spans="8:12">
      <c r="H2615">
        <v>45.466666666999998</v>
      </c>
      <c r="I2615">
        <v>0.96049465720000005</v>
      </c>
      <c r="J2615">
        <v>0.90040882310000003</v>
      </c>
      <c r="K2615">
        <v>0.76250185159999995</v>
      </c>
      <c r="L2615">
        <v>0.35055226709999998</v>
      </c>
    </row>
    <row r="2616" spans="8:12">
      <c r="H2616">
        <v>45.5</v>
      </c>
      <c r="I2616">
        <v>0.96049465720000005</v>
      </c>
      <c r="J2616">
        <v>0.90040882310000003</v>
      </c>
      <c r="K2616">
        <v>0.76250185159999995</v>
      </c>
      <c r="L2616">
        <v>0.35055226709999998</v>
      </c>
    </row>
    <row r="2617" spans="8:12">
      <c r="H2617">
        <v>45.5</v>
      </c>
      <c r="I2617">
        <v>0.96049465720000005</v>
      </c>
      <c r="J2617">
        <v>0.90040882310000003</v>
      </c>
      <c r="K2617">
        <v>0.76250185159999995</v>
      </c>
      <c r="L2617">
        <v>0.35055226709999998</v>
      </c>
    </row>
    <row r="2618" spans="8:12">
      <c r="H2618">
        <v>45.533333333000002</v>
      </c>
      <c r="I2618">
        <v>0.96049465720000005</v>
      </c>
      <c r="J2618">
        <v>0.90040882310000003</v>
      </c>
      <c r="K2618">
        <v>0.76250185159999995</v>
      </c>
      <c r="L2618">
        <v>0.35055226709999998</v>
      </c>
    </row>
    <row r="2619" spans="8:12">
      <c r="H2619">
        <v>45.533333333000002</v>
      </c>
      <c r="I2619">
        <v>0.96049465720000005</v>
      </c>
      <c r="J2619">
        <v>0.90040882310000003</v>
      </c>
      <c r="K2619">
        <v>0.76178856650000004</v>
      </c>
      <c r="L2619">
        <v>0.35055226709999998</v>
      </c>
    </row>
    <row r="2620" spans="8:12">
      <c r="H2620">
        <v>45.566666667</v>
      </c>
      <c r="I2620">
        <v>0.96049465720000005</v>
      </c>
      <c r="J2620">
        <v>0.90040882310000003</v>
      </c>
      <c r="K2620">
        <v>0.76178856650000004</v>
      </c>
      <c r="L2620">
        <v>0.35055226709999998</v>
      </c>
    </row>
    <row r="2621" spans="8:12">
      <c r="H2621">
        <v>45.566666667</v>
      </c>
      <c r="I2621">
        <v>0.96049465720000005</v>
      </c>
      <c r="J2621">
        <v>0.90040882310000003</v>
      </c>
      <c r="K2621">
        <v>0.76178856650000004</v>
      </c>
      <c r="L2621">
        <v>0.35055226709999998</v>
      </c>
    </row>
    <row r="2622" spans="8:12">
      <c r="H2622">
        <v>45.6</v>
      </c>
      <c r="I2622">
        <v>0.96049465720000005</v>
      </c>
      <c r="J2622">
        <v>0.90040882310000003</v>
      </c>
      <c r="K2622">
        <v>0.76178856650000004</v>
      </c>
      <c r="L2622">
        <v>0.35055226709999998</v>
      </c>
    </row>
    <row r="2623" spans="8:12">
      <c r="H2623">
        <v>45.6</v>
      </c>
      <c r="I2623">
        <v>0.96049465720000005</v>
      </c>
      <c r="J2623">
        <v>0.90040882310000003</v>
      </c>
      <c r="K2623">
        <v>0.76178856650000004</v>
      </c>
      <c r="L2623">
        <v>0.35055226709999998</v>
      </c>
    </row>
    <row r="2624" spans="8:12">
      <c r="H2624">
        <v>45.633333333000003</v>
      </c>
      <c r="I2624">
        <v>0.96049465720000005</v>
      </c>
      <c r="J2624">
        <v>0.90040882310000003</v>
      </c>
      <c r="K2624">
        <v>0.76178856650000004</v>
      </c>
      <c r="L2624">
        <v>0.35055226709999998</v>
      </c>
    </row>
    <row r="2625" spans="8:12">
      <c r="H2625">
        <v>45.633333333000003</v>
      </c>
      <c r="I2625">
        <v>0.96049465720000005</v>
      </c>
      <c r="J2625">
        <v>0.90015023360000002</v>
      </c>
      <c r="K2625">
        <v>0.76178856650000004</v>
      </c>
      <c r="L2625">
        <v>0.34845315170000002</v>
      </c>
    </row>
    <row r="2626" spans="8:12">
      <c r="H2626">
        <v>45.666666667000001</v>
      </c>
      <c r="I2626">
        <v>0.96049465720000005</v>
      </c>
      <c r="J2626">
        <v>0.90015023360000002</v>
      </c>
      <c r="K2626">
        <v>0.76178856650000004</v>
      </c>
      <c r="L2626">
        <v>0.34845315170000002</v>
      </c>
    </row>
    <row r="2627" spans="8:12">
      <c r="H2627">
        <v>45.666666667000001</v>
      </c>
      <c r="I2627">
        <v>0.96001053690000004</v>
      </c>
      <c r="J2627">
        <v>0.90015023360000002</v>
      </c>
      <c r="K2627">
        <v>0.76178856650000004</v>
      </c>
      <c r="L2627">
        <v>0.34634131439999999</v>
      </c>
    </row>
    <row r="2628" spans="8:12">
      <c r="H2628">
        <v>45.7</v>
      </c>
      <c r="I2628">
        <v>0.96001053690000004</v>
      </c>
      <c r="J2628">
        <v>0.90015023360000002</v>
      </c>
      <c r="K2628">
        <v>0.76178856650000004</v>
      </c>
      <c r="L2628">
        <v>0.34634131439999999</v>
      </c>
    </row>
    <row r="2629" spans="8:12">
      <c r="H2629">
        <v>45.7</v>
      </c>
      <c r="I2629">
        <v>0.96001053690000004</v>
      </c>
      <c r="J2629">
        <v>0.89989156969999995</v>
      </c>
      <c r="K2629">
        <v>0.76178856650000004</v>
      </c>
      <c r="L2629">
        <v>0.34634131439999999</v>
      </c>
    </row>
    <row r="2630" spans="8:12">
      <c r="H2630">
        <v>45.733333332999997</v>
      </c>
      <c r="I2630">
        <v>0.96001053690000004</v>
      </c>
      <c r="J2630">
        <v>0.89989156969999995</v>
      </c>
      <c r="K2630">
        <v>0.76178856650000004</v>
      </c>
      <c r="L2630">
        <v>0.34634131439999999</v>
      </c>
    </row>
    <row r="2631" spans="8:12">
      <c r="H2631">
        <v>45.733333332999997</v>
      </c>
      <c r="I2631">
        <v>0.96001053690000004</v>
      </c>
      <c r="J2631">
        <v>0.89989156969999995</v>
      </c>
      <c r="K2631">
        <v>0.76178856650000004</v>
      </c>
      <c r="L2631">
        <v>0.34634131439999999</v>
      </c>
    </row>
    <row r="2632" spans="8:12">
      <c r="H2632">
        <v>45.766666667000003</v>
      </c>
      <c r="I2632">
        <v>0.96001053690000004</v>
      </c>
      <c r="J2632">
        <v>0.89989156969999995</v>
      </c>
      <c r="K2632">
        <v>0.76178856650000004</v>
      </c>
      <c r="L2632">
        <v>0.34634131439999999</v>
      </c>
    </row>
    <row r="2633" spans="8:12">
      <c r="H2633">
        <v>45.766666667000003</v>
      </c>
      <c r="I2633">
        <v>0.96001053690000004</v>
      </c>
      <c r="J2633">
        <v>0.89989156969999995</v>
      </c>
      <c r="K2633">
        <v>0.76178856650000004</v>
      </c>
      <c r="L2633">
        <v>0.34634131439999999</v>
      </c>
    </row>
    <row r="2634" spans="8:12">
      <c r="H2634">
        <v>45.8</v>
      </c>
      <c r="I2634">
        <v>0.96001053690000004</v>
      </c>
      <c r="J2634">
        <v>0.89989156969999995</v>
      </c>
      <c r="K2634">
        <v>0.76178856650000004</v>
      </c>
      <c r="L2634">
        <v>0.34634131439999999</v>
      </c>
    </row>
    <row r="2635" spans="8:12">
      <c r="H2635">
        <v>45.8</v>
      </c>
      <c r="I2635">
        <v>0.96001053690000004</v>
      </c>
      <c r="J2635">
        <v>0.89989156969999995</v>
      </c>
      <c r="K2635">
        <v>0.76178856650000004</v>
      </c>
      <c r="L2635">
        <v>0.34634131439999999</v>
      </c>
    </row>
    <row r="2636" spans="8:12">
      <c r="H2636">
        <v>45.833333332999999</v>
      </c>
      <c r="I2636">
        <v>0.96001053690000004</v>
      </c>
      <c r="J2636">
        <v>0.89989156969999995</v>
      </c>
      <c r="K2636">
        <v>0.76178856650000004</v>
      </c>
      <c r="L2636">
        <v>0.34634131439999999</v>
      </c>
    </row>
    <row r="2637" spans="8:12">
      <c r="H2637">
        <v>45.833333332999999</v>
      </c>
      <c r="I2637">
        <v>0.96001053690000004</v>
      </c>
      <c r="J2637">
        <v>0.89989156969999995</v>
      </c>
      <c r="K2637">
        <v>0.76106027909999996</v>
      </c>
      <c r="L2637">
        <v>0.34634131439999999</v>
      </c>
    </row>
    <row r="2638" spans="8:12">
      <c r="H2638">
        <v>45.866666666999997</v>
      </c>
      <c r="I2638">
        <v>0.96001053690000004</v>
      </c>
      <c r="J2638">
        <v>0.89989156969999995</v>
      </c>
      <c r="K2638">
        <v>0.76106027909999996</v>
      </c>
      <c r="L2638">
        <v>0.34634131439999999</v>
      </c>
    </row>
    <row r="2639" spans="8:12">
      <c r="H2639">
        <v>45.866666666999997</v>
      </c>
      <c r="I2639">
        <v>0.96001053690000004</v>
      </c>
      <c r="J2639">
        <v>0.89962966879999995</v>
      </c>
      <c r="K2639">
        <v>0.76106027909999996</v>
      </c>
      <c r="L2639">
        <v>0.34634131439999999</v>
      </c>
    </row>
    <row r="2640" spans="8:12">
      <c r="H2640">
        <v>45.933333333</v>
      </c>
      <c r="I2640">
        <v>0.96001053690000004</v>
      </c>
      <c r="J2640">
        <v>0.89962966879999995</v>
      </c>
      <c r="K2640">
        <v>0.76106027909999996</v>
      </c>
      <c r="L2640">
        <v>0.34634131439999999</v>
      </c>
    </row>
    <row r="2641" spans="8:12">
      <c r="H2641">
        <v>45.933333333</v>
      </c>
      <c r="I2641">
        <v>0.96001053690000004</v>
      </c>
      <c r="J2641">
        <v>0.89936692650000005</v>
      </c>
      <c r="K2641">
        <v>0.76032708039999997</v>
      </c>
      <c r="L2641">
        <v>0.3441766812</v>
      </c>
    </row>
    <row r="2642" spans="8:12">
      <c r="H2642">
        <v>45.966666666999998</v>
      </c>
      <c r="I2642">
        <v>0.96001053690000004</v>
      </c>
      <c r="J2642">
        <v>0.89936692650000005</v>
      </c>
      <c r="K2642">
        <v>0.76032708039999997</v>
      </c>
      <c r="L2642">
        <v>0.3441766812</v>
      </c>
    </row>
    <row r="2643" spans="8:12">
      <c r="H2643">
        <v>45.966666666999998</v>
      </c>
      <c r="I2643">
        <v>0.96001053690000004</v>
      </c>
      <c r="J2643">
        <v>0.89936692650000005</v>
      </c>
      <c r="K2643">
        <v>0.76032708039999997</v>
      </c>
      <c r="L2643">
        <v>0.3441766812</v>
      </c>
    </row>
    <row r="2644" spans="8:12">
      <c r="H2644">
        <v>46</v>
      </c>
      <c r="I2644">
        <v>0.96001053690000004</v>
      </c>
      <c r="J2644">
        <v>0.89936692650000005</v>
      </c>
      <c r="K2644">
        <v>0.76032708039999997</v>
      </c>
      <c r="L2644">
        <v>0.3441766812</v>
      </c>
    </row>
    <row r="2645" spans="8:12">
      <c r="H2645">
        <v>46</v>
      </c>
      <c r="I2645">
        <v>0.96001053690000004</v>
      </c>
      <c r="J2645">
        <v>0.89936692650000005</v>
      </c>
      <c r="K2645">
        <v>0.76032708039999997</v>
      </c>
      <c r="L2645">
        <v>0.3441766812</v>
      </c>
    </row>
    <row r="2646" spans="8:12">
      <c r="H2646">
        <v>46.033333333000002</v>
      </c>
      <c r="I2646">
        <v>0.96001053690000004</v>
      </c>
      <c r="J2646">
        <v>0.89936692650000005</v>
      </c>
      <c r="K2646">
        <v>0.76032708039999997</v>
      </c>
      <c r="L2646">
        <v>0.3441766812</v>
      </c>
    </row>
    <row r="2647" spans="8:12">
      <c r="H2647">
        <v>46.033333333000002</v>
      </c>
      <c r="I2647">
        <v>0.96001053690000004</v>
      </c>
      <c r="J2647">
        <v>0.89936692650000005</v>
      </c>
      <c r="K2647">
        <v>0.76032708039999997</v>
      </c>
      <c r="L2647">
        <v>0.3441766812</v>
      </c>
    </row>
    <row r="2648" spans="8:12">
      <c r="H2648">
        <v>46.066666667</v>
      </c>
      <c r="I2648">
        <v>0.96001053690000004</v>
      </c>
      <c r="J2648">
        <v>0.89936692650000005</v>
      </c>
      <c r="K2648">
        <v>0.76032708039999997</v>
      </c>
      <c r="L2648">
        <v>0.3441766812</v>
      </c>
    </row>
    <row r="2649" spans="8:12">
      <c r="H2649">
        <v>46.066666667</v>
      </c>
      <c r="I2649">
        <v>0.95976240800000001</v>
      </c>
      <c r="J2649">
        <v>0.89936692650000005</v>
      </c>
      <c r="K2649">
        <v>0.76032708039999997</v>
      </c>
      <c r="L2649">
        <v>0.3441766812</v>
      </c>
    </row>
    <row r="2650" spans="8:12">
      <c r="H2650">
        <v>46.1</v>
      </c>
      <c r="I2650">
        <v>0.95976240800000001</v>
      </c>
      <c r="J2650">
        <v>0.89936692650000005</v>
      </c>
      <c r="K2650">
        <v>0.76032708039999997</v>
      </c>
      <c r="L2650">
        <v>0.3441766812</v>
      </c>
    </row>
    <row r="2651" spans="8:12">
      <c r="H2651">
        <v>46.1</v>
      </c>
      <c r="I2651">
        <v>0.95976240800000001</v>
      </c>
      <c r="J2651">
        <v>0.89936692650000005</v>
      </c>
      <c r="K2651">
        <v>0.76032708039999997</v>
      </c>
      <c r="L2651">
        <v>0.3441766812</v>
      </c>
    </row>
    <row r="2652" spans="8:12">
      <c r="H2652">
        <v>46.133333333000003</v>
      </c>
      <c r="I2652">
        <v>0.95976240800000001</v>
      </c>
      <c r="J2652">
        <v>0.89936692650000005</v>
      </c>
      <c r="K2652">
        <v>0.76032708039999997</v>
      </c>
      <c r="L2652">
        <v>0.3441766812</v>
      </c>
    </row>
    <row r="2653" spans="8:12">
      <c r="H2653">
        <v>46.133333333000003</v>
      </c>
      <c r="I2653">
        <v>0.95976240800000001</v>
      </c>
      <c r="J2653">
        <v>0.89936692650000005</v>
      </c>
      <c r="K2653">
        <v>0.75958457349999997</v>
      </c>
      <c r="L2653">
        <v>0.3441766812</v>
      </c>
    </row>
    <row r="2654" spans="8:12">
      <c r="H2654">
        <v>46.166666667000001</v>
      </c>
      <c r="I2654">
        <v>0.95976240800000001</v>
      </c>
      <c r="J2654">
        <v>0.89936692650000005</v>
      </c>
      <c r="K2654">
        <v>0.75958457349999997</v>
      </c>
      <c r="L2654">
        <v>0.3441766812</v>
      </c>
    </row>
    <row r="2655" spans="8:12">
      <c r="H2655">
        <v>46.166666667000001</v>
      </c>
      <c r="I2655">
        <v>0.95976240800000001</v>
      </c>
      <c r="J2655">
        <v>0.89856558980000001</v>
      </c>
      <c r="K2655">
        <v>0.75958457349999997</v>
      </c>
      <c r="L2655">
        <v>0.3441766812</v>
      </c>
    </row>
    <row r="2656" spans="8:12">
      <c r="H2656">
        <v>46.2</v>
      </c>
      <c r="I2656">
        <v>0.95976240800000001</v>
      </c>
      <c r="J2656">
        <v>0.89856558980000001</v>
      </c>
      <c r="K2656">
        <v>0.75958457349999997</v>
      </c>
      <c r="L2656">
        <v>0.3441766812</v>
      </c>
    </row>
    <row r="2657" spans="8:12">
      <c r="H2657">
        <v>46.2</v>
      </c>
      <c r="I2657">
        <v>0.95976240800000001</v>
      </c>
      <c r="J2657">
        <v>0.89829847750000003</v>
      </c>
      <c r="K2657">
        <v>0.75958457349999997</v>
      </c>
      <c r="L2657">
        <v>0.3441766812</v>
      </c>
    </row>
    <row r="2658" spans="8:12">
      <c r="H2658">
        <v>46.233333332999997</v>
      </c>
      <c r="I2658">
        <v>0.95976240800000001</v>
      </c>
      <c r="J2658">
        <v>0.89829847750000003</v>
      </c>
      <c r="K2658">
        <v>0.75958457349999997</v>
      </c>
      <c r="L2658">
        <v>0.3441766812</v>
      </c>
    </row>
    <row r="2659" spans="8:12">
      <c r="H2659">
        <v>46.233333332999997</v>
      </c>
      <c r="I2659">
        <v>0.95976240800000001</v>
      </c>
      <c r="J2659">
        <v>0.89829847750000003</v>
      </c>
      <c r="K2659">
        <v>0.75958457349999997</v>
      </c>
      <c r="L2659">
        <v>0.34192716039999999</v>
      </c>
    </row>
    <row r="2660" spans="8:12">
      <c r="H2660">
        <v>46.266666667000003</v>
      </c>
      <c r="I2660">
        <v>0.95976240800000001</v>
      </c>
      <c r="J2660">
        <v>0.89829847750000003</v>
      </c>
      <c r="K2660">
        <v>0.75958457349999997</v>
      </c>
      <c r="L2660">
        <v>0.34192716039999999</v>
      </c>
    </row>
    <row r="2661" spans="8:12">
      <c r="H2661">
        <v>46.266666667000003</v>
      </c>
      <c r="I2661">
        <v>0.95976240800000001</v>
      </c>
      <c r="J2661">
        <v>0.89829847750000003</v>
      </c>
      <c r="K2661">
        <v>0.75958457349999997</v>
      </c>
      <c r="L2661">
        <v>0.34192716039999999</v>
      </c>
    </row>
    <row r="2662" spans="8:12">
      <c r="H2662">
        <v>46.3</v>
      </c>
      <c r="I2662">
        <v>0.95976240800000001</v>
      </c>
      <c r="J2662">
        <v>0.89829847750000003</v>
      </c>
      <c r="K2662">
        <v>0.75958457349999997</v>
      </c>
      <c r="L2662">
        <v>0.34192716039999999</v>
      </c>
    </row>
    <row r="2663" spans="8:12">
      <c r="H2663">
        <v>46.3</v>
      </c>
      <c r="I2663">
        <v>0.95976240800000001</v>
      </c>
      <c r="J2663">
        <v>0.89829847750000003</v>
      </c>
      <c r="K2663">
        <v>0.75883695090000003</v>
      </c>
      <c r="L2663">
        <v>0.34192716039999999</v>
      </c>
    </row>
    <row r="2664" spans="8:12">
      <c r="H2664">
        <v>46.333333332999999</v>
      </c>
      <c r="I2664">
        <v>0.95976240800000001</v>
      </c>
      <c r="J2664">
        <v>0.89829847750000003</v>
      </c>
      <c r="K2664">
        <v>0.75883695090000003</v>
      </c>
      <c r="L2664">
        <v>0.34192716039999999</v>
      </c>
    </row>
    <row r="2665" spans="8:12">
      <c r="H2665">
        <v>46.333333332999999</v>
      </c>
      <c r="I2665">
        <v>0.95976240800000001</v>
      </c>
      <c r="J2665">
        <v>0.89829847750000003</v>
      </c>
      <c r="K2665">
        <v>0.75883695090000003</v>
      </c>
      <c r="L2665">
        <v>0.34192716039999999</v>
      </c>
    </row>
    <row r="2666" spans="8:12">
      <c r="H2666">
        <v>46.433333333</v>
      </c>
      <c r="I2666">
        <v>0.95976240800000001</v>
      </c>
      <c r="J2666">
        <v>0.89829847750000003</v>
      </c>
      <c r="K2666">
        <v>0.75883695090000003</v>
      </c>
      <c r="L2666">
        <v>0.34192716039999999</v>
      </c>
    </row>
    <row r="2667" spans="8:12">
      <c r="H2667">
        <v>46.433333333</v>
      </c>
      <c r="I2667">
        <v>0.95976240800000001</v>
      </c>
      <c r="J2667">
        <v>0.89829847750000003</v>
      </c>
      <c r="K2667">
        <v>0.75883695090000003</v>
      </c>
      <c r="L2667">
        <v>0.34192716039999999</v>
      </c>
    </row>
    <row r="2668" spans="8:12">
      <c r="H2668">
        <v>46.466666666999998</v>
      </c>
      <c r="I2668">
        <v>0.95976240800000001</v>
      </c>
      <c r="J2668">
        <v>0.89829847750000003</v>
      </c>
      <c r="K2668">
        <v>0.75883695090000003</v>
      </c>
      <c r="L2668">
        <v>0.34192716039999999</v>
      </c>
    </row>
    <row r="2669" spans="8:12">
      <c r="H2669">
        <v>46.466666666999998</v>
      </c>
      <c r="I2669">
        <v>0.95950640310000002</v>
      </c>
      <c r="J2669">
        <v>0.89829847750000003</v>
      </c>
      <c r="K2669">
        <v>0.75883695090000003</v>
      </c>
      <c r="L2669">
        <v>0.34192716039999999</v>
      </c>
    </row>
    <row r="2670" spans="8:12">
      <c r="H2670">
        <v>46.5</v>
      </c>
      <c r="I2670">
        <v>0.95950640310000002</v>
      </c>
      <c r="J2670">
        <v>0.89829847750000003</v>
      </c>
      <c r="K2670">
        <v>0.75883695090000003</v>
      </c>
      <c r="L2670">
        <v>0.34192716039999999</v>
      </c>
    </row>
    <row r="2671" spans="8:12">
      <c r="H2671">
        <v>46.5</v>
      </c>
      <c r="I2671">
        <v>0.95950640310000002</v>
      </c>
      <c r="J2671">
        <v>0.89802443890000005</v>
      </c>
      <c r="K2671">
        <v>0.75883695090000003</v>
      </c>
      <c r="L2671">
        <v>0.34192716039999999</v>
      </c>
    </row>
    <row r="2672" spans="8:12">
      <c r="H2672">
        <v>46.533333333000002</v>
      </c>
      <c r="I2672">
        <v>0.95950640310000002</v>
      </c>
      <c r="J2672">
        <v>0.89802443890000005</v>
      </c>
      <c r="K2672">
        <v>0.75883695090000003</v>
      </c>
      <c r="L2672">
        <v>0.34192716039999999</v>
      </c>
    </row>
    <row r="2673" spans="8:12">
      <c r="H2673">
        <v>46.533333333000002</v>
      </c>
      <c r="I2673">
        <v>0.95950640310000002</v>
      </c>
      <c r="J2673">
        <v>0.89774939320000002</v>
      </c>
      <c r="K2673">
        <v>0.75883695090000003</v>
      </c>
      <c r="L2673">
        <v>0.34192716039999999</v>
      </c>
    </row>
    <row r="2674" spans="8:12">
      <c r="H2674">
        <v>46.566666667</v>
      </c>
      <c r="I2674">
        <v>0.95950640310000002</v>
      </c>
      <c r="J2674">
        <v>0.89774939320000002</v>
      </c>
      <c r="K2674">
        <v>0.75883695090000003</v>
      </c>
      <c r="L2674">
        <v>0.34192716039999999</v>
      </c>
    </row>
    <row r="2675" spans="8:12">
      <c r="H2675">
        <v>46.566666667</v>
      </c>
      <c r="I2675">
        <v>0.95950640310000002</v>
      </c>
      <c r="J2675">
        <v>0.89774939320000002</v>
      </c>
      <c r="K2675">
        <v>0.75883695090000003</v>
      </c>
      <c r="L2675">
        <v>0.33961684180000001</v>
      </c>
    </row>
    <row r="2676" spans="8:12">
      <c r="H2676">
        <v>46.633333333000003</v>
      </c>
      <c r="I2676">
        <v>0.95950640310000002</v>
      </c>
      <c r="J2676">
        <v>0.89774939320000002</v>
      </c>
      <c r="K2676">
        <v>0.75883695090000003</v>
      </c>
      <c r="L2676">
        <v>0.33961684180000001</v>
      </c>
    </row>
    <row r="2677" spans="8:12">
      <c r="H2677">
        <v>46.633333333000003</v>
      </c>
      <c r="I2677">
        <v>0.95950640310000002</v>
      </c>
      <c r="J2677">
        <v>0.89774939320000002</v>
      </c>
      <c r="K2677">
        <v>0.75883695090000003</v>
      </c>
      <c r="L2677">
        <v>0.33961684180000001</v>
      </c>
    </row>
    <row r="2678" spans="8:12">
      <c r="H2678">
        <v>46.666666667000001</v>
      </c>
      <c r="I2678">
        <v>0.95950640310000002</v>
      </c>
      <c r="J2678">
        <v>0.89774939320000002</v>
      </c>
      <c r="K2678">
        <v>0.75883695090000003</v>
      </c>
      <c r="L2678">
        <v>0.33961684180000001</v>
      </c>
    </row>
    <row r="2679" spans="8:12">
      <c r="H2679">
        <v>46.666666667000001</v>
      </c>
      <c r="I2679">
        <v>0.95950640310000002</v>
      </c>
      <c r="J2679">
        <v>0.89774939320000002</v>
      </c>
      <c r="K2679">
        <v>0.75883695090000003</v>
      </c>
      <c r="L2679">
        <v>0.33961684180000001</v>
      </c>
    </row>
    <row r="2680" spans="8:12">
      <c r="H2680">
        <v>46.7</v>
      </c>
      <c r="I2680">
        <v>0.95950640310000002</v>
      </c>
      <c r="J2680">
        <v>0.89774939320000002</v>
      </c>
      <c r="K2680">
        <v>0.75883695090000003</v>
      </c>
      <c r="L2680">
        <v>0.33961684180000001</v>
      </c>
    </row>
    <row r="2681" spans="8:12">
      <c r="H2681">
        <v>46.7</v>
      </c>
      <c r="I2681">
        <v>0.95950640310000002</v>
      </c>
      <c r="J2681">
        <v>0.89774939320000002</v>
      </c>
      <c r="K2681">
        <v>0.75883695090000003</v>
      </c>
      <c r="L2681">
        <v>0.33961684180000001</v>
      </c>
    </row>
    <row r="2682" spans="8:12">
      <c r="H2682">
        <v>46.733333332999997</v>
      </c>
      <c r="I2682">
        <v>0.95950640310000002</v>
      </c>
      <c r="J2682">
        <v>0.89774939320000002</v>
      </c>
      <c r="K2682">
        <v>0.75883695090000003</v>
      </c>
      <c r="L2682">
        <v>0.33961684180000001</v>
      </c>
    </row>
    <row r="2683" spans="8:12">
      <c r="H2683">
        <v>46.733333332999997</v>
      </c>
      <c r="I2683">
        <v>0.95950640310000002</v>
      </c>
      <c r="J2683">
        <v>0.89774939320000002</v>
      </c>
      <c r="K2683">
        <v>0.75883695090000003</v>
      </c>
      <c r="L2683">
        <v>0.33961684180000001</v>
      </c>
    </row>
    <row r="2684" spans="8:12">
      <c r="H2684">
        <v>46.766666667000003</v>
      </c>
      <c r="I2684">
        <v>0.95950640310000002</v>
      </c>
      <c r="J2684">
        <v>0.89774939320000002</v>
      </c>
      <c r="K2684">
        <v>0.75883695090000003</v>
      </c>
      <c r="L2684">
        <v>0.33961684180000001</v>
      </c>
    </row>
    <row r="2685" spans="8:12">
      <c r="H2685">
        <v>46.766666667000003</v>
      </c>
      <c r="I2685">
        <v>0.95950640310000002</v>
      </c>
      <c r="J2685">
        <v>0.89718777329999999</v>
      </c>
      <c r="K2685">
        <v>0.75883695090000003</v>
      </c>
      <c r="L2685">
        <v>0.33961684180000001</v>
      </c>
    </row>
    <row r="2686" spans="8:12">
      <c r="H2686">
        <v>46.8</v>
      </c>
      <c r="I2686">
        <v>0.95950640310000002</v>
      </c>
      <c r="J2686">
        <v>0.89718777329999999</v>
      </c>
      <c r="K2686">
        <v>0.75883695090000003</v>
      </c>
      <c r="L2686">
        <v>0.33961684180000001</v>
      </c>
    </row>
    <row r="2687" spans="8:12">
      <c r="H2687">
        <v>46.8</v>
      </c>
      <c r="I2687">
        <v>0.95950640310000002</v>
      </c>
      <c r="J2687">
        <v>0.89718777329999999</v>
      </c>
      <c r="K2687">
        <v>0.7580634168</v>
      </c>
      <c r="L2687">
        <v>0.33961684180000001</v>
      </c>
    </row>
    <row r="2688" spans="8:12">
      <c r="H2688">
        <v>46.833333332999999</v>
      </c>
      <c r="I2688">
        <v>0.95950640310000002</v>
      </c>
      <c r="J2688">
        <v>0.89718777329999999</v>
      </c>
      <c r="K2688">
        <v>0.7580634168</v>
      </c>
      <c r="L2688">
        <v>0.33961684180000001</v>
      </c>
    </row>
    <row r="2689" spans="8:12">
      <c r="H2689">
        <v>46.833333332999999</v>
      </c>
      <c r="I2689">
        <v>0.95950640310000002</v>
      </c>
      <c r="J2689">
        <v>0.89718777329999999</v>
      </c>
      <c r="K2689">
        <v>0.7580634168</v>
      </c>
      <c r="L2689">
        <v>0.33961684180000001</v>
      </c>
    </row>
    <row r="2690" spans="8:12">
      <c r="H2690">
        <v>46.866666666999997</v>
      </c>
      <c r="I2690">
        <v>0.95950640310000002</v>
      </c>
      <c r="J2690">
        <v>0.89718777329999999</v>
      </c>
      <c r="K2690">
        <v>0.7580634168</v>
      </c>
      <c r="L2690">
        <v>0.33961684180000001</v>
      </c>
    </row>
    <row r="2691" spans="8:12">
      <c r="H2691">
        <v>46.866666666999997</v>
      </c>
      <c r="I2691">
        <v>0.95924193059999996</v>
      </c>
      <c r="J2691">
        <v>0.89690501629999997</v>
      </c>
      <c r="K2691">
        <v>0.7580634168</v>
      </c>
      <c r="L2691">
        <v>0.33961684180000001</v>
      </c>
    </row>
    <row r="2692" spans="8:12">
      <c r="H2692">
        <v>46.9</v>
      </c>
      <c r="I2692">
        <v>0.95924193059999996</v>
      </c>
      <c r="J2692">
        <v>0.89690501629999997</v>
      </c>
      <c r="K2692">
        <v>0.7580634168</v>
      </c>
      <c r="L2692">
        <v>0.33961684180000001</v>
      </c>
    </row>
    <row r="2693" spans="8:12">
      <c r="H2693">
        <v>46.9</v>
      </c>
      <c r="I2693">
        <v>0.95924193059999996</v>
      </c>
      <c r="J2693">
        <v>0.89662225939999995</v>
      </c>
      <c r="K2693">
        <v>0.7580634168</v>
      </c>
      <c r="L2693">
        <v>0.33961684180000001</v>
      </c>
    </row>
    <row r="2694" spans="8:12">
      <c r="H2694">
        <v>46.933333333</v>
      </c>
      <c r="I2694">
        <v>0.95924193059999996</v>
      </c>
      <c r="J2694">
        <v>0.89662225939999995</v>
      </c>
      <c r="K2694">
        <v>0.7580634168</v>
      </c>
      <c r="L2694">
        <v>0.33961684180000001</v>
      </c>
    </row>
    <row r="2695" spans="8:12">
      <c r="H2695">
        <v>46.933333333</v>
      </c>
      <c r="I2695">
        <v>0.95924193059999996</v>
      </c>
      <c r="J2695">
        <v>0.89662225939999995</v>
      </c>
      <c r="K2695">
        <v>0.7580634168</v>
      </c>
      <c r="L2695">
        <v>0.33961684180000001</v>
      </c>
    </row>
    <row r="2696" spans="8:12">
      <c r="H2696">
        <v>46.966666666999998</v>
      </c>
      <c r="I2696">
        <v>0.95924193059999996</v>
      </c>
      <c r="J2696">
        <v>0.89662225939999995</v>
      </c>
      <c r="K2696">
        <v>0.7580634168</v>
      </c>
      <c r="L2696">
        <v>0.33961684180000001</v>
      </c>
    </row>
    <row r="2697" spans="8:12">
      <c r="H2697">
        <v>46.966666666999998</v>
      </c>
      <c r="I2697">
        <v>0.95924193059999996</v>
      </c>
      <c r="J2697">
        <v>0.89662225939999995</v>
      </c>
      <c r="K2697">
        <v>0.75728271290000004</v>
      </c>
      <c r="L2697">
        <v>0.33961684180000001</v>
      </c>
    </row>
    <row r="2698" spans="8:12">
      <c r="H2698">
        <v>47</v>
      </c>
      <c r="I2698">
        <v>0.95924193059999996</v>
      </c>
      <c r="J2698">
        <v>0.89662225939999995</v>
      </c>
      <c r="K2698">
        <v>0.75728271290000004</v>
      </c>
      <c r="L2698">
        <v>0.33961684180000001</v>
      </c>
    </row>
    <row r="2699" spans="8:12">
      <c r="H2699">
        <v>47</v>
      </c>
      <c r="I2699">
        <v>0.95924193059999996</v>
      </c>
      <c r="J2699">
        <v>0.89633607289999995</v>
      </c>
      <c r="K2699">
        <v>0.75728271290000004</v>
      </c>
      <c r="L2699">
        <v>0.33961684180000001</v>
      </c>
    </row>
    <row r="2700" spans="8:12">
      <c r="H2700">
        <v>47.066666667</v>
      </c>
      <c r="I2700">
        <v>0.95924193059999996</v>
      </c>
      <c r="J2700">
        <v>0.89633607289999995</v>
      </c>
      <c r="K2700">
        <v>0.75728271290000004</v>
      </c>
      <c r="L2700">
        <v>0.33961684180000001</v>
      </c>
    </row>
    <row r="2701" spans="8:12">
      <c r="H2701">
        <v>47.066666667</v>
      </c>
      <c r="I2701">
        <v>0.95924193059999996</v>
      </c>
      <c r="J2701">
        <v>0.89633607289999995</v>
      </c>
      <c r="K2701">
        <v>0.75649877639999996</v>
      </c>
      <c r="L2701">
        <v>0.33961684180000001</v>
      </c>
    </row>
    <row r="2702" spans="8:12">
      <c r="H2702">
        <v>47.133333333000003</v>
      </c>
      <c r="I2702">
        <v>0.95924193059999996</v>
      </c>
      <c r="J2702">
        <v>0.89633607289999995</v>
      </c>
      <c r="K2702">
        <v>0.75649877639999996</v>
      </c>
      <c r="L2702">
        <v>0.33961684180000001</v>
      </c>
    </row>
    <row r="2703" spans="8:12">
      <c r="H2703">
        <v>47.133333333000003</v>
      </c>
      <c r="I2703">
        <v>0.95897413549999999</v>
      </c>
      <c r="J2703">
        <v>0.89633607289999995</v>
      </c>
      <c r="K2703">
        <v>0.75649877639999996</v>
      </c>
      <c r="L2703">
        <v>0.33961684180000001</v>
      </c>
    </row>
    <row r="2704" spans="8:12">
      <c r="H2704">
        <v>47.166666667000001</v>
      </c>
      <c r="I2704">
        <v>0.95897413549999999</v>
      </c>
      <c r="J2704">
        <v>0.89633607289999995</v>
      </c>
      <c r="K2704">
        <v>0.75649877639999996</v>
      </c>
      <c r="L2704">
        <v>0.33961684180000001</v>
      </c>
    </row>
    <row r="2705" spans="8:12">
      <c r="H2705">
        <v>47.166666667000001</v>
      </c>
      <c r="I2705">
        <v>0.95897413549999999</v>
      </c>
      <c r="J2705">
        <v>0.89633607289999995</v>
      </c>
      <c r="K2705">
        <v>0.75649877639999996</v>
      </c>
      <c r="L2705">
        <v>0.33961684180000001</v>
      </c>
    </row>
    <row r="2706" spans="8:12">
      <c r="H2706">
        <v>47.2</v>
      </c>
      <c r="I2706">
        <v>0.95897413549999999</v>
      </c>
      <c r="J2706">
        <v>0.89633607289999995</v>
      </c>
      <c r="K2706">
        <v>0.75649877639999996</v>
      </c>
      <c r="L2706">
        <v>0.33961684180000001</v>
      </c>
    </row>
    <row r="2707" spans="8:12">
      <c r="H2707">
        <v>47.2</v>
      </c>
      <c r="I2707">
        <v>0.95897413549999999</v>
      </c>
      <c r="J2707">
        <v>0.89633607289999995</v>
      </c>
      <c r="K2707">
        <v>0.75649877639999996</v>
      </c>
      <c r="L2707">
        <v>0.33961684180000001</v>
      </c>
    </row>
    <row r="2708" spans="8:12">
      <c r="H2708">
        <v>47.233333332999997</v>
      </c>
      <c r="I2708">
        <v>0.95897413549999999</v>
      </c>
      <c r="J2708">
        <v>0.89633607289999995</v>
      </c>
      <c r="K2708">
        <v>0.75649877639999996</v>
      </c>
      <c r="L2708">
        <v>0.33961684180000001</v>
      </c>
    </row>
    <row r="2709" spans="8:12">
      <c r="H2709">
        <v>47.233333332999997</v>
      </c>
      <c r="I2709">
        <v>0.95897413549999999</v>
      </c>
      <c r="J2709">
        <v>0.89604467629999995</v>
      </c>
      <c r="K2709">
        <v>0.75649877639999996</v>
      </c>
      <c r="L2709">
        <v>0.33961684180000001</v>
      </c>
    </row>
    <row r="2710" spans="8:12">
      <c r="H2710">
        <v>47.266666667000003</v>
      </c>
      <c r="I2710">
        <v>0.95897413549999999</v>
      </c>
      <c r="J2710">
        <v>0.89604467629999995</v>
      </c>
      <c r="K2710">
        <v>0.75649877639999996</v>
      </c>
      <c r="L2710">
        <v>0.33961684180000001</v>
      </c>
    </row>
    <row r="2711" spans="8:12">
      <c r="H2711">
        <v>47.266666667000003</v>
      </c>
      <c r="I2711">
        <v>0.95897413549999999</v>
      </c>
      <c r="J2711">
        <v>0.89575127590000003</v>
      </c>
      <c r="K2711">
        <v>0.75649877639999996</v>
      </c>
      <c r="L2711">
        <v>0.33961684180000001</v>
      </c>
    </row>
    <row r="2712" spans="8:12">
      <c r="H2712">
        <v>47.3</v>
      </c>
      <c r="I2712">
        <v>0.95897413549999999</v>
      </c>
      <c r="J2712">
        <v>0.89575127590000003</v>
      </c>
      <c r="K2712">
        <v>0.75649877639999996</v>
      </c>
      <c r="L2712">
        <v>0.33961684180000001</v>
      </c>
    </row>
    <row r="2713" spans="8:12">
      <c r="H2713">
        <v>47.3</v>
      </c>
      <c r="I2713">
        <v>0.95870100130000002</v>
      </c>
      <c r="J2713">
        <v>0.89575127590000003</v>
      </c>
      <c r="K2713">
        <v>0.75649877639999996</v>
      </c>
      <c r="L2713">
        <v>0.33961684180000001</v>
      </c>
    </row>
    <row r="2714" spans="8:12">
      <c r="H2714">
        <v>47.333333332999999</v>
      </c>
      <c r="I2714">
        <v>0.95870100130000002</v>
      </c>
      <c r="J2714">
        <v>0.89575127590000003</v>
      </c>
      <c r="K2714">
        <v>0.75649877639999996</v>
      </c>
      <c r="L2714">
        <v>0.33961684180000001</v>
      </c>
    </row>
    <row r="2715" spans="8:12">
      <c r="H2715">
        <v>47.333333332999999</v>
      </c>
      <c r="I2715">
        <v>0.95870100130000002</v>
      </c>
      <c r="J2715">
        <v>0.89575127590000003</v>
      </c>
      <c r="K2715">
        <v>0.75649877639999996</v>
      </c>
      <c r="L2715">
        <v>0.33961684180000001</v>
      </c>
    </row>
    <row r="2716" spans="8:12">
      <c r="H2716">
        <v>47.366666666999997</v>
      </c>
      <c r="I2716">
        <v>0.95870100130000002</v>
      </c>
      <c r="J2716">
        <v>0.89575127590000003</v>
      </c>
      <c r="K2716">
        <v>0.75649877639999996</v>
      </c>
      <c r="L2716">
        <v>0.33961684180000001</v>
      </c>
    </row>
    <row r="2717" spans="8:12">
      <c r="H2717">
        <v>47.366666666999997</v>
      </c>
      <c r="I2717">
        <v>0.95870100130000002</v>
      </c>
      <c r="J2717">
        <v>0.89516274029999998</v>
      </c>
      <c r="K2717">
        <v>0.75489432509999999</v>
      </c>
      <c r="L2717">
        <v>0.33961684180000001</v>
      </c>
    </row>
    <row r="2718" spans="8:12">
      <c r="H2718">
        <v>47.4</v>
      </c>
      <c r="I2718">
        <v>0.95870100130000002</v>
      </c>
      <c r="J2718">
        <v>0.89516274029999998</v>
      </c>
      <c r="K2718">
        <v>0.75489432509999999</v>
      </c>
      <c r="L2718">
        <v>0.33961684180000001</v>
      </c>
    </row>
    <row r="2719" spans="8:12">
      <c r="H2719">
        <v>47.4</v>
      </c>
      <c r="I2719">
        <v>0.95870100130000002</v>
      </c>
      <c r="J2719">
        <v>0.89516274029999998</v>
      </c>
      <c r="K2719">
        <v>0.75489432509999999</v>
      </c>
      <c r="L2719">
        <v>0.33961684180000001</v>
      </c>
    </row>
    <row r="2720" spans="8:12">
      <c r="H2720">
        <v>47.433333333</v>
      </c>
      <c r="I2720">
        <v>0.95870100130000002</v>
      </c>
      <c r="J2720">
        <v>0.89516274029999998</v>
      </c>
      <c r="K2720">
        <v>0.75489432509999999</v>
      </c>
      <c r="L2720">
        <v>0.33961684180000001</v>
      </c>
    </row>
    <row r="2721" spans="8:12">
      <c r="H2721">
        <v>47.433333333</v>
      </c>
      <c r="I2721">
        <v>0.95870100130000002</v>
      </c>
      <c r="J2721">
        <v>0.89516274029999998</v>
      </c>
      <c r="K2721">
        <v>0.75489432509999999</v>
      </c>
      <c r="L2721">
        <v>0.33961684180000001</v>
      </c>
    </row>
    <row r="2722" spans="8:12">
      <c r="H2722">
        <v>47.466666666999998</v>
      </c>
      <c r="I2722">
        <v>0.95870100130000002</v>
      </c>
      <c r="J2722">
        <v>0.89516274029999998</v>
      </c>
      <c r="K2722">
        <v>0.75489432509999999</v>
      </c>
      <c r="L2722">
        <v>0.33961684180000001</v>
      </c>
    </row>
    <row r="2723" spans="8:12">
      <c r="H2723">
        <v>47.466666666999998</v>
      </c>
      <c r="I2723">
        <v>0.95870100130000002</v>
      </c>
      <c r="J2723">
        <v>0.89516274029999998</v>
      </c>
      <c r="K2723">
        <v>0.75408522079999996</v>
      </c>
      <c r="L2723">
        <v>0.33722517390000001</v>
      </c>
    </row>
    <row r="2724" spans="8:12">
      <c r="H2724">
        <v>47.5</v>
      </c>
      <c r="I2724">
        <v>0.95870100130000002</v>
      </c>
      <c r="J2724">
        <v>0.89516274029999998</v>
      </c>
      <c r="K2724">
        <v>0.75408522079999996</v>
      </c>
      <c r="L2724">
        <v>0.33722517390000001</v>
      </c>
    </row>
    <row r="2725" spans="8:12">
      <c r="H2725">
        <v>47.5</v>
      </c>
      <c r="I2725">
        <v>0.95870100130000002</v>
      </c>
      <c r="J2725">
        <v>0.89516274029999998</v>
      </c>
      <c r="K2725">
        <v>0.75408522079999996</v>
      </c>
      <c r="L2725">
        <v>0.3348164226</v>
      </c>
    </row>
    <row r="2726" spans="8:12">
      <c r="H2726">
        <v>47.533333333000002</v>
      </c>
      <c r="I2726">
        <v>0.95870100130000002</v>
      </c>
      <c r="J2726">
        <v>0.89516274029999998</v>
      </c>
      <c r="K2726">
        <v>0.75408522079999996</v>
      </c>
      <c r="L2726">
        <v>0.3348164226</v>
      </c>
    </row>
    <row r="2727" spans="8:12">
      <c r="H2727">
        <v>47.533333333000002</v>
      </c>
      <c r="I2727">
        <v>0.95870100130000002</v>
      </c>
      <c r="J2727">
        <v>0.89516274029999998</v>
      </c>
      <c r="K2727">
        <v>0.75408522079999996</v>
      </c>
      <c r="L2727">
        <v>0.3348164226</v>
      </c>
    </row>
    <row r="2728" spans="8:12">
      <c r="H2728">
        <v>47.6</v>
      </c>
      <c r="I2728">
        <v>0.95870100130000002</v>
      </c>
      <c r="J2728">
        <v>0.89516274029999998</v>
      </c>
      <c r="K2728">
        <v>0.75408522079999996</v>
      </c>
      <c r="L2728">
        <v>0.3348164226</v>
      </c>
    </row>
    <row r="2729" spans="8:12">
      <c r="H2729">
        <v>47.6</v>
      </c>
      <c r="I2729">
        <v>0.95814474890000001</v>
      </c>
      <c r="J2729">
        <v>0.89486245080000004</v>
      </c>
      <c r="K2729">
        <v>0.75327262900000003</v>
      </c>
      <c r="L2729">
        <v>0.3348164226</v>
      </c>
    </row>
    <row r="2730" spans="8:12">
      <c r="H2730">
        <v>47.633333333000003</v>
      </c>
      <c r="I2730">
        <v>0.95814474890000001</v>
      </c>
      <c r="J2730">
        <v>0.89486245080000004</v>
      </c>
      <c r="K2730">
        <v>0.75327262900000003</v>
      </c>
      <c r="L2730">
        <v>0.3348164226</v>
      </c>
    </row>
    <row r="2731" spans="8:12">
      <c r="H2731">
        <v>47.633333333000003</v>
      </c>
      <c r="I2731">
        <v>0.95814474890000001</v>
      </c>
      <c r="J2731">
        <v>0.89486245080000004</v>
      </c>
      <c r="K2731">
        <v>0.75245651560000004</v>
      </c>
      <c r="L2731">
        <v>0.3348164226</v>
      </c>
    </row>
    <row r="2732" spans="8:12">
      <c r="H2732">
        <v>47.666666667000001</v>
      </c>
      <c r="I2732">
        <v>0.95814474890000001</v>
      </c>
      <c r="J2732">
        <v>0.89486245080000004</v>
      </c>
      <c r="K2732">
        <v>0.75245651560000004</v>
      </c>
      <c r="L2732">
        <v>0.3348164226</v>
      </c>
    </row>
    <row r="2733" spans="8:12">
      <c r="H2733">
        <v>47.666666667000001</v>
      </c>
      <c r="I2733">
        <v>0.95814474890000001</v>
      </c>
      <c r="J2733">
        <v>0.89486245080000004</v>
      </c>
      <c r="K2733">
        <v>0.75245651560000004</v>
      </c>
      <c r="L2733">
        <v>0.3348164226</v>
      </c>
    </row>
    <row r="2734" spans="8:12">
      <c r="H2734">
        <v>47.7</v>
      </c>
      <c r="I2734">
        <v>0.95814474890000001</v>
      </c>
      <c r="J2734">
        <v>0.89486245080000004</v>
      </c>
      <c r="K2734">
        <v>0.75245651560000004</v>
      </c>
      <c r="L2734">
        <v>0.3348164226</v>
      </c>
    </row>
    <row r="2735" spans="8:12">
      <c r="H2735">
        <v>47.7</v>
      </c>
      <c r="I2735">
        <v>0.95814474890000001</v>
      </c>
      <c r="J2735">
        <v>0.89486245080000004</v>
      </c>
      <c r="K2735">
        <v>0.75163145360000005</v>
      </c>
      <c r="L2735">
        <v>0.3348164226</v>
      </c>
    </row>
    <row r="2736" spans="8:12">
      <c r="H2736">
        <v>47.733333332999997</v>
      </c>
      <c r="I2736">
        <v>0.95814474890000001</v>
      </c>
      <c r="J2736">
        <v>0.89486245080000004</v>
      </c>
      <c r="K2736">
        <v>0.75163145360000005</v>
      </c>
      <c r="L2736">
        <v>0.3348164226</v>
      </c>
    </row>
    <row r="2737" spans="8:12">
      <c r="H2737">
        <v>47.733333332999997</v>
      </c>
      <c r="I2737">
        <v>0.95814474890000001</v>
      </c>
      <c r="J2737">
        <v>0.89486245080000004</v>
      </c>
      <c r="K2737">
        <v>0.75163145360000005</v>
      </c>
      <c r="L2737">
        <v>0.3348164226</v>
      </c>
    </row>
    <row r="2738" spans="8:12">
      <c r="H2738">
        <v>47.8</v>
      </c>
      <c r="I2738">
        <v>0.95814474890000001</v>
      </c>
      <c r="J2738">
        <v>0.89486245080000004</v>
      </c>
      <c r="K2738">
        <v>0.75163145360000005</v>
      </c>
      <c r="L2738">
        <v>0.3348164226</v>
      </c>
    </row>
    <row r="2739" spans="8:12">
      <c r="H2739">
        <v>47.8</v>
      </c>
      <c r="I2739">
        <v>0.95814474890000001</v>
      </c>
      <c r="J2739">
        <v>0.89486245080000004</v>
      </c>
      <c r="K2739">
        <v>0.75163145360000005</v>
      </c>
      <c r="L2739">
        <v>0.332336301</v>
      </c>
    </row>
    <row r="2740" spans="8:12">
      <c r="H2740">
        <v>47.833333332999999</v>
      </c>
      <c r="I2740">
        <v>0.95814474890000001</v>
      </c>
      <c r="J2740">
        <v>0.89486245080000004</v>
      </c>
      <c r="K2740">
        <v>0.75163145360000005</v>
      </c>
      <c r="L2740">
        <v>0.332336301</v>
      </c>
    </row>
    <row r="2741" spans="8:12">
      <c r="H2741">
        <v>47.833333332999999</v>
      </c>
      <c r="I2741">
        <v>0.95814474890000001</v>
      </c>
      <c r="J2741">
        <v>0.89486245080000004</v>
      </c>
      <c r="K2741">
        <v>0.75163145360000005</v>
      </c>
      <c r="L2741">
        <v>0.332336301</v>
      </c>
    </row>
    <row r="2742" spans="8:12">
      <c r="H2742">
        <v>47.866666666999997</v>
      </c>
      <c r="I2742">
        <v>0.95814474890000001</v>
      </c>
      <c r="J2742">
        <v>0.89486245080000004</v>
      </c>
      <c r="K2742">
        <v>0.75163145360000005</v>
      </c>
      <c r="L2742">
        <v>0.332336301</v>
      </c>
    </row>
    <row r="2743" spans="8:12">
      <c r="H2743">
        <v>47.866666666999997</v>
      </c>
      <c r="I2743">
        <v>0.95814474890000001</v>
      </c>
      <c r="J2743">
        <v>0.89486245080000004</v>
      </c>
      <c r="K2743">
        <v>0.75163145360000005</v>
      </c>
      <c r="L2743">
        <v>0.32983753179999997</v>
      </c>
    </row>
    <row r="2744" spans="8:12">
      <c r="H2744">
        <v>47.9</v>
      </c>
      <c r="I2744">
        <v>0.95814474890000001</v>
      </c>
      <c r="J2744">
        <v>0.89486245080000004</v>
      </c>
      <c r="K2744">
        <v>0.75163145360000005</v>
      </c>
      <c r="L2744">
        <v>0.32983753179999997</v>
      </c>
    </row>
    <row r="2745" spans="8:12">
      <c r="H2745">
        <v>47.9</v>
      </c>
      <c r="I2745">
        <v>0.95814474890000001</v>
      </c>
      <c r="J2745">
        <v>0.89486245080000004</v>
      </c>
      <c r="K2745">
        <v>0.75163145360000005</v>
      </c>
      <c r="L2745">
        <v>0.32983753179999997</v>
      </c>
    </row>
    <row r="2746" spans="8:12">
      <c r="H2746">
        <v>47.933333333</v>
      </c>
      <c r="I2746">
        <v>0.95814474890000001</v>
      </c>
      <c r="J2746">
        <v>0.89486245080000004</v>
      </c>
      <c r="K2746">
        <v>0.75163145360000005</v>
      </c>
      <c r="L2746">
        <v>0.32983753179999997</v>
      </c>
    </row>
    <row r="2747" spans="8:12">
      <c r="H2747">
        <v>47.933333333</v>
      </c>
      <c r="I2747">
        <v>0.95814474890000001</v>
      </c>
      <c r="J2747">
        <v>0.89486245080000004</v>
      </c>
      <c r="K2747">
        <v>0.75163145360000005</v>
      </c>
      <c r="L2747">
        <v>0.32983753179999997</v>
      </c>
    </row>
    <row r="2748" spans="8:12">
      <c r="H2748">
        <v>47.966666666999998</v>
      </c>
      <c r="I2748">
        <v>0.95814474890000001</v>
      </c>
      <c r="J2748">
        <v>0.89486245080000004</v>
      </c>
      <c r="K2748">
        <v>0.75163145360000005</v>
      </c>
      <c r="L2748">
        <v>0.32983753179999997</v>
      </c>
    </row>
    <row r="2749" spans="8:12">
      <c r="H2749">
        <v>47.966666666999998</v>
      </c>
      <c r="I2749">
        <v>0.95814474890000001</v>
      </c>
      <c r="J2749">
        <v>0.89486245080000004</v>
      </c>
      <c r="K2749">
        <v>0.75078976109999995</v>
      </c>
      <c r="L2749">
        <v>0.32983753179999997</v>
      </c>
    </row>
    <row r="2750" spans="8:12">
      <c r="H2750">
        <v>48</v>
      </c>
      <c r="I2750">
        <v>0.95814474890000001</v>
      </c>
      <c r="J2750">
        <v>0.89486245080000004</v>
      </c>
      <c r="K2750">
        <v>0.75078976109999995</v>
      </c>
      <c r="L2750">
        <v>0.32983753179999997</v>
      </c>
    </row>
    <row r="2751" spans="8:12">
      <c r="H2751">
        <v>48</v>
      </c>
      <c r="I2751">
        <v>0.95814474890000001</v>
      </c>
      <c r="J2751">
        <v>0.89486245080000004</v>
      </c>
      <c r="K2751">
        <v>0.74994522819999998</v>
      </c>
      <c r="L2751">
        <v>0.32983753179999997</v>
      </c>
    </row>
    <row r="2752" spans="8:12">
      <c r="H2752">
        <v>48.066666667</v>
      </c>
      <c r="I2752">
        <v>0.95814474890000001</v>
      </c>
      <c r="J2752">
        <v>0.89486245080000004</v>
      </c>
      <c r="K2752">
        <v>0.74994522819999998</v>
      </c>
      <c r="L2752">
        <v>0.32983753179999997</v>
      </c>
    </row>
    <row r="2753" spans="8:12">
      <c r="H2753">
        <v>48.066666667</v>
      </c>
      <c r="I2753">
        <v>0.95814474890000001</v>
      </c>
      <c r="J2753">
        <v>0.89486245080000004</v>
      </c>
      <c r="K2753">
        <v>0.74994522819999998</v>
      </c>
      <c r="L2753">
        <v>0.32983753179999997</v>
      </c>
    </row>
    <row r="2754" spans="8:12">
      <c r="H2754">
        <v>48.1</v>
      </c>
      <c r="I2754">
        <v>0.95814474890000001</v>
      </c>
      <c r="J2754">
        <v>0.89486245080000004</v>
      </c>
      <c r="K2754">
        <v>0.74994522819999998</v>
      </c>
      <c r="L2754">
        <v>0.32983753179999997</v>
      </c>
    </row>
    <row r="2755" spans="8:12">
      <c r="H2755">
        <v>48.1</v>
      </c>
      <c r="I2755">
        <v>0.95814474890000001</v>
      </c>
      <c r="J2755">
        <v>0.89454791219999996</v>
      </c>
      <c r="K2755">
        <v>0.74994522819999998</v>
      </c>
      <c r="L2755">
        <v>0.32983753179999997</v>
      </c>
    </row>
    <row r="2756" spans="8:12">
      <c r="H2756">
        <v>48.133333333000003</v>
      </c>
      <c r="I2756">
        <v>0.95814474890000001</v>
      </c>
      <c r="J2756">
        <v>0.89454791219999996</v>
      </c>
      <c r="K2756">
        <v>0.74994522819999998</v>
      </c>
      <c r="L2756">
        <v>0.32983753179999997</v>
      </c>
    </row>
    <row r="2757" spans="8:12">
      <c r="H2757">
        <v>48.133333333000003</v>
      </c>
      <c r="I2757">
        <v>0.95814474890000001</v>
      </c>
      <c r="J2757">
        <v>0.89454791219999996</v>
      </c>
      <c r="K2757">
        <v>0.74994522819999998</v>
      </c>
      <c r="L2757">
        <v>0.32983753179999997</v>
      </c>
    </row>
    <row r="2758" spans="8:12">
      <c r="H2758">
        <v>48.166666667000001</v>
      </c>
      <c r="I2758">
        <v>0.95814474890000001</v>
      </c>
      <c r="J2758">
        <v>0.89454791219999996</v>
      </c>
      <c r="K2758">
        <v>0.74994522819999998</v>
      </c>
      <c r="L2758">
        <v>0.32983753179999997</v>
      </c>
    </row>
    <row r="2759" spans="8:12">
      <c r="H2759">
        <v>48.166666667000001</v>
      </c>
      <c r="I2759">
        <v>0.95814474890000001</v>
      </c>
      <c r="J2759">
        <v>0.89454791219999996</v>
      </c>
      <c r="K2759">
        <v>0.74994522819999998</v>
      </c>
      <c r="L2759">
        <v>0.32983753179999997</v>
      </c>
    </row>
    <row r="2760" spans="8:12">
      <c r="H2760">
        <v>48.2</v>
      </c>
      <c r="I2760">
        <v>0.95814474890000001</v>
      </c>
      <c r="J2760">
        <v>0.89454791219999996</v>
      </c>
      <c r="K2760">
        <v>0.74994522819999998</v>
      </c>
      <c r="L2760">
        <v>0.32983753179999997</v>
      </c>
    </row>
    <row r="2761" spans="8:12">
      <c r="H2761">
        <v>48.2</v>
      </c>
      <c r="I2761">
        <v>0.95814474890000001</v>
      </c>
      <c r="J2761">
        <v>0.89454791219999996</v>
      </c>
      <c r="K2761">
        <v>0.74994522819999998</v>
      </c>
      <c r="L2761">
        <v>0.32983753179999997</v>
      </c>
    </row>
    <row r="2762" spans="8:12">
      <c r="H2762">
        <v>48.233333332999997</v>
      </c>
      <c r="I2762">
        <v>0.95814474890000001</v>
      </c>
      <c r="J2762">
        <v>0.89454791219999996</v>
      </c>
      <c r="K2762">
        <v>0.74994522819999998</v>
      </c>
      <c r="L2762">
        <v>0.32983753179999997</v>
      </c>
    </row>
    <row r="2763" spans="8:12">
      <c r="H2763">
        <v>48.233333332999997</v>
      </c>
      <c r="I2763">
        <v>0.95784902520000004</v>
      </c>
      <c r="J2763">
        <v>0.89422831670000003</v>
      </c>
      <c r="K2763">
        <v>0.74994522819999998</v>
      </c>
      <c r="L2763">
        <v>0.32983753179999997</v>
      </c>
    </row>
    <row r="2764" spans="8:12">
      <c r="H2764">
        <v>48.266666667000003</v>
      </c>
      <c r="I2764">
        <v>0.95784902520000004</v>
      </c>
      <c r="J2764">
        <v>0.89422831670000003</v>
      </c>
      <c r="K2764">
        <v>0.74994522819999998</v>
      </c>
      <c r="L2764">
        <v>0.32983753179999997</v>
      </c>
    </row>
    <row r="2765" spans="8:12">
      <c r="H2765">
        <v>48.266666667000003</v>
      </c>
      <c r="I2765">
        <v>0.95784902520000004</v>
      </c>
      <c r="J2765">
        <v>0.89422831670000003</v>
      </c>
      <c r="K2765">
        <v>0.74994522819999998</v>
      </c>
      <c r="L2765">
        <v>0.32983753179999997</v>
      </c>
    </row>
    <row r="2766" spans="8:12">
      <c r="H2766">
        <v>48.3</v>
      </c>
      <c r="I2766">
        <v>0.95784902520000004</v>
      </c>
      <c r="J2766">
        <v>0.89422831670000003</v>
      </c>
      <c r="K2766">
        <v>0.74994522819999998</v>
      </c>
      <c r="L2766">
        <v>0.32983753179999997</v>
      </c>
    </row>
    <row r="2767" spans="8:12">
      <c r="H2767">
        <v>48.3</v>
      </c>
      <c r="I2767">
        <v>0.95755293590000001</v>
      </c>
      <c r="J2767">
        <v>0.89422831670000003</v>
      </c>
      <c r="K2767">
        <v>0.74994522819999998</v>
      </c>
      <c r="L2767">
        <v>0.32983753179999997</v>
      </c>
    </row>
    <row r="2768" spans="8:12">
      <c r="H2768">
        <v>48.333333332999999</v>
      </c>
      <c r="I2768">
        <v>0.95755293590000001</v>
      </c>
      <c r="J2768">
        <v>0.89422831670000003</v>
      </c>
      <c r="K2768">
        <v>0.74994522819999998</v>
      </c>
      <c r="L2768">
        <v>0.32983753179999997</v>
      </c>
    </row>
    <row r="2769" spans="8:12">
      <c r="H2769">
        <v>48.333333332999999</v>
      </c>
      <c r="I2769">
        <v>0.95755293590000001</v>
      </c>
      <c r="J2769">
        <v>0.893907114</v>
      </c>
      <c r="K2769">
        <v>0.74908123599999998</v>
      </c>
      <c r="L2769">
        <v>0.32983753179999997</v>
      </c>
    </row>
    <row r="2770" spans="8:12">
      <c r="H2770">
        <v>48.366666666999997</v>
      </c>
      <c r="I2770">
        <v>0.95755293590000001</v>
      </c>
      <c r="J2770">
        <v>0.893907114</v>
      </c>
      <c r="K2770">
        <v>0.74908123599999998</v>
      </c>
      <c r="L2770">
        <v>0.32983753179999997</v>
      </c>
    </row>
    <row r="2771" spans="8:12">
      <c r="H2771">
        <v>48.366666666999997</v>
      </c>
      <c r="I2771">
        <v>0.95755293590000001</v>
      </c>
      <c r="J2771">
        <v>0.893907114</v>
      </c>
      <c r="K2771">
        <v>0.74908123599999998</v>
      </c>
      <c r="L2771">
        <v>0.32983753179999997</v>
      </c>
    </row>
    <row r="2772" spans="8:12">
      <c r="H2772">
        <v>48.4</v>
      </c>
      <c r="I2772">
        <v>0.95755293590000001</v>
      </c>
      <c r="J2772">
        <v>0.893907114</v>
      </c>
      <c r="K2772">
        <v>0.74908123599999998</v>
      </c>
      <c r="L2772">
        <v>0.32983753179999997</v>
      </c>
    </row>
    <row r="2773" spans="8:12">
      <c r="H2773">
        <v>48.4</v>
      </c>
      <c r="I2773">
        <v>0.95755293590000001</v>
      </c>
      <c r="J2773">
        <v>0.8935832346</v>
      </c>
      <c r="K2773">
        <v>0.74908123599999998</v>
      </c>
      <c r="L2773">
        <v>0.32983753179999997</v>
      </c>
    </row>
    <row r="2774" spans="8:12">
      <c r="H2774">
        <v>48.433333333</v>
      </c>
      <c r="I2774">
        <v>0.95755293590000001</v>
      </c>
      <c r="J2774">
        <v>0.8935832346</v>
      </c>
      <c r="K2774">
        <v>0.74908123599999998</v>
      </c>
      <c r="L2774">
        <v>0.32983753179999997</v>
      </c>
    </row>
    <row r="2775" spans="8:12">
      <c r="H2775">
        <v>48.433333333</v>
      </c>
      <c r="I2775">
        <v>0.95755293590000001</v>
      </c>
      <c r="J2775">
        <v>0.8935832346</v>
      </c>
      <c r="K2775">
        <v>0.74908123599999998</v>
      </c>
      <c r="L2775">
        <v>0.32717755170000001</v>
      </c>
    </row>
    <row r="2776" spans="8:12">
      <c r="H2776">
        <v>48.466666666999998</v>
      </c>
      <c r="I2776">
        <v>0.95755293590000001</v>
      </c>
      <c r="J2776">
        <v>0.8935832346</v>
      </c>
      <c r="K2776">
        <v>0.74908123599999998</v>
      </c>
      <c r="L2776">
        <v>0.32717755170000001</v>
      </c>
    </row>
    <row r="2777" spans="8:12">
      <c r="H2777">
        <v>48.466666666999998</v>
      </c>
      <c r="I2777">
        <v>0.95755293590000001</v>
      </c>
      <c r="J2777">
        <v>0.8935832346</v>
      </c>
      <c r="K2777">
        <v>0.74908123599999998</v>
      </c>
      <c r="L2777">
        <v>0.32717755170000001</v>
      </c>
    </row>
    <row r="2778" spans="8:12">
      <c r="H2778">
        <v>48.533333333000002</v>
      </c>
      <c r="I2778">
        <v>0.95755293590000001</v>
      </c>
      <c r="J2778">
        <v>0.8935832346</v>
      </c>
      <c r="K2778">
        <v>0.74908123599999998</v>
      </c>
      <c r="L2778">
        <v>0.32717755170000001</v>
      </c>
    </row>
    <row r="2779" spans="8:12">
      <c r="H2779">
        <v>48.533333333000002</v>
      </c>
      <c r="I2779">
        <v>0.95755293590000001</v>
      </c>
      <c r="J2779">
        <v>0.8935832346</v>
      </c>
      <c r="K2779">
        <v>0.74820409170000002</v>
      </c>
      <c r="L2779">
        <v>0.32717755170000001</v>
      </c>
    </row>
    <row r="2780" spans="8:12">
      <c r="H2780">
        <v>48.566666667</v>
      </c>
      <c r="I2780">
        <v>0.95755293590000001</v>
      </c>
      <c r="J2780">
        <v>0.8935832346</v>
      </c>
      <c r="K2780">
        <v>0.74820409170000002</v>
      </c>
      <c r="L2780">
        <v>0.32717755170000001</v>
      </c>
    </row>
    <row r="2781" spans="8:12">
      <c r="H2781">
        <v>48.566666667</v>
      </c>
      <c r="I2781">
        <v>0.95755293590000001</v>
      </c>
      <c r="J2781">
        <v>0.8935832346</v>
      </c>
      <c r="K2781">
        <v>0.74820409170000002</v>
      </c>
      <c r="L2781">
        <v>0.32717755170000001</v>
      </c>
    </row>
    <row r="2782" spans="8:12">
      <c r="H2782">
        <v>48.6</v>
      </c>
      <c r="I2782">
        <v>0.95755293590000001</v>
      </c>
      <c r="J2782">
        <v>0.8935832346</v>
      </c>
      <c r="K2782">
        <v>0.74820409170000002</v>
      </c>
      <c r="L2782">
        <v>0.32717755170000001</v>
      </c>
    </row>
    <row r="2783" spans="8:12">
      <c r="H2783">
        <v>48.6</v>
      </c>
      <c r="I2783">
        <v>0.95724933629999998</v>
      </c>
      <c r="J2783">
        <v>0.8935832346</v>
      </c>
      <c r="K2783">
        <v>0.74820409170000002</v>
      </c>
      <c r="L2783">
        <v>0.32445107210000002</v>
      </c>
    </row>
    <row r="2784" spans="8:12">
      <c r="H2784">
        <v>48.633333333000003</v>
      </c>
      <c r="I2784">
        <v>0.95724933629999998</v>
      </c>
      <c r="J2784">
        <v>0.8935832346</v>
      </c>
      <c r="K2784">
        <v>0.74820409170000002</v>
      </c>
      <c r="L2784">
        <v>0.32445107210000002</v>
      </c>
    </row>
    <row r="2785" spans="8:12">
      <c r="H2785">
        <v>48.633333333000003</v>
      </c>
      <c r="I2785">
        <v>0.95724933629999998</v>
      </c>
      <c r="J2785">
        <v>0.8935832346</v>
      </c>
      <c r="K2785">
        <v>0.74731018000000005</v>
      </c>
      <c r="L2785">
        <v>0.32445107210000002</v>
      </c>
    </row>
    <row r="2786" spans="8:12">
      <c r="H2786">
        <v>48.666666667000001</v>
      </c>
      <c r="I2786">
        <v>0.95724933629999998</v>
      </c>
      <c r="J2786">
        <v>0.8935832346</v>
      </c>
      <c r="K2786">
        <v>0.74731018000000005</v>
      </c>
      <c r="L2786">
        <v>0.32445107210000002</v>
      </c>
    </row>
    <row r="2787" spans="8:12">
      <c r="H2787">
        <v>48.666666667000001</v>
      </c>
      <c r="I2787">
        <v>0.95694301660000003</v>
      </c>
      <c r="J2787">
        <v>0.8935832346</v>
      </c>
      <c r="K2787">
        <v>0.74731018000000005</v>
      </c>
      <c r="L2787">
        <v>0.32170148669999998</v>
      </c>
    </row>
    <row r="2788" spans="8:12">
      <c r="H2788">
        <v>48.7</v>
      </c>
      <c r="I2788">
        <v>0.95694301660000003</v>
      </c>
      <c r="J2788">
        <v>0.8935832346</v>
      </c>
      <c r="K2788">
        <v>0.74731018000000005</v>
      </c>
      <c r="L2788">
        <v>0.32170148669999998</v>
      </c>
    </row>
    <row r="2789" spans="8:12">
      <c r="H2789">
        <v>48.7</v>
      </c>
      <c r="I2789">
        <v>0.95694301660000003</v>
      </c>
      <c r="J2789">
        <v>0.8935832346</v>
      </c>
      <c r="K2789">
        <v>0.74731018000000005</v>
      </c>
      <c r="L2789">
        <v>0.32170148669999998</v>
      </c>
    </row>
    <row r="2790" spans="8:12">
      <c r="H2790">
        <v>48.766666667000003</v>
      </c>
      <c r="I2790">
        <v>0.95694301660000003</v>
      </c>
      <c r="J2790">
        <v>0.8935832346</v>
      </c>
      <c r="K2790">
        <v>0.74731018000000005</v>
      </c>
      <c r="L2790">
        <v>0.32170148669999998</v>
      </c>
    </row>
    <row r="2791" spans="8:12">
      <c r="H2791">
        <v>48.766666667000003</v>
      </c>
      <c r="I2791">
        <v>0.95694301660000003</v>
      </c>
      <c r="J2791">
        <v>0.89324980799999998</v>
      </c>
      <c r="K2791">
        <v>0.74731018000000005</v>
      </c>
      <c r="L2791">
        <v>0.32170148669999998</v>
      </c>
    </row>
    <row r="2792" spans="8:12">
      <c r="H2792">
        <v>48.8</v>
      </c>
      <c r="I2792">
        <v>0.95694301660000003</v>
      </c>
      <c r="J2792">
        <v>0.89324980799999998</v>
      </c>
      <c r="K2792">
        <v>0.74731018000000005</v>
      </c>
      <c r="L2792">
        <v>0.32170148669999998</v>
      </c>
    </row>
    <row r="2793" spans="8:12">
      <c r="H2793">
        <v>48.8</v>
      </c>
      <c r="I2793">
        <v>0.95694301660000003</v>
      </c>
      <c r="J2793">
        <v>0.89324980799999998</v>
      </c>
      <c r="K2793">
        <v>0.74731018000000005</v>
      </c>
      <c r="L2793">
        <v>0.32170148669999998</v>
      </c>
    </row>
    <row r="2794" spans="8:12">
      <c r="H2794">
        <v>48.833333332999999</v>
      </c>
      <c r="I2794">
        <v>0.95694301660000003</v>
      </c>
      <c r="J2794">
        <v>0.89324980799999998</v>
      </c>
      <c r="K2794">
        <v>0.74731018000000005</v>
      </c>
      <c r="L2794">
        <v>0.32170148669999998</v>
      </c>
    </row>
    <row r="2795" spans="8:12">
      <c r="H2795">
        <v>48.833333332999999</v>
      </c>
      <c r="I2795">
        <v>0.9566353178</v>
      </c>
      <c r="J2795">
        <v>0.89324980799999998</v>
      </c>
      <c r="K2795">
        <v>0.74731018000000005</v>
      </c>
      <c r="L2795">
        <v>0.32170148669999998</v>
      </c>
    </row>
    <row r="2796" spans="8:12">
      <c r="H2796">
        <v>48.866666666999997</v>
      </c>
      <c r="I2796">
        <v>0.9566353178</v>
      </c>
      <c r="J2796">
        <v>0.89324980799999998</v>
      </c>
      <c r="K2796">
        <v>0.74731018000000005</v>
      </c>
      <c r="L2796">
        <v>0.32170148669999998</v>
      </c>
    </row>
    <row r="2797" spans="8:12">
      <c r="H2797">
        <v>48.866666666999997</v>
      </c>
      <c r="I2797">
        <v>0.9566353178</v>
      </c>
      <c r="J2797">
        <v>0.89324980799999998</v>
      </c>
      <c r="K2797">
        <v>0.74731018000000005</v>
      </c>
      <c r="L2797">
        <v>0.32170148669999998</v>
      </c>
    </row>
    <row r="2798" spans="8:12">
      <c r="H2798">
        <v>48.9</v>
      </c>
      <c r="I2798">
        <v>0.9566353178</v>
      </c>
      <c r="J2798">
        <v>0.89324980799999998</v>
      </c>
      <c r="K2798">
        <v>0.74731018000000005</v>
      </c>
      <c r="L2798">
        <v>0.32170148669999998</v>
      </c>
    </row>
    <row r="2799" spans="8:12">
      <c r="H2799">
        <v>48.9</v>
      </c>
      <c r="I2799">
        <v>0.95632622730000005</v>
      </c>
      <c r="J2799">
        <v>0.89324980799999998</v>
      </c>
      <c r="K2799">
        <v>0.74731018000000005</v>
      </c>
      <c r="L2799">
        <v>0.32170148669999998</v>
      </c>
    </row>
    <row r="2800" spans="8:12">
      <c r="H2800">
        <v>48.933333333</v>
      </c>
      <c r="I2800">
        <v>0.95632622730000005</v>
      </c>
      <c r="J2800">
        <v>0.89324980799999998</v>
      </c>
      <c r="K2800">
        <v>0.74731018000000005</v>
      </c>
      <c r="L2800">
        <v>0.32170148669999998</v>
      </c>
    </row>
    <row r="2801" spans="8:12">
      <c r="H2801">
        <v>48.933333333</v>
      </c>
      <c r="I2801">
        <v>0.95632622730000005</v>
      </c>
      <c r="J2801">
        <v>0.89291119929999996</v>
      </c>
      <c r="K2801">
        <v>0.74639547959999997</v>
      </c>
      <c r="L2801">
        <v>0.32170148669999998</v>
      </c>
    </row>
    <row r="2802" spans="8:12">
      <c r="H2802">
        <v>48.966666666999998</v>
      </c>
      <c r="I2802">
        <v>0.95632622730000005</v>
      </c>
      <c r="J2802">
        <v>0.89291119929999996</v>
      </c>
      <c r="K2802">
        <v>0.74639547959999997</v>
      </c>
      <c r="L2802">
        <v>0.32170148669999998</v>
      </c>
    </row>
    <row r="2803" spans="8:12">
      <c r="H2803">
        <v>48.966666666999998</v>
      </c>
      <c r="I2803">
        <v>0.95632622730000005</v>
      </c>
      <c r="J2803">
        <v>0.89223398180000002</v>
      </c>
      <c r="K2803">
        <v>0.74639547959999997</v>
      </c>
      <c r="L2803">
        <v>0.32170148669999998</v>
      </c>
    </row>
    <row r="2804" spans="8:12">
      <c r="H2804">
        <v>49</v>
      </c>
      <c r="I2804">
        <v>0.95632622730000005</v>
      </c>
      <c r="J2804">
        <v>0.89223398180000002</v>
      </c>
      <c r="K2804">
        <v>0.74639547959999997</v>
      </c>
      <c r="L2804">
        <v>0.32170148669999998</v>
      </c>
    </row>
    <row r="2805" spans="8:12">
      <c r="H2805">
        <v>49</v>
      </c>
      <c r="I2805">
        <v>0.95632622730000005</v>
      </c>
      <c r="J2805">
        <v>0.89223398180000002</v>
      </c>
      <c r="K2805">
        <v>0.74639547959999997</v>
      </c>
      <c r="L2805">
        <v>0.32170148669999998</v>
      </c>
    </row>
    <row r="2806" spans="8:12">
      <c r="H2806">
        <v>49.033333333000002</v>
      </c>
      <c r="I2806">
        <v>0.95632622730000005</v>
      </c>
      <c r="J2806">
        <v>0.89223398180000002</v>
      </c>
      <c r="K2806">
        <v>0.74639547959999997</v>
      </c>
      <c r="L2806">
        <v>0.32170148669999998</v>
      </c>
    </row>
    <row r="2807" spans="8:12">
      <c r="H2807">
        <v>49.033333333000002</v>
      </c>
      <c r="I2807">
        <v>0.95632622730000005</v>
      </c>
      <c r="J2807">
        <v>0.89223398180000002</v>
      </c>
      <c r="K2807">
        <v>0.74639547959999997</v>
      </c>
      <c r="L2807">
        <v>0.32170148669999998</v>
      </c>
    </row>
    <row r="2808" spans="8:12">
      <c r="H2808">
        <v>49.066666667</v>
      </c>
      <c r="I2808">
        <v>0.95632622730000005</v>
      </c>
      <c r="J2808">
        <v>0.89223398180000002</v>
      </c>
      <c r="K2808">
        <v>0.74639547959999997</v>
      </c>
      <c r="L2808">
        <v>0.32170148669999998</v>
      </c>
    </row>
    <row r="2809" spans="8:12">
      <c r="H2809">
        <v>49.066666667</v>
      </c>
      <c r="I2809">
        <v>0.95632622730000005</v>
      </c>
      <c r="J2809">
        <v>0.89223398180000002</v>
      </c>
      <c r="K2809">
        <v>0.74639547959999997</v>
      </c>
      <c r="L2809">
        <v>0.32170148669999998</v>
      </c>
    </row>
    <row r="2810" spans="8:12">
      <c r="H2810">
        <v>49.1</v>
      </c>
      <c r="I2810">
        <v>0.95632622730000005</v>
      </c>
      <c r="J2810">
        <v>0.89223398180000002</v>
      </c>
      <c r="K2810">
        <v>0.74639547959999997</v>
      </c>
      <c r="L2810">
        <v>0.32170148669999998</v>
      </c>
    </row>
    <row r="2811" spans="8:12">
      <c r="H2811">
        <v>49.1</v>
      </c>
      <c r="I2811">
        <v>0.95632622730000005</v>
      </c>
      <c r="J2811">
        <v>0.89223398180000002</v>
      </c>
      <c r="K2811">
        <v>0.74639547959999997</v>
      </c>
      <c r="L2811">
        <v>0.32170148669999998</v>
      </c>
    </row>
    <row r="2812" spans="8:12">
      <c r="H2812">
        <v>49.133333333000003</v>
      </c>
      <c r="I2812">
        <v>0.95632622730000005</v>
      </c>
      <c r="J2812">
        <v>0.89223398180000002</v>
      </c>
      <c r="K2812">
        <v>0.74639547959999997</v>
      </c>
      <c r="L2812">
        <v>0.32170148669999998</v>
      </c>
    </row>
    <row r="2813" spans="8:12">
      <c r="H2813">
        <v>49.133333333000003</v>
      </c>
      <c r="I2813">
        <v>0.95632622730000005</v>
      </c>
      <c r="J2813">
        <v>0.89223398180000002</v>
      </c>
      <c r="K2813">
        <v>0.74639547959999997</v>
      </c>
      <c r="L2813">
        <v>0.32170148669999998</v>
      </c>
    </row>
    <row r="2814" spans="8:12">
      <c r="H2814">
        <v>49.233333332999997</v>
      </c>
      <c r="I2814">
        <v>0.95632622730000005</v>
      </c>
      <c r="J2814">
        <v>0.89223398180000002</v>
      </c>
      <c r="K2814">
        <v>0.74639547959999997</v>
      </c>
      <c r="L2814">
        <v>0.32170148669999998</v>
      </c>
    </row>
    <row r="2815" spans="8:12">
      <c r="H2815">
        <v>49.233333332999997</v>
      </c>
      <c r="I2815">
        <v>0.95632622730000005</v>
      </c>
      <c r="J2815">
        <v>0.89223398180000002</v>
      </c>
      <c r="K2815">
        <v>0.74639547959999997</v>
      </c>
      <c r="L2815">
        <v>0.32170148669999998</v>
      </c>
    </row>
    <row r="2816" spans="8:12">
      <c r="H2816">
        <v>49.266666667000003</v>
      </c>
      <c r="I2816">
        <v>0.95632622730000005</v>
      </c>
      <c r="J2816">
        <v>0.89223398180000002</v>
      </c>
      <c r="K2816">
        <v>0.74639547959999997</v>
      </c>
      <c r="L2816">
        <v>0.32170148669999998</v>
      </c>
    </row>
    <row r="2817" spans="8:12">
      <c r="H2817">
        <v>49.266666667000003</v>
      </c>
      <c r="I2817">
        <v>0.95632622730000005</v>
      </c>
      <c r="J2817">
        <v>0.89223398180000002</v>
      </c>
      <c r="K2817">
        <v>0.74639547959999997</v>
      </c>
      <c r="L2817">
        <v>0.32170148669999998</v>
      </c>
    </row>
    <row r="2818" spans="8:12">
      <c r="H2818">
        <v>49.3</v>
      </c>
      <c r="I2818">
        <v>0.95632622730000005</v>
      </c>
      <c r="J2818">
        <v>0.89223398180000002</v>
      </c>
      <c r="K2818">
        <v>0.74639547959999997</v>
      </c>
      <c r="L2818">
        <v>0.32170148669999998</v>
      </c>
    </row>
    <row r="2819" spans="8:12">
      <c r="H2819">
        <v>49.3</v>
      </c>
      <c r="I2819">
        <v>0.95632622730000005</v>
      </c>
      <c r="J2819">
        <v>0.89223398180000002</v>
      </c>
      <c r="K2819">
        <v>0.74639547959999997</v>
      </c>
      <c r="L2819">
        <v>0.32170148669999998</v>
      </c>
    </row>
    <row r="2820" spans="8:12">
      <c r="H2820">
        <v>49.333333332999999</v>
      </c>
      <c r="I2820">
        <v>0.95632622730000005</v>
      </c>
      <c r="J2820">
        <v>0.89223398180000002</v>
      </c>
      <c r="K2820">
        <v>0.74639547959999997</v>
      </c>
      <c r="L2820">
        <v>0.32170148669999998</v>
      </c>
    </row>
    <row r="2821" spans="8:12">
      <c r="H2821">
        <v>49.333333332999999</v>
      </c>
      <c r="I2821">
        <v>0.95632622730000005</v>
      </c>
      <c r="J2821">
        <v>0.89188490750000005</v>
      </c>
      <c r="K2821">
        <v>0.74639547959999997</v>
      </c>
      <c r="L2821">
        <v>0.32170148669999998</v>
      </c>
    </row>
    <row r="2822" spans="8:12">
      <c r="H2822">
        <v>49.366666666999997</v>
      </c>
      <c r="I2822">
        <v>0.95632622730000005</v>
      </c>
      <c r="J2822">
        <v>0.89188490750000005</v>
      </c>
      <c r="K2822">
        <v>0.74639547959999997</v>
      </c>
      <c r="L2822">
        <v>0.32170148669999998</v>
      </c>
    </row>
    <row r="2823" spans="8:12">
      <c r="H2823">
        <v>49.366666666999997</v>
      </c>
      <c r="I2823">
        <v>0.95632622730000005</v>
      </c>
      <c r="J2823">
        <v>0.89188490750000005</v>
      </c>
      <c r="K2823">
        <v>0.74639547959999997</v>
      </c>
      <c r="L2823">
        <v>0.32170148669999998</v>
      </c>
    </row>
    <row r="2824" spans="8:12">
      <c r="H2824">
        <v>49.4</v>
      </c>
      <c r="I2824">
        <v>0.95632622730000005</v>
      </c>
      <c r="J2824">
        <v>0.89188490750000005</v>
      </c>
      <c r="K2824">
        <v>0.74639547959999997</v>
      </c>
      <c r="L2824">
        <v>0.32170148669999998</v>
      </c>
    </row>
    <row r="2825" spans="8:12">
      <c r="H2825">
        <v>49.4</v>
      </c>
      <c r="I2825">
        <v>0.95632622730000005</v>
      </c>
      <c r="J2825">
        <v>0.89188490750000005</v>
      </c>
      <c r="K2825">
        <v>0.7454434446</v>
      </c>
      <c r="L2825">
        <v>0.32170148669999998</v>
      </c>
    </row>
    <row r="2826" spans="8:12">
      <c r="H2826">
        <v>49.466666666999998</v>
      </c>
      <c r="I2826">
        <v>0.95632622730000005</v>
      </c>
      <c r="J2826">
        <v>0.89188490750000005</v>
      </c>
      <c r="K2826">
        <v>0.7454434446</v>
      </c>
      <c r="L2826">
        <v>0.32170148669999998</v>
      </c>
    </row>
    <row r="2827" spans="8:12">
      <c r="H2827">
        <v>49.466666666999998</v>
      </c>
      <c r="I2827">
        <v>0.95632622730000005</v>
      </c>
      <c r="J2827">
        <v>0.89188490750000005</v>
      </c>
      <c r="K2827">
        <v>0.74449140950000003</v>
      </c>
      <c r="L2827">
        <v>0.32170148669999998</v>
      </c>
    </row>
    <row r="2828" spans="8:12">
      <c r="H2828">
        <v>49.5</v>
      </c>
      <c r="I2828">
        <v>0.95632622730000005</v>
      </c>
      <c r="J2828">
        <v>0.89188490750000005</v>
      </c>
      <c r="K2828">
        <v>0.74449140950000003</v>
      </c>
      <c r="L2828">
        <v>0.32170148669999998</v>
      </c>
    </row>
    <row r="2829" spans="8:12">
      <c r="H2829">
        <v>49.5</v>
      </c>
      <c r="I2829">
        <v>0.95632622730000005</v>
      </c>
      <c r="J2829">
        <v>0.89188490750000005</v>
      </c>
      <c r="K2829">
        <v>0.74353077540000001</v>
      </c>
      <c r="L2829">
        <v>0.32170148669999998</v>
      </c>
    </row>
    <row r="2830" spans="8:12">
      <c r="H2830">
        <v>49.533333333000002</v>
      </c>
      <c r="I2830">
        <v>0.95632622730000005</v>
      </c>
      <c r="J2830">
        <v>0.89188490750000005</v>
      </c>
      <c r="K2830">
        <v>0.74353077540000001</v>
      </c>
      <c r="L2830">
        <v>0.32170148669999998</v>
      </c>
    </row>
    <row r="2831" spans="8:12">
      <c r="H2831">
        <v>49.533333333000002</v>
      </c>
      <c r="I2831">
        <v>0.95632622730000005</v>
      </c>
      <c r="J2831">
        <v>0.89188490750000005</v>
      </c>
      <c r="K2831">
        <v>0.74353077540000001</v>
      </c>
      <c r="L2831">
        <v>0.32170148669999998</v>
      </c>
    </row>
    <row r="2832" spans="8:12">
      <c r="H2832">
        <v>49.566666667</v>
      </c>
      <c r="I2832">
        <v>0.95632622730000005</v>
      </c>
      <c r="J2832">
        <v>0.89188490750000005</v>
      </c>
      <c r="K2832">
        <v>0.74353077540000001</v>
      </c>
      <c r="L2832">
        <v>0.32170148669999998</v>
      </c>
    </row>
    <row r="2833" spans="8:12">
      <c r="H2833">
        <v>49.566666667</v>
      </c>
      <c r="I2833">
        <v>0.95632622730000005</v>
      </c>
      <c r="J2833">
        <v>0.89188490750000005</v>
      </c>
      <c r="K2833">
        <v>0.74353077540000001</v>
      </c>
      <c r="L2833">
        <v>0.32170148669999998</v>
      </c>
    </row>
    <row r="2834" spans="8:12">
      <c r="H2834">
        <v>49.6</v>
      </c>
      <c r="I2834">
        <v>0.95632622730000005</v>
      </c>
      <c r="J2834">
        <v>0.89188490750000005</v>
      </c>
      <c r="K2834">
        <v>0.74353077540000001</v>
      </c>
      <c r="L2834">
        <v>0.32170148669999998</v>
      </c>
    </row>
    <row r="2835" spans="8:12">
      <c r="H2835">
        <v>49.6</v>
      </c>
      <c r="I2835">
        <v>0.95632622730000005</v>
      </c>
      <c r="J2835">
        <v>0.89152628869999995</v>
      </c>
      <c r="K2835">
        <v>0.74353077540000001</v>
      </c>
      <c r="L2835">
        <v>0.32170148669999998</v>
      </c>
    </row>
    <row r="2836" spans="8:12">
      <c r="H2836">
        <v>49.633333333000003</v>
      </c>
      <c r="I2836">
        <v>0.95632622730000005</v>
      </c>
      <c r="J2836">
        <v>0.89152628869999995</v>
      </c>
      <c r="K2836">
        <v>0.74353077540000001</v>
      </c>
      <c r="L2836">
        <v>0.32170148669999998</v>
      </c>
    </row>
    <row r="2837" spans="8:12">
      <c r="H2837">
        <v>49.633333333000003</v>
      </c>
      <c r="I2837">
        <v>0.95632622730000005</v>
      </c>
      <c r="J2837">
        <v>0.89152628869999995</v>
      </c>
      <c r="K2837">
        <v>0.74353077540000001</v>
      </c>
      <c r="L2837">
        <v>0.32170148669999998</v>
      </c>
    </row>
    <row r="2838" spans="8:12">
      <c r="H2838">
        <v>49.666666667000001</v>
      </c>
      <c r="I2838">
        <v>0.95632622730000005</v>
      </c>
      <c r="J2838">
        <v>0.89152628869999995</v>
      </c>
      <c r="K2838">
        <v>0.74353077540000001</v>
      </c>
      <c r="L2838">
        <v>0.32170148669999998</v>
      </c>
    </row>
    <row r="2839" spans="8:12">
      <c r="H2839">
        <v>49.666666667000001</v>
      </c>
      <c r="I2839">
        <v>0.95632622730000005</v>
      </c>
      <c r="J2839">
        <v>0.89116578479999997</v>
      </c>
      <c r="K2839">
        <v>0.74353077540000001</v>
      </c>
      <c r="L2839">
        <v>0.32170148669999998</v>
      </c>
    </row>
    <row r="2840" spans="8:12">
      <c r="H2840">
        <v>49.7</v>
      </c>
      <c r="I2840">
        <v>0.95632622730000005</v>
      </c>
      <c r="J2840">
        <v>0.89116578479999997</v>
      </c>
      <c r="K2840">
        <v>0.74353077540000001</v>
      </c>
      <c r="L2840">
        <v>0.32170148669999998</v>
      </c>
    </row>
    <row r="2841" spans="8:12">
      <c r="H2841">
        <v>49.7</v>
      </c>
      <c r="I2841">
        <v>0.95632622730000005</v>
      </c>
      <c r="J2841">
        <v>0.89116578479999997</v>
      </c>
      <c r="K2841">
        <v>0.74255883980000004</v>
      </c>
      <c r="L2841">
        <v>0.32170148669999998</v>
      </c>
    </row>
    <row r="2842" spans="8:12">
      <c r="H2842">
        <v>49.733333332999997</v>
      </c>
      <c r="I2842">
        <v>0.95632622730000005</v>
      </c>
      <c r="J2842">
        <v>0.89116578479999997</v>
      </c>
      <c r="K2842">
        <v>0.74255883980000004</v>
      </c>
      <c r="L2842">
        <v>0.32170148669999998</v>
      </c>
    </row>
    <row r="2843" spans="8:12">
      <c r="H2843">
        <v>49.733333332999997</v>
      </c>
      <c r="I2843">
        <v>0.95632622730000005</v>
      </c>
      <c r="J2843">
        <v>0.89116578479999997</v>
      </c>
      <c r="K2843">
        <v>0.74255883980000004</v>
      </c>
      <c r="L2843">
        <v>0.31872276929999999</v>
      </c>
    </row>
    <row r="2844" spans="8:12">
      <c r="H2844">
        <v>49.766666667000003</v>
      </c>
      <c r="I2844">
        <v>0.95632622730000005</v>
      </c>
      <c r="J2844">
        <v>0.89116578479999997</v>
      </c>
      <c r="K2844">
        <v>0.74255883980000004</v>
      </c>
      <c r="L2844">
        <v>0.31872276929999999</v>
      </c>
    </row>
    <row r="2845" spans="8:12">
      <c r="H2845">
        <v>49.766666667000003</v>
      </c>
      <c r="I2845">
        <v>0.95632622730000005</v>
      </c>
      <c r="J2845">
        <v>0.89080307989999996</v>
      </c>
      <c r="K2845">
        <v>0.74255883980000004</v>
      </c>
      <c r="L2845">
        <v>0.31872276929999999</v>
      </c>
    </row>
    <row r="2846" spans="8:12">
      <c r="H2846">
        <v>49.8</v>
      </c>
      <c r="I2846">
        <v>0.95632622730000005</v>
      </c>
      <c r="J2846">
        <v>0.89080307989999996</v>
      </c>
      <c r="K2846">
        <v>0.74255883980000004</v>
      </c>
      <c r="L2846">
        <v>0.31872276929999999</v>
      </c>
    </row>
    <row r="2847" spans="8:12">
      <c r="H2847">
        <v>49.8</v>
      </c>
      <c r="I2847">
        <v>0.95632622730000005</v>
      </c>
      <c r="J2847">
        <v>0.89080307989999996</v>
      </c>
      <c r="K2847">
        <v>0.74255883980000004</v>
      </c>
      <c r="L2847">
        <v>0.31872276929999999</v>
      </c>
    </row>
    <row r="2848" spans="8:12">
      <c r="H2848">
        <v>49.833333332999999</v>
      </c>
      <c r="I2848">
        <v>0.95632622730000005</v>
      </c>
      <c r="J2848">
        <v>0.89080307989999996</v>
      </c>
      <c r="K2848">
        <v>0.74255883980000004</v>
      </c>
      <c r="L2848">
        <v>0.31872276929999999</v>
      </c>
    </row>
    <row r="2849" spans="8:12">
      <c r="H2849">
        <v>49.833333332999999</v>
      </c>
      <c r="I2849">
        <v>0.95632622730000005</v>
      </c>
      <c r="J2849">
        <v>0.89080307989999996</v>
      </c>
      <c r="K2849">
        <v>0.74255883980000004</v>
      </c>
      <c r="L2849">
        <v>0.31872276929999999</v>
      </c>
    </row>
    <row r="2850" spans="8:12">
      <c r="H2850">
        <v>49.866666666999997</v>
      </c>
      <c r="I2850">
        <v>0.95632622730000005</v>
      </c>
      <c r="J2850">
        <v>0.89080307989999996</v>
      </c>
      <c r="K2850">
        <v>0.74255883980000004</v>
      </c>
      <c r="L2850">
        <v>0.31872276929999999</v>
      </c>
    </row>
    <row r="2851" spans="8:12">
      <c r="H2851">
        <v>49.866666666999997</v>
      </c>
      <c r="I2851">
        <v>0.95632622730000005</v>
      </c>
      <c r="J2851">
        <v>0.89043467499999995</v>
      </c>
      <c r="K2851">
        <v>0.74255883980000004</v>
      </c>
      <c r="L2851">
        <v>0.31872276929999999</v>
      </c>
    </row>
    <row r="2852" spans="8:12">
      <c r="H2852">
        <v>49.9</v>
      </c>
      <c r="I2852">
        <v>0.95632622730000005</v>
      </c>
      <c r="J2852">
        <v>0.89043467499999995</v>
      </c>
      <c r="K2852">
        <v>0.74255883980000004</v>
      </c>
      <c r="L2852">
        <v>0.31872276929999999</v>
      </c>
    </row>
    <row r="2853" spans="8:12">
      <c r="H2853">
        <v>49.9</v>
      </c>
      <c r="I2853">
        <v>0.95632622730000005</v>
      </c>
      <c r="J2853">
        <v>0.89006627009999995</v>
      </c>
      <c r="K2853">
        <v>0.74255883980000004</v>
      </c>
      <c r="L2853">
        <v>0.31872276929999999</v>
      </c>
    </row>
    <row r="2854" spans="8:12">
      <c r="H2854">
        <v>49.933333333</v>
      </c>
      <c r="I2854">
        <v>0.95632622730000005</v>
      </c>
      <c r="J2854">
        <v>0.89006627009999995</v>
      </c>
      <c r="K2854">
        <v>0.74255883980000004</v>
      </c>
      <c r="L2854">
        <v>0.31872276929999999</v>
      </c>
    </row>
    <row r="2855" spans="8:12">
      <c r="H2855">
        <v>49.933333333</v>
      </c>
      <c r="I2855">
        <v>0.9559900845</v>
      </c>
      <c r="J2855">
        <v>0.89006627009999995</v>
      </c>
      <c r="K2855">
        <v>0.74255883980000004</v>
      </c>
      <c r="L2855">
        <v>0.3156283735</v>
      </c>
    </row>
    <row r="2856" spans="8:12">
      <c r="H2856">
        <v>49.966666666999998</v>
      </c>
      <c r="I2856">
        <v>0.9559900845</v>
      </c>
      <c r="J2856">
        <v>0.89006627009999995</v>
      </c>
      <c r="K2856">
        <v>0.74255883980000004</v>
      </c>
      <c r="L2856">
        <v>0.3156283735</v>
      </c>
    </row>
    <row r="2857" spans="8:12">
      <c r="H2857">
        <v>49.966666666999998</v>
      </c>
      <c r="I2857">
        <v>0.9559900845</v>
      </c>
      <c r="J2857">
        <v>0.89006627009999995</v>
      </c>
      <c r="K2857">
        <v>0.74155673609999995</v>
      </c>
      <c r="L2857">
        <v>0.3156283735</v>
      </c>
    </row>
    <row r="2858" spans="8:12">
      <c r="H2858">
        <v>50</v>
      </c>
      <c r="I2858">
        <v>0.9559900845</v>
      </c>
      <c r="J2858">
        <v>0.89006627009999995</v>
      </c>
      <c r="K2858">
        <v>0.74155673609999995</v>
      </c>
      <c r="L2858">
        <v>0.3156283735</v>
      </c>
    </row>
    <row r="2859" spans="8:12">
      <c r="H2859">
        <v>50</v>
      </c>
      <c r="I2859">
        <v>0.9559900845</v>
      </c>
      <c r="J2859">
        <v>0.89006627009999995</v>
      </c>
      <c r="K2859">
        <v>0.74055327640000002</v>
      </c>
      <c r="L2859">
        <v>0.3156283735</v>
      </c>
    </row>
    <row r="2860" spans="8:12">
      <c r="H2860">
        <v>50.033333333000002</v>
      </c>
      <c r="I2860">
        <v>0.9559900845</v>
      </c>
      <c r="J2860">
        <v>0.89006627009999995</v>
      </c>
      <c r="K2860">
        <v>0.74055327640000002</v>
      </c>
      <c r="L2860">
        <v>0.3156283735</v>
      </c>
    </row>
    <row r="2861" spans="8:12">
      <c r="H2861">
        <v>50.033333333000002</v>
      </c>
      <c r="I2861">
        <v>0.9559900845</v>
      </c>
      <c r="J2861">
        <v>0.89006627009999995</v>
      </c>
      <c r="K2861">
        <v>0.74055327640000002</v>
      </c>
      <c r="L2861">
        <v>0.3156283735</v>
      </c>
    </row>
    <row r="2862" spans="8:12">
      <c r="H2862">
        <v>50.066666667</v>
      </c>
      <c r="I2862">
        <v>0.9559900845</v>
      </c>
      <c r="J2862">
        <v>0.89006627009999995</v>
      </c>
      <c r="K2862">
        <v>0.74055327640000002</v>
      </c>
      <c r="L2862">
        <v>0.3156283735</v>
      </c>
    </row>
    <row r="2863" spans="8:12">
      <c r="H2863">
        <v>50.066666667</v>
      </c>
      <c r="I2863">
        <v>0.9559900845</v>
      </c>
      <c r="J2863">
        <v>0.89006627009999995</v>
      </c>
      <c r="K2863">
        <v>0.74055327640000002</v>
      </c>
      <c r="L2863">
        <v>0.3156283735</v>
      </c>
    </row>
    <row r="2864" spans="8:12">
      <c r="H2864">
        <v>50.1</v>
      </c>
      <c r="I2864">
        <v>0.9559900845</v>
      </c>
      <c r="J2864">
        <v>0.89006627009999995</v>
      </c>
      <c r="K2864">
        <v>0.74055327640000002</v>
      </c>
      <c r="L2864">
        <v>0.3156283735</v>
      </c>
    </row>
    <row r="2865" spans="8:12">
      <c r="H2865">
        <v>50.1</v>
      </c>
      <c r="I2865">
        <v>0.9559900845</v>
      </c>
      <c r="J2865">
        <v>0.89006627009999995</v>
      </c>
      <c r="K2865">
        <v>0.74055327640000002</v>
      </c>
      <c r="L2865">
        <v>0.31240767580000001</v>
      </c>
    </row>
    <row r="2866" spans="8:12">
      <c r="H2866">
        <v>50.133333333000003</v>
      </c>
      <c r="I2866">
        <v>0.9559900845</v>
      </c>
      <c r="J2866">
        <v>0.89006627009999995</v>
      </c>
      <c r="K2866">
        <v>0.74055327640000002</v>
      </c>
      <c r="L2866">
        <v>0.31240767580000001</v>
      </c>
    </row>
    <row r="2867" spans="8:12">
      <c r="H2867">
        <v>50.133333333000003</v>
      </c>
      <c r="I2867">
        <v>0.9559900845</v>
      </c>
      <c r="J2867">
        <v>0.89006627009999995</v>
      </c>
      <c r="K2867">
        <v>0.74055327640000002</v>
      </c>
      <c r="L2867">
        <v>0.30918697810000001</v>
      </c>
    </row>
    <row r="2868" spans="8:12">
      <c r="H2868">
        <v>50.166666667000001</v>
      </c>
      <c r="I2868">
        <v>0.9559900845</v>
      </c>
      <c r="J2868">
        <v>0.89006627009999995</v>
      </c>
      <c r="K2868">
        <v>0.74055327640000002</v>
      </c>
      <c r="L2868">
        <v>0.30918697810000001</v>
      </c>
    </row>
    <row r="2869" spans="8:12">
      <c r="H2869">
        <v>50.166666667000001</v>
      </c>
      <c r="I2869">
        <v>0.9559900845</v>
      </c>
      <c r="J2869">
        <v>0.89006627009999995</v>
      </c>
      <c r="K2869">
        <v>0.74055327640000002</v>
      </c>
      <c r="L2869">
        <v>0.30918697810000001</v>
      </c>
    </row>
    <row r="2870" spans="8:12">
      <c r="H2870">
        <v>50.2</v>
      </c>
      <c r="I2870">
        <v>0.9559900845</v>
      </c>
      <c r="J2870">
        <v>0.89006627009999995</v>
      </c>
      <c r="K2870">
        <v>0.74055327640000002</v>
      </c>
      <c r="L2870">
        <v>0.30918697810000001</v>
      </c>
    </row>
    <row r="2871" spans="8:12">
      <c r="H2871">
        <v>50.2</v>
      </c>
      <c r="I2871">
        <v>0.9559900845</v>
      </c>
      <c r="J2871">
        <v>0.89006627009999995</v>
      </c>
      <c r="K2871">
        <v>0.73953323049999997</v>
      </c>
      <c r="L2871">
        <v>0.30918697810000001</v>
      </c>
    </row>
    <row r="2872" spans="8:12">
      <c r="H2872">
        <v>50.233333332999997</v>
      </c>
      <c r="I2872">
        <v>0.9559900845</v>
      </c>
      <c r="J2872">
        <v>0.89006627009999995</v>
      </c>
      <c r="K2872">
        <v>0.73953323049999997</v>
      </c>
      <c r="L2872">
        <v>0.30918697810000001</v>
      </c>
    </row>
    <row r="2873" spans="8:12">
      <c r="H2873">
        <v>50.233333332999997</v>
      </c>
      <c r="I2873">
        <v>0.9559900845</v>
      </c>
      <c r="J2873">
        <v>0.89006627009999995</v>
      </c>
      <c r="K2873">
        <v>0.73953323049999997</v>
      </c>
      <c r="L2873">
        <v>0.30918697810000001</v>
      </c>
    </row>
    <row r="2874" spans="8:12">
      <c r="H2874">
        <v>50.266666667000003</v>
      </c>
      <c r="I2874">
        <v>0.9559900845</v>
      </c>
      <c r="J2874">
        <v>0.89006627009999995</v>
      </c>
      <c r="K2874">
        <v>0.73953323049999997</v>
      </c>
      <c r="L2874">
        <v>0.30918697810000001</v>
      </c>
    </row>
    <row r="2875" spans="8:12">
      <c r="H2875">
        <v>50.266666667000003</v>
      </c>
      <c r="I2875">
        <v>0.9559900845</v>
      </c>
      <c r="J2875">
        <v>0.89006627009999995</v>
      </c>
      <c r="K2875">
        <v>0.73953323049999997</v>
      </c>
      <c r="L2875">
        <v>0.30918697810000001</v>
      </c>
    </row>
    <row r="2876" spans="8:12">
      <c r="H2876">
        <v>50.3</v>
      </c>
      <c r="I2876">
        <v>0.9559900845</v>
      </c>
      <c r="J2876">
        <v>0.89006627009999995</v>
      </c>
      <c r="K2876">
        <v>0.73953323049999997</v>
      </c>
      <c r="L2876">
        <v>0.30918697810000001</v>
      </c>
    </row>
    <row r="2877" spans="8:12">
      <c r="H2877">
        <v>50.3</v>
      </c>
      <c r="I2877">
        <v>0.9559900845</v>
      </c>
      <c r="J2877">
        <v>0.88968377489999995</v>
      </c>
      <c r="K2877">
        <v>0.73953323049999997</v>
      </c>
      <c r="L2877">
        <v>0.30918697810000001</v>
      </c>
    </row>
    <row r="2878" spans="8:12">
      <c r="H2878">
        <v>50.366666666999997</v>
      </c>
      <c r="I2878">
        <v>0.9559900845</v>
      </c>
      <c r="J2878">
        <v>0.88968377489999995</v>
      </c>
      <c r="K2878">
        <v>0.73953323049999997</v>
      </c>
      <c r="L2878">
        <v>0.30918697810000001</v>
      </c>
    </row>
    <row r="2879" spans="8:12">
      <c r="H2879">
        <v>50.366666666999997</v>
      </c>
      <c r="I2879">
        <v>0.9559900845</v>
      </c>
      <c r="J2879">
        <v>0.88968377489999995</v>
      </c>
      <c r="K2879">
        <v>0.73953323049999997</v>
      </c>
      <c r="L2879">
        <v>0.30575156720000002</v>
      </c>
    </row>
    <row r="2880" spans="8:12">
      <c r="H2880">
        <v>50.4</v>
      </c>
      <c r="I2880">
        <v>0.9559900845</v>
      </c>
      <c r="J2880">
        <v>0.88968377489999995</v>
      </c>
      <c r="K2880">
        <v>0.73953323049999997</v>
      </c>
      <c r="L2880">
        <v>0.30575156720000002</v>
      </c>
    </row>
    <row r="2881" spans="8:12">
      <c r="H2881">
        <v>50.4</v>
      </c>
      <c r="I2881">
        <v>0.9559900845</v>
      </c>
      <c r="J2881">
        <v>0.88968377489999995</v>
      </c>
      <c r="K2881">
        <v>0.73953323049999997</v>
      </c>
      <c r="L2881">
        <v>0.30575156720000002</v>
      </c>
    </row>
    <row r="2882" spans="8:12">
      <c r="H2882">
        <v>50.433333333</v>
      </c>
      <c r="I2882">
        <v>0.9559900845</v>
      </c>
      <c r="J2882">
        <v>0.88968377489999995</v>
      </c>
      <c r="K2882">
        <v>0.73953323049999997</v>
      </c>
      <c r="L2882">
        <v>0.30575156720000002</v>
      </c>
    </row>
    <row r="2883" spans="8:12">
      <c r="H2883">
        <v>50.433333333</v>
      </c>
      <c r="I2883">
        <v>0.9559900845</v>
      </c>
      <c r="J2883">
        <v>0.88968377489999995</v>
      </c>
      <c r="K2883">
        <v>0.73953323049999997</v>
      </c>
      <c r="L2883">
        <v>0.30575156720000002</v>
      </c>
    </row>
    <row r="2884" spans="8:12">
      <c r="H2884">
        <v>50.466666666999998</v>
      </c>
      <c r="I2884">
        <v>0.9559900845</v>
      </c>
      <c r="J2884">
        <v>0.88968377489999995</v>
      </c>
      <c r="K2884">
        <v>0.73953323049999997</v>
      </c>
      <c r="L2884">
        <v>0.30575156720000002</v>
      </c>
    </row>
    <row r="2885" spans="8:12">
      <c r="H2885">
        <v>50.466666666999998</v>
      </c>
      <c r="I2885">
        <v>0.9559900845</v>
      </c>
      <c r="J2885">
        <v>0.88929661920000003</v>
      </c>
      <c r="K2885">
        <v>0.73953323049999997</v>
      </c>
      <c r="L2885">
        <v>0.30575156720000002</v>
      </c>
    </row>
    <row r="2886" spans="8:12">
      <c r="H2886">
        <v>50.5</v>
      </c>
      <c r="I2886">
        <v>0.9559900845</v>
      </c>
      <c r="J2886">
        <v>0.88929661920000003</v>
      </c>
      <c r="K2886">
        <v>0.73953323049999997</v>
      </c>
      <c r="L2886">
        <v>0.30575156720000002</v>
      </c>
    </row>
    <row r="2887" spans="8:12">
      <c r="H2887">
        <v>50.5</v>
      </c>
      <c r="I2887">
        <v>0.9559900845</v>
      </c>
      <c r="J2887">
        <v>0.88929661920000003</v>
      </c>
      <c r="K2887">
        <v>0.73953323049999997</v>
      </c>
      <c r="L2887">
        <v>0.30575156720000002</v>
      </c>
    </row>
    <row r="2888" spans="8:12">
      <c r="H2888">
        <v>50.533333333000002</v>
      </c>
      <c r="I2888">
        <v>0.9559900845</v>
      </c>
      <c r="J2888">
        <v>0.88929661920000003</v>
      </c>
      <c r="K2888">
        <v>0.73953323049999997</v>
      </c>
      <c r="L2888">
        <v>0.30575156720000002</v>
      </c>
    </row>
    <row r="2889" spans="8:12">
      <c r="H2889">
        <v>50.533333333000002</v>
      </c>
      <c r="I2889">
        <v>0.9559900845</v>
      </c>
      <c r="J2889">
        <v>0.88929661920000003</v>
      </c>
      <c r="K2889">
        <v>0.73953323049999997</v>
      </c>
      <c r="L2889">
        <v>0.30575156720000002</v>
      </c>
    </row>
    <row r="2890" spans="8:12">
      <c r="H2890">
        <v>50.566666667</v>
      </c>
      <c r="I2890">
        <v>0.9559900845</v>
      </c>
      <c r="J2890">
        <v>0.88929661920000003</v>
      </c>
      <c r="K2890">
        <v>0.73953323049999997</v>
      </c>
      <c r="L2890">
        <v>0.30575156720000002</v>
      </c>
    </row>
    <row r="2891" spans="8:12">
      <c r="H2891">
        <v>50.566666667</v>
      </c>
      <c r="I2891">
        <v>0.9559900845</v>
      </c>
      <c r="J2891">
        <v>0.88890347309999995</v>
      </c>
      <c r="K2891">
        <v>0.73953323049999997</v>
      </c>
      <c r="L2891">
        <v>0.30575156720000002</v>
      </c>
    </row>
    <row r="2892" spans="8:12">
      <c r="H2892">
        <v>50.6</v>
      </c>
      <c r="I2892">
        <v>0.9559900845</v>
      </c>
      <c r="J2892">
        <v>0.88890347309999995</v>
      </c>
      <c r="K2892">
        <v>0.73953323049999997</v>
      </c>
      <c r="L2892">
        <v>0.30575156720000002</v>
      </c>
    </row>
    <row r="2893" spans="8:12">
      <c r="H2893">
        <v>50.6</v>
      </c>
      <c r="I2893">
        <v>0.9556312293</v>
      </c>
      <c r="J2893">
        <v>0.88890347309999995</v>
      </c>
      <c r="K2893">
        <v>0.73953323049999997</v>
      </c>
      <c r="L2893">
        <v>0.30575156720000002</v>
      </c>
    </row>
    <row r="2894" spans="8:12">
      <c r="H2894">
        <v>50.633333333000003</v>
      </c>
      <c r="I2894">
        <v>0.9556312293</v>
      </c>
      <c r="J2894">
        <v>0.88890347309999995</v>
      </c>
      <c r="K2894">
        <v>0.73953323049999997</v>
      </c>
      <c r="L2894">
        <v>0.30575156720000002</v>
      </c>
    </row>
    <row r="2895" spans="8:12">
      <c r="H2895">
        <v>50.633333333000003</v>
      </c>
      <c r="I2895">
        <v>0.9556312293</v>
      </c>
      <c r="J2895">
        <v>0.88851032689999998</v>
      </c>
      <c r="K2895">
        <v>0.73846608300000005</v>
      </c>
      <c r="L2895">
        <v>0.30575156720000002</v>
      </c>
    </row>
    <row r="2896" spans="8:12">
      <c r="H2896">
        <v>50.666666667000001</v>
      </c>
      <c r="I2896">
        <v>0.9556312293</v>
      </c>
      <c r="J2896">
        <v>0.88851032689999998</v>
      </c>
      <c r="K2896">
        <v>0.73846608300000005</v>
      </c>
      <c r="L2896">
        <v>0.30575156720000002</v>
      </c>
    </row>
    <row r="2897" spans="8:12">
      <c r="H2897">
        <v>50.666666667000001</v>
      </c>
      <c r="I2897">
        <v>0.9556312293</v>
      </c>
      <c r="J2897">
        <v>0.88811349340000001</v>
      </c>
      <c r="K2897">
        <v>0.73846608300000005</v>
      </c>
      <c r="L2897">
        <v>0.30575156720000002</v>
      </c>
    </row>
    <row r="2898" spans="8:12">
      <c r="H2898">
        <v>50.7</v>
      </c>
      <c r="I2898">
        <v>0.9556312293</v>
      </c>
      <c r="J2898">
        <v>0.88811349340000001</v>
      </c>
      <c r="K2898">
        <v>0.73846608300000005</v>
      </c>
      <c r="L2898">
        <v>0.30575156720000002</v>
      </c>
    </row>
    <row r="2899" spans="8:12">
      <c r="H2899">
        <v>50.7</v>
      </c>
      <c r="I2899">
        <v>0.9556312293</v>
      </c>
      <c r="J2899">
        <v>0.88811349340000001</v>
      </c>
      <c r="K2899">
        <v>0.73846608300000005</v>
      </c>
      <c r="L2899">
        <v>0.30575156720000002</v>
      </c>
    </row>
    <row r="2900" spans="8:12">
      <c r="H2900">
        <v>50.733333332999997</v>
      </c>
      <c r="I2900">
        <v>0.9556312293</v>
      </c>
      <c r="J2900">
        <v>0.88811349340000001</v>
      </c>
      <c r="K2900">
        <v>0.73846608300000005</v>
      </c>
      <c r="L2900">
        <v>0.30575156720000002</v>
      </c>
    </row>
    <row r="2901" spans="8:12">
      <c r="H2901">
        <v>50.733333332999997</v>
      </c>
      <c r="I2901">
        <v>0.9556312293</v>
      </c>
      <c r="J2901">
        <v>0.88811349340000001</v>
      </c>
      <c r="K2901">
        <v>0.73846608300000005</v>
      </c>
      <c r="L2901">
        <v>0.30575156720000002</v>
      </c>
    </row>
    <row r="2902" spans="8:12">
      <c r="H2902">
        <v>50.766666667000003</v>
      </c>
      <c r="I2902">
        <v>0.9556312293</v>
      </c>
      <c r="J2902">
        <v>0.88811349340000001</v>
      </c>
      <c r="K2902">
        <v>0.73846608300000005</v>
      </c>
      <c r="L2902">
        <v>0.30575156720000002</v>
      </c>
    </row>
    <row r="2903" spans="8:12">
      <c r="H2903">
        <v>50.766666667000003</v>
      </c>
      <c r="I2903">
        <v>0.95526592690000001</v>
      </c>
      <c r="J2903">
        <v>0.88811349340000001</v>
      </c>
      <c r="K2903">
        <v>0.73846608300000005</v>
      </c>
      <c r="L2903">
        <v>0.30575156720000002</v>
      </c>
    </row>
    <row r="2904" spans="8:12">
      <c r="H2904">
        <v>50.8</v>
      </c>
      <c r="I2904">
        <v>0.95526592690000001</v>
      </c>
      <c r="J2904">
        <v>0.88811349340000001</v>
      </c>
      <c r="K2904">
        <v>0.73846608300000005</v>
      </c>
      <c r="L2904">
        <v>0.30575156720000002</v>
      </c>
    </row>
    <row r="2905" spans="8:12">
      <c r="H2905">
        <v>50.8</v>
      </c>
      <c r="I2905">
        <v>0.9548992221</v>
      </c>
      <c r="J2905">
        <v>0.88811349340000001</v>
      </c>
      <c r="K2905">
        <v>0.73846608300000005</v>
      </c>
      <c r="L2905">
        <v>0.30211166760000002</v>
      </c>
    </row>
    <row r="2906" spans="8:12">
      <c r="H2906">
        <v>50.866666666999997</v>
      </c>
      <c r="I2906">
        <v>0.9548992221</v>
      </c>
      <c r="J2906">
        <v>0.88811349340000001</v>
      </c>
      <c r="K2906">
        <v>0.73846608300000005</v>
      </c>
      <c r="L2906">
        <v>0.30211166760000002</v>
      </c>
    </row>
    <row r="2907" spans="8:12">
      <c r="H2907">
        <v>50.866666666999997</v>
      </c>
      <c r="I2907">
        <v>0.9548992221</v>
      </c>
      <c r="J2907">
        <v>0.88811349340000001</v>
      </c>
      <c r="K2907">
        <v>0.73846608300000005</v>
      </c>
      <c r="L2907">
        <v>0.30211166760000002</v>
      </c>
    </row>
    <row r="2908" spans="8:12">
      <c r="H2908">
        <v>50.9</v>
      </c>
      <c r="I2908">
        <v>0.9548992221</v>
      </c>
      <c r="J2908">
        <v>0.88811349340000001</v>
      </c>
      <c r="K2908">
        <v>0.73846608300000005</v>
      </c>
      <c r="L2908">
        <v>0.30211166760000002</v>
      </c>
    </row>
    <row r="2909" spans="8:12">
      <c r="H2909">
        <v>50.9</v>
      </c>
      <c r="I2909">
        <v>0.9548992221</v>
      </c>
      <c r="J2909">
        <v>0.88811349340000001</v>
      </c>
      <c r="K2909">
        <v>0.73846608300000005</v>
      </c>
      <c r="L2909">
        <v>0.30211166760000002</v>
      </c>
    </row>
    <row r="2910" spans="8:12">
      <c r="H2910">
        <v>50.933333333</v>
      </c>
      <c r="I2910">
        <v>0.9548992221</v>
      </c>
      <c r="J2910">
        <v>0.88811349340000001</v>
      </c>
      <c r="K2910">
        <v>0.73846608300000005</v>
      </c>
      <c r="L2910">
        <v>0.30211166760000002</v>
      </c>
    </row>
    <row r="2911" spans="8:12">
      <c r="H2911">
        <v>50.933333333</v>
      </c>
      <c r="I2911">
        <v>0.9548992221</v>
      </c>
      <c r="J2911">
        <v>0.88811349340000001</v>
      </c>
      <c r="K2911">
        <v>0.73846608300000005</v>
      </c>
      <c r="L2911">
        <v>0.30211166760000002</v>
      </c>
    </row>
    <row r="2912" spans="8:12">
      <c r="H2912">
        <v>50.966666666999998</v>
      </c>
      <c r="I2912">
        <v>0.9548992221</v>
      </c>
      <c r="J2912">
        <v>0.88811349340000001</v>
      </c>
      <c r="K2912">
        <v>0.73846608300000005</v>
      </c>
      <c r="L2912">
        <v>0.30211166760000002</v>
      </c>
    </row>
    <row r="2913" spans="8:12">
      <c r="H2913">
        <v>50.966666666999998</v>
      </c>
      <c r="I2913">
        <v>0.9548992221</v>
      </c>
      <c r="J2913">
        <v>0.88811349340000001</v>
      </c>
      <c r="K2913">
        <v>0.73846608300000005</v>
      </c>
      <c r="L2913">
        <v>0.30211166760000002</v>
      </c>
    </row>
    <row r="2914" spans="8:12">
      <c r="H2914">
        <v>51</v>
      </c>
      <c r="I2914">
        <v>0.9548992221</v>
      </c>
      <c r="J2914">
        <v>0.88811349340000001</v>
      </c>
      <c r="K2914">
        <v>0.73846608300000005</v>
      </c>
      <c r="L2914">
        <v>0.30211166760000002</v>
      </c>
    </row>
    <row r="2915" spans="8:12">
      <c r="H2915">
        <v>51</v>
      </c>
      <c r="I2915">
        <v>0.95452475179999996</v>
      </c>
      <c r="J2915">
        <v>0.88811349340000001</v>
      </c>
      <c r="K2915">
        <v>0.73846608300000005</v>
      </c>
      <c r="L2915">
        <v>0.30211166760000002</v>
      </c>
    </row>
    <row r="2916" spans="8:12">
      <c r="H2916">
        <v>51.033333333000002</v>
      </c>
      <c r="I2916">
        <v>0.95452475179999996</v>
      </c>
      <c r="J2916">
        <v>0.88811349340000001</v>
      </c>
      <c r="K2916">
        <v>0.73846608300000005</v>
      </c>
      <c r="L2916">
        <v>0.30211166760000002</v>
      </c>
    </row>
    <row r="2917" spans="8:12">
      <c r="H2917">
        <v>51.033333333000002</v>
      </c>
      <c r="I2917">
        <v>0.95452475179999996</v>
      </c>
      <c r="J2917">
        <v>0.88811349340000001</v>
      </c>
      <c r="K2917">
        <v>0.73846608300000005</v>
      </c>
      <c r="L2917">
        <v>0.30211166760000002</v>
      </c>
    </row>
    <row r="2918" spans="8:12">
      <c r="H2918">
        <v>51.1</v>
      </c>
      <c r="I2918">
        <v>0.95452475179999996</v>
      </c>
      <c r="J2918">
        <v>0.88811349340000001</v>
      </c>
      <c r="K2918">
        <v>0.73846608300000005</v>
      </c>
      <c r="L2918">
        <v>0.30211166760000002</v>
      </c>
    </row>
    <row r="2919" spans="8:12">
      <c r="H2919">
        <v>51.1</v>
      </c>
      <c r="I2919">
        <v>0.95452475179999996</v>
      </c>
      <c r="J2919">
        <v>0.88728348069999996</v>
      </c>
      <c r="K2919">
        <v>0.73846608300000005</v>
      </c>
      <c r="L2919">
        <v>0.30211166760000002</v>
      </c>
    </row>
    <row r="2920" spans="8:12">
      <c r="H2920">
        <v>51.133333333000003</v>
      </c>
      <c r="I2920">
        <v>0.95452475179999996</v>
      </c>
      <c r="J2920">
        <v>0.88728348069999996</v>
      </c>
      <c r="K2920">
        <v>0.73846608300000005</v>
      </c>
      <c r="L2920">
        <v>0.30211166760000002</v>
      </c>
    </row>
    <row r="2921" spans="8:12">
      <c r="H2921">
        <v>51.133333333000003</v>
      </c>
      <c r="I2921">
        <v>0.95452475179999996</v>
      </c>
      <c r="J2921">
        <v>0.88686554220000002</v>
      </c>
      <c r="K2921">
        <v>0.73846608300000005</v>
      </c>
      <c r="L2921">
        <v>0.30211166760000002</v>
      </c>
    </row>
    <row r="2922" spans="8:12">
      <c r="H2922">
        <v>51.166666667000001</v>
      </c>
      <c r="I2922">
        <v>0.95452475179999996</v>
      </c>
      <c r="J2922">
        <v>0.88686554220000002</v>
      </c>
      <c r="K2922">
        <v>0.73846608300000005</v>
      </c>
      <c r="L2922">
        <v>0.30211166760000002</v>
      </c>
    </row>
    <row r="2923" spans="8:12">
      <c r="H2923">
        <v>51.166666667000001</v>
      </c>
      <c r="I2923">
        <v>0.95452475179999996</v>
      </c>
      <c r="J2923">
        <v>0.88686554220000002</v>
      </c>
      <c r="K2923">
        <v>0.73731402980000005</v>
      </c>
      <c r="L2923">
        <v>0.30211166760000002</v>
      </c>
    </row>
    <row r="2924" spans="8:12">
      <c r="H2924">
        <v>51.2</v>
      </c>
      <c r="I2924">
        <v>0.95452475179999996</v>
      </c>
      <c r="J2924">
        <v>0.88686554220000002</v>
      </c>
      <c r="K2924">
        <v>0.73731402980000005</v>
      </c>
      <c r="L2924">
        <v>0.30211166760000002</v>
      </c>
    </row>
    <row r="2925" spans="8:12">
      <c r="H2925">
        <v>51.2</v>
      </c>
      <c r="I2925">
        <v>0.95452475179999996</v>
      </c>
      <c r="J2925">
        <v>0.88644482800000002</v>
      </c>
      <c r="K2925">
        <v>0.73731402980000005</v>
      </c>
      <c r="L2925">
        <v>0.30211166760000002</v>
      </c>
    </row>
    <row r="2926" spans="8:12">
      <c r="H2926">
        <v>51.233333332999997</v>
      </c>
      <c r="I2926">
        <v>0.95452475179999996</v>
      </c>
      <c r="J2926">
        <v>0.88644482800000002</v>
      </c>
      <c r="K2926">
        <v>0.73731402980000005</v>
      </c>
      <c r="L2926">
        <v>0.30211166760000002</v>
      </c>
    </row>
    <row r="2927" spans="8:12">
      <c r="H2927">
        <v>51.233333332999997</v>
      </c>
      <c r="I2927">
        <v>0.95452475179999996</v>
      </c>
      <c r="J2927">
        <v>0.88644482800000002</v>
      </c>
      <c r="K2927">
        <v>0.73731402980000005</v>
      </c>
      <c r="L2927">
        <v>0.30211166760000002</v>
      </c>
    </row>
    <row r="2928" spans="8:12">
      <c r="H2928">
        <v>51.266666667000003</v>
      </c>
      <c r="I2928">
        <v>0.95452475179999996</v>
      </c>
      <c r="J2928">
        <v>0.88644482800000002</v>
      </c>
      <c r="K2928">
        <v>0.73731402980000005</v>
      </c>
      <c r="L2928">
        <v>0.30211166760000002</v>
      </c>
    </row>
    <row r="2929" spans="8:12">
      <c r="H2929">
        <v>51.266666667000003</v>
      </c>
      <c r="I2929">
        <v>0.95452475179999996</v>
      </c>
      <c r="J2929">
        <v>0.88601885739999997</v>
      </c>
      <c r="K2929">
        <v>0.73731402980000005</v>
      </c>
      <c r="L2929">
        <v>0.30211166760000002</v>
      </c>
    </row>
    <row r="2930" spans="8:12">
      <c r="H2930">
        <v>51.3</v>
      </c>
      <c r="I2930">
        <v>0.95452475179999996</v>
      </c>
      <c r="J2930">
        <v>0.88601885739999997</v>
      </c>
      <c r="K2930">
        <v>0.73731402980000005</v>
      </c>
      <c r="L2930">
        <v>0.30211166760000002</v>
      </c>
    </row>
    <row r="2931" spans="8:12">
      <c r="H2931">
        <v>51.3</v>
      </c>
      <c r="I2931">
        <v>0.95452475179999996</v>
      </c>
      <c r="J2931">
        <v>0.88601885739999997</v>
      </c>
      <c r="K2931">
        <v>0.73731402980000005</v>
      </c>
      <c r="L2931">
        <v>0.29823844109999997</v>
      </c>
    </row>
    <row r="2932" spans="8:12">
      <c r="H2932">
        <v>51.333333332999999</v>
      </c>
      <c r="I2932">
        <v>0.95452475179999996</v>
      </c>
      <c r="J2932">
        <v>0.88601885739999997</v>
      </c>
      <c r="K2932">
        <v>0.73731402980000005</v>
      </c>
      <c r="L2932">
        <v>0.29823844109999997</v>
      </c>
    </row>
    <row r="2933" spans="8:12">
      <c r="H2933">
        <v>51.333333332999999</v>
      </c>
      <c r="I2933">
        <v>0.95452475179999996</v>
      </c>
      <c r="J2933">
        <v>0.88601885739999997</v>
      </c>
      <c r="K2933">
        <v>0.73731402980000005</v>
      </c>
      <c r="L2933">
        <v>0.29823844109999997</v>
      </c>
    </row>
    <row r="2934" spans="8:12">
      <c r="H2934">
        <v>51.366666666999997</v>
      </c>
      <c r="I2934">
        <v>0.95452475179999996</v>
      </c>
      <c r="J2934">
        <v>0.88601885739999997</v>
      </c>
      <c r="K2934">
        <v>0.73731402980000005</v>
      </c>
      <c r="L2934">
        <v>0.29823844109999997</v>
      </c>
    </row>
    <row r="2935" spans="8:12">
      <c r="H2935">
        <v>51.366666666999997</v>
      </c>
      <c r="I2935">
        <v>0.95452475179999996</v>
      </c>
      <c r="J2935">
        <v>0.88601885739999997</v>
      </c>
      <c r="K2935">
        <v>0.73731402980000005</v>
      </c>
      <c r="L2935">
        <v>0.29823844109999997</v>
      </c>
    </row>
    <row r="2936" spans="8:12">
      <c r="H2936">
        <v>51.4</v>
      </c>
      <c r="I2936">
        <v>0.95452475179999996</v>
      </c>
      <c r="J2936">
        <v>0.88601885739999997</v>
      </c>
      <c r="K2936">
        <v>0.73731402980000005</v>
      </c>
      <c r="L2936">
        <v>0.29823844109999997</v>
      </c>
    </row>
    <row r="2937" spans="8:12">
      <c r="H2937">
        <v>51.4</v>
      </c>
      <c r="I2937">
        <v>0.95452475179999996</v>
      </c>
      <c r="J2937">
        <v>0.88601885739999997</v>
      </c>
      <c r="K2937">
        <v>0.73731402980000005</v>
      </c>
      <c r="L2937">
        <v>0.29823844109999997</v>
      </c>
    </row>
    <row r="2938" spans="8:12">
      <c r="H2938">
        <v>51.433333333</v>
      </c>
      <c r="I2938">
        <v>0.95452475179999996</v>
      </c>
      <c r="J2938">
        <v>0.88601885739999997</v>
      </c>
      <c r="K2938">
        <v>0.73731402980000005</v>
      </c>
      <c r="L2938">
        <v>0.29823844109999997</v>
      </c>
    </row>
    <row r="2939" spans="8:12">
      <c r="H2939">
        <v>51.433333333</v>
      </c>
      <c r="I2939">
        <v>0.95452475179999996</v>
      </c>
      <c r="J2939">
        <v>0.88601885739999997</v>
      </c>
      <c r="K2939">
        <v>0.73731402980000005</v>
      </c>
      <c r="L2939">
        <v>0.29823844109999997</v>
      </c>
    </row>
    <row r="2940" spans="8:12">
      <c r="H2940">
        <v>51.466666666999998</v>
      </c>
      <c r="I2940">
        <v>0.95452475179999996</v>
      </c>
      <c r="J2940">
        <v>0.88601885739999997</v>
      </c>
      <c r="K2940">
        <v>0.73731402980000005</v>
      </c>
      <c r="L2940">
        <v>0.29823844109999997</v>
      </c>
    </row>
    <row r="2941" spans="8:12">
      <c r="H2941">
        <v>51.466666666999998</v>
      </c>
      <c r="I2941">
        <v>0.95452475179999996</v>
      </c>
      <c r="J2941">
        <v>0.88601885739999997</v>
      </c>
      <c r="K2941">
        <v>0.73731402980000005</v>
      </c>
      <c r="L2941">
        <v>0.29823844109999997</v>
      </c>
    </row>
    <row r="2942" spans="8:12">
      <c r="H2942">
        <v>51.5</v>
      </c>
      <c r="I2942">
        <v>0.95452475179999996</v>
      </c>
      <c r="J2942">
        <v>0.88601885739999997</v>
      </c>
      <c r="K2942">
        <v>0.73731402980000005</v>
      </c>
      <c r="L2942">
        <v>0.29823844109999997</v>
      </c>
    </row>
    <row r="2943" spans="8:12">
      <c r="H2943">
        <v>51.5</v>
      </c>
      <c r="I2943">
        <v>0.95452475179999996</v>
      </c>
      <c r="J2943">
        <v>0.8855841082</v>
      </c>
      <c r="K2943">
        <v>0.73731402980000005</v>
      </c>
      <c r="L2943">
        <v>0.29823844109999997</v>
      </c>
    </row>
    <row r="2944" spans="8:12">
      <c r="H2944">
        <v>51.533333333000002</v>
      </c>
      <c r="I2944">
        <v>0.95452475179999996</v>
      </c>
      <c r="J2944">
        <v>0.8855841082</v>
      </c>
      <c r="K2944">
        <v>0.73731402980000005</v>
      </c>
      <c r="L2944">
        <v>0.29823844109999997</v>
      </c>
    </row>
    <row r="2945" spans="8:12">
      <c r="H2945">
        <v>51.533333333000002</v>
      </c>
      <c r="I2945">
        <v>0.95452475179999996</v>
      </c>
      <c r="J2945">
        <v>0.8855841082</v>
      </c>
      <c r="K2945">
        <v>0.73731402980000005</v>
      </c>
      <c r="L2945">
        <v>0.29823844109999997</v>
      </c>
    </row>
    <row r="2946" spans="8:12">
      <c r="H2946">
        <v>51.566666667</v>
      </c>
      <c r="I2946">
        <v>0.95452475179999996</v>
      </c>
      <c r="J2946">
        <v>0.8855841082</v>
      </c>
      <c r="K2946">
        <v>0.73731402980000005</v>
      </c>
      <c r="L2946">
        <v>0.29823844109999997</v>
      </c>
    </row>
    <row r="2947" spans="8:12">
      <c r="H2947">
        <v>51.566666667</v>
      </c>
      <c r="I2947">
        <v>0.95452475179999996</v>
      </c>
      <c r="J2947">
        <v>0.8855841082</v>
      </c>
      <c r="K2947">
        <v>0.73731402980000005</v>
      </c>
      <c r="L2947">
        <v>0.29823844109999997</v>
      </c>
    </row>
    <row r="2948" spans="8:12">
      <c r="H2948">
        <v>51.6</v>
      </c>
      <c r="I2948">
        <v>0.95452475179999996</v>
      </c>
      <c r="J2948">
        <v>0.8855841082</v>
      </c>
      <c r="K2948">
        <v>0.73731402980000005</v>
      </c>
      <c r="L2948">
        <v>0.29823844109999997</v>
      </c>
    </row>
    <row r="2949" spans="8:12">
      <c r="H2949">
        <v>51.6</v>
      </c>
      <c r="I2949">
        <v>0.95452475179999996</v>
      </c>
      <c r="J2949">
        <v>0.88514850359999997</v>
      </c>
      <c r="K2949">
        <v>0.73731402980000005</v>
      </c>
      <c r="L2949">
        <v>0.29823844109999997</v>
      </c>
    </row>
    <row r="2950" spans="8:12">
      <c r="H2950">
        <v>51.633333333000003</v>
      </c>
      <c r="I2950">
        <v>0.95452475179999996</v>
      </c>
      <c r="J2950">
        <v>0.88514850359999997</v>
      </c>
      <c r="K2950">
        <v>0.73731402980000005</v>
      </c>
      <c r="L2950">
        <v>0.29823844109999997</v>
      </c>
    </row>
    <row r="2951" spans="8:12">
      <c r="H2951">
        <v>51.633333333000003</v>
      </c>
      <c r="I2951">
        <v>0.95452475179999996</v>
      </c>
      <c r="J2951">
        <v>0.88514850359999997</v>
      </c>
      <c r="K2951">
        <v>0.73731402980000005</v>
      </c>
      <c r="L2951">
        <v>0.29823844109999997</v>
      </c>
    </row>
    <row r="2952" spans="8:12">
      <c r="H2952">
        <v>51.7</v>
      </c>
      <c r="I2952">
        <v>0.95452475179999996</v>
      </c>
      <c r="J2952">
        <v>0.88514850359999997</v>
      </c>
      <c r="K2952">
        <v>0.73731402980000005</v>
      </c>
      <c r="L2952">
        <v>0.29823844109999997</v>
      </c>
    </row>
    <row r="2953" spans="8:12">
      <c r="H2953">
        <v>51.7</v>
      </c>
      <c r="I2953">
        <v>0.95452475179999996</v>
      </c>
      <c r="J2953">
        <v>0.88514850359999997</v>
      </c>
      <c r="K2953">
        <v>0.73731402980000005</v>
      </c>
      <c r="L2953">
        <v>0.29823844109999997</v>
      </c>
    </row>
    <row r="2954" spans="8:12">
      <c r="H2954">
        <v>51.8</v>
      </c>
      <c r="I2954">
        <v>0.95452475179999996</v>
      </c>
      <c r="J2954">
        <v>0.88514850359999997</v>
      </c>
      <c r="K2954">
        <v>0.73731402980000005</v>
      </c>
      <c r="L2954">
        <v>0.29823844109999997</v>
      </c>
    </row>
    <row r="2955" spans="8:12">
      <c r="H2955">
        <v>51.8</v>
      </c>
      <c r="I2955">
        <v>0.95452475179999996</v>
      </c>
      <c r="J2955">
        <v>0.88514850359999997</v>
      </c>
      <c r="K2955">
        <v>0.73731402980000005</v>
      </c>
      <c r="L2955">
        <v>0.29823844109999997</v>
      </c>
    </row>
    <row r="2956" spans="8:12">
      <c r="H2956">
        <v>51.833333332999999</v>
      </c>
      <c r="I2956">
        <v>0.95452475179999996</v>
      </c>
      <c r="J2956">
        <v>0.88514850359999997</v>
      </c>
      <c r="K2956">
        <v>0.73731402980000005</v>
      </c>
      <c r="L2956">
        <v>0.29823844109999997</v>
      </c>
    </row>
    <row r="2957" spans="8:12">
      <c r="H2957">
        <v>51.833333332999999</v>
      </c>
      <c r="I2957">
        <v>0.95452475179999996</v>
      </c>
      <c r="J2957">
        <v>0.88514850359999997</v>
      </c>
      <c r="K2957">
        <v>0.73731402980000005</v>
      </c>
      <c r="L2957">
        <v>0.29823844109999997</v>
      </c>
    </row>
    <row r="2958" spans="8:12">
      <c r="H2958">
        <v>51.866666666999997</v>
      </c>
      <c r="I2958">
        <v>0.95452475179999996</v>
      </c>
      <c r="J2958">
        <v>0.88514850359999997</v>
      </c>
      <c r="K2958">
        <v>0.73731402980000005</v>
      </c>
      <c r="L2958">
        <v>0.29823844109999997</v>
      </c>
    </row>
    <row r="2959" spans="8:12">
      <c r="H2959">
        <v>51.866666666999997</v>
      </c>
      <c r="I2959">
        <v>0.95452475179999996</v>
      </c>
      <c r="J2959">
        <v>0.88514850359999997</v>
      </c>
      <c r="K2959">
        <v>0.73731402980000005</v>
      </c>
      <c r="L2959">
        <v>0.29823844109999997</v>
      </c>
    </row>
    <row r="2960" spans="8:12">
      <c r="H2960">
        <v>51.933333333</v>
      </c>
      <c r="I2960">
        <v>0.95452475179999996</v>
      </c>
      <c r="J2960">
        <v>0.88514850359999997</v>
      </c>
      <c r="K2960">
        <v>0.73731402980000005</v>
      </c>
      <c r="L2960">
        <v>0.29823844109999997</v>
      </c>
    </row>
    <row r="2961" spans="8:12">
      <c r="H2961">
        <v>51.933333333</v>
      </c>
      <c r="I2961">
        <v>0.95452475179999996</v>
      </c>
      <c r="J2961">
        <v>0.88514850359999997</v>
      </c>
      <c r="K2961">
        <v>0.73731402980000005</v>
      </c>
      <c r="L2961">
        <v>0.29823844109999997</v>
      </c>
    </row>
    <row r="2962" spans="8:12">
      <c r="H2962">
        <v>52</v>
      </c>
      <c r="I2962">
        <v>0.95452475179999996</v>
      </c>
      <c r="J2962">
        <v>0.88514850359999997</v>
      </c>
      <c r="K2962">
        <v>0.73731402980000005</v>
      </c>
      <c r="L2962">
        <v>0.29823844109999997</v>
      </c>
    </row>
    <row r="2963" spans="8:12">
      <c r="H2963">
        <v>52</v>
      </c>
      <c r="I2963">
        <v>0.95452475179999996</v>
      </c>
      <c r="J2963">
        <v>0.88514850359999997</v>
      </c>
      <c r="K2963">
        <v>0.73731402980000005</v>
      </c>
      <c r="L2963">
        <v>0.29823844109999997</v>
      </c>
    </row>
    <row r="2964" spans="8:12">
      <c r="H2964">
        <v>52.033333333000002</v>
      </c>
      <c r="I2964">
        <v>0.95452475179999996</v>
      </c>
      <c r="J2964">
        <v>0.88514850359999997</v>
      </c>
      <c r="K2964">
        <v>0.73731402980000005</v>
      </c>
      <c r="L2964">
        <v>0.29823844109999997</v>
      </c>
    </row>
    <row r="2965" spans="8:12">
      <c r="H2965">
        <v>52.033333333000002</v>
      </c>
      <c r="I2965">
        <v>0.95452475179999996</v>
      </c>
      <c r="J2965">
        <v>0.88514850359999997</v>
      </c>
      <c r="K2965">
        <v>0.73731402980000005</v>
      </c>
      <c r="L2965">
        <v>0.29823844109999997</v>
      </c>
    </row>
    <row r="2966" spans="8:12">
      <c r="H2966">
        <v>52.066666667</v>
      </c>
      <c r="I2966">
        <v>0.95452475179999996</v>
      </c>
      <c r="J2966">
        <v>0.88514850359999997</v>
      </c>
      <c r="K2966">
        <v>0.73731402980000005</v>
      </c>
      <c r="L2966">
        <v>0.29823844109999997</v>
      </c>
    </row>
    <row r="2967" spans="8:12">
      <c r="H2967">
        <v>52.066666667</v>
      </c>
      <c r="I2967">
        <v>0.95452475179999996</v>
      </c>
      <c r="J2967">
        <v>0.88514850359999997</v>
      </c>
      <c r="K2967">
        <v>0.73731402980000005</v>
      </c>
      <c r="L2967">
        <v>0.29415298299999998</v>
      </c>
    </row>
    <row r="2968" spans="8:12">
      <c r="H2968">
        <v>52.1</v>
      </c>
      <c r="I2968">
        <v>0.95452475179999996</v>
      </c>
      <c r="J2968">
        <v>0.88514850359999997</v>
      </c>
      <c r="K2968">
        <v>0.73731402980000005</v>
      </c>
      <c r="L2968">
        <v>0.29415298299999998</v>
      </c>
    </row>
    <row r="2969" spans="8:12">
      <c r="H2969">
        <v>52.1</v>
      </c>
      <c r="I2969">
        <v>0.95452475179999996</v>
      </c>
      <c r="J2969">
        <v>0.88514850359999997</v>
      </c>
      <c r="K2969">
        <v>0.73731402980000005</v>
      </c>
      <c r="L2969">
        <v>0.29415298299999998</v>
      </c>
    </row>
    <row r="2970" spans="8:12">
      <c r="H2970">
        <v>52.133333333000003</v>
      </c>
      <c r="I2970">
        <v>0.95452475179999996</v>
      </c>
      <c r="J2970">
        <v>0.88514850359999997</v>
      </c>
      <c r="K2970">
        <v>0.73731402980000005</v>
      </c>
      <c r="L2970">
        <v>0.29415298299999998</v>
      </c>
    </row>
    <row r="2971" spans="8:12">
      <c r="H2971">
        <v>52.133333333000003</v>
      </c>
      <c r="I2971">
        <v>0.95411718359999997</v>
      </c>
      <c r="J2971">
        <v>0.88514850359999997</v>
      </c>
      <c r="K2971">
        <v>0.73731402980000005</v>
      </c>
      <c r="L2971">
        <v>0.29415298299999998</v>
      </c>
    </row>
    <row r="2972" spans="8:12">
      <c r="H2972">
        <v>52.166666667000001</v>
      </c>
      <c r="I2972">
        <v>0.95411718359999997</v>
      </c>
      <c r="J2972">
        <v>0.88514850359999997</v>
      </c>
      <c r="K2972">
        <v>0.73731402980000005</v>
      </c>
      <c r="L2972">
        <v>0.29415298299999998</v>
      </c>
    </row>
    <row r="2973" spans="8:12">
      <c r="H2973">
        <v>52.166666667000001</v>
      </c>
      <c r="I2973">
        <v>0.95411718359999997</v>
      </c>
      <c r="J2973">
        <v>0.88514850359999997</v>
      </c>
      <c r="K2973">
        <v>0.73607692579999995</v>
      </c>
      <c r="L2973">
        <v>0.29415298299999998</v>
      </c>
    </row>
    <row r="2974" spans="8:12">
      <c r="H2974">
        <v>52.233333332999997</v>
      </c>
      <c r="I2974">
        <v>0.95411718359999997</v>
      </c>
      <c r="J2974">
        <v>0.88514850359999997</v>
      </c>
      <c r="K2974">
        <v>0.73607692579999995</v>
      </c>
      <c r="L2974">
        <v>0.29415298299999998</v>
      </c>
    </row>
    <row r="2975" spans="8:12">
      <c r="H2975">
        <v>52.233333332999997</v>
      </c>
      <c r="I2975">
        <v>0.95411718359999997</v>
      </c>
      <c r="J2975">
        <v>0.88514850359999997</v>
      </c>
      <c r="K2975">
        <v>0.73483144869999995</v>
      </c>
      <c r="L2975">
        <v>0.29415298299999998</v>
      </c>
    </row>
    <row r="2976" spans="8:12">
      <c r="H2976">
        <v>52.266666667000003</v>
      </c>
      <c r="I2976">
        <v>0.95411718359999997</v>
      </c>
      <c r="J2976">
        <v>0.88514850359999997</v>
      </c>
      <c r="K2976">
        <v>0.73483144869999995</v>
      </c>
      <c r="L2976">
        <v>0.29415298299999998</v>
      </c>
    </row>
    <row r="2977" spans="8:12">
      <c r="H2977">
        <v>52.266666667000003</v>
      </c>
      <c r="I2977">
        <v>0.95370610339999995</v>
      </c>
      <c r="J2977">
        <v>0.88514850359999997</v>
      </c>
      <c r="K2977">
        <v>0.73483144869999995</v>
      </c>
      <c r="L2977">
        <v>0.29415298299999998</v>
      </c>
    </row>
    <row r="2978" spans="8:12">
      <c r="H2978">
        <v>52.3</v>
      </c>
      <c r="I2978">
        <v>0.95370610339999995</v>
      </c>
      <c r="J2978">
        <v>0.88514850359999997</v>
      </c>
      <c r="K2978">
        <v>0.73483144869999995</v>
      </c>
      <c r="L2978">
        <v>0.29415298299999998</v>
      </c>
    </row>
    <row r="2979" spans="8:12">
      <c r="H2979">
        <v>52.3</v>
      </c>
      <c r="I2979">
        <v>0.95370610339999995</v>
      </c>
      <c r="J2979">
        <v>0.88514850359999997</v>
      </c>
      <c r="K2979">
        <v>0.73483144869999995</v>
      </c>
      <c r="L2979">
        <v>0.29415298299999998</v>
      </c>
    </row>
    <row r="2980" spans="8:12">
      <c r="H2980">
        <v>52.333333332999999</v>
      </c>
      <c r="I2980">
        <v>0.95370610339999995</v>
      </c>
      <c r="J2980">
        <v>0.88514850359999997</v>
      </c>
      <c r="K2980">
        <v>0.73483144869999995</v>
      </c>
      <c r="L2980">
        <v>0.29415298299999998</v>
      </c>
    </row>
    <row r="2981" spans="8:12">
      <c r="H2981">
        <v>52.333333332999999</v>
      </c>
      <c r="I2981">
        <v>0.95370610339999995</v>
      </c>
      <c r="J2981">
        <v>0.88514850359999997</v>
      </c>
      <c r="K2981">
        <v>0.73483144869999995</v>
      </c>
      <c r="L2981">
        <v>0.29415298299999998</v>
      </c>
    </row>
    <row r="2982" spans="8:12">
      <c r="H2982">
        <v>52.366666666999997</v>
      </c>
      <c r="I2982">
        <v>0.95370610339999995</v>
      </c>
      <c r="J2982">
        <v>0.88514850359999997</v>
      </c>
      <c r="K2982">
        <v>0.73483144869999995</v>
      </c>
      <c r="L2982">
        <v>0.29415298299999998</v>
      </c>
    </row>
    <row r="2983" spans="8:12">
      <c r="H2983">
        <v>52.366666666999997</v>
      </c>
      <c r="I2983">
        <v>0.95370610339999995</v>
      </c>
      <c r="J2983">
        <v>0.88467843010000002</v>
      </c>
      <c r="K2983">
        <v>0.73483144869999995</v>
      </c>
      <c r="L2983">
        <v>0.29415298299999998</v>
      </c>
    </row>
    <row r="2984" spans="8:12">
      <c r="H2984">
        <v>52.4</v>
      </c>
      <c r="I2984">
        <v>0.95370610339999995</v>
      </c>
      <c r="J2984">
        <v>0.88467843010000002</v>
      </c>
      <c r="K2984">
        <v>0.73483144869999995</v>
      </c>
      <c r="L2984">
        <v>0.29415298299999998</v>
      </c>
    </row>
    <row r="2985" spans="8:12">
      <c r="H2985">
        <v>52.4</v>
      </c>
      <c r="I2985">
        <v>0.95370610339999995</v>
      </c>
      <c r="J2985">
        <v>0.88467843010000002</v>
      </c>
      <c r="K2985">
        <v>0.73483144869999995</v>
      </c>
      <c r="L2985">
        <v>0.29415298299999998</v>
      </c>
    </row>
    <row r="2986" spans="8:12">
      <c r="H2986">
        <v>52.433333333</v>
      </c>
      <c r="I2986">
        <v>0.95370610339999995</v>
      </c>
      <c r="J2986">
        <v>0.88467843010000002</v>
      </c>
      <c r="K2986">
        <v>0.73483144869999995</v>
      </c>
      <c r="L2986">
        <v>0.29415298299999998</v>
      </c>
    </row>
    <row r="2987" spans="8:12">
      <c r="H2987">
        <v>52.433333333</v>
      </c>
      <c r="I2987">
        <v>0.95370610339999995</v>
      </c>
      <c r="J2987">
        <v>0.88467843010000002</v>
      </c>
      <c r="K2987">
        <v>0.73483144869999995</v>
      </c>
      <c r="L2987">
        <v>0.29415298299999998</v>
      </c>
    </row>
    <row r="2988" spans="8:12">
      <c r="H2988">
        <v>52.466666666999998</v>
      </c>
      <c r="I2988">
        <v>0.95370610339999995</v>
      </c>
      <c r="J2988">
        <v>0.88467843010000002</v>
      </c>
      <c r="K2988">
        <v>0.73483144869999995</v>
      </c>
      <c r="L2988">
        <v>0.29415298299999998</v>
      </c>
    </row>
    <row r="2989" spans="8:12">
      <c r="H2989">
        <v>52.466666666999998</v>
      </c>
      <c r="I2989">
        <v>0.95370610339999995</v>
      </c>
      <c r="J2989">
        <v>0.88467843010000002</v>
      </c>
      <c r="K2989">
        <v>0.73483144869999995</v>
      </c>
      <c r="L2989">
        <v>0.28976264000000002</v>
      </c>
    </row>
    <row r="2990" spans="8:12">
      <c r="H2990">
        <v>52.5</v>
      </c>
      <c r="I2990">
        <v>0.95370610339999995</v>
      </c>
      <c r="J2990">
        <v>0.88467843010000002</v>
      </c>
      <c r="K2990">
        <v>0.73483144869999995</v>
      </c>
      <c r="L2990">
        <v>0.28976264000000002</v>
      </c>
    </row>
    <row r="2991" spans="8:12">
      <c r="H2991">
        <v>52.5</v>
      </c>
      <c r="I2991">
        <v>0.95370610339999995</v>
      </c>
      <c r="J2991">
        <v>0.88420407170000004</v>
      </c>
      <c r="K2991">
        <v>0.73483144869999995</v>
      </c>
      <c r="L2991">
        <v>0.28530475319999998</v>
      </c>
    </row>
    <row r="2992" spans="8:12">
      <c r="H2992">
        <v>52.533333333000002</v>
      </c>
      <c r="I2992">
        <v>0.95370610339999995</v>
      </c>
      <c r="J2992">
        <v>0.88420407170000004</v>
      </c>
      <c r="K2992">
        <v>0.73483144869999995</v>
      </c>
      <c r="L2992">
        <v>0.28530475319999998</v>
      </c>
    </row>
    <row r="2993" spans="8:12">
      <c r="H2993">
        <v>52.533333333000002</v>
      </c>
      <c r="I2993">
        <v>0.95370610339999995</v>
      </c>
      <c r="J2993">
        <v>0.88324869179999999</v>
      </c>
      <c r="K2993">
        <v>0.73483144869999995</v>
      </c>
      <c r="L2993">
        <v>0.28530475319999998</v>
      </c>
    </row>
    <row r="2994" spans="8:12">
      <c r="H2994">
        <v>52.566666667</v>
      </c>
      <c r="I2994">
        <v>0.95370610339999995</v>
      </c>
      <c r="J2994">
        <v>0.88324869179999999</v>
      </c>
      <c r="K2994">
        <v>0.73483144869999995</v>
      </c>
      <c r="L2994">
        <v>0.28530475319999998</v>
      </c>
    </row>
    <row r="2995" spans="8:12">
      <c r="H2995">
        <v>52.566666667</v>
      </c>
      <c r="I2995">
        <v>0.95370610339999995</v>
      </c>
      <c r="J2995">
        <v>0.88324869179999999</v>
      </c>
      <c r="K2995">
        <v>0.73483144869999995</v>
      </c>
      <c r="L2995">
        <v>0.28530475319999998</v>
      </c>
    </row>
    <row r="2996" spans="8:12">
      <c r="H2996">
        <v>52.6</v>
      </c>
      <c r="I2996">
        <v>0.95370610339999995</v>
      </c>
      <c r="J2996">
        <v>0.88324869179999999</v>
      </c>
      <c r="K2996">
        <v>0.73483144869999995</v>
      </c>
      <c r="L2996">
        <v>0.28530475319999998</v>
      </c>
    </row>
    <row r="2997" spans="8:12">
      <c r="H2997">
        <v>52.6</v>
      </c>
      <c r="I2997">
        <v>0.95370610339999995</v>
      </c>
      <c r="J2997">
        <v>0.88324869179999999</v>
      </c>
      <c r="K2997">
        <v>0.73483144869999995</v>
      </c>
      <c r="L2997">
        <v>0.28530475319999998</v>
      </c>
    </row>
    <row r="2998" spans="8:12">
      <c r="H2998">
        <v>52.633333333000003</v>
      </c>
      <c r="I2998">
        <v>0.95370610339999995</v>
      </c>
      <c r="J2998">
        <v>0.88324869179999999</v>
      </c>
      <c r="K2998">
        <v>0.73483144869999995</v>
      </c>
      <c r="L2998">
        <v>0.28530475319999998</v>
      </c>
    </row>
    <row r="2999" spans="8:12">
      <c r="H2999">
        <v>52.633333333000003</v>
      </c>
      <c r="I2999">
        <v>0.95370610339999995</v>
      </c>
      <c r="J2999">
        <v>0.88324869179999999</v>
      </c>
      <c r="K2999">
        <v>0.73483144869999995</v>
      </c>
      <c r="L2999">
        <v>0.28530475319999998</v>
      </c>
    </row>
    <row r="3000" spans="8:12">
      <c r="H3000">
        <v>52.666666667000001</v>
      </c>
      <c r="I3000">
        <v>0.95370610339999995</v>
      </c>
      <c r="J3000">
        <v>0.88324869179999999</v>
      </c>
      <c r="K3000">
        <v>0.73483144869999995</v>
      </c>
      <c r="L3000">
        <v>0.28530475319999998</v>
      </c>
    </row>
    <row r="3001" spans="8:12">
      <c r="H3001">
        <v>52.666666667000001</v>
      </c>
      <c r="I3001">
        <v>0.95370610339999995</v>
      </c>
      <c r="J3001">
        <v>0.88324869179999999</v>
      </c>
      <c r="K3001">
        <v>0.73483144869999995</v>
      </c>
      <c r="L3001">
        <v>0.28530475319999998</v>
      </c>
    </row>
    <row r="3002" spans="8:12">
      <c r="H3002">
        <v>52.7</v>
      </c>
      <c r="I3002">
        <v>0.95370610339999995</v>
      </c>
      <c r="J3002">
        <v>0.88324869179999999</v>
      </c>
      <c r="K3002">
        <v>0.73483144869999995</v>
      </c>
      <c r="L3002">
        <v>0.28530475319999998</v>
      </c>
    </row>
    <row r="3003" spans="8:12">
      <c r="H3003">
        <v>52.7</v>
      </c>
      <c r="I3003">
        <v>0.95370610339999995</v>
      </c>
      <c r="J3003">
        <v>0.88324869179999999</v>
      </c>
      <c r="K3003">
        <v>0.73483144869999995</v>
      </c>
      <c r="L3003">
        <v>0.28530475319999998</v>
      </c>
    </row>
    <row r="3004" spans="8:12">
      <c r="H3004">
        <v>52.733333332999997</v>
      </c>
      <c r="I3004">
        <v>0.95370610339999995</v>
      </c>
      <c r="J3004">
        <v>0.88324869179999999</v>
      </c>
      <c r="K3004">
        <v>0.73483144869999995</v>
      </c>
      <c r="L3004">
        <v>0.28530475319999998</v>
      </c>
    </row>
    <row r="3005" spans="8:12">
      <c r="H3005">
        <v>52.733333332999997</v>
      </c>
      <c r="I3005">
        <v>0.95370610339999995</v>
      </c>
      <c r="J3005">
        <v>0.88324869179999999</v>
      </c>
      <c r="K3005">
        <v>0.73483144869999995</v>
      </c>
      <c r="L3005">
        <v>0.28530475319999998</v>
      </c>
    </row>
    <row r="3006" spans="8:12">
      <c r="H3006">
        <v>52.766666667000003</v>
      </c>
      <c r="I3006">
        <v>0.95370610339999995</v>
      </c>
      <c r="J3006">
        <v>0.88324869179999999</v>
      </c>
      <c r="K3006">
        <v>0.73483144869999995</v>
      </c>
      <c r="L3006">
        <v>0.28530475319999998</v>
      </c>
    </row>
    <row r="3007" spans="8:12">
      <c r="H3007">
        <v>52.766666667000003</v>
      </c>
      <c r="I3007">
        <v>0.95370610339999995</v>
      </c>
      <c r="J3007">
        <v>0.88275908609999998</v>
      </c>
      <c r="K3007">
        <v>0.73483144869999995</v>
      </c>
      <c r="L3007">
        <v>0.28530475319999998</v>
      </c>
    </row>
    <row r="3008" spans="8:12">
      <c r="H3008">
        <v>52.8</v>
      </c>
      <c r="I3008">
        <v>0.95370610339999995</v>
      </c>
      <c r="J3008">
        <v>0.88275908609999998</v>
      </c>
      <c r="K3008">
        <v>0.73483144869999995</v>
      </c>
      <c r="L3008">
        <v>0.28530475319999998</v>
      </c>
    </row>
    <row r="3009" spans="8:12">
      <c r="H3009">
        <v>52.8</v>
      </c>
      <c r="I3009">
        <v>0.95370610339999995</v>
      </c>
      <c r="J3009">
        <v>0.8822662</v>
      </c>
      <c r="K3009">
        <v>0.73483144869999995</v>
      </c>
      <c r="L3009">
        <v>0.28530475319999998</v>
      </c>
    </row>
    <row r="3010" spans="8:12">
      <c r="H3010">
        <v>52.833333332999999</v>
      </c>
      <c r="I3010">
        <v>0.95370610339999995</v>
      </c>
      <c r="J3010">
        <v>0.8822662</v>
      </c>
      <c r="K3010">
        <v>0.73483144869999995</v>
      </c>
      <c r="L3010">
        <v>0.28530475319999998</v>
      </c>
    </row>
    <row r="3011" spans="8:12">
      <c r="H3011">
        <v>52.833333332999999</v>
      </c>
      <c r="I3011">
        <v>0.95370610339999995</v>
      </c>
      <c r="J3011">
        <v>0.8822662</v>
      </c>
      <c r="K3011">
        <v>0.73483144869999995</v>
      </c>
      <c r="L3011">
        <v>0.28530475319999998</v>
      </c>
    </row>
    <row r="3012" spans="8:12">
      <c r="H3012">
        <v>52.866666666999997</v>
      </c>
      <c r="I3012">
        <v>0.95370610339999995</v>
      </c>
      <c r="J3012">
        <v>0.8822662</v>
      </c>
      <c r="K3012">
        <v>0.73483144869999995</v>
      </c>
      <c r="L3012">
        <v>0.28530475319999998</v>
      </c>
    </row>
    <row r="3013" spans="8:12">
      <c r="H3013">
        <v>52.866666666999997</v>
      </c>
      <c r="I3013">
        <v>0.95370610339999995</v>
      </c>
      <c r="J3013">
        <v>0.8822662</v>
      </c>
      <c r="K3013">
        <v>0.73483144869999995</v>
      </c>
      <c r="L3013">
        <v>0.28530475319999998</v>
      </c>
    </row>
    <row r="3014" spans="8:12">
      <c r="H3014">
        <v>52.933333333</v>
      </c>
      <c r="I3014">
        <v>0.95370610339999995</v>
      </c>
      <c r="J3014">
        <v>0.8822662</v>
      </c>
      <c r="K3014">
        <v>0.73483144869999995</v>
      </c>
      <c r="L3014">
        <v>0.28530475319999998</v>
      </c>
    </row>
    <row r="3015" spans="8:12">
      <c r="H3015">
        <v>52.933333333</v>
      </c>
      <c r="I3015">
        <v>0.95370610339999995</v>
      </c>
      <c r="J3015">
        <v>0.8822662</v>
      </c>
      <c r="K3015">
        <v>0.73483144869999995</v>
      </c>
      <c r="L3015">
        <v>0.28530475319999998</v>
      </c>
    </row>
    <row r="3016" spans="8:12">
      <c r="H3016">
        <v>52.966666666999998</v>
      </c>
      <c r="I3016">
        <v>0.95370610339999995</v>
      </c>
      <c r="J3016">
        <v>0.8822662</v>
      </c>
      <c r="K3016">
        <v>0.73483144869999995</v>
      </c>
      <c r="L3016">
        <v>0.28530475319999998</v>
      </c>
    </row>
    <row r="3017" spans="8:12">
      <c r="H3017">
        <v>52.966666666999998</v>
      </c>
      <c r="I3017">
        <v>0.95325666600000003</v>
      </c>
      <c r="J3017">
        <v>0.8822662</v>
      </c>
      <c r="K3017">
        <v>0.73483144869999995</v>
      </c>
      <c r="L3017">
        <v>0.28530475319999998</v>
      </c>
    </row>
    <row r="3018" spans="8:12">
      <c r="H3018">
        <v>53</v>
      </c>
      <c r="I3018">
        <v>0.95325666600000003</v>
      </c>
      <c r="J3018">
        <v>0.8822662</v>
      </c>
      <c r="K3018">
        <v>0.73483144869999995</v>
      </c>
      <c r="L3018">
        <v>0.28530475319999998</v>
      </c>
    </row>
    <row r="3019" spans="8:12">
      <c r="H3019">
        <v>53</v>
      </c>
      <c r="I3019">
        <v>0.95325666600000003</v>
      </c>
      <c r="J3019">
        <v>0.8822662</v>
      </c>
      <c r="K3019">
        <v>0.73483144869999995</v>
      </c>
      <c r="L3019">
        <v>0.28530475319999998</v>
      </c>
    </row>
    <row r="3020" spans="8:12">
      <c r="H3020">
        <v>53.033333333000002</v>
      </c>
      <c r="I3020">
        <v>0.95325666600000003</v>
      </c>
      <c r="J3020">
        <v>0.8822662</v>
      </c>
      <c r="K3020">
        <v>0.73483144869999995</v>
      </c>
      <c r="L3020">
        <v>0.28530475319999998</v>
      </c>
    </row>
    <row r="3021" spans="8:12">
      <c r="H3021">
        <v>53.033333333000002</v>
      </c>
      <c r="I3021">
        <v>0.95325666600000003</v>
      </c>
      <c r="J3021">
        <v>0.8822662</v>
      </c>
      <c r="K3021">
        <v>0.73344235339999997</v>
      </c>
      <c r="L3021">
        <v>0.28530475319999998</v>
      </c>
    </row>
    <row r="3022" spans="8:12">
      <c r="H3022">
        <v>53.066666667</v>
      </c>
      <c r="I3022">
        <v>0.95325666600000003</v>
      </c>
      <c r="J3022">
        <v>0.8822662</v>
      </c>
      <c r="K3022">
        <v>0.73344235339999997</v>
      </c>
      <c r="L3022">
        <v>0.28530475319999998</v>
      </c>
    </row>
    <row r="3023" spans="8:12">
      <c r="H3023">
        <v>53.066666667</v>
      </c>
      <c r="I3023">
        <v>0.95325666600000003</v>
      </c>
      <c r="J3023">
        <v>0.8822662</v>
      </c>
      <c r="K3023">
        <v>0.73344235339999997</v>
      </c>
      <c r="L3023">
        <v>0.28530475319999998</v>
      </c>
    </row>
    <row r="3024" spans="8:12">
      <c r="H3024">
        <v>53.1</v>
      </c>
      <c r="I3024">
        <v>0.95325666600000003</v>
      </c>
      <c r="J3024">
        <v>0.8822662</v>
      </c>
      <c r="K3024">
        <v>0.73344235339999997</v>
      </c>
      <c r="L3024">
        <v>0.28530475319999998</v>
      </c>
    </row>
    <row r="3025" spans="8:12">
      <c r="H3025">
        <v>53.1</v>
      </c>
      <c r="I3025">
        <v>0.95325666600000003</v>
      </c>
      <c r="J3025">
        <v>0.8822662</v>
      </c>
      <c r="K3025">
        <v>0.73344235339999997</v>
      </c>
      <c r="L3025">
        <v>0.28530475319999998</v>
      </c>
    </row>
    <row r="3026" spans="8:12">
      <c r="H3026">
        <v>53.133333333000003</v>
      </c>
      <c r="I3026">
        <v>0.95325666600000003</v>
      </c>
      <c r="J3026">
        <v>0.8822662</v>
      </c>
      <c r="K3026">
        <v>0.73344235339999997</v>
      </c>
      <c r="L3026">
        <v>0.28530475319999998</v>
      </c>
    </row>
    <row r="3027" spans="8:12">
      <c r="H3027">
        <v>53.133333333000003</v>
      </c>
      <c r="I3027">
        <v>0.95325666600000003</v>
      </c>
      <c r="J3027">
        <v>0.88174843810000003</v>
      </c>
      <c r="K3027">
        <v>0.73344235339999997</v>
      </c>
      <c r="L3027">
        <v>0.28530475319999998</v>
      </c>
    </row>
    <row r="3028" spans="8:12">
      <c r="H3028">
        <v>53.2</v>
      </c>
      <c r="I3028">
        <v>0.95325666600000003</v>
      </c>
      <c r="J3028">
        <v>0.88174843810000003</v>
      </c>
      <c r="K3028">
        <v>0.73344235339999997</v>
      </c>
      <c r="L3028">
        <v>0.28530475319999998</v>
      </c>
    </row>
    <row r="3029" spans="8:12">
      <c r="H3029">
        <v>53.2</v>
      </c>
      <c r="I3029">
        <v>0.95325666600000003</v>
      </c>
      <c r="J3029">
        <v>0.88123067619999995</v>
      </c>
      <c r="K3029">
        <v>0.73344235339999997</v>
      </c>
      <c r="L3029">
        <v>0.28530475319999998</v>
      </c>
    </row>
    <row r="3030" spans="8:12">
      <c r="H3030">
        <v>53.233333332999997</v>
      </c>
      <c r="I3030">
        <v>0.95325666600000003</v>
      </c>
      <c r="J3030">
        <v>0.88123067619999995</v>
      </c>
      <c r="K3030">
        <v>0.73344235339999997</v>
      </c>
      <c r="L3030">
        <v>0.28530475319999998</v>
      </c>
    </row>
    <row r="3031" spans="8:12">
      <c r="H3031">
        <v>53.233333332999997</v>
      </c>
      <c r="I3031">
        <v>0.95325666600000003</v>
      </c>
      <c r="J3031">
        <v>0.88123067619999995</v>
      </c>
      <c r="K3031">
        <v>0.73344235339999997</v>
      </c>
      <c r="L3031">
        <v>0.28530475319999998</v>
      </c>
    </row>
    <row r="3032" spans="8:12">
      <c r="H3032">
        <v>53.266666667000003</v>
      </c>
      <c r="I3032">
        <v>0.95325666600000003</v>
      </c>
      <c r="J3032">
        <v>0.88123067619999995</v>
      </c>
      <c r="K3032">
        <v>0.73344235339999997</v>
      </c>
      <c r="L3032">
        <v>0.28530475319999998</v>
      </c>
    </row>
    <row r="3033" spans="8:12">
      <c r="H3033">
        <v>53.266666667000003</v>
      </c>
      <c r="I3033">
        <v>0.95325666600000003</v>
      </c>
      <c r="J3033">
        <v>0.88123067619999995</v>
      </c>
      <c r="K3033">
        <v>0.73344235339999997</v>
      </c>
      <c r="L3033">
        <v>0.28530475319999998</v>
      </c>
    </row>
    <row r="3034" spans="8:12">
      <c r="H3034">
        <v>53.3</v>
      </c>
      <c r="I3034">
        <v>0.95325666600000003</v>
      </c>
      <c r="J3034">
        <v>0.88123067619999995</v>
      </c>
      <c r="K3034">
        <v>0.73344235339999997</v>
      </c>
      <c r="L3034">
        <v>0.28530475319999998</v>
      </c>
    </row>
    <row r="3035" spans="8:12">
      <c r="H3035">
        <v>53.3</v>
      </c>
      <c r="I3035">
        <v>0.95325666600000003</v>
      </c>
      <c r="J3035">
        <v>0.88123067619999995</v>
      </c>
      <c r="K3035">
        <v>0.73344235339999997</v>
      </c>
      <c r="L3035">
        <v>0.28530475319999998</v>
      </c>
    </row>
    <row r="3036" spans="8:12">
      <c r="H3036">
        <v>53.333333332999999</v>
      </c>
      <c r="I3036">
        <v>0.95325666600000003</v>
      </c>
      <c r="J3036">
        <v>0.88123067619999995</v>
      </c>
      <c r="K3036">
        <v>0.73344235339999997</v>
      </c>
      <c r="L3036">
        <v>0.28530475319999998</v>
      </c>
    </row>
    <row r="3037" spans="8:12">
      <c r="H3037">
        <v>53.333333332999999</v>
      </c>
      <c r="I3037">
        <v>0.95325666600000003</v>
      </c>
      <c r="J3037">
        <v>0.88123067619999995</v>
      </c>
      <c r="K3037">
        <v>0.73344235339999997</v>
      </c>
      <c r="L3037">
        <v>0.28530475319999998</v>
      </c>
    </row>
    <row r="3038" spans="8:12">
      <c r="H3038">
        <v>53.433333333</v>
      </c>
      <c r="I3038">
        <v>0.95325666600000003</v>
      </c>
      <c r="J3038">
        <v>0.88123067619999995</v>
      </c>
      <c r="K3038">
        <v>0.73344235339999997</v>
      </c>
      <c r="L3038">
        <v>0.28530475319999998</v>
      </c>
    </row>
    <row r="3039" spans="8:12">
      <c r="H3039">
        <v>53.433333333</v>
      </c>
      <c r="I3039">
        <v>0.95325666600000003</v>
      </c>
      <c r="J3039">
        <v>0.88123067619999995</v>
      </c>
      <c r="K3039">
        <v>0.73344235339999997</v>
      </c>
      <c r="L3039">
        <v>0.28530475319999998</v>
      </c>
    </row>
    <row r="3040" spans="8:12">
      <c r="H3040">
        <v>53.466666666999998</v>
      </c>
      <c r="I3040">
        <v>0.95325666600000003</v>
      </c>
      <c r="J3040">
        <v>0.88123067619999995</v>
      </c>
      <c r="K3040">
        <v>0.73344235339999997</v>
      </c>
      <c r="L3040">
        <v>0.28530475319999998</v>
      </c>
    </row>
    <row r="3041" spans="8:12">
      <c r="H3041">
        <v>53.466666666999998</v>
      </c>
      <c r="I3041">
        <v>0.95325666600000003</v>
      </c>
      <c r="J3041">
        <v>0.88123067619999995</v>
      </c>
      <c r="K3041">
        <v>0.73344235339999997</v>
      </c>
      <c r="L3041">
        <v>0.28530475319999998</v>
      </c>
    </row>
    <row r="3042" spans="8:12">
      <c r="H3042">
        <v>53.5</v>
      </c>
      <c r="I3042">
        <v>0.95325666600000003</v>
      </c>
      <c r="J3042">
        <v>0.88123067619999995</v>
      </c>
      <c r="K3042">
        <v>0.73344235339999997</v>
      </c>
      <c r="L3042">
        <v>0.28530475319999998</v>
      </c>
    </row>
    <row r="3043" spans="8:12">
      <c r="H3043">
        <v>53.5</v>
      </c>
      <c r="I3043">
        <v>0.95325666600000003</v>
      </c>
      <c r="J3043">
        <v>0.88123067619999995</v>
      </c>
      <c r="K3043">
        <v>0.73344235339999997</v>
      </c>
      <c r="L3043">
        <v>0.28530475319999998</v>
      </c>
    </row>
    <row r="3044" spans="8:12">
      <c r="H3044">
        <v>53.533333333000002</v>
      </c>
      <c r="I3044">
        <v>0.95325666600000003</v>
      </c>
      <c r="J3044">
        <v>0.88123067619999995</v>
      </c>
      <c r="K3044">
        <v>0.73344235339999997</v>
      </c>
      <c r="L3044">
        <v>0.28530475319999998</v>
      </c>
    </row>
    <row r="3045" spans="8:12">
      <c r="H3045">
        <v>53.533333333000002</v>
      </c>
      <c r="I3045">
        <v>0.95325666600000003</v>
      </c>
      <c r="J3045">
        <v>0.88123067619999995</v>
      </c>
      <c r="K3045">
        <v>0.73344235339999997</v>
      </c>
      <c r="L3045">
        <v>0.28530475319999998</v>
      </c>
    </row>
    <row r="3046" spans="8:12">
      <c r="H3046">
        <v>53.566666667</v>
      </c>
      <c r="I3046">
        <v>0.95325666600000003</v>
      </c>
      <c r="J3046">
        <v>0.88123067619999995</v>
      </c>
      <c r="K3046">
        <v>0.73344235339999997</v>
      </c>
      <c r="L3046">
        <v>0.28530475319999998</v>
      </c>
    </row>
    <row r="3047" spans="8:12">
      <c r="H3047">
        <v>53.566666667</v>
      </c>
      <c r="I3047">
        <v>0.95325666600000003</v>
      </c>
      <c r="J3047">
        <v>0.88012499160000002</v>
      </c>
      <c r="K3047">
        <v>0.73192697659999995</v>
      </c>
      <c r="L3047">
        <v>0.28530475319999998</v>
      </c>
    </row>
    <row r="3048" spans="8:12">
      <c r="H3048">
        <v>53.6</v>
      </c>
      <c r="I3048">
        <v>0.95325666600000003</v>
      </c>
      <c r="J3048">
        <v>0.88012499160000002</v>
      </c>
      <c r="K3048">
        <v>0.73192697659999995</v>
      </c>
      <c r="L3048">
        <v>0.28530475319999998</v>
      </c>
    </row>
    <row r="3049" spans="8:12">
      <c r="H3049">
        <v>53.6</v>
      </c>
      <c r="I3049">
        <v>0.95325666600000003</v>
      </c>
      <c r="J3049">
        <v>0.88012499160000002</v>
      </c>
      <c r="K3049">
        <v>0.73192697659999995</v>
      </c>
      <c r="L3049">
        <v>0.28530475319999998</v>
      </c>
    </row>
    <row r="3050" spans="8:12">
      <c r="H3050">
        <v>53.633333333000003</v>
      </c>
      <c r="I3050">
        <v>0.95325666600000003</v>
      </c>
      <c r="J3050">
        <v>0.88012499160000002</v>
      </c>
      <c r="K3050">
        <v>0.73192697659999995</v>
      </c>
      <c r="L3050">
        <v>0.28530475319999998</v>
      </c>
    </row>
    <row r="3051" spans="8:12">
      <c r="H3051">
        <v>53.633333333000003</v>
      </c>
      <c r="I3051">
        <v>0.95276478949999999</v>
      </c>
      <c r="J3051">
        <v>0.88012499160000002</v>
      </c>
      <c r="K3051">
        <v>0.73192697659999995</v>
      </c>
      <c r="L3051">
        <v>0.28530475319999998</v>
      </c>
    </row>
    <row r="3052" spans="8:12">
      <c r="H3052">
        <v>53.666666667000001</v>
      </c>
      <c r="I3052">
        <v>0.95276478949999999</v>
      </c>
      <c r="J3052">
        <v>0.88012499160000002</v>
      </c>
      <c r="K3052">
        <v>0.73192697659999995</v>
      </c>
      <c r="L3052">
        <v>0.28530475319999998</v>
      </c>
    </row>
    <row r="3053" spans="8:12">
      <c r="H3053">
        <v>53.666666667000001</v>
      </c>
      <c r="I3053">
        <v>0.95276478949999999</v>
      </c>
      <c r="J3053">
        <v>0.88012499160000002</v>
      </c>
      <c r="K3053">
        <v>0.73192697659999995</v>
      </c>
      <c r="L3053">
        <v>0.28530475319999998</v>
      </c>
    </row>
    <row r="3054" spans="8:12">
      <c r="H3054">
        <v>53.7</v>
      </c>
      <c r="I3054">
        <v>0.95276478949999999</v>
      </c>
      <c r="J3054">
        <v>0.88012499160000002</v>
      </c>
      <c r="K3054">
        <v>0.73192697659999995</v>
      </c>
      <c r="L3054">
        <v>0.28530475319999998</v>
      </c>
    </row>
    <row r="3055" spans="8:12">
      <c r="H3055">
        <v>53.7</v>
      </c>
      <c r="I3055">
        <v>0.95276478949999999</v>
      </c>
      <c r="J3055">
        <v>0.88012499160000002</v>
      </c>
      <c r="K3055">
        <v>0.73192697659999995</v>
      </c>
      <c r="L3055">
        <v>0.28530475319999998</v>
      </c>
    </row>
    <row r="3056" spans="8:12">
      <c r="H3056">
        <v>53.733333332999997</v>
      </c>
      <c r="I3056">
        <v>0.95276478949999999</v>
      </c>
      <c r="J3056">
        <v>0.88012499160000002</v>
      </c>
      <c r="K3056">
        <v>0.73192697659999995</v>
      </c>
      <c r="L3056">
        <v>0.28530475319999998</v>
      </c>
    </row>
    <row r="3057" spans="8:12">
      <c r="H3057">
        <v>53.733333332999997</v>
      </c>
      <c r="I3057">
        <v>0.95276478949999999</v>
      </c>
      <c r="J3057">
        <v>0.88012499160000002</v>
      </c>
      <c r="K3057">
        <v>0.73192697659999995</v>
      </c>
      <c r="L3057">
        <v>0.28530475319999998</v>
      </c>
    </row>
    <row r="3058" spans="8:12">
      <c r="H3058">
        <v>53.766666667000003</v>
      </c>
      <c r="I3058">
        <v>0.95276478949999999</v>
      </c>
      <c r="J3058">
        <v>0.88012499160000002</v>
      </c>
      <c r="K3058">
        <v>0.73192697659999995</v>
      </c>
      <c r="L3058">
        <v>0.28530475319999998</v>
      </c>
    </row>
    <row r="3059" spans="8:12">
      <c r="H3059">
        <v>53.766666667000003</v>
      </c>
      <c r="I3059">
        <v>0.95276478949999999</v>
      </c>
      <c r="J3059">
        <v>0.88012499160000002</v>
      </c>
      <c r="K3059">
        <v>0.73192697659999995</v>
      </c>
      <c r="L3059">
        <v>0.28530475319999998</v>
      </c>
    </row>
    <row r="3060" spans="8:12">
      <c r="H3060">
        <v>53.8</v>
      </c>
      <c r="I3060">
        <v>0.95276478949999999</v>
      </c>
      <c r="J3060">
        <v>0.88012499160000002</v>
      </c>
      <c r="K3060">
        <v>0.73192697659999995</v>
      </c>
      <c r="L3060">
        <v>0.28530475319999998</v>
      </c>
    </row>
    <row r="3061" spans="8:12">
      <c r="H3061">
        <v>53.8</v>
      </c>
      <c r="I3061">
        <v>0.95276478949999999</v>
      </c>
      <c r="J3061">
        <v>0.88012499160000002</v>
      </c>
      <c r="K3061">
        <v>0.73037956230000001</v>
      </c>
      <c r="L3061">
        <v>0.28530475319999998</v>
      </c>
    </row>
    <row r="3062" spans="8:12">
      <c r="H3062">
        <v>53.866666666999997</v>
      </c>
      <c r="I3062">
        <v>0.95276478949999999</v>
      </c>
      <c r="J3062">
        <v>0.88012499160000002</v>
      </c>
      <c r="K3062">
        <v>0.73037956230000001</v>
      </c>
      <c r="L3062">
        <v>0.28530475319999998</v>
      </c>
    </row>
    <row r="3063" spans="8:12">
      <c r="H3063">
        <v>53.866666666999997</v>
      </c>
      <c r="I3063">
        <v>0.95276478949999999</v>
      </c>
      <c r="J3063">
        <v>0.88012499160000002</v>
      </c>
      <c r="K3063">
        <v>0.72882224979999999</v>
      </c>
      <c r="L3063">
        <v>0.28530475319999998</v>
      </c>
    </row>
    <row r="3064" spans="8:12">
      <c r="H3064">
        <v>53.9</v>
      </c>
      <c r="I3064">
        <v>0.95276478949999999</v>
      </c>
      <c r="J3064">
        <v>0.88012499160000002</v>
      </c>
      <c r="K3064">
        <v>0.72882224979999999</v>
      </c>
      <c r="L3064">
        <v>0.28530475319999998</v>
      </c>
    </row>
    <row r="3065" spans="8:12">
      <c r="H3065">
        <v>53.9</v>
      </c>
      <c r="I3065">
        <v>0.95276478949999999</v>
      </c>
      <c r="J3065">
        <v>0.88012499160000002</v>
      </c>
      <c r="K3065">
        <v>0.72882224979999999</v>
      </c>
      <c r="L3065">
        <v>0.28530475319999998</v>
      </c>
    </row>
    <row r="3066" spans="8:12">
      <c r="H3066">
        <v>53.933333333</v>
      </c>
      <c r="I3066">
        <v>0.95276478949999999</v>
      </c>
      <c r="J3066">
        <v>0.88012499160000002</v>
      </c>
      <c r="K3066">
        <v>0.72882224979999999</v>
      </c>
      <c r="L3066">
        <v>0.28530475319999998</v>
      </c>
    </row>
    <row r="3067" spans="8:12">
      <c r="H3067">
        <v>53.933333333</v>
      </c>
      <c r="I3067">
        <v>0.95276478949999999</v>
      </c>
      <c r="J3067">
        <v>0.88012499160000002</v>
      </c>
      <c r="K3067">
        <v>0.72882224979999999</v>
      </c>
      <c r="L3067">
        <v>0.28530475319999998</v>
      </c>
    </row>
    <row r="3068" spans="8:12">
      <c r="H3068">
        <v>53.966666666999998</v>
      </c>
      <c r="I3068">
        <v>0.95276478949999999</v>
      </c>
      <c r="J3068">
        <v>0.88012499160000002</v>
      </c>
      <c r="K3068">
        <v>0.72882224979999999</v>
      </c>
      <c r="L3068">
        <v>0.28530475319999998</v>
      </c>
    </row>
    <row r="3069" spans="8:12">
      <c r="H3069">
        <v>53.966666666999998</v>
      </c>
      <c r="I3069">
        <v>0.95276478949999999</v>
      </c>
      <c r="J3069">
        <v>0.88012499160000002</v>
      </c>
      <c r="K3069">
        <v>0.72882224979999999</v>
      </c>
      <c r="L3069">
        <v>0.28530475319999998</v>
      </c>
    </row>
    <row r="3070" spans="8:12">
      <c r="H3070">
        <v>54</v>
      </c>
      <c r="I3070">
        <v>0.95276478949999999</v>
      </c>
      <c r="J3070">
        <v>0.88012499160000002</v>
      </c>
      <c r="K3070">
        <v>0.72882224979999999</v>
      </c>
      <c r="L3070">
        <v>0.28530475319999998</v>
      </c>
    </row>
    <row r="3071" spans="8:12">
      <c r="H3071">
        <v>54</v>
      </c>
      <c r="I3071">
        <v>0.95276478949999999</v>
      </c>
      <c r="J3071">
        <v>0.88012499160000002</v>
      </c>
      <c r="K3071">
        <v>0.72882224979999999</v>
      </c>
      <c r="L3071">
        <v>0.28530475319999998</v>
      </c>
    </row>
    <row r="3072" spans="8:12">
      <c r="H3072">
        <v>54.033333333000002</v>
      </c>
      <c r="I3072">
        <v>0.95276478949999999</v>
      </c>
      <c r="J3072">
        <v>0.88012499160000002</v>
      </c>
      <c r="K3072">
        <v>0.72882224979999999</v>
      </c>
      <c r="L3072">
        <v>0.28530475319999998</v>
      </c>
    </row>
    <row r="3073" spans="8:12">
      <c r="H3073">
        <v>54.033333333000002</v>
      </c>
      <c r="I3073">
        <v>0.95276478949999999</v>
      </c>
      <c r="J3073">
        <v>0.879533907</v>
      </c>
      <c r="K3073">
        <v>0.72882224979999999</v>
      </c>
      <c r="L3073">
        <v>0.28530475319999998</v>
      </c>
    </row>
    <row r="3074" spans="8:12">
      <c r="H3074">
        <v>54.066666667</v>
      </c>
      <c r="I3074">
        <v>0.95276478949999999</v>
      </c>
      <c r="J3074">
        <v>0.879533907</v>
      </c>
      <c r="K3074">
        <v>0.72882224979999999</v>
      </c>
      <c r="L3074">
        <v>0.28530475319999998</v>
      </c>
    </row>
    <row r="3075" spans="8:12">
      <c r="H3075">
        <v>54.066666667</v>
      </c>
      <c r="I3075">
        <v>0.95276478949999999</v>
      </c>
      <c r="J3075">
        <v>0.879533907</v>
      </c>
      <c r="K3075">
        <v>0.72882224979999999</v>
      </c>
      <c r="L3075">
        <v>0.2794822072</v>
      </c>
    </row>
    <row r="3076" spans="8:12">
      <c r="H3076">
        <v>54.1</v>
      </c>
      <c r="I3076">
        <v>0.95276478949999999</v>
      </c>
      <c r="J3076">
        <v>0.879533907</v>
      </c>
      <c r="K3076">
        <v>0.72882224979999999</v>
      </c>
      <c r="L3076">
        <v>0.2794822072</v>
      </c>
    </row>
    <row r="3077" spans="8:12">
      <c r="H3077">
        <v>54.1</v>
      </c>
      <c r="I3077">
        <v>0.95170024789999996</v>
      </c>
      <c r="J3077">
        <v>0.879533907</v>
      </c>
      <c r="K3077">
        <v>0.72882224979999999</v>
      </c>
      <c r="L3077">
        <v>0.2794822072</v>
      </c>
    </row>
    <row r="3078" spans="8:12">
      <c r="H3078">
        <v>54.133333333000003</v>
      </c>
      <c r="I3078">
        <v>0.95170024789999996</v>
      </c>
      <c r="J3078">
        <v>0.879533907</v>
      </c>
      <c r="K3078">
        <v>0.72882224979999999</v>
      </c>
      <c r="L3078">
        <v>0.2794822072</v>
      </c>
    </row>
    <row r="3079" spans="8:12">
      <c r="H3079">
        <v>54.133333333000003</v>
      </c>
      <c r="I3079">
        <v>0.95170024789999996</v>
      </c>
      <c r="J3079">
        <v>0.87834131859999998</v>
      </c>
      <c r="K3079">
        <v>0.72882224979999999</v>
      </c>
      <c r="L3079">
        <v>0.2794822072</v>
      </c>
    </row>
    <row r="3080" spans="8:12">
      <c r="H3080">
        <v>54.166666667000001</v>
      </c>
      <c r="I3080">
        <v>0.95170024789999996</v>
      </c>
      <c r="J3080">
        <v>0.87834131859999998</v>
      </c>
      <c r="K3080">
        <v>0.72882224979999999</v>
      </c>
      <c r="L3080">
        <v>0.2794822072</v>
      </c>
    </row>
    <row r="3081" spans="8:12">
      <c r="H3081">
        <v>54.166666667000001</v>
      </c>
      <c r="I3081">
        <v>0.95170024789999996</v>
      </c>
      <c r="J3081">
        <v>0.87774135870000003</v>
      </c>
      <c r="K3081">
        <v>0.72882224979999999</v>
      </c>
      <c r="L3081">
        <v>0.2794822072</v>
      </c>
    </row>
    <row r="3082" spans="8:12">
      <c r="H3082">
        <v>54.2</v>
      </c>
      <c r="I3082">
        <v>0.95170024789999996</v>
      </c>
      <c r="J3082">
        <v>0.87774135870000003</v>
      </c>
      <c r="K3082">
        <v>0.72882224979999999</v>
      </c>
      <c r="L3082">
        <v>0.2794822072</v>
      </c>
    </row>
    <row r="3083" spans="8:12">
      <c r="H3083">
        <v>54.2</v>
      </c>
      <c r="I3083">
        <v>0.95170024789999996</v>
      </c>
      <c r="J3083">
        <v>0.87713726970000006</v>
      </c>
      <c r="K3083">
        <v>0.72882224979999999</v>
      </c>
      <c r="L3083">
        <v>0.2794822072</v>
      </c>
    </row>
    <row r="3084" spans="8:12">
      <c r="H3084">
        <v>54.233333332999997</v>
      </c>
      <c r="I3084">
        <v>0.95170024789999996</v>
      </c>
      <c r="J3084">
        <v>0.87713726970000006</v>
      </c>
      <c r="K3084">
        <v>0.72882224979999999</v>
      </c>
      <c r="L3084">
        <v>0.2794822072</v>
      </c>
    </row>
    <row r="3085" spans="8:12">
      <c r="H3085">
        <v>54.233333332999997</v>
      </c>
      <c r="I3085">
        <v>0.95170024789999996</v>
      </c>
      <c r="J3085">
        <v>0.87713726970000006</v>
      </c>
      <c r="K3085">
        <v>0.72882224979999999</v>
      </c>
      <c r="L3085">
        <v>0.2794822072</v>
      </c>
    </row>
    <row r="3086" spans="8:12">
      <c r="H3086">
        <v>54.266666667000003</v>
      </c>
      <c r="I3086">
        <v>0.95170024789999996</v>
      </c>
      <c r="J3086">
        <v>0.87713726970000006</v>
      </c>
      <c r="K3086">
        <v>0.72882224979999999</v>
      </c>
      <c r="L3086">
        <v>0.2794822072</v>
      </c>
    </row>
    <row r="3087" spans="8:12">
      <c r="H3087">
        <v>54.266666667000003</v>
      </c>
      <c r="I3087">
        <v>0.95170024789999996</v>
      </c>
      <c r="J3087">
        <v>0.87713726970000006</v>
      </c>
      <c r="K3087">
        <v>0.72882224979999999</v>
      </c>
      <c r="L3087">
        <v>0.2794822072</v>
      </c>
    </row>
    <row r="3088" spans="8:12">
      <c r="H3088">
        <v>54.3</v>
      </c>
      <c r="I3088">
        <v>0.95170024789999996</v>
      </c>
      <c r="J3088">
        <v>0.87713726970000006</v>
      </c>
      <c r="K3088">
        <v>0.72882224979999999</v>
      </c>
      <c r="L3088">
        <v>0.2794822072</v>
      </c>
    </row>
    <row r="3089" spans="8:12">
      <c r="H3089">
        <v>54.3</v>
      </c>
      <c r="I3089">
        <v>0.95170024789999996</v>
      </c>
      <c r="J3089">
        <v>0.87713726970000006</v>
      </c>
      <c r="K3089">
        <v>0.72882224979999999</v>
      </c>
      <c r="L3089">
        <v>0.2794822072</v>
      </c>
    </row>
    <row r="3090" spans="8:12">
      <c r="H3090">
        <v>54.333333332999999</v>
      </c>
      <c r="I3090">
        <v>0.95170024789999996</v>
      </c>
      <c r="J3090">
        <v>0.87713726970000006</v>
      </c>
      <c r="K3090">
        <v>0.72882224979999999</v>
      </c>
      <c r="L3090">
        <v>0.2794822072</v>
      </c>
    </row>
    <row r="3091" spans="8:12">
      <c r="H3091">
        <v>54.333333332999999</v>
      </c>
      <c r="I3091">
        <v>0.95170024789999996</v>
      </c>
      <c r="J3091">
        <v>0.87713726970000006</v>
      </c>
      <c r="K3091">
        <v>0.72882224979999999</v>
      </c>
      <c r="L3091">
        <v>0.2794822072</v>
      </c>
    </row>
    <row r="3092" spans="8:12">
      <c r="H3092">
        <v>54.366666666999997</v>
      </c>
      <c r="I3092">
        <v>0.95170024789999996</v>
      </c>
      <c r="J3092">
        <v>0.87713726970000006</v>
      </c>
      <c r="K3092">
        <v>0.72882224979999999</v>
      </c>
      <c r="L3092">
        <v>0.2794822072</v>
      </c>
    </row>
    <row r="3093" spans="8:12">
      <c r="H3093">
        <v>54.366666666999997</v>
      </c>
      <c r="I3093">
        <v>0.95170024789999996</v>
      </c>
      <c r="J3093">
        <v>0.87713726970000006</v>
      </c>
      <c r="K3093">
        <v>0.72882224979999999</v>
      </c>
      <c r="L3093">
        <v>0.2794822072</v>
      </c>
    </row>
    <row r="3094" spans="8:12">
      <c r="H3094">
        <v>54.4</v>
      </c>
      <c r="I3094">
        <v>0.95170024789999996</v>
      </c>
      <c r="J3094">
        <v>0.87713726970000006</v>
      </c>
      <c r="K3094">
        <v>0.72882224979999999</v>
      </c>
      <c r="L3094">
        <v>0.2794822072</v>
      </c>
    </row>
    <row r="3095" spans="8:12">
      <c r="H3095">
        <v>54.4</v>
      </c>
      <c r="I3095">
        <v>0.95170024789999996</v>
      </c>
      <c r="J3095">
        <v>0.87651252800000001</v>
      </c>
      <c r="K3095">
        <v>0.72882224979999999</v>
      </c>
      <c r="L3095">
        <v>0.2794822072</v>
      </c>
    </row>
    <row r="3096" spans="8:12">
      <c r="H3096">
        <v>54.433333333</v>
      </c>
      <c r="I3096">
        <v>0.95170024789999996</v>
      </c>
      <c r="J3096">
        <v>0.87651252800000001</v>
      </c>
      <c r="K3096">
        <v>0.72882224979999999</v>
      </c>
      <c r="L3096">
        <v>0.2794822072</v>
      </c>
    </row>
    <row r="3097" spans="8:12">
      <c r="H3097">
        <v>54.433333333</v>
      </c>
      <c r="I3097">
        <v>0.95113844130000003</v>
      </c>
      <c r="J3097">
        <v>0.87651252800000001</v>
      </c>
      <c r="K3097">
        <v>0.72882224979999999</v>
      </c>
      <c r="L3097">
        <v>0.2794822072</v>
      </c>
    </row>
    <row r="3098" spans="8:12">
      <c r="H3098">
        <v>54.466666666999998</v>
      </c>
      <c r="I3098">
        <v>0.95113844130000003</v>
      </c>
      <c r="J3098">
        <v>0.87651252800000001</v>
      </c>
      <c r="K3098">
        <v>0.72882224979999999</v>
      </c>
      <c r="L3098">
        <v>0.2794822072</v>
      </c>
    </row>
    <row r="3099" spans="8:12">
      <c r="H3099">
        <v>54.466666666999998</v>
      </c>
      <c r="I3099">
        <v>0.95113844130000003</v>
      </c>
      <c r="J3099">
        <v>0.87651252800000001</v>
      </c>
      <c r="K3099">
        <v>0.72882224979999999</v>
      </c>
      <c r="L3099">
        <v>0.2794822072</v>
      </c>
    </row>
    <row r="3100" spans="8:12">
      <c r="H3100">
        <v>54.533333333000002</v>
      </c>
      <c r="I3100">
        <v>0.95113844130000003</v>
      </c>
      <c r="J3100">
        <v>0.87651252800000001</v>
      </c>
      <c r="K3100">
        <v>0.72882224979999999</v>
      </c>
      <c r="L3100">
        <v>0.2794822072</v>
      </c>
    </row>
    <row r="3101" spans="8:12">
      <c r="H3101">
        <v>54.533333333000002</v>
      </c>
      <c r="I3101">
        <v>0.95113844130000003</v>
      </c>
      <c r="J3101">
        <v>0.87651252800000001</v>
      </c>
      <c r="K3101">
        <v>0.72882224979999999</v>
      </c>
      <c r="L3101">
        <v>0.2794822072</v>
      </c>
    </row>
    <row r="3102" spans="8:12">
      <c r="H3102">
        <v>54.6</v>
      </c>
      <c r="I3102">
        <v>0.95113844130000003</v>
      </c>
      <c r="J3102">
        <v>0.87651252800000001</v>
      </c>
      <c r="K3102">
        <v>0.72882224979999999</v>
      </c>
      <c r="L3102">
        <v>0.2794822072</v>
      </c>
    </row>
    <row r="3103" spans="8:12">
      <c r="H3103">
        <v>54.6</v>
      </c>
      <c r="I3103">
        <v>0.95056512100000001</v>
      </c>
      <c r="J3103">
        <v>0.87651252800000001</v>
      </c>
      <c r="K3103">
        <v>0.72882224979999999</v>
      </c>
      <c r="L3103">
        <v>0.2794822072</v>
      </c>
    </row>
    <row r="3104" spans="8:12">
      <c r="H3104">
        <v>54.633333333000003</v>
      </c>
      <c r="I3104">
        <v>0.95056512100000001</v>
      </c>
      <c r="J3104">
        <v>0.87651252800000001</v>
      </c>
      <c r="K3104">
        <v>0.72882224979999999</v>
      </c>
      <c r="L3104">
        <v>0.2794822072</v>
      </c>
    </row>
    <row r="3105" spans="8:12">
      <c r="H3105">
        <v>54.633333333000003</v>
      </c>
      <c r="I3105">
        <v>0.95056512100000001</v>
      </c>
      <c r="J3105">
        <v>0.87651252800000001</v>
      </c>
      <c r="K3105">
        <v>0.72882224979999999</v>
      </c>
      <c r="L3105">
        <v>0.2794822072</v>
      </c>
    </row>
    <row r="3106" spans="8:12">
      <c r="H3106">
        <v>54.666666667000001</v>
      </c>
      <c r="I3106">
        <v>0.95056512100000001</v>
      </c>
      <c r="J3106">
        <v>0.87651252800000001</v>
      </c>
      <c r="K3106">
        <v>0.72882224979999999</v>
      </c>
      <c r="L3106">
        <v>0.2794822072</v>
      </c>
    </row>
    <row r="3107" spans="8:12">
      <c r="H3107">
        <v>54.666666667000001</v>
      </c>
      <c r="I3107">
        <v>0.95056512100000001</v>
      </c>
      <c r="J3107">
        <v>0.87651252800000001</v>
      </c>
      <c r="K3107">
        <v>0.72882224979999999</v>
      </c>
      <c r="L3107">
        <v>0.2794822072</v>
      </c>
    </row>
    <row r="3108" spans="8:12">
      <c r="H3108">
        <v>54.7</v>
      </c>
      <c r="I3108">
        <v>0.95056512100000001</v>
      </c>
      <c r="J3108">
        <v>0.87651252800000001</v>
      </c>
      <c r="K3108">
        <v>0.72882224979999999</v>
      </c>
      <c r="L3108">
        <v>0.2794822072</v>
      </c>
    </row>
    <row r="3109" spans="8:12">
      <c r="H3109">
        <v>54.7</v>
      </c>
      <c r="I3109">
        <v>0.95056512100000001</v>
      </c>
      <c r="J3109">
        <v>0.87651252800000001</v>
      </c>
      <c r="K3109">
        <v>0.72882224979999999</v>
      </c>
      <c r="L3109">
        <v>0.2794822072</v>
      </c>
    </row>
    <row r="3110" spans="8:12">
      <c r="H3110">
        <v>54.733333332999997</v>
      </c>
      <c r="I3110">
        <v>0.95056512100000001</v>
      </c>
      <c r="J3110">
        <v>0.87651252800000001</v>
      </c>
      <c r="K3110">
        <v>0.72882224979999999</v>
      </c>
      <c r="L3110">
        <v>0.2794822072</v>
      </c>
    </row>
    <row r="3111" spans="8:12">
      <c r="H3111">
        <v>54.733333332999997</v>
      </c>
      <c r="I3111">
        <v>0.95056512100000001</v>
      </c>
      <c r="J3111">
        <v>0.87651252800000001</v>
      </c>
      <c r="K3111">
        <v>0.72882224979999999</v>
      </c>
      <c r="L3111">
        <v>0.2794822072</v>
      </c>
    </row>
    <row r="3112" spans="8:12">
      <c r="H3112">
        <v>54.8</v>
      </c>
      <c r="I3112">
        <v>0.95056512100000001</v>
      </c>
      <c r="J3112">
        <v>0.87651252800000001</v>
      </c>
      <c r="K3112">
        <v>0.72882224979999999</v>
      </c>
      <c r="L3112">
        <v>0.2794822072</v>
      </c>
    </row>
    <row r="3113" spans="8:12">
      <c r="H3113">
        <v>54.8</v>
      </c>
      <c r="I3113">
        <v>0.95056512100000001</v>
      </c>
      <c r="J3113">
        <v>0.87651252800000001</v>
      </c>
      <c r="K3113">
        <v>0.72882224979999999</v>
      </c>
      <c r="L3113">
        <v>0.2794822072</v>
      </c>
    </row>
    <row r="3114" spans="8:12">
      <c r="H3114">
        <v>54.833333332999999</v>
      </c>
      <c r="I3114">
        <v>0.95056512100000001</v>
      </c>
      <c r="J3114">
        <v>0.87651252800000001</v>
      </c>
      <c r="K3114">
        <v>0.72882224979999999</v>
      </c>
      <c r="L3114">
        <v>0.2794822072</v>
      </c>
    </row>
    <row r="3115" spans="8:12">
      <c r="H3115">
        <v>54.833333332999999</v>
      </c>
      <c r="I3115">
        <v>0.95056512100000001</v>
      </c>
      <c r="J3115">
        <v>0.87584189869999995</v>
      </c>
      <c r="K3115">
        <v>0.72882224979999999</v>
      </c>
      <c r="L3115">
        <v>0.2794822072</v>
      </c>
    </row>
    <row r="3116" spans="8:12">
      <c r="H3116">
        <v>54.866666666999997</v>
      </c>
      <c r="I3116">
        <v>0.95056512100000001</v>
      </c>
      <c r="J3116">
        <v>0.87584189869999995</v>
      </c>
      <c r="K3116">
        <v>0.72882224979999999</v>
      </c>
      <c r="L3116">
        <v>0.2794822072</v>
      </c>
    </row>
    <row r="3117" spans="8:12">
      <c r="H3117">
        <v>54.866666666999997</v>
      </c>
      <c r="I3117">
        <v>0.95056512100000001</v>
      </c>
      <c r="J3117">
        <v>0.87584189869999995</v>
      </c>
      <c r="K3117">
        <v>0.72882224979999999</v>
      </c>
      <c r="L3117">
        <v>0.2794822072</v>
      </c>
    </row>
    <row r="3118" spans="8:12">
      <c r="H3118">
        <v>54.9</v>
      </c>
      <c r="I3118">
        <v>0.95056512100000001</v>
      </c>
      <c r="J3118">
        <v>0.87584189869999995</v>
      </c>
      <c r="K3118">
        <v>0.72882224979999999</v>
      </c>
      <c r="L3118">
        <v>0.2794822072</v>
      </c>
    </row>
    <row r="3119" spans="8:12">
      <c r="H3119">
        <v>54.9</v>
      </c>
      <c r="I3119">
        <v>0.95056512100000001</v>
      </c>
      <c r="J3119">
        <v>0.87584189869999995</v>
      </c>
      <c r="K3119">
        <v>0.72882224979999999</v>
      </c>
      <c r="L3119">
        <v>0.2794822072</v>
      </c>
    </row>
    <row r="3120" spans="8:12">
      <c r="H3120">
        <v>54.933333333</v>
      </c>
      <c r="I3120">
        <v>0.95056512100000001</v>
      </c>
      <c r="J3120">
        <v>0.87584189869999995</v>
      </c>
      <c r="K3120">
        <v>0.72882224979999999</v>
      </c>
      <c r="L3120">
        <v>0.2794822072</v>
      </c>
    </row>
    <row r="3121" spans="8:12">
      <c r="H3121">
        <v>54.933333333</v>
      </c>
      <c r="I3121">
        <v>0.95056512100000001</v>
      </c>
      <c r="J3121">
        <v>0.87584189869999995</v>
      </c>
      <c r="K3121">
        <v>0.72882224979999999</v>
      </c>
      <c r="L3121">
        <v>0.2794822072</v>
      </c>
    </row>
    <row r="3122" spans="8:12">
      <c r="H3122">
        <v>54.966666666999998</v>
      </c>
      <c r="I3122">
        <v>0.95056512100000001</v>
      </c>
      <c r="J3122">
        <v>0.87584189869999995</v>
      </c>
      <c r="K3122">
        <v>0.72882224979999999</v>
      </c>
      <c r="L3122">
        <v>0.2794822072</v>
      </c>
    </row>
    <row r="3123" spans="8:12">
      <c r="H3123">
        <v>54.966666666999998</v>
      </c>
      <c r="I3123">
        <v>0.94995224860000005</v>
      </c>
      <c r="J3123">
        <v>0.87515550220000005</v>
      </c>
      <c r="K3123">
        <v>0.72882224979999999</v>
      </c>
      <c r="L3123">
        <v>0.2794822072</v>
      </c>
    </row>
    <row r="3124" spans="8:12">
      <c r="H3124">
        <v>55.033333333000002</v>
      </c>
      <c r="I3124">
        <v>0.94995224860000005</v>
      </c>
      <c r="J3124">
        <v>0.87515550220000005</v>
      </c>
      <c r="K3124">
        <v>0.72882224979999999</v>
      </c>
      <c r="L3124">
        <v>0.2794822072</v>
      </c>
    </row>
    <row r="3125" spans="8:12">
      <c r="H3125">
        <v>55.033333333000002</v>
      </c>
      <c r="I3125">
        <v>0.94995224860000005</v>
      </c>
      <c r="J3125">
        <v>0.87515550220000005</v>
      </c>
      <c r="K3125">
        <v>0.72882224979999999</v>
      </c>
      <c r="L3125">
        <v>0.2794822072</v>
      </c>
    </row>
    <row r="3126" spans="8:12">
      <c r="H3126">
        <v>55.066666667</v>
      </c>
      <c r="I3126">
        <v>0.94995224860000005</v>
      </c>
      <c r="J3126">
        <v>0.87515550220000005</v>
      </c>
      <c r="K3126">
        <v>0.72882224979999999</v>
      </c>
      <c r="L3126">
        <v>0.2794822072</v>
      </c>
    </row>
    <row r="3127" spans="8:12">
      <c r="H3127">
        <v>55.066666667</v>
      </c>
      <c r="I3127">
        <v>0.94995224860000005</v>
      </c>
      <c r="J3127">
        <v>0.87377621849999998</v>
      </c>
      <c r="K3127">
        <v>0.72882224979999999</v>
      </c>
      <c r="L3127">
        <v>0.2794822072</v>
      </c>
    </row>
    <row r="3128" spans="8:12">
      <c r="H3128">
        <v>55.1</v>
      </c>
      <c r="I3128">
        <v>0.94995224860000005</v>
      </c>
      <c r="J3128">
        <v>0.87377621849999998</v>
      </c>
      <c r="K3128">
        <v>0.72882224979999999</v>
      </c>
      <c r="L3128">
        <v>0.2794822072</v>
      </c>
    </row>
    <row r="3129" spans="8:12">
      <c r="H3129">
        <v>55.1</v>
      </c>
      <c r="I3129">
        <v>0.94995224860000005</v>
      </c>
      <c r="J3129">
        <v>0.87377621849999998</v>
      </c>
      <c r="K3129">
        <v>0.72882224979999999</v>
      </c>
      <c r="L3129">
        <v>0.2794822072</v>
      </c>
    </row>
    <row r="3130" spans="8:12">
      <c r="H3130">
        <v>55.133333333000003</v>
      </c>
      <c r="I3130">
        <v>0.94995224860000005</v>
      </c>
      <c r="J3130">
        <v>0.87377621849999998</v>
      </c>
      <c r="K3130">
        <v>0.72882224979999999</v>
      </c>
      <c r="L3130">
        <v>0.2794822072</v>
      </c>
    </row>
    <row r="3131" spans="8:12">
      <c r="H3131">
        <v>55.133333333000003</v>
      </c>
      <c r="I3131">
        <v>0.94995224860000005</v>
      </c>
      <c r="J3131">
        <v>0.87377621849999998</v>
      </c>
      <c r="K3131">
        <v>0.72689923590000005</v>
      </c>
      <c r="L3131">
        <v>0.2794822072</v>
      </c>
    </row>
    <row r="3132" spans="8:12">
      <c r="H3132">
        <v>55.166666667000001</v>
      </c>
      <c r="I3132">
        <v>0.94995224860000005</v>
      </c>
      <c r="J3132">
        <v>0.87377621849999998</v>
      </c>
      <c r="K3132">
        <v>0.72689923590000005</v>
      </c>
      <c r="L3132">
        <v>0.2794822072</v>
      </c>
    </row>
    <row r="3133" spans="8:12">
      <c r="H3133">
        <v>55.166666667000001</v>
      </c>
      <c r="I3133">
        <v>0.94995224860000005</v>
      </c>
      <c r="J3133">
        <v>0.87377621849999998</v>
      </c>
      <c r="K3133">
        <v>0.72689923590000005</v>
      </c>
      <c r="L3133">
        <v>0.2794822072</v>
      </c>
    </row>
    <row r="3134" spans="8:12">
      <c r="H3134">
        <v>55.2</v>
      </c>
      <c r="I3134">
        <v>0.94995224860000005</v>
      </c>
      <c r="J3134">
        <v>0.87377621849999998</v>
      </c>
      <c r="K3134">
        <v>0.72689923590000005</v>
      </c>
      <c r="L3134">
        <v>0.2794822072</v>
      </c>
    </row>
    <row r="3135" spans="8:12">
      <c r="H3135">
        <v>55.2</v>
      </c>
      <c r="I3135">
        <v>0.94995224860000005</v>
      </c>
      <c r="J3135">
        <v>0.87377621849999998</v>
      </c>
      <c r="K3135">
        <v>0.72689923590000005</v>
      </c>
      <c r="L3135">
        <v>0.27313033889999999</v>
      </c>
    </row>
    <row r="3136" spans="8:12">
      <c r="H3136">
        <v>55.3</v>
      </c>
      <c r="I3136">
        <v>0.94995224860000005</v>
      </c>
      <c r="J3136">
        <v>0.87377621849999998</v>
      </c>
      <c r="K3136">
        <v>0.72689923590000005</v>
      </c>
      <c r="L3136">
        <v>0.27313033889999999</v>
      </c>
    </row>
    <row r="3137" spans="8:12">
      <c r="H3137">
        <v>55.3</v>
      </c>
      <c r="I3137">
        <v>0.94995224860000005</v>
      </c>
      <c r="J3137">
        <v>0.87377621849999998</v>
      </c>
      <c r="K3137">
        <v>0.72689923590000005</v>
      </c>
      <c r="L3137">
        <v>0.27313033889999999</v>
      </c>
    </row>
    <row r="3138" spans="8:12">
      <c r="H3138">
        <v>55.333333332999999</v>
      </c>
      <c r="I3138">
        <v>0.94995224860000005</v>
      </c>
      <c r="J3138">
        <v>0.87377621849999998</v>
      </c>
      <c r="K3138">
        <v>0.72689923590000005</v>
      </c>
      <c r="L3138">
        <v>0.27313033889999999</v>
      </c>
    </row>
    <row r="3139" spans="8:12">
      <c r="H3139">
        <v>55.333333332999999</v>
      </c>
      <c r="I3139">
        <v>0.94995224860000005</v>
      </c>
      <c r="J3139">
        <v>0.87377621849999998</v>
      </c>
      <c r="K3139">
        <v>0.72689923590000005</v>
      </c>
      <c r="L3139">
        <v>0.27313033889999999</v>
      </c>
    </row>
    <row r="3140" spans="8:12">
      <c r="H3140">
        <v>55.366666666999997</v>
      </c>
      <c r="I3140">
        <v>0.94995224860000005</v>
      </c>
      <c r="J3140">
        <v>0.87377621849999998</v>
      </c>
      <c r="K3140">
        <v>0.72689923590000005</v>
      </c>
      <c r="L3140">
        <v>0.27313033889999999</v>
      </c>
    </row>
    <row r="3141" spans="8:12">
      <c r="H3141">
        <v>55.366666666999997</v>
      </c>
      <c r="I3141">
        <v>0.94995224860000005</v>
      </c>
      <c r="J3141">
        <v>0.87304563639999999</v>
      </c>
      <c r="K3141">
        <v>0.72491858409999999</v>
      </c>
      <c r="L3141">
        <v>0.27313033889999999</v>
      </c>
    </row>
    <row r="3142" spans="8:12">
      <c r="H3142">
        <v>55.4</v>
      </c>
      <c r="I3142">
        <v>0.94995224860000005</v>
      </c>
      <c r="J3142">
        <v>0.87304563639999999</v>
      </c>
      <c r="K3142">
        <v>0.72491858409999999</v>
      </c>
      <c r="L3142">
        <v>0.27313033889999999</v>
      </c>
    </row>
    <row r="3143" spans="8:12">
      <c r="H3143">
        <v>55.4</v>
      </c>
      <c r="I3143">
        <v>0.94995224860000005</v>
      </c>
      <c r="J3143">
        <v>0.87304563639999999</v>
      </c>
      <c r="K3143">
        <v>0.72491858409999999</v>
      </c>
      <c r="L3143">
        <v>0.27313033889999999</v>
      </c>
    </row>
    <row r="3144" spans="8:12">
      <c r="H3144">
        <v>55.433333333</v>
      </c>
      <c r="I3144">
        <v>0.94995224860000005</v>
      </c>
      <c r="J3144">
        <v>0.87304563639999999</v>
      </c>
      <c r="K3144">
        <v>0.72491858409999999</v>
      </c>
      <c r="L3144">
        <v>0.27313033889999999</v>
      </c>
    </row>
    <row r="3145" spans="8:12">
      <c r="H3145">
        <v>55.433333333</v>
      </c>
      <c r="I3145">
        <v>0.94995224860000005</v>
      </c>
      <c r="J3145">
        <v>0.87304563639999999</v>
      </c>
      <c r="K3145">
        <v>0.72491858409999999</v>
      </c>
      <c r="L3145">
        <v>0.27313033889999999</v>
      </c>
    </row>
    <row r="3146" spans="8:12">
      <c r="H3146">
        <v>55.466666666999998</v>
      </c>
      <c r="I3146">
        <v>0.94995224860000005</v>
      </c>
      <c r="J3146">
        <v>0.87304563639999999</v>
      </c>
      <c r="K3146">
        <v>0.72491858409999999</v>
      </c>
      <c r="L3146">
        <v>0.27313033889999999</v>
      </c>
    </row>
    <row r="3147" spans="8:12">
      <c r="H3147">
        <v>55.466666666999998</v>
      </c>
      <c r="I3147">
        <v>0.94995224860000005</v>
      </c>
      <c r="J3147">
        <v>0.87304563639999999</v>
      </c>
      <c r="K3147">
        <v>0.72491858409999999</v>
      </c>
      <c r="L3147">
        <v>0.27313033889999999</v>
      </c>
    </row>
    <row r="3148" spans="8:12">
      <c r="H3148">
        <v>55.5</v>
      </c>
      <c r="I3148">
        <v>0.94995224860000005</v>
      </c>
      <c r="J3148">
        <v>0.87304563639999999</v>
      </c>
      <c r="K3148">
        <v>0.72491858409999999</v>
      </c>
      <c r="L3148">
        <v>0.27313033889999999</v>
      </c>
    </row>
    <row r="3149" spans="8:12">
      <c r="H3149">
        <v>55.5</v>
      </c>
      <c r="I3149">
        <v>0.94995224860000005</v>
      </c>
      <c r="J3149">
        <v>0.87229365910000001</v>
      </c>
      <c r="K3149">
        <v>0.72491858409999999</v>
      </c>
      <c r="L3149">
        <v>0.27313033889999999</v>
      </c>
    </row>
    <row r="3150" spans="8:12">
      <c r="H3150">
        <v>55.533333333000002</v>
      </c>
      <c r="I3150">
        <v>0.94995224860000005</v>
      </c>
      <c r="J3150">
        <v>0.87229365910000001</v>
      </c>
      <c r="K3150">
        <v>0.72491858409999999</v>
      </c>
      <c r="L3150">
        <v>0.27313033889999999</v>
      </c>
    </row>
    <row r="3151" spans="8:12">
      <c r="H3151">
        <v>55.533333333000002</v>
      </c>
      <c r="I3151">
        <v>0.94995224860000005</v>
      </c>
      <c r="J3151">
        <v>0.87229365910000001</v>
      </c>
      <c r="K3151">
        <v>0.72491858409999999</v>
      </c>
      <c r="L3151">
        <v>0.27313033889999999</v>
      </c>
    </row>
    <row r="3152" spans="8:12">
      <c r="H3152">
        <v>55.566666667</v>
      </c>
      <c r="I3152">
        <v>0.94995224860000005</v>
      </c>
      <c r="J3152">
        <v>0.87229365910000001</v>
      </c>
      <c r="K3152">
        <v>0.72491858409999999</v>
      </c>
      <c r="L3152">
        <v>0.27313033889999999</v>
      </c>
    </row>
    <row r="3153" spans="8:12">
      <c r="H3153">
        <v>55.566666667</v>
      </c>
      <c r="I3153">
        <v>0.94995224860000005</v>
      </c>
      <c r="J3153">
        <v>0.87229365910000001</v>
      </c>
      <c r="K3153">
        <v>0.72076432280000002</v>
      </c>
      <c r="L3153">
        <v>0.27313033889999999</v>
      </c>
    </row>
    <row r="3154" spans="8:12">
      <c r="H3154">
        <v>55.6</v>
      </c>
      <c r="I3154">
        <v>0.94995224860000005</v>
      </c>
      <c r="J3154">
        <v>0.87229365910000001</v>
      </c>
      <c r="K3154">
        <v>0.72076432280000002</v>
      </c>
      <c r="L3154">
        <v>0.27313033889999999</v>
      </c>
    </row>
    <row r="3155" spans="8:12">
      <c r="H3155">
        <v>55.6</v>
      </c>
      <c r="I3155">
        <v>0.94995224860000005</v>
      </c>
      <c r="J3155">
        <v>0.87229365910000001</v>
      </c>
      <c r="K3155">
        <v>0.72076432280000002</v>
      </c>
      <c r="L3155">
        <v>0.27313033889999999</v>
      </c>
    </row>
    <row r="3156" spans="8:12">
      <c r="H3156">
        <v>55.633333333000003</v>
      </c>
      <c r="I3156">
        <v>0.94995224860000005</v>
      </c>
      <c r="J3156">
        <v>0.87229365910000001</v>
      </c>
      <c r="K3156">
        <v>0.72076432280000002</v>
      </c>
      <c r="L3156">
        <v>0.27313033889999999</v>
      </c>
    </row>
    <row r="3157" spans="8:12">
      <c r="H3157">
        <v>55.633333333000003</v>
      </c>
      <c r="I3157">
        <v>0.94995224860000005</v>
      </c>
      <c r="J3157">
        <v>0.87229365910000001</v>
      </c>
      <c r="K3157">
        <v>0.72076432280000002</v>
      </c>
      <c r="L3157">
        <v>0.27313033889999999</v>
      </c>
    </row>
    <row r="3158" spans="8:12">
      <c r="H3158">
        <v>55.7</v>
      </c>
      <c r="I3158">
        <v>0.94995224860000005</v>
      </c>
      <c r="J3158">
        <v>0.87229365910000001</v>
      </c>
      <c r="K3158">
        <v>0.72076432280000002</v>
      </c>
      <c r="L3158">
        <v>0.27313033889999999</v>
      </c>
    </row>
    <row r="3159" spans="8:12">
      <c r="H3159">
        <v>55.7</v>
      </c>
      <c r="I3159">
        <v>0.94924805860000006</v>
      </c>
      <c r="J3159">
        <v>0.87151966299999994</v>
      </c>
      <c r="K3159">
        <v>0.72076432280000002</v>
      </c>
      <c r="L3159">
        <v>0.27313033889999999</v>
      </c>
    </row>
    <row r="3160" spans="8:12">
      <c r="H3160">
        <v>55.733333332999997</v>
      </c>
      <c r="I3160">
        <v>0.94924805860000006</v>
      </c>
      <c r="J3160">
        <v>0.87151966299999994</v>
      </c>
      <c r="K3160">
        <v>0.72076432280000002</v>
      </c>
      <c r="L3160">
        <v>0.27313033889999999</v>
      </c>
    </row>
    <row r="3161" spans="8:12">
      <c r="H3161">
        <v>55.733333332999997</v>
      </c>
      <c r="I3161">
        <v>0.94924805860000006</v>
      </c>
      <c r="J3161">
        <v>0.87151966299999994</v>
      </c>
      <c r="K3161">
        <v>0.72076432280000002</v>
      </c>
      <c r="L3161">
        <v>0.27313033889999999</v>
      </c>
    </row>
    <row r="3162" spans="8:12">
      <c r="H3162">
        <v>55.766666667000003</v>
      </c>
      <c r="I3162">
        <v>0.94924805860000006</v>
      </c>
      <c r="J3162">
        <v>0.87151966299999994</v>
      </c>
      <c r="K3162">
        <v>0.72076432280000002</v>
      </c>
      <c r="L3162">
        <v>0.27313033889999999</v>
      </c>
    </row>
    <row r="3163" spans="8:12">
      <c r="H3163">
        <v>55.766666667000003</v>
      </c>
      <c r="I3163">
        <v>0.94924805860000006</v>
      </c>
      <c r="J3163">
        <v>0.87151966299999994</v>
      </c>
      <c r="K3163">
        <v>0.72076432280000002</v>
      </c>
      <c r="L3163">
        <v>0.27313033889999999</v>
      </c>
    </row>
    <row r="3164" spans="8:12">
      <c r="H3164">
        <v>55.8</v>
      </c>
      <c r="I3164">
        <v>0.94924805860000006</v>
      </c>
      <c r="J3164">
        <v>0.87151966299999994</v>
      </c>
      <c r="K3164">
        <v>0.72076432280000002</v>
      </c>
      <c r="L3164">
        <v>0.27313033889999999</v>
      </c>
    </row>
    <row r="3165" spans="8:12">
      <c r="H3165">
        <v>55.8</v>
      </c>
      <c r="I3165">
        <v>0.94924805860000006</v>
      </c>
      <c r="J3165">
        <v>0.87151966299999994</v>
      </c>
      <c r="K3165">
        <v>0.72076432280000002</v>
      </c>
      <c r="L3165">
        <v>0.27313033889999999</v>
      </c>
    </row>
    <row r="3166" spans="8:12">
      <c r="H3166">
        <v>55.833333332999999</v>
      </c>
      <c r="I3166">
        <v>0.94924805860000006</v>
      </c>
      <c r="J3166">
        <v>0.87151966299999994</v>
      </c>
      <c r="K3166">
        <v>0.72076432280000002</v>
      </c>
      <c r="L3166">
        <v>0.27313033889999999</v>
      </c>
    </row>
    <row r="3167" spans="8:12">
      <c r="H3167">
        <v>55.833333332999999</v>
      </c>
      <c r="I3167">
        <v>0.94924805860000006</v>
      </c>
      <c r="J3167">
        <v>0.87151966299999994</v>
      </c>
      <c r="K3167">
        <v>0.72076432280000002</v>
      </c>
      <c r="L3167">
        <v>0.26554338500000002</v>
      </c>
    </row>
    <row r="3168" spans="8:12">
      <c r="H3168">
        <v>55.866666666999997</v>
      </c>
      <c r="I3168">
        <v>0.94924805860000006</v>
      </c>
      <c r="J3168">
        <v>0.87151966299999994</v>
      </c>
      <c r="K3168">
        <v>0.72076432280000002</v>
      </c>
      <c r="L3168">
        <v>0.26554338500000002</v>
      </c>
    </row>
    <row r="3169" spans="8:12">
      <c r="H3169">
        <v>55.866666666999997</v>
      </c>
      <c r="I3169">
        <v>0.94924805860000006</v>
      </c>
      <c r="J3169">
        <v>0.87151966299999994</v>
      </c>
      <c r="K3169">
        <v>0.72076432280000002</v>
      </c>
      <c r="L3169">
        <v>0.26554338500000002</v>
      </c>
    </row>
    <row r="3170" spans="8:12">
      <c r="H3170">
        <v>55.9</v>
      </c>
      <c r="I3170">
        <v>0.94924805860000006</v>
      </c>
      <c r="J3170">
        <v>0.87151966299999994</v>
      </c>
      <c r="K3170">
        <v>0.72076432280000002</v>
      </c>
      <c r="L3170">
        <v>0.26554338500000002</v>
      </c>
    </row>
    <row r="3171" spans="8:12">
      <c r="H3171">
        <v>55.9</v>
      </c>
      <c r="I3171">
        <v>0.94924805860000006</v>
      </c>
      <c r="J3171">
        <v>0.87151966299999994</v>
      </c>
      <c r="K3171">
        <v>0.72076432280000002</v>
      </c>
      <c r="L3171">
        <v>0.26554338500000002</v>
      </c>
    </row>
    <row r="3172" spans="8:12">
      <c r="H3172">
        <v>56</v>
      </c>
      <c r="I3172">
        <v>0.94924805860000006</v>
      </c>
      <c r="J3172">
        <v>0.87151966299999994</v>
      </c>
      <c r="K3172">
        <v>0.72076432280000002</v>
      </c>
      <c r="L3172">
        <v>0.26554338500000002</v>
      </c>
    </row>
    <row r="3173" spans="8:12">
      <c r="H3173">
        <v>56</v>
      </c>
      <c r="I3173">
        <v>0.94850761549999996</v>
      </c>
      <c r="J3173">
        <v>0.87151966299999994</v>
      </c>
      <c r="K3173">
        <v>0.72076432280000002</v>
      </c>
      <c r="L3173">
        <v>0.26554338500000002</v>
      </c>
    </row>
    <row r="3174" spans="8:12">
      <c r="H3174">
        <v>56.033333333000002</v>
      </c>
      <c r="I3174">
        <v>0.94850761549999996</v>
      </c>
      <c r="J3174">
        <v>0.87151966299999994</v>
      </c>
      <c r="K3174">
        <v>0.72076432280000002</v>
      </c>
      <c r="L3174">
        <v>0.26554338500000002</v>
      </c>
    </row>
    <row r="3175" spans="8:12">
      <c r="H3175">
        <v>56.033333333000002</v>
      </c>
      <c r="I3175">
        <v>0.94850761549999996</v>
      </c>
      <c r="J3175">
        <v>0.87151966299999994</v>
      </c>
      <c r="K3175">
        <v>0.72076432280000002</v>
      </c>
      <c r="L3175">
        <v>0.26554338500000002</v>
      </c>
    </row>
    <row r="3176" spans="8:12">
      <c r="H3176">
        <v>56.066666667</v>
      </c>
      <c r="I3176">
        <v>0.94850761549999996</v>
      </c>
      <c r="J3176">
        <v>0.87151966299999994</v>
      </c>
      <c r="K3176">
        <v>0.72076432280000002</v>
      </c>
      <c r="L3176">
        <v>0.26554338500000002</v>
      </c>
    </row>
    <row r="3177" spans="8:12">
      <c r="H3177">
        <v>56.066666667</v>
      </c>
      <c r="I3177">
        <v>0.94850761549999996</v>
      </c>
      <c r="J3177">
        <v>0.87151966299999994</v>
      </c>
      <c r="K3177">
        <v>0.72076432280000002</v>
      </c>
      <c r="L3177">
        <v>0.26554338500000002</v>
      </c>
    </row>
    <row r="3178" spans="8:12">
      <c r="H3178">
        <v>56.1</v>
      </c>
      <c r="I3178">
        <v>0.94850761549999996</v>
      </c>
      <c r="J3178">
        <v>0.87151966299999994</v>
      </c>
      <c r="K3178">
        <v>0.72076432280000002</v>
      </c>
      <c r="L3178">
        <v>0.26554338500000002</v>
      </c>
    </row>
    <row r="3179" spans="8:12">
      <c r="H3179">
        <v>56.1</v>
      </c>
      <c r="I3179">
        <v>0.94850761549999996</v>
      </c>
      <c r="J3179">
        <v>0.87151966299999994</v>
      </c>
      <c r="K3179">
        <v>0.72076432280000002</v>
      </c>
      <c r="L3179">
        <v>0.26554338500000002</v>
      </c>
    </row>
    <row r="3180" spans="8:12">
      <c r="H3180">
        <v>56.133333333000003</v>
      </c>
      <c r="I3180">
        <v>0.94850761549999996</v>
      </c>
      <c r="J3180">
        <v>0.87151966299999994</v>
      </c>
      <c r="K3180">
        <v>0.72076432280000002</v>
      </c>
      <c r="L3180">
        <v>0.26554338500000002</v>
      </c>
    </row>
    <row r="3181" spans="8:12">
      <c r="H3181">
        <v>56.133333333000003</v>
      </c>
      <c r="I3181">
        <v>0.94850761549999996</v>
      </c>
      <c r="J3181">
        <v>0.87151966299999994</v>
      </c>
      <c r="K3181">
        <v>0.72076432280000002</v>
      </c>
      <c r="L3181">
        <v>0.26554338500000002</v>
      </c>
    </row>
    <row r="3182" spans="8:12">
      <c r="H3182">
        <v>56.2</v>
      </c>
      <c r="I3182">
        <v>0.94850761549999996</v>
      </c>
      <c r="J3182">
        <v>0.87151966299999994</v>
      </c>
      <c r="K3182">
        <v>0.72076432280000002</v>
      </c>
      <c r="L3182">
        <v>0.26554338500000002</v>
      </c>
    </row>
    <row r="3183" spans="8:12">
      <c r="H3183">
        <v>56.2</v>
      </c>
      <c r="I3183">
        <v>0.94850761549999996</v>
      </c>
      <c r="J3183">
        <v>0.87151966299999994</v>
      </c>
      <c r="K3183">
        <v>0.72076432280000002</v>
      </c>
      <c r="L3183">
        <v>0.26554338500000002</v>
      </c>
    </row>
    <row r="3184" spans="8:12">
      <c r="H3184">
        <v>56.233333332999997</v>
      </c>
      <c r="I3184">
        <v>0.94850761549999996</v>
      </c>
      <c r="J3184">
        <v>0.87151966299999994</v>
      </c>
      <c r="K3184">
        <v>0.72076432280000002</v>
      </c>
      <c r="L3184">
        <v>0.26554338500000002</v>
      </c>
    </row>
    <row r="3185" spans="8:12">
      <c r="H3185">
        <v>56.233333332999997</v>
      </c>
      <c r="I3185">
        <v>0.94850761549999996</v>
      </c>
      <c r="J3185">
        <v>0.87151966299999994</v>
      </c>
      <c r="K3185">
        <v>0.72076432280000002</v>
      </c>
      <c r="L3185">
        <v>0.26554338500000002</v>
      </c>
    </row>
    <row r="3186" spans="8:12">
      <c r="H3186">
        <v>56.266666667000003</v>
      </c>
      <c r="I3186">
        <v>0.94850761549999996</v>
      </c>
      <c r="J3186">
        <v>0.87151966299999994</v>
      </c>
      <c r="K3186">
        <v>0.72076432280000002</v>
      </c>
      <c r="L3186">
        <v>0.26554338500000002</v>
      </c>
    </row>
    <row r="3187" spans="8:12">
      <c r="H3187">
        <v>56.266666667000003</v>
      </c>
      <c r="I3187">
        <v>0.94850761549999996</v>
      </c>
      <c r="J3187">
        <v>0.87066186800000001</v>
      </c>
      <c r="K3187">
        <v>0.72076432280000002</v>
      </c>
      <c r="L3187">
        <v>0.26554338500000002</v>
      </c>
    </row>
    <row r="3188" spans="8:12">
      <c r="H3188">
        <v>56.3</v>
      </c>
      <c r="I3188">
        <v>0.94850761549999996</v>
      </c>
      <c r="J3188">
        <v>0.87066186800000001</v>
      </c>
      <c r="K3188">
        <v>0.72076432280000002</v>
      </c>
      <c r="L3188">
        <v>0.26554338500000002</v>
      </c>
    </row>
    <row r="3189" spans="8:12">
      <c r="H3189">
        <v>56.3</v>
      </c>
      <c r="I3189">
        <v>0.94850761549999996</v>
      </c>
      <c r="J3189">
        <v>0.87066186800000001</v>
      </c>
      <c r="K3189">
        <v>0.72076432280000002</v>
      </c>
      <c r="L3189">
        <v>0.26554338500000002</v>
      </c>
    </row>
    <row r="3190" spans="8:12">
      <c r="H3190">
        <v>56.333333332999999</v>
      </c>
      <c r="I3190">
        <v>0.94850761549999996</v>
      </c>
      <c r="J3190">
        <v>0.87066186800000001</v>
      </c>
      <c r="K3190">
        <v>0.72076432280000002</v>
      </c>
      <c r="L3190">
        <v>0.26554338500000002</v>
      </c>
    </row>
    <row r="3191" spans="8:12">
      <c r="H3191">
        <v>56.333333332999999</v>
      </c>
      <c r="I3191">
        <v>0.94850761549999996</v>
      </c>
      <c r="J3191">
        <v>0.87066186800000001</v>
      </c>
      <c r="K3191">
        <v>0.72076432280000002</v>
      </c>
      <c r="L3191">
        <v>0.26554338500000002</v>
      </c>
    </row>
    <row r="3192" spans="8:12">
      <c r="H3192">
        <v>56.366666666999997</v>
      </c>
      <c r="I3192">
        <v>0.94850761549999996</v>
      </c>
      <c r="J3192">
        <v>0.87066186800000001</v>
      </c>
      <c r="K3192">
        <v>0.72076432280000002</v>
      </c>
      <c r="L3192">
        <v>0.26554338500000002</v>
      </c>
    </row>
    <row r="3193" spans="8:12">
      <c r="H3193">
        <v>56.366666666999997</v>
      </c>
      <c r="I3193">
        <v>0.94850761549999996</v>
      </c>
      <c r="J3193">
        <v>0.87066186800000001</v>
      </c>
      <c r="K3193">
        <v>0.72076432280000002</v>
      </c>
      <c r="L3193">
        <v>0.26554338500000002</v>
      </c>
    </row>
    <row r="3194" spans="8:12">
      <c r="H3194">
        <v>56.4</v>
      </c>
      <c r="I3194">
        <v>0.94850761549999996</v>
      </c>
      <c r="J3194">
        <v>0.87066186800000001</v>
      </c>
      <c r="K3194">
        <v>0.72076432280000002</v>
      </c>
      <c r="L3194">
        <v>0.26554338500000002</v>
      </c>
    </row>
    <row r="3195" spans="8:12">
      <c r="H3195">
        <v>56.4</v>
      </c>
      <c r="I3195">
        <v>0.94850761549999996</v>
      </c>
      <c r="J3195">
        <v>0.87066186800000001</v>
      </c>
      <c r="K3195">
        <v>0.72076432280000002</v>
      </c>
      <c r="L3195">
        <v>0.26554338500000002</v>
      </c>
    </row>
    <row r="3196" spans="8:12">
      <c r="H3196">
        <v>56.466666666999998</v>
      </c>
      <c r="I3196">
        <v>0.94850761549999996</v>
      </c>
      <c r="J3196">
        <v>0.87066186800000001</v>
      </c>
      <c r="K3196">
        <v>0.72076432280000002</v>
      </c>
      <c r="L3196">
        <v>0.26554338500000002</v>
      </c>
    </row>
    <row r="3197" spans="8:12">
      <c r="H3197">
        <v>56.466666666999998</v>
      </c>
      <c r="I3197">
        <v>0.94850761549999996</v>
      </c>
      <c r="J3197">
        <v>0.86976979639999996</v>
      </c>
      <c r="K3197">
        <v>0.72076432280000002</v>
      </c>
      <c r="L3197">
        <v>0.26554338500000002</v>
      </c>
    </row>
    <row r="3198" spans="8:12">
      <c r="H3198">
        <v>56.5</v>
      </c>
      <c r="I3198">
        <v>0.94850761549999996</v>
      </c>
      <c r="J3198">
        <v>0.86976979639999996</v>
      </c>
      <c r="K3198">
        <v>0.72076432280000002</v>
      </c>
      <c r="L3198">
        <v>0.26554338500000002</v>
      </c>
    </row>
    <row r="3199" spans="8:12">
      <c r="H3199">
        <v>56.5</v>
      </c>
      <c r="I3199">
        <v>0.94850761549999996</v>
      </c>
      <c r="J3199">
        <v>0.86976979639999996</v>
      </c>
      <c r="K3199">
        <v>0.72076432280000002</v>
      </c>
      <c r="L3199">
        <v>0.26554338500000002</v>
      </c>
    </row>
    <row r="3200" spans="8:12">
      <c r="H3200">
        <v>56.533333333000002</v>
      </c>
      <c r="I3200">
        <v>0.94850761549999996</v>
      </c>
      <c r="J3200">
        <v>0.86976979639999996</v>
      </c>
      <c r="K3200">
        <v>0.72076432280000002</v>
      </c>
      <c r="L3200">
        <v>0.26554338500000002</v>
      </c>
    </row>
    <row r="3201" spans="8:12">
      <c r="H3201">
        <v>56.533333333000002</v>
      </c>
      <c r="I3201">
        <v>0.94850761549999996</v>
      </c>
      <c r="J3201">
        <v>0.86976979639999996</v>
      </c>
      <c r="K3201">
        <v>0.72076432280000002</v>
      </c>
      <c r="L3201">
        <v>0.26554338500000002</v>
      </c>
    </row>
    <row r="3202" spans="8:12">
      <c r="H3202">
        <v>56.566666667</v>
      </c>
      <c r="I3202">
        <v>0.94850761549999996</v>
      </c>
      <c r="J3202">
        <v>0.86976979639999996</v>
      </c>
      <c r="K3202">
        <v>0.72076432280000002</v>
      </c>
      <c r="L3202">
        <v>0.26554338500000002</v>
      </c>
    </row>
    <row r="3203" spans="8:12">
      <c r="H3203">
        <v>56.566666667</v>
      </c>
      <c r="I3203">
        <v>0.94850761549999996</v>
      </c>
      <c r="J3203">
        <v>0.86976979639999996</v>
      </c>
      <c r="K3203">
        <v>0.72076432280000002</v>
      </c>
      <c r="L3203">
        <v>0.26554338500000002</v>
      </c>
    </row>
    <row r="3204" spans="8:12">
      <c r="H3204">
        <v>56.666666667000001</v>
      </c>
      <c r="I3204">
        <v>0.94850761549999996</v>
      </c>
      <c r="J3204">
        <v>0.86976979639999996</v>
      </c>
      <c r="K3204">
        <v>0.72076432280000002</v>
      </c>
      <c r="L3204">
        <v>0.26554338500000002</v>
      </c>
    </row>
    <row r="3205" spans="8:12">
      <c r="H3205">
        <v>56.666666667000001</v>
      </c>
      <c r="I3205">
        <v>0.94764376520000004</v>
      </c>
      <c r="J3205">
        <v>0.86976979639999996</v>
      </c>
      <c r="K3205">
        <v>0.71819932519999996</v>
      </c>
      <c r="L3205">
        <v>0.26554338500000002</v>
      </c>
    </row>
    <row r="3206" spans="8:12">
      <c r="H3206">
        <v>56.7</v>
      </c>
      <c r="I3206">
        <v>0.94764376520000004</v>
      </c>
      <c r="J3206">
        <v>0.86976979639999996</v>
      </c>
      <c r="K3206">
        <v>0.71819932519999996</v>
      </c>
      <c r="L3206">
        <v>0.26554338500000002</v>
      </c>
    </row>
    <row r="3207" spans="8:12">
      <c r="H3207">
        <v>56.7</v>
      </c>
      <c r="I3207">
        <v>0.94764376520000004</v>
      </c>
      <c r="J3207">
        <v>0.86976979639999996</v>
      </c>
      <c r="K3207">
        <v>0.71819932519999996</v>
      </c>
      <c r="L3207">
        <v>0.26554338500000002</v>
      </c>
    </row>
    <row r="3208" spans="8:12">
      <c r="H3208">
        <v>56.733333332999997</v>
      </c>
      <c r="I3208">
        <v>0.94764376520000004</v>
      </c>
      <c r="J3208">
        <v>0.86976979639999996</v>
      </c>
      <c r="K3208">
        <v>0.71819932519999996</v>
      </c>
      <c r="L3208">
        <v>0.26554338500000002</v>
      </c>
    </row>
    <row r="3209" spans="8:12">
      <c r="H3209">
        <v>56.733333332999997</v>
      </c>
      <c r="I3209">
        <v>0.94764376520000004</v>
      </c>
      <c r="J3209">
        <v>0.86976979639999996</v>
      </c>
      <c r="K3209">
        <v>0.71819932519999996</v>
      </c>
      <c r="L3209">
        <v>0.26554338500000002</v>
      </c>
    </row>
    <row r="3210" spans="8:12">
      <c r="H3210">
        <v>56.766666667000003</v>
      </c>
      <c r="I3210">
        <v>0.94764376520000004</v>
      </c>
      <c r="J3210">
        <v>0.86976979639999996</v>
      </c>
      <c r="K3210">
        <v>0.71819932519999996</v>
      </c>
      <c r="L3210">
        <v>0.26554338500000002</v>
      </c>
    </row>
    <row r="3211" spans="8:12">
      <c r="H3211">
        <v>56.766666667000003</v>
      </c>
      <c r="I3211">
        <v>0.94764376520000004</v>
      </c>
      <c r="J3211">
        <v>0.86976979639999996</v>
      </c>
      <c r="K3211">
        <v>0.71819932519999996</v>
      </c>
      <c r="L3211">
        <v>0.26554338500000002</v>
      </c>
    </row>
    <row r="3212" spans="8:12">
      <c r="H3212">
        <v>56.8</v>
      </c>
      <c r="I3212">
        <v>0.94764376520000004</v>
      </c>
      <c r="J3212">
        <v>0.86976979639999996</v>
      </c>
      <c r="K3212">
        <v>0.71819932519999996</v>
      </c>
      <c r="L3212">
        <v>0.26554338500000002</v>
      </c>
    </row>
    <row r="3213" spans="8:12">
      <c r="H3213">
        <v>56.8</v>
      </c>
      <c r="I3213">
        <v>0.94764376520000004</v>
      </c>
      <c r="J3213">
        <v>0.86976979639999996</v>
      </c>
      <c r="K3213">
        <v>0.71819932519999996</v>
      </c>
      <c r="L3213">
        <v>0.26554338500000002</v>
      </c>
    </row>
    <row r="3214" spans="8:12">
      <c r="H3214">
        <v>56.833333332999999</v>
      </c>
      <c r="I3214">
        <v>0.94764376520000004</v>
      </c>
      <c r="J3214">
        <v>0.86976979639999996</v>
      </c>
      <c r="K3214">
        <v>0.71819932519999996</v>
      </c>
      <c r="L3214">
        <v>0.26554338500000002</v>
      </c>
    </row>
    <row r="3215" spans="8:12">
      <c r="H3215">
        <v>56.833333332999999</v>
      </c>
      <c r="I3215">
        <v>0.94764376520000004</v>
      </c>
      <c r="J3215">
        <v>0.86976979639999996</v>
      </c>
      <c r="K3215">
        <v>0.71819932519999996</v>
      </c>
      <c r="L3215">
        <v>0.26554338500000002</v>
      </c>
    </row>
    <row r="3216" spans="8:12">
      <c r="H3216">
        <v>56.866666666999997</v>
      </c>
      <c r="I3216">
        <v>0.94764376520000004</v>
      </c>
      <c r="J3216">
        <v>0.86976979639999996</v>
      </c>
      <c r="K3216">
        <v>0.71819932519999996</v>
      </c>
      <c r="L3216">
        <v>0.26554338500000002</v>
      </c>
    </row>
    <row r="3217" spans="8:12">
      <c r="H3217">
        <v>56.866666666999997</v>
      </c>
      <c r="I3217">
        <v>0.94764376520000004</v>
      </c>
      <c r="J3217">
        <v>0.86878589399999995</v>
      </c>
      <c r="K3217">
        <v>0.71819932519999996</v>
      </c>
      <c r="L3217">
        <v>0.26554338500000002</v>
      </c>
    </row>
    <row r="3218" spans="8:12">
      <c r="H3218">
        <v>56.933333333</v>
      </c>
      <c r="I3218">
        <v>0.94764376520000004</v>
      </c>
      <c r="J3218">
        <v>0.86878589399999995</v>
      </c>
      <c r="K3218">
        <v>0.71819932519999996</v>
      </c>
      <c r="L3218">
        <v>0.26554338500000002</v>
      </c>
    </row>
    <row r="3219" spans="8:12">
      <c r="H3219">
        <v>56.933333333</v>
      </c>
      <c r="I3219">
        <v>0.94764376520000004</v>
      </c>
      <c r="J3219">
        <v>0.86878589399999995</v>
      </c>
      <c r="K3219">
        <v>0.71819932519999996</v>
      </c>
      <c r="L3219">
        <v>0.26554338500000002</v>
      </c>
    </row>
    <row r="3220" spans="8:12">
      <c r="H3220">
        <v>56.966666666999998</v>
      </c>
      <c r="I3220">
        <v>0.94764376520000004</v>
      </c>
      <c r="J3220">
        <v>0.86878589399999995</v>
      </c>
      <c r="K3220">
        <v>0.71819932519999996</v>
      </c>
      <c r="L3220">
        <v>0.26554338500000002</v>
      </c>
    </row>
    <row r="3221" spans="8:12">
      <c r="H3221">
        <v>56.966666666999998</v>
      </c>
      <c r="I3221">
        <v>0.94764376520000004</v>
      </c>
      <c r="J3221">
        <v>0.86878589399999995</v>
      </c>
      <c r="K3221">
        <v>0.71819932519999996</v>
      </c>
      <c r="L3221">
        <v>0.26554338500000002</v>
      </c>
    </row>
    <row r="3222" spans="8:12">
      <c r="H3222">
        <v>57</v>
      </c>
      <c r="I3222">
        <v>0.94764376520000004</v>
      </c>
      <c r="J3222">
        <v>0.86878589399999995</v>
      </c>
      <c r="K3222">
        <v>0.71819932519999996</v>
      </c>
      <c r="L3222">
        <v>0.26554338500000002</v>
      </c>
    </row>
    <row r="3223" spans="8:12">
      <c r="H3223">
        <v>57</v>
      </c>
      <c r="I3223">
        <v>0.94764376520000004</v>
      </c>
      <c r="J3223">
        <v>0.86878589399999995</v>
      </c>
      <c r="K3223">
        <v>0.71819932519999996</v>
      </c>
      <c r="L3223">
        <v>0.26554338500000002</v>
      </c>
    </row>
    <row r="3224" spans="8:12">
      <c r="H3224">
        <v>57.033333333000002</v>
      </c>
      <c r="I3224">
        <v>0.94764376520000004</v>
      </c>
      <c r="J3224">
        <v>0.86878589399999995</v>
      </c>
      <c r="K3224">
        <v>0.71819932519999996</v>
      </c>
      <c r="L3224">
        <v>0.26554338500000002</v>
      </c>
    </row>
    <row r="3225" spans="8:12">
      <c r="H3225">
        <v>57.033333333000002</v>
      </c>
      <c r="I3225">
        <v>0.94764376520000004</v>
      </c>
      <c r="J3225">
        <v>0.86878589399999995</v>
      </c>
      <c r="K3225">
        <v>0.71819932519999996</v>
      </c>
      <c r="L3225">
        <v>0.26554338500000002</v>
      </c>
    </row>
    <row r="3226" spans="8:12">
      <c r="H3226">
        <v>57.066666667</v>
      </c>
      <c r="I3226">
        <v>0.94764376520000004</v>
      </c>
      <c r="J3226">
        <v>0.86878589399999995</v>
      </c>
      <c r="K3226">
        <v>0.71819932519999996</v>
      </c>
      <c r="L3226">
        <v>0.26554338500000002</v>
      </c>
    </row>
    <row r="3227" spans="8:12">
      <c r="H3227">
        <v>57.066666667</v>
      </c>
      <c r="I3227">
        <v>0.94764376520000004</v>
      </c>
      <c r="J3227">
        <v>0.86878589399999995</v>
      </c>
      <c r="K3227">
        <v>0.71819932519999996</v>
      </c>
      <c r="L3227">
        <v>0.26554338500000002</v>
      </c>
    </row>
    <row r="3228" spans="8:12">
      <c r="H3228">
        <v>57.133333333000003</v>
      </c>
      <c r="I3228">
        <v>0.94764376520000004</v>
      </c>
      <c r="J3228">
        <v>0.86878589399999995</v>
      </c>
      <c r="K3228">
        <v>0.71819932519999996</v>
      </c>
      <c r="L3228">
        <v>0.26554338500000002</v>
      </c>
    </row>
    <row r="3229" spans="8:12">
      <c r="H3229">
        <v>57.133333333000003</v>
      </c>
      <c r="I3229">
        <v>0.94764376520000004</v>
      </c>
      <c r="J3229">
        <v>0.86878589399999995</v>
      </c>
      <c r="K3229">
        <v>0.71819932519999996</v>
      </c>
      <c r="L3229">
        <v>0.26554338500000002</v>
      </c>
    </row>
    <row r="3230" spans="8:12">
      <c r="H3230">
        <v>57.166666667000001</v>
      </c>
      <c r="I3230">
        <v>0.94764376520000004</v>
      </c>
      <c r="J3230">
        <v>0.86878589399999995</v>
      </c>
      <c r="K3230">
        <v>0.71819932519999996</v>
      </c>
      <c r="L3230">
        <v>0.26554338500000002</v>
      </c>
    </row>
    <row r="3231" spans="8:12">
      <c r="H3231">
        <v>57.166666667000001</v>
      </c>
      <c r="I3231">
        <v>0.94764376520000004</v>
      </c>
      <c r="J3231">
        <v>0.86878589399999995</v>
      </c>
      <c r="K3231">
        <v>0.71819932519999996</v>
      </c>
      <c r="L3231">
        <v>0.26554338500000002</v>
      </c>
    </row>
    <row r="3232" spans="8:12">
      <c r="H3232">
        <v>57.2</v>
      </c>
      <c r="I3232">
        <v>0.94764376520000004</v>
      </c>
      <c r="J3232">
        <v>0.86878589399999995</v>
      </c>
      <c r="K3232">
        <v>0.71819932519999996</v>
      </c>
      <c r="L3232">
        <v>0.26554338500000002</v>
      </c>
    </row>
    <row r="3233" spans="8:12">
      <c r="H3233">
        <v>57.2</v>
      </c>
      <c r="I3233">
        <v>0.94764376520000004</v>
      </c>
      <c r="J3233">
        <v>0.86878589399999995</v>
      </c>
      <c r="K3233">
        <v>0.71819932519999996</v>
      </c>
      <c r="L3233">
        <v>0.26554338500000002</v>
      </c>
    </row>
    <row r="3234" spans="8:12">
      <c r="H3234">
        <v>57.233333332999997</v>
      </c>
      <c r="I3234">
        <v>0.94764376520000004</v>
      </c>
      <c r="J3234">
        <v>0.86878589399999995</v>
      </c>
      <c r="K3234">
        <v>0.71819932519999996</v>
      </c>
      <c r="L3234">
        <v>0.26554338500000002</v>
      </c>
    </row>
    <row r="3235" spans="8:12">
      <c r="H3235">
        <v>57.233333332999997</v>
      </c>
      <c r="I3235">
        <v>0.94764376520000004</v>
      </c>
      <c r="J3235">
        <v>0.86878589399999995</v>
      </c>
      <c r="K3235">
        <v>0.71819932519999996</v>
      </c>
      <c r="L3235">
        <v>0.26554338500000002</v>
      </c>
    </row>
    <row r="3236" spans="8:12">
      <c r="H3236">
        <v>57.266666667000003</v>
      </c>
      <c r="I3236">
        <v>0.94764376520000004</v>
      </c>
      <c r="J3236">
        <v>0.86878589399999995</v>
      </c>
      <c r="K3236">
        <v>0.71819932519999996</v>
      </c>
      <c r="L3236">
        <v>0.26554338500000002</v>
      </c>
    </row>
    <row r="3237" spans="8:12">
      <c r="H3237">
        <v>57.266666667000003</v>
      </c>
      <c r="I3237">
        <v>0.94764376520000004</v>
      </c>
      <c r="J3237">
        <v>0.86878589399999995</v>
      </c>
      <c r="K3237">
        <v>0.71819932519999996</v>
      </c>
      <c r="L3237">
        <v>0.26554338500000002</v>
      </c>
    </row>
    <row r="3238" spans="8:12">
      <c r="H3238">
        <v>57.3</v>
      </c>
      <c r="I3238">
        <v>0.94764376520000004</v>
      </c>
      <c r="J3238">
        <v>0.86878589399999995</v>
      </c>
      <c r="K3238">
        <v>0.71819932519999996</v>
      </c>
      <c r="L3238">
        <v>0.26554338500000002</v>
      </c>
    </row>
    <row r="3239" spans="8:12">
      <c r="H3239">
        <v>57.3</v>
      </c>
      <c r="I3239">
        <v>0.94764376520000004</v>
      </c>
      <c r="J3239">
        <v>0.86878589399999995</v>
      </c>
      <c r="K3239">
        <v>0.71819932519999996</v>
      </c>
      <c r="L3239">
        <v>0.26554338500000002</v>
      </c>
    </row>
    <row r="3240" spans="8:12">
      <c r="H3240">
        <v>57.333333332999999</v>
      </c>
      <c r="I3240">
        <v>0.94764376520000004</v>
      </c>
      <c r="J3240">
        <v>0.86878589399999995</v>
      </c>
      <c r="K3240">
        <v>0.71819932519999996</v>
      </c>
      <c r="L3240">
        <v>0.26554338500000002</v>
      </c>
    </row>
    <row r="3241" spans="8:12">
      <c r="H3241">
        <v>57.333333332999999</v>
      </c>
      <c r="I3241">
        <v>0.94764376520000004</v>
      </c>
      <c r="J3241">
        <v>0.86878589399999995</v>
      </c>
      <c r="K3241">
        <v>0.71819932519999996</v>
      </c>
      <c r="L3241">
        <v>0.25533017790000001</v>
      </c>
    </row>
    <row r="3242" spans="8:12">
      <c r="H3242">
        <v>57.4</v>
      </c>
      <c r="I3242">
        <v>0.94764376520000004</v>
      </c>
      <c r="J3242">
        <v>0.86878589399999995</v>
      </c>
      <c r="K3242">
        <v>0.71819932519999996</v>
      </c>
      <c r="L3242">
        <v>0.25533017790000001</v>
      </c>
    </row>
    <row r="3243" spans="8:12">
      <c r="H3243">
        <v>57.4</v>
      </c>
      <c r="I3243">
        <v>0.94764376520000004</v>
      </c>
      <c r="J3243">
        <v>0.86878589399999995</v>
      </c>
      <c r="K3243">
        <v>0.71819932519999996</v>
      </c>
      <c r="L3243">
        <v>0.25533017790000001</v>
      </c>
    </row>
    <row r="3244" spans="8:12">
      <c r="H3244">
        <v>57.433333333</v>
      </c>
      <c r="I3244">
        <v>0.94764376520000004</v>
      </c>
      <c r="J3244">
        <v>0.86878589399999995</v>
      </c>
      <c r="K3244">
        <v>0.71819932519999996</v>
      </c>
      <c r="L3244">
        <v>0.25533017790000001</v>
      </c>
    </row>
    <row r="3245" spans="8:12">
      <c r="H3245">
        <v>57.433333333</v>
      </c>
      <c r="I3245">
        <v>0.94764376520000004</v>
      </c>
      <c r="J3245">
        <v>0.86878589399999995</v>
      </c>
      <c r="K3245">
        <v>0.71819932519999996</v>
      </c>
      <c r="L3245">
        <v>0.25533017790000001</v>
      </c>
    </row>
    <row r="3246" spans="8:12">
      <c r="H3246">
        <v>57.466666666999998</v>
      </c>
      <c r="I3246">
        <v>0.94764376520000004</v>
      </c>
      <c r="J3246">
        <v>0.86878589399999995</v>
      </c>
      <c r="K3246">
        <v>0.71819932519999996</v>
      </c>
      <c r="L3246">
        <v>0.25533017790000001</v>
      </c>
    </row>
    <row r="3247" spans="8:12">
      <c r="H3247">
        <v>57.466666666999998</v>
      </c>
      <c r="I3247">
        <v>0.94764376520000004</v>
      </c>
      <c r="J3247">
        <v>0.86878589399999995</v>
      </c>
      <c r="K3247">
        <v>0.71819932519999996</v>
      </c>
      <c r="L3247">
        <v>0.25533017790000001</v>
      </c>
    </row>
    <row r="3248" spans="8:12">
      <c r="H3248">
        <v>57.5</v>
      </c>
      <c r="I3248">
        <v>0.94764376520000004</v>
      </c>
      <c r="J3248">
        <v>0.86878589399999995</v>
      </c>
      <c r="K3248">
        <v>0.71819932519999996</v>
      </c>
      <c r="L3248">
        <v>0.25533017790000001</v>
      </c>
    </row>
    <row r="3249" spans="8:12">
      <c r="H3249">
        <v>57.5</v>
      </c>
      <c r="I3249">
        <v>0.94764376520000004</v>
      </c>
      <c r="J3249">
        <v>0.86878589399999995</v>
      </c>
      <c r="K3249">
        <v>0.71819932519999996</v>
      </c>
      <c r="L3249">
        <v>0.25533017790000001</v>
      </c>
    </row>
    <row r="3250" spans="8:12">
      <c r="H3250">
        <v>57.533333333000002</v>
      </c>
      <c r="I3250">
        <v>0.94764376520000004</v>
      </c>
      <c r="J3250">
        <v>0.86878589399999995</v>
      </c>
      <c r="K3250">
        <v>0.71819932519999996</v>
      </c>
      <c r="L3250">
        <v>0.25533017790000001</v>
      </c>
    </row>
    <row r="3251" spans="8:12">
      <c r="H3251">
        <v>57.533333333000002</v>
      </c>
      <c r="I3251">
        <v>0.94764376520000004</v>
      </c>
      <c r="J3251">
        <v>0.86878589399999995</v>
      </c>
      <c r="K3251">
        <v>0.71479553699999998</v>
      </c>
      <c r="L3251">
        <v>0.25533017790000001</v>
      </c>
    </row>
    <row r="3252" spans="8:12">
      <c r="H3252">
        <v>57.566666667</v>
      </c>
      <c r="I3252">
        <v>0.94764376520000004</v>
      </c>
      <c r="J3252">
        <v>0.86878589399999995</v>
      </c>
      <c r="K3252">
        <v>0.71479553699999998</v>
      </c>
      <c r="L3252">
        <v>0.25533017790000001</v>
      </c>
    </row>
    <row r="3253" spans="8:12">
      <c r="H3253">
        <v>57.566666667</v>
      </c>
      <c r="I3253">
        <v>0.94764376520000004</v>
      </c>
      <c r="J3253">
        <v>0.86878589399999995</v>
      </c>
      <c r="K3253">
        <v>0.71479553699999998</v>
      </c>
      <c r="L3253">
        <v>0.25533017790000001</v>
      </c>
    </row>
    <row r="3254" spans="8:12">
      <c r="H3254">
        <v>57.6</v>
      </c>
      <c r="I3254">
        <v>0.94764376520000004</v>
      </c>
      <c r="J3254">
        <v>0.86878589399999995</v>
      </c>
      <c r="K3254">
        <v>0.71479553699999998</v>
      </c>
      <c r="L3254">
        <v>0.25533017790000001</v>
      </c>
    </row>
    <row r="3255" spans="8:12">
      <c r="H3255">
        <v>57.6</v>
      </c>
      <c r="I3255">
        <v>0.94764376520000004</v>
      </c>
      <c r="J3255">
        <v>0.86878589399999995</v>
      </c>
      <c r="K3255">
        <v>0.71479553699999998</v>
      </c>
      <c r="L3255">
        <v>0.25533017790000001</v>
      </c>
    </row>
    <row r="3256" spans="8:12">
      <c r="H3256">
        <v>57.633333333000003</v>
      </c>
      <c r="I3256">
        <v>0.94764376520000004</v>
      </c>
      <c r="J3256">
        <v>0.86878589399999995</v>
      </c>
      <c r="K3256">
        <v>0.71479553699999998</v>
      </c>
      <c r="L3256">
        <v>0.25533017790000001</v>
      </c>
    </row>
    <row r="3257" spans="8:12">
      <c r="H3257">
        <v>57.633333333000003</v>
      </c>
      <c r="I3257">
        <v>0.94764376520000004</v>
      </c>
      <c r="J3257">
        <v>0.86878589399999995</v>
      </c>
      <c r="K3257">
        <v>0.71479553699999998</v>
      </c>
      <c r="L3257">
        <v>0.25533017790000001</v>
      </c>
    </row>
    <row r="3258" spans="8:12">
      <c r="H3258">
        <v>57.666666667000001</v>
      </c>
      <c r="I3258">
        <v>0.94764376520000004</v>
      </c>
      <c r="J3258">
        <v>0.86878589399999995</v>
      </c>
      <c r="K3258">
        <v>0.71479553699999998</v>
      </c>
      <c r="L3258">
        <v>0.25533017790000001</v>
      </c>
    </row>
    <row r="3259" spans="8:12">
      <c r="H3259">
        <v>57.666666667000001</v>
      </c>
      <c r="I3259">
        <v>0.94764376520000004</v>
      </c>
      <c r="J3259">
        <v>0.86878589399999995</v>
      </c>
      <c r="K3259">
        <v>0.71479553699999998</v>
      </c>
      <c r="L3259">
        <v>0.25533017790000001</v>
      </c>
    </row>
    <row r="3260" spans="8:12">
      <c r="H3260">
        <v>57.7</v>
      </c>
      <c r="I3260">
        <v>0.94764376520000004</v>
      </c>
      <c r="J3260">
        <v>0.86878589399999995</v>
      </c>
      <c r="K3260">
        <v>0.71479553699999998</v>
      </c>
      <c r="L3260">
        <v>0.25533017790000001</v>
      </c>
    </row>
    <row r="3261" spans="8:12">
      <c r="H3261">
        <v>57.7</v>
      </c>
      <c r="I3261">
        <v>0.94764376520000004</v>
      </c>
      <c r="J3261">
        <v>0.86878589399999995</v>
      </c>
      <c r="K3261">
        <v>0.71479553699999998</v>
      </c>
      <c r="L3261">
        <v>0.25533017790000001</v>
      </c>
    </row>
    <row r="3262" spans="8:12">
      <c r="H3262">
        <v>57.733333332999997</v>
      </c>
      <c r="I3262">
        <v>0.94764376520000004</v>
      </c>
      <c r="J3262">
        <v>0.86878589399999995</v>
      </c>
      <c r="K3262">
        <v>0.71479553699999998</v>
      </c>
      <c r="L3262">
        <v>0.25533017790000001</v>
      </c>
    </row>
    <row r="3263" spans="8:12">
      <c r="H3263">
        <v>57.733333332999997</v>
      </c>
      <c r="I3263">
        <v>0.94764376520000004</v>
      </c>
      <c r="J3263">
        <v>0.86878589399999995</v>
      </c>
      <c r="K3263">
        <v>0.71120359960000001</v>
      </c>
      <c r="L3263">
        <v>0.25533017790000001</v>
      </c>
    </row>
    <row r="3264" spans="8:12">
      <c r="H3264">
        <v>57.766666667000003</v>
      </c>
      <c r="I3264">
        <v>0.94764376520000004</v>
      </c>
      <c r="J3264">
        <v>0.86878589399999995</v>
      </c>
      <c r="K3264">
        <v>0.71120359960000001</v>
      </c>
      <c r="L3264">
        <v>0.25533017790000001</v>
      </c>
    </row>
    <row r="3265" spans="8:12">
      <c r="H3265">
        <v>57.766666667000003</v>
      </c>
      <c r="I3265">
        <v>0.94764376520000004</v>
      </c>
      <c r="J3265">
        <v>0.86878589399999995</v>
      </c>
      <c r="K3265">
        <v>0.71120359960000001</v>
      </c>
      <c r="L3265">
        <v>0.25533017790000001</v>
      </c>
    </row>
    <row r="3266" spans="8:12">
      <c r="H3266">
        <v>57.8</v>
      </c>
      <c r="I3266">
        <v>0.94764376520000004</v>
      </c>
      <c r="J3266">
        <v>0.86878589399999995</v>
      </c>
      <c r="K3266">
        <v>0.71120359960000001</v>
      </c>
      <c r="L3266">
        <v>0.25533017790000001</v>
      </c>
    </row>
    <row r="3267" spans="8:12">
      <c r="H3267">
        <v>57.8</v>
      </c>
      <c r="I3267">
        <v>0.94764376520000004</v>
      </c>
      <c r="J3267">
        <v>0.86878589399999995</v>
      </c>
      <c r="K3267">
        <v>0.71120359960000001</v>
      </c>
      <c r="L3267">
        <v>0.25533017790000001</v>
      </c>
    </row>
    <row r="3268" spans="8:12">
      <c r="H3268">
        <v>57.866666666999997</v>
      </c>
      <c r="I3268">
        <v>0.94764376520000004</v>
      </c>
      <c r="J3268">
        <v>0.86878589399999995</v>
      </c>
      <c r="K3268">
        <v>0.71120359960000001</v>
      </c>
      <c r="L3268">
        <v>0.25533017790000001</v>
      </c>
    </row>
    <row r="3269" spans="8:12">
      <c r="H3269">
        <v>57.866666666999997</v>
      </c>
      <c r="I3269">
        <v>0.94764376520000004</v>
      </c>
      <c r="J3269">
        <v>0.86878589399999995</v>
      </c>
      <c r="K3269">
        <v>0.70753760170000002</v>
      </c>
      <c r="L3269">
        <v>0.25533017790000001</v>
      </c>
    </row>
    <row r="3270" spans="8:12">
      <c r="H3270">
        <v>57.866666666999997</v>
      </c>
      <c r="I3270">
        <v>0.94764376520000004</v>
      </c>
      <c r="J3270">
        <v>0.86878589399999995</v>
      </c>
      <c r="K3270">
        <v>0.70753760170000002</v>
      </c>
      <c r="L3270">
        <v>0.25533017790000001</v>
      </c>
    </row>
    <row r="3271" spans="8:12">
      <c r="H3271">
        <v>57.9</v>
      </c>
      <c r="I3271">
        <v>0.94764376520000004</v>
      </c>
      <c r="J3271">
        <v>0.86878589399999995</v>
      </c>
      <c r="K3271">
        <v>0.70753760170000002</v>
      </c>
      <c r="L3271">
        <v>0.25533017790000001</v>
      </c>
    </row>
    <row r="3272" spans="8:12">
      <c r="H3272">
        <v>57.9</v>
      </c>
      <c r="I3272">
        <v>0.94764376520000004</v>
      </c>
      <c r="J3272">
        <v>0.86878589399999995</v>
      </c>
      <c r="K3272">
        <v>0.70753760170000002</v>
      </c>
      <c r="L3272">
        <v>0.25533017790000001</v>
      </c>
    </row>
    <row r="3273" spans="8:12">
      <c r="H3273">
        <v>57.933333333</v>
      </c>
      <c r="I3273">
        <v>0.94764376520000004</v>
      </c>
      <c r="J3273">
        <v>0.86878589399999995</v>
      </c>
      <c r="K3273">
        <v>0.70753760170000002</v>
      </c>
      <c r="L3273">
        <v>0.25533017790000001</v>
      </c>
    </row>
    <row r="3274" spans="8:12">
      <c r="H3274">
        <v>57.933333333</v>
      </c>
      <c r="I3274">
        <v>0.94764376520000004</v>
      </c>
      <c r="J3274">
        <v>0.86878589399999995</v>
      </c>
      <c r="K3274">
        <v>0.70753760170000002</v>
      </c>
      <c r="L3274">
        <v>0.25533017790000001</v>
      </c>
    </row>
    <row r="3275" spans="8:12">
      <c r="H3275">
        <v>57.966666666999998</v>
      </c>
      <c r="I3275">
        <v>0.94764376520000004</v>
      </c>
      <c r="J3275">
        <v>0.86878589399999995</v>
      </c>
      <c r="K3275">
        <v>0.70753760170000002</v>
      </c>
      <c r="L3275">
        <v>0.25533017790000001</v>
      </c>
    </row>
    <row r="3276" spans="8:12">
      <c r="H3276">
        <v>57.966666666999998</v>
      </c>
      <c r="I3276">
        <v>0.94764376520000004</v>
      </c>
      <c r="J3276">
        <v>0.86878589399999995</v>
      </c>
      <c r="K3276">
        <v>0.70753760170000002</v>
      </c>
      <c r="L3276">
        <v>0.25533017790000001</v>
      </c>
    </row>
    <row r="3277" spans="8:12">
      <c r="H3277">
        <v>58</v>
      </c>
      <c r="I3277">
        <v>0.94764376520000004</v>
      </c>
      <c r="J3277">
        <v>0.86878589399999995</v>
      </c>
      <c r="K3277">
        <v>0.70753760170000002</v>
      </c>
      <c r="L3277">
        <v>0.25533017790000001</v>
      </c>
    </row>
    <row r="3278" spans="8:12">
      <c r="H3278">
        <v>58</v>
      </c>
      <c r="I3278">
        <v>0.94764376520000004</v>
      </c>
      <c r="J3278">
        <v>0.86878589399999995</v>
      </c>
      <c r="K3278">
        <v>0.70753760170000002</v>
      </c>
      <c r="L3278">
        <v>0.25533017790000001</v>
      </c>
    </row>
    <row r="3279" spans="8:12">
      <c r="H3279">
        <v>58.066666667</v>
      </c>
      <c r="I3279">
        <v>0.94764376520000004</v>
      </c>
      <c r="J3279">
        <v>0.86878589399999995</v>
      </c>
      <c r="K3279">
        <v>0.70753760170000002</v>
      </c>
      <c r="L3279">
        <v>0.25533017790000001</v>
      </c>
    </row>
    <row r="3280" spans="8:12">
      <c r="H3280">
        <v>58.066666667</v>
      </c>
      <c r="I3280">
        <v>0.94764376520000004</v>
      </c>
      <c r="J3280">
        <v>0.86878589399999995</v>
      </c>
      <c r="K3280">
        <v>0.70753760170000002</v>
      </c>
      <c r="L3280">
        <v>0.25533017790000001</v>
      </c>
    </row>
    <row r="3281" spans="8:12">
      <c r="H3281">
        <v>58.1</v>
      </c>
      <c r="I3281">
        <v>0.94764376520000004</v>
      </c>
      <c r="J3281">
        <v>0.86878589399999995</v>
      </c>
      <c r="K3281">
        <v>0.70753760170000002</v>
      </c>
      <c r="L3281">
        <v>0.25533017790000001</v>
      </c>
    </row>
    <row r="3282" spans="8:12">
      <c r="H3282">
        <v>58.1</v>
      </c>
      <c r="I3282">
        <v>0.94764376520000004</v>
      </c>
      <c r="J3282">
        <v>0.86878589399999995</v>
      </c>
      <c r="K3282">
        <v>0.70753760170000002</v>
      </c>
      <c r="L3282">
        <v>0.25533017790000001</v>
      </c>
    </row>
    <row r="3283" spans="8:12">
      <c r="H3283">
        <v>58.133333333000003</v>
      </c>
      <c r="I3283">
        <v>0.94764376520000004</v>
      </c>
      <c r="J3283">
        <v>0.86878589399999995</v>
      </c>
      <c r="K3283">
        <v>0.70753760170000002</v>
      </c>
      <c r="L3283">
        <v>0.25533017790000001</v>
      </c>
    </row>
    <row r="3284" spans="8:12">
      <c r="H3284">
        <v>58.133333333000003</v>
      </c>
      <c r="I3284">
        <v>0.94764376520000004</v>
      </c>
      <c r="J3284">
        <v>0.86878589399999995</v>
      </c>
      <c r="K3284">
        <v>0.70753760170000002</v>
      </c>
      <c r="L3284">
        <v>0.25533017790000001</v>
      </c>
    </row>
    <row r="3285" spans="8:12">
      <c r="H3285">
        <v>58.166666667000001</v>
      </c>
      <c r="I3285">
        <v>0.94764376520000004</v>
      </c>
      <c r="J3285">
        <v>0.86878589399999995</v>
      </c>
      <c r="K3285">
        <v>0.70753760170000002</v>
      </c>
      <c r="L3285">
        <v>0.25533017790000001</v>
      </c>
    </row>
    <row r="3286" spans="8:12">
      <c r="H3286">
        <v>58.166666667000001</v>
      </c>
      <c r="I3286">
        <v>0.94764376520000004</v>
      </c>
      <c r="J3286">
        <v>0.86878589399999995</v>
      </c>
      <c r="K3286">
        <v>0.70753760170000002</v>
      </c>
      <c r="L3286">
        <v>0.25533017790000001</v>
      </c>
    </row>
    <row r="3287" spans="8:12">
      <c r="H3287">
        <v>58.2</v>
      </c>
      <c r="I3287">
        <v>0.94764376520000004</v>
      </c>
      <c r="J3287">
        <v>0.86878589399999995</v>
      </c>
      <c r="K3287">
        <v>0.70753760170000002</v>
      </c>
      <c r="L3287">
        <v>0.25533017790000001</v>
      </c>
    </row>
    <row r="3288" spans="8:12">
      <c r="H3288">
        <v>58.2</v>
      </c>
      <c r="I3288">
        <v>0.94764376520000004</v>
      </c>
      <c r="J3288">
        <v>0.86878589399999995</v>
      </c>
      <c r="K3288">
        <v>0.70753760170000002</v>
      </c>
      <c r="L3288">
        <v>0.25533017790000001</v>
      </c>
    </row>
    <row r="3289" spans="8:12">
      <c r="H3289">
        <v>58.233333332999997</v>
      </c>
      <c r="I3289">
        <v>0.94764376520000004</v>
      </c>
      <c r="J3289">
        <v>0.86878589399999995</v>
      </c>
      <c r="K3289">
        <v>0.70753760170000002</v>
      </c>
      <c r="L3289">
        <v>0.25533017790000001</v>
      </c>
    </row>
    <row r="3290" spans="8:12">
      <c r="H3290">
        <v>58.233333332999997</v>
      </c>
      <c r="I3290">
        <v>0.94764376520000004</v>
      </c>
      <c r="J3290">
        <v>0.86878589399999995</v>
      </c>
      <c r="K3290">
        <v>0.70753760170000002</v>
      </c>
      <c r="L3290">
        <v>0.25533017790000001</v>
      </c>
    </row>
    <row r="3291" spans="8:12">
      <c r="H3291">
        <v>58.333333332999999</v>
      </c>
      <c r="I3291">
        <v>0.94764376520000004</v>
      </c>
      <c r="J3291">
        <v>0.86878589399999995</v>
      </c>
      <c r="K3291">
        <v>0.70753760170000002</v>
      </c>
      <c r="L3291">
        <v>0.25533017790000001</v>
      </c>
    </row>
    <row r="3292" spans="8:12">
      <c r="H3292">
        <v>58.333333332999999</v>
      </c>
      <c r="I3292">
        <v>0.94764376520000004</v>
      </c>
      <c r="J3292">
        <v>0.86722613469999998</v>
      </c>
      <c r="K3292">
        <v>0.70753760170000002</v>
      </c>
      <c r="L3292">
        <v>0.25533017790000001</v>
      </c>
    </row>
    <row r="3293" spans="8:12">
      <c r="H3293">
        <v>58.366666666999997</v>
      </c>
      <c r="I3293">
        <v>0.94764376520000004</v>
      </c>
      <c r="J3293">
        <v>0.86722613469999998</v>
      </c>
      <c r="K3293">
        <v>0.70753760170000002</v>
      </c>
      <c r="L3293">
        <v>0.25533017790000001</v>
      </c>
    </row>
    <row r="3294" spans="8:12">
      <c r="H3294">
        <v>58.366666666999997</v>
      </c>
      <c r="I3294">
        <v>0.94764376520000004</v>
      </c>
      <c r="J3294">
        <v>0.86722613469999998</v>
      </c>
      <c r="K3294">
        <v>0.70753760170000002</v>
      </c>
      <c r="L3294">
        <v>0.25533017790000001</v>
      </c>
    </row>
    <row r="3295" spans="8:12">
      <c r="H3295">
        <v>58.4</v>
      </c>
      <c r="I3295">
        <v>0.94764376520000004</v>
      </c>
      <c r="J3295">
        <v>0.86722613469999998</v>
      </c>
      <c r="K3295">
        <v>0.70753760170000002</v>
      </c>
      <c r="L3295">
        <v>0.25533017790000001</v>
      </c>
    </row>
    <row r="3296" spans="8:12">
      <c r="H3296">
        <v>58.4</v>
      </c>
      <c r="I3296">
        <v>0.94764376520000004</v>
      </c>
      <c r="J3296">
        <v>0.86722613469999998</v>
      </c>
      <c r="K3296">
        <v>0.70753760170000002</v>
      </c>
      <c r="L3296">
        <v>0.25533017790000001</v>
      </c>
    </row>
    <row r="3297" spans="8:12">
      <c r="H3297">
        <v>58.433333333</v>
      </c>
      <c r="I3297">
        <v>0.94764376520000004</v>
      </c>
      <c r="J3297">
        <v>0.86722613469999998</v>
      </c>
      <c r="K3297">
        <v>0.70753760170000002</v>
      </c>
      <c r="L3297">
        <v>0.25533017790000001</v>
      </c>
    </row>
    <row r="3298" spans="8:12">
      <c r="H3298">
        <v>58.433333333</v>
      </c>
      <c r="I3298">
        <v>0.94764376520000004</v>
      </c>
      <c r="J3298">
        <v>0.86722613469999998</v>
      </c>
      <c r="K3298">
        <v>0.70753760170000002</v>
      </c>
      <c r="L3298">
        <v>0.25533017790000001</v>
      </c>
    </row>
    <row r="3299" spans="8:12">
      <c r="H3299">
        <v>58.466666666999998</v>
      </c>
      <c r="I3299">
        <v>0.94764376520000004</v>
      </c>
      <c r="J3299">
        <v>0.86722613469999998</v>
      </c>
      <c r="K3299">
        <v>0.70753760170000002</v>
      </c>
      <c r="L3299">
        <v>0.25533017790000001</v>
      </c>
    </row>
    <row r="3300" spans="8:12">
      <c r="H3300">
        <v>58.466666666999998</v>
      </c>
      <c r="I3300">
        <v>0.94764376520000004</v>
      </c>
      <c r="J3300">
        <v>0.86722613469999998</v>
      </c>
      <c r="K3300">
        <v>0.70753760170000002</v>
      </c>
      <c r="L3300">
        <v>0.25533017790000001</v>
      </c>
    </row>
    <row r="3301" spans="8:12">
      <c r="H3301">
        <v>58.5</v>
      </c>
      <c r="I3301">
        <v>0.94764376520000004</v>
      </c>
      <c r="J3301">
        <v>0.86722613469999998</v>
      </c>
      <c r="K3301">
        <v>0.70753760170000002</v>
      </c>
      <c r="L3301">
        <v>0.25533017790000001</v>
      </c>
    </row>
    <row r="3302" spans="8:12">
      <c r="H3302">
        <v>58.5</v>
      </c>
      <c r="I3302">
        <v>0.94764376520000004</v>
      </c>
      <c r="J3302">
        <v>0.86547061619999999</v>
      </c>
      <c r="K3302">
        <v>0.70753760170000002</v>
      </c>
      <c r="L3302">
        <v>0.25533017790000001</v>
      </c>
    </row>
    <row r="3303" spans="8:12">
      <c r="H3303">
        <v>58.533333333000002</v>
      </c>
      <c r="I3303">
        <v>0.94764376520000004</v>
      </c>
      <c r="J3303">
        <v>0.86547061619999999</v>
      </c>
      <c r="K3303">
        <v>0.70753760170000002</v>
      </c>
      <c r="L3303">
        <v>0.25533017790000001</v>
      </c>
    </row>
    <row r="3304" spans="8:12">
      <c r="H3304">
        <v>58.533333333000002</v>
      </c>
      <c r="I3304">
        <v>0.94764376520000004</v>
      </c>
      <c r="J3304">
        <v>0.86547061619999999</v>
      </c>
      <c r="K3304">
        <v>0.70753760170000002</v>
      </c>
      <c r="L3304">
        <v>0.25533017790000001</v>
      </c>
    </row>
    <row r="3305" spans="8:12">
      <c r="H3305">
        <v>58.566666667</v>
      </c>
      <c r="I3305">
        <v>0.94764376520000004</v>
      </c>
      <c r="J3305">
        <v>0.86547061619999999</v>
      </c>
      <c r="K3305">
        <v>0.70753760170000002</v>
      </c>
      <c r="L3305">
        <v>0.25533017790000001</v>
      </c>
    </row>
    <row r="3306" spans="8:12">
      <c r="H3306">
        <v>58.566666667</v>
      </c>
      <c r="I3306">
        <v>0.94764376520000004</v>
      </c>
      <c r="J3306">
        <v>0.86547061619999999</v>
      </c>
      <c r="K3306">
        <v>0.70753760170000002</v>
      </c>
      <c r="L3306">
        <v>0.25533017790000001</v>
      </c>
    </row>
    <row r="3307" spans="8:12">
      <c r="H3307">
        <v>58.6</v>
      </c>
      <c r="I3307">
        <v>0.94764376520000004</v>
      </c>
      <c r="J3307">
        <v>0.86547061619999999</v>
      </c>
      <c r="K3307">
        <v>0.70753760170000002</v>
      </c>
      <c r="L3307">
        <v>0.25533017790000001</v>
      </c>
    </row>
    <row r="3308" spans="8:12">
      <c r="H3308">
        <v>58.6</v>
      </c>
      <c r="I3308">
        <v>0.94764376520000004</v>
      </c>
      <c r="J3308">
        <v>0.86547061619999999</v>
      </c>
      <c r="K3308">
        <v>0.70753760170000002</v>
      </c>
      <c r="L3308">
        <v>0.25533017790000001</v>
      </c>
    </row>
    <row r="3309" spans="8:12">
      <c r="H3309">
        <v>58.633333333000003</v>
      </c>
      <c r="I3309">
        <v>0.94764376520000004</v>
      </c>
      <c r="J3309">
        <v>0.86547061619999999</v>
      </c>
      <c r="K3309">
        <v>0.70753760170000002</v>
      </c>
      <c r="L3309">
        <v>0.25533017790000001</v>
      </c>
    </row>
    <row r="3310" spans="8:12">
      <c r="H3310">
        <v>58.633333333000003</v>
      </c>
      <c r="I3310">
        <v>0.94764376520000004</v>
      </c>
      <c r="J3310">
        <v>0.86547061619999999</v>
      </c>
      <c r="K3310">
        <v>0.70753760170000002</v>
      </c>
      <c r="L3310">
        <v>0.25533017790000001</v>
      </c>
    </row>
    <row r="3311" spans="8:12">
      <c r="H3311">
        <v>58.666666667000001</v>
      </c>
      <c r="I3311">
        <v>0.94764376520000004</v>
      </c>
      <c r="J3311">
        <v>0.86547061619999999</v>
      </c>
      <c r="K3311">
        <v>0.70753760170000002</v>
      </c>
      <c r="L3311">
        <v>0.25533017790000001</v>
      </c>
    </row>
    <row r="3312" spans="8:12">
      <c r="H3312">
        <v>58.666666667000001</v>
      </c>
      <c r="I3312">
        <v>0.94764376520000004</v>
      </c>
      <c r="J3312">
        <v>0.86547061619999999</v>
      </c>
      <c r="K3312">
        <v>0.70753760170000002</v>
      </c>
      <c r="L3312">
        <v>0.25533017790000001</v>
      </c>
    </row>
    <row r="3313" spans="8:12">
      <c r="H3313">
        <v>58.7</v>
      </c>
      <c r="I3313">
        <v>0.94764376520000004</v>
      </c>
      <c r="J3313">
        <v>0.86547061619999999</v>
      </c>
      <c r="K3313">
        <v>0.70753760170000002</v>
      </c>
      <c r="L3313">
        <v>0.25533017790000001</v>
      </c>
    </row>
    <row r="3314" spans="8:12">
      <c r="H3314">
        <v>58.7</v>
      </c>
      <c r="I3314">
        <v>0.94764376520000004</v>
      </c>
      <c r="J3314">
        <v>0.86547061619999999</v>
      </c>
      <c r="K3314">
        <v>0.70753760170000002</v>
      </c>
      <c r="L3314">
        <v>0.25533017790000001</v>
      </c>
    </row>
    <row r="3315" spans="8:12">
      <c r="H3315">
        <v>58.8</v>
      </c>
      <c r="I3315">
        <v>0.94764376520000004</v>
      </c>
      <c r="J3315">
        <v>0.86547061619999999</v>
      </c>
      <c r="K3315">
        <v>0.70753760170000002</v>
      </c>
      <c r="L3315">
        <v>0.25533017790000001</v>
      </c>
    </row>
    <row r="3316" spans="8:12">
      <c r="H3316">
        <v>58.8</v>
      </c>
      <c r="I3316">
        <v>0.94764376520000004</v>
      </c>
      <c r="J3316">
        <v>0.86547061619999999</v>
      </c>
      <c r="K3316">
        <v>0.70753760170000002</v>
      </c>
      <c r="L3316">
        <v>0.25533017790000001</v>
      </c>
    </row>
    <row r="3317" spans="8:12">
      <c r="H3317">
        <v>58.833333332999999</v>
      </c>
      <c r="I3317">
        <v>0.94764376520000004</v>
      </c>
      <c r="J3317">
        <v>0.86547061619999999</v>
      </c>
      <c r="K3317">
        <v>0.70753760170000002</v>
      </c>
      <c r="L3317">
        <v>0.25533017790000001</v>
      </c>
    </row>
    <row r="3318" spans="8:12">
      <c r="H3318">
        <v>58.833333332999999</v>
      </c>
      <c r="I3318">
        <v>0.94764376520000004</v>
      </c>
      <c r="J3318">
        <v>0.86547061619999999</v>
      </c>
      <c r="K3318">
        <v>0.70753760170000002</v>
      </c>
      <c r="L3318">
        <v>0.25533017790000001</v>
      </c>
    </row>
    <row r="3319" spans="8:12">
      <c r="H3319">
        <v>58.866666666999997</v>
      </c>
      <c r="I3319">
        <v>0.94764376520000004</v>
      </c>
      <c r="J3319">
        <v>0.86547061619999999</v>
      </c>
      <c r="K3319">
        <v>0.70753760170000002</v>
      </c>
      <c r="L3319">
        <v>0.25533017790000001</v>
      </c>
    </row>
    <row r="3320" spans="8:12">
      <c r="H3320">
        <v>58.866666666999997</v>
      </c>
      <c r="I3320">
        <v>0.94764376520000004</v>
      </c>
      <c r="J3320">
        <v>0.86547061619999999</v>
      </c>
      <c r="K3320">
        <v>0.70753760170000002</v>
      </c>
      <c r="L3320">
        <v>0.25533017790000001</v>
      </c>
    </row>
    <row r="3321" spans="8:12">
      <c r="H3321">
        <v>58.9</v>
      </c>
      <c r="I3321">
        <v>0.94764376520000004</v>
      </c>
      <c r="J3321">
        <v>0.86547061619999999</v>
      </c>
      <c r="K3321">
        <v>0.70753760170000002</v>
      </c>
      <c r="L3321">
        <v>0.25533017790000001</v>
      </c>
    </row>
    <row r="3322" spans="8:12">
      <c r="H3322">
        <v>58.9</v>
      </c>
      <c r="I3322">
        <v>0.94764376520000004</v>
      </c>
      <c r="J3322">
        <v>0.86547061619999999</v>
      </c>
      <c r="K3322">
        <v>0.70753760170000002</v>
      </c>
      <c r="L3322">
        <v>0.25533017790000001</v>
      </c>
    </row>
    <row r="3323" spans="8:12">
      <c r="H3323">
        <v>58.933333333</v>
      </c>
      <c r="I3323">
        <v>0.94764376520000004</v>
      </c>
      <c r="J3323">
        <v>0.86547061619999999</v>
      </c>
      <c r="K3323">
        <v>0.70753760170000002</v>
      </c>
      <c r="L3323">
        <v>0.25533017790000001</v>
      </c>
    </row>
    <row r="3324" spans="8:12">
      <c r="H3324">
        <v>58.933333333</v>
      </c>
      <c r="I3324">
        <v>0.94764376520000004</v>
      </c>
      <c r="J3324">
        <v>0.86547061619999999</v>
      </c>
      <c r="K3324">
        <v>0.70753760170000002</v>
      </c>
      <c r="L3324">
        <v>0.25533017790000001</v>
      </c>
    </row>
    <row r="3325" spans="8:12">
      <c r="H3325">
        <v>59.033333333000002</v>
      </c>
      <c r="I3325">
        <v>0.94764376520000004</v>
      </c>
      <c r="J3325">
        <v>0.86547061619999999</v>
      </c>
      <c r="K3325">
        <v>0.70753760170000002</v>
      </c>
      <c r="L3325">
        <v>0.25533017790000001</v>
      </c>
    </row>
    <row r="3326" spans="8:12">
      <c r="H3326">
        <v>59.033333333000002</v>
      </c>
      <c r="I3326">
        <v>0.94764376520000004</v>
      </c>
      <c r="J3326">
        <v>0.86547061619999999</v>
      </c>
      <c r="K3326">
        <v>0.70753760170000002</v>
      </c>
      <c r="L3326">
        <v>0.25533017790000001</v>
      </c>
    </row>
    <row r="3327" spans="8:12">
      <c r="H3327">
        <v>59.066666667</v>
      </c>
      <c r="I3327">
        <v>0.94764376520000004</v>
      </c>
      <c r="J3327">
        <v>0.86547061619999999</v>
      </c>
      <c r="K3327">
        <v>0.70753760170000002</v>
      </c>
      <c r="L3327">
        <v>0.25533017790000001</v>
      </c>
    </row>
    <row r="3328" spans="8:12">
      <c r="H3328">
        <v>59.066666667</v>
      </c>
      <c r="I3328">
        <v>0.94764376520000004</v>
      </c>
      <c r="J3328">
        <v>0.86547061619999999</v>
      </c>
      <c r="K3328">
        <v>0.70753760170000002</v>
      </c>
      <c r="L3328">
        <v>0.25533017790000001</v>
      </c>
    </row>
    <row r="3329" spans="8:12">
      <c r="H3329">
        <v>59.1</v>
      </c>
      <c r="I3329">
        <v>0.94764376520000004</v>
      </c>
      <c r="J3329">
        <v>0.86547061619999999</v>
      </c>
      <c r="K3329">
        <v>0.70753760170000002</v>
      </c>
      <c r="L3329">
        <v>0.25533017790000001</v>
      </c>
    </row>
    <row r="3330" spans="8:12">
      <c r="H3330">
        <v>59.1</v>
      </c>
      <c r="I3330">
        <v>0.94764376520000004</v>
      </c>
      <c r="J3330">
        <v>0.86547061619999999</v>
      </c>
      <c r="K3330">
        <v>0.70753760170000002</v>
      </c>
      <c r="L3330">
        <v>0.25533017790000001</v>
      </c>
    </row>
    <row r="3331" spans="8:12">
      <c r="H3331">
        <v>59.133333333000003</v>
      </c>
      <c r="I3331">
        <v>0.94764376520000004</v>
      </c>
      <c r="J3331">
        <v>0.86547061619999999</v>
      </c>
      <c r="K3331">
        <v>0.70753760170000002</v>
      </c>
      <c r="L3331">
        <v>0.25533017790000001</v>
      </c>
    </row>
    <row r="3332" spans="8:12">
      <c r="H3332">
        <v>59.133333333000003</v>
      </c>
      <c r="I3332">
        <v>0.94764376520000004</v>
      </c>
      <c r="J3332">
        <v>0.86299784300000004</v>
      </c>
      <c r="K3332">
        <v>0.70753760170000002</v>
      </c>
      <c r="L3332">
        <v>0.25533017790000001</v>
      </c>
    </row>
    <row r="3333" spans="8:12">
      <c r="H3333">
        <v>59.133333333000003</v>
      </c>
      <c r="I3333">
        <v>0.94764376520000004</v>
      </c>
      <c r="J3333">
        <v>0.86299784300000004</v>
      </c>
      <c r="K3333">
        <v>0.70753760170000002</v>
      </c>
      <c r="L3333">
        <v>0.25533017790000001</v>
      </c>
    </row>
    <row r="3334" spans="8:12">
      <c r="H3334">
        <v>59.166666667000001</v>
      </c>
      <c r="I3334">
        <v>0.94764376520000004</v>
      </c>
      <c r="J3334">
        <v>0.86299784300000004</v>
      </c>
      <c r="K3334">
        <v>0.70753760170000002</v>
      </c>
      <c r="L3334">
        <v>0.25533017790000001</v>
      </c>
    </row>
    <row r="3335" spans="8:12">
      <c r="H3335">
        <v>59.166666667000001</v>
      </c>
      <c r="I3335">
        <v>0.94764376520000004</v>
      </c>
      <c r="J3335">
        <v>0.86299784300000004</v>
      </c>
      <c r="K3335">
        <v>0.70753760170000002</v>
      </c>
      <c r="L3335">
        <v>0.25533017790000001</v>
      </c>
    </row>
    <row r="3336" spans="8:12">
      <c r="H3336">
        <v>59.266666667000003</v>
      </c>
      <c r="I3336">
        <v>0.94764376520000004</v>
      </c>
      <c r="J3336">
        <v>0.86299784300000004</v>
      </c>
      <c r="K3336">
        <v>0.70753760170000002</v>
      </c>
      <c r="L3336">
        <v>0.25533017790000001</v>
      </c>
    </row>
    <row r="3337" spans="8:12">
      <c r="H3337">
        <v>59.266666667000003</v>
      </c>
      <c r="I3337">
        <v>0.94764376520000004</v>
      </c>
      <c r="J3337">
        <v>0.86299784300000004</v>
      </c>
      <c r="K3337">
        <v>0.70753760170000002</v>
      </c>
      <c r="L3337">
        <v>0.25533017790000001</v>
      </c>
    </row>
    <row r="3338" spans="8:12">
      <c r="H3338">
        <v>59.3</v>
      </c>
      <c r="I3338">
        <v>0.94764376520000004</v>
      </c>
      <c r="J3338">
        <v>0.86299784300000004</v>
      </c>
      <c r="K3338">
        <v>0.70753760170000002</v>
      </c>
      <c r="L3338">
        <v>0.25533017790000001</v>
      </c>
    </row>
    <row r="3339" spans="8:12">
      <c r="H3339">
        <v>59.3</v>
      </c>
      <c r="I3339">
        <v>0.94764376520000004</v>
      </c>
      <c r="J3339">
        <v>0.86299784300000004</v>
      </c>
      <c r="K3339">
        <v>0.70753760170000002</v>
      </c>
      <c r="L3339">
        <v>0.25533017790000001</v>
      </c>
    </row>
    <row r="3340" spans="8:12">
      <c r="H3340">
        <v>59.333333332999999</v>
      </c>
      <c r="I3340">
        <v>0.94764376520000004</v>
      </c>
      <c r="J3340">
        <v>0.86299784300000004</v>
      </c>
      <c r="K3340">
        <v>0.70753760170000002</v>
      </c>
      <c r="L3340">
        <v>0.25533017790000001</v>
      </c>
    </row>
    <row r="3341" spans="8:12">
      <c r="H3341">
        <v>59.333333332999999</v>
      </c>
      <c r="I3341">
        <v>0.94764376520000004</v>
      </c>
      <c r="J3341">
        <v>0.86299784300000004</v>
      </c>
      <c r="K3341">
        <v>0.70753760170000002</v>
      </c>
      <c r="L3341">
        <v>0.25533017790000001</v>
      </c>
    </row>
    <row r="3342" spans="8:12">
      <c r="H3342">
        <v>59.366666666999997</v>
      </c>
      <c r="I3342">
        <v>0.94764376520000004</v>
      </c>
      <c r="J3342">
        <v>0.86299784300000004</v>
      </c>
      <c r="K3342">
        <v>0.70753760170000002</v>
      </c>
      <c r="L3342">
        <v>0.25533017790000001</v>
      </c>
    </row>
    <row r="3343" spans="8:12">
      <c r="H3343">
        <v>59.366666666999997</v>
      </c>
      <c r="I3343">
        <v>0.94764376520000004</v>
      </c>
      <c r="J3343">
        <v>0.86299784300000004</v>
      </c>
      <c r="K3343">
        <v>0.70753760170000002</v>
      </c>
      <c r="L3343">
        <v>0.2340526631</v>
      </c>
    </row>
    <row r="3344" spans="8:12">
      <c r="H3344">
        <v>59.4</v>
      </c>
      <c r="I3344">
        <v>0.94764376520000004</v>
      </c>
      <c r="J3344">
        <v>0.86299784300000004</v>
      </c>
      <c r="K3344">
        <v>0.70753760170000002</v>
      </c>
      <c r="L3344">
        <v>0.2340526631</v>
      </c>
    </row>
    <row r="3345" spans="8:12">
      <c r="H3345">
        <v>59.4</v>
      </c>
      <c r="I3345">
        <v>0.94764376520000004</v>
      </c>
      <c r="J3345">
        <v>0.86299784300000004</v>
      </c>
      <c r="K3345">
        <v>0.70753760170000002</v>
      </c>
      <c r="L3345">
        <v>0.2340526631</v>
      </c>
    </row>
    <row r="3346" spans="8:12">
      <c r="H3346">
        <v>59.433333333</v>
      </c>
      <c r="I3346">
        <v>0.94764376520000004</v>
      </c>
      <c r="J3346">
        <v>0.86299784300000004</v>
      </c>
      <c r="K3346">
        <v>0.70753760170000002</v>
      </c>
      <c r="L3346">
        <v>0.2340526631</v>
      </c>
    </row>
    <row r="3347" spans="8:12">
      <c r="H3347">
        <v>59.433333333</v>
      </c>
      <c r="I3347">
        <v>0.94764376520000004</v>
      </c>
      <c r="J3347">
        <v>0.86299784300000004</v>
      </c>
      <c r="K3347">
        <v>0.70753760170000002</v>
      </c>
      <c r="L3347">
        <v>0.2340526631</v>
      </c>
    </row>
    <row r="3348" spans="8:12">
      <c r="H3348">
        <v>59.466666666999998</v>
      </c>
      <c r="I3348">
        <v>0.94764376520000004</v>
      </c>
      <c r="J3348">
        <v>0.86299784300000004</v>
      </c>
      <c r="K3348">
        <v>0.70753760170000002</v>
      </c>
      <c r="L3348">
        <v>0.2340526631</v>
      </c>
    </row>
    <row r="3349" spans="8:12">
      <c r="H3349">
        <v>59.466666666999998</v>
      </c>
      <c r="I3349">
        <v>0.94764376520000004</v>
      </c>
      <c r="J3349">
        <v>0.86299784300000004</v>
      </c>
      <c r="K3349">
        <v>0.70753760170000002</v>
      </c>
      <c r="L3349">
        <v>0.2340526631</v>
      </c>
    </row>
    <row r="3350" spans="8:12">
      <c r="H3350">
        <v>59.5</v>
      </c>
      <c r="I3350">
        <v>0.94764376520000004</v>
      </c>
      <c r="J3350">
        <v>0.86299784300000004</v>
      </c>
      <c r="K3350">
        <v>0.70753760170000002</v>
      </c>
      <c r="L3350">
        <v>0.2340526631</v>
      </c>
    </row>
    <row r="3351" spans="8:12">
      <c r="H3351">
        <v>59.5</v>
      </c>
      <c r="I3351">
        <v>0.94764376520000004</v>
      </c>
      <c r="J3351">
        <v>0.86299784300000004</v>
      </c>
      <c r="K3351">
        <v>0.70753760170000002</v>
      </c>
      <c r="L3351">
        <v>0.2340526631</v>
      </c>
    </row>
    <row r="3352" spans="8:12">
      <c r="H3352">
        <v>59.533333333000002</v>
      </c>
      <c r="I3352">
        <v>0.94764376520000004</v>
      </c>
      <c r="J3352">
        <v>0.86299784300000004</v>
      </c>
      <c r="K3352">
        <v>0.70753760170000002</v>
      </c>
      <c r="L3352">
        <v>0.2340526631</v>
      </c>
    </row>
    <row r="3353" spans="8:12">
      <c r="H3353">
        <v>59.533333333000002</v>
      </c>
      <c r="I3353">
        <v>0.94764376520000004</v>
      </c>
      <c r="J3353">
        <v>0.86299784300000004</v>
      </c>
      <c r="K3353">
        <v>0.70753760170000002</v>
      </c>
      <c r="L3353">
        <v>0.2340526631</v>
      </c>
    </row>
    <row r="3354" spans="8:12">
      <c r="H3354">
        <v>59.566666667</v>
      </c>
      <c r="I3354">
        <v>0.94764376520000004</v>
      </c>
      <c r="J3354">
        <v>0.86299784300000004</v>
      </c>
      <c r="K3354">
        <v>0.70753760170000002</v>
      </c>
      <c r="L3354">
        <v>0.2340526631</v>
      </c>
    </row>
    <row r="3355" spans="8:12">
      <c r="H3355">
        <v>59.566666667</v>
      </c>
      <c r="I3355">
        <v>0.94467309509999997</v>
      </c>
      <c r="J3355">
        <v>0.86299784300000004</v>
      </c>
      <c r="K3355">
        <v>0.70753760170000002</v>
      </c>
      <c r="L3355">
        <v>0.2340526631</v>
      </c>
    </row>
    <row r="3356" spans="8:12">
      <c r="H3356">
        <v>59.6</v>
      </c>
      <c r="I3356">
        <v>0.94467309509999997</v>
      </c>
      <c r="J3356">
        <v>0.86299784300000004</v>
      </c>
      <c r="K3356">
        <v>0.70753760170000002</v>
      </c>
      <c r="L3356">
        <v>0.2340526631</v>
      </c>
    </row>
    <row r="3357" spans="8:12">
      <c r="H3357">
        <v>59.6</v>
      </c>
      <c r="I3357">
        <v>0.94467309509999997</v>
      </c>
      <c r="J3357">
        <v>0.86299784300000004</v>
      </c>
      <c r="K3357">
        <v>0.70753760170000002</v>
      </c>
      <c r="L3357">
        <v>0.2340526631</v>
      </c>
    </row>
    <row r="3358" spans="8:12">
      <c r="H3358">
        <v>59.633333333000003</v>
      </c>
      <c r="I3358">
        <v>0.94467309509999997</v>
      </c>
      <c r="J3358">
        <v>0.86299784300000004</v>
      </c>
      <c r="K3358">
        <v>0.70753760170000002</v>
      </c>
      <c r="L3358">
        <v>0.2340526631</v>
      </c>
    </row>
    <row r="3359" spans="8:12">
      <c r="H3359">
        <v>59.633333333000003</v>
      </c>
      <c r="I3359">
        <v>0.94467309509999997</v>
      </c>
      <c r="J3359">
        <v>0.86299784300000004</v>
      </c>
      <c r="K3359">
        <v>0.70753760170000002</v>
      </c>
      <c r="L3359">
        <v>0.2340526631</v>
      </c>
    </row>
    <row r="3360" spans="8:12">
      <c r="H3360">
        <v>59.666666667000001</v>
      </c>
      <c r="I3360">
        <v>0.94467309509999997</v>
      </c>
      <c r="J3360">
        <v>0.86299784300000004</v>
      </c>
      <c r="K3360">
        <v>0.70753760170000002</v>
      </c>
      <c r="L3360">
        <v>0.2340526631</v>
      </c>
    </row>
    <row r="3361" spans="8:12">
      <c r="H3361">
        <v>59.666666667000001</v>
      </c>
      <c r="I3361">
        <v>0.94467309509999997</v>
      </c>
      <c r="J3361">
        <v>0.86299784300000004</v>
      </c>
      <c r="K3361">
        <v>0.70753760170000002</v>
      </c>
      <c r="L3361">
        <v>0.2340526631</v>
      </c>
    </row>
    <row r="3362" spans="8:12">
      <c r="H3362">
        <v>59.7</v>
      </c>
      <c r="I3362">
        <v>0.94467309509999997</v>
      </c>
      <c r="J3362">
        <v>0.86299784300000004</v>
      </c>
      <c r="K3362">
        <v>0.70753760170000002</v>
      </c>
      <c r="L3362">
        <v>0.2340526631</v>
      </c>
    </row>
    <row r="3363" spans="8:12">
      <c r="H3363">
        <v>59.7</v>
      </c>
      <c r="I3363">
        <v>0.94467309509999997</v>
      </c>
      <c r="J3363">
        <v>0.86299784300000004</v>
      </c>
      <c r="K3363">
        <v>0.70753760170000002</v>
      </c>
      <c r="L3363">
        <v>0.2340526631</v>
      </c>
    </row>
    <row r="3364" spans="8:12">
      <c r="H3364">
        <v>59.733333332999997</v>
      </c>
      <c r="I3364">
        <v>0.94467309509999997</v>
      </c>
      <c r="J3364">
        <v>0.86299784300000004</v>
      </c>
      <c r="K3364">
        <v>0.70753760170000002</v>
      </c>
      <c r="L3364">
        <v>0.2340526631</v>
      </c>
    </row>
    <row r="3365" spans="8:12">
      <c r="H3365">
        <v>59.733333332999997</v>
      </c>
      <c r="I3365">
        <v>0.94467309509999997</v>
      </c>
      <c r="J3365">
        <v>0.86299784300000004</v>
      </c>
      <c r="K3365">
        <v>0.70753760170000002</v>
      </c>
      <c r="L3365">
        <v>0.2340526631</v>
      </c>
    </row>
    <row r="3366" spans="8:12">
      <c r="H3366">
        <v>59.766666667000003</v>
      </c>
      <c r="I3366">
        <v>0.94467309509999997</v>
      </c>
      <c r="J3366">
        <v>0.86299784300000004</v>
      </c>
      <c r="K3366">
        <v>0.70753760170000002</v>
      </c>
      <c r="L3366">
        <v>0.2340526631</v>
      </c>
    </row>
    <row r="3367" spans="8:12">
      <c r="H3367">
        <v>59.766666667000003</v>
      </c>
      <c r="I3367">
        <v>0.94467309509999997</v>
      </c>
      <c r="J3367">
        <v>0.86299784300000004</v>
      </c>
      <c r="K3367">
        <v>0.70753760170000002</v>
      </c>
      <c r="L3367">
        <v>0.2340526631</v>
      </c>
    </row>
    <row r="3368" spans="8:12">
      <c r="H3368">
        <v>59.8</v>
      </c>
      <c r="I3368">
        <v>0.94467309509999997</v>
      </c>
      <c r="J3368">
        <v>0.86299784300000004</v>
      </c>
      <c r="K3368">
        <v>0.70753760170000002</v>
      </c>
      <c r="L3368">
        <v>0.2340526631</v>
      </c>
    </row>
    <row r="3369" spans="8:12">
      <c r="H3369">
        <v>59.8</v>
      </c>
      <c r="I3369">
        <v>0.94467309509999997</v>
      </c>
      <c r="J3369">
        <v>0.86299784300000004</v>
      </c>
      <c r="K3369">
        <v>0.70753760170000002</v>
      </c>
      <c r="L3369">
        <v>0.2340526631</v>
      </c>
    </row>
    <row r="3370" spans="8:12">
      <c r="H3370">
        <v>59.833333332999999</v>
      </c>
      <c r="I3370">
        <v>0.94467309509999997</v>
      </c>
      <c r="J3370">
        <v>0.86299784300000004</v>
      </c>
      <c r="K3370">
        <v>0.70753760170000002</v>
      </c>
      <c r="L3370">
        <v>0.2340526631</v>
      </c>
    </row>
    <row r="3371" spans="8:12">
      <c r="H3371">
        <v>59.833333332999999</v>
      </c>
      <c r="I3371">
        <v>0.94467309509999997</v>
      </c>
      <c r="J3371">
        <v>0.86299784300000004</v>
      </c>
      <c r="K3371">
        <v>0.70753760170000002</v>
      </c>
      <c r="L3371">
        <v>0.2340526631</v>
      </c>
    </row>
    <row r="3372" spans="8:12">
      <c r="H3372">
        <v>59.866666666999997</v>
      </c>
      <c r="I3372">
        <v>0.94467309509999997</v>
      </c>
      <c r="J3372">
        <v>0.86299784300000004</v>
      </c>
      <c r="K3372">
        <v>0.70753760170000002</v>
      </c>
      <c r="L3372">
        <v>0.2340526631</v>
      </c>
    </row>
    <row r="3373" spans="8:12">
      <c r="H3373">
        <v>59.866666666999997</v>
      </c>
      <c r="I3373">
        <v>0.94060122830000004</v>
      </c>
      <c r="J3373">
        <v>0.86299784300000004</v>
      </c>
      <c r="K3373">
        <v>0.70753760170000002</v>
      </c>
      <c r="L3373">
        <v>0.2340526631</v>
      </c>
    </row>
    <row r="3374" spans="8:12">
      <c r="H3374">
        <v>59.866666666999997</v>
      </c>
      <c r="I3374">
        <v>0.94060122830000004</v>
      </c>
      <c r="J3374">
        <v>0.86299784300000004</v>
      </c>
      <c r="K3374">
        <v>0.70753760170000002</v>
      </c>
      <c r="L3374">
        <v>0.2340526631</v>
      </c>
    </row>
    <row r="3375" spans="8:12">
      <c r="H3375">
        <v>59.933333333</v>
      </c>
      <c r="I3375">
        <v>0.94060122830000004</v>
      </c>
      <c r="J3375">
        <v>0.86299784300000004</v>
      </c>
      <c r="K3375">
        <v>0.70753760170000002</v>
      </c>
      <c r="L3375">
        <v>0.2340526631</v>
      </c>
    </row>
    <row r="3376" spans="8:12">
      <c r="H3376">
        <v>59.933333333</v>
      </c>
      <c r="I3376">
        <v>0.94060122830000004</v>
      </c>
      <c r="J3376">
        <v>0.86299784300000004</v>
      </c>
      <c r="K3376">
        <v>0.70753760170000002</v>
      </c>
      <c r="L3376">
        <v>0.2340526631</v>
      </c>
    </row>
    <row r="3377" spans="8:12">
      <c r="H3377">
        <v>59.966666666999998</v>
      </c>
      <c r="I3377">
        <v>0.94060122830000004</v>
      </c>
      <c r="J3377">
        <v>0.86299784300000004</v>
      </c>
      <c r="K3377">
        <v>0.70753760170000002</v>
      </c>
      <c r="L3377">
        <v>0.2340526631</v>
      </c>
    </row>
    <row r="3378" spans="8:12">
      <c r="H3378">
        <v>59.966666666999998</v>
      </c>
      <c r="I3378">
        <v>0.94060122830000004</v>
      </c>
      <c r="J3378">
        <v>0.86299784300000004</v>
      </c>
      <c r="K3378">
        <v>0.70753760170000002</v>
      </c>
      <c r="L3378">
        <v>0.2340526631</v>
      </c>
    </row>
    <row r="3379" spans="8:12">
      <c r="H3379">
        <v>60</v>
      </c>
      <c r="I3379">
        <v>0.94060122830000004</v>
      </c>
      <c r="J3379">
        <v>0.86299784300000004</v>
      </c>
      <c r="K3379">
        <v>0.70753760170000002</v>
      </c>
      <c r="L3379">
        <v>0.2340526631</v>
      </c>
    </row>
    <row r="3380" spans="8:12">
      <c r="H3380">
        <v>60</v>
      </c>
      <c r="I3380">
        <v>0.94060122830000004</v>
      </c>
      <c r="J3380">
        <v>0.86299784300000004</v>
      </c>
      <c r="K3380">
        <v>0.70753760170000002</v>
      </c>
      <c r="L3380">
        <v>0.2340526631</v>
      </c>
    </row>
    <row r="3381" spans="8:12">
      <c r="H3381">
        <v>60.033333333000002</v>
      </c>
      <c r="I3381">
        <v>0.94060122830000004</v>
      </c>
      <c r="J3381">
        <v>0.86299784300000004</v>
      </c>
      <c r="K3381">
        <v>0.70753760170000002</v>
      </c>
      <c r="L3381">
        <v>0.2340526631</v>
      </c>
    </row>
    <row r="3382" spans="8:12">
      <c r="H3382">
        <v>60.033333333000002</v>
      </c>
      <c r="I3382">
        <v>0.94060122830000004</v>
      </c>
      <c r="J3382">
        <v>0.86299784300000004</v>
      </c>
      <c r="K3382">
        <v>0.70753760170000002</v>
      </c>
      <c r="L3382">
        <v>0.2340526631</v>
      </c>
    </row>
    <row r="3383" spans="8:12">
      <c r="H3383">
        <v>60.066666667</v>
      </c>
      <c r="I3383">
        <v>0.94060122830000004</v>
      </c>
      <c r="J3383">
        <v>0.86299784300000004</v>
      </c>
      <c r="K3383">
        <v>0.70753760170000002</v>
      </c>
      <c r="L3383">
        <v>0.2340526631</v>
      </c>
    </row>
    <row r="3384" spans="8:12">
      <c r="H3384">
        <v>60.066666667</v>
      </c>
      <c r="I3384">
        <v>0.94060122830000004</v>
      </c>
      <c r="J3384">
        <v>0.86299784300000004</v>
      </c>
      <c r="K3384">
        <v>0.70753760170000002</v>
      </c>
      <c r="L3384">
        <v>0.2340526631</v>
      </c>
    </row>
    <row r="3385" spans="8:12">
      <c r="H3385">
        <v>60.1</v>
      </c>
      <c r="I3385">
        <v>0.94060122830000004</v>
      </c>
      <c r="J3385">
        <v>0.86299784300000004</v>
      </c>
      <c r="K3385">
        <v>0.70753760170000002</v>
      </c>
      <c r="L3385">
        <v>0.2340526631</v>
      </c>
    </row>
    <row r="3386" spans="8:12">
      <c r="H3386">
        <v>60.1</v>
      </c>
      <c r="I3386">
        <v>0.94060122830000004</v>
      </c>
      <c r="J3386">
        <v>0.86299784300000004</v>
      </c>
      <c r="K3386">
        <v>0.70753760170000002</v>
      </c>
      <c r="L3386">
        <v>0.2340526631</v>
      </c>
    </row>
    <row r="3387" spans="8:12">
      <c r="H3387">
        <v>60.133333333000003</v>
      </c>
      <c r="I3387">
        <v>0.94060122830000004</v>
      </c>
      <c r="J3387">
        <v>0.86299784300000004</v>
      </c>
      <c r="K3387">
        <v>0.70753760170000002</v>
      </c>
      <c r="L3387">
        <v>0.2340526631</v>
      </c>
    </row>
    <row r="3388" spans="8:12">
      <c r="H3388">
        <v>60.133333333000003</v>
      </c>
      <c r="I3388">
        <v>0.94060122830000004</v>
      </c>
      <c r="J3388">
        <v>0.86299784300000004</v>
      </c>
      <c r="K3388">
        <v>0.70753760170000002</v>
      </c>
      <c r="L3388">
        <v>0.2340526631</v>
      </c>
    </row>
    <row r="3389" spans="8:12">
      <c r="H3389">
        <v>60.166666667000001</v>
      </c>
      <c r="I3389">
        <v>0.94060122830000004</v>
      </c>
      <c r="J3389">
        <v>0.86299784300000004</v>
      </c>
      <c r="K3389">
        <v>0.70753760170000002</v>
      </c>
      <c r="L3389">
        <v>0.2340526631</v>
      </c>
    </row>
    <row r="3390" spans="8:12">
      <c r="H3390">
        <v>60.166666667000001</v>
      </c>
      <c r="I3390">
        <v>0.94060122830000004</v>
      </c>
      <c r="J3390">
        <v>0.86299784300000004</v>
      </c>
      <c r="K3390">
        <v>0.70753760170000002</v>
      </c>
      <c r="L3390">
        <v>0.2340526631</v>
      </c>
    </row>
    <row r="3391" spans="8:12">
      <c r="H3391">
        <v>60.2</v>
      </c>
      <c r="I3391">
        <v>0.94060122830000004</v>
      </c>
      <c r="J3391">
        <v>0.86299784300000004</v>
      </c>
      <c r="K3391">
        <v>0.70753760170000002</v>
      </c>
      <c r="L3391">
        <v>0.2340526631</v>
      </c>
    </row>
    <row r="3392" spans="8:12">
      <c r="H3392">
        <v>60.2</v>
      </c>
      <c r="I3392">
        <v>0.94060122830000004</v>
      </c>
      <c r="J3392">
        <v>0.86299784300000004</v>
      </c>
      <c r="K3392">
        <v>0.70753760170000002</v>
      </c>
      <c r="L3392">
        <v>0.2340526631</v>
      </c>
    </row>
    <row r="3393" spans="8:12">
      <c r="H3393">
        <v>60.233333332999997</v>
      </c>
      <c r="I3393">
        <v>0.94060122830000004</v>
      </c>
      <c r="J3393">
        <v>0.86299784300000004</v>
      </c>
      <c r="K3393">
        <v>0.70753760170000002</v>
      </c>
      <c r="L3393">
        <v>0.2340526631</v>
      </c>
    </row>
    <row r="3394" spans="8:12">
      <c r="H3394">
        <v>60.233333332999997</v>
      </c>
      <c r="I3394">
        <v>0.94060122830000004</v>
      </c>
      <c r="J3394">
        <v>0.86299784300000004</v>
      </c>
      <c r="K3394">
        <v>0.70753760170000002</v>
      </c>
      <c r="L3394">
        <v>0.2340526631</v>
      </c>
    </row>
    <row r="3395" spans="8:12">
      <c r="H3395">
        <v>60.266666667000003</v>
      </c>
      <c r="I3395">
        <v>0.94060122830000004</v>
      </c>
      <c r="J3395">
        <v>0.86299784300000004</v>
      </c>
      <c r="K3395">
        <v>0.70753760170000002</v>
      </c>
      <c r="L3395">
        <v>0.2340526631</v>
      </c>
    </row>
    <row r="3396" spans="8:12">
      <c r="H3396">
        <v>60.266666667000003</v>
      </c>
      <c r="I3396">
        <v>0.94060122830000004</v>
      </c>
      <c r="J3396">
        <v>0.86299784300000004</v>
      </c>
      <c r="K3396">
        <v>0.70753760170000002</v>
      </c>
      <c r="L3396">
        <v>0.2340526631</v>
      </c>
    </row>
    <row r="3397" spans="8:12">
      <c r="H3397">
        <v>60.3</v>
      </c>
      <c r="I3397">
        <v>0.94060122830000004</v>
      </c>
      <c r="J3397">
        <v>0.86299784300000004</v>
      </c>
      <c r="K3397">
        <v>0.70753760170000002</v>
      </c>
      <c r="L3397">
        <v>0.2340526631</v>
      </c>
    </row>
    <row r="3398" spans="8:12">
      <c r="H3398">
        <v>60.3</v>
      </c>
      <c r="I3398">
        <v>0.94060122830000004</v>
      </c>
      <c r="J3398">
        <v>0.86299784300000004</v>
      </c>
      <c r="K3398">
        <v>0.70753760170000002</v>
      </c>
      <c r="L3398">
        <v>0.2340526631</v>
      </c>
    </row>
    <row r="3399" spans="8:12">
      <c r="H3399">
        <v>60.333333332999999</v>
      </c>
      <c r="I3399">
        <v>0.94060122830000004</v>
      </c>
      <c r="J3399">
        <v>0.86299784300000004</v>
      </c>
      <c r="K3399">
        <v>0.70753760170000002</v>
      </c>
      <c r="L3399">
        <v>0.2340526631</v>
      </c>
    </row>
    <row r="3400" spans="8:12">
      <c r="H3400">
        <v>60.333333332999999</v>
      </c>
      <c r="I3400">
        <v>0.94060122830000004</v>
      </c>
      <c r="J3400">
        <v>0.86299784300000004</v>
      </c>
      <c r="K3400">
        <v>0.70753760170000002</v>
      </c>
      <c r="L3400">
        <v>0.2340526631</v>
      </c>
    </row>
    <row r="3401" spans="8:12">
      <c r="H3401">
        <v>60.4</v>
      </c>
      <c r="I3401">
        <v>0.94060122830000004</v>
      </c>
      <c r="J3401">
        <v>0.86299784300000004</v>
      </c>
      <c r="K3401">
        <v>0.70753760170000002</v>
      </c>
      <c r="L3401">
        <v>0.2340526631</v>
      </c>
    </row>
    <row r="3402" spans="8:12">
      <c r="H3402">
        <v>60.4</v>
      </c>
      <c r="I3402">
        <v>0.94060122830000004</v>
      </c>
      <c r="J3402">
        <v>0.86299784300000004</v>
      </c>
      <c r="K3402">
        <v>0.70753760170000002</v>
      </c>
      <c r="L3402">
        <v>0.2340526631</v>
      </c>
    </row>
    <row r="3403" spans="8:12">
      <c r="H3403">
        <v>60.433333333</v>
      </c>
      <c r="I3403">
        <v>0.94060122830000004</v>
      </c>
      <c r="J3403">
        <v>0.86299784300000004</v>
      </c>
      <c r="K3403">
        <v>0.70753760170000002</v>
      </c>
      <c r="L3403">
        <v>0.2340526631</v>
      </c>
    </row>
    <row r="3404" spans="8:12">
      <c r="H3404">
        <v>60.433333333</v>
      </c>
      <c r="I3404">
        <v>0.94060122830000004</v>
      </c>
      <c r="J3404">
        <v>0.86299784300000004</v>
      </c>
      <c r="K3404">
        <v>0.70753760170000002</v>
      </c>
      <c r="L3404">
        <v>0.2340526631</v>
      </c>
    </row>
    <row r="3405" spans="8:12">
      <c r="H3405">
        <v>60.466666666999998</v>
      </c>
      <c r="I3405">
        <v>0.94060122830000004</v>
      </c>
      <c r="J3405">
        <v>0.86299784300000004</v>
      </c>
      <c r="K3405">
        <v>0.70753760170000002</v>
      </c>
      <c r="L3405">
        <v>0.2340526631</v>
      </c>
    </row>
    <row r="3406" spans="8:12">
      <c r="H3406">
        <v>60.466666666999998</v>
      </c>
      <c r="I3406">
        <v>0.94060122830000004</v>
      </c>
      <c r="J3406">
        <v>0.86299784300000004</v>
      </c>
      <c r="K3406">
        <v>0.70753760170000002</v>
      </c>
      <c r="L3406">
        <v>0.2340526631</v>
      </c>
    </row>
    <row r="3407" spans="8:12">
      <c r="H3407">
        <v>60.5</v>
      </c>
      <c r="I3407">
        <v>0.94060122830000004</v>
      </c>
      <c r="J3407">
        <v>0.86299784300000004</v>
      </c>
      <c r="K3407">
        <v>0.70753760170000002</v>
      </c>
      <c r="L3407">
        <v>0.2340526631</v>
      </c>
    </row>
    <row r="3408" spans="8:12">
      <c r="H3408">
        <v>60.5</v>
      </c>
      <c r="I3408">
        <v>0.94060122830000004</v>
      </c>
      <c r="J3408">
        <v>0.86299784300000004</v>
      </c>
      <c r="K3408">
        <v>0.70753760170000002</v>
      </c>
      <c r="L3408">
        <v>0.2340526631</v>
      </c>
    </row>
    <row r="3409" spans="8:12">
      <c r="H3409">
        <v>60.533333333000002</v>
      </c>
      <c r="I3409">
        <v>0.94060122830000004</v>
      </c>
      <c r="J3409">
        <v>0.86299784300000004</v>
      </c>
      <c r="K3409">
        <v>0.70753760170000002</v>
      </c>
      <c r="L3409">
        <v>0.2340526631</v>
      </c>
    </row>
    <row r="3410" spans="8:12">
      <c r="H3410">
        <v>60.533333333000002</v>
      </c>
      <c r="I3410">
        <v>0.94060122830000004</v>
      </c>
      <c r="J3410">
        <v>0.86299784300000004</v>
      </c>
      <c r="K3410">
        <v>0.70753760170000002</v>
      </c>
      <c r="L3410">
        <v>0.2340526631</v>
      </c>
    </row>
    <row r="3411" spans="8:12">
      <c r="H3411">
        <v>60.566666667</v>
      </c>
      <c r="I3411">
        <v>0.94060122830000004</v>
      </c>
      <c r="J3411">
        <v>0.86299784300000004</v>
      </c>
      <c r="K3411">
        <v>0.70753760170000002</v>
      </c>
      <c r="L3411">
        <v>0.2340526631</v>
      </c>
    </row>
    <row r="3412" spans="8:12">
      <c r="H3412">
        <v>60.566666667</v>
      </c>
      <c r="I3412">
        <v>0.94060122830000004</v>
      </c>
      <c r="J3412">
        <v>0.86299784300000004</v>
      </c>
      <c r="K3412">
        <v>0.70753760170000002</v>
      </c>
      <c r="L3412">
        <v>0.2340526631</v>
      </c>
    </row>
    <row r="3413" spans="8:12">
      <c r="H3413">
        <v>60.633333333000003</v>
      </c>
      <c r="I3413">
        <v>0.94060122830000004</v>
      </c>
      <c r="J3413">
        <v>0.86299784300000004</v>
      </c>
      <c r="K3413">
        <v>0.70753760170000002</v>
      </c>
      <c r="L3413">
        <v>0.2340526631</v>
      </c>
    </row>
    <row r="3414" spans="8:12">
      <c r="H3414">
        <v>60.633333333000003</v>
      </c>
      <c r="I3414">
        <v>0.94060122830000004</v>
      </c>
      <c r="J3414">
        <v>0.86299784300000004</v>
      </c>
      <c r="K3414">
        <v>0.70753760170000002</v>
      </c>
      <c r="L3414">
        <v>0.2340526631</v>
      </c>
    </row>
    <row r="3415" spans="8:12">
      <c r="H3415">
        <v>60.7</v>
      </c>
      <c r="I3415">
        <v>0.94060122830000004</v>
      </c>
      <c r="J3415">
        <v>0.86299784300000004</v>
      </c>
      <c r="K3415">
        <v>0.70753760170000002</v>
      </c>
      <c r="L3415">
        <v>0.2340526631</v>
      </c>
    </row>
    <row r="3416" spans="8:12">
      <c r="H3416">
        <v>60.7</v>
      </c>
      <c r="I3416">
        <v>0.94060122830000004</v>
      </c>
      <c r="J3416">
        <v>0.86299784300000004</v>
      </c>
      <c r="K3416">
        <v>0.70753760170000002</v>
      </c>
      <c r="L3416">
        <v>0.2340526631</v>
      </c>
    </row>
    <row r="3417" spans="8:12">
      <c r="H3417">
        <v>60.733333332999997</v>
      </c>
      <c r="I3417">
        <v>0.94060122830000004</v>
      </c>
      <c r="J3417">
        <v>0.86299784300000004</v>
      </c>
      <c r="K3417">
        <v>0.70753760170000002</v>
      </c>
      <c r="L3417">
        <v>0.2340526631</v>
      </c>
    </row>
    <row r="3418" spans="8:12">
      <c r="H3418">
        <v>60.733333332999997</v>
      </c>
      <c r="I3418">
        <v>0.94060122830000004</v>
      </c>
      <c r="J3418">
        <v>0.86299784300000004</v>
      </c>
      <c r="K3418">
        <v>0.70753760170000002</v>
      </c>
      <c r="L3418">
        <v>0.2340526631</v>
      </c>
    </row>
    <row r="3419" spans="8:12">
      <c r="H3419">
        <v>60.766666667000003</v>
      </c>
      <c r="I3419">
        <v>0.94060122830000004</v>
      </c>
      <c r="J3419">
        <v>0.86299784300000004</v>
      </c>
      <c r="K3419">
        <v>0.70753760170000002</v>
      </c>
      <c r="L3419">
        <v>0.2340526631</v>
      </c>
    </row>
    <row r="3420" spans="8:12">
      <c r="H3420">
        <v>60.766666667000003</v>
      </c>
      <c r="I3420">
        <v>0.94060122830000004</v>
      </c>
      <c r="J3420">
        <v>0.86299784300000004</v>
      </c>
      <c r="K3420">
        <v>0.70753760170000002</v>
      </c>
      <c r="L3420">
        <v>0.2340526631</v>
      </c>
    </row>
    <row r="3421" spans="8:12">
      <c r="H3421">
        <v>60.8</v>
      </c>
      <c r="I3421">
        <v>0.94060122830000004</v>
      </c>
      <c r="J3421">
        <v>0.86299784300000004</v>
      </c>
      <c r="K3421">
        <v>0.70753760170000002</v>
      </c>
    </row>
    <row r="3422" spans="8:12">
      <c r="H3422">
        <v>60.8</v>
      </c>
      <c r="I3422">
        <v>0.94060122830000004</v>
      </c>
      <c r="J3422">
        <v>0.86299784300000004</v>
      </c>
      <c r="K3422">
        <v>0.70753760170000002</v>
      </c>
    </row>
    <row r="3423" spans="8:12">
      <c r="H3423">
        <v>60.833333332999999</v>
      </c>
      <c r="I3423">
        <v>0.94060122830000004</v>
      </c>
    </row>
    <row r="3424" spans="8:12">
      <c r="H3424">
        <v>60.833333332999999</v>
      </c>
      <c r="I3424">
        <v>0.94060122830000004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52"/>
  <sheetViews>
    <sheetView workbookViewId="0">
      <selection activeCell="A16" sqref="A16"/>
    </sheetView>
  </sheetViews>
  <sheetFormatPr defaultRowHeight="15"/>
  <cols>
    <col min="1" max="1" width="40" customWidth="1"/>
    <col min="2" max="2" width="12.5703125" customWidth="1"/>
    <col min="3" max="3" width="10.5703125" bestFit="1" customWidth="1"/>
    <col min="4" max="7" width="9.5703125" bestFit="1" customWidth="1"/>
  </cols>
  <sheetData>
    <row r="1" spans="1:19">
      <c r="A1" s="117" t="s">
        <v>2082</v>
      </c>
    </row>
    <row r="2" spans="1:19">
      <c r="A2" s="117"/>
      <c r="B2" s="1183" t="s">
        <v>2284</v>
      </c>
      <c r="C2" s="1183"/>
      <c r="D2" s="1183"/>
      <c r="E2" s="1183"/>
      <c r="F2" s="1183"/>
      <c r="G2" s="1183"/>
      <c r="H2" s="1183" t="s">
        <v>2285</v>
      </c>
      <c r="I2" s="1183"/>
      <c r="J2" s="1183"/>
      <c r="K2" s="1183"/>
      <c r="L2" s="1183"/>
      <c r="M2" s="1183"/>
      <c r="N2" s="1183" t="s">
        <v>2286</v>
      </c>
      <c r="O2" s="1183"/>
      <c r="P2" s="1183"/>
      <c r="Q2" s="1183"/>
      <c r="R2" s="1183"/>
      <c r="S2" s="1183"/>
    </row>
    <row r="3" spans="1:19" ht="34.700000000000003" customHeight="1">
      <c r="A3" s="1178" t="s">
        <v>2070</v>
      </c>
      <c r="B3" s="1180" t="s">
        <v>2071</v>
      </c>
      <c r="C3" s="1181"/>
      <c r="D3" s="1180" t="s">
        <v>2072</v>
      </c>
      <c r="E3" s="1181"/>
      <c r="F3" s="1180" t="s">
        <v>2073</v>
      </c>
      <c r="G3" s="1181"/>
      <c r="H3" s="1180" t="s">
        <v>2071</v>
      </c>
      <c r="I3" s="1181"/>
      <c r="J3" s="1180" t="s">
        <v>2072</v>
      </c>
      <c r="K3" s="1181"/>
      <c r="L3" s="1180" t="s">
        <v>2073</v>
      </c>
      <c r="M3" s="1181"/>
      <c r="N3" s="1180" t="s">
        <v>2071</v>
      </c>
      <c r="O3" s="1181"/>
      <c r="P3" s="1180" t="s">
        <v>2072</v>
      </c>
      <c r="Q3" s="1181"/>
      <c r="R3" s="1180" t="s">
        <v>2073</v>
      </c>
      <c r="S3" s="1181"/>
    </row>
    <row r="4" spans="1:19" ht="30.75" thickBot="1">
      <c r="A4" s="1179"/>
      <c r="B4" s="677" t="s">
        <v>2074</v>
      </c>
      <c r="C4" s="677" t="s">
        <v>2075</v>
      </c>
      <c r="D4" s="677" t="s">
        <v>2076</v>
      </c>
      <c r="E4" s="677" t="s">
        <v>2075</v>
      </c>
      <c r="F4" s="677" t="s">
        <v>2076</v>
      </c>
      <c r="G4" s="677" t="s">
        <v>2075</v>
      </c>
      <c r="H4" s="677" t="s">
        <v>2074</v>
      </c>
      <c r="I4" s="677" t="s">
        <v>2075</v>
      </c>
      <c r="J4" s="677" t="s">
        <v>2076</v>
      </c>
      <c r="K4" s="677" t="s">
        <v>2075</v>
      </c>
      <c r="L4" s="677" t="s">
        <v>2076</v>
      </c>
      <c r="M4" s="677" t="s">
        <v>2075</v>
      </c>
      <c r="N4" s="677" t="s">
        <v>2074</v>
      </c>
      <c r="O4" s="677" t="s">
        <v>2075</v>
      </c>
      <c r="P4" s="677" t="s">
        <v>2076</v>
      </c>
      <c r="Q4" s="677" t="s">
        <v>2075</v>
      </c>
      <c r="R4" s="677" t="s">
        <v>2076</v>
      </c>
      <c r="S4" s="677" t="s">
        <v>2075</v>
      </c>
    </row>
    <row r="5" spans="1:19">
      <c r="A5" s="456" t="s">
        <v>2077</v>
      </c>
      <c r="B5" s="678">
        <v>19.32</v>
      </c>
      <c r="C5" s="678">
        <v>108.84</v>
      </c>
      <c r="D5" s="678">
        <v>16.440000000000001</v>
      </c>
      <c r="E5" s="678">
        <v>83.1</v>
      </c>
      <c r="F5" s="678">
        <v>16.8</v>
      </c>
      <c r="G5" s="678">
        <v>25.74</v>
      </c>
      <c r="H5" s="678">
        <v>20.100000000000001</v>
      </c>
      <c r="I5" s="678">
        <v>112.59</v>
      </c>
      <c r="J5" s="678">
        <v>17.059999999999999</v>
      </c>
      <c r="K5" s="678">
        <v>85.86</v>
      </c>
      <c r="L5" s="678">
        <v>17.510000000000002</v>
      </c>
      <c r="M5" s="678">
        <v>26.73</v>
      </c>
      <c r="N5" s="678">
        <v>6.71</v>
      </c>
      <c r="O5" s="678">
        <v>48.02</v>
      </c>
      <c r="P5" s="678">
        <v>6.31</v>
      </c>
      <c r="Q5" s="678">
        <v>38.409999999999997</v>
      </c>
      <c r="R5" s="678">
        <v>5.27</v>
      </c>
      <c r="S5" s="678">
        <v>9.61</v>
      </c>
    </row>
    <row r="6" spans="1:19">
      <c r="A6" s="456" t="s">
        <v>2078</v>
      </c>
      <c r="B6" s="678">
        <v>12.55</v>
      </c>
      <c r="C6" s="678">
        <v>115.86</v>
      </c>
      <c r="D6" s="678">
        <v>12.06</v>
      </c>
      <c r="E6" s="678">
        <v>99.02</v>
      </c>
      <c r="F6" s="678">
        <v>11.11</v>
      </c>
      <c r="G6" s="678">
        <v>24.02</v>
      </c>
      <c r="H6" s="678">
        <v>12.26</v>
      </c>
      <c r="I6" s="678">
        <v>116.1</v>
      </c>
      <c r="J6" s="678">
        <v>11.9</v>
      </c>
      <c r="K6" s="678">
        <v>99.8</v>
      </c>
      <c r="L6" s="678">
        <v>10.86</v>
      </c>
      <c r="M6" s="678">
        <v>23.72</v>
      </c>
      <c r="N6" s="678">
        <v>10.210000000000001</v>
      </c>
      <c r="O6" s="678">
        <v>92.91</v>
      </c>
      <c r="P6" s="678">
        <v>9.9</v>
      </c>
      <c r="Q6" s="678">
        <v>71.930000000000007</v>
      </c>
      <c r="R6" s="678">
        <v>8.6199999999999992</v>
      </c>
      <c r="S6" s="678">
        <v>23.09</v>
      </c>
    </row>
    <row r="7" spans="1:19">
      <c r="A7" s="456" t="s">
        <v>1299</v>
      </c>
      <c r="B7" s="679">
        <v>72</v>
      </c>
      <c r="C7" s="679">
        <v>873</v>
      </c>
      <c r="D7" s="679">
        <v>68</v>
      </c>
      <c r="E7" s="679">
        <v>708</v>
      </c>
      <c r="F7" s="679">
        <v>64</v>
      </c>
      <c r="G7" s="679">
        <v>171</v>
      </c>
      <c r="H7" s="722">
        <v>72</v>
      </c>
      <c r="I7" s="722">
        <v>873</v>
      </c>
      <c r="J7" s="722">
        <v>68</v>
      </c>
      <c r="K7" s="722">
        <v>708</v>
      </c>
      <c r="L7" s="722">
        <v>64</v>
      </c>
      <c r="M7" s="722">
        <v>171</v>
      </c>
      <c r="N7" s="722">
        <v>50</v>
      </c>
      <c r="O7" s="722">
        <v>791</v>
      </c>
      <c r="P7" s="722">
        <v>50</v>
      </c>
      <c r="Q7" s="722">
        <v>626</v>
      </c>
      <c r="R7" s="722">
        <v>47</v>
      </c>
      <c r="S7" s="722">
        <v>165</v>
      </c>
    </row>
    <row r="8" spans="1:19">
      <c r="A8" s="456" t="s">
        <v>1300</v>
      </c>
      <c r="B8" s="679">
        <v>28</v>
      </c>
      <c r="C8" s="679">
        <v>146</v>
      </c>
      <c r="D8" s="679">
        <v>27</v>
      </c>
      <c r="E8" s="679">
        <v>110</v>
      </c>
      <c r="F8" s="679">
        <v>25</v>
      </c>
      <c r="G8" s="679">
        <v>50</v>
      </c>
      <c r="H8" s="722">
        <v>28</v>
      </c>
      <c r="I8" s="722">
        <v>148</v>
      </c>
      <c r="J8" s="722">
        <v>27</v>
      </c>
      <c r="K8" s="722">
        <v>112</v>
      </c>
      <c r="L8" s="722">
        <v>25</v>
      </c>
      <c r="M8" s="722">
        <v>50</v>
      </c>
      <c r="N8" s="722">
        <v>11</v>
      </c>
      <c r="O8" s="722">
        <v>61</v>
      </c>
      <c r="P8" s="722">
        <v>9</v>
      </c>
      <c r="Q8" s="722">
        <v>50</v>
      </c>
      <c r="R8" s="722">
        <v>6</v>
      </c>
      <c r="S8" s="722">
        <v>9</v>
      </c>
    </row>
    <row r="9" spans="1:19">
      <c r="A9" s="456" t="s">
        <v>1301</v>
      </c>
      <c r="B9" s="679">
        <v>24</v>
      </c>
      <c r="C9" s="679">
        <v>89</v>
      </c>
      <c r="D9" s="679">
        <v>19</v>
      </c>
      <c r="E9" s="679">
        <v>58</v>
      </c>
      <c r="F9" s="679">
        <v>21</v>
      </c>
      <c r="G9" s="679">
        <v>21</v>
      </c>
      <c r="H9" s="722">
        <v>24</v>
      </c>
      <c r="I9" s="722">
        <v>93</v>
      </c>
      <c r="J9" s="722">
        <v>20</v>
      </c>
      <c r="K9" s="722">
        <v>60</v>
      </c>
      <c r="L9" s="722">
        <v>21</v>
      </c>
      <c r="M9" s="722">
        <v>21</v>
      </c>
      <c r="N9" s="722">
        <v>0</v>
      </c>
      <c r="O9" s="722">
        <v>0</v>
      </c>
      <c r="P9" s="722">
        <v>0</v>
      </c>
      <c r="Q9" s="722">
        <v>0</v>
      </c>
      <c r="R9" s="722">
        <v>0</v>
      </c>
      <c r="S9" s="722">
        <v>0</v>
      </c>
    </row>
    <row r="10" spans="1:19">
      <c r="A10" s="456" t="s">
        <v>1302</v>
      </c>
      <c r="B10" s="679">
        <v>2</v>
      </c>
      <c r="C10" s="679">
        <v>12</v>
      </c>
      <c r="D10" s="679">
        <v>2</v>
      </c>
      <c r="E10" s="679">
        <v>12</v>
      </c>
      <c r="F10" s="679">
        <v>0</v>
      </c>
      <c r="G10" s="679">
        <v>0</v>
      </c>
      <c r="H10" s="722">
        <v>15</v>
      </c>
      <c r="I10" s="722">
        <v>39</v>
      </c>
      <c r="J10" s="722">
        <v>5</v>
      </c>
      <c r="K10" s="722">
        <v>22</v>
      </c>
      <c r="L10" s="722">
        <v>10</v>
      </c>
      <c r="M10" s="722">
        <v>15</v>
      </c>
      <c r="N10" s="722">
        <v>0</v>
      </c>
      <c r="O10" s="722">
        <v>0</v>
      </c>
      <c r="P10" s="722">
        <v>0</v>
      </c>
      <c r="Q10" s="722">
        <v>0</v>
      </c>
      <c r="R10" s="722">
        <v>0</v>
      </c>
      <c r="S10" s="722">
        <v>0</v>
      </c>
    </row>
    <row r="11" spans="1:19">
      <c r="A11" s="456" t="s">
        <v>1303</v>
      </c>
      <c r="B11" s="679">
        <v>0</v>
      </c>
      <c r="C11" s="679">
        <v>0</v>
      </c>
      <c r="D11" s="679">
        <v>0</v>
      </c>
      <c r="E11" s="679">
        <v>0</v>
      </c>
      <c r="F11" s="679">
        <v>0</v>
      </c>
      <c r="G11" s="679">
        <v>0</v>
      </c>
      <c r="H11" s="722">
        <v>0</v>
      </c>
      <c r="I11" s="722">
        <v>0</v>
      </c>
      <c r="J11" s="722">
        <v>0</v>
      </c>
      <c r="K11" s="722">
        <v>0</v>
      </c>
      <c r="L11" s="722">
        <v>0</v>
      </c>
      <c r="M11" s="722">
        <v>0</v>
      </c>
      <c r="N11" s="722">
        <v>0</v>
      </c>
      <c r="O11" s="722">
        <v>0</v>
      </c>
      <c r="P11" s="722">
        <v>0</v>
      </c>
      <c r="Q11" s="722">
        <v>0</v>
      </c>
      <c r="R11" s="722">
        <v>0</v>
      </c>
      <c r="S11" s="722">
        <v>0</v>
      </c>
    </row>
    <row r="12" spans="1:19">
      <c r="A12" s="456" t="s">
        <v>2075</v>
      </c>
      <c r="B12" s="680">
        <v>63190</v>
      </c>
      <c r="C12" s="679">
        <v>356005</v>
      </c>
      <c r="D12" s="680">
        <v>53761</v>
      </c>
      <c r="E12" s="679">
        <v>271823</v>
      </c>
      <c r="F12" s="680">
        <v>54958</v>
      </c>
      <c r="G12" s="679">
        <v>84182</v>
      </c>
      <c r="H12" s="680">
        <v>61619</v>
      </c>
      <c r="I12" s="722">
        <v>346882</v>
      </c>
      <c r="J12" s="680">
        <v>52563</v>
      </c>
      <c r="K12" s="722">
        <v>264525</v>
      </c>
      <c r="L12" s="680">
        <v>53957</v>
      </c>
      <c r="M12" s="722">
        <v>82357</v>
      </c>
      <c r="N12" s="680">
        <v>1274</v>
      </c>
      <c r="O12" s="722">
        <v>9123</v>
      </c>
      <c r="P12" s="680">
        <v>1198</v>
      </c>
      <c r="Q12" s="722">
        <v>7298</v>
      </c>
      <c r="R12" s="680">
        <v>1001</v>
      </c>
      <c r="S12" s="722">
        <v>1825</v>
      </c>
    </row>
    <row r="13" spans="1:19">
      <c r="A13" s="456" t="s">
        <v>2079</v>
      </c>
      <c r="B13" s="1182">
        <v>2466</v>
      </c>
      <c r="C13" s="1182"/>
      <c r="D13" s="1182">
        <v>2466</v>
      </c>
      <c r="E13" s="1182"/>
      <c r="F13" s="1182">
        <v>2440</v>
      </c>
      <c r="G13" s="1182"/>
      <c r="H13" s="1182">
        <v>2373</v>
      </c>
      <c r="I13" s="1182"/>
      <c r="J13" s="1182">
        <v>2373</v>
      </c>
      <c r="K13" s="1182"/>
      <c r="L13" s="1182">
        <v>2350</v>
      </c>
      <c r="M13" s="1182"/>
      <c r="N13" s="1182">
        <v>93</v>
      </c>
      <c r="O13" s="1182"/>
      <c r="P13" s="1182">
        <v>93</v>
      </c>
      <c r="Q13" s="1182"/>
      <c r="R13" s="1182">
        <v>90</v>
      </c>
      <c r="S13" s="1182"/>
    </row>
    <row r="14" spans="1:19">
      <c r="A14" s="681" t="s">
        <v>2080</v>
      </c>
    </row>
    <row r="17" spans="1:1">
      <c r="A17" s="682" t="s">
        <v>2287</v>
      </c>
    </row>
    <row r="52" spans="1:1">
      <c r="A52" s="683" t="s">
        <v>2081</v>
      </c>
    </row>
  </sheetData>
  <mergeCells count="22">
    <mergeCell ref="B2:G2"/>
    <mergeCell ref="H2:M2"/>
    <mergeCell ref="N2:S2"/>
    <mergeCell ref="N3:O3"/>
    <mergeCell ref="P3:Q3"/>
    <mergeCell ref="R3:S3"/>
    <mergeCell ref="N13:O13"/>
    <mergeCell ref="P13:Q13"/>
    <mergeCell ref="R13:S13"/>
    <mergeCell ref="H3:I3"/>
    <mergeCell ref="J3:K3"/>
    <mergeCell ref="L3:M3"/>
    <mergeCell ref="H13:I13"/>
    <mergeCell ref="J13:K13"/>
    <mergeCell ref="L13:M13"/>
    <mergeCell ref="A3:A4"/>
    <mergeCell ref="B3:C3"/>
    <mergeCell ref="D3:E3"/>
    <mergeCell ref="F3:G3"/>
    <mergeCell ref="B13:C13"/>
    <mergeCell ref="D13:E13"/>
    <mergeCell ref="F13:G13"/>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30"/>
  <sheetViews>
    <sheetView workbookViewId="0">
      <selection activeCell="E24" sqref="E24"/>
    </sheetView>
  </sheetViews>
  <sheetFormatPr defaultRowHeight="15"/>
  <cols>
    <col min="1" max="1" width="73.42578125" bestFit="1" customWidth="1"/>
    <col min="2" max="2" width="11.7109375" bestFit="1" customWidth="1"/>
    <col min="3" max="3" width="16.140625" bestFit="1" customWidth="1"/>
    <col min="4" max="4" width="15" bestFit="1" customWidth="1"/>
    <col min="5" max="5" width="12" bestFit="1" customWidth="1"/>
  </cols>
  <sheetData>
    <row r="1" spans="1:5">
      <c r="A1" s="117" t="s">
        <v>2125</v>
      </c>
    </row>
    <row r="2" spans="1:5">
      <c r="A2" s="688" t="s">
        <v>2087</v>
      </c>
      <c r="B2" s="688" t="s">
        <v>1603</v>
      </c>
      <c r="C2" s="688" t="s">
        <v>2088</v>
      </c>
      <c r="D2" s="688" t="s">
        <v>2089</v>
      </c>
      <c r="E2" s="688" t="s">
        <v>2090</v>
      </c>
    </row>
    <row r="3" spans="1:5">
      <c r="A3" s="688" t="s">
        <v>2091</v>
      </c>
      <c r="B3" s="688" t="s">
        <v>234</v>
      </c>
      <c r="C3" s="692">
        <v>3081</v>
      </c>
      <c r="D3" s="692">
        <v>190</v>
      </c>
      <c r="E3" s="692">
        <v>3271</v>
      </c>
    </row>
    <row r="4" spans="1:5">
      <c r="A4" s="689" t="s">
        <v>2092</v>
      </c>
      <c r="B4" s="689" t="s">
        <v>2093</v>
      </c>
      <c r="C4" s="689" t="s">
        <v>2094</v>
      </c>
      <c r="D4" s="689" t="s">
        <v>2124</v>
      </c>
      <c r="E4" s="689" t="s">
        <v>2095</v>
      </c>
    </row>
    <row r="5" spans="1:5">
      <c r="A5" s="1185" t="s">
        <v>2096</v>
      </c>
      <c r="B5" s="1185" t="s">
        <v>223</v>
      </c>
      <c r="C5" s="1185" t="s">
        <v>2097</v>
      </c>
      <c r="D5" s="1185" t="s">
        <v>2098</v>
      </c>
      <c r="E5" s="1185" t="s">
        <v>2099</v>
      </c>
    </row>
    <row r="6" spans="1:5">
      <c r="A6" s="1185"/>
      <c r="B6" s="1185"/>
      <c r="C6" s="1185"/>
      <c r="D6" s="1185"/>
      <c r="E6" s="1185"/>
    </row>
    <row r="7" spans="1:5">
      <c r="A7" s="1186" t="s">
        <v>2100</v>
      </c>
      <c r="B7" s="1187"/>
      <c r="C7" s="1187"/>
      <c r="D7" s="1187"/>
      <c r="E7" s="1188"/>
    </row>
    <row r="8" spans="1:5">
      <c r="A8" s="1184" t="s">
        <v>2101</v>
      </c>
      <c r="B8" s="1185" t="s">
        <v>2093</v>
      </c>
      <c r="C8" s="1185" t="s">
        <v>2102</v>
      </c>
      <c r="D8" s="1185" t="s">
        <v>2103</v>
      </c>
      <c r="E8" s="1185" t="s">
        <v>2104</v>
      </c>
    </row>
    <row r="9" spans="1:5">
      <c r="A9" s="1184"/>
      <c r="B9" s="1185"/>
      <c r="C9" s="1185"/>
      <c r="D9" s="1185"/>
      <c r="E9" s="1185"/>
    </row>
    <row r="10" spans="1:5">
      <c r="A10" s="1184" t="s">
        <v>2105</v>
      </c>
      <c r="B10" s="1185" t="s">
        <v>2093</v>
      </c>
      <c r="C10" s="1185" t="s">
        <v>2123</v>
      </c>
      <c r="D10" s="1185" t="s">
        <v>1899</v>
      </c>
      <c r="E10" s="1185" t="s">
        <v>2106</v>
      </c>
    </row>
    <row r="11" spans="1:5">
      <c r="A11" s="1184"/>
      <c r="B11" s="1185"/>
      <c r="C11" s="1185"/>
      <c r="D11" s="1185"/>
      <c r="E11" s="1185"/>
    </row>
    <row r="12" spans="1:5">
      <c r="A12" s="1184" t="s">
        <v>2107</v>
      </c>
      <c r="B12" s="1185" t="s">
        <v>2093</v>
      </c>
      <c r="C12" s="1185" t="s">
        <v>2108</v>
      </c>
      <c r="D12" s="1185" t="s">
        <v>2109</v>
      </c>
      <c r="E12" s="1185" t="s">
        <v>2110</v>
      </c>
    </row>
    <row r="13" spans="1:5">
      <c r="A13" s="1184"/>
      <c r="B13" s="1185"/>
      <c r="C13" s="1185"/>
      <c r="D13" s="1185"/>
      <c r="E13" s="1185"/>
    </row>
    <row r="14" spans="1:5">
      <c r="A14" s="1184" t="s">
        <v>2111</v>
      </c>
      <c r="B14" s="1185" t="s">
        <v>2093</v>
      </c>
      <c r="C14" s="1185" t="s">
        <v>2120</v>
      </c>
      <c r="D14" s="1185" t="s">
        <v>2119</v>
      </c>
      <c r="E14" s="1185" t="s">
        <v>2112</v>
      </c>
    </row>
    <row r="15" spans="1:5">
      <c r="A15" s="1184"/>
      <c r="B15" s="1185"/>
      <c r="C15" s="1185"/>
      <c r="D15" s="1185"/>
      <c r="E15" s="1185"/>
    </row>
    <row r="16" spans="1:5">
      <c r="A16" s="1184" t="s">
        <v>2113</v>
      </c>
      <c r="B16" s="1185" t="s">
        <v>2093</v>
      </c>
      <c r="C16" s="1185" t="s">
        <v>2121</v>
      </c>
      <c r="D16" s="1185" t="s">
        <v>2109</v>
      </c>
      <c r="E16" s="1185" t="s">
        <v>2114</v>
      </c>
    </row>
    <row r="17" spans="1:5">
      <c r="A17" s="1184"/>
      <c r="B17" s="1185"/>
      <c r="C17" s="1185"/>
      <c r="D17" s="1185"/>
      <c r="E17" s="1185"/>
    </row>
    <row r="18" spans="1:5">
      <c r="A18" s="691" t="s">
        <v>2115</v>
      </c>
      <c r="B18" s="689" t="s">
        <v>2093</v>
      </c>
      <c r="C18" s="689" t="s">
        <v>2122</v>
      </c>
      <c r="D18" s="689" t="s">
        <v>1368</v>
      </c>
      <c r="E18" s="689" t="s">
        <v>2114</v>
      </c>
    </row>
    <row r="19" spans="1:5" ht="30">
      <c r="A19" s="689" t="s">
        <v>2116</v>
      </c>
      <c r="B19" s="689" t="s">
        <v>2093</v>
      </c>
      <c r="C19" s="689" t="s">
        <v>3730</v>
      </c>
      <c r="D19" s="689" t="s">
        <v>2118</v>
      </c>
      <c r="E19" s="689" t="s">
        <v>3731</v>
      </c>
    </row>
    <row r="20" spans="1:5" ht="30">
      <c r="A20" s="689" t="s">
        <v>2117</v>
      </c>
      <c r="B20" s="689" t="s">
        <v>2093</v>
      </c>
      <c r="C20" s="689" t="s">
        <v>3732</v>
      </c>
      <c r="D20" s="689" t="s">
        <v>3733</v>
      </c>
      <c r="E20" s="689" t="s">
        <v>3734</v>
      </c>
    </row>
    <row r="22" spans="1:5">
      <c r="A22" s="693" t="s">
        <v>381</v>
      </c>
    </row>
    <row r="23" spans="1:5">
      <c r="A23" s="658" t="s">
        <v>1931</v>
      </c>
    </row>
    <row r="24" spans="1:5">
      <c r="A24" s="102" t="s">
        <v>2126</v>
      </c>
    </row>
    <row r="25" spans="1:5">
      <c r="A25" s="102" t="s">
        <v>2127</v>
      </c>
    </row>
    <row r="26" spans="1:5">
      <c r="A26" s="102" t="s">
        <v>2128</v>
      </c>
    </row>
    <row r="27" spans="1:5">
      <c r="A27" s="102" t="s">
        <v>2129</v>
      </c>
    </row>
    <row r="28" spans="1:5">
      <c r="A28" s="102" t="s">
        <v>2130</v>
      </c>
    </row>
    <row r="29" spans="1:5">
      <c r="A29" s="102" t="s">
        <v>2131</v>
      </c>
    </row>
    <row r="30" spans="1:5">
      <c r="A30" t="s">
        <v>382</v>
      </c>
    </row>
  </sheetData>
  <mergeCells count="31">
    <mergeCell ref="A7:E7"/>
    <mergeCell ref="A14:A15"/>
    <mergeCell ref="B14:B15"/>
    <mergeCell ref="C14:C15"/>
    <mergeCell ref="D14:D15"/>
    <mergeCell ref="E14:E15"/>
    <mergeCell ref="A10:A11"/>
    <mergeCell ref="B10:B11"/>
    <mergeCell ref="C10:C11"/>
    <mergeCell ref="D10:D11"/>
    <mergeCell ref="E10:E11"/>
    <mergeCell ref="A12:A13"/>
    <mergeCell ref="B12:B13"/>
    <mergeCell ref="C12:C13"/>
    <mergeCell ref="D12:D13"/>
    <mergeCell ref="E12:E13"/>
    <mergeCell ref="A16:A17"/>
    <mergeCell ref="B16:B17"/>
    <mergeCell ref="C16:C17"/>
    <mergeCell ref="D16:D17"/>
    <mergeCell ref="E16:E17"/>
    <mergeCell ref="A5:A6"/>
    <mergeCell ref="B5:B6"/>
    <mergeCell ref="C5:C6"/>
    <mergeCell ref="D5:D6"/>
    <mergeCell ref="E5:E6"/>
    <mergeCell ref="A8:A9"/>
    <mergeCell ref="B8:B9"/>
    <mergeCell ref="C8:C9"/>
    <mergeCell ref="D8:D9"/>
    <mergeCell ref="E8:E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32"/>
  <sheetViews>
    <sheetView workbookViewId="0">
      <selection activeCell="C20" sqref="C20"/>
    </sheetView>
  </sheetViews>
  <sheetFormatPr defaultRowHeight="15"/>
  <cols>
    <col min="1" max="1" width="79.85546875" customWidth="1"/>
    <col min="2" max="2" width="11.7109375" bestFit="1" customWidth="1"/>
    <col min="3" max="3" width="16.140625" bestFit="1" customWidth="1"/>
    <col min="4" max="4" width="18.28515625" customWidth="1"/>
    <col min="5" max="5" width="20.140625" customWidth="1"/>
    <col min="7" max="7" width="17.28515625" customWidth="1"/>
  </cols>
  <sheetData>
    <row r="1" spans="1:11">
      <c r="A1" s="813" t="s">
        <v>3422</v>
      </c>
    </row>
    <row r="2" spans="1:11">
      <c r="A2" s="794" t="s">
        <v>2087</v>
      </c>
      <c r="B2" s="794" t="s">
        <v>1603</v>
      </c>
      <c r="C2" s="794" t="s">
        <v>2088</v>
      </c>
      <c r="D2" s="794" t="s">
        <v>2089</v>
      </c>
      <c r="E2" s="794" t="s">
        <v>2090</v>
      </c>
    </row>
    <row r="3" spans="1:11">
      <c r="A3" s="794" t="s">
        <v>2091</v>
      </c>
      <c r="B3" s="794" t="s">
        <v>234</v>
      </c>
      <c r="C3" s="797">
        <v>4535</v>
      </c>
      <c r="D3" s="797">
        <v>354</v>
      </c>
      <c r="E3" s="797">
        <v>4889</v>
      </c>
      <c r="G3" s="808"/>
      <c r="H3" s="808"/>
      <c r="I3" s="808"/>
      <c r="J3" s="808"/>
      <c r="K3" s="808"/>
    </row>
    <row r="4" spans="1:11">
      <c r="A4" s="795" t="s">
        <v>2092</v>
      </c>
      <c r="B4" s="815" t="s">
        <v>2093</v>
      </c>
      <c r="C4" s="815" t="s">
        <v>3404</v>
      </c>
      <c r="D4" s="815" t="s">
        <v>3405</v>
      </c>
      <c r="E4" s="815" t="s">
        <v>3406</v>
      </c>
      <c r="G4" s="808"/>
      <c r="H4" s="808"/>
      <c r="I4" s="808"/>
      <c r="J4" s="808"/>
      <c r="K4" s="808"/>
    </row>
    <row r="5" spans="1:11">
      <c r="A5" s="1189" t="s">
        <v>2096</v>
      </c>
      <c r="B5" s="1190" t="s">
        <v>223</v>
      </c>
      <c r="C5" s="1191" t="s">
        <v>3407</v>
      </c>
      <c r="D5" s="1191" t="s">
        <v>3408</v>
      </c>
      <c r="E5" s="1191" t="s">
        <v>3409</v>
      </c>
      <c r="G5" s="808"/>
      <c r="H5" s="808"/>
      <c r="I5" s="808"/>
      <c r="J5" s="808"/>
      <c r="K5" s="808"/>
    </row>
    <row r="6" spans="1:11">
      <c r="A6" s="1189"/>
      <c r="B6" s="1190"/>
      <c r="C6" s="1191"/>
      <c r="D6" s="1191"/>
      <c r="E6" s="1191"/>
      <c r="G6" s="808"/>
      <c r="H6" s="808"/>
      <c r="I6" s="808"/>
      <c r="J6" s="808"/>
      <c r="K6" s="808"/>
    </row>
    <row r="7" spans="1:11">
      <c r="A7" s="1186" t="s">
        <v>2100</v>
      </c>
      <c r="B7" s="1187"/>
      <c r="C7" s="1187"/>
      <c r="D7" s="1187"/>
      <c r="E7" s="1188"/>
      <c r="G7" s="808"/>
      <c r="H7" s="808"/>
      <c r="I7" s="808"/>
      <c r="J7" s="808"/>
      <c r="K7" s="808"/>
    </row>
    <row r="8" spans="1:11">
      <c r="A8" s="1192" t="s">
        <v>2101</v>
      </c>
      <c r="B8" s="1190" t="s">
        <v>2093</v>
      </c>
      <c r="C8" s="1191" t="s">
        <v>3425</v>
      </c>
      <c r="D8" s="1191" t="s">
        <v>3424</v>
      </c>
      <c r="E8" s="1191" t="s">
        <v>3423</v>
      </c>
      <c r="G8" s="808"/>
      <c r="H8" s="808"/>
      <c r="I8" s="808"/>
      <c r="J8" s="808"/>
      <c r="K8" s="808"/>
    </row>
    <row r="9" spans="1:11">
      <c r="A9" s="1192"/>
      <c r="B9" s="1190"/>
      <c r="C9" s="1191"/>
      <c r="D9" s="1191"/>
      <c r="E9" s="1191"/>
      <c r="G9" s="808"/>
      <c r="H9" s="808"/>
      <c r="I9" s="808"/>
      <c r="J9" s="808"/>
      <c r="K9" s="808"/>
    </row>
    <row r="10" spans="1:11">
      <c r="A10" s="1192" t="s">
        <v>2105</v>
      </c>
      <c r="B10" s="1190" t="s">
        <v>2093</v>
      </c>
      <c r="C10" s="1191" t="s">
        <v>3410</v>
      </c>
      <c r="D10" s="1191" t="s">
        <v>3411</v>
      </c>
      <c r="E10" s="1191" t="s">
        <v>3412</v>
      </c>
      <c r="G10" s="808"/>
      <c r="H10" s="808"/>
      <c r="I10" s="808"/>
      <c r="J10" s="808"/>
      <c r="K10" s="808"/>
    </row>
    <row r="11" spans="1:11">
      <c r="A11" s="1192"/>
      <c r="B11" s="1190"/>
      <c r="C11" s="1191"/>
      <c r="D11" s="1191"/>
      <c r="E11" s="1191"/>
      <c r="G11" s="808"/>
      <c r="H11" s="808"/>
      <c r="I11" s="808"/>
      <c r="J11" s="808"/>
      <c r="K11" s="808"/>
    </row>
    <row r="12" spans="1:11">
      <c r="A12" s="1192" t="s">
        <v>2107</v>
      </c>
      <c r="B12" s="1190" t="s">
        <v>2093</v>
      </c>
      <c r="C12" s="1191" t="s">
        <v>3426</v>
      </c>
      <c r="D12" s="1191" t="s">
        <v>301</v>
      </c>
      <c r="E12" s="1191" t="s">
        <v>3413</v>
      </c>
      <c r="G12" s="808"/>
      <c r="H12" s="808"/>
      <c r="I12" s="808"/>
      <c r="J12" s="808"/>
      <c r="K12" s="808"/>
    </row>
    <row r="13" spans="1:11">
      <c r="A13" s="1192"/>
      <c r="B13" s="1190"/>
      <c r="C13" s="1191"/>
      <c r="D13" s="1191"/>
      <c r="E13" s="1191"/>
    </row>
    <row r="14" spans="1:11">
      <c r="A14" s="1192" t="s">
        <v>2111</v>
      </c>
      <c r="B14" s="1190" t="s">
        <v>2093</v>
      </c>
      <c r="C14" s="1191" t="s">
        <v>3414</v>
      </c>
      <c r="D14" s="1191" t="s">
        <v>3415</v>
      </c>
      <c r="E14" s="1191" t="s">
        <v>3416</v>
      </c>
    </row>
    <row r="15" spans="1:11">
      <c r="A15" s="1192"/>
      <c r="B15" s="1190"/>
      <c r="C15" s="1191"/>
      <c r="D15" s="1191"/>
      <c r="E15" s="1191"/>
    </row>
    <row r="16" spans="1:11">
      <c r="A16" s="1192" t="s">
        <v>2113</v>
      </c>
      <c r="B16" s="1190" t="s">
        <v>2093</v>
      </c>
      <c r="C16" s="1191" t="s">
        <v>3427</v>
      </c>
      <c r="D16" s="1191" t="s">
        <v>301</v>
      </c>
      <c r="E16" s="1191" t="s">
        <v>3418</v>
      </c>
    </row>
    <row r="17" spans="1:9">
      <c r="A17" s="1192"/>
      <c r="B17" s="1190"/>
      <c r="C17" s="1191"/>
      <c r="D17" s="1191"/>
      <c r="E17" s="1191"/>
    </row>
    <row r="18" spans="1:9">
      <c r="A18" s="819" t="s">
        <v>2115</v>
      </c>
      <c r="B18" s="815" t="s">
        <v>2093</v>
      </c>
      <c r="C18" s="814" t="s">
        <v>488</v>
      </c>
      <c r="D18" s="814" t="s">
        <v>301</v>
      </c>
      <c r="E18" s="814" t="s">
        <v>3417</v>
      </c>
      <c r="H18" s="811"/>
      <c r="I18" s="810"/>
    </row>
    <row r="19" spans="1:9" ht="30">
      <c r="A19" s="795" t="s">
        <v>2116</v>
      </c>
      <c r="B19" s="815" t="s">
        <v>2093</v>
      </c>
      <c r="C19" s="815" t="s">
        <v>3735</v>
      </c>
      <c r="D19" s="815" t="s">
        <v>3736</v>
      </c>
      <c r="E19" s="815" t="s">
        <v>3737</v>
      </c>
      <c r="I19" s="810"/>
    </row>
    <row r="20" spans="1:9" ht="30">
      <c r="A20" s="795" t="s">
        <v>2117</v>
      </c>
      <c r="B20" s="815" t="s">
        <v>2093</v>
      </c>
      <c r="C20" s="815" t="s">
        <v>3419</v>
      </c>
      <c r="D20" s="815" t="s">
        <v>3420</v>
      </c>
      <c r="E20" s="815" t="s">
        <v>3421</v>
      </c>
    </row>
    <row r="22" spans="1:9">
      <c r="A22" s="693" t="s">
        <v>381</v>
      </c>
    </row>
    <row r="23" spans="1:9">
      <c r="A23" s="812" t="s">
        <v>2375</v>
      </c>
    </row>
    <row r="24" spans="1:9">
      <c r="A24" s="102" t="s">
        <v>2126</v>
      </c>
    </row>
    <row r="25" spans="1:9">
      <c r="A25" s="102" t="s">
        <v>2127</v>
      </c>
    </row>
    <row r="26" spans="1:9">
      <c r="A26" s="102" t="s">
        <v>2128</v>
      </c>
    </row>
    <row r="27" spans="1:9">
      <c r="A27" s="102" t="s">
        <v>2129</v>
      </c>
    </row>
    <row r="28" spans="1:9">
      <c r="A28" s="102" t="s">
        <v>2130</v>
      </c>
    </row>
    <row r="29" spans="1:9">
      <c r="A29" s="102" t="s">
        <v>2131</v>
      </c>
    </row>
    <row r="30" spans="1:9">
      <c r="A30" t="s">
        <v>382</v>
      </c>
    </row>
    <row r="32" spans="1:9">
      <c r="A32" s="658"/>
    </row>
  </sheetData>
  <mergeCells count="31">
    <mergeCell ref="A16:A17"/>
    <mergeCell ref="B16:B17"/>
    <mergeCell ref="C16:C17"/>
    <mergeCell ref="D16:D17"/>
    <mergeCell ref="E16:E17"/>
    <mergeCell ref="A12:A13"/>
    <mergeCell ref="B12:B13"/>
    <mergeCell ref="C12:C13"/>
    <mergeCell ref="D12:D13"/>
    <mergeCell ref="E12:E13"/>
    <mergeCell ref="A14:A15"/>
    <mergeCell ref="B14:B15"/>
    <mergeCell ref="C14:C15"/>
    <mergeCell ref="D14:D15"/>
    <mergeCell ref="E14:E15"/>
    <mergeCell ref="A8:A9"/>
    <mergeCell ref="B8:B9"/>
    <mergeCell ref="C8:C9"/>
    <mergeCell ref="D8:D9"/>
    <mergeCell ref="E8:E9"/>
    <mergeCell ref="A10:A11"/>
    <mergeCell ref="B10:B11"/>
    <mergeCell ref="C10:C11"/>
    <mergeCell ref="D10:D11"/>
    <mergeCell ref="E10:E11"/>
    <mergeCell ref="A7:E7"/>
    <mergeCell ref="A5:A6"/>
    <mergeCell ref="B5:B6"/>
    <mergeCell ref="C5:C6"/>
    <mergeCell ref="D5:D6"/>
    <mergeCell ref="E5:E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32"/>
  <sheetViews>
    <sheetView workbookViewId="0">
      <selection activeCell="A25" sqref="A25"/>
    </sheetView>
  </sheetViews>
  <sheetFormatPr defaultRowHeight="15"/>
  <cols>
    <col min="1" max="1" width="79.85546875" customWidth="1"/>
    <col min="2" max="2" width="11.7109375" bestFit="1" customWidth="1"/>
    <col min="3" max="3" width="16.140625" bestFit="1" customWidth="1"/>
    <col min="4" max="4" width="18.28515625" customWidth="1"/>
    <col min="5" max="5" width="20.140625" customWidth="1"/>
    <col min="7" max="7" width="17.28515625" customWidth="1"/>
  </cols>
  <sheetData>
    <row r="1" spans="1:11">
      <c r="A1" s="813" t="s">
        <v>3765</v>
      </c>
    </row>
    <row r="2" spans="1:11">
      <c r="A2" s="848" t="s">
        <v>2087</v>
      </c>
      <c r="B2" s="848" t="s">
        <v>1603</v>
      </c>
      <c r="C2" s="848" t="s">
        <v>2088</v>
      </c>
      <c r="D2" s="848" t="s">
        <v>2089</v>
      </c>
      <c r="E2" s="848" t="s">
        <v>2090</v>
      </c>
    </row>
    <row r="3" spans="1:11">
      <c r="A3" s="848" t="s">
        <v>2091</v>
      </c>
      <c r="B3" s="848" t="s">
        <v>234</v>
      </c>
      <c r="C3" s="856">
        <v>21360</v>
      </c>
      <c r="D3" s="854">
        <v>813</v>
      </c>
      <c r="E3" s="856">
        <v>22173</v>
      </c>
      <c r="G3" s="808"/>
      <c r="H3" s="808"/>
      <c r="I3" s="808"/>
      <c r="J3" s="808"/>
      <c r="K3" s="808"/>
    </row>
    <row r="4" spans="1:11">
      <c r="A4" s="845" t="s">
        <v>2092</v>
      </c>
      <c r="B4" s="846" t="s">
        <v>2093</v>
      </c>
      <c r="C4" s="846" t="s">
        <v>3738</v>
      </c>
      <c r="D4" s="846" t="s">
        <v>3739</v>
      </c>
      <c r="E4" s="846" t="s">
        <v>3740</v>
      </c>
      <c r="G4" s="808"/>
      <c r="H4" s="808"/>
      <c r="I4" s="808"/>
      <c r="J4" s="808"/>
      <c r="K4" s="808"/>
    </row>
    <row r="5" spans="1:11">
      <c r="A5" s="1189" t="s">
        <v>2096</v>
      </c>
      <c r="B5" s="1190" t="s">
        <v>223</v>
      </c>
      <c r="C5" s="1191" t="s">
        <v>3741</v>
      </c>
      <c r="D5" s="1191" t="s">
        <v>3742</v>
      </c>
      <c r="E5" s="1191" t="s">
        <v>3743</v>
      </c>
      <c r="G5" s="808"/>
      <c r="H5" s="808"/>
      <c r="I5" s="808"/>
      <c r="J5" s="808"/>
      <c r="K5" s="808"/>
    </row>
    <row r="6" spans="1:11">
      <c r="A6" s="1189"/>
      <c r="B6" s="1190"/>
      <c r="C6" s="1191"/>
      <c r="D6" s="1191"/>
      <c r="E6" s="1191"/>
      <c r="G6" s="808"/>
      <c r="H6" s="808"/>
      <c r="I6" s="808"/>
      <c r="J6" s="808"/>
      <c r="K6" s="808"/>
    </row>
    <row r="7" spans="1:11">
      <c r="A7" s="1186" t="s">
        <v>2100</v>
      </c>
      <c r="B7" s="1187"/>
      <c r="C7" s="1187"/>
      <c r="D7" s="1187"/>
      <c r="E7" s="1188"/>
      <c r="G7" s="808"/>
      <c r="H7" s="808"/>
      <c r="I7" s="808"/>
      <c r="J7" s="808"/>
      <c r="K7" s="808"/>
    </row>
    <row r="8" spans="1:11">
      <c r="A8" s="1192" t="s">
        <v>2101</v>
      </c>
      <c r="B8" s="1190" t="s">
        <v>2093</v>
      </c>
      <c r="C8" s="1191" t="s">
        <v>3755</v>
      </c>
      <c r="D8" s="1191" t="s">
        <v>3754</v>
      </c>
      <c r="E8" s="1191" t="s">
        <v>3756</v>
      </c>
      <c r="G8" s="808"/>
      <c r="H8" s="808"/>
      <c r="I8" s="808"/>
      <c r="J8" s="808"/>
      <c r="K8" s="808"/>
    </row>
    <row r="9" spans="1:11">
      <c r="A9" s="1192"/>
      <c r="B9" s="1190"/>
      <c r="C9" s="1191"/>
      <c r="D9" s="1191"/>
      <c r="E9" s="1191"/>
      <c r="G9" s="808"/>
      <c r="H9" s="808"/>
      <c r="I9" s="808"/>
      <c r="J9" s="808"/>
      <c r="K9" s="808"/>
    </row>
    <row r="10" spans="1:11">
      <c r="A10" s="1192" t="s">
        <v>2105</v>
      </c>
      <c r="B10" s="1190" t="s">
        <v>2093</v>
      </c>
      <c r="C10" s="1191" t="s">
        <v>3745</v>
      </c>
      <c r="D10" s="1191" t="s">
        <v>3746</v>
      </c>
      <c r="E10" s="1191" t="s">
        <v>3747</v>
      </c>
      <c r="G10" s="808"/>
      <c r="H10" s="808"/>
      <c r="I10" s="808"/>
      <c r="J10" s="808"/>
      <c r="K10" s="808"/>
    </row>
    <row r="11" spans="1:11">
      <c r="A11" s="1192"/>
      <c r="B11" s="1190"/>
      <c r="C11" s="1191"/>
      <c r="D11" s="1191"/>
      <c r="E11" s="1191"/>
      <c r="G11" s="808"/>
      <c r="H11" s="808"/>
      <c r="I11" s="808"/>
      <c r="J11" s="808"/>
      <c r="K11" s="808"/>
    </row>
    <row r="12" spans="1:11">
      <c r="A12" s="1192" t="s">
        <v>2107</v>
      </c>
      <c r="B12" s="1190" t="s">
        <v>2093</v>
      </c>
      <c r="C12" s="1191" t="s">
        <v>3744</v>
      </c>
      <c r="D12" s="1191" t="s">
        <v>2412</v>
      </c>
      <c r="E12" s="1191" t="s">
        <v>3748</v>
      </c>
      <c r="G12" s="808"/>
      <c r="H12" s="808"/>
      <c r="I12" s="808"/>
      <c r="J12" s="808"/>
      <c r="K12" s="808"/>
    </row>
    <row r="13" spans="1:11">
      <c r="A13" s="1192"/>
      <c r="B13" s="1190"/>
      <c r="C13" s="1191"/>
      <c r="D13" s="1191"/>
      <c r="E13" s="1191"/>
    </row>
    <row r="14" spans="1:11">
      <c r="A14" s="1192" t="s">
        <v>2111</v>
      </c>
      <c r="B14" s="1190" t="s">
        <v>2093</v>
      </c>
      <c r="C14" s="1191" t="s">
        <v>3749</v>
      </c>
      <c r="D14" s="1191" t="s">
        <v>3750</v>
      </c>
      <c r="E14" s="1191" t="s">
        <v>3751</v>
      </c>
    </row>
    <row r="15" spans="1:11">
      <c r="A15" s="1192"/>
      <c r="B15" s="1190"/>
      <c r="C15" s="1191"/>
      <c r="D15" s="1191"/>
      <c r="E15" s="1191"/>
    </row>
    <row r="16" spans="1:11">
      <c r="A16" s="1192" t="s">
        <v>2113</v>
      </c>
      <c r="B16" s="1190" t="s">
        <v>2093</v>
      </c>
      <c r="C16" s="1193" t="s">
        <v>3763</v>
      </c>
      <c r="D16" s="1193" t="s">
        <v>2899</v>
      </c>
      <c r="E16" s="1193" t="s">
        <v>3753</v>
      </c>
    </row>
    <row r="17" spans="1:9">
      <c r="A17" s="1192"/>
      <c r="B17" s="1190"/>
      <c r="C17" s="1193"/>
      <c r="D17" s="1193"/>
      <c r="E17" s="1193"/>
    </row>
    <row r="18" spans="1:9">
      <c r="A18" s="847" t="s">
        <v>2115</v>
      </c>
      <c r="B18" s="846" t="s">
        <v>2093</v>
      </c>
      <c r="C18" s="857" t="s">
        <v>3764</v>
      </c>
      <c r="D18" s="857" t="s">
        <v>2899</v>
      </c>
      <c r="E18" s="857" t="s">
        <v>3752</v>
      </c>
      <c r="H18" s="811"/>
      <c r="I18" s="810"/>
    </row>
    <row r="19" spans="1:9">
      <c r="A19" s="845" t="s">
        <v>2116</v>
      </c>
      <c r="B19" s="846" t="s">
        <v>2093</v>
      </c>
      <c r="C19" s="846" t="s">
        <v>3757</v>
      </c>
      <c r="D19" s="846" t="s">
        <v>3759</v>
      </c>
      <c r="E19" s="846" t="s">
        <v>3761</v>
      </c>
      <c r="I19" s="810"/>
    </row>
    <row r="20" spans="1:9">
      <c r="A20" s="845" t="s">
        <v>2117</v>
      </c>
      <c r="B20" s="846" t="s">
        <v>2093</v>
      </c>
      <c r="C20" s="846" t="s">
        <v>3758</v>
      </c>
      <c r="D20" s="846" t="s">
        <v>3760</v>
      </c>
      <c r="E20" s="846" t="s">
        <v>3762</v>
      </c>
    </row>
    <row r="22" spans="1:9">
      <c r="A22" s="693" t="s">
        <v>381</v>
      </c>
    </row>
    <row r="23" spans="1:9">
      <c r="A23" s="812" t="s">
        <v>2464</v>
      </c>
    </row>
    <row r="24" spans="1:9">
      <c r="A24" s="102" t="s">
        <v>2126</v>
      </c>
    </row>
    <row r="25" spans="1:9">
      <c r="A25" s="102" t="s">
        <v>2127</v>
      </c>
    </row>
    <row r="26" spans="1:9">
      <c r="A26" s="102" t="s">
        <v>2128</v>
      </c>
    </row>
    <row r="27" spans="1:9">
      <c r="A27" s="102" t="s">
        <v>2129</v>
      </c>
    </row>
    <row r="28" spans="1:9">
      <c r="A28" s="102" t="s">
        <v>2130</v>
      </c>
    </row>
    <row r="29" spans="1:9">
      <c r="A29" s="102" t="s">
        <v>2131</v>
      </c>
    </row>
    <row r="30" spans="1:9">
      <c r="A30" t="s">
        <v>382</v>
      </c>
    </row>
    <row r="32" spans="1:9">
      <c r="A32" s="658"/>
    </row>
  </sheetData>
  <mergeCells count="31">
    <mergeCell ref="A7:E7"/>
    <mergeCell ref="A5:A6"/>
    <mergeCell ref="B5:B6"/>
    <mergeCell ref="C5:C6"/>
    <mergeCell ref="D5:D6"/>
    <mergeCell ref="E5:E6"/>
    <mergeCell ref="A10:A11"/>
    <mergeCell ref="B10:B11"/>
    <mergeCell ref="C10:C11"/>
    <mergeCell ref="D10:D11"/>
    <mergeCell ref="E10:E11"/>
    <mergeCell ref="A8:A9"/>
    <mergeCell ref="B8:B9"/>
    <mergeCell ref="C8:C9"/>
    <mergeCell ref="D8:D9"/>
    <mergeCell ref="E8:E9"/>
    <mergeCell ref="A14:A15"/>
    <mergeCell ref="B14:B15"/>
    <mergeCell ref="C14:C15"/>
    <mergeCell ref="D14:D15"/>
    <mergeCell ref="E14:E15"/>
    <mergeCell ref="A12:A13"/>
    <mergeCell ref="B12:B13"/>
    <mergeCell ref="C12:C13"/>
    <mergeCell ref="D12:D13"/>
    <mergeCell ref="E12:E13"/>
    <mergeCell ref="A16:A17"/>
    <mergeCell ref="B16:B17"/>
    <mergeCell ref="C16:C17"/>
    <mergeCell ref="D16:D17"/>
    <mergeCell ref="E16:E1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29"/>
  <sheetViews>
    <sheetView topLeftCell="A7" workbookViewId="0">
      <selection activeCell="A29" sqref="A29:D29"/>
    </sheetView>
  </sheetViews>
  <sheetFormatPr defaultRowHeight="15"/>
  <cols>
    <col min="1" max="1" width="29.42578125" customWidth="1"/>
    <col min="2" max="2" width="59.5703125" customWidth="1"/>
    <col min="3" max="3" width="13.85546875" customWidth="1"/>
    <col min="4" max="4" width="15.140625" customWidth="1"/>
  </cols>
  <sheetData>
    <row r="1" spans="1:4">
      <c r="A1" s="697" t="s">
        <v>3394</v>
      </c>
      <c r="B1" s="114"/>
      <c r="C1" s="114"/>
      <c r="D1" s="114"/>
    </row>
    <row r="2" spans="1:4" ht="15.75" thickBot="1">
      <c r="A2" s="1199" t="s">
        <v>2087</v>
      </c>
      <c r="B2" s="1199"/>
      <c r="C2" s="699" t="s">
        <v>1603</v>
      </c>
      <c r="D2" s="699" t="s">
        <v>2088</v>
      </c>
    </row>
    <row r="3" spans="1:4">
      <c r="A3" s="1200" t="s">
        <v>2091</v>
      </c>
      <c r="B3" s="1200"/>
      <c r="C3" s="696" t="s">
        <v>234</v>
      </c>
      <c r="D3" s="698">
        <v>2979</v>
      </c>
    </row>
    <row r="4" spans="1:4">
      <c r="A4" s="1185" t="s">
        <v>2136</v>
      </c>
      <c r="B4" s="1185"/>
      <c r="C4" s="690" t="s">
        <v>2137</v>
      </c>
      <c r="D4" s="690" t="s">
        <v>2138</v>
      </c>
    </row>
    <row r="5" spans="1:4" ht="14.45" customHeight="1">
      <c r="A5" s="1201" t="s">
        <v>2139</v>
      </c>
      <c r="B5" s="1202"/>
      <c r="C5" s="690" t="s">
        <v>2137</v>
      </c>
      <c r="D5" s="690" t="s">
        <v>2140</v>
      </c>
    </row>
    <row r="6" spans="1:4">
      <c r="A6" s="1203"/>
      <c r="B6" s="1204"/>
      <c r="C6" s="702" t="s">
        <v>223</v>
      </c>
      <c r="D6" s="702" t="s">
        <v>2227</v>
      </c>
    </row>
    <row r="7" spans="1:4">
      <c r="A7" s="1197" t="s">
        <v>2141</v>
      </c>
      <c r="B7" s="1197"/>
      <c r="C7" s="1197"/>
      <c r="D7" s="1197"/>
    </row>
    <row r="8" spans="1:4">
      <c r="A8" s="1185" t="s">
        <v>2142</v>
      </c>
      <c r="B8" s="1185"/>
      <c r="C8" s="690" t="s">
        <v>2093</v>
      </c>
      <c r="D8" s="690" t="s">
        <v>3766</v>
      </c>
    </row>
    <row r="9" spans="1:4" ht="31.15" customHeight="1">
      <c r="A9" s="1201" t="s">
        <v>2143</v>
      </c>
      <c r="B9" s="1202"/>
      <c r="C9" s="690" t="s">
        <v>2137</v>
      </c>
      <c r="D9" s="690" t="s">
        <v>2144</v>
      </c>
    </row>
    <row r="10" spans="1:4" ht="31.15" customHeight="1">
      <c r="A10" s="1203"/>
      <c r="B10" s="1204"/>
      <c r="C10" s="702" t="s">
        <v>223</v>
      </c>
      <c r="D10" s="702" t="s">
        <v>2228</v>
      </c>
    </row>
    <row r="11" spans="1:4" ht="29.45" customHeight="1">
      <c r="A11" s="1201" t="s">
        <v>2145</v>
      </c>
      <c r="B11" s="1202"/>
      <c r="C11" s="690" t="s">
        <v>2137</v>
      </c>
      <c r="D11" s="690" t="s">
        <v>3767</v>
      </c>
    </row>
    <row r="12" spans="1:4" ht="29.45" customHeight="1">
      <c r="A12" s="1203"/>
      <c r="B12" s="1204"/>
      <c r="C12" s="702" t="s">
        <v>223</v>
      </c>
      <c r="D12" s="702" t="s">
        <v>3768</v>
      </c>
    </row>
    <row r="13" spans="1:4">
      <c r="A13" s="1197" t="s">
        <v>3770</v>
      </c>
      <c r="B13" s="1197"/>
      <c r="C13" s="1197"/>
      <c r="D13" s="1197"/>
    </row>
    <row r="14" spans="1:4">
      <c r="A14" s="1185" t="s">
        <v>2146</v>
      </c>
      <c r="B14" s="1185"/>
      <c r="C14" s="690" t="s">
        <v>2093</v>
      </c>
      <c r="D14" s="690" t="s">
        <v>3769</v>
      </c>
    </row>
    <row r="15" spans="1:4" ht="14.45" customHeight="1">
      <c r="A15" s="1201" t="s">
        <v>2147</v>
      </c>
      <c r="B15" s="1202"/>
      <c r="C15" s="690" t="s">
        <v>2137</v>
      </c>
      <c r="D15" s="690" t="s">
        <v>3771</v>
      </c>
    </row>
    <row r="16" spans="1:4">
      <c r="A16" s="1203"/>
      <c r="B16" s="1204"/>
      <c r="C16" s="702" t="s">
        <v>223</v>
      </c>
      <c r="D16" s="702" t="s">
        <v>3772</v>
      </c>
    </row>
    <row r="17" spans="1:4">
      <c r="A17" s="1196" t="s">
        <v>2157</v>
      </c>
      <c r="B17" s="1196"/>
      <c r="C17" s="690" t="s">
        <v>2093</v>
      </c>
      <c r="D17" s="690" t="s">
        <v>3773</v>
      </c>
    </row>
    <row r="18" spans="1:4">
      <c r="A18" s="1196" t="s">
        <v>2148</v>
      </c>
      <c r="B18" s="1196"/>
      <c r="C18" s="1196"/>
      <c r="D18" s="690"/>
    </row>
    <row r="19" spans="1:4">
      <c r="A19" s="1189" t="s">
        <v>2149</v>
      </c>
      <c r="B19" s="1189"/>
      <c r="C19" s="690" t="s">
        <v>2093</v>
      </c>
      <c r="D19" s="690" t="s">
        <v>3774</v>
      </c>
    </row>
    <row r="20" spans="1:4">
      <c r="A20" s="1189" t="s">
        <v>2150</v>
      </c>
      <c r="B20" s="1189"/>
      <c r="C20" s="690" t="s">
        <v>2093</v>
      </c>
      <c r="D20" s="690" t="s">
        <v>3775</v>
      </c>
    </row>
    <row r="21" spans="1:4" ht="45.2" customHeight="1">
      <c r="A21" s="1194" t="s">
        <v>3709</v>
      </c>
      <c r="B21" s="1195"/>
      <c r="C21" s="838" t="s">
        <v>2093</v>
      </c>
      <c r="D21" s="838" t="s">
        <v>3776</v>
      </c>
    </row>
    <row r="22" spans="1:4">
      <c r="A22" s="1197" t="s">
        <v>4013</v>
      </c>
      <c r="B22" s="1197"/>
      <c r="C22" s="1197"/>
      <c r="D22" s="1197"/>
    </row>
    <row r="23" spans="1:4">
      <c r="A23" s="1185" t="s">
        <v>2151</v>
      </c>
      <c r="B23" s="1185"/>
      <c r="C23" s="690" t="s">
        <v>2093</v>
      </c>
      <c r="D23" s="690" t="s">
        <v>3777</v>
      </c>
    </row>
    <row r="24" spans="1:4">
      <c r="A24" s="1197" t="s">
        <v>2152</v>
      </c>
      <c r="B24" s="1197"/>
      <c r="C24" s="690"/>
      <c r="D24" s="690"/>
    </row>
    <row r="25" spans="1:4">
      <c r="A25" s="1185" t="s">
        <v>2153</v>
      </c>
      <c r="B25" s="1185"/>
      <c r="C25" s="690" t="s">
        <v>2093</v>
      </c>
      <c r="D25" s="690" t="s">
        <v>2154</v>
      </c>
    </row>
    <row r="26" spans="1:4" ht="45.2" customHeight="1">
      <c r="A26" s="1194" t="s">
        <v>3707</v>
      </c>
      <c r="B26" s="1195"/>
      <c r="C26" s="838" t="s">
        <v>2093</v>
      </c>
      <c r="D26" s="838" t="s">
        <v>3708</v>
      </c>
    </row>
    <row r="27" spans="1:4" ht="27.2" customHeight="1">
      <c r="A27" s="1189" t="s">
        <v>2155</v>
      </c>
      <c r="B27" s="1189"/>
      <c r="C27" s="702" t="s">
        <v>2137</v>
      </c>
      <c r="D27" s="702" t="s">
        <v>2156</v>
      </c>
    </row>
    <row r="28" spans="1:4">
      <c r="A28" s="1189"/>
      <c r="B28" s="1189"/>
      <c r="C28" s="715" t="s">
        <v>223</v>
      </c>
      <c r="D28" s="95" t="s">
        <v>2229</v>
      </c>
    </row>
    <row r="29" spans="1:4">
      <c r="A29" s="1198" t="s">
        <v>4024</v>
      </c>
      <c r="B29" s="1198"/>
      <c r="C29" s="817" t="s">
        <v>2093</v>
      </c>
      <c r="D29" s="95" t="s">
        <v>4025</v>
      </c>
    </row>
  </sheetData>
  <mergeCells count="23">
    <mergeCell ref="A29:B29"/>
    <mergeCell ref="A8:B8"/>
    <mergeCell ref="A2:B2"/>
    <mergeCell ref="A3:B3"/>
    <mergeCell ref="A4:B4"/>
    <mergeCell ref="A7:D7"/>
    <mergeCell ref="A5:B6"/>
    <mergeCell ref="A27:B28"/>
    <mergeCell ref="A13:D13"/>
    <mergeCell ref="A14:B14"/>
    <mergeCell ref="A9:B10"/>
    <mergeCell ref="A11:B12"/>
    <mergeCell ref="A15:B16"/>
    <mergeCell ref="A25:B25"/>
    <mergeCell ref="A17:B17"/>
    <mergeCell ref="A19:B19"/>
    <mergeCell ref="A26:B26"/>
    <mergeCell ref="A21:B21"/>
    <mergeCell ref="A20:B20"/>
    <mergeCell ref="A18:C18"/>
    <mergeCell ref="A22:D22"/>
    <mergeCell ref="A23:B23"/>
    <mergeCell ref="A24:B24"/>
  </mergeCells>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29"/>
  <sheetViews>
    <sheetView workbookViewId="0">
      <selection activeCell="A29" sqref="A29:D29"/>
    </sheetView>
  </sheetViews>
  <sheetFormatPr defaultRowHeight="15"/>
  <cols>
    <col min="1" max="1" width="29.42578125" customWidth="1"/>
    <col min="2" max="2" width="59.5703125" customWidth="1"/>
    <col min="3" max="3" width="13.85546875" customWidth="1"/>
    <col min="4" max="4" width="15.42578125" customWidth="1"/>
  </cols>
  <sheetData>
    <row r="1" spans="1:4">
      <c r="A1" s="818" t="s">
        <v>3428</v>
      </c>
      <c r="B1" s="114"/>
      <c r="C1" s="114"/>
      <c r="D1" s="114"/>
    </row>
    <row r="2" spans="1:4" ht="15.75" thickBot="1">
      <c r="A2" s="1199" t="s">
        <v>2087</v>
      </c>
      <c r="B2" s="1199"/>
      <c r="C2" s="792" t="s">
        <v>1603</v>
      </c>
      <c r="D2" s="792" t="s">
        <v>2088</v>
      </c>
    </row>
    <row r="3" spans="1:4">
      <c r="A3" s="1205" t="s">
        <v>2091</v>
      </c>
      <c r="B3" s="1205"/>
      <c r="C3" s="698" t="s">
        <v>234</v>
      </c>
      <c r="D3" s="698">
        <v>4372</v>
      </c>
    </row>
    <row r="4" spans="1:4">
      <c r="A4" s="1189" t="s">
        <v>2136</v>
      </c>
      <c r="B4" s="1189"/>
      <c r="C4" s="795" t="s">
        <v>2137</v>
      </c>
      <c r="D4" s="816" t="s">
        <v>3430</v>
      </c>
    </row>
    <row r="5" spans="1:4" ht="14.45" customHeight="1">
      <c r="A5" s="1189" t="s">
        <v>2139</v>
      </c>
      <c r="B5" s="1189"/>
      <c r="C5" s="795" t="s">
        <v>2137</v>
      </c>
      <c r="D5" s="795" t="s">
        <v>3429</v>
      </c>
    </row>
    <row r="6" spans="1:4">
      <c r="A6" s="1189"/>
      <c r="B6" s="1189"/>
      <c r="C6" s="795" t="s">
        <v>223</v>
      </c>
      <c r="D6" s="795" t="s">
        <v>3432</v>
      </c>
    </row>
    <row r="7" spans="1:4">
      <c r="A7" s="1196" t="s">
        <v>2141</v>
      </c>
      <c r="B7" s="1196"/>
      <c r="C7" s="1196"/>
      <c r="D7" s="1196"/>
    </row>
    <row r="8" spans="1:4">
      <c r="A8" s="1189" t="s">
        <v>2142</v>
      </c>
      <c r="B8" s="1189"/>
      <c r="C8" s="795" t="s">
        <v>2093</v>
      </c>
      <c r="D8" s="816" t="s">
        <v>3778</v>
      </c>
    </row>
    <row r="9" spans="1:4" ht="31.15" customHeight="1">
      <c r="A9" s="1189" t="s">
        <v>2143</v>
      </c>
      <c r="B9" s="1189"/>
      <c r="C9" s="795" t="s">
        <v>2137</v>
      </c>
      <c r="D9" s="459" t="s">
        <v>2144</v>
      </c>
    </row>
    <row r="10" spans="1:4" ht="31.15" customHeight="1">
      <c r="A10" s="1189"/>
      <c r="B10" s="1189"/>
      <c r="C10" s="795" t="s">
        <v>223</v>
      </c>
      <c r="D10" s="459" t="s">
        <v>3779</v>
      </c>
    </row>
    <row r="11" spans="1:4" ht="29.45" customHeight="1">
      <c r="A11" s="1189" t="s">
        <v>2145</v>
      </c>
      <c r="B11" s="1189"/>
      <c r="C11" s="795" t="s">
        <v>2137</v>
      </c>
      <c r="D11" s="795" t="s">
        <v>3780</v>
      </c>
    </row>
    <row r="12" spans="1:4" ht="29.45" customHeight="1">
      <c r="A12" s="1189"/>
      <c r="B12" s="1189"/>
      <c r="C12" s="795" t="s">
        <v>223</v>
      </c>
      <c r="D12" s="795" t="s">
        <v>3431</v>
      </c>
    </row>
    <row r="13" spans="1:4" ht="15" customHeight="1">
      <c r="A13" s="1197" t="s">
        <v>3770</v>
      </c>
      <c r="B13" s="1197"/>
      <c r="C13" s="1197"/>
      <c r="D13" s="1197"/>
    </row>
    <row r="14" spans="1:4">
      <c r="A14" s="1189" t="s">
        <v>2146</v>
      </c>
      <c r="B14" s="1189"/>
      <c r="C14" s="795" t="s">
        <v>2093</v>
      </c>
      <c r="D14" s="816" t="s">
        <v>3781</v>
      </c>
    </row>
    <row r="15" spans="1:4" ht="14.45" customHeight="1">
      <c r="A15" s="1189" t="s">
        <v>2147</v>
      </c>
      <c r="B15" s="1189"/>
      <c r="C15" s="795" t="s">
        <v>2137</v>
      </c>
      <c r="D15" s="816" t="s">
        <v>3782</v>
      </c>
    </row>
    <row r="16" spans="1:4">
      <c r="A16" s="1189"/>
      <c r="B16" s="1189"/>
      <c r="C16" s="795" t="s">
        <v>223</v>
      </c>
      <c r="D16" s="816" t="s">
        <v>3783</v>
      </c>
    </row>
    <row r="17" spans="1:4">
      <c r="A17" s="1196" t="s">
        <v>2157</v>
      </c>
      <c r="B17" s="1196"/>
      <c r="C17" s="795" t="s">
        <v>2093</v>
      </c>
      <c r="D17" s="816" t="s">
        <v>3784</v>
      </c>
    </row>
    <row r="18" spans="1:4">
      <c r="A18" s="1196" t="s">
        <v>2148</v>
      </c>
      <c r="B18" s="1196"/>
      <c r="C18" s="1196"/>
      <c r="D18" s="795"/>
    </row>
    <row r="19" spans="1:4">
      <c r="A19" s="1189" t="s">
        <v>2149</v>
      </c>
      <c r="B19" s="1189"/>
      <c r="C19" s="795" t="s">
        <v>2093</v>
      </c>
      <c r="D19" s="816" t="s">
        <v>3785</v>
      </c>
    </row>
    <row r="20" spans="1:4">
      <c r="A20" s="1189" t="s">
        <v>2150</v>
      </c>
      <c r="B20" s="1189"/>
      <c r="C20" s="795" t="s">
        <v>2093</v>
      </c>
      <c r="D20" s="816" t="s">
        <v>3786</v>
      </c>
    </row>
    <row r="21" spans="1:4">
      <c r="A21" s="1194" t="s">
        <v>3709</v>
      </c>
      <c r="B21" s="1195"/>
      <c r="C21" s="838" t="s">
        <v>2093</v>
      </c>
      <c r="D21" s="840" t="s">
        <v>3787</v>
      </c>
    </row>
    <row r="22" spans="1:4">
      <c r="A22" s="1196" t="s">
        <v>4013</v>
      </c>
      <c r="B22" s="1196"/>
      <c r="C22" s="1196"/>
      <c r="D22" s="1196"/>
    </row>
    <row r="23" spans="1:4">
      <c r="A23" s="1189" t="s">
        <v>2151</v>
      </c>
      <c r="B23" s="1189"/>
      <c r="C23" s="795" t="s">
        <v>2093</v>
      </c>
      <c r="D23" s="816" t="s">
        <v>3788</v>
      </c>
    </row>
    <row r="24" spans="1:4">
      <c r="A24" s="1196" t="s">
        <v>2152</v>
      </c>
      <c r="B24" s="1196"/>
      <c r="C24" s="795"/>
      <c r="D24" s="795"/>
    </row>
    <row r="25" spans="1:4" ht="45.2" customHeight="1">
      <c r="A25" s="1189" t="s">
        <v>2153</v>
      </c>
      <c r="B25" s="1189"/>
      <c r="C25" s="795" t="s">
        <v>2093</v>
      </c>
      <c r="D25" s="816" t="s">
        <v>3789</v>
      </c>
    </row>
    <row r="26" spans="1:4" ht="27.2" customHeight="1">
      <c r="A26" s="1194" t="s">
        <v>3707</v>
      </c>
      <c r="B26" s="1195"/>
      <c r="C26" s="839" t="s">
        <v>2093</v>
      </c>
      <c r="D26" s="841" t="s">
        <v>3790</v>
      </c>
    </row>
    <row r="27" spans="1:4">
      <c r="A27" s="1189" t="s">
        <v>2155</v>
      </c>
      <c r="B27" s="1189"/>
      <c r="C27" s="795" t="s">
        <v>2137</v>
      </c>
      <c r="D27" s="795" t="s">
        <v>3791</v>
      </c>
    </row>
    <row r="28" spans="1:4">
      <c r="A28" s="1189"/>
      <c r="B28" s="1189"/>
      <c r="C28" s="817" t="s">
        <v>223</v>
      </c>
      <c r="D28" s="459" t="s">
        <v>3792</v>
      </c>
    </row>
    <row r="29" spans="1:4">
      <c r="A29" s="1198" t="s">
        <v>4024</v>
      </c>
      <c r="B29" s="1198"/>
      <c r="C29" s="817" t="s">
        <v>2093</v>
      </c>
      <c r="D29" s="95" t="s">
        <v>4026</v>
      </c>
    </row>
  </sheetData>
  <mergeCells count="23">
    <mergeCell ref="A29:B29"/>
    <mergeCell ref="A25:B25"/>
    <mergeCell ref="A27:B28"/>
    <mergeCell ref="A18:C18"/>
    <mergeCell ref="A19:B19"/>
    <mergeCell ref="A20:B20"/>
    <mergeCell ref="A22:D22"/>
    <mergeCell ref="A23:B23"/>
    <mergeCell ref="A24:B24"/>
    <mergeCell ref="A26:B26"/>
    <mergeCell ref="A21:B21"/>
    <mergeCell ref="A17:B17"/>
    <mergeCell ref="A2:B2"/>
    <mergeCell ref="A3:B3"/>
    <mergeCell ref="A4:B4"/>
    <mergeCell ref="A5:B6"/>
    <mergeCell ref="A7:D7"/>
    <mergeCell ref="A8:B8"/>
    <mergeCell ref="A9:B10"/>
    <mergeCell ref="A11:B12"/>
    <mergeCell ref="A13:D13"/>
    <mergeCell ref="A14:B14"/>
    <mergeCell ref="A15:B16"/>
  </mergeCells>
  <pageMargins left="0.7" right="0.7" top="0.75" bottom="0.75" header="0.3" footer="0.3"/>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29"/>
  <sheetViews>
    <sheetView workbookViewId="0">
      <selection activeCell="C33" sqref="C33"/>
    </sheetView>
  </sheetViews>
  <sheetFormatPr defaultRowHeight="15"/>
  <cols>
    <col min="1" max="1" width="29.42578125" customWidth="1"/>
    <col min="2" max="2" width="59.5703125" customWidth="1"/>
    <col min="3" max="3" width="13.85546875" customWidth="1"/>
    <col min="4" max="4" width="15.42578125" customWidth="1"/>
  </cols>
  <sheetData>
    <row r="1" spans="1:4">
      <c r="A1" s="818" t="s">
        <v>3813</v>
      </c>
      <c r="B1" s="114"/>
      <c r="C1" s="114"/>
      <c r="D1" s="114"/>
    </row>
    <row r="2" spans="1:4" ht="15.75" thickBot="1">
      <c r="A2" s="1199" t="s">
        <v>2087</v>
      </c>
      <c r="B2" s="1199"/>
      <c r="C2" s="849" t="s">
        <v>1603</v>
      </c>
      <c r="D2" s="849" t="s">
        <v>2088</v>
      </c>
    </row>
    <row r="3" spans="1:4">
      <c r="A3" s="1205" t="s">
        <v>2091</v>
      </c>
      <c r="B3" s="1205"/>
      <c r="C3" s="851" t="s">
        <v>234</v>
      </c>
      <c r="D3" s="858">
        <v>20510</v>
      </c>
    </row>
    <row r="4" spans="1:4">
      <c r="A4" s="1189" t="s">
        <v>2136</v>
      </c>
      <c r="B4" s="1189"/>
      <c r="C4" s="845" t="s">
        <v>2137</v>
      </c>
      <c r="D4" s="816" t="s">
        <v>3793</v>
      </c>
    </row>
    <row r="5" spans="1:4" ht="14.45" customHeight="1">
      <c r="A5" s="1189" t="s">
        <v>2139</v>
      </c>
      <c r="B5" s="1189"/>
      <c r="C5" s="845" t="s">
        <v>2137</v>
      </c>
      <c r="D5" s="845" t="s">
        <v>3794</v>
      </c>
    </row>
    <row r="6" spans="1:4">
      <c r="A6" s="1189"/>
      <c r="B6" s="1189"/>
      <c r="C6" s="845" t="s">
        <v>223</v>
      </c>
      <c r="D6" s="845" t="s">
        <v>3795</v>
      </c>
    </row>
    <row r="7" spans="1:4">
      <c r="A7" s="1196" t="s">
        <v>2141</v>
      </c>
      <c r="B7" s="1196"/>
      <c r="C7" s="1196"/>
      <c r="D7" s="1196"/>
    </row>
    <row r="8" spans="1:4">
      <c r="A8" s="1189" t="s">
        <v>2142</v>
      </c>
      <c r="B8" s="1189"/>
      <c r="C8" s="845" t="s">
        <v>2093</v>
      </c>
      <c r="D8" s="816" t="s">
        <v>3796</v>
      </c>
    </row>
    <row r="9" spans="1:4" ht="31.15" customHeight="1">
      <c r="A9" s="1189" t="s">
        <v>2143</v>
      </c>
      <c r="B9" s="1189"/>
      <c r="C9" s="845" t="s">
        <v>2137</v>
      </c>
      <c r="D9" s="459" t="s">
        <v>3797</v>
      </c>
    </row>
    <row r="10" spans="1:4" ht="31.15" customHeight="1">
      <c r="A10" s="1189"/>
      <c r="B10" s="1189"/>
      <c r="C10" s="845" t="s">
        <v>223</v>
      </c>
      <c r="D10" s="459" t="s">
        <v>3798</v>
      </c>
    </row>
    <row r="11" spans="1:4" ht="29.45" customHeight="1">
      <c r="A11" s="1189" t="s">
        <v>2145</v>
      </c>
      <c r="B11" s="1189"/>
      <c r="C11" s="845" t="s">
        <v>2137</v>
      </c>
      <c r="D11" s="845" t="s">
        <v>3799</v>
      </c>
    </row>
    <row r="12" spans="1:4" ht="29.45" customHeight="1">
      <c r="A12" s="1189"/>
      <c r="B12" s="1189"/>
      <c r="C12" s="845" t="s">
        <v>223</v>
      </c>
      <c r="D12" s="845" t="s">
        <v>3800</v>
      </c>
    </row>
    <row r="13" spans="1:4" ht="15" customHeight="1">
      <c r="A13" s="1197" t="s">
        <v>3770</v>
      </c>
      <c r="B13" s="1197"/>
      <c r="C13" s="1197"/>
      <c r="D13" s="1197"/>
    </row>
    <row r="14" spans="1:4">
      <c r="A14" s="1189" t="s">
        <v>2146</v>
      </c>
      <c r="B14" s="1189"/>
      <c r="C14" s="845" t="s">
        <v>2093</v>
      </c>
      <c r="D14" s="816" t="s">
        <v>3801</v>
      </c>
    </row>
    <row r="15" spans="1:4" ht="14.45" customHeight="1">
      <c r="A15" s="1189" t="s">
        <v>2147</v>
      </c>
      <c r="B15" s="1189"/>
      <c r="C15" s="845" t="s">
        <v>2137</v>
      </c>
      <c r="D15" s="816" t="s">
        <v>3802</v>
      </c>
    </row>
    <row r="16" spans="1:4">
      <c r="A16" s="1189"/>
      <c r="B16" s="1189"/>
      <c r="C16" s="845" t="s">
        <v>223</v>
      </c>
      <c r="D16" s="816" t="s">
        <v>3803</v>
      </c>
    </row>
    <row r="17" spans="1:4">
      <c r="A17" s="1196" t="s">
        <v>2157</v>
      </c>
      <c r="B17" s="1196"/>
      <c r="C17" s="845" t="s">
        <v>2093</v>
      </c>
      <c r="D17" s="816" t="s">
        <v>3804</v>
      </c>
    </row>
    <row r="18" spans="1:4">
      <c r="A18" s="1196" t="s">
        <v>2148</v>
      </c>
      <c r="B18" s="1196"/>
      <c r="C18" s="1196"/>
      <c r="D18" s="845"/>
    </row>
    <row r="19" spans="1:4">
      <c r="A19" s="1189" t="s">
        <v>2149</v>
      </c>
      <c r="B19" s="1189"/>
      <c r="C19" s="845" t="s">
        <v>2093</v>
      </c>
      <c r="D19" s="816" t="s">
        <v>3805</v>
      </c>
    </row>
    <row r="20" spans="1:4">
      <c r="A20" s="1189" t="s">
        <v>2150</v>
      </c>
      <c r="B20" s="1189"/>
      <c r="C20" s="845" t="s">
        <v>2093</v>
      </c>
      <c r="D20" s="816" t="s">
        <v>3806</v>
      </c>
    </row>
    <row r="21" spans="1:4">
      <c r="A21" s="1194" t="s">
        <v>3709</v>
      </c>
      <c r="B21" s="1195"/>
      <c r="C21" s="853" t="s">
        <v>2093</v>
      </c>
      <c r="D21" s="840" t="s">
        <v>3807</v>
      </c>
    </row>
    <row r="22" spans="1:4">
      <c r="A22" s="1196" t="s">
        <v>4013</v>
      </c>
      <c r="B22" s="1196"/>
      <c r="C22" s="1196"/>
      <c r="D22" s="1196"/>
    </row>
    <row r="23" spans="1:4">
      <c r="A23" s="1189" t="s">
        <v>2151</v>
      </c>
      <c r="B23" s="1189"/>
      <c r="C23" s="845" t="s">
        <v>2093</v>
      </c>
      <c r="D23" s="816" t="s">
        <v>3808</v>
      </c>
    </row>
    <row r="24" spans="1:4">
      <c r="A24" s="1196" t="s">
        <v>2152</v>
      </c>
      <c r="B24" s="1196"/>
      <c r="C24" s="845"/>
      <c r="D24" s="845"/>
    </row>
    <row r="25" spans="1:4" ht="45.2" customHeight="1">
      <c r="A25" s="1189" t="s">
        <v>2153</v>
      </c>
      <c r="B25" s="1189"/>
      <c r="C25" s="845" t="s">
        <v>2093</v>
      </c>
      <c r="D25" s="816" t="s">
        <v>3809</v>
      </c>
    </row>
    <row r="26" spans="1:4" ht="27.2" customHeight="1">
      <c r="A26" s="1194" t="s">
        <v>3707</v>
      </c>
      <c r="B26" s="1195"/>
      <c r="C26" s="839" t="s">
        <v>2093</v>
      </c>
      <c r="D26" s="841" t="s">
        <v>3810</v>
      </c>
    </row>
    <row r="27" spans="1:4">
      <c r="A27" s="1189" t="s">
        <v>2155</v>
      </c>
      <c r="B27" s="1189"/>
      <c r="C27" s="845" t="s">
        <v>2137</v>
      </c>
      <c r="D27" s="845" t="s">
        <v>3811</v>
      </c>
    </row>
    <row r="28" spans="1:4">
      <c r="A28" s="1189"/>
      <c r="B28" s="1189"/>
      <c r="C28" s="817" t="s">
        <v>223</v>
      </c>
      <c r="D28" s="459" t="s">
        <v>3812</v>
      </c>
    </row>
    <row r="29" spans="1:4">
      <c r="A29" s="1198" t="s">
        <v>4024</v>
      </c>
      <c r="B29" s="1198"/>
      <c r="C29" s="817" t="s">
        <v>2093</v>
      </c>
      <c r="D29" s="95" t="s">
        <v>4027</v>
      </c>
    </row>
  </sheetData>
  <mergeCells count="23">
    <mergeCell ref="A29:B29"/>
    <mergeCell ref="A17:B17"/>
    <mergeCell ref="A2:B2"/>
    <mergeCell ref="A3:B3"/>
    <mergeCell ref="A4:B4"/>
    <mergeCell ref="A5:B6"/>
    <mergeCell ref="A7:D7"/>
    <mergeCell ref="A8:B8"/>
    <mergeCell ref="A9:B10"/>
    <mergeCell ref="A11:B12"/>
    <mergeCell ref="A13:D13"/>
    <mergeCell ref="A14:B14"/>
    <mergeCell ref="A15:B16"/>
    <mergeCell ref="A24:B24"/>
    <mergeCell ref="A25:B25"/>
    <mergeCell ref="A26:B26"/>
    <mergeCell ref="A27:B28"/>
    <mergeCell ref="A18:C18"/>
    <mergeCell ref="A19:B19"/>
    <mergeCell ref="A20:B20"/>
    <mergeCell ref="A21:B21"/>
    <mergeCell ref="A22:D22"/>
    <mergeCell ref="A23:B23"/>
  </mergeCells>
  <pageMargins left="0.7" right="0.7" top="0.75" bottom="0.7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0"/>
  <sheetViews>
    <sheetView workbookViewId="0">
      <selection activeCell="G18" sqref="G18"/>
    </sheetView>
  </sheetViews>
  <sheetFormatPr defaultRowHeight="15"/>
  <cols>
    <col min="1" max="1" width="38.28515625" customWidth="1"/>
    <col min="2" max="2" width="62.140625" customWidth="1"/>
    <col min="3" max="3" width="12.42578125" customWidth="1"/>
    <col min="4" max="4" width="14.28515625" customWidth="1"/>
  </cols>
  <sheetData>
    <row r="1" spans="1:4">
      <c r="A1" s="117" t="s">
        <v>3403</v>
      </c>
    </row>
    <row r="2" spans="1:4" ht="15.75" thickBot="1">
      <c r="A2" s="1199" t="s">
        <v>2087</v>
      </c>
      <c r="B2" s="1199"/>
      <c r="C2" s="699" t="s">
        <v>1603</v>
      </c>
      <c r="D2" s="699" t="s">
        <v>2089</v>
      </c>
    </row>
    <row r="3" spans="1:4">
      <c r="A3" s="1200" t="s">
        <v>2091</v>
      </c>
      <c r="B3" s="1200"/>
      <c r="C3" s="696" t="s">
        <v>234</v>
      </c>
      <c r="D3" s="701">
        <v>48</v>
      </c>
    </row>
    <row r="4" spans="1:4">
      <c r="A4" s="1185" t="s">
        <v>2136</v>
      </c>
      <c r="B4" s="1185"/>
      <c r="C4" s="690" t="s">
        <v>2137</v>
      </c>
      <c r="D4" s="690" t="s">
        <v>2158</v>
      </c>
    </row>
    <row r="5" spans="1:4">
      <c r="A5" s="1201" t="s">
        <v>2139</v>
      </c>
      <c r="B5" s="1202"/>
      <c r="C5" s="690" t="s">
        <v>2137</v>
      </c>
      <c r="D5" s="690" t="s">
        <v>2159</v>
      </c>
    </row>
    <row r="6" spans="1:4" ht="30">
      <c r="A6" s="1203"/>
      <c r="B6" s="1204"/>
      <c r="C6" s="702" t="s">
        <v>223</v>
      </c>
      <c r="D6" s="702" t="s">
        <v>2230</v>
      </c>
    </row>
    <row r="7" spans="1:4" ht="30" customHeight="1">
      <c r="A7" s="1214" t="s">
        <v>3690</v>
      </c>
      <c r="B7" s="1215"/>
      <c r="C7" s="832" t="s">
        <v>2093</v>
      </c>
      <c r="D7" s="832" t="s">
        <v>3814</v>
      </c>
    </row>
    <row r="8" spans="1:4" ht="30" customHeight="1">
      <c r="A8" s="1194" t="s">
        <v>3711</v>
      </c>
      <c r="B8" s="1195"/>
      <c r="C8" s="838" t="s">
        <v>2093</v>
      </c>
      <c r="D8" s="838" t="s">
        <v>3815</v>
      </c>
    </row>
    <row r="9" spans="1:4" ht="14.45" customHeight="1">
      <c r="A9" s="1209" t="s">
        <v>2160</v>
      </c>
      <c r="B9" s="690" t="s">
        <v>3689</v>
      </c>
      <c r="C9" s="690" t="s">
        <v>2093</v>
      </c>
      <c r="D9" s="690" t="s">
        <v>2161</v>
      </c>
    </row>
    <row r="10" spans="1:4" ht="28.9" customHeight="1">
      <c r="A10" s="1210"/>
      <c r="B10" s="1212" t="s">
        <v>2162</v>
      </c>
      <c r="C10" s="690" t="s">
        <v>2137</v>
      </c>
      <c r="D10" s="690" t="s">
        <v>2163</v>
      </c>
    </row>
    <row r="11" spans="1:4" ht="30">
      <c r="A11" s="1210"/>
      <c r="B11" s="1213"/>
      <c r="C11" s="702" t="s">
        <v>223</v>
      </c>
      <c r="D11" s="702" t="s">
        <v>2231</v>
      </c>
    </row>
    <row r="12" spans="1:4" ht="28.9" customHeight="1">
      <c r="A12" s="1210"/>
      <c r="B12" s="1212" t="s">
        <v>2164</v>
      </c>
      <c r="C12" s="690" t="s">
        <v>2137</v>
      </c>
      <c r="D12" s="690" t="s">
        <v>2165</v>
      </c>
    </row>
    <row r="13" spans="1:4" ht="30">
      <c r="A13" s="1211"/>
      <c r="B13" s="1213"/>
      <c r="C13" s="702" t="s">
        <v>223</v>
      </c>
      <c r="D13" s="702" t="s">
        <v>2232</v>
      </c>
    </row>
    <row r="14" spans="1:4">
      <c r="A14" s="1197" t="s">
        <v>4013</v>
      </c>
      <c r="B14" s="1197"/>
      <c r="C14" s="1197"/>
      <c r="D14" s="1197"/>
    </row>
    <row r="15" spans="1:4" ht="28.9" customHeight="1">
      <c r="A15" s="1186" t="s">
        <v>2151</v>
      </c>
      <c r="B15" s="1188"/>
      <c r="C15" s="690" t="s">
        <v>2093</v>
      </c>
      <c r="D15" s="690" t="s">
        <v>3816</v>
      </c>
    </row>
    <row r="16" spans="1:4">
      <c r="A16" s="1206" t="s">
        <v>2152</v>
      </c>
      <c r="B16" s="1207"/>
      <c r="C16" s="1207"/>
      <c r="D16" s="1208"/>
    </row>
    <row r="17" spans="1:4" ht="28.9" customHeight="1">
      <c r="A17" s="1186" t="s">
        <v>2153</v>
      </c>
      <c r="B17" s="1188"/>
      <c r="C17" s="690" t="s">
        <v>2093</v>
      </c>
      <c r="D17" s="690" t="s">
        <v>2166</v>
      </c>
    </row>
    <row r="18" spans="1:4" ht="28.9" customHeight="1">
      <c r="A18" s="1194" t="s">
        <v>3707</v>
      </c>
      <c r="B18" s="1195"/>
      <c r="C18" s="838" t="s">
        <v>2093</v>
      </c>
      <c r="D18" s="838" t="s">
        <v>3710</v>
      </c>
    </row>
    <row r="19" spans="1:4" ht="43.15" customHeight="1">
      <c r="A19" s="1189" t="s">
        <v>2155</v>
      </c>
      <c r="B19" s="1189"/>
      <c r="C19" s="702" t="s">
        <v>2137</v>
      </c>
      <c r="D19" s="702" t="s">
        <v>2167</v>
      </c>
    </row>
    <row r="20" spans="1:4" ht="30">
      <c r="A20" s="1189"/>
      <c r="B20" s="1189"/>
      <c r="C20" s="715" t="s">
        <v>223</v>
      </c>
      <c r="D20" s="809" t="s">
        <v>3444</v>
      </c>
    </row>
  </sheetData>
  <mergeCells count="15">
    <mergeCell ref="A19:B20"/>
    <mergeCell ref="A17:B17"/>
    <mergeCell ref="A16:D16"/>
    <mergeCell ref="A15:B15"/>
    <mergeCell ref="A2:B2"/>
    <mergeCell ref="A3:B3"/>
    <mergeCell ref="A4:B4"/>
    <mergeCell ref="A14:D14"/>
    <mergeCell ref="A5:B6"/>
    <mergeCell ref="A9:A13"/>
    <mergeCell ref="B10:B11"/>
    <mergeCell ref="B12:B13"/>
    <mergeCell ref="A7:B7"/>
    <mergeCell ref="A18:B18"/>
    <mergeCell ref="A8:B8"/>
  </mergeCells>
  <pageMargins left="0.7" right="0.7" top="0.75" bottom="0.75" header="0.3" footer="0.3"/>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20"/>
  <sheetViews>
    <sheetView workbookViewId="0">
      <selection activeCell="H20" sqref="H20"/>
    </sheetView>
  </sheetViews>
  <sheetFormatPr defaultRowHeight="15"/>
  <cols>
    <col min="1" max="1" width="38.28515625" customWidth="1"/>
    <col min="2" max="2" width="40" customWidth="1"/>
    <col min="3" max="3" width="14.5703125" customWidth="1"/>
    <col min="4" max="4" width="15.42578125" customWidth="1"/>
  </cols>
  <sheetData>
    <row r="1" spans="1:4">
      <c r="A1" s="117" t="s">
        <v>3433</v>
      </c>
    </row>
    <row r="2" spans="1:4" ht="15.75" thickBot="1">
      <c r="A2" s="1199" t="s">
        <v>2087</v>
      </c>
      <c r="B2" s="1199"/>
      <c r="C2" s="792" t="s">
        <v>1603</v>
      </c>
      <c r="D2" s="792" t="s">
        <v>2089</v>
      </c>
    </row>
    <row r="3" spans="1:4">
      <c r="A3" s="1200" t="s">
        <v>2091</v>
      </c>
      <c r="B3" s="1200"/>
      <c r="C3" s="793" t="s">
        <v>234</v>
      </c>
      <c r="D3" s="796">
        <v>82</v>
      </c>
    </row>
    <row r="4" spans="1:4">
      <c r="A4" s="1185" t="s">
        <v>2136</v>
      </c>
      <c r="B4" s="1185"/>
      <c r="C4" s="791" t="s">
        <v>2137</v>
      </c>
      <c r="D4" s="809" t="s">
        <v>3434</v>
      </c>
    </row>
    <row r="5" spans="1:4">
      <c r="A5" s="1201" t="s">
        <v>2139</v>
      </c>
      <c r="B5" s="1202"/>
      <c r="C5" s="791" t="s">
        <v>2137</v>
      </c>
      <c r="D5" s="791" t="s">
        <v>3436</v>
      </c>
    </row>
    <row r="6" spans="1:4">
      <c r="A6" s="1203"/>
      <c r="B6" s="1204"/>
      <c r="C6" s="791" t="s">
        <v>223</v>
      </c>
      <c r="D6" s="791" t="s">
        <v>3435</v>
      </c>
    </row>
    <row r="7" spans="1:4">
      <c r="A7" s="1214" t="s">
        <v>3690</v>
      </c>
      <c r="B7" s="1215"/>
      <c r="C7" s="832" t="s">
        <v>2093</v>
      </c>
      <c r="D7" s="832" t="s">
        <v>357</v>
      </c>
    </row>
    <row r="8" spans="1:4" ht="45.2" customHeight="1">
      <c r="A8" s="1194" t="s">
        <v>3711</v>
      </c>
      <c r="B8" s="1195"/>
      <c r="C8" s="838" t="s">
        <v>2093</v>
      </c>
      <c r="D8" s="838" t="s">
        <v>485</v>
      </c>
    </row>
    <row r="9" spans="1:4" ht="14.45" customHeight="1">
      <c r="A9" s="1209" t="s">
        <v>2160</v>
      </c>
      <c r="B9" s="791" t="s">
        <v>3689</v>
      </c>
      <c r="C9" s="791" t="s">
        <v>2093</v>
      </c>
      <c r="D9" s="791" t="s">
        <v>3438</v>
      </c>
    </row>
    <row r="10" spans="1:4" ht="28.9" customHeight="1">
      <c r="A10" s="1210"/>
      <c r="B10" s="1212" t="s">
        <v>2162</v>
      </c>
      <c r="C10" s="791" t="s">
        <v>2137</v>
      </c>
      <c r="D10" s="816" t="s">
        <v>3437</v>
      </c>
    </row>
    <row r="11" spans="1:4">
      <c r="A11" s="1210"/>
      <c r="B11" s="1213"/>
      <c r="C11" s="791" t="s">
        <v>223</v>
      </c>
      <c r="D11" s="816" t="s">
        <v>3817</v>
      </c>
    </row>
    <row r="12" spans="1:4" ht="28.9" customHeight="1">
      <c r="A12" s="1210"/>
      <c r="B12" s="1212" t="s">
        <v>2164</v>
      </c>
      <c r="C12" s="791" t="s">
        <v>2137</v>
      </c>
      <c r="D12" s="809" t="s">
        <v>3439</v>
      </c>
    </row>
    <row r="13" spans="1:4">
      <c r="A13" s="1211"/>
      <c r="B13" s="1213"/>
      <c r="C13" s="791" t="s">
        <v>223</v>
      </c>
      <c r="D13" s="809" t="s">
        <v>3440</v>
      </c>
    </row>
    <row r="14" spans="1:4">
      <c r="A14" s="1197" t="s">
        <v>4013</v>
      </c>
      <c r="B14" s="1197"/>
      <c r="C14" s="1197"/>
      <c r="D14" s="1197"/>
    </row>
    <row r="15" spans="1:4" ht="28.9" customHeight="1">
      <c r="A15" s="1186" t="s">
        <v>2151</v>
      </c>
      <c r="B15" s="1188"/>
      <c r="C15" s="791" t="s">
        <v>2093</v>
      </c>
      <c r="D15" s="791" t="s">
        <v>301</v>
      </c>
    </row>
    <row r="16" spans="1:4">
      <c r="A16" s="1206" t="s">
        <v>2152</v>
      </c>
      <c r="B16" s="1207"/>
      <c r="C16" s="1207"/>
      <c r="D16" s="1208"/>
    </row>
    <row r="17" spans="1:4" ht="28.9" customHeight="1">
      <c r="A17" s="1186" t="s">
        <v>2153</v>
      </c>
      <c r="B17" s="1188"/>
      <c r="C17" s="791" t="s">
        <v>2093</v>
      </c>
      <c r="D17" s="809" t="s">
        <v>3441</v>
      </c>
    </row>
    <row r="18" spans="1:4" ht="28.9" customHeight="1">
      <c r="A18" s="1194" t="s">
        <v>3707</v>
      </c>
      <c r="B18" s="1195"/>
      <c r="C18" s="838" t="s">
        <v>2093</v>
      </c>
      <c r="D18" s="838" t="s">
        <v>3712</v>
      </c>
    </row>
    <row r="19" spans="1:4" ht="43.15" customHeight="1">
      <c r="A19" s="1189" t="s">
        <v>2155</v>
      </c>
      <c r="B19" s="1189"/>
      <c r="C19" s="791" t="s">
        <v>2137</v>
      </c>
      <c r="D19" s="809" t="s">
        <v>3442</v>
      </c>
    </row>
    <row r="20" spans="1:4">
      <c r="A20" s="1189"/>
      <c r="B20" s="1189"/>
      <c r="C20" s="715" t="s">
        <v>223</v>
      </c>
      <c r="D20" s="809" t="s">
        <v>3443</v>
      </c>
    </row>
  </sheetData>
  <mergeCells count="15">
    <mergeCell ref="A14:D14"/>
    <mergeCell ref="A15:B15"/>
    <mergeCell ref="A16:D16"/>
    <mergeCell ref="A17:B17"/>
    <mergeCell ref="A19:B20"/>
    <mergeCell ref="A18:B18"/>
    <mergeCell ref="A2:B2"/>
    <mergeCell ref="A3:B3"/>
    <mergeCell ref="A4:B4"/>
    <mergeCell ref="A5:B6"/>
    <mergeCell ref="A9:A13"/>
    <mergeCell ref="B10:B11"/>
    <mergeCell ref="B12:B13"/>
    <mergeCell ref="A7:B7"/>
    <mergeCell ref="A8:B8"/>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156" zoomScaleNormal="100" workbookViewId="0">
      <selection activeCell="N26" sqref="N26"/>
    </sheetView>
  </sheetViews>
  <sheetFormatPr defaultRowHeight="1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20"/>
  <sheetViews>
    <sheetView workbookViewId="0">
      <selection activeCell="H17" sqref="H17"/>
    </sheetView>
  </sheetViews>
  <sheetFormatPr defaultRowHeight="15"/>
  <cols>
    <col min="1" max="1" width="38.28515625" customWidth="1"/>
    <col min="2" max="2" width="40" customWidth="1"/>
    <col min="3" max="3" width="14.5703125" customWidth="1"/>
    <col min="4" max="4" width="15.42578125" customWidth="1"/>
  </cols>
  <sheetData>
    <row r="1" spans="1:4">
      <c r="A1" s="117" t="s">
        <v>3818</v>
      </c>
    </row>
    <row r="2" spans="1:4" ht="15.75" thickBot="1">
      <c r="A2" s="1199" t="s">
        <v>2087</v>
      </c>
      <c r="B2" s="1199"/>
      <c r="C2" s="849" t="s">
        <v>1603</v>
      </c>
      <c r="D2" s="849" t="s">
        <v>2089</v>
      </c>
    </row>
    <row r="3" spans="1:4">
      <c r="A3" s="1200" t="s">
        <v>2091</v>
      </c>
      <c r="B3" s="1200"/>
      <c r="C3" s="850" t="s">
        <v>234</v>
      </c>
      <c r="D3" s="852">
        <v>164</v>
      </c>
    </row>
    <row r="4" spans="1:4">
      <c r="A4" s="1185" t="s">
        <v>2136</v>
      </c>
      <c r="B4" s="1185"/>
      <c r="C4" s="844" t="s">
        <v>2137</v>
      </c>
      <c r="D4" s="809" t="s">
        <v>3819</v>
      </c>
    </row>
    <row r="5" spans="1:4">
      <c r="A5" s="1201" t="s">
        <v>2139</v>
      </c>
      <c r="B5" s="1202"/>
      <c r="C5" s="844" t="s">
        <v>2137</v>
      </c>
      <c r="D5" s="844" t="s">
        <v>3820</v>
      </c>
    </row>
    <row r="6" spans="1:4">
      <c r="A6" s="1203"/>
      <c r="B6" s="1204"/>
      <c r="C6" s="844" t="s">
        <v>223</v>
      </c>
      <c r="D6" s="844" t="s">
        <v>3821</v>
      </c>
    </row>
    <row r="7" spans="1:4">
      <c r="A7" s="1214" t="s">
        <v>3690</v>
      </c>
      <c r="B7" s="1215"/>
      <c r="C7" s="832" t="s">
        <v>2093</v>
      </c>
      <c r="D7" s="832" t="s">
        <v>3822</v>
      </c>
    </row>
    <row r="8" spans="1:4" ht="45.2" customHeight="1">
      <c r="A8" s="1194" t="s">
        <v>3711</v>
      </c>
      <c r="B8" s="1195"/>
      <c r="C8" s="853" t="s">
        <v>2093</v>
      </c>
      <c r="D8" s="853" t="s">
        <v>3823</v>
      </c>
    </row>
    <row r="9" spans="1:4" ht="14.45" customHeight="1">
      <c r="A9" s="1209" t="s">
        <v>2160</v>
      </c>
      <c r="B9" s="844" t="s">
        <v>3689</v>
      </c>
      <c r="C9" s="844" t="s">
        <v>2093</v>
      </c>
      <c r="D9" s="844" t="s">
        <v>3824</v>
      </c>
    </row>
    <row r="10" spans="1:4" ht="28.9" customHeight="1">
      <c r="A10" s="1210"/>
      <c r="B10" s="1212" t="s">
        <v>2162</v>
      </c>
      <c r="C10" s="844" t="s">
        <v>2137</v>
      </c>
      <c r="D10" s="816" t="s">
        <v>3825</v>
      </c>
    </row>
    <row r="11" spans="1:4">
      <c r="A11" s="1210"/>
      <c r="B11" s="1213"/>
      <c r="C11" s="844" t="s">
        <v>223</v>
      </c>
      <c r="D11" s="816" t="s">
        <v>3826</v>
      </c>
    </row>
    <row r="12" spans="1:4" ht="28.9" customHeight="1">
      <c r="A12" s="1210"/>
      <c r="B12" s="1212" t="s">
        <v>2164</v>
      </c>
      <c r="C12" s="844" t="s">
        <v>2137</v>
      </c>
      <c r="D12" s="809" t="s">
        <v>3827</v>
      </c>
    </row>
    <row r="13" spans="1:4">
      <c r="A13" s="1211"/>
      <c r="B13" s="1213"/>
      <c r="C13" s="844" t="s">
        <v>223</v>
      </c>
      <c r="D13" s="809" t="s">
        <v>3828</v>
      </c>
    </row>
    <row r="14" spans="1:4">
      <c r="A14" s="1197" t="s">
        <v>4013</v>
      </c>
      <c r="B14" s="1197"/>
      <c r="C14" s="1197"/>
      <c r="D14" s="1197"/>
    </row>
    <row r="15" spans="1:4" ht="28.9" customHeight="1">
      <c r="A15" s="1186" t="s">
        <v>2151</v>
      </c>
      <c r="B15" s="1188"/>
      <c r="C15" s="844" t="s">
        <v>2093</v>
      </c>
      <c r="D15" s="844" t="s">
        <v>301</v>
      </c>
    </row>
    <row r="16" spans="1:4">
      <c r="A16" s="1206" t="s">
        <v>2152</v>
      </c>
      <c r="B16" s="1207"/>
      <c r="C16" s="1207"/>
      <c r="D16" s="1208"/>
    </row>
    <row r="17" spans="1:4" ht="28.9" customHeight="1">
      <c r="A17" s="1186" t="s">
        <v>2153</v>
      </c>
      <c r="B17" s="1188"/>
      <c r="C17" s="844" t="s">
        <v>2093</v>
      </c>
      <c r="D17" s="809" t="s">
        <v>3829</v>
      </c>
    </row>
    <row r="18" spans="1:4" ht="28.9" customHeight="1">
      <c r="A18" s="1194" t="s">
        <v>3707</v>
      </c>
      <c r="B18" s="1195"/>
      <c r="C18" s="853" t="s">
        <v>2093</v>
      </c>
      <c r="D18" s="853" t="s">
        <v>3830</v>
      </c>
    </row>
    <row r="19" spans="1:4" ht="43.15" customHeight="1">
      <c r="A19" s="1189" t="s">
        <v>2155</v>
      </c>
      <c r="B19" s="1189"/>
      <c r="C19" s="844" t="s">
        <v>2137</v>
      </c>
      <c r="D19" s="809" t="s">
        <v>3831</v>
      </c>
    </row>
    <row r="20" spans="1:4">
      <c r="A20" s="1189"/>
      <c r="B20" s="1189"/>
      <c r="C20" s="715" t="s">
        <v>223</v>
      </c>
      <c r="D20" s="809" t="s">
        <v>3832</v>
      </c>
    </row>
  </sheetData>
  <mergeCells count="15">
    <mergeCell ref="A8:B8"/>
    <mergeCell ref="A2:B2"/>
    <mergeCell ref="A3:B3"/>
    <mergeCell ref="A4:B4"/>
    <mergeCell ref="A5:B6"/>
    <mergeCell ref="A7:B7"/>
    <mergeCell ref="A17:B17"/>
    <mergeCell ref="A18:B18"/>
    <mergeCell ref="A19:B20"/>
    <mergeCell ref="A9:A13"/>
    <mergeCell ref="B10:B11"/>
    <mergeCell ref="B12:B13"/>
    <mergeCell ref="A14:D14"/>
    <mergeCell ref="A15:B15"/>
    <mergeCell ref="A16:D16"/>
  </mergeCells>
  <pageMargins left="0.7" right="0.7" top="0.75" bottom="0.75" header="0.3" footer="0.3"/>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20"/>
  <sheetViews>
    <sheetView workbookViewId="0">
      <selection activeCell="E24" sqref="E24"/>
    </sheetView>
  </sheetViews>
  <sheetFormatPr defaultRowHeight="15"/>
  <cols>
    <col min="1" max="1" width="56.7109375" customWidth="1"/>
    <col min="3" max="3" width="5.28515625" customWidth="1"/>
    <col min="4" max="4" width="12.42578125" customWidth="1"/>
    <col min="5" max="5" width="13.28515625" customWidth="1"/>
    <col min="6" max="6" width="14" customWidth="1"/>
  </cols>
  <sheetData>
    <row r="1" spans="1:6">
      <c r="A1" s="693" t="s">
        <v>3402</v>
      </c>
    </row>
    <row r="2" spans="1:6" ht="15.75" thickBot="1">
      <c r="A2" s="699" t="s">
        <v>2087</v>
      </c>
      <c r="B2" s="1199" t="s">
        <v>1603</v>
      </c>
      <c r="C2" s="1199"/>
      <c r="D2" s="699" t="s">
        <v>2088</v>
      </c>
      <c r="E2" s="699" t="s">
        <v>2089</v>
      </c>
      <c r="F2" s="700" t="s">
        <v>2168</v>
      </c>
    </row>
    <row r="3" spans="1:6">
      <c r="A3" s="696" t="s">
        <v>2091</v>
      </c>
      <c r="B3" s="1200" t="s">
        <v>234</v>
      </c>
      <c r="C3" s="1200"/>
      <c r="D3" s="698">
        <v>102</v>
      </c>
      <c r="E3" s="698">
        <v>142</v>
      </c>
      <c r="F3" s="698">
        <v>244</v>
      </c>
    </row>
    <row r="4" spans="1:6" ht="30">
      <c r="A4" s="690" t="s">
        <v>2169</v>
      </c>
      <c r="B4" s="1185" t="s">
        <v>2093</v>
      </c>
      <c r="C4" s="1185"/>
      <c r="D4" s="690" t="s">
        <v>3833</v>
      </c>
      <c r="E4" s="690" t="s">
        <v>2170</v>
      </c>
      <c r="F4" s="690" t="s">
        <v>3834</v>
      </c>
    </row>
    <row r="5" spans="1:6">
      <c r="A5" s="1212" t="s">
        <v>2171</v>
      </c>
      <c r="B5" s="1185" t="s">
        <v>2137</v>
      </c>
      <c r="C5" s="1185"/>
      <c r="D5" s="690" t="s">
        <v>3835</v>
      </c>
      <c r="E5" s="690" t="s">
        <v>2172</v>
      </c>
      <c r="F5" s="690" t="s">
        <v>2173</v>
      </c>
    </row>
    <row r="6" spans="1:6">
      <c r="A6" s="1213"/>
      <c r="B6" s="1186" t="s">
        <v>223</v>
      </c>
      <c r="C6" s="1188"/>
      <c r="D6" s="702" t="s">
        <v>3836</v>
      </c>
      <c r="E6" s="702" t="s">
        <v>2233</v>
      </c>
      <c r="F6" s="702" t="s">
        <v>3837</v>
      </c>
    </row>
    <row r="7" spans="1:6">
      <c r="A7" s="1197" t="s">
        <v>2174</v>
      </c>
      <c r="B7" s="1197"/>
      <c r="C7" s="1197"/>
      <c r="D7" s="1197"/>
      <c r="E7" s="1197"/>
      <c r="F7" s="1197"/>
    </row>
    <row r="8" spans="1:6" ht="30">
      <c r="A8" s="690" t="s">
        <v>2116</v>
      </c>
      <c r="B8" s="1185" t="s">
        <v>2093</v>
      </c>
      <c r="C8" s="1185"/>
      <c r="D8" s="690" t="s">
        <v>3838</v>
      </c>
      <c r="E8" s="690" t="s">
        <v>2175</v>
      </c>
      <c r="F8" s="690" t="s">
        <v>3839</v>
      </c>
    </row>
    <row r="9" spans="1:6" ht="30">
      <c r="A9" s="838" t="s">
        <v>3714</v>
      </c>
      <c r="B9" s="1216" t="s">
        <v>2093</v>
      </c>
      <c r="C9" s="1216"/>
      <c r="D9" s="838" t="s">
        <v>3840</v>
      </c>
      <c r="E9" s="838" t="s">
        <v>3715</v>
      </c>
      <c r="F9" s="838" t="s">
        <v>3841</v>
      </c>
    </row>
    <row r="10" spans="1:6">
      <c r="A10" s="1212" t="s">
        <v>2176</v>
      </c>
      <c r="B10" s="1185" t="s">
        <v>2137</v>
      </c>
      <c r="C10" s="1185"/>
      <c r="D10" s="690" t="s">
        <v>2177</v>
      </c>
      <c r="E10" s="690" t="s">
        <v>2178</v>
      </c>
      <c r="F10" s="690" t="s">
        <v>2179</v>
      </c>
    </row>
    <row r="11" spans="1:6">
      <c r="A11" s="1213"/>
      <c r="B11" s="1186" t="s">
        <v>223</v>
      </c>
      <c r="C11" s="1188"/>
      <c r="D11" s="702" t="s">
        <v>2234</v>
      </c>
      <c r="E11" s="702" t="s">
        <v>2235</v>
      </c>
      <c r="F11" s="702" t="s">
        <v>2236</v>
      </c>
    </row>
    <row r="12" spans="1:6">
      <c r="A12" s="1197" t="s">
        <v>2180</v>
      </c>
      <c r="B12" s="1197"/>
      <c r="C12" s="1197"/>
      <c r="D12" s="1197"/>
      <c r="E12" s="1197"/>
      <c r="F12" s="1197"/>
    </row>
    <row r="13" spans="1:6">
      <c r="A13" s="690" t="s">
        <v>2117</v>
      </c>
      <c r="B13" s="1185" t="s">
        <v>2093</v>
      </c>
      <c r="C13" s="1185"/>
      <c r="D13" s="690" t="s">
        <v>3842</v>
      </c>
      <c r="E13" s="690" t="s">
        <v>2181</v>
      </c>
      <c r="F13" s="690" t="s">
        <v>3843</v>
      </c>
    </row>
    <row r="14" spans="1:6" ht="30">
      <c r="A14" s="838" t="s">
        <v>3707</v>
      </c>
      <c r="B14" s="1216" t="s">
        <v>2093</v>
      </c>
      <c r="C14" s="1216"/>
      <c r="D14" s="838" t="s">
        <v>3844</v>
      </c>
      <c r="E14" s="842" t="s">
        <v>3713</v>
      </c>
      <c r="F14" s="838" t="s">
        <v>3845</v>
      </c>
    </row>
    <row r="15" spans="1:6">
      <c r="A15" s="1212" t="s">
        <v>2155</v>
      </c>
      <c r="B15" s="1185" t="s">
        <v>2137</v>
      </c>
      <c r="C15" s="1185"/>
      <c r="D15" s="690" t="s">
        <v>3846</v>
      </c>
      <c r="E15" s="690" t="s">
        <v>2237</v>
      </c>
      <c r="F15" s="690" t="s">
        <v>2182</v>
      </c>
    </row>
    <row r="16" spans="1:6" ht="30">
      <c r="A16" s="1213"/>
      <c r="B16" s="1186" t="s">
        <v>223</v>
      </c>
      <c r="C16" s="1188"/>
      <c r="D16" s="702" t="s">
        <v>3847</v>
      </c>
      <c r="E16" s="702" t="s">
        <v>3848</v>
      </c>
      <c r="F16" s="702" t="s">
        <v>3849</v>
      </c>
    </row>
    <row r="17" spans="1:6">
      <c r="A17" s="1197" t="s">
        <v>2183</v>
      </c>
      <c r="B17" s="1197"/>
      <c r="C17" s="1197"/>
      <c r="D17" s="1197"/>
      <c r="E17" s="1197"/>
      <c r="F17" s="1197"/>
    </row>
    <row r="18" spans="1:6">
      <c r="A18" s="690" t="s">
        <v>2184</v>
      </c>
      <c r="B18" s="1189" t="s">
        <v>2093</v>
      </c>
      <c r="C18" s="1189"/>
      <c r="D18" s="690" t="s">
        <v>2185</v>
      </c>
      <c r="E18" s="690" t="s">
        <v>2186</v>
      </c>
      <c r="F18" s="690" t="s">
        <v>2187</v>
      </c>
    </row>
    <row r="19" spans="1:6">
      <c r="A19" s="690" t="s">
        <v>2188</v>
      </c>
      <c r="B19" s="1189" t="s">
        <v>2093</v>
      </c>
      <c r="C19" s="1189"/>
      <c r="D19" s="690" t="s">
        <v>2189</v>
      </c>
      <c r="E19" s="690" t="s">
        <v>2190</v>
      </c>
      <c r="F19" s="690" t="s">
        <v>2191</v>
      </c>
    </row>
    <row r="20" spans="1:6">
      <c r="A20" s="695"/>
    </row>
  </sheetData>
  <mergeCells count="21">
    <mergeCell ref="B8:C8"/>
    <mergeCell ref="B2:C2"/>
    <mergeCell ref="B3:C3"/>
    <mergeCell ref="B4:C4"/>
    <mergeCell ref="B5:C5"/>
    <mergeCell ref="A7:F7"/>
    <mergeCell ref="B6:C6"/>
    <mergeCell ref="A5:A6"/>
    <mergeCell ref="B9:C9"/>
    <mergeCell ref="B18:C18"/>
    <mergeCell ref="B19:C19"/>
    <mergeCell ref="B10:C10"/>
    <mergeCell ref="A12:F12"/>
    <mergeCell ref="B13:C13"/>
    <mergeCell ref="B15:C15"/>
    <mergeCell ref="A17:F17"/>
    <mergeCell ref="B11:C11"/>
    <mergeCell ref="A10:A11"/>
    <mergeCell ref="B16:C16"/>
    <mergeCell ref="A15:A16"/>
    <mergeCell ref="B14:C14"/>
  </mergeCells>
  <pageMargins left="0.7" right="0.7" top="0.75" bottom="0.7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20"/>
  <sheetViews>
    <sheetView workbookViewId="0">
      <selection activeCell="F23" sqref="F23"/>
    </sheetView>
  </sheetViews>
  <sheetFormatPr defaultRowHeight="15"/>
  <cols>
    <col min="1" max="1" width="56.7109375" customWidth="1"/>
    <col min="3" max="3" width="5.28515625" customWidth="1"/>
    <col min="4" max="4" width="15.7109375" customWidth="1"/>
    <col min="5" max="5" width="15" customWidth="1"/>
    <col min="6" max="6" width="12.85546875" customWidth="1"/>
  </cols>
  <sheetData>
    <row r="1" spans="1:6">
      <c r="A1" s="693" t="s">
        <v>3445</v>
      </c>
    </row>
    <row r="2" spans="1:6" ht="15.75" thickBot="1">
      <c r="A2" s="792" t="s">
        <v>2087</v>
      </c>
      <c r="B2" s="1199" t="s">
        <v>1603</v>
      </c>
      <c r="C2" s="1199"/>
      <c r="D2" s="792" t="s">
        <v>2088</v>
      </c>
      <c r="E2" s="792" t="s">
        <v>2089</v>
      </c>
      <c r="F2" s="700" t="s">
        <v>2168</v>
      </c>
    </row>
    <row r="3" spans="1:6">
      <c r="A3" s="793" t="s">
        <v>2091</v>
      </c>
      <c r="B3" s="1200" t="s">
        <v>234</v>
      </c>
      <c r="C3" s="1200"/>
      <c r="D3" s="698">
        <v>163</v>
      </c>
      <c r="E3" s="698">
        <v>272</v>
      </c>
      <c r="F3" s="698">
        <v>435</v>
      </c>
    </row>
    <row r="4" spans="1:6" ht="30">
      <c r="A4" s="791" t="s">
        <v>2169</v>
      </c>
      <c r="B4" s="1185" t="s">
        <v>2093</v>
      </c>
      <c r="C4" s="1185"/>
      <c r="D4" s="791" t="s">
        <v>3446</v>
      </c>
      <c r="E4" s="791" t="s">
        <v>3447</v>
      </c>
      <c r="F4" s="791" t="s">
        <v>3448</v>
      </c>
    </row>
    <row r="5" spans="1:6" ht="15" customHeight="1">
      <c r="A5" s="1212" t="s">
        <v>2171</v>
      </c>
      <c r="B5" s="1185" t="s">
        <v>2137</v>
      </c>
      <c r="C5" s="1185"/>
      <c r="D5" s="791" t="s">
        <v>3449</v>
      </c>
      <c r="E5" s="791" t="s">
        <v>3450</v>
      </c>
      <c r="F5" s="791" t="s">
        <v>3451</v>
      </c>
    </row>
    <row r="6" spans="1:6" ht="15" customHeight="1">
      <c r="A6" s="1213"/>
      <c r="B6" s="1186" t="s">
        <v>223</v>
      </c>
      <c r="C6" s="1188"/>
      <c r="D6" s="791" t="s">
        <v>3452</v>
      </c>
      <c r="E6" s="791" t="s">
        <v>3453</v>
      </c>
      <c r="F6" s="791" t="s">
        <v>3454</v>
      </c>
    </row>
    <row r="7" spans="1:6">
      <c r="A7" s="1197" t="s">
        <v>2174</v>
      </c>
      <c r="B7" s="1197"/>
      <c r="C7" s="1197"/>
      <c r="D7" s="1197"/>
      <c r="E7" s="1197"/>
      <c r="F7" s="1197"/>
    </row>
    <row r="8" spans="1:6" ht="30">
      <c r="A8" s="791" t="s">
        <v>2116</v>
      </c>
      <c r="B8" s="1185" t="s">
        <v>2093</v>
      </c>
      <c r="C8" s="1185"/>
      <c r="D8" s="791" t="s">
        <v>3455</v>
      </c>
      <c r="E8" s="791" t="s">
        <v>3850</v>
      </c>
      <c r="F8" s="791" t="s">
        <v>3851</v>
      </c>
    </row>
    <row r="9" spans="1:6" ht="30">
      <c r="A9" s="843" t="s">
        <v>3714</v>
      </c>
      <c r="B9" s="1194" t="s">
        <v>2093</v>
      </c>
      <c r="C9" s="1195"/>
      <c r="D9" s="838" t="s">
        <v>3716</v>
      </c>
      <c r="E9" s="838" t="s">
        <v>3852</v>
      </c>
      <c r="F9" s="838" t="s">
        <v>3853</v>
      </c>
    </row>
    <row r="10" spans="1:6" ht="15" customHeight="1">
      <c r="A10" s="1212" t="s">
        <v>2176</v>
      </c>
      <c r="B10" s="1185" t="s">
        <v>2137</v>
      </c>
      <c r="C10" s="1185"/>
      <c r="D10" s="791" t="s">
        <v>3456</v>
      </c>
      <c r="E10" s="791" t="s">
        <v>3457</v>
      </c>
      <c r="F10" s="791" t="s">
        <v>3458</v>
      </c>
    </row>
    <row r="11" spans="1:6" ht="15" customHeight="1">
      <c r="A11" s="1213"/>
      <c r="B11" s="1186" t="s">
        <v>223</v>
      </c>
      <c r="C11" s="1188"/>
      <c r="D11" s="791" t="s">
        <v>3459</v>
      </c>
      <c r="E11" s="791" t="s">
        <v>3460</v>
      </c>
      <c r="F11" s="791" t="s">
        <v>3461</v>
      </c>
    </row>
    <row r="12" spans="1:6">
      <c r="A12" s="1197" t="s">
        <v>2180</v>
      </c>
      <c r="B12" s="1197"/>
      <c r="C12" s="1197"/>
      <c r="D12" s="1197"/>
      <c r="E12" s="1197"/>
      <c r="F12" s="1197"/>
    </row>
    <row r="13" spans="1:6">
      <c r="A13" s="791" t="s">
        <v>2117</v>
      </c>
      <c r="B13" s="1185" t="s">
        <v>2093</v>
      </c>
      <c r="C13" s="1185"/>
      <c r="D13" s="791" t="s">
        <v>3462</v>
      </c>
      <c r="E13" s="791" t="s">
        <v>3463</v>
      </c>
      <c r="F13" s="791" t="s">
        <v>3464</v>
      </c>
    </row>
    <row r="14" spans="1:6" ht="30">
      <c r="A14" s="843" t="s">
        <v>3707</v>
      </c>
      <c r="B14" s="1194" t="s">
        <v>2093</v>
      </c>
      <c r="C14" s="1195"/>
      <c r="D14" s="838" t="s">
        <v>3717</v>
      </c>
      <c r="E14" s="838" t="s">
        <v>3718</v>
      </c>
      <c r="F14" s="838" t="s">
        <v>3719</v>
      </c>
    </row>
    <row r="15" spans="1:6" ht="15" customHeight="1">
      <c r="A15" s="1212" t="s">
        <v>2155</v>
      </c>
      <c r="B15" s="1185" t="s">
        <v>2137</v>
      </c>
      <c r="C15" s="1185"/>
      <c r="D15" s="791" t="s">
        <v>3465</v>
      </c>
      <c r="E15" s="791" t="s">
        <v>3466</v>
      </c>
      <c r="F15" s="791" t="s">
        <v>3467</v>
      </c>
    </row>
    <row r="16" spans="1:6" ht="15" customHeight="1">
      <c r="A16" s="1213"/>
      <c r="B16" s="1186" t="s">
        <v>223</v>
      </c>
      <c r="C16" s="1188"/>
      <c r="D16" s="791" t="s">
        <v>3468</v>
      </c>
      <c r="E16" s="791" t="s">
        <v>3854</v>
      </c>
      <c r="F16" s="791" t="s">
        <v>3855</v>
      </c>
    </row>
    <row r="17" spans="1:6">
      <c r="A17" s="1197" t="s">
        <v>2183</v>
      </c>
      <c r="B17" s="1197"/>
      <c r="C17" s="1197"/>
      <c r="D17" s="1197"/>
      <c r="E17" s="1197"/>
      <c r="F17" s="1197"/>
    </row>
    <row r="18" spans="1:6">
      <c r="A18" s="791" t="s">
        <v>2184</v>
      </c>
      <c r="B18" s="1189" t="s">
        <v>2093</v>
      </c>
      <c r="C18" s="1189"/>
      <c r="D18" s="791" t="s">
        <v>3469</v>
      </c>
      <c r="E18" s="791" t="s">
        <v>3470</v>
      </c>
      <c r="F18" s="791" t="s">
        <v>3471</v>
      </c>
    </row>
    <row r="19" spans="1:6">
      <c r="A19" s="791" t="s">
        <v>2188</v>
      </c>
      <c r="B19" s="1189" t="s">
        <v>2093</v>
      </c>
      <c r="C19" s="1189"/>
      <c r="D19" s="791" t="s">
        <v>3472</v>
      </c>
      <c r="E19" s="791" t="s">
        <v>3856</v>
      </c>
      <c r="F19" s="791" t="s">
        <v>3857</v>
      </c>
    </row>
    <row r="20" spans="1:6">
      <c r="A20" s="695"/>
    </row>
  </sheetData>
  <mergeCells count="21">
    <mergeCell ref="B19:C19"/>
    <mergeCell ref="B13:C13"/>
    <mergeCell ref="A15:A16"/>
    <mergeCell ref="B15:C15"/>
    <mergeCell ref="B16:C16"/>
    <mergeCell ref="A17:F17"/>
    <mergeCell ref="B18:C18"/>
    <mergeCell ref="B14:C14"/>
    <mergeCell ref="A12:F12"/>
    <mergeCell ref="B2:C2"/>
    <mergeCell ref="B3:C3"/>
    <mergeCell ref="B4:C4"/>
    <mergeCell ref="A5:A6"/>
    <mergeCell ref="B5:C5"/>
    <mergeCell ref="B6:C6"/>
    <mergeCell ref="A7:F7"/>
    <mergeCell ref="B8:C8"/>
    <mergeCell ref="A10:A11"/>
    <mergeCell ref="B10:C10"/>
    <mergeCell ref="B11:C11"/>
    <mergeCell ref="B9:C9"/>
  </mergeCells>
  <pageMargins left="0.7" right="0.7" top="0.75" bottom="0.75" header="0.3" footer="0.3"/>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20"/>
  <sheetViews>
    <sheetView workbookViewId="0">
      <selection activeCell="L31" sqref="L31"/>
    </sheetView>
  </sheetViews>
  <sheetFormatPr defaultRowHeight="15"/>
  <cols>
    <col min="1" max="1" width="56.7109375" customWidth="1"/>
    <col min="3" max="3" width="5.28515625" customWidth="1"/>
    <col min="4" max="4" width="15.7109375" customWidth="1"/>
    <col min="5" max="5" width="15" customWidth="1"/>
    <col min="6" max="6" width="12.85546875" customWidth="1"/>
  </cols>
  <sheetData>
    <row r="1" spans="1:6">
      <c r="A1" s="693" t="s">
        <v>3858</v>
      </c>
    </row>
    <row r="2" spans="1:6" ht="15.75" thickBot="1">
      <c r="A2" s="849" t="s">
        <v>2087</v>
      </c>
      <c r="B2" s="1199" t="s">
        <v>1603</v>
      </c>
      <c r="C2" s="1199"/>
      <c r="D2" s="849" t="s">
        <v>2088</v>
      </c>
      <c r="E2" s="849" t="s">
        <v>2089</v>
      </c>
      <c r="F2" s="700" t="s">
        <v>2168</v>
      </c>
    </row>
    <row r="3" spans="1:6">
      <c r="A3" s="850" t="s">
        <v>2091</v>
      </c>
      <c r="B3" s="1200" t="s">
        <v>234</v>
      </c>
      <c r="C3" s="1200"/>
      <c r="D3" s="851">
        <v>850</v>
      </c>
      <c r="E3" s="851">
        <v>649</v>
      </c>
      <c r="F3" s="851">
        <v>1499</v>
      </c>
    </row>
    <row r="4" spans="1:6" ht="30">
      <c r="A4" s="844" t="s">
        <v>2169</v>
      </c>
      <c r="B4" s="1185" t="s">
        <v>2093</v>
      </c>
      <c r="C4" s="1185"/>
      <c r="D4" s="844" t="s">
        <v>3859</v>
      </c>
      <c r="E4" s="844" t="s">
        <v>3860</v>
      </c>
      <c r="F4" s="844" t="s">
        <v>3861</v>
      </c>
    </row>
    <row r="5" spans="1:6" ht="15" customHeight="1">
      <c r="A5" s="1212" t="s">
        <v>2171</v>
      </c>
      <c r="B5" s="1185" t="s">
        <v>2137</v>
      </c>
      <c r="C5" s="1185"/>
      <c r="D5" s="844" t="s">
        <v>3862</v>
      </c>
      <c r="E5" s="844" t="s">
        <v>3863</v>
      </c>
      <c r="F5" s="844" t="s">
        <v>3864</v>
      </c>
    </row>
    <row r="6" spans="1:6" ht="15" customHeight="1">
      <c r="A6" s="1213"/>
      <c r="B6" s="1186" t="s">
        <v>223</v>
      </c>
      <c r="C6" s="1188"/>
      <c r="D6" s="844" t="s">
        <v>3865</v>
      </c>
      <c r="E6" s="844" t="s">
        <v>3866</v>
      </c>
      <c r="F6" s="844" t="s">
        <v>3867</v>
      </c>
    </row>
    <row r="7" spans="1:6">
      <c r="A7" s="1197" t="s">
        <v>2174</v>
      </c>
      <c r="B7" s="1197"/>
      <c r="C7" s="1197"/>
      <c r="D7" s="1197"/>
      <c r="E7" s="1197"/>
      <c r="F7" s="1197"/>
    </row>
    <row r="8" spans="1:6" ht="30">
      <c r="A8" s="844" t="s">
        <v>2116</v>
      </c>
      <c r="B8" s="1185" t="s">
        <v>2093</v>
      </c>
      <c r="C8" s="1185"/>
      <c r="D8" s="844" t="s">
        <v>3868</v>
      </c>
      <c r="E8" s="844" t="s">
        <v>3869</v>
      </c>
      <c r="F8" s="844" t="s">
        <v>3870</v>
      </c>
    </row>
    <row r="9" spans="1:6" ht="30">
      <c r="A9" s="843" t="s">
        <v>3714</v>
      </c>
      <c r="B9" s="1194" t="s">
        <v>2093</v>
      </c>
      <c r="C9" s="1195"/>
      <c r="D9" s="853" t="s">
        <v>3871</v>
      </c>
      <c r="E9" s="853" t="s">
        <v>3872</v>
      </c>
      <c r="F9" s="853" t="s">
        <v>3873</v>
      </c>
    </row>
    <row r="10" spans="1:6" ht="15" customHeight="1">
      <c r="A10" s="1212" t="s">
        <v>2176</v>
      </c>
      <c r="B10" s="1185" t="s">
        <v>2137</v>
      </c>
      <c r="C10" s="1185"/>
      <c r="D10" s="844" t="s">
        <v>3874</v>
      </c>
      <c r="E10" s="844" t="s">
        <v>3875</v>
      </c>
      <c r="F10" s="844" t="s">
        <v>3876</v>
      </c>
    </row>
    <row r="11" spans="1:6" ht="15" customHeight="1">
      <c r="A11" s="1213"/>
      <c r="B11" s="1186" t="s">
        <v>223</v>
      </c>
      <c r="C11" s="1188"/>
      <c r="D11" s="844" t="s">
        <v>3877</v>
      </c>
      <c r="E11" s="844" t="s">
        <v>3878</v>
      </c>
      <c r="F11" s="844" t="s">
        <v>3879</v>
      </c>
    </row>
    <row r="12" spans="1:6">
      <c r="A12" s="1197" t="s">
        <v>2180</v>
      </c>
      <c r="B12" s="1197"/>
      <c r="C12" s="1197"/>
      <c r="D12" s="1197"/>
      <c r="E12" s="1197"/>
      <c r="F12" s="1197"/>
    </row>
    <row r="13" spans="1:6">
      <c r="A13" s="844" t="s">
        <v>2117</v>
      </c>
      <c r="B13" s="1185" t="s">
        <v>2093</v>
      </c>
      <c r="C13" s="1185"/>
      <c r="D13" s="844" t="s">
        <v>3880</v>
      </c>
      <c r="E13" s="844" t="s">
        <v>3881</v>
      </c>
      <c r="F13" s="844" t="s">
        <v>3882</v>
      </c>
    </row>
    <row r="14" spans="1:6" ht="30">
      <c r="A14" s="843" t="s">
        <v>3707</v>
      </c>
      <c r="B14" s="1194" t="s">
        <v>2093</v>
      </c>
      <c r="C14" s="1195"/>
      <c r="D14" s="853" t="s">
        <v>3883</v>
      </c>
      <c r="E14" s="853" t="s">
        <v>3884</v>
      </c>
      <c r="F14" s="853" t="s">
        <v>3885</v>
      </c>
    </row>
    <row r="15" spans="1:6" ht="15" customHeight="1">
      <c r="A15" s="1212" t="s">
        <v>2155</v>
      </c>
      <c r="B15" s="1185" t="s">
        <v>2137</v>
      </c>
      <c r="C15" s="1185"/>
      <c r="D15" s="844" t="s">
        <v>3886</v>
      </c>
      <c r="E15" s="844" t="s">
        <v>3887</v>
      </c>
      <c r="F15" s="844" t="s">
        <v>3888</v>
      </c>
    </row>
    <row r="16" spans="1:6" ht="15" customHeight="1">
      <c r="A16" s="1213"/>
      <c r="B16" s="1186" t="s">
        <v>223</v>
      </c>
      <c r="C16" s="1188"/>
      <c r="D16" s="844" t="s">
        <v>3889</v>
      </c>
      <c r="E16" s="844" t="s">
        <v>3890</v>
      </c>
      <c r="F16" s="844" t="s">
        <v>3891</v>
      </c>
    </row>
    <row r="17" spans="1:6">
      <c r="A17" s="1197" t="s">
        <v>2183</v>
      </c>
      <c r="B17" s="1197"/>
      <c r="C17" s="1197"/>
      <c r="D17" s="1197"/>
      <c r="E17" s="1197"/>
      <c r="F17" s="1197"/>
    </row>
    <row r="18" spans="1:6">
      <c r="A18" s="844" t="s">
        <v>2184</v>
      </c>
      <c r="B18" s="1189" t="s">
        <v>2093</v>
      </c>
      <c r="C18" s="1189"/>
      <c r="D18" s="844" t="s">
        <v>3892</v>
      </c>
      <c r="E18" s="844" t="s">
        <v>3893</v>
      </c>
      <c r="F18" s="844" t="s">
        <v>3894</v>
      </c>
    </row>
    <row r="19" spans="1:6">
      <c r="A19" s="844" t="s">
        <v>2188</v>
      </c>
      <c r="B19" s="1189" t="s">
        <v>2093</v>
      </c>
      <c r="C19" s="1189"/>
      <c r="D19" s="844" t="s">
        <v>3895</v>
      </c>
      <c r="E19" s="844" t="s">
        <v>3896</v>
      </c>
      <c r="F19" s="844" t="s">
        <v>3897</v>
      </c>
    </row>
    <row r="20" spans="1:6">
      <c r="A20" s="695"/>
    </row>
  </sheetData>
  <mergeCells count="21">
    <mergeCell ref="B2:C2"/>
    <mergeCell ref="B3:C3"/>
    <mergeCell ref="B4:C4"/>
    <mergeCell ref="A5:A6"/>
    <mergeCell ref="B5:C5"/>
    <mergeCell ref="B6:C6"/>
    <mergeCell ref="A7:F7"/>
    <mergeCell ref="B8:C8"/>
    <mergeCell ref="B9:C9"/>
    <mergeCell ref="A10:A11"/>
    <mergeCell ref="B10:C10"/>
    <mergeCell ref="B11:C11"/>
    <mergeCell ref="A17:F17"/>
    <mergeCell ref="B18:C18"/>
    <mergeCell ref="B19:C19"/>
    <mergeCell ref="A12:F12"/>
    <mergeCell ref="B13:C13"/>
    <mergeCell ref="B14:C14"/>
    <mergeCell ref="A15:A16"/>
    <mergeCell ref="B15:C15"/>
    <mergeCell ref="B16:C16"/>
  </mergeCells>
  <pageMargins left="0.7" right="0.7" top="0.75" bottom="0.7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030A0"/>
    <pageSetUpPr fitToPage="1"/>
  </sheetPr>
  <dimension ref="A2:E42"/>
  <sheetViews>
    <sheetView workbookViewId="0">
      <selection activeCell="B31" sqref="B31"/>
    </sheetView>
  </sheetViews>
  <sheetFormatPr defaultColWidth="37.42578125" defaultRowHeight="15"/>
  <cols>
    <col min="1" max="1" width="34.7109375" customWidth="1"/>
    <col min="2" max="2" width="36.42578125" customWidth="1"/>
    <col min="3" max="3" width="35.7109375" customWidth="1"/>
    <col min="4" max="4" width="34.7109375" customWidth="1"/>
    <col min="5" max="5" width="33.28515625" customWidth="1"/>
  </cols>
  <sheetData>
    <row r="2" spans="1:5">
      <c r="A2" s="117" t="s">
        <v>3401</v>
      </c>
    </row>
    <row r="3" spans="1:5">
      <c r="A3" s="1220" t="s">
        <v>2087</v>
      </c>
      <c r="B3" s="1220" t="s">
        <v>2238</v>
      </c>
      <c r="C3" s="1220"/>
      <c r="D3" s="1220" t="s">
        <v>2240</v>
      </c>
      <c r="E3" s="1220"/>
    </row>
    <row r="4" spans="1:5">
      <c r="A4" s="1220"/>
      <c r="B4" s="1221" t="s">
        <v>2239</v>
      </c>
      <c r="C4" s="1222"/>
      <c r="D4" s="1221"/>
      <c r="E4" s="1222"/>
    </row>
    <row r="5" spans="1:5">
      <c r="A5" s="1220"/>
      <c r="B5" s="692" t="s">
        <v>2192</v>
      </c>
      <c r="C5" s="692" t="s">
        <v>2193</v>
      </c>
      <c r="D5" s="692" t="s">
        <v>2194</v>
      </c>
      <c r="E5" s="692" t="s">
        <v>2195</v>
      </c>
    </row>
    <row r="6" spans="1:5">
      <c r="A6" s="692" t="s">
        <v>2091</v>
      </c>
      <c r="B6" s="854" t="s">
        <v>3898</v>
      </c>
      <c r="C6" s="859" t="s">
        <v>3906</v>
      </c>
      <c r="D6" s="859" t="s">
        <v>3914</v>
      </c>
      <c r="E6" s="859" t="s">
        <v>3928</v>
      </c>
    </row>
    <row r="7" spans="1:5">
      <c r="A7" s="1217" t="s">
        <v>2196</v>
      </c>
      <c r="B7" s="703" t="s">
        <v>3899</v>
      </c>
      <c r="C7" s="703" t="s">
        <v>3908</v>
      </c>
      <c r="D7" s="860" t="s">
        <v>3920</v>
      </c>
      <c r="E7" s="860" t="s">
        <v>3929</v>
      </c>
    </row>
    <row r="8" spans="1:5" ht="45">
      <c r="A8" s="1218"/>
      <c r="B8" s="703" t="s">
        <v>3900</v>
      </c>
      <c r="C8" s="860" t="s">
        <v>3909</v>
      </c>
      <c r="D8" s="860" t="s">
        <v>3919</v>
      </c>
      <c r="E8" s="860" t="s">
        <v>3930</v>
      </c>
    </row>
    <row r="9" spans="1:5" ht="30">
      <c r="A9" s="1218"/>
      <c r="B9" s="703" t="s">
        <v>3901</v>
      </c>
      <c r="C9" s="860" t="s">
        <v>3910</v>
      </c>
      <c r="D9" s="860" t="s">
        <v>3918</v>
      </c>
      <c r="E9" s="860" t="s">
        <v>3931</v>
      </c>
    </row>
    <row r="10" spans="1:5">
      <c r="A10" s="1218"/>
      <c r="B10" s="703" t="s">
        <v>3902</v>
      </c>
      <c r="C10" s="860" t="s">
        <v>3911</v>
      </c>
      <c r="D10" s="860" t="s">
        <v>3917</v>
      </c>
      <c r="E10" s="860" t="s">
        <v>3932</v>
      </c>
    </row>
    <row r="11" spans="1:5" ht="30">
      <c r="A11" s="1218"/>
      <c r="B11" s="703" t="s">
        <v>3903</v>
      </c>
      <c r="C11" s="860" t="s">
        <v>3912</v>
      </c>
      <c r="D11" s="860" t="s">
        <v>3916</v>
      </c>
      <c r="E11" s="860" t="s">
        <v>3933</v>
      </c>
    </row>
    <row r="12" spans="1:5">
      <c r="A12" s="1219"/>
      <c r="B12" s="703" t="s">
        <v>3904</v>
      </c>
      <c r="C12" s="860" t="s">
        <v>3907</v>
      </c>
      <c r="D12" s="860" t="s">
        <v>3915</v>
      </c>
      <c r="E12" s="860" t="s">
        <v>3934</v>
      </c>
    </row>
    <row r="13" spans="1:5">
      <c r="A13" s="456" t="s">
        <v>2198</v>
      </c>
      <c r="B13" s="721" t="s">
        <v>3905</v>
      </c>
      <c r="C13" s="861" t="s">
        <v>3913</v>
      </c>
      <c r="D13" s="862" t="s">
        <v>3921</v>
      </c>
      <c r="E13" s="862" t="s">
        <v>3935</v>
      </c>
    </row>
    <row r="15" spans="1:5">
      <c r="A15" s="117" t="s">
        <v>381</v>
      </c>
    </row>
    <row r="16" spans="1:5">
      <c r="A16" t="s">
        <v>2221</v>
      </c>
    </row>
    <row r="17" spans="1:5">
      <c r="A17" s="98" t="s">
        <v>2223</v>
      </c>
    </row>
    <row r="18" spans="1:5">
      <c r="A18" s="713" t="s">
        <v>2222</v>
      </c>
    </row>
    <row r="19" spans="1:5">
      <c r="A19" t="s">
        <v>2224</v>
      </c>
    </row>
    <row r="20" spans="1:5">
      <c r="A20" t="s">
        <v>4012</v>
      </c>
    </row>
    <row r="23" spans="1:5" ht="30">
      <c r="A23" s="113" t="s">
        <v>3927</v>
      </c>
      <c r="B23" s="873" t="s">
        <v>4136</v>
      </c>
      <c r="C23" s="873" t="s">
        <v>4137</v>
      </c>
      <c r="D23" s="873" t="s">
        <v>4145</v>
      </c>
      <c r="E23" s="873" t="s">
        <v>4151</v>
      </c>
    </row>
    <row r="24" spans="1:5">
      <c r="B24" s="874" t="s">
        <v>4116</v>
      </c>
      <c r="C24" s="874" t="s">
        <v>4138</v>
      </c>
      <c r="D24" s="874" t="s">
        <v>4122</v>
      </c>
      <c r="E24" s="874" t="s">
        <v>4116</v>
      </c>
    </row>
    <row r="25" spans="1:5" ht="30">
      <c r="B25" s="874" t="s">
        <v>4117</v>
      </c>
      <c r="C25" s="874" t="s">
        <v>4139</v>
      </c>
      <c r="D25" s="874" t="s">
        <v>4146</v>
      </c>
      <c r="E25" s="874" t="s">
        <v>4134</v>
      </c>
    </row>
    <row r="26" spans="1:5">
      <c r="B26" s="874" t="s">
        <v>4118</v>
      </c>
      <c r="C26" s="874" t="s">
        <v>4140</v>
      </c>
      <c r="D26" s="874" t="s">
        <v>4132</v>
      </c>
      <c r="E26" s="874" t="s">
        <v>4130</v>
      </c>
    </row>
    <row r="27" spans="1:5" ht="30">
      <c r="B27" s="874" t="s">
        <v>4119</v>
      </c>
      <c r="C27" s="874" t="s">
        <v>4141</v>
      </c>
      <c r="D27" s="874" t="s">
        <v>4147</v>
      </c>
      <c r="E27" s="874" t="s">
        <v>4152</v>
      </c>
    </row>
    <row r="28" spans="1:5">
      <c r="B28" s="874" t="s">
        <v>4120</v>
      </c>
      <c r="C28" s="874" t="s">
        <v>4142</v>
      </c>
      <c r="D28" s="874" t="s">
        <v>4129</v>
      </c>
      <c r="E28" s="874" t="s">
        <v>4122</v>
      </c>
    </row>
    <row r="29" spans="1:5">
      <c r="B29" s="874" t="s">
        <v>4121</v>
      </c>
      <c r="C29" s="874" t="s">
        <v>4143</v>
      </c>
      <c r="D29" s="874" t="s">
        <v>4130</v>
      </c>
      <c r="E29" s="874" t="s">
        <v>4153</v>
      </c>
    </row>
    <row r="30" spans="1:5">
      <c r="B30" s="874" t="s">
        <v>4122</v>
      </c>
      <c r="C30" s="874" t="s">
        <v>4144</v>
      </c>
      <c r="D30" s="874" t="s">
        <v>4148</v>
      </c>
      <c r="E30" s="874" t="s">
        <v>4154</v>
      </c>
    </row>
    <row r="31" spans="1:5">
      <c r="B31" s="874" t="s">
        <v>4123</v>
      </c>
      <c r="C31" s="874" t="s">
        <v>4118</v>
      </c>
      <c r="D31" s="874" t="s">
        <v>4121</v>
      </c>
      <c r="E31" s="874"/>
    </row>
    <row r="32" spans="1:5">
      <c r="B32" s="874" t="s">
        <v>4124</v>
      </c>
      <c r="C32" s="874" t="s">
        <v>4122</v>
      </c>
      <c r="D32" s="874" t="s">
        <v>4133</v>
      </c>
      <c r="E32" s="874"/>
    </row>
    <row r="33" spans="2:5">
      <c r="B33" s="874" t="s">
        <v>4125</v>
      </c>
      <c r="C33" s="874" t="s">
        <v>4124</v>
      </c>
      <c r="D33" s="874" t="s">
        <v>4116</v>
      </c>
      <c r="E33" s="874"/>
    </row>
    <row r="34" spans="2:5" ht="30">
      <c r="B34" s="874" t="s">
        <v>4126</v>
      </c>
      <c r="C34" s="874" t="s">
        <v>4119</v>
      </c>
      <c r="D34" s="874" t="s">
        <v>4149</v>
      </c>
      <c r="E34" s="874"/>
    </row>
    <row r="35" spans="2:5">
      <c r="B35" s="874" t="s">
        <v>4127</v>
      </c>
      <c r="C35" s="874" t="s">
        <v>4116</v>
      </c>
      <c r="D35" s="874" t="s">
        <v>4150</v>
      </c>
      <c r="E35" s="874"/>
    </row>
    <row r="36" spans="2:5">
      <c r="B36" s="874" t="s">
        <v>4128</v>
      </c>
      <c r="C36" s="874" t="s">
        <v>4130</v>
      </c>
      <c r="D36" s="874" t="s">
        <v>4124</v>
      </c>
      <c r="E36" s="874"/>
    </row>
    <row r="37" spans="2:5">
      <c r="B37" s="874" t="s">
        <v>4129</v>
      </c>
      <c r="C37" s="874" t="s">
        <v>4131</v>
      </c>
      <c r="D37" s="874"/>
      <c r="E37" s="874"/>
    </row>
    <row r="38" spans="2:5">
      <c r="B38" s="874"/>
      <c r="C38" s="874" t="s">
        <v>4132</v>
      </c>
      <c r="D38" s="874"/>
      <c r="E38" s="874"/>
    </row>
    <row r="39" spans="2:5">
      <c r="B39" s="874"/>
      <c r="C39" s="874" t="s">
        <v>4133</v>
      </c>
      <c r="D39" s="874"/>
      <c r="E39" s="874"/>
    </row>
    <row r="40" spans="2:5">
      <c r="B40" s="874"/>
      <c r="C40" s="874" t="s">
        <v>4127</v>
      </c>
      <c r="D40" s="874"/>
      <c r="E40" s="874"/>
    </row>
    <row r="41" spans="2:5">
      <c r="B41" s="874"/>
      <c r="C41" s="874" t="s">
        <v>4134</v>
      </c>
      <c r="D41" s="874"/>
      <c r="E41" s="874"/>
    </row>
    <row r="42" spans="2:5">
      <c r="B42" s="874"/>
      <c r="C42" s="874" t="s">
        <v>4135</v>
      </c>
      <c r="D42" s="874"/>
      <c r="E42" s="874"/>
    </row>
  </sheetData>
  <mergeCells count="6">
    <mergeCell ref="A7:A12"/>
    <mergeCell ref="A3:A5"/>
    <mergeCell ref="B3:C3"/>
    <mergeCell ref="D3:E3"/>
    <mergeCell ref="B4:C4"/>
    <mergeCell ref="D4:E4"/>
  </mergeCells>
  <pageMargins left="0.7" right="0.7" top="0.75" bottom="0.75" header="0.3" footer="0.3"/>
  <pageSetup scale="7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030A0"/>
    <pageSetUpPr fitToPage="1"/>
  </sheetPr>
  <dimension ref="A2:E45"/>
  <sheetViews>
    <sheetView workbookViewId="0">
      <selection activeCell="F41" sqref="F41"/>
    </sheetView>
  </sheetViews>
  <sheetFormatPr defaultColWidth="37.42578125" defaultRowHeight="15"/>
  <cols>
    <col min="1" max="1" width="34.7109375" customWidth="1"/>
    <col min="2" max="2" width="36.42578125" customWidth="1"/>
    <col min="3" max="3" width="35.7109375" customWidth="1"/>
    <col min="4" max="4" width="34.7109375" customWidth="1"/>
    <col min="5" max="5" width="33.28515625" customWidth="1"/>
  </cols>
  <sheetData>
    <row r="2" spans="1:5">
      <c r="A2" s="117" t="s">
        <v>4011</v>
      </c>
      <c r="B2" s="17"/>
    </row>
    <row r="3" spans="1:5">
      <c r="A3" s="1220" t="s">
        <v>2087</v>
      </c>
      <c r="B3" s="1220" t="s">
        <v>3473</v>
      </c>
      <c r="C3" s="1220"/>
      <c r="D3" s="1220" t="s">
        <v>3475</v>
      </c>
      <c r="E3" s="1220"/>
    </row>
    <row r="4" spans="1:5">
      <c r="A4" s="1220"/>
      <c r="B4" s="1221" t="s">
        <v>3474</v>
      </c>
      <c r="C4" s="1222"/>
      <c r="D4" s="1221"/>
      <c r="E4" s="1222"/>
    </row>
    <row r="5" spans="1:5">
      <c r="A5" s="1220"/>
      <c r="B5" s="797" t="s">
        <v>2192</v>
      </c>
      <c r="C5" s="797" t="s">
        <v>2193</v>
      </c>
      <c r="D5" s="797" t="s">
        <v>2194</v>
      </c>
      <c r="E5" s="797" t="s">
        <v>2195</v>
      </c>
    </row>
    <row r="6" spans="1:5">
      <c r="A6" s="797" t="s">
        <v>2091</v>
      </c>
      <c r="B6" s="859" t="s">
        <v>3937</v>
      </c>
      <c r="C6" s="859" t="s">
        <v>3947</v>
      </c>
      <c r="D6" s="859" t="s">
        <v>3688</v>
      </c>
      <c r="E6" s="859" t="s">
        <v>3965</v>
      </c>
    </row>
    <row r="7" spans="1:5" ht="30">
      <c r="A7" s="1217" t="s">
        <v>2196</v>
      </c>
      <c r="B7" s="860" t="s">
        <v>3938</v>
      </c>
      <c r="C7" s="860" t="s">
        <v>3948</v>
      </c>
      <c r="D7" s="860" t="s">
        <v>3957</v>
      </c>
      <c r="E7" s="860" t="s">
        <v>3966</v>
      </c>
    </row>
    <row r="8" spans="1:5" ht="45">
      <c r="A8" s="1218"/>
      <c r="B8" s="860" t="s">
        <v>3939</v>
      </c>
      <c r="C8" s="860" t="s">
        <v>3949</v>
      </c>
      <c r="D8" s="860" t="s">
        <v>3958</v>
      </c>
      <c r="E8" s="860" t="s">
        <v>3967</v>
      </c>
    </row>
    <row r="9" spans="1:5" ht="45">
      <c r="A9" s="1218"/>
      <c r="B9" s="860" t="s">
        <v>3940</v>
      </c>
      <c r="C9" s="860" t="s">
        <v>3950</v>
      </c>
      <c r="D9" s="860" t="s">
        <v>3959</v>
      </c>
      <c r="E9" s="860" t="s">
        <v>3968</v>
      </c>
    </row>
    <row r="10" spans="1:5">
      <c r="A10" s="1218"/>
      <c r="B10" s="860" t="s">
        <v>3941</v>
      </c>
      <c r="C10" s="860" t="s">
        <v>3951</v>
      </c>
      <c r="D10" s="860" t="s">
        <v>3960</v>
      </c>
      <c r="E10" s="860" t="s">
        <v>3969</v>
      </c>
    </row>
    <row r="11" spans="1:5">
      <c r="A11" s="1218"/>
      <c r="B11" s="860" t="s">
        <v>3942</v>
      </c>
      <c r="C11" s="860" t="s">
        <v>3952</v>
      </c>
      <c r="D11" s="860" t="s">
        <v>3961</v>
      </c>
      <c r="E11" s="860" t="s">
        <v>3970</v>
      </c>
    </row>
    <row r="12" spans="1:5">
      <c r="A12" s="1219"/>
      <c r="B12" s="860" t="s">
        <v>3943</v>
      </c>
      <c r="C12" s="860" t="s">
        <v>3953</v>
      </c>
      <c r="D12" s="860" t="s">
        <v>3962</v>
      </c>
      <c r="E12" s="860" t="s">
        <v>3971</v>
      </c>
    </row>
    <row r="13" spans="1:5">
      <c r="A13" s="456" t="s">
        <v>2198</v>
      </c>
      <c r="B13" s="861" t="s">
        <v>3944</v>
      </c>
      <c r="C13" s="861" t="s">
        <v>3954</v>
      </c>
      <c r="D13" s="862" t="s">
        <v>3963</v>
      </c>
      <c r="E13" s="862" t="s">
        <v>3972</v>
      </c>
    </row>
    <row r="15" spans="1:5">
      <c r="A15" s="117" t="s">
        <v>381</v>
      </c>
    </row>
    <row r="16" spans="1:5">
      <c r="A16" t="s">
        <v>2221</v>
      </c>
    </row>
    <row r="17" spans="1:5">
      <c r="A17" s="98" t="s">
        <v>3395</v>
      </c>
    </row>
    <row r="18" spans="1:5">
      <c r="A18" s="713" t="s">
        <v>3396</v>
      </c>
    </row>
    <row r="19" spans="1:5">
      <c r="A19" t="s">
        <v>2224</v>
      </c>
    </row>
    <row r="20" spans="1:5">
      <c r="A20" t="s">
        <v>4012</v>
      </c>
    </row>
    <row r="23" spans="1:5" ht="30">
      <c r="A23" s="113" t="s">
        <v>3927</v>
      </c>
      <c r="B23" s="873" t="s">
        <v>4159</v>
      </c>
      <c r="C23" s="873" t="s">
        <v>4174</v>
      </c>
      <c r="D23" s="873" t="s">
        <v>4189</v>
      </c>
      <c r="E23" s="873" t="s">
        <v>4198</v>
      </c>
    </row>
    <row r="24" spans="1:5" ht="30">
      <c r="B24" s="874" t="s">
        <v>4160</v>
      </c>
      <c r="C24" s="874" t="s">
        <v>4175</v>
      </c>
      <c r="D24" s="874" t="s">
        <v>4188</v>
      </c>
      <c r="E24" s="874" t="s">
        <v>4199</v>
      </c>
    </row>
    <row r="25" spans="1:5" ht="30">
      <c r="B25" s="874" t="s">
        <v>4161</v>
      </c>
      <c r="C25" s="874" t="s">
        <v>4176</v>
      </c>
      <c r="D25" s="874" t="s">
        <v>4190</v>
      </c>
      <c r="E25" s="874" t="s">
        <v>4200</v>
      </c>
    </row>
    <row r="26" spans="1:5" ht="30">
      <c r="B26" s="874" t="s">
        <v>4162</v>
      </c>
      <c r="C26" s="874" t="s">
        <v>4177</v>
      </c>
      <c r="D26" s="874" t="s">
        <v>4191</v>
      </c>
      <c r="E26" s="874" t="s">
        <v>4201</v>
      </c>
    </row>
    <row r="27" spans="1:5">
      <c r="B27" s="874" t="s">
        <v>4163</v>
      </c>
      <c r="C27" s="874" t="s">
        <v>4178</v>
      </c>
      <c r="D27" s="874" t="s">
        <v>4192</v>
      </c>
      <c r="E27" s="874" t="s">
        <v>4202</v>
      </c>
    </row>
    <row r="28" spans="1:5" ht="30">
      <c r="B28" s="874" t="s">
        <v>4164</v>
      </c>
      <c r="C28" s="874" t="s">
        <v>4179</v>
      </c>
      <c r="D28" s="874" t="s">
        <v>4193</v>
      </c>
      <c r="E28" s="874" t="s">
        <v>4121</v>
      </c>
    </row>
    <row r="29" spans="1:5" ht="30">
      <c r="B29" s="874" t="s">
        <v>4165</v>
      </c>
      <c r="C29" s="874" t="s">
        <v>4180</v>
      </c>
      <c r="D29" s="874" t="s">
        <v>4132</v>
      </c>
      <c r="E29" s="874" t="s">
        <v>4203</v>
      </c>
    </row>
    <row r="30" spans="1:5">
      <c r="B30" s="874" t="s">
        <v>4166</v>
      </c>
      <c r="C30" s="874" t="s">
        <v>4181</v>
      </c>
      <c r="D30" s="874" t="s">
        <v>4125</v>
      </c>
      <c r="E30" s="874" t="s">
        <v>4195</v>
      </c>
    </row>
    <row r="31" spans="1:5" ht="30">
      <c r="B31" s="874" t="s">
        <v>4167</v>
      </c>
      <c r="C31" s="874" t="s">
        <v>4182</v>
      </c>
      <c r="D31" s="874" t="s">
        <v>4121</v>
      </c>
      <c r="E31" s="874" t="s">
        <v>4148</v>
      </c>
    </row>
    <row r="32" spans="1:5">
      <c r="B32" s="874" t="s">
        <v>4168</v>
      </c>
      <c r="C32" s="874" t="s">
        <v>4183</v>
      </c>
      <c r="D32" s="874" t="s">
        <v>4172</v>
      </c>
      <c r="E32" s="874" t="s">
        <v>4204</v>
      </c>
    </row>
    <row r="33" spans="2:5" ht="45">
      <c r="B33" s="874" t="s">
        <v>4169</v>
      </c>
      <c r="C33" s="874" t="s">
        <v>4184</v>
      </c>
      <c r="D33" s="874" t="s">
        <v>4194</v>
      </c>
      <c r="E33" s="874" t="s">
        <v>4132</v>
      </c>
    </row>
    <row r="34" spans="2:5" ht="30">
      <c r="B34" s="874" t="s">
        <v>4155</v>
      </c>
      <c r="C34" s="874" t="s">
        <v>4185</v>
      </c>
      <c r="D34" s="874" t="s">
        <v>4195</v>
      </c>
      <c r="E34" s="874" t="s">
        <v>4125</v>
      </c>
    </row>
    <row r="35" spans="2:5" ht="45">
      <c r="B35" s="874" t="s">
        <v>4156</v>
      </c>
      <c r="C35" s="874" t="s">
        <v>4186</v>
      </c>
      <c r="D35" s="874" t="s">
        <v>4147</v>
      </c>
      <c r="E35" s="874" t="s">
        <v>4205</v>
      </c>
    </row>
    <row r="36" spans="2:5">
      <c r="B36" s="874" t="s">
        <v>4149</v>
      </c>
      <c r="C36" s="874" t="s">
        <v>4187</v>
      </c>
      <c r="D36" s="874" t="s">
        <v>4196</v>
      </c>
      <c r="E36" s="874" t="s">
        <v>4206</v>
      </c>
    </row>
    <row r="37" spans="2:5">
      <c r="B37" s="874" t="s">
        <v>4127</v>
      </c>
      <c r="C37" s="874" t="s">
        <v>4127</v>
      </c>
      <c r="D37" s="874" t="s">
        <v>4158</v>
      </c>
      <c r="E37" s="874" t="s">
        <v>4207</v>
      </c>
    </row>
    <row r="38" spans="2:5">
      <c r="B38" s="874" t="s">
        <v>4157</v>
      </c>
      <c r="C38" s="874" t="s">
        <v>4170</v>
      </c>
      <c r="D38" s="874" t="s">
        <v>4197</v>
      </c>
      <c r="E38" s="874" t="s">
        <v>4208</v>
      </c>
    </row>
    <row r="39" spans="2:5">
      <c r="B39" s="874" t="s">
        <v>4134</v>
      </c>
      <c r="C39" s="874" t="s">
        <v>4125</v>
      </c>
      <c r="D39" s="874" t="s">
        <v>4171</v>
      </c>
      <c r="E39" s="874" t="s">
        <v>4130</v>
      </c>
    </row>
    <row r="40" spans="2:5">
      <c r="B40" s="874" t="s">
        <v>4158</v>
      </c>
      <c r="C40" s="874" t="s">
        <v>4171</v>
      </c>
      <c r="D40" s="874"/>
      <c r="E40" s="874" t="s">
        <v>4172</v>
      </c>
    </row>
    <row r="41" spans="2:5">
      <c r="B41" s="874"/>
      <c r="C41" s="874" t="s">
        <v>4172</v>
      </c>
      <c r="D41" s="874"/>
      <c r="E41" s="874"/>
    </row>
    <row r="42" spans="2:5">
      <c r="B42" s="874"/>
      <c r="C42" s="874" t="s">
        <v>4130</v>
      </c>
      <c r="D42" s="874"/>
      <c r="E42" s="874"/>
    </row>
    <row r="43" spans="2:5">
      <c r="B43" s="874"/>
      <c r="C43" s="874" t="s">
        <v>4132</v>
      </c>
      <c r="D43" s="874"/>
      <c r="E43" s="874"/>
    </row>
    <row r="44" spans="2:5">
      <c r="B44" s="874"/>
      <c r="C44" s="874" t="s">
        <v>4116</v>
      </c>
      <c r="D44" s="874"/>
      <c r="E44" s="874"/>
    </row>
    <row r="45" spans="2:5">
      <c r="B45" s="874"/>
      <c r="C45" s="874" t="s">
        <v>4173</v>
      </c>
      <c r="D45" s="874"/>
      <c r="E45" s="874"/>
    </row>
  </sheetData>
  <mergeCells count="6">
    <mergeCell ref="A7:A12"/>
    <mergeCell ref="A3:A5"/>
    <mergeCell ref="B3:C3"/>
    <mergeCell ref="D3:E3"/>
    <mergeCell ref="B4:C4"/>
    <mergeCell ref="D4:E4"/>
  </mergeCells>
  <pageMargins left="0.7" right="0.7" top="0.75" bottom="0.75" header="0.3" footer="0.3"/>
  <pageSetup scale="7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7030A0"/>
    <pageSetUpPr fitToPage="1"/>
  </sheetPr>
  <dimension ref="A2:E67"/>
  <sheetViews>
    <sheetView topLeftCell="A16" workbookViewId="0">
      <selection activeCell="B32" sqref="B32"/>
    </sheetView>
  </sheetViews>
  <sheetFormatPr defaultColWidth="37.42578125" defaultRowHeight="15"/>
  <cols>
    <col min="1" max="1" width="34.7109375" customWidth="1"/>
    <col min="2" max="2" width="36.42578125" customWidth="1"/>
    <col min="3" max="3" width="37.5703125" customWidth="1"/>
    <col min="4" max="4" width="34.7109375" customWidth="1"/>
    <col min="5" max="5" width="33.28515625" customWidth="1"/>
  </cols>
  <sheetData>
    <row r="2" spans="1:5">
      <c r="A2" s="117" t="s">
        <v>3973</v>
      </c>
      <c r="B2" s="17"/>
    </row>
    <row r="3" spans="1:5">
      <c r="A3" s="1220" t="s">
        <v>2087</v>
      </c>
      <c r="B3" s="1220" t="s">
        <v>4007</v>
      </c>
      <c r="C3" s="1220"/>
      <c r="D3" s="1220" t="s">
        <v>3997</v>
      </c>
      <c r="E3" s="1220"/>
    </row>
    <row r="4" spans="1:5">
      <c r="A4" s="1220"/>
      <c r="B4" s="1221" t="s">
        <v>4008</v>
      </c>
      <c r="C4" s="1222"/>
      <c r="D4" s="1221"/>
      <c r="E4" s="1222"/>
    </row>
    <row r="5" spans="1:5">
      <c r="A5" s="1220"/>
      <c r="B5" s="854" t="s">
        <v>2192</v>
      </c>
      <c r="C5" s="854" t="s">
        <v>2193</v>
      </c>
      <c r="D5" s="854" t="s">
        <v>2194</v>
      </c>
      <c r="E5" s="854" t="s">
        <v>2195</v>
      </c>
    </row>
    <row r="6" spans="1:5">
      <c r="A6" s="854" t="s">
        <v>2091</v>
      </c>
      <c r="B6" s="859" t="s">
        <v>3976</v>
      </c>
      <c r="C6" s="859" t="s">
        <v>3983</v>
      </c>
      <c r="D6" s="859" t="s">
        <v>3992</v>
      </c>
      <c r="E6" s="859" t="s">
        <v>3999</v>
      </c>
    </row>
    <row r="7" spans="1:5">
      <c r="A7" s="1217" t="s">
        <v>2196</v>
      </c>
      <c r="B7" s="800" t="s">
        <v>3977</v>
      </c>
      <c r="C7" s="860" t="s">
        <v>3984</v>
      </c>
      <c r="D7" s="860" t="s">
        <v>3990</v>
      </c>
      <c r="E7" s="860" t="s">
        <v>4001</v>
      </c>
    </row>
    <row r="8" spans="1:5" ht="30">
      <c r="A8" s="1218"/>
      <c r="B8" s="800" t="s">
        <v>3981</v>
      </c>
      <c r="C8" s="860" t="s">
        <v>3985</v>
      </c>
      <c r="D8" s="860" t="s">
        <v>3991</v>
      </c>
      <c r="E8" s="860" t="s">
        <v>4002</v>
      </c>
    </row>
    <row r="9" spans="1:5">
      <c r="A9" s="1218"/>
      <c r="B9" s="800" t="s">
        <v>3978</v>
      </c>
      <c r="C9" s="860" t="s">
        <v>3986</v>
      </c>
      <c r="D9" s="860" t="s">
        <v>3993</v>
      </c>
      <c r="E9" s="860" t="s">
        <v>4003</v>
      </c>
    </row>
    <row r="10" spans="1:5" ht="33" customHeight="1">
      <c r="A10" s="1218"/>
      <c r="B10" s="864" t="s">
        <v>3982</v>
      </c>
      <c r="C10" s="860" t="s">
        <v>3987</v>
      </c>
      <c r="D10" s="860" t="s">
        <v>3994</v>
      </c>
      <c r="E10" s="860" t="s">
        <v>4004</v>
      </c>
    </row>
    <row r="11" spans="1:5">
      <c r="A11" s="1218"/>
      <c r="B11" s="800" t="s">
        <v>3979</v>
      </c>
      <c r="C11" s="860" t="s">
        <v>3988</v>
      </c>
      <c r="D11" s="860" t="s">
        <v>3995</v>
      </c>
      <c r="E11" s="860" t="s">
        <v>4005</v>
      </c>
    </row>
    <row r="12" spans="1:5">
      <c r="A12" s="1219"/>
      <c r="B12" s="800" t="s">
        <v>3980</v>
      </c>
      <c r="C12" s="860" t="s">
        <v>3989</v>
      </c>
      <c r="D12" s="860" t="s">
        <v>3996</v>
      </c>
      <c r="E12" s="860" t="s">
        <v>4006</v>
      </c>
    </row>
    <row r="13" spans="1:5">
      <c r="A13" s="456" t="s">
        <v>2198</v>
      </c>
      <c r="B13" s="861" t="s">
        <v>4009</v>
      </c>
      <c r="C13" s="861" t="s">
        <v>4010</v>
      </c>
      <c r="D13" s="862" t="s">
        <v>3998</v>
      </c>
      <c r="E13" s="862" t="s">
        <v>4000</v>
      </c>
    </row>
    <row r="15" spans="1:5">
      <c r="A15" s="117" t="s">
        <v>381</v>
      </c>
    </row>
    <row r="16" spans="1:5">
      <c r="A16" t="s">
        <v>2221</v>
      </c>
    </row>
    <row r="17" spans="1:5">
      <c r="A17" s="98" t="s">
        <v>3974</v>
      </c>
    </row>
    <row r="18" spans="1:5">
      <c r="A18" s="713" t="s">
        <v>3975</v>
      </c>
    </row>
    <row r="19" spans="1:5">
      <c r="A19" t="s">
        <v>4012</v>
      </c>
    </row>
    <row r="22" spans="1:5">
      <c r="A22" s="113" t="s">
        <v>3927</v>
      </c>
      <c r="B22" s="875" t="s">
        <v>4210</v>
      </c>
      <c r="C22" s="875" t="s">
        <v>4221</v>
      </c>
      <c r="D22" s="875" t="s">
        <v>4239</v>
      </c>
      <c r="E22" s="875" t="s">
        <v>4248</v>
      </c>
    </row>
    <row r="23" spans="1:5" ht="30">
      <c r="B23" s="876" t="s">
        <v>4211</v>
      </c>
      <c r="C23" s="876" t="s">
        <v>4232</v>
      </c>
      <c r="D23" s="876" t="s">
        <v>4244</v>
      </c>
      <c r="E23" s="876" t="s">
        <v>4249</v>
      </c>
    </row>
    <row r="24" spans="1:5">
      <c r="B24" s="876" t="s">
        <v>4212</v>
      </c>
      <c r="C24" s="876" t="s">
        <v>4222</v>
      </c>
      <c r="D24" s="876" t="s">
        <v>4240</v>
      </c>
      <c r="E24" s="876" t="s">
        <v>4250</v>
      </c>
    </row>
    <row r="25" spans="1:5">
      <c r="B25" s="876" t="s">
        <v>4213</v>
      </c>
      <c r="C25" s="876" t="s">
        <v>4223</v>
      </c>
      <c r="D25" s="876" t="s">
        <v>4241</v>
      </c>
      <c r="E25" s="876" t="s">
        <v>4251</v>
      </c>
    </row>
    <row r="26" spans="1:5" ht="30">
      <c r="B26" s="876" t="s">
        <v>4214</v>
      </c>
      <c r="C26" s="876" t="s">
        <v>4224</v>
      </c>
      <c r="D26" s="876" t="s">
        <v>4245</v>
      </c>
      <c r="E26" s="876" t="s">
        <v>4252</v>
      </c>
    </row>
    <row r="27" spans="1:5" ht="45">
      <c r="B27" s="876" t="s">
        <v>4256</v>
      </c>
      <c r="C27" s="876" t="s">
        <v>4225</v>
      </c>
      <c r="D27" s="876" t="s">
        <v>4242</v>
      </c>
      <c r="E27" s="876" t="s">
        <v>4253</v>
      </c>
    </row>
    <row r="28" spans="1:5">
      <c r="B28" s="876" t="s">
        <v>4215</v>
      </c>
      <c r="C28" s="876" t="s">
        <v>4226</v>
      </c>
      <c r="D28" s="876" t="s">
        <v>4243</v>
      </c>
      <c r="E28" s="876" t="s">
        <v>4254</v>
      </c>
    </row>
    <row r="29" spans="1:5" ht="30">
      <c r="B29" s="876" t="s">
        <v>4216</v>
      </c>
      <c r="C29" s="876" t="s">
        <v>4255</v>
      </c>
      <c r="D29" s="876" t="s">
        <v>4233</v>
      </c>
      <c r="E29" s="876" t="s">
        <v>4237</v>
      </c>
    </row>
    <row r="30" spans="1:5">
      <c r="B30" s="876" t="s">
        <v>4217</v>
      </c>
      <c r="C30" s="876" t="s">
        <v>4227</v>
      </c>
      <c r="D30" s="876" t="s">
        <v>4234</v>
      </c>
      <c r="E30" s="876" t="s">
        <v>4233</v>
      </c>
    </row>
    <row r="31" spans="1:5">
      <c r="B31" s="876" t="s">
        <v>4195</v>
      </c>
      <c r="C31" s="876" t="s">
        <v>4228</v>
      </c>
      <c r="D31" s="876" t="s">
        <v>4127</v>
      </c>
      <c r="E31" s="876" t="s">
        <v>4130</v>
      </c>
    </row>
    <row r="32" spans="1:5" ht="30">
      <c r="B32" s="876" t="s">
        <v>4127</v>
      </c>
      <c r="C32" s="876" t="s">
        <v>4229</v>
      </c>
      <c r="D32" s="876" t="s">
        <v>4195</v>
      </c>
      <c r="E32" s="876" t="s">
        <v>4203</v>
      </c>
    </row>
    <row r="33" spans="2:5">
      <c r="B33" s="876" t="s">
        <v>4125</v>
      </c>
      <c r="C33" s="876" t="s">
        <v>4230</v>
      </c>
      <c r="D33" s="876" t="s">
        <v>4149</v>
      </c>
      <c r="E33" s="876" t="s">
        <v>4147</v>
      </c>
    </row>
    <row r="34" spans="2:5">
      <c r="B34" s="876" t="s">
        <v>4116</v>
      </c>
      <c r="C34" s="876" t="s">
        <v>4231</v>
      </c>
      <c r="D34" s="876" t="s">
        <v>4235</v>
      </c>
      <c r="E34" s="876" t="s">
        <v>4220</v>
      </c>
    </row>
    <row r="35" spans="2:5" ht="30">
      <c r="B35" s="876" t="s">
        <v>4209</v>
      </c>
      <c r="C35" s="876" t="s">
        <v>4218</v>
      </c>
      <c r="D35" s="876" t="s">
        <v>4117</v>
      </c>
      <c r="E35" s="876" t="s">
        <v>4209</v>
      </c>
    </row>
    <row r="36" spans="2:5">
      <c r="B36" s="874"/>
      <c r="C36" s="876" t="s">
        <v>4116</v>
      </c>
      <c r="D36" s="876" t="s">
        <v>4130</v>
      </c>
      <c r="E36" s="876" t="s">
        <v>4246</v>
      </c>
    </row>
    <row r="37" spans="2:5">
      <c r="B37" s="874"/>
      <c r="C37" s="876" t="s">
        <v>4149</v>
      </c>
      <c r="D37" s="876" t="s">
        <v>4236</v>
      </c>
      <c r="E37" s="876" t="s">
        <v>4149</v>
      </c>
    </row>
    <row r="38" spans="2:5">
      <c r="B38" s="874"/>
      <c r="C38" s="876" t="s">
        <v>4209</v>
      </c>
      <c r="D38" s="876" t="s">
        <v>4148</v>
      </c>
      <c r="E38" s="876" t="s">
        <v>4247</v>
      </c>
    </row>
    <row r="39" spans="2:5">
      <c r="B39" s="874"/>
      <c r="C39" s="876" t="s">
        <v>4219</v>
      </c>
      <c r="D39" s="876" t="s">
        <v>4220</v>
      </c>
      <c r="E39" s="876" t="s">
        <v>4127</v>
      </c>
    </row>
    <row r="40" spans="2:5">
      <c r="B40" s="874"/>
      <c r="C40" s="876" t="s">
        <v>4220</v>
      </c>
      <c r="D40" s="876" t="s">
        <v>4237</v>
      </c>
      <c r="E40" s="876" t="s">
        <v>4157</v>
      </c>
    </row>
    <row r="41" spans="2:5">
      <c r="B41" s="877"/>
      <c r="C41" s="876" t="s">
        <v>4172</v>
      </c>
      <c r="D41" s="876" t="s">
        <v>4157</v>
      </c>
      <c r="E41" s="876" t="s">
        <v>4238</v>
      </c>
    </row>
    <row r="42" spans="2:5" ht="30">
      <c r="B42" s="877"/>
      <c r="C42" s="874"/>
      <c r="D42" s="876" t="s">
        <v>4209</v>
      </c>
      <c r="E42" s="876"/>
    </row>
    <row r="43" spans="2:5">
      <c r="B43" s="877"/>
      <c r="C43" s="874"/>
      <c r="D43" s="876" t="s">
        <v>4238</v>
      </c>
      <c r="E43" s="877"/>
    </row>
    <row r="44" spans="2:5">
      <c r="D44" s="863"/>
    </row>
    <row r="45" spans="2:5">
      <c r="B45" s="863"/>
      <c r="D45" s="863"/>
    </row>
    <row r="46" spans="2:5">
      <c r="C46" s="863"/>
      <c r="D46" s="863"/>
    </row>
    <row r="47" spans="2:5">
      <c r="C47" s="863"/>
      <c r="D47" s="863"/>
    </row>
    <row r="48" spans="2:5">
      <c r="C48" s="863"/>
      <c r="D48" s="863"/>
      <c r="E48" s="863"/>
    </row>
    <row r="49" spans="2:5">
      <c r="B49" s="863"/>
      <c r="C49" s="863"/>
      <c r="D49" s="863"/>
      <c r="E49" s="863"/>
    </row>
    <row r="50" spans="2:5">
      <c r="B50" s="863"/>
      <c r="C50" s="863"/>
      <c r="D50" s="863"/>
      <c r="E50" s="863"/>
    </row>
    <row r="51" spans="2:5">
      <c r="B51" s="863"/>
      <c r="C51" s="863"/>
      <c r="D51" s="863"/>
    </row>
    <row r="52" spans="2:5">
      <c r="B52" s="863"/>
      <c r="C52" s="863"/>
      <c r="D52" s="863"/>
      <c r="E52" s="863"/>
    </row>
    <row r="53" spans="2:5">
      <c r="B53" s="863"/>
      <c r="C53" s="863"/>
      <c r="D53" s="863"/>
      <c r="E53" s="863"/>
    </row>
    <row r="54" spans="2:5">
      <c r="B54" s="863"/>
      <c r="C54" s="863"/>
      <c r="D54" s="863"/>
      <c r="E54" s="863"/>
    </row>
    <row r="55" spans="2:5">
      <c r="B55" s="863"/>
      <c r="D55" s="863"/>
    </row>
    <row r="56" spans="2:5">
      <c r="B56" s="863"/>
      <c r="C56" s="863"/>
      <c r="D56" s="863"/>
      <c r="E56" s="863"/>
    </row>
    <row r="57" spans="2:5">
      <c r="B57" s="863"/>
      <c r="C57" s="863"/>
    </row>
    <row r="58" spans="2:5">
      <c r="B58" s="863"/>
      <c r="C58" s="863"/>
      <c r="E58" s="863"/>
    </row>
    <row r="59" spans="2:5">
      <c r="B59" s="863"/>
      <c r="C59" s="863"/>
    </row>
    <row r="60" spans="2:5">
      <c r="C60" s="863"/>
    </row>
    <row r="61" spans="2:5">
      <c r="C61" s="863"/>
    </row>
    <row r="62" spans="2:5">
      <c r="C62" s="863"/>
    </row>
    <row r="63" spans="2:5">
      <c r="C63" s="863"/>
    </row>
    <row r="64" spans="2:5">
      <c r="C64" s="863"/>
    </row>
    <row r="65" spans="3:3">
      <c r="C65" s="863"/>
    </row>
    <row r="66" spans="3:3">
      <c r="C66" s="863"/>
    </row>
    <row r="67" spans="3:3">
      <c r="C67" s="863"/>
    </row>
  </sheetData>
  <mergeCells count="6">
    <mergeCell ref="A7:A12"/>
    <mergeCell ref="A3:A5"/>
    <mergeCell ref="B3:C3"/>
    <mergeCell ref="D3:E3"/>
    <mergeCell ref="B4:C4"/>
    <mergeCell ref="D4:E4"/>
  </mergeCells>
  <pageMargins left="0.7" right="0.7" top="0.75" bottom="0.75" header="0.3" footer="0.3"/>
  <pageSetup scale="74"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2:E21"/>
  <sheetViews>
    <sheetView workbookViewId="0">
      <selection activeCell="D26" sqref="D26"/>
    </sheetView>
  </sheetViews>
  <sheetFormatPr defaultRowHeight="15"/>
  <cols>
    <col min="1" max="1" width="39.7109375" customWidth="1"/>
    <col min="2" max="2" width="19.42578125" customWidth="1"/>
    <col min="3" max="3" width="19.7109375" customWidth="1"/>
    <col min="4" max="4" width="20.7109375" customWidth="1"/>
    <col min="5" max="5" width="20.7109375" bestFit="1" customWidth="1"/>
  </cols>
  <sheetData>
    <row r="2" spans="1:5">
      <c r="A2" s="117" t="s">
        <v>3400</v>
      </c>
    </row>
    <row r="3" spans="1:5">
      <c r="A3" s="1223" t="s">
        <v>2087</v>
      </c>
      <c r="B3" s="1224" t="s">
        <v>2238</v>
      </c>
      <c r="C3" s="1225"/>
      <c r="D3" s="1224" t="s">
        <v>2240</v>
      </c>
      <c r="E3" s="1225"/>
    </row>
    <row r="4" spans="1:5">
      <c r="A4" s="1223"/>
      <c r="B4" s="1224" t="s">
        <v>2239</v>
      </c>
      <c r="C4" s="1225"/>
      <c r="D4" s="716"/>
      <c r="E4" s="716"/>
    </row>
    <row r="5" spans="1:5">
      <c r="A5" s="1223"/>
      <c r="B5" s="704" t="s">
        <v>2192</v>
      </c>
      <c r="C5" s="704" t="s">
        <v>2193</v>
      </c>
      <c r="D5" s="704" t="s">
        <v>2194</v>
      </c>
      <c r="E5" s="704" t="s">
        <v>2195</v>
      </c>
    </row>
    <row r="6" spans="1:5">
      <c r="A6" s="704" t="s">
        <v>2091</v>
      </c>
      <c r="B6" s="704" t="s">
        <v>2241</v>
      </c>
      <c r="C6" s="704" t="s">
        <v>2246</v>
      </c>
      <c r="D6" s="704" t="s">
        <v>2254</v>
      </c>
      <c r="E6" s="704" t="s">
        <v>2255</v>
      </c>
    </row>
    <row r="7" spans="1:5" ht="14.45" customHeight="1">
      <c r="A7" s="1209" t="s">
        <v>2199</v>
      </c>
      <c r="B7" s="703" t="s">
        <v>2242</v>
      </c>
      <c r="C7" s="703" t="s">
        <v>2247</v>
      </c>
      <c r="D7" s="703" t="s">
        <v>2256</v>
      </c>
      <c r="E7" s="694" t="s">
        <v>2259</v>
      </c>
    </row>
    <row r="8" spans="1:5" ht="30">
      <c r="A8" s="1210"/>
      <c r="B8" s="703" t="s">
        <v>2243</v>
      </c>
      <c r="C8" s="703" t="s">
        <v>2248</v>
      </c>
      <c r="D8" s="703" t="s">
        <v>2257</v>
      </c>
      <c r="E8" s="703" t="s">
        <v>2260</v>
      </c>
    </row>
    <row r="9" spans="1:5" ht="30">
      <c r="A9" s="1210"/>
      <c r="B9" s="703" t="s">
        <v>2244</v>
      </c>
      <c r="C9" s="703" t="s">
        <v>2249</v>
      </c>
      <c r="D9" s="703" t="s">
        <v>2258</v>
      </c>
      <c r="E9" s="703" t="s">
        <v>2261</v>
      </c>
    </row>
    <row r="10" spans="1:5" ht="30">
      <c r="A10" s="1210"/>
      <c r="B10" s="703" t="s">
        <v>2200</v>
      </c>
      <c r="C10" s="703" t="s">
        <v>2250</v>
      </c>
      <c r="D10" s="703" t="s">
        <v>2201</v>
      </c>
      <c r="E10" s="705" t="s">
        <v>2202</v>
      </c>
    </row>
    <row r="11" spans="1:5" ht="30">
      <c r="A11" s="1210"/>
      <c r="B11" s="705" t="s">
        <v>2202</v>
      </c>
      <c r="C11" s="703" t="s">
        <v>2251</v>
      </c>
      <c r="D11" s="703" t="s">
        <v>2202</v>
      </c>
      <c r="E11" s="703" t="s">
        <v>2197</v>
      </c>
    </row>
    <row r="12" spans="1:5">
      <c r="A12" s="1211"/>
      <c r="B12" s="703" t="s">
        <v>2203</v>
      </c>
      <c r="C12" s="703" t="s">
        <v>2252</v>
      </c>
      <c r="D12" s="703" t="s">
        <v>2204</v>
      </c>
      <c r="E12" s="703" t="s">
        <v>2204</v>
      </c>
    </row>
    <row r="13" spans="1:5">
      <c r="A13" s="717" t="s">
        <v>2205</v>
      </c>
      <c r="B13" s="717" t="s">
        <v>2245</v>
      </c>
      <c r="C13" s="717" t="s">
        <v>2253</v>
      </c>
      <c r="D13" s="717" t="s">
        <v>2206</v>
      </c>
      <c r="E13" s="717" t="s">
        <v>2207</v>
      </c>
    </row>
    <row r="15" spans="1:5">
      <c r="A15" s="117" t="s">
        <v>381</v>
      </c>
    </row>
    <row r="16" spans="1:5">
      <c r="A16" t="s">
        <v>2221</v>
      </c>
    </row>
    <row r="17" spans="1:1">
      <c r="A17" s="98" t="s">
        <v>2223</v>
      </c>
    </row>
    <row r="18" spans="1:1">
      <c r="A18" s="713" t="s">
        <v>2222</v>
      </c>
    </row>
    <row r="19" spans="1:1">
      <c r="A19" s="713" t="s">
        <v>2225</v>
      </c>
    </row>
    <row r="21" spans="1:1">
      <c r="A21" s="693"/>
    </row>
  </sheetData>
  <mergeCells count="5">
    <mergeCell ref="A7:A12"/>
    <mergeCell ref="A3:A5"/>
    <mergeCell ref="B3:C3"/>
    <mergeCell ref="D3:E3"/>
    <mergeCell ref="B4:C4"/>
  </mergeCells>
  <pageMargins left="0.7" right="0.7" top="0.75" bottom="0.75" header="0.3" footer="0.3"/>
  <pageSetup scale="7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E21"/>
  <sheetViews>
    <sheetView workbookViewId="0">
      <selection activeCell="B3" sqref="B3:E4"/>
    </sheetView>
  </sheetViews>
  <sheetFormatPr defaultRowHeight="15"/>
  <cols>
    <col min="1" max="1" width="39.7109375" customWidth="1"/>
    <col min="2" max="2" width="19.42578125" customWidth="1"/>
    <col min="3" max="3" width="19.7109375" customWidth="1"/>
    <col min="4" max="4" width="20.7109375" customWidth="1"/>
    <col min="5" max="5" width="20.7109375" bestFit="1" customWidth="1"/>
  </cols>
  <sheetData>
    <row r="2" spans="1:5">
      <c r="A2" s="117" t="s">
        <v>3397</v>
      </c>
    </row>
    <row r="3" spans="1:5">
      <c r="A3" s="1223" t="s">
        <v>2087</v>
      </c>
      <c r="B3" s="1220" t="s">
        <v>3473</v>
      </c>
      <c r="C3" s="1220"/>
      <c r="D3" s="1220" t="s">
        <v>3475</v>
      </c>
      <c r="E3" s="1220"/>
    </row>
    <row r="4" spans="1:5" ht="15" customHeight="1">
      <c r="A4" s="1223"/>
      <c r="B4" s="1221" t="s">
        <v>3474</v>
      </c>
      <c r="C4" s="1222"/>
      <c r="D4" s="1221"/>
      <c r="E4" s="1222"/>
    </row>
    <row r="5" spans="1:5">
      <c r="A5" s="1223"/>
      <c r="B5" s="798" t="s">
        <v>2192</v>
      </c>
      <c r="C5" s="798" t="s">
        <v>2193</v>
      </c>
      <c r="D5" s="798" t="s">
        <v>2194</v>
      </c>
      <c r="E5" s="798" t="s">
        <v>2195</v>
      </c>
    </row>
    <row r="6" spans="1:5">
      <c r="A6" s="798" t="s">
        <v>2091</v>
      </c>
      <c r="B6" s="798" t="s">
        <v>3576</v>
      </c>
      <c r="C6" s="798" t="s">
        <v>3577</v>
      </c>
      <c r="D6" s="798" t="s">
        <v>3583</v>
      </c>
      <c r="E6" s="798" t="s">
        <v>3605</v>
      </c>
    </row>
    <row r="7" spans="1:5" ht="14.45" customHeight="1">
      <c r="A7" s="1209" t="s">
        <v>2199</v>
      </c>
      <c r="B7" s="829" t="s">
        <v>3592</v>
      </c>
      <c r="C7" s="829" t="s">
        <v>3591</v>
      </c>
      <c r="D7" s="703" t="s">
        <v>3578</v>
      </c>
      <c r="E7" s="828" t="s">
        <v>3600</v>
      </c>
    </row>
    <row r="8" spans="1:5" ht="30">
      <c r="A8" s="1210"/>
      <c r="B8" s="703" t="s">
        <v>3594</v>
      </c>
      <c r="C8" s="703" t="s">
        <v>3590</v>
      </c>
      <c r="D8" s="703" t="s">
        <v>3579</v>
      </c>
      <c r="E8" s="703" t="s">
        <v>3601</v>
      </c>
    </row>
    <row r="9" spans="1:5" ht="30">
      <c r="A9" s="1210"/>
      <c r="B9" s="703" t="s">
        <v>3593</v>
      </c>
      <c r="C9" s="703" t="s">
        <v>3589</v>
      </c>
      <c r="D9" s="703" t="s">
        <v>3580</v>
      </c>
      <c r="E9" s="703" t="s">
        <v>3602</v>
      </c>
    </row>
    <row r="10" spans="1:5" ht="30">
      <c r="A10" s="1210"/>
      <c r="B10" s="703" t="s">
        <v>3595</v>
      </c>
      <c r="C10" s="703" t="s">
        <v>3588</v>
      </c>
      <c r="D10" s="703" t="s">
        <v>3581</v>
      </c>
      <c r="E10" s="705" t="s">
        <v>3603</v>
      </c>
    </row>
    <row r="11" spans="1:5" ht="30">
      <c r="A11" s="1210"/>
      <c r="B11" s="705" t="s">
        <v>3596</v>
      </c>
      <c r="C11" s="703" t="s">
        <v>3587</v>
      </c>
      <c r="D11" s="703" t="s">
        <v>3582</v>
      </c>
      <c r="E11" s="703" t="s">
        <v>3604</v>
      </c>
    </row>
    <row r="12" spans="1:5">
      <c r="A12" s="1211"/>
      <c r="B12" s="703" t="s">
        <v>3597</v>
      </c>
      <c r="C12" s="703" t="s">
        <v>3586</v>
      </c>
      <c r="D12" s="703" t="s">
        <v>3585</v>
      </c>
      <c r="E12" s="703" t="s">
        <v>3606</v>
      </c>
    </row>
    <row r="13" spans="1:5">
      <c r="A13" s="717" t="s">
        <v>2205</v>
      </c>
      <c r="B13" s="717" t="s">
        <v>3598</v>
      </c>
      <c r="C13" s="717" t="s">
        <v>3599</v>
      </c>
      <c r="D13" s="717" t="s">
        <v>3584</v>
      </c>
      <c r="E13" s="717" t="s">
        <v>3607</v>
      </c>
    </row>
    <row r="15" spans="1:5">
      <c r="A15" s="117" t="s">
        <v>381</v>
      </c>
    </row>
    <row r="16" spans="1:5">
      <c r="A16" t="s">
        <v>2221</v>
      </c>
    </row>
    <row r="17" spans="1:1">
      <c r="A17" s="98" t="s">
        <v>3395</v>
      </c>
    </row>
    <row r="18" spans="1:1">
      <c r="A18" s="713" t="s">
        <v>3396</v>
      </c>
    </row>
    <row r="19" spans="1:1">
      <c r="A19" s="713" t="s">
        <v>2225</v>
      </c>
    </row>
    <row r="21" spans="1:1">
      <c r="A21" s="693"/>
    </row>
  </sheetData>
  <mergeCells count="6">
    <mergeCell ref="A3:A5"/>
    <mergeCell ref="B3:C3"/>
    <mergeCell ref="D3:E3"/>
    <mergeCell ref="B4:C4"/>
    <mergeCell ref="A7:A12"/>
    <mergeCell ref="D4:E4"/>
  </mergeCells>
  <pageMargins left="0.7" right="0.7" top="0.75" bottom="0.75" header="0.3" footer="0.3"/>
  <pageSetup scale="7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2:E25"/>
  <sheetViews>
    <sheetView workbookViewId="0">
      <selection activeCell="C31" sqref="C31"/>
    </sheetView>
  </sheetViews>
  <sheetFormatPr defaultRowHeight="15"/>
  <cols>
    <col min="1" max="1" width="39.7109375" bestFit="1" customWidth="1"/>
    <col min="2" max="2" width="25.140625" customWidth="1"/>
    <col min="3" max="3" width="31.7109375" customWidth="1"/>
    <col min="4" max="4" width="26.140625" customWidth="1"/>
    <col min="5" max="5" width="22.7109375" customWidth="1"/>
  </cols>
  <sheetData>
    <row r="2" spans="1:5">
      <c r="A2" s="117" t="s">
        <v>3399</v>
      </c>
    </row>
    <row r="3" spans="1:5">
      <c r="A3" s="1223" t="s">
        <v>2087</v>
      </c>
      <c r="B3" s="1226" t="s">
        <v>2238</v>
      </c>
      <c r="C3" s="1226"/>
      <c r="D3" s="1227" t="s">
        <v>2240</v>
      </c>
      <c r="E3" s="1223"/>
    </row>
    <row r="4" spans="1:5">
      <c r="A4" s="1223"/>
      <c r="B4" s="1226" t="s">
        <v>2239</v>
      </c>
      <c r="C4" s="1226"/>
      <c r="D4" s="707"/>
      <c r="E4" s="716"/>
    </row>
    <row r="5" spans="1:5">
      <c r="A5" s="1223"/>
      <c r="B5" s="716" t="s">
        <v>2192</v>
      </c>
      <c r="C5" s="716" t="s">
        <v>2193</v>
      </c>
      <c r="D5" s="707" t="s">
        <v>2194</v>
      </c>
      <c r="E5" s="704" t="s">
        <v>2195</v>
      </c>
    </row>
    <row r="6" spans="1:5">
      <c r="A6" s="704" t="s">
        <v>2091</v>
      </c>
      <c r="B6" s="706" t="s">
        <v>2262</v>
      </c>
      <c r="C6" s="708" t="s">
        <v>2264</v>
      </c>
      <c r="D6" s="707" t="s">
        <v>2278</v>
      </c>
      <c r="E6" s="704" t="s">
        <v>2265</v>
      </c>
    </row>
    <row r="7" spans="1:5" ht="30">
      <c r="A7" s="1209" t="s">
        <v>2208</v>
      </c>
      <c r="B7" s="709" t="s">
        <v>2209</v>
      </c>
      <c r="C7" s="710" t="s">
        <v>2266</v>
      </c>
      <c r="D7" s="711" t="s">
        <v>2279</v>
      </c>
      <c r="E7" s="711" t="s">
        <v>2282</v>
      </c>
    </row>
    <row r="8" spans="1:5">
      <c r="A8" s="1210"/>
      <c r="B8" s="709" t="s">
        <v>2210</v>
      </c>
      <c r="C8" s="710" t="s">
        <v>2267</v>
      </c>
      <c r="D8" s="711" t="s">
        <v>2280</v>
      </c>
      <c r="E8" s="711" t="s">
        <v>2211</v>
      </c>
    </row>
    <row r="9" spans="1:5" ht="30">
      <c r="A9" s="1210"/>
      <c r="B9" s="709" t="s">
        <v>2212</v>
      </c>
      <c r="C9" s="710" t="s">
        <v>2268</v>
      </c>
      <c r="D9" s="711" t="s">
        <v>2213</v>
      </c>
      <c r="E9" s="711" t="s">
        <v>2213</v>
      </c>
    </row>
    <row r="10" spans="1:5" ht="30">
      <c r="A10" s="1210"/>
      <c r="B10" s="709" t="s">
        <v>2214</v>
      </c>
      <c r="C10" s="710" t="s">
        <v>2269</v>
      </c>
      <c r="D10" s="711" t="s">
        <v>2215</v>
      </c>
      <c r="E10" s="705" t="s">
        <v>2216</v>
      </c>
    </row>
    <row r="11" spans="1:5">
      <c r="A11" s="1210"/>
      <c r="B11" s="709" t="s">
        <v>2217</v>
      </c>
      <c r="C11" s="710" t="s">
        <v>2270</v>
      </c>
      <c r="D11" s="711" t="s">
        <v>2218</v>
      </c>
      <c r="E11" s="703"/>
    </row>
    <row r="12" spans="1:5">
      <c r="A12" s="1211"/>
      <c r="B12" s="709" t="s">
        <v>2204</v>
      </c>
      <c r="C12" s="710" t="s">
        <v>2271</v>
      </c>
      <c r="D12" s="711" t="s">
        <v>2281</v>
      </c>
      <c r="E12" s="703"/>
    </row>
    <row r="13" spans="1:5">
      <c r="A13" s="717" t="s">
        <v>2205</v>
      </c>
      <c r="B13" s="718" t="s">
        <v>2263</v>
      </c>
      <c r="C13" s="712" t="s">
        <v>2272</v>
      </c>
      <c r="D13" s="720" t="s">
        <v>2219</v>
      </c>
      <c r="E13" s="717" t="s">
        <v>2220</v>
      </c>
    </row>
    <row r="14" spans="1:5">
      <c r="C14" s="712" t="s">
        <v>2273</v>
      </c>
    </row>
    <row r="15" spans="1:5">
      <c r="B15" s="68"/>
      <c r="C15" s="712" t="s">
        <v>2274</v>
      </c>
    </row>
    <row r="16" spans="1:5">
      <c r="C16" s="712" t="s">
        <v>2275</v>
      </c>
    </row>
    <row r="17" spans="1:3">
      <c r="C17" s="712" t="s">
        <v>2276</v>
      </c>
    </row>
    <row r="18" spans="1:3" ht="15.75" thickBot="1">
      <c r="C18" s="719" t="s">
        <v>2277</v>
      </c>
    </row>
    <row r="21" spans="1:3">
      <c r="A21" s="117" t="s">
        <v>381</v>
      </c>
    </row>
    <row r="22" spans="1:3">
      <c r="A22" t="s">
        <v>2221</v>
      </c>
    </row>
    <row r="23" spans="1:3">
      <c r="A23" s="98" t="s">
        <v>2223</v>
      </c>
    </row>
    <row r="24" spans="1:3">
      <c r="A24" s="713" t="s">
        <v>2222</v>
      </c>
    </row>
    <row r="25" spans="1:3">
      <c r="A25" s="714" t="s">
        <v>2226</v>
      </c>
    </row>
  </sheetData>
  <mergeCells count="5">
    <mergeCell ref="A3:A5"/>
    <mergeCell ref="B3:C3"/>
    <mergeCell ref="D3:E3"/>
    <mergeCell ref="A7:A12"/>
    <mergeCell ref="B4:C4"/>
  </mergeCells>
  <pageMargins left="0.7" right="0.7" top="0.75" bottom="0.75" header="0.3" footer="0.3"/>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79"/>
  <sheetViews>
    <sheetView workbookViewId="0">
      <selection activeCell="C55" sqref="C55"/>
    </sheetView>
  </sheetViews>
  <sheetFormatPr defaultRowHeight="15"/>
  <cols>
    <col min="1" max="1" width="13.85546875" style="17" customWidth="1"/>
    <col min="2" max="2" width="12.28515625" customWidth="1"/>
  </cols>
  <sheetData>
    <row r="1" spans="1:9" s="18" customFormat="1" ht="12.95" customHeight="1">
      <c r="A1" s="82" t="s">
        <v>196</v>
      </c>
      <c r="B1" s="81"/>
      <c r="C1" s="81"/>
      <c r="D1" s="81"/>
      <c r="E1" s="81"/>
      <c r="F1" s="81"/>
      <c r="G1" s="81"/>
      <c r="H1" s="81"/>
      <c r="I1" s="81"/>
    </row>
    <row r="2" spans="1:9" s="18" customFormat="1" ht="12.75">
      <c r="A2" s="82" t="str">
        <f>'Cover Page'!A17</f>
        <v>2018 0970 100 000</v>
      </c>
      <c r="B2" s="81"/>
      <c r="C2" s="81"/>
      <c r="D2" s="81"/>
      <c r="E2" s="81"/>
      <c r="F2" s="81"/>
      <c r="G2" s="81"/>
      <c r="H2" s="81"/>
      <c r="I2" s="81"/>
    </row>
    <row r="3" spans="1:9">
      <c r="A3" s="15"/>
      <c r="B3" s="15"/>
      <c r="C3" s="15"/>
      <c r="D3" s="15"/>
      <c r="E3" s="15"/>
      <c r="F3" s="15"/>
      <c r="G3" s="15"/>
      <c r="H3" s="15"/>
      <c r="I3" s="15"/>
    </row>
    <row r="4" spans="1:9" ht="15.75">
      <c r="A4" s="926" t="s">
        <v>15</v>
      </c>
      <c r="B4" s="926"/>
      <c r="C4" s="926"/>
      <c r="D4" s="926"/>
      <c r="E4" s="926"/>
      <c r="F4" s="926"/>
      <c r="G4" s="926"/>
      <c r="H4" s="926"/>
      <c r="I4" s="926"/>
    </row>
    <row r="5" spans="1:9">
      <c r="A5" s="16"/>
      <c r="B5" s="8"/>
      <c r="C5" s="8"/>
      <c r="D5" s="8"/>
      <c r="E5" s="8"/>
      <c r="F5" s="8"/>
      <c r="G5" s="8"/>
      <c r="H5" s="8"/>
      <c r="I5" s="8"/>
    </row>
    <row r="6" spans="1:9" ht="15.75" thickBot="1">
      <c r="A6" s="927" t="s">
        <v>192</v>
      </c>
      <c r="B6" s="927"/>
      <c r="C6" s="928" t="s">
        <v>193</v>
      </c>
      <c r="D6" s="928"/>
      <c r="E6" s="928"/>
      <c r="F6" s="928"/>
      <c r="G6" s="928"/>
      <c r="H6" s="928"/>
      <c r="I6" s="928"/>
    </row>
    <row r="7" spans="1:9" s="98" customFormat="1">
      <c r="A7" s="97" t="s">
        <v>210</v>
      </c>
      <c r="B7" s="97"/>
      <c r="C7" s="97" t="s">
        <v>194</v>
      </c>
      <c r="D7" s="97"/>
      <c r="E7" s="97"/>
      <c r="F7" s="97"/>
      <c r="G7" s="97"/>
      <c r="H7" s="97"/>
      <c r="I7" s="97"/>
    </row>
    <row r="8" spans="1:9" s="98" customFormat="1">
      <c r="A8" s="97" t="s">
        <v>1498</v>
      </c>
      <c r="B8" s="97"/>
      <c r="C8" s="97" t="s">
        <v>386</v>
      </c>
      <c r="D8" s="97"/>
      <c r="E8" s="97"/>
      <c r="F8" s="97"/>
      <c r="G8" s="97"/>
      <c r="H8" s="97"/>
      <c r="I8" s="97"/>
    </row>
    <row r="9" spans="1:9" s="98" customFormat="1">
      <c r="A9" s="97" t="s">
        <v>1499</v>
      </c>
      <c r="B9" s="97"/>
      <c r="C9" s="97" t="s">
        <v>1502</v>
      </c>
      <c r="D9" s="97"/>
      <c r="E9" s="97"/>
      <c r="F9" s="97"/>
      <c r="G9" s="97"/>
      <c r="H9" s="97"/>
      <c r="I9" s="97"/>
    </row>
    <row r="10" spans="1:9" s="98" customFormat="1">
      <c r="A10" s="97" t="s">
        <v>1932</v>
      </c>
      <c r="B10" s="97"/>
      <c r="C10" s="97" t="s">
        <v>1933</v>
      </c>
      <c r="D10" s="97"/>
      <c r="E10" s="97"/>
      <c r="F10" s="97"/>
      <c r="G10" s="97"/>
      <c r="H10" s="97"/>
      <c r="I10" s="97"/>
    </row>
    <row r="11" spans="1:9" s="98" customFormat="1">
      <c r="A11" s="97" t="s">
        <v>1500</v>
      </c>
      <c r="B11" s="97"/>
      <c r="C11" s="97" t="s">
        <v>1503</v>
      </c>
      <c r="D11" s="97"/>
      <c r="E11" s="97"/>
      <c r="F11" s="97"/>
      <c r="G11" s="97"/>
      <c r="H11" s="97"/>
      <c r="I11" s="97"/>
    </row>
    <row r="12" spans="1:9" s="98" customFormat="1">
      <c r="A12" s="97" t="s">
        <v>2465</v>
      </c>
      <c r="B12" s="97"/>
      <c r="C12" s="97" t="s">
        <v>2466</v>
      </c>
      <c r="D12" s="97"/>
      <c r="E12" s="97"/>
      <c r="F12" s="97"/>
      <c r="G12" s="97"/>
      <c r="H12" s="97"/>
      <c r="I12" s="97"/>
    </row>
    <row r="13" spans="1:9" s="98" customFormat="1">
      <c r="A13" s="97" t="s">
        <v>1501</v>
      </c>
      <c r="B13" s="97"/>
      <c r="C13" s="97" t="s">
        <v>1504</v>
      </c>
      <c r="D13" s="97"/>
      <c r="E13" s="97"/>
      <c r="F13" s="97"/>
      <c r="G13" s="97"/>
      <c r="H13" s="97"/>
      <c r="I13" s="97"/>
    </row>
    <row r="14" spans="1:9" s="98" customFormat="1">
      <c r="A14" s="97" t="s">
        <v>2467</v>
      </c>
      <c r="B14" s="97"/>
      <c r="C14" s="97" t="s">
        <v>2468</v>
      </c>
      <c r="D14" s="97"/>
      <c r="E14" s="97"/>
      <c r="F14" s="97"/>
      <c r="G14" s="97"/>
      <c r="H14" s="97"/>
      <c r="I14" s="97"/>
    </row>
    <row r="15" spans="1:9" s="98" customFormat="1">
      <c r="A15" s="97" t="s">
        <v>500</v>
      </c>
      <c r="B15" s="97"/>
      <c r="C15" s="97" t="s">
        <v>387</v>
      </c>
      <c r="D15" s="97"/>
      <c r="E15" s="97"/>
      <c r="F15" s="97"/>
      <c r="G15" s="97"/>
      <c r="H15" s="97"/>
      <c r="I15" s="97"/>
    </row>
    <row r="16" spans="1:9" s="98" customFormat="1">
      <c r="A16" s="97" t="s">
        <v>501</v>
      </c>
      <c r="B16" s="97"/>
      <c r="C16" s="97" t="s">
        <v>510</v>
      </c>
      <c r="D16" s="97"/>
      <c r="E16" s="97"/>
      <c r="F16" s="97"/>
      <c r="G16" s="97"/>
      <c r="H16" s="97"/>
      <c r="I16" s="97"/>
    </row>
    <row r="17" spans="1:9" s="98" customFormat="1">
      <c r="A17" s="97" t="s">
        <v>502</v>
      </c>
      <c r="B17" s="97"/>
      <c r="C17" s="97" t="s">
        <v>506</v>
      </c>
      <c r="D17" s="97"/>
      <c r="E17" s="97"/>
      <c r="F17" s="97"/>
      <c r="G17" s="97"/>
      <c r="H17" s="97"/>
      <c r="I17" s="97"/>
    </row>
    <row r="18" spans="1:9" s="98" customFormat="1">
      <c r="A18" s="101" t="s">
        <v>503</v>
      </c>
      <c r="B18" s="97"/>
      <c r="C18" s="97" t="s">
        <v>507</v>
      </c>
      <c r="D18" s="97"/>
      <c r="E18" s="97"/>
      <c r="F18" s="97"/>
      <c r="G18" s="97"/>
      <c r="H18" s="97"/>
      <c r="I18" s="97"/>
    </row>
    <row r="19" spans="1:9" s="98" customFormat="1">
      <c r="A19" s="97" t="s">
        <v>504</v>
      </c>
      <c r="B19" s="97"/>
      <c r="C19" s="97" t="s">
        <v>508</v>
      </c>
      <c r="D19" s="97"/>
      <c r="E19" s="97"/>
      <c r="F19" s="97"/>
      <c r="G19" s="97"/>
      <c r="H19" s="97"/>
      <c r="I19" s="97"/>
    </row>
    <row r="20" spans="1:9" s="98" customFormat="1">
      <c r="A20" s="97" t="s">
        <v>505</v>
      </c>
      <c r="B20" s="97"/>
      <c r="C20" s="97" t="s">
        <v>509</v>
      </c>
      <c r="D20" s="97"/>
      <c r="E20" s="97"/>
      <c r="F20" s="97"/>
      <c r="G20" s="97"/>
      <c r="H20" s="97"/>
      <c r="I20" s="97"/>
    </row>
    <row r="21" spans="1:9" s="98" customFormat="1">
      <c r="A21" s="97" t="s">
        <v>1653</v>
      </c>
      <c r="B21" s="97"/>
      <c r="C21" s="97" t="s">
        <v>1654</v>
      </c>
      <c r="D21" s="97"/>
      <c r="E21" s="97"/>
      <c r="F21" s="97"/>
      <c r="G21" s="97"/>
      <c r="H21" s="97"/>
      <c r="I21" s="97"/>
    </row>
    <row r="22" spans="1:9" s="98" customFormat="1">
      <c r="A22" s="97" t="s">
        <v>3659</v>
      </c>
      <c r="B22" s="97"/>
      <c r="C22" s="97" t="s">
        <v>1739</v>
      </c>
      <c r="D22" s="97"/>
      <c r="E22" s="97"/>
      <c r="F22" s="97"/>
      <c r="G22" s="97"/>
      <c r="H22" s="97"/>
      <c r="I22" s="97"/>
    </row>
    <row r="23" spans="1:9" s="98" customFormat="1">
      <c r="A23" s="97" t="s">
        <v>3660</v>
      </c>
      <c r="B23" s="97"/>
      <c r="C23" s="97" t="s">
        <v>2758</v>
      </c>
      <c r="D23" s="97"/>
      <c r="E23" s="97"/>
      <c r="F23" s="97"/>
      <c r="G23" s="97"/>
      <c r="H23" s="97"/>
      <c r="I23" s="97"/>
    </row>
    <row r="24" spans="1:9" s="98" customFormat="1">
      <c r="A24" s="97" t="s">
        <v>3661</v>
      </c>
      <c r="B24" s="97"/>
      <c r="C24" s="97" t="s">
        <v>3662</v>
      </c>
      <c r="D24" s="97"/>
      <c r="E24" s="97"/>
      <c r="F24" s="97"/>
      <c r="G24" s="97"/>
      <c r="H24" s="97"/>
      <c r="I24" s="97"/>
    </row>
    <row r="25" spans="1:9" s="98" customFormat="1">
      <c r="A25" s="97" t="s">
        <v>2755</v>
      </c>
      <c r="B25" s="97"/>
      <c r="C25" s="97" t="s">
        <v>1720</v>
      </c>
      <c r="D25" s="97"/>
      <c r="E25" s="97"/>
      <c r="F25" s="97"/>
      <c r="G25" s="97"/>
      <c r="H25" s="97"/>
      <c r="I25" s="97"/>
    </row>
    <row r="26" spans="1:9" s="98" customFormat="1">
      <c r="A26" s="97" t="s">
        <v>2756</v>
      </c>
      <c r="B26" s="97"/>
      <c r="C26" s="97" t="s">
        <v>2757</v>
      </c>
      <c r="D26" s="97"/>
      <c r="E26" s="97"/>
      <c r="F26" s="97"/>
      <c r="G26" s="97"/>
      <c r="H26" s="97"/>
      <c r="I26" s="97"/>
    </row>
    <row r="27" spans="1:9" s="98" customFormat="1">
      <c r="A27" s="97" t="s">
        <v>3663</v>
      </c>
      <c r="B27" s="97"/>
      <c r="C27" s="97" t="s">
        <v>3664</v>
      </c>
      <c r="D27" s="97"/>
      <c r="E27" s="97"/>
      <c r="F27" s="97"/>
      <c r="G27" s="97"/>
      <c r="H27" s="97"/>
      <c r="I27" s="97"/>
    </row>
    <row r="28" spans="1:9" s="98" customFormat="1">
      <c r="A28" s="97" t="s">
        <v>1934</v>
      </c>
      <c r="B28" s="97"/>
      <c r="C28" s="97" t="s">
        <v>1940</v>
      </c>
      <c r="D28" s="97"/>
      <c r="E28" s="97"/>
      <c r="F28" s="97"/>
      <c r="G28" s="97"/>
      <c r="H28" s="97"/>
      <c r="I28" s="97"/>
    </row>
    <row r="29" spans="1:9" s="98" customFormat="1">
      <c r="A29" s="97" t="s">
        <v>1959</v>
      </c>
      <c r="B29" s="97"/>
      <c r="C29" s="97" t="s">
        <v>1960</v>
      </c>
      <c r="D29" s="97"/>
      <c r="E29" s="97"/>
      <c r="F29" s="97"/>
      <c r="G29" s="97"/>
      <c r="H29" s="97"/>
      <c r="I29" s="97"/>
    </row>
    <row r="30" spans="1:9" s="98" customFormat="1">
      <c r="A30" s="97" t="s">
        <v>1950</v>
      </c>
      <c r="B30" s="97"/>
      <c r="C30" s="97" t="s">
        <v>1953</v>
      </c>
      <c r="D30" s="97"/>
      <c r="E30" s="97"/>
      <c r="F30" s="97"/>
      <c r="G30" s="97"/>
      <c r="H30" s="97"/>
      <c r="I30" s="97"/>
    </row>
    <row r="31" spans="1:9" s="98" customFormat="1">
      <c r="A31" s="97" t="s">
        <v>1961</v>
      </c>
      <c r="B31" s="97"/>
      <c r="C31" s="97" t="s">
        <v>1962</v>
      </c>
      <c r="D31" s="97"/>
      <c r="E31" s="97"/>
      <c r="F31" s="97"/>
      <c r="G31" s="97"/>
      <c r="H31" s="97"/>
      <c r="I31" s="97"/>
    </row>
    <row r="32" spans="1:9" s="98" customFormat="1">
      <c r="A32" s="97" t="s">
        <v>1951</v>
      </c>
      <c r="B32" s="97"/>
      <c r="C32" s="97" t="s">
        <v>1952</v>
      </c>
      <c r="D32" s="97"/>
      <c r="E32" s="97"/>
      <c r="F32" s="97"/>
      <c r="G32" s="97"/>
      <c r="H32" s="97"/>
      <c r="I32" s="97"/>
    </row>
    <row r="33" spans="1:9" s="98" customFormat="1">
      <c r="A33" s="97" t="s">
        <v>1963</v>
      </c>
      <c r="B33" s="97"/>
      <c r="C33" s="97" t="s">
        <v>1964</v>
      </c>
      <c r="D33" s="97"/>
      <c r="E33" s="97"/>
      <c r="F33" s="97"/>
      <c r="G33" s="97"/>
      <c r="H33" s="97"/>
      <c r="I33" s="97"/>
    </row>
    <row r="34" spans="1:9" s="98" customFormat="1">
      <c r="A34" s="97" t="s">
        <v>2064</v>
      </c>
      <c r="B34" s="97"/>
      <c r="C34" s="97" t="s">
        <v>2066</v>
      </c>
      <c r="D34" s="97"/>
      <c r="E34" s="97"/>
      <c r="F34" s="97"/>
      <c r="G34" s="97"/>
      <c r="H34" s="97"/>
      <c r="I34" s="97"/>
    </row>
    <row r="35" spans="1:9" s="98" customFormat="1">
      <c r="A35" s="97" t="s">
        <v>2065</v>
      </c>
      <c r="B35" s="97"/>
      <c r="C35" s="97" t="s">
        <v>2067</v>
      </c>
      <c r="D35" s="97"/>
      <c r="E35" s="97"/>
      <c r="F35" s="97"/>
      <c r="G35" s="97"/>
      <c r="H35" s="97"/>
      <c r="I35" s="97"/>
    </row>
    <row r="36" spans="1:9" s="98" customFormat="1">
      <c r="A36" s="97" t="s">
        <v>3666</v>
      </c>
      <c r="B36" s="97"/>
      <c r="C36" s="97" t="s">
        <v>2069</v>
      </c>
      <c r="D36" s="97"/>
      <c r="E36" s="97"/>
      <c r="F36" s="97"/>
      <c r="G36" s="97"/>
      <c r="H36" s="97"/>
      <c r="I36" s="97"/>
    </row>
    <row r="37" spans="1:9" s="98" customFormat="1">
      <c r="A37" s="97" t="s">
        <v>3665</v>
      </c>
      <c r="B37" s="97"/>
      <c r="C37" s="97" t="s">
        <v>2132</v>
      </c>
      <c r="D37" s="97"/>
      <c r="E37" s="97"/>
      <c r="F37" s="97"/>
      <c r="G37" s="97"/>
      <c r="H37" s="97"/>
      <c r="I37" s="97"/>
    </row>
    <row r="38" spans="1:9" s="98" customFormat="1">
      <c r="A38" s="97" t="s">
        <v>3667</v>
      </c>
      <c r="B38" s="97"/>
      <c r="C38" s="97" t="s">
        <v>3680</v>
      </c>
      <c r="D38" s="97"/>
      <c r="E38" s="97"/>
      <c r="F38" s="97"/>
      <c r="G38" s="97"/>
      <c r="H38" s="97"/>
      <c r="I38" s="97"/>
    </row>
    <row r="39" spans="1:9" s="98" customFormat="1">
      <c r="A39" s="97" t="s">
        <v>3668</v>
      </c>
      <c r="B39" s="97"/>
      <c r="C39" s="97" t="s">
        <v>2135</v>
      </c>
      <c r="D39" s="97"/>
      <c r="E39" s="97"/>
      <c r="F39" s="97"/>
      <c r="G39" s="97"/>
      <c r="H39" s="97"/>
      <c r="I39" s="97"/>
    </row>
    <row r="40" spans="1:9" s="98" customFormat="1">
      <c r="A40" s="97" t="s">
        <v>3669</v>
      </c>
      <c r="B40" s="97"/>
      <c r="C40" s="97" t="s">
        <v>3685</v>
      </c>
      <c r="D40" s="97"/>
      <c r="E40" s="97"/>
      <c r="F40" s="97"/>
      <c r="G40" s="97"/>
      <c r="H40" s="97"/>
      <c r="I40" s="97"/>
    </row>
    <row r="41" spans="1:9" s="98" customFormat="1">
      <c r="A41" s="97" t="s">
        <v>4014</v>
      </c>
      <c r="B41" s="97"/>
      <c r="C41" s="97" t="s">
        <v>4015</v>
      </c>
      <c r="D41" s="97"/>
      <c r="E41" s="97"/>
      <c r="F41" s="97"/>
      <c r="G41" s="97"/>
      <c r="H41" s="97"/>
      <c r="I41" s="97"/>
    </row>
    <row r="42" spans="1:9" s="98" customFormat="1">
      <c r="A42" s="97" t="s">
        <v>3670</v>
      </c>
      <c r="B42" s="97"/>
      <c r="C42" s="97" t="s">
        <v>2134</v>
      </c>
      <c r="D42" s="97"/>
      <c r="E42" s="97"/>
      <c r="F42" s="97"/>
      <c r="G42" s="97"/>
      <c r="H42" s="97"/>
      <c r="I42" s="97"/>
    </row>
    <row r="43" spans="1:9" s="98" customFormat="1">
      <c r="A43" s="97" t="s">
        <v>3671</v>
      </c>
      <c r="B43" s="97"/>
      <c r="C43" s="97" t="s">
        <v>3686</v>
      </c>
      <c r="D43" s="97"/>
      <c r="E43" s="97"/>
      <c r="F43" s="97"/>
      <c r="G43" s="97"/>
      <c r="H43" s="97"/>
      <c r="I43" s="97"/>
    </row>
    <row r="44" spans="1:9" s="98" customFormat="1">
      <c r="A44" s="97" t="s">
        <v>4016</v>
      </c>
      <c r="B44" s="97"/>
      <c r="C44" s="97" t="s">
        <v>4023</v>
      </c>
      <c r="D44" s="97"/>
      <c r="E44" s="97"/>
      <c r="F44" s="97"/>
      <c r="G44" s="97"/>
      <c r="H44" s="97"/>
      <c r="I44" s="97"/>
    </row>
    <row r="45" spans="1:9" s="98" customFormat="1">
      <c r="A45" s="97" t="s">
        <v>3672</v>
      </c>
      <c r="B45" s="97"/>
      <c r="C45" s="97" t="s">
        <v>2133</v>
      </c>
      <c r="D45" s="97"/>
      <c r="E45" s="97"/>
      <c r="F45" s="97"/>
      <c r="G45" s="97"/>
      <c r="H45" s="97"/>
      <c r="I45" s="97"/>
    </row>
    <row r="46" spans="1:9" s="98" customFormat="1">
      <c r="A46" s="97" t="s">
        <v>3673</v>
      </c>
      <c r="B46" s="97"/>
      <c r="C46" s="97" t="s">
        <v>3687</v>
      </c>
      <c r="D46" s="97"/>
      <c r="E46" s="97"/>
      <c r="F46" s="97"/>
      <c r="G46" s="97"/>
      <c r="H46" s="97"/>
      <c r="I46" s="97"/>
    </row>
    <row r="47" spans="1:9" s="98" customFormat="1">
      <c r="A47" s="97" t="s">
        <v>4017</v>
      </c>
      <c r="B47" s="97"/>
      <c r="C47" s="97" t="s">
        <v>4022</v>
      </c>
      <c r="D47" s="97"/>
      <c r="E47" s="97"/>
      <c r="F47" s="97"/>
      <c r="G47" s="97"/>
      <c r="H47" s="97"/>
      <c r="I47" s="97"/>
    </row>
    <row r="48" spans="1:9" s="98" customFormat="1">
      <c r="A48" s="97" t="s">
        <v>3674</v>
      </c>
      <c r="B48" s="97"/>
      <c r="C48" s="97" t="s">
        <v>4021</v>
      </c>
      <c r="D48" s="97"/>
      <c r="E48" s="97"/>
      <c r="F48" s="97"/>
      <c r="G48" s="97"/>
      <c r="H48" s="97"/>
      <c r="I48" s="97"/>
    </row>
    <row r="49" spans="1:9" s="98" customFormat="1">
      <c r="A49" s="97" t="s">
        <v>3675</v>
      </c>
      <c r="B49" s="97"/>
      <c r="C49" s="97" t="s">
        <v>4020</v>
      </c>
      <c r="D49" s="97"/>
      <c r="E49" s="97"/>
      <c r="F49" s="97"/>
      <c r="G49" s="97"/>
      <c r="H49" s="97"/>
      <c r="I49" s="97"/>
    </row>
    <row r="50" spans="1:9" s="98" customFormat="1">
      <c r="A50" s="97" t="s">
        <v>4018</v>
      </c>
      <c r="B50" s="97"/>
      <c r="C50" s="97" t="s">
        <v>4019</v>
      </c>
      <c r="D50" s="97"/>
      <c r="E50" s="97"/>
      <c r="F50" s="97"/>
      <c r="G50" s="97"/>
      <c r="H50" s="97"/>
      <c r="I50" s="97"/>
    </row>
    <row r="51" spans="1:9" s="98" customFormat="1">
      <c r="A51" s="97" t="s">
        <v>3676</v>
      </c>
      <c r="B51" s="97"/>
      <c r="C51" s="97" t="s">
        <v>3681</v>
      </c>
      <c r="D51" s="97"/>
      <c r="E51" s="97"/>
      <c r="F51" s="97"/>
      <c r="G51" s="97"/>
      <c r="H51" s="97"/>
      <c r="I51" s="97"/>
    </row>
    <row r="52" spans="1:9" s="98" customFormat="1">
      <c r="A52" s="97" t="s">
        <v>3677</v>
      </c>
      <c r="B52" s="97"/>
      <c r="C52" s="97" t="s">
        <v>3682</v>
      </c>
      <c r="D52" s="97"/>
      <c r="E52" s="97"/>
      <c r="F52" s="97"/>
      <c r="G52" s="97"/>
      <c r="H52" s="97"/>
      <c r="I52" s="97"/>
    </row>
    <row r="53" spans="1:9" s="98" customFormat="1">
      <c r="A53" s="97" t="s">
        <v>3678</v>
      </c>
      <c r="B53" s="97"/>
      <c r="C53" s="97" t="s">
        <v>3683</v>
      </c>
      <c r="D53" s="97"/>
      <c r="E53" s="97"/>
      <c r="F53" s="97"/>
      <c r="G53" s="97"/>
      <c r="H53" s="97"/>
      <c r="I53" s="97"/>
    </row>
    <row r="54" spans="1:9" s="98" customFormat="1">
      <c r="A54" s="97" t="s">
        <v>3679</v>
      </c>
      <c r="B54" s="97"/>
      <c r="C54" s="97" t="s">
        <v>3684</v>
      </c>
      <c r="D54" s="97"/>
      <c r="E54" s="97"/>
      <c r="F54" s="97"/>
      <c r="G54" s="97"/>
      <c r="H54" s="97"/>
      <c r="I54" s="97"/>
    </row>
    <row r="55" spans="1:9" s="98" customFormat="1">
      <c r="A55" s="97" t="s">
        <v>4055</v>
      </c>
      <c r="B55" s="97"/>
      <c r="C55" s="97" t="s">
        <v>4056</v>
      </c>
      <c r="D55" s="97"/>
      <c r="E55" s="97"/>
      <c r="F55" s="97"/>
      <c r="G55" s="97"/>
      <c r="H55" s="97"/>
      <c r="I55" s="97"/>
    </row>
    <row r="56" spans="1:9" s="98" customFormat="1">
      <c r="A56" s="97" t="s">
        <v>584</v>
      </c>
      <c r="B56" s="97"/>
      <c r="C56" s="97" t="s">
        <v>585</v>
      </c>
      <c r="D56" s="97"/>
      <c r="E56" s="97"/>
      <c r="F56" s="97"/>
      <c r="G56" s="97"/>
      <c r="H56" s="97"/>
      <c r="I56" s="97"/>
    </row>
    <row r="57" spans="1:9" s="98" customFormat="1">
      <c r="A57" s="97" t="s">
        <v>1598</v>
      </c>
      <c r="B57" s="97"/>
      <c r="C57" s="97" t="s">
        <v>1599</v>
      </c>
      <c r="D57" s="97"/>
      <c r="E57" s="97"/>
      <c r="F57" s="97"/>
      <c r="G57" s="97"/>
      <c r="H57" s="97"/>
      <c r="I57" s="97"/>
    </row>
    <row r="58" spans="1:9" s="98" customFormat="1">
      <c r="A58" s="97" t="s">
        <v>1600</v>
      </c>
      <c r="B58" s="97"/>
      <c r="C58" s="97" t="s">
        <v>1601</v>
      </c>
      <c r="D58" s="97"/>
      <c r="E58" s="97"/>
      <c r="F58" s="97"/>
      <c r="G58" s="97"/>
      <c r="H58" s="97"/>
      <c r="I58" s="97"/>
    </row>
    <row r="59" spans="1:9" s="98" customFormat="1">
      <c r="A59" s="97" t="s">
        <v>1306</v>
      </c>
      <c r="B59" s="97"/>
      <c r="C59" s="97" t="s">
        <v>621</v>
      </c>
      <c r="D59" s="97"/>
      <c r="E59" s="97"/>
      <c r="F59" s="97"/>
      <c r="G59" s="97"/>
      <c r="H59" s="97"/>
      <c r="I59" s="97"/>
    </row>
    <row r="60" spans="1:9" s="98" customFormat="1">
      <c r="A60" s="97" t="s">
        <v>1307</v>
      </c>
      <c r="B60" s="97"/>
      <c r="C60" s="97" t="s">
        <v>896</v>
      </c>
      <c r="D60" s="97"/>
      <c r="E60" s="97"/>
      <c r="F60" s="97"/>
      <c r="G60" s="97"/>
      <c r="H60" s="97"/>
      <c r="I60" s="97"/>
    </row>
    <row r="61" spans="1:9" s="98" customFormat="1">
      <c r="A61" s="97" t="s">
        <v>1308</v>
      </c>
      <c r="B61" s="97"/>
      <c r="C61" s="97" t="s">
        <v>1102</v>
      </c>
      <c r="D61" s="97"/>
      <c r="E61" s="97"/>
      <c r="F61" s="97"/>
      <c r="G61" s="97"/>
      <c r="H61" s="97"/>
      <c r="I61" s="97"/>
    </row>
    <row r="62" spans="1:9" s="98" customFormat="1">
      <c r="A62" s="97" t="s">
        <v>1309</v>
      </c>
      <c r="B62" s="97"/>
      <c r="C62" s="97" t="s">
        <v>1132</v>
      </c>
      <c r="D62" s="97"/>
      <c r="E62" s="97"/>
      <c r="F62" s="97"/>
      <c r="G62" s="97"/>
      <c r="H62" s="97"/>
      <c r="I62" s="97"/>
    </row>
    <row r="63" spans="1:9" s="98" customFormat="1">
      <c r="A63" s="97" t="s">
        <v>1310</v>
      </c>
      <c r="B63" s="97"/>
      <c r="C63" s="97" t="s">
        <v>1257</v>
      </c>
      <c r="D63" s="97"/>
      <c r="E63" s="97"/>
      <c r="F63" s="97"/>
      <c r="G63" s="97"/>
      <c r="H63" s="97"/>
      <c r="I63" s="97"/>
    </row>
    <row r="64" spans="1:9" s="98" customFormat="1">
      <c r="A64" s="97" t="s">
        <v>1311</v>
      </c>
      <c r="B64" s="97"/>
      <c r="C64" s="97" t="s">
        <v>1269</v>
      </c>
      <c r="D64" s="97"/>
      <c r="E64" s="97"/>
      <c r="F64" s="97"/>
      <c r="G64" s="97"/>
      <c r="H64" s="97"/>
      <c r="I64" s="97"/>
    </row>
    <row r="65" spans="1:9" s="98" customFormat="1">
      <c r="A65" s="97" t="s">
        <v>1312</v>
      </c>
      <c r="B65" s="97"/>
      <c r="C65" s="97" t="s">
        <v>1277</v>
      </c>
      <c r="D65" s="97"/>
      <c r="E65" s="97"/>
      <c r="F65" s="97"/>
      <c r="G65" s="97"/>
      <c r="H65" s="97"/>
      <c r="I65" s="97"/>
    </row>
    <row r="66" spans="1:9" s="98" customFormat="1">
      <c r="A66" s="97" t="s">
        <v>1313</v>
      </c>
      <c r="B66" s="97"/>
      <c r="C66" s="97" t="s">
        <v>1305</v>
      </c>
      <c r="D66" s="97"/>
      <c r="E66" s="97"/>
      <c r="F66" s="97"/>
      <c r="G66" s="97"/>
      <c r="H66" s="97"/>
      <c r="I66" s="97"/>
    </row>
    <row r="67" spans="1:9" s="98" customFormat="1">
      <c r="A67" s="97" t="s">
        <v>2905</v>
      </c>
      <c r="B67" s="97"/>
      <c r="C67" s="97" t="s">
        <v>2909</v>
      </c>
      <c r="D67" s="97"/>
      <c r="E67" s="97"/>
      <c r="F67" s="97"/>
      <c r="G67" s="97"/>
      <c r="H67" s="97"/>
      <c r="I67" s="97"/>
    </row>
    <row r="68" spans="1:9" s="98" customFormat="1">
      <c r="A68" s="97" t="s">
        <v>2906</v>
      </c>
      <c r="B68" s="97"/>
      <c r="C68" s="97" t="s">
        <v>2908</v>
      </c>
      <c r="D68" s="97"/>
      <c r="E68" s="97"/>
      <c r="F68" s="97"/>
      <c r="G68" s="97"/>
      <c r="H68" s="97"/>
      <c r="I68" s="97"/>
    </row>
    <row r="69" spans="1:9" s="98" customFormat="1">
      <c r="A69" s="97" t="s">
        <v>2907</v>
      </c>
      <c r="B69" s="97"/>
      <c r="C69" s="97" t="s">
        <v>2910</v>
      </c>
      <c r="D69" s="97"/>
      <c r="E69" s="97"/>
      <c r="F69" s="97"/>
      <c r="G69" s="97"/>
      <c r="H69" s="97"/>
      <c r="I69" s="97"/>
    </row>
    <row r="70" spans="1:9" s="98" customFormat="1">
      <c r="A70" s="97"/>
      <c r="B70" s="97"/>
      <c r="C70" s="97"/>
      <c r="D70" s="97"/>
      <c r="E70" s="97"/>
      <c r="F70" s="97"/>
      <c r="G70" s="97"/>
      <c r="H70" s="97"/>
      <c r="I70" s="97"/>
    </row>
    <row r="71" spans="1:9" s="98" customFormat="1">
      <c r="A71" s="97"/>
      <c r="B71" s="97"/>
      <c r="C71" s="97"/>
      <c r="D71" s="97"/>
      <c r="E71" s="97"/>
      <c r="F71" s="97"/>
      <c r="G71" s="97"/>
      <c r="H71" s="97"/>
      <c r="I71" s="97"/>
    </row>
    <row r="72" spans="1:9" s="98" customFormat="1">
      <c r="A72" s="97"/>
      <c r="B72" s="97"/>
      <c r="C72" s="97"/>
      <c r="D72" s="97"/>
      <c r="E72" s="97"/>
      <c r="F72" s="97"/>
      <c r="G72" s="97"/>
      <c r="H72" s="97"/>
      <c r="I72" s="97"/>
    </row>
    <row r="73" spans="1:9">
      <c r="A73" s="97"/>
      <c r="B73" s="97"/>
      <c r="C73" s="97"/>
      <c r="D73" s="1"/>
      <c r="E73" s="1"/>
      <c r="F73" s="1"/>
      <c r="G73" s="1"/>
      <c r="H73" s="1"/>
      <c r="I73" s="1"/>
    </row>
    <row r="74" spans="1:9">
      <c r="A74" s="97"/>
      <c r="B74" s="97"/>
      <c r="C74" s="97"/>
      <c r="D74" s="1"/>
      <c r="E74" s="1"/>
      <c r="F74" s="1"/>
      <c r="G74" s="1"/>
      <c r="H74" s="1"/>
      <c r="I74" s="1"/>
    </row>
    <row r="75" spans="1:9">
      <c r="A75" s="97"/>
      <c r="B75" s="97"/>
      <c r="C75" s="97"/>
    </row>
    <row r="76" spans="1:9">
      <c r="A76" s="97"/>
      <c r="B76" s="97"/>
      <c r="C76" s="97"/>
    </row>
    <row r="77" spans="1:9">
      <c r="A77" s="97"/>
      <c r="B77" s="1"/>
      <c r="C77" s="97"/>
    </row>
    <row r="78" spans="1:9">
      <c r="A78" s="96"/>
      <c r="B78" s="1"/>
      <c r="C78" s="1"/>
    </row>
    <row r="79" spans="1:9">
      <c r="A79" s="96"/>
      <c r="C79" s="1"/>
    </row>
  </sheetData>
  <mergeCells count="3">
    <mergeCell ref="A4:I4"/>
    <mergeCell ref="A6:B6"/>
    <mergeCell ref="C6:I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2:E25"/>
  <sheetViews>
    <sheetView workbookViewId="0">
      <selection activeCell="B18" sqref="B18"/>
    </sheetView>
  </sheetViews>
  <sheetFormatPr defaultRowHeight="15"/>
  <cols>
    <col min="1" max="1" width="39.7109375" bestFit="1" customWidth="1"/>
    <col min="2" max="2" width="30.85546875" customWidth="1"/>
    <col min="3" max="3" width="32.85546875" customWidth="1"/>
    <col min="4" max="4" width="28.28515625" customWidth="1"/>
    <col min="5" max="5" width="31.5703125" customWidth="1"/>
  </cols>
  <sheetData>
    <row r="2" spans="1:5">
      <c r="A2" s="117" t="s">
        <v>3398</v>
      </c>
    </row>
    <row r="3" spans="1:5">
      <c r="A3" s="1223" t="s">
        <v>2087</v>
      </c>
      <c r="B3" s="1220" t="s">
        <v>3473</v>
      </c>
      <c r="C3" s="1220"/>
      <c r="D3" s="1220" t="s">
        <v>3475</v>
      </c>
      <c r="E3" s="1220"/>
    </row>
    <row r="4" spans="1:5">
      <c r="A4" s="1223"/>
      <c r="B4" s="1221" t="s">
        <v>3474</v>
      </c>
      <c r="C4" s="1222"/>
      <c r="D4" s="1221"/>
      <c r="E4" s="1222"/>
    </row>
    <row r="5" spans="1:5">
      <c r="A5" s="1223"/>
      <c r="B5" s="798" t="s">
        <v>2192</v>
      </c>
      <c r="C5" s="798" t="s">
        <v>2193</v>
      </c>
      <c r="D5" s="799" t="s">
        <v>2194</v>
      </c>
      <c r="E5" s="798" t="s">
        <v>2195</v>
      </c>
    </row>
    <row r="6" spans="1:5">
      <c r="A6" s="798" t="s">
        <v>2091</v>
      </c>
      <c r="B6" s="706" t="s">
        <v>3608</v>
      </c>
      <c r="C6" s="708" t="s">
        <v>3610</v>
      </c>
      <c r="D6" s="799" t="s">
        <v>3628</v>
      </c>
      <c r="E6" s="798" t="s">
        <v>3636</v>
      </c>
    </row>
    <row r="7" spans="1:5" ht="30">
      <c r="A7" s="1209" t="s">
        <v>2208</v>
      </c>
      <c r="B7" s="709" t="s">
        <v>3616</v>
      </c>
      <c r="C7" s="830" t="s">
        <v>3627</v>
      </c>
      <c r="D7" s="703" t="s">
        <v>3629</v>
      </c>
      <c r="E7" s="703" t="s">
        <v>3638</v>
      </c>
    </row>
    <row r="8" spans="1:5" ht="30">
      <c r="A8" s="1210"/>
      <c r="B8" s="709" t="s">
        <v>3615</v>
      </c>
      <c r="C8" s="830" t="s">
        <v>3626</v>
      </c>
      <c r="D8" s="703" t="s">
        <v>3630</v>
      </c>
      <c r="E8" s="703" t="s">
        <v>3639</v>
      </c>
    </row>
    <row r="9" spans="1:5" ht="30">
      <c r="A9" s="1210"/>
      <c r="B9" s="709" t="s">
        <v>3614</v>
      </c>
      <c r="C9" s="830" t="s">
        <v>3625</v>
      </c>
      <c r="D9" s="703" t="s">
        <v>3631</v>
      </c>
      <c r="E9" s="703" t="s">
        <v>3640</v>
      </c>
    </row>
    <row r="10" spans="1:5">
      <c r="A10" s="1210"/>
      <c r="B10" s="709" t="s">
        <v>3613</v>
      </c>
      <c r="C10" s="710" t="s">
        <v>3624</v>
      </c>
      <c r="D10" s="711" t="s">
        <v>3632</v>
      </c>
      <c r="E10" s="705" t="s">
        <v>3641</v>
      </c>
    </row>
    <row r="11" spans="1:5">
      <c r="A11" s="1210"/>
      <c r="B11" s="709" t="s">
        <v>3612</v>
      </c>
      <c r="C11" s="710" t="s">
        <v>3623</v>
      </c>
      <c r="D11" s="711" t="s">
        <v>3633</v>
      </c>
      <c r="E11" s="703" t="s">
        <v>3643</v>
      </c>
    </row>
    <row r="12" spans="1:5">
      <c r="A12" s="1211"/>
      <c r="B12" s="709" t="s">
        <v>3611</v>
      </c>
      <c r="C12" s="710" t="s">
        <v>3622</v>
      </c>
      <c r="D12" s="711" t="s">
        <v>3634</v>
      </c>
      <c r="E12" s="703" t="s">
        <v>3642</v>
      </c>
    </row>
    <row r="13" spans="1:5">
      <c r="A13" s="717" t="s">
        <v>2205</v>
      </c>
      <c r="B13" s="718" t="s">
        <v>3609</v>
      </c>
      <c r="C13" s="712" t="s">
        <v>3621</v>
      </c>
      <c r="D13" s="720" t="s">
        <v>3635</v>
      </c>
      <c r="E13" s="717" t="s">
        <v>3637</v>
      </c>
    </row>
    <row r="14" spans="1:5">
      <c r="C14" s="712" t="s">
        <v>3620</v>
      </c>
    </row>
    <row r="15" spans="1:5">
      <c r="B15" s="68"/>
      <c r="C15" s="712" t="s">
        <v>3619</v>
      </c>
    </row>
    <row r="16" spans="1:5">
      <c r="C16" s="712" t="s">
        <v>3618</v>
      </c>
    </row>
    <row r="17" spans="1:3">
      <c r="C17" s="712" t="s">
        <v>3617</v>
      </c>
    </row>
    <row r="18" spans="1:3" ht="15.75" thickBot="1">
      <c r="C18" s="719" t="s">
        <v>3644</v>
      </c>
    </row>
    <row r="21" spans="1:3">
      <c r="A21" s="117" t="s">
        <v>381</v>
      </c>
    </row>
    <row r="22" spans="1:3">
      <c r="A22" t="s">
        <v>2221</v>
      </c>
    </row>
    <row r="23" spans="1:3">
      <c r="A23" s="98" t="s">
        <v>3395</v>
      </c>
    </row>
    <row r="24" spans="1:3">
      <c r="A24" s="713" t="s">
        <v>3396</v>
      </c>
    </row>
    <row r="25" spans="1:3">
      <c r="A25" s="807" t="s">
        <v>2226</v>
      </c>
    </row>
  </sheetData>
  <mergeCells count="6">
    <mergeCell ref="A3:A5"/>
    <mergeCell ref="B3:C3"/>
    <mergeCell ref="D3:E3"/>
    <mergeCell ref="B4:C4"/>
    <mergeCell ref="A7:A12"/>
    <mergeCell ref="D4:E4"/>
  </mergeCells>
  <pageMargins left="0.7" right="0.7" top="0.75" bottom="0.75" header="0.3" footer="0.3"/>
  <pageSetup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sheetPr>
  <dimension ref="A1:S82"/>
  <sheetViews>
    <sheetView workbookViewId="0"/>
  </sheetViews>
  <sheetFormatPr defaultColWidth="11.42578125" defaultRowHeight="15"/>
  <cols>
    <col min="6" max="6" width="4" customWidth="1"/>
    <col min="7" max="7" width="9.28515625" customWidth="1"/>
    <col min="8" max="8" width="1.42578125" customWidth="1"/>
    <col min="11" max="11" width="11.42578125" customWidth="1"/>
    <col min="12" max="12" width="10" customWidth="1"/>
    <col min="13" max="13" width="8" customWidth="1"/>
    <col min="14" max="14" width="5" customWidth="1"/>
    <col min="15" max="15" width="4.5703125" customWidth="1"/>
    <col min="16" max="16" width="44.5703125" customWidth="1"/>
    <col min="17" max="17" width="16.42578125" customWidth="1"/>
    <col min="18" max="18" width="27" customWidth="1"/>
    <col min="19" max="19" width="23" customWidth="1"/>
  </cols>
  <sheetData>
    <row r="1" spans="1:19">
      <c r="A1" s="866" t="s">
        <v>4056</v>
      </c>
    </row>
    <row r="4" spans="1:19">
      <c r="A4" s="884" t="s">
        <v>419</v>
      </c>
      <c r="B4" s="885"/>
      <c r="C4" s="885"/>
      <c r="D4" s="886" t="s">
        <v>4281</v>
      </c>
      <c r="E4" s="885"/>
      <c r="F4" s="885"/>
      <c r="G4" s="885"/>
      <c r="H4" s="885"/>
      <c r="I4" s="887" t="s">
        <v>4279</v>
      </c>
      <c r="J4" s="888"/>
      <c r="K4" s="888"/>
      <c r="L4" s="888"/>
      <c r="M4" s="888"/>
      <c r="N4" s="881"/>
      <c r="P4" s="865" t="s">
        <v>4035</v>
      </c>
      <c r="Q4" s="865" t="s">
        <v>4102</v>
      </c>
      <c r="R4" s="865" t="s">
        <v>4094</v>
      </c>
      <c r="S4" s="865" t="s">
        <v>4095</v>
      </c>
    </row>
    <row r="5" spans="1:19">
      <c r="A5" s="889" t="s">
        <v>4028</v>
      </c>
      <c r="B5" s="890"/>
      <c r="C5" s="890"/>
      <c r="D5" s="891" t="s">
        <v>3924</v>
      </c>
      <c r="E5" s="890"/>
      <c r="F5" s="890"/>
      <c r="G5" s="890"/>
      <c r="H5" s="890"/>
      <c r="I5" s="892" t="s">
        <v>3924</v>
      </c>
      <c r="J5" s="890"/>
      <c r="K5" s="890"/>
      <c r="L5" s="890"/>
      <c r="M5" s="890"/>
      <c r="N5" s="882"/>
      <c r="P5" s="95" t="s">
        <v>3923</v>
      </c>
      <c r="Q5" s="95" t="s">
        <v>4105</v>
      </c>
      <c r="R5" s="460" t="s">
        <v>4091</v>
      </c>
      <c r="S5" s="460" t="s">
        <v>4090</v>
      </c>
    </row>
    <row r="6" spans="1:19">
      <c r="A6" s="890"/>
      <c r="B6" s="890"/>
      <c r="C6" s="890"/>
      <c r="D6" s="891" t="s">
        <v>3925</v>
      </c>
      <c r="E6" s="890"/>
      <c r="F6" s="890"/>
      <c r="G6" s="890"/>
      <c r="H6" s="890"/>
      <c r="I6" s="892" t="s">
        <v>3925</v>
      </c>
      <c r="J6" s="890"/>
      <c r="K6" s="890"/>
      <c r="L6" s="890"/>
      <c r="M6" s="890"/>
      <c r="N6" s="882"/>
      <c r="P6" s="95" t="s">
        <v>3956</v>
      </c>
      <c r="Q6" s="95" t="s">
        <v>4036</v>
      </c>
      <c r="R6" s="460" t="s">
        <v>4092</v>
      </c>
      <c r="S6" s="460" t="s">
        <v>4093</v>
      </c>
    </row>
    <row r="7" spans="1:19">
      <c r="A7" s="890"/>
      <c r="B7" s="890"/>
      <c r="C7" s="890"/>
      <c r="D7" s="891" t="s">
        <v>3945</v>
      </c>
      <c r="E7" s="890"/>
      <c r="F7" s="890"/>
      <c r="G7" s="890"/>
      <c r="H7" s="890"/>
      <c r="I7" s="892" t="s">
        <v>3945</v>
      </c>
      <c r="J7" s="890"/>
      <c r="K7" s="890"/>
      <c r="L7" s="890"/>
      <c r="M7" s="890"/>
      <c r="N7" s="882"/>
      <c r="P7" s="95" t="s">
        <v>2881</v>
      </c>
      <c r="Q7" s="95" t="s">
        <v>4037</v>
      </c>
      <c r="R7" s="460" t="s">
        <v>2337</v>
      </c>
      <c r="S7" s="460" t="s">
        <v>2323</v>
      </c>
    </row>
    <row r="8" spans="1:19">
      <c r="A8" s="890"/>
      <c r="B8" s="890"/>
      <c r="C8" s="890"/>
      <c r="D8" s="891" t="s">
        <v>3926</v>
      </c>
      <c r="E8" s="890"/>
      <c r="F8" s="890"/>
      <c r="G8" s="890"/>
      <c r="H8" s="890"/>
      <c r="I8" s="892" t="s">
        <v>3926</v>
      </c>
      <c r="J8" s="890"/>
      <c r="K8" s="890"/>
      <c r="L8" s="890"/>
      <c r="M8" s="890"/>
      <c r="N8" s="882"/>
      <c r="P8" s="95" t="s">
        <v>3955</v>
      </c>
      <c r="Q8" s="95" t="s">
        <v>4038</v>
      </c>
      <c r="R8" s="460" t="s">
        <v>4097</v>
      </c>
      <c r="S8" s="460" t="s">
        <v>4098</v>
      </c>
    </row>
    <row r="9" spans="1:19">
      <c r="A9" s="890"/>
      <c r="B9" s="890"/>
      <c r="C9" s="890"/>
      <c r="D9" s="891" t="s">
        <v>3922</v>
      </c>
      <c r="E9" s="890"/>
      <c r="F9" s="890"/>
      <c r="G9" s="890"/>
      <c r="H9" s="890"/>
      <c r="I9" s="892" t="s">
        <v>3922</v>
      </c>
      <c r="J9" s="890"/>
      <c r="K9" s="890"/>
      <c r="L9" s="890"/>
      <c r="M9" s="890"/>
      <c r="N9" s="882"/>
      <c r="P9" s="95" t="s">
        <v>4053</v>
      </c>
      <c r="Q9" s="95" t="s">
        <v>4103</v>
      </c>
      <c r="R9" s="495" t="s">
        <v>4104</v>
      </c>
      <c r="S9" s="460" t="s">
        <v>4096</v>
      </c>
    </row>
    <row r="10" spans="1:19">
      <c r="A10" s="890"/>
      <c r="B10" s="890"/>
      <c r="C10" s="890"/>
      <c r="D10" s="891" t="s">
        <v>4029</v>
      </c>
      <c r="E10" s="890"/>
      <c r="F10" s="890"/>
      <c r="G10" s="890"/>
      <c r="H10" s="890"/>
      <c r="I10" s="892" t="s">
        <v>4029</v>
      </c>
      <c r="J10" s="890"/>
      <c r="K10" s="890"/>
      <c r="L10" s="890"/>
      <c r="M10" s="890"/>
      <c r="N10" s="882"/>
      <c r="P10" s="879" t="s">
        <v>4257</v>
      </c>
      <c r="Q10" s="878" t="s">
        <v>4262</v>
      </c>
      <c r="R10" s="879" t="s">
        <v>4260</v>
      </c>
      <c r="S10" s="879" t="s">
        <v>4261</v>
      </c>
    </row>
    <row r="11" spans="1:19">
      <c r="A11" s="890"/>
      <c r="B11" s="890"/>
      <c r="C11" s="890"/>
      <c r="D11" s="891" t="s">
        <v>4030</v>
      </c>
      <c r="E11" s="890"/>
      <c r="F11" s="890"/>
      <c r="G11" s="890"/>
      <c r="H11" s="890"/>
      <c r="I11" s="892" t="s">
        <v>4030</v>
      </c>
      <c r="J11" s="890"/>
      <c r="K11" s="890"/>
      <c r="L11" s="890"/>
      <c r="M11" s="890"/>
      <c r="N11" s="882"/>
      <c r="R11" s="494"/>
      <c r="S11" s="494"/>
    </row>
    <row r="12" spans="1:19">
      <c r="A12" s="890"/>
      <c r="B12" s="890"/>
      <c r="C12" s="890"/>
      <c r="D12" s="891" t="s">
        <v>4031</v>
      </c>
      <c r="E12" s="890"/>
      <c r="F12" s="890"/>
      <c r="G12" s="890"/>
      <c r="H12" s="890"/>
      <c r="I12" s="892" t="s">
        <v>4031</v>
      </c>
      <c r="J12" s="890"/>
      <c r="K12" s="890"/>
      <c r="L12" s="890"/>
      <c r="M12" s="890"/>
      <c r="N12" s="882"/>
      <c r="R12" s="494"/>
      <c r="S12" s="494"/>
    </row>
    <row r="13" spans="1:19">
      <c r="A13" s="890"/>
      <c r="B13" s="890"/>
      <c r="C13" s="890"/>
      <c r="D13" s="891" t="s">
        <v>3923</v>
      </c>
      <c r="E13" s="890"/>
      <c r="F13" s="890"/>
      <c r="G13" s="890"/>
      <c r="H13" s="890"/>
      <c r="I13" s="892" t="s">
        <v>3923</v>
      </c>
      <c r="J13" s="890"/>
      <c r="K13" s="890"/>
      <c r="L13" s="890"/>
      <c r="M13" s="890"/>
      <c r="N13" s="882"/>
      <c r="P13" s="865" t="s">
        <v>4035</v>
      </c>
      <c r="Q13" s="865" t="s">
        <v>4101</v>
      </c>
      <c r="R13" s="865" t="s">
        <v>4099</v>
      </c>
      <c r="S13" s="865" t="s">
        <v>4100</v>
      </c>
    </row>
    <row r="14" spans="1:19">
      <c r="A14" s="890"/>
      <c r="B14" s="890"/>
      <c r="C14" s="890"/>
      <c r="D14" s="891" t="s">
        <v>3946</v>
      </c>
      <c r="E14" s="890"/>
      <c r="F14" s="890"/>
      <c r="G14" s="890"/>
      <c r="H14" s="890"/>
      <c r="I14" s="892" t="s">
        <v>3946</v>
      </c>
      <c r="J14" s="890"/>
      <c r="K14" s="890"/>
      <c r="L14" s="890"/>
      <c r="M14" s="890"/>
      <c r="N14" s="882"/>
      <c r="P14" s="878" t="s">
        <v>4289</v>
      </c>
      <c r="Q14" s="878" t="s">
        <v>4275</v>
      </c>
      <c r="R14" s="879" t="s">
        <v>4273</v>
      </c>
      <c r="S14" s="879" t="s">
        <v>4263</v>
      </c>
    </row>
    <row r="15" spans="1:19">
      <c r="A15" s="890"/>
      <c r="B15" s="890"/>
      <c r="C15" s="890"/>
      <c r="D15" s="891" t="s">
        <v>3936</v>
      </c>
      <c r="E15" s="890"/>
      <c r="F15" s="890"/>
      <c r="G15" s="890"/>
      <c r="H15" s="890"/>
      <c r="I15" s="892" t="s">
        <v>3936</v>
      </c>
      <c r="J15" s="890"/>
      <c r="K15" s="890"/>
      <c r="L15" s="890"/>
      <c r="M15" s="890"/>
      <c r="N15" s="882"/>
      <c r="P15" s="95" t="s">
        <v>4044</v>
      </c>
      <c r="Q15" s="95" t="s">
        <v>4045</v>
      </c>
      <c r="R15" s="460" t="s">
        <v>4106</v>
      </c>
      <c r="S15" s="460" t="s">
        <v>2436</v>
      </c>
    </row>
    <row r="16" spans="1:19">
      <c r="A16" s="890"/>
      <c r="B16" s="890"/>
      <c r="C16" s="890"/>
      <c r="D16" s="891" t="s">
        <v>4032</v>
      </c>
      <c r="E16" s="890"/>
      <c r="F16" s="890"/>
      <c r="G16" s="890"/>
      <c r="H16" s="890"/>
      <c r="I16" s="892" t="s">
        <v>4032</v>
      </c>
      <c r="J16" s="890"/>
      <c r="K16" s="890"/>
      <c r="L16" s="890"/>
      <c r="M16" s="890"/>
      <c r="N16" s="882"/>
      <c r="P16" s="879" t="s">
        <v>4258</v>
      </c>
      <c r="Q16" s="878" t="s">
        <v>4272</v>
      </c>
      <c r="R16" s="878" t="s">
        <v>4274</v>
      </c>
      <c r="S16" s="878" t="s">
        <v>4264</v>
      </c>
    </row>
    <row r="17" spans="1:19">
      <c r="A17" s="890"/>
      <c r="B17" s="890"/>
      <c r="C17" s="890"/>
      <c r="D17" s="891" t="s">
        <v>4033</v>
      </c>
      <c r="E17" s="890"/>
      <c r="F17" s="890"/>
      <c r="G17" s="890"/>
      <c r="H17" s="890"/>
      <c r="I17" s="892" t="s">
        <v>4033</v>
      </c>
      <c r="J17" s="890"/>
      <c r="K17" s="890"/>
      <c r="L17" s="890"/>
      <c r="M17" s="890"/>
      <c r="N17" s="882"/>
      <c r="P17" s="879" t="s">
        <v>4259</v>
      </c>
      <c r="Q17" s="878" t="s">
        <v>4276</v>
      </c>
      <c r="R17" s="878" t="s">
        <v>4265</v>
      </c>
      <c r="S17" s="878" t="s">
        <v>4266</v>
      </c>
    </row>
    <row r="18" spans="1:19">
      <c r="A18" s="890"/>
      <c r="B18" s="890"/>
      <c r="C18" s="890"/>
      <c r="D18" s="891" t="s">
        <v>3925</v>
      </c>
      <c r="E18" s="890"/>
      <c r="F18" s="890"/>
      <c r="G18" s="890"/>
      <c r="H18" s="890"/>
      <c r="I18" s="892" t="s">
        <v>3925</v>
      </c>
      <c r="J18" s="890"/>
      <c r="K18" s="890"/>
      <c r="L18" s="890"/>
      <c r="M18" s="890"/>
      <c r="N18" s="882"/>
      <c r="P18" s="879" t="s">
        <v>2875</v>
      </c>
      <c r="Q18" s="878" t="s">
        <v>4277</v>
      </c>
      <c r="R18" s="878" t="s">
        <v>4267</v>
      </c>
      <c r="S18" s="878" t="s">
        <v>4268</v>
      </c>
    </row>
    <row r="19" spans="1:19">
      <c r="A19" s="890"/>
      <c r="B19" s="890"/>
      <c r="C19" s="890"/>
      <c r="D19" s="890"/>
      <c r="E19" s="890"/>
      <c r="F19" s="890"/>
      <c r="G19" s="890"/>
      <c r="H19" s="890"/>
      <c r="I19" s="890"/>
      <c r="J19" s="890"/>
      <c r="K19" s="890"/>
      <c r="L19" s="890"/>
      <c r="M19" s="890"/>
      <c r="N19" s="882"/>
      <c r="P19" s="879" t="s">
        <v>4257</v>
      </c>
      <c r="Q19" s="878" t="s">
        <v>4278</v>
      </c>
      <c r="R19" s="878" t="s">
        <v>4270</v>
      </c>
      <c r="S19" s="878" t="s">
        <v>4271</v>
      </c>
    </row>
    <row r="20" spans="1:19">
      <c r="A20" s="889" t="s">
        <v>4034</v>
      </c>
      <c r="B20" s="890"/>
      <c r="C20" s="890"/>
      <c r="D20" s="893" t="s">
        <v>3926</v>
      </c>
      <c r="E20" s="890"/>
      <c r="F20" s="890"/>
      <c r="G20" s="890"/>
      <c r="H20" s="890"/>
      <c r="I20" s="893" t="s">
        <v>3926</v>
      </c>
      <c r="J20" s="890"/>
      <c r="K20" s="890"/>
      <c r="L20" s="890"/>
      <c r="M20" s="890"/>
      <c r="N20" s="882"/>
    </row>
    <row r="21" spans="1:19">
      <c r="A21" s="890"/>
      <c r="B21" s="890"/>
      <c r="C21" s="890"/>
      <c r="D21" s="893" t="s">
        <v>4029</v>
      </c>
      <c r="E21" s="890"/>
      <c r="F21" s="890"/>
      <c r="G21" s="890"/>
      <c r="H21" s="890"/>
      <c r="I21" s="893" t="s">
        <v>4029</v>
      </c>
      <c r="J21" s="890"/>
      <c r="K21" s="890"/>
      <c r="L21" s="890"/>
      <c r="M21" s="890"/>
      <c r="N21" s="882"/>
    </row>
    <row r="22" spans="1:19">
      <c r="A22" s="890"/>
      <c r="B22" s="890"/>
      <c r="C22" s="890"/>
      <c r="D22" s="893" t="s">
        <v>4031</v>
      </c>
      <c r="E22" s="890"/>
      <c r="F22" s="890"/>
      <c r="G22" s="890"/>
      <c r="H22" s="890"/>
      <c r="I22" s="893" t="s">
        <v>4031</v>
      </c>
      <c r="J22" s="890"/>
      <c r="K22" s="890"/>
      <c r="L22" s="890"/>
      <c r="M22" s="890"/>
      <c r="N22" s="882"/>
      <c r="P22" s="117" t="s">
        <v>381</v>
      </c>
    </row>
    <row r="23" spans="1:19">
      <c r="A23" s="890"/>
      <c r="B23" s="890"/>
      <c r="C23" s="890"/>
      <c r="D23" s="893" t="s">
        <v>3956</v>
      </c>
      <c r="E23" s="890"/>
      <c r="F23" s="890"/>
      <c r="G23" s="890"/>
      <c r="H23" s="890"/>
      <c r="I23" s="893" t="s">
        <v>3956</v>
      </c>
      <c r="J23" s="890"/>
      <c r="K23" s="890"/>
      <c r="L23" s="890"/>
      <c r="M23" s="890"/>
      <c r="N23" s="882"/>
      <c r="P23" t="s">
        <v>4047</v>
      </c>
    </row>
    <row r="24" spans="1:19">
      <c r="A24" s="890"/>
      <c r="B24" s="890"/>
      <c r="C24" s="890"/>
      <c r="D24" s="890"/>
      <c r="E24" s="890"/>
      <c r="F24" s="890"/>
      <c r="G24" s="890"/>
      <c r="H24" s="890"/>
      <c r="I24" s="890"/>
      <c r="J24" s="890"/>
      <c r="K24" s="890"/>
      <c r="L24" s="890"/>
      <c r="M24" s="890"/>
      <c r="N24" s="882"/>
      <c r="P24" t="s">
        <v>4049</v>
      </c>
    </row>
    <row r="25" spans="1:19">
      <c r="A25" s="889" t="s">
        <v>4039</v>
      </c>
      <c r="B25" s="890"/>
      <c r="C25" s="890"/>
      <c r="D25" s="891" t="s">
        <v>2881</v>
      </c>
      <c r="E25" s="890"/>
      <c r="F25" s="890"/>
      <c r="G25" s="890"/>
      <c r="H25" s="890"/>
      <c r="I25" s="891" t="s">
        <v>2881</v>
      </c>
      <c r="J25" s="890"/>
      <c r="K25" s="890"/>
      <c r="L25" s="890"/>
      <c r="M25" s="890"/>
      <c r="N25" s="882"/>
      <c r="P25" t="s">
        <v>4054</v>
      </c>
    </row>
    <row r="26" spans="1:19">
      <c r="A26" s="890"/>
      <c r="B26" s="890"/>
      <c r="C26" s="890"/>
      <c r="D26" s="891" t="s">
        <v>4040</v>
      </c>
      <c r="E26" s="890"/>
      <c r="F26" s="890"/>
      <c r="G26" s="890"/>
      <c r="H26" s="890"/>
      <c r="I26" s="891" t="s">
        <v>4040</v>
      </c>
      <c r="J26" s="890"/>
      <c r="K26" s="890"/>
      <c r="L26" s="890"/>
      <c r="M26" s="890"/>
      <c r="N26" s="882"/>
      <c r="P26" s="880" t="s">
        <v>4269</v>
      </c>
    </row>
    <row r="27" spans="1:19">
      <c r="A27" s="890"/>
      <c r="B27" s="890"/>
      <c r="C27" s="890"/>
      <c r="D27" s="891" t="s">
        <v>3964</v>
      </c>
      <c r="E27" s="890"/>
      <c r="F27" s="890"/>
      <c r="G27" s="890"/>
      <c r="H27" s="890"/>
      <c r="I27" s="891" t="s">
        <v>3964</v>
      </c>
      <c r="J27" s="890"/>
      <c r="K27" s="890"/>
      <c r="L27" s="890"/>
      <c r="M27" s="890"/>
      <c r="N27" s="882"/>
    </row>
    <row r="28" spans="1:19">
      <c r="A28" s="890"/>
      <c r="B28" s="890"/>
      <c r="C28" s="890"/>
      <c r="D28" s="890"/>
      <c r="E28" s="890"/>
      <c r="F28" s="890"/>
      <c r="G28" s="890"/>
      <c r="H28" s="890"/>
      <c r="I28" s="890"/>
      <c r="J28" s="890"/>
      <c r="K28" s="890"/>
      <c r="L28" s="890"/>
      <c r="M28" s="890"/>
      <c r="N28" s="882"/>
    </row>
    <row r="29" spans="1:19">
      <c r="A29" s="889" t="s">
        <v>4041</v>
      </c>
      <c r="B29" s="890"/>
      <c r="C29" s="890"/>
      <c r="D29" s="890" t="s">
        <v>3955</v>
      </c>
      <c r="E29" s="890"/>
      <c r="F29" s="890"/>
      <c r="G29" s="890"/>
      <c r="H29" s="890"/>
      <c r="I29" s="890" t="s">
        <v>3955</v>
      </c>
      <c r="J29" s="890"/>
      <c r="K29" s="890"/>
      <c r="L29" s="890"/>
      <c r="M29" s="890"/>
      <c r="N29" s="882"/>
    </row>
    <row r="30" spans="1:19">
      <c r="A30" s="889"/>
      <c r="B30" s="890"/>
      <c r="C30" s="890"/>
      <c r="D30" s="890"/>
      <c r="E30" s="890"/>
      <c r="F30" s="890"/>
      <c r="G30" s="890"/>
      <c r="H30" s="890"/>
      <c r="I30" s="890"/>
      <c r="J30" s="890"/>
      <c r="K30" s="890"/>
      <c r="L30" s="890"/>
      <c r="M30" s="890"/>
      <c r="N30" s="882"/>
    </row>
    <row r="31" spans="1:19">
      <c r="A31" s="889" t="s">
        <v>4042</v>
      </c>
      <c r="B31" s="890"/>
      <c r="C31" s="890"/>
      <c r="D31" s="890" t="s">
        <v>4043</v>
      </c>
      <c r="E31" s="890"/>
      <c r="F31" s="890"/>
      <c r="G31" s="890"/>
      <c r="H31" s="890"/>
      <c r="I31" s="890"/>
      <c r="J31" s="890"/>
      <c r="K31" s="890"/>
      <c r="L31" s="890"/>
      <c r="M31" s="890"/>
      <c r="N31" s="882"/>
    </row>
    <row r="32" spans="1:19">
      <c r="A32" s="890"/>
      <c r="B32" s="890"/>
      <c r="C32" s="890"/>
      <c r="D32" s="893" t="s">
        <v>4040</v>
      </c>
      <c r="E32" s="890"/>
      <c r="F32" s="890"/>
      <c r="G32" s="890"/>
      <c r="H32" s="890"/>
      <c r="I32" s="893"/>
      <c r="J32" s="890"/>
      <c r="K32" s="890"/>
      <c r="L32" s="890"/>
      <c r="M32" s="890"/>
      <c r="N32" s="882"/>
    </row>
    <row r="33" spans="1:14">
      <c r="A33" s="890"/>
      <c r="B33" s="890"/>
      <c r="C33" s="890"/>
      <c r="D33" s="893" t="s">
        <v>2882</v>
      </c>
      <c r="E33" s="890"/>
      <c r="F33" s="890"/>
      <c r="G33" s="890"/>
      <c r="H33" s="890"/>
      <c r="I33" s="893"/>
      <c r="J33" s="890"/>
      <c r="K33" s="890"/>
      <c r="L33" s="890"/>
      <c r="M33" s="890"/>
      <c r="N33" s="882"/>
    </row>
    <row r="34" spans="1:14">
      <c r="A34" s="890"/>
      <c r="B34" s="890"/>
      <c r="C34" s="890"/>
      <c r="D34" s="893" t="s">
        <v>4046</v>
      </c>
      <c r="E34" s="890"/>
      <c r="F34" s="890"/>
      <c r="G34" s="890"/>
      <c r="H34" s="890"/>
      <c r="I34" s="894"/>
      <c r="J34" s="890"/>
      <c r="K34" s="890"/>
      <c r="L34" s="890"/>
      <c r="M34" s="890"/>
      <c r="N34" s="882"/>
    </row>
    <row r="35" spans="1:14">
      <c r="A35" s="890"/>
      <c r="B35" s="890"/>
      <c r="C35" s="890"/>
      <c r="D35" s="893" t="s">
        <v>2877</v>
      </c>
      <c r="E35" s="890"/>
      <c r="F35" s="890"/>
      <c r="G35" s="890"/>
      <c r="H35" s="890"/>
      <c r="I35" s="893"/>
      <c r="J35" s="890"/>
      <c r="K35" s="890"/>
      <c r="L35" s="890"/>
      <c r="M35" s="890"/>
      <c r="N35" s="882"/>
    </row>
    <row r="36" spans="1:14">
      <c r="A36" s="890"/>
      <c r="B36" s="890"/>
      <c r="C36" s="890"/>
      <c r="D36" s="893" t="s">
        <v>4048</v>
      </c>
      <c r="E36" s="890"/>
      <c r="F36" s="890"/>
      <c r="G36" s="890"/>
      <c r="H36" s="890"/>
      <c r="I36" s="893"/>
      <c r="J36" s="890"/>
      <c r="K36" s="890"/>
      <c r="L36" s="890"/>
      <c r="M36" s="890"/>
      <c r="N36" s="882"/>
    </row>
    <row r="37" spans="1:14">
      <c r="A37" s="895"/>
      <c r="B37" s="895"/>
      <c r="C37" s="895"/>
      <c r="D37" s="896"/>
      <c r="E37" s="895"/>
      <c r="F37" s="895"/>
      <c r="G37" s="895"/>
      <c r="H37" s="895"/>
      <c r="I37" s="896"/>
      <c r="J37" s="895"/>
      <c r="K37" s="895"/>
      <c r="L37" s="895"/>
      <c r="M37" s="895"/>
    </row>
    <row r="38" spans="1:14">
      <c r="A38" s="897" t="s">
        <v>4282</v>
      </c>
      <c r="B38" s="895"/>
      <c r="C38" s="895"/>
      <c r="D38" s="895"/>
      <c r="E38" s="895"/>
      <c r="F38" s="895"/>
      <c r="G38" s="895"/>
      <c r="H38" s="895"/>
      <c r="I38" s="898" t="s">
        <v>4043</v>
      </c>
      <c r="J38" s="895"/>
      <c r="K38" s="895"/>
      <c r="L38" s="895"/>
      <c r="M38" s="895"/>
    </row>
    <row r="39" spans="1:14">
      <c r="A39" s="895"/>
      <c r="B39" s="895"/>
      <c r="C39" s="895"/>
      <c r="D39" s="895"/>
      <c r="E39" s="895"/>
      <c r="F39" s="895"/>
      <c r="G39" s="895"/>
      <c r="H39" s="895"/>
      <c r="I39" s="899" t="s">
        <v>4040</v>
      </c>
      <c r="J39" s="895"/>
      <c r="K39" s="895"/>
      <c r="L39" s="895"/>
      <c r="M39" s="895"/>
    </row>
    <row r="40" spans="1:14">
      <c r="A40" s="895"/>
      <c r="B40" s="895"/>
      <c r="C40" s="895"/>
      <c r="D40" s="895"/>
      <c r="E40" s="895"/>
      <c r="F40" s="895"/>
      <c r="G40" s="895"/>
      <c r="H40" s="895"/>
      <c r="I40" s="899" t="s">
        <v>2882</v>
      </c>
      <c r="J40" s="895"/>
      <c r="K40" s="895"/>
      <c r="L40" s="895"/>
      <c r="M40" s="895"/>
    </row>
    <row r="41" spans="1:14">
      <c r="A41" s="895"/>
      <c r="B41" s="895"/>
      <c r="C41" s="895"/>
      <c r="D41" s="895"/>
      <c r="E41" s="895"/>
      <c r="F41" s="895"/>
      <c r="G41" s="895"/>
      <c r="H41" s="895"/>
      <c r="I41" s="899" t="s">
        <v>4046</v>
      </c>
      <c r="J41" s="895"/>
      <c r="K41" s="895"/>
      <c r="L41" s="895"/>
      <c r="M41" s="895"/>
    </row>
    <row r="42" spans="1:14">
      <c r="A42" s="895"/>
      <c r="B42" s="895"/>
      <c r="C42" s="895"/>
      <c r="D42" s="895"/>
      <c r="E42" s="895"/>
      <c r="F42" s="895"/>
      <c r="G42" s="895"/>
      <c r="H42" s="895"/>
      <c r="I42" s="899" t="s">
        <v>2877</v>
      </c>
      <c r="J42" s="895"/>
      <c r="K42" s="895"/>
      <c r="L42" s="895"/>
      <c r="M42" s="895"/>
    </row>
    <row r="43" spans="1:14">
      <c r="A43" s="895"/>
      <c r="B43" s="895"/>
      <c r="C43" s="895"/>
      <c r="D43" s="895"/>
      <c r="E43" s="895"/>
      <c r="F43" s="895"/>
      <c r="G43" s="895"/>
      <c r="H43" s="895"/>
      <c r="I43" s="899" t="s">
        <v>4048</v>
      </c>
      <c r="J43" s="895"/>
      <c r="K43" s="895"/>
      <c r="L43" s="895"/>
      <c r="M43" s="895"/>
    </row>
    <row r="44" spans="1:14">
      <c r="A44" s="895"/>
      <c r="B44" s="895"/>
      <c r="C44" s="895"/>
      <c r="D44" s="896"/>
      <c r="E44" s="895"/>
      <c r="F44" s="895"/>
      <c r="G44" s="895"/>
      <c r="H44" s="895"/>
      <c r="I44" s="900" t="s">
        <v>4280</v>
      </c>
      <c r="J44" s="895"/>
      <c r="K44" s="895"/>
      <c r="L44" s="895"/>
      <c r="M44" s="895"/>
    </row>
    <row r="45" spans="1:14">
      <c r="A45" s="895"/>
      <c r="B45" s="895"/>
      <c r="C45" s="895"/>
      <c r="D45" s="896"/>
      <c r="E45" s="895"/>
      <c r="F45" s="895"/>
      <c r="G45" s="895"/>
      <c r="H45" s="895"/>
      <c r="I45" s="900" t="s">
        <v>2885</v>
      </c>
      <c r="J45" s="895"/>
      <c r="K45" s="895"/>
      <c r="L45" s="895"/>
      <c r="M45" s="895"/>
    </row>
    <row r="46" spans="1:14">
      <c r="A46" s="895"/>
      <c r="B46" s="895"/>
      <c r="C46" s="895"/>
      <c r="D46" s="896"/>
      <c r="E46" s="895"/>
      <c r="F46" s="895"/>
      <c r="G46" s="895"/>
      <c r="H46" s="895"/>
      <c r="I46" s="900" t="s">
        <v>2893</v>
      </c>
      <c r="J46" s="895"/>
      <c r="K46" s="895"/>
      <c r="L46" s="895"/>
      <c r="M46" s="895"/>
    </row>
    <row r="47" spans="1:14">
      <c r="A47" s="895"/>
      <c r="B47" s="895"/>
      <c r="C47" s="895"/>
      <c r="D47" s="896"/>
      <c r="E47" s="895"/>
      <c r="F47" s="895"/>
      <c r="G47" s="895"/>
      <c r="H47" s="895"/>
      <c r="I47" s="900" t="s">
        <v>4051</v>
      </c>
      <c r="J47" s="895"/>
      <c r="K47" s="895"/>
      <c r="L47" s="895"/>
      <c r="M47" s="895"/>
    </row>
    <row r="48" spans="1:14">
      <c r="A48" s="895"/>
      <c r="B48" s="895"/>
      <c r="C48" s="895"/>
      <c r="D48" s="896"/>
      <c r="E48" s="895"/>
      <c r="F48" s="895"/>
      <c r="G48" s="895"/>
      <c r="H48" s="895"/>
      <c r="I48" s="900" t="s">
        <v>4052</v>
      </c>
      <c r="J48" s="895"/>
      <c r="K48" s="895"/>
      <c r="L48" s="895"/>
      <c r="M48" s="895"/>
    </row>
    <row r="49" spans="1:14">
      <c r="A49" s="895"/>
      <c r="B49" s="895"/>
      <c r="C49" s="895"/>
      <c r="D49" s="895"/>
      <c r="E49" s="895"/>
      <c r="F49" s="895"/>
      <c r="G49" s="895"/>
      <c r="H49" s="895"/>
      <c r="I49" s="895"/>
      <c r="J49" s="895"/>
      <c r="K49" s="895"/>
      <c r="L49" s="895"/>
      <c r="M49" s="895"/>
    </row>
    <row r="50" spans="1:14">
      <c r="A50" s="884" t="s">
        <v>4283</v>
      </c>
      <c r="B50" s="885"/>
      <c r="C50" s="885"/>
      <c r="D50" s="886" t="s">
        <v>4281</v>
      </c>
      <c r="E50" s="885"/>
      <c r="F50" s="885"/>
      <c r="G50" s="885"/>
      <c r="H50" s="885"/>
      <c r="I50" s="887" t="s">
        <v>4279</v>
      </c>
      <c r="J50" s="888"/>
      <c r="K50" s="888"/>
      <c r="L50" s="888"/>
      <c r="M50" s="888"/>
      <c r="N50" s="881"/>
    </row>
    <row r="51" spans="1:14">
      <c r="A51" s="895"/>
      <c r="B51" s="895"/>
      <c r="C51" s="895"/>
      <c r="D51" s="895"/>
      <c r="E51" s="895"/>
      <c r="F51" s="895"/>
      <c r="G51" s="895"/>
      <c r="H51" s="895"/>
      <c r="I51" s="895"/>
      <c r="J51" s="895"/>
      <c r="K51" s="895"/>
      <c r="L51" s="895"/>
      <c r="M51" s="895"/>
    </row>
    <row r="52" spans="1:14">
      <c r="A52" s="901" t="s">
        <v>4288</v>
      </c>
      <c r="B52" s="895"/>
      <c r="C52" s="895"/>
      <c r="D52" s="898" t="s">
        <v>4043</v>
      </c>
      <c r="E52" s="895"/>
      <c r="F52" s="895"/>
      <c r="G52" s="895"/>
      <c r="H52" s="895"/>
      <c r="I52" s="898" t="s">
        <v>4043</v>
      </c>
      <c r="J52" s="895"/>
      <c r="K52" s="895"/>
      <c r="L52" s="895"/>
      <c r="M52" s="895"/>
    </row>
    <row r="53" spans="1:14">
      <c r="A53" s="895"/>
      <c r="B53" s="895"/>
      <c r="C53" s="895"/>
      <c r="D53" s="896" t="s">
        <v>4040</v>
      </c>
      <c r="E53" s="895"/>
      <c r="F53" s="895"/>
      <c r="G53" s="895"/>
      <c r="H53" s="895"/>
      <c r="I53" s="896" t="s">
        <v>4040</v>
      </c>
      <c r="J53" s="895"/>
      <c r="K53" s="895"/>
      <c r="L53" s="895"/>
      <c r="M53" s="895"/>
    </row>
    <row r="54" spans="1:14">
      <c r="A54" s="895"/>
      <c r="B54" s="895"/>
      <c r="C54" s="895"/>
      <c r="D54" s="896" t="s">
        <v>2882</v>
      </c>
      <c r="E54" s="895"/>
      <c r="F54" s="895"/>
      <c r="G54" s="895"/>
      <c r="H54" s="895"/>
      <c r="I54" s="896" t="s">
        <v>2882</v>
      </c>
      <c r="J54" s="895"/>
      <c r="K54" s="895"/>
      <c r="L54" s="895"/>
      <c r="M54" s="895"/>
    </row>
    <row r="55" spans="1:14">
      <c r="A55" s="895"/>
      <c r="B55" s="895"/>
      <c r="C55" s="895"/>
      <c r="D55" s="896" t="s">
        <v>4046</v>
      </c>
      <c r="E55" s="895"/>
      <c r="F55" s="895"/>
      <c r="G55" s="895"/>
      <c r="H55" s="895"/>
      <c r="I55" s="896" t="s">
        <v>2877</v>
      </c>
      <c r="J55" s="895"/>
      <c r="K55" s="895"/>
      <c r="L55" s="895"/>
      <c r="M55" s="895"/>
    </row>
    <row r="56" spans="1:14">
      <c r="A56" s="895"/>
      <c r="B56" s="895"/>
      <c r="C56" s="895"/>
      <c r="D56" s="902" t="s">
        <v>2877</v>
      </c>
      <c r="E56" s="895"/>
      <c r="F56" s="895"/>
      <c r="G56" s="895"/>
      <c r="H56" s="895"/>
      <c r="I56" s="895"/>
      <c r="J56" s="895"/>
      <c r="K56" s="895"/>
      <c r="L56" s="895"/>
      <c r="M56" s="895"/>
    </row>
    <row r="57" spans="1:14">
      <c r="A57" s="895"/>
      <c r="B57" s="895"/>
      <c r="C57" s="895"/>
      <c r="D57" s="902" t="s">
        <v>4048</v>
      </c>
      <c r="E57" s="895"/>
      <c r="F57" s="895"/>
      <c r="G57" s="895"/>
      <c r="H57" s="895"/>
      <c r="I57" s="896"/>
      <c r="J57" s="895"/>
      <c r="K57" s="895"/>
      <c r="L57" s="895"/>
      <c r="M57" s="895"/>
    </row>
    <row r="58" spans="1:14">
      <c r="A58" s="895"/>
      <c r="B58" s="895"/>
      <c r="C58" s="895"/>
      <c r="D58" s="895"/>
      <c r="E58" s="895"/>
      <c r="F58" s="895"/>
      <c r="G58" s="895"/>
      <c r="H58" s="895"/>
      <c r="I58" s="895"/>
      <c r="J58" s="895"/>
      <c r="K58" s="895"/>
      <c r="L58" s="895"/>
      <c r="M58" s="895"/>
    </row>
    <row r="59" spans="1:14">
      <c r="A59" s="901" t="s">
        <v>4050</v>
      </c>
      <c r="B59" s="895"/>
      <c r="C59" s="895"/>
      <c r="D59" s="896" t="s">
        <v>4051</v>
      </c>
      <c r="E59" s="895"/>
      <c r="F59" s="895"/>
      <c r="G59" s="895"/>
      <c r="H59" s="895"/>
      <c r="I59" s="896" t="s">
        <v>4051</v>
      </c>
      <c r="J59" s="895"/>
      <c r="K59" s="895"/>
      <c r="L59" s="895"/>
      <c r="M59" s="895"/>
    </row>
    <row r="60" spans="1:14">
      <c r="A60" s="895"/>
      <c r="B60" s="895"/>
      <c r="C60" s="895"/>
      <c r="D60" s="896" t="s">
        <v>4046</v>
      </c>
      <c r="E60" s="895"/>
      <c r="F60" s="895"/>
      <c r="G60" s="895"/>
      <c r="H60" s="895"/>
      <c r="I60" s="896" t="s">
        <v>4046</v>
      </c>
      <c r="J60" s="895"/>
      <c r="K60" s="895"/>
      <c r="L60" s="895"/>
      <c r="M60" s="895"/>
    </row>
    <row r="61" spans="1:14">
      <c r="A61" s="895"/>
      <c r="B61" s="895"/>
      <c r="C61" s="895"/>
      <c r="D61" s="896" t="s">
        <v>4052</v>
      </c>
      <c r="E61" s="895"/>
      <c r="F61" s="895"/>
      <c r="G61" s="895"/>
      <c r="H61" s="895"/>
      <c r="I61" s="896" t="s">
        <v>4052</v>
      </c>
      <c r="J61" s="895"/>
      <c r="K61" s="895"/>
      <c r="L61" s="895"/>
      <c r="M61" s="895"/>
    </row>
    <row r="62" spans="1:14">
      <c r="A62" s="895"/>
      <c r="B62" s="895"/>
      <c r="C62" s="895"/>
      <c r="D62" s="898"/>
      <c r="E62" s="895"/>
      <c r="F62" s="895"/>
      <c r="G62" s="895"/>
      <c r="H62" s="895"/>
      <c r="I62" s="898"/>
      <c r="J62" s="895"/>
      <c r="K62" s="895"/>
      <c r="L62" s="895"/>
      <c r="M62" s="895"/>
    </row>
    <row r="63" spans="1:14">
      <c r="A63" s="897" t="s">
        <v>4284</v>
      </c>
      <c r="B63" s="903"/>
      <c r="C63" s="903"/>
      <c r="D63" s="903"/>
      <c r="E63" s="903"/>
      <c r="F63" s="903"/>
      <c r="G63" s="903"/>
      <c r="H63" s="903"/>
      <c r="I63" s="900" t="s">
        <v>2893</v>
      </c>
      <c r="J63" s="895"/>
      <c r="K63" s="895"/>
      <c r="L63" s="895"/>
      <c r="M63" s="895"/>
    </row>
    <row r="64" spans="1:14">
      <c r="A64" s="897"/>
      <c r="B64" s="903"/>
      <c r="C64" s="903"/>
      <c r="D64" s="903"/>
      <c r="E64" s="903"/>
      <c r="F64" s="903"/>
      <c r="G64" s="903"/>
      <c r="H64" s="903"/>
      <c r="I64" s="903"/>
      <c r="J64" s="895"/>
      <c r="K64" s="895"/>
      <c r="L64" s="895"/>
      <c r="M64" s="895"/>
    </row>
    <row r="65" spans="1:13">
      <c r="A65" s="897" t="s">
        <v>4285</v>
      </c>
      <c r="B65" s="903"/>
      <c r="C65" s="903"/>
      <c r="D65" s="903"/>
      <c r="E65" s="903"/>
      <c r="F65" s="903"/>
      <c r="G65" s="903"/>
      <c r="H65" s="903"/>
      <c r="I65" s="900" t="s">
        <v>4280</v>
      </c>
      <c r="J65" s="895"/>
      <c r="K65" s="895"/>
      <c r="L65" s="895"/>
      <c r="M65" s="895"/>
    </row>
    <row r="66" spans="1:13">
      <c r="A66" s="897"/>
      <c r="B66" s="903"/>
      <c r="C66" s="903"/>
      <c r="D66" s="903"/>
      <c r="E66" s="903"/>
      <c r="F66" s="903"/>
      <c r="G66" s="903"/>
      <c r="H66" s="903"/>
      <c r="I66" s="903"/>
      <c r="J66" s="895"/>
      <c r="K66" s="895"/>
      <c r="L66" s="895"/>
      <c r="M66" s="895"/>
    </row>
    <row r="67" spans="1:13">
      <c r="A67" s="897" t="s">
        <v>4286</v>
      </c>
      <c r="B67" s="903"/>
      <c r="C67" s="903"/>
      <c r="D67" s="895"/>
      <c r="E67" s="903"/>
      <c r="F67" s="903"/>
      <c r="G67" s="903"/>
      <c r="H67" s="903"/>
      <c r="I67" s="900" t="s">
        <v>4048</v>
      </c>
      <c r="J67" s="895"/>
      <c r="K67" s="895"/>
      <c r="L67" s="895"/>
      <c r="M67" s="895"/>
    </row>
    <row r="68" spans="1:13">
      <c r="A68" s="903"/>
      <c r="B68" s="903"/>
      <c r="C68" s="903"/>
      <c r="D68" s="895"/>
      <c r="E68" s="903"/>
      <c r="F68" s="903"/>
      <c r="G68" s="903"/>
      <c r="H68" s="903"/>
      <c r="I68" s="900" t="s">
        <v>2875</v>
      </c>
      <c r="J68" s="895"/>
      <c r="K68" s="895"/>
      <c r="L68" s="895"/>
      <c r="M68" s="895"/>
    </row>
    <row r="69" spans="1:13">
      <c r="A69" s="895"/>
      <c r="B69" s="895"/>
      <c r="C69" s="895"/>
      <c r="D69" s="895"/>
      <c r="E69" s="895"/>
      <c r="F69" s="895"/>
      <c r="G69" s="895"/>
      <c r="H69" s="895"/>
      <c r="I69" s="895"/>
      <c r="J69" s="895"/>
      <c r="K69" s="895"/>
      <c r="L69" s="895"/>
      <c r="M69" s="895"/>
    </row>
    <row r="70" spans="1:13">
      <c r="A70" s="897" t="s">
        <v>4282</v>
      </c>
      <c r="B70" s="895"/>
      <c r="C70" s="895"/>
      <c r="D70" s="895"/>
      <c r="E70" s="895"/>
      <c r="F70" s="895"/>
      <c r="G70" s="895"/>
      <c r="H70" s="895"/>
      <c r="I70" s="898" t="s">
        <v>4043</v>
      </c>
      <c r="J70" s="895"/>
      <c r="K70" s="895"/>
      <c r="L70" s="895"/>
      <c r="M70" s="895"/>
    </row>
    <row r="71" spans="1:13">
      <c r="A71" s="904" t="s">
        <v>4287</v>
      </c>
      <c r="B71" s="895"/>
      <c r="C71" s="895"/>
      <c r="D71" s="895"/>
      <c r="E71" s="895"/>
      <c r="F71" s="895"/>
      <c r="G71" s="895"/>
      <c r="H71" s="895"/>
      <c r="I71" s="899" t="s">
        <v>4040</v>
      </c>
      <c r="J71" s="895"/>
      <c r="K71" s="895"/>
      <c r="L71" s="895"/>
      <c r="M71" s="895"/>
    </row>
    <row r="72" spans="1:13">
      <c r="A72" s="895"/>
      <c r="B72" s="895"/>
      <c r="C72" s="895"/>
      <c r="D72" s="895"/>
      <c r="E72" s="895"/>
      <c r="F72" s="895"/>
      <c r="G72" s="895"/>
      <c r="H72" s="895"/>
      <c r="I72" s="899" t="s">
        <v>2882</v>
      </c>
      <c r="J72" s="895"/>
      <c r="K72" s="895"/>
      <c r="L72" s="895"/>
      <c r="M72" s="895"/>
    </row>
    <row r="73" spans="1:13">
      <c r="A73" s="895"/>
      <c r="B73" s="895"/>
      <c r="C73" s="895"/>
      <c r="D73" s="895"/>
      <c r="E73" s="895"/>
      <c r="F73" s="895"/>
      <c r="G73" s="895"/>
      <c r="H73" s="895"/>
      <c r="I73" s="899" t="s">
        <v>4046</v>
      </c>
      <c r="J73" s="895"/>
      <c r="K73" s="895"/>
      <c r="L73" s="895"/>
      <c r="M73" s="895"/>
    </row>
    <row r="74" spans="1:13">
      <c r="A74" s="895"/>
      <c r="B74" s="895"/>
      <c r="C74" s="895"/>
      <c r="D74" s="895"/>
      <c r="E74" s="895"/>
      <c r="F74" s="895"/>
      <c r="G74" s="895"/>
      <c r="H74" s="895"/>
      <c r="I74" s="899" t="s">
        <v>2877</v>
      </c>
      <c r="J74" s="895"/>
      <c r="K74" s="895"/>
      <c r="L74" s="895"/>
      <c r="M74" s="895"/>
    </row>
    <row r="75" spans="1:13">
      <c r="A75" s="895"/>
      <c r="B75" s="895"/>
      <c r="C75" s="895"/>
      <c r="D75" s="895"/>
      <c r="E75" s="895"/>
      <c r="F75" s="895"/>
      <c r="G75" s="895"/>
      <c r="H75" s="895"/>
      <c r="I75" s="899" t="s">
        <v>4048</v>
      </c>
      <c r="J75" s="895"/>
      <c r="K75" s="895"/>
      <c r="L75" s="895"/>
      <c r="M75" s="895"/>
    </row>
    <row r="76" spans="1:13">
      <c r="A76" s="895"/>
      <c r="B76" s="895"/>
      <c r="C76" s="895"/>
      <c r="D76" s="896"/>
      <c r="E76" s="895"/>
      <c r="F76" s="895"/>
      <c r="G76" s="895"/>
      <c r="H76" s="895"/>
      <c r="I76" s="900" t="s">
        <v>4280</v>
      </c>
      <c r="J76" s="895"/>
      <c r="K76" s="895"/>
      <c r="L76" s="895"/>
      <c r="M76" s="895"/>
    </row>
    <row r="77" spans="1:13">
      <c r="A77" s="895"/>
      <c r="B77" s="895"/>
      <c r="C77" s="895"/>
      <c r="D77" s="896"/>
      <c r="E77" s="895"/>
      <c r="F77" s="895"/>
      <c r="G77" s="895"/>
      <c r="H77" s="895"/>
      <c r="I77" s="900" t="s">
        <v>2885</v>
      </c>
      <c r="J77" s="895"/>
      <c r="K77" s="895"/>
      <c r="L77" s="895"/>
      <c r="M77" s="895"/>
    </row>
    <row r="78" spans="1:13">
      <c r="A78" s="895"/>
      <c r="B78" s="895"/>
      <c r="C78" s="895"/>
      <c r="D78" s="896"/>
      <c r="E78" s="895"/>
      <c r="F78" s="895"/>
      <c r="G78" s="895"/>
      <c r="H78" s="895"/>
      <c r="I78" s="900" t="s">
        <v>2893</v>
      </c>
      <c r="J78" s="895"/>
      <c r="K78" s="895"/>
      <c r="L78" s="895"/>
      <c r="M78" s="895"/>
    </row>
    <row r="79" spans="1:13">
      <c r="A79" s="895"/>
      <c r="B79" s="895"/>
      <c r="C79" s="895"/>
      <c r="D79" s="896"/>
      <c r="E79" s="895"/>
      <c r="F79" s="895"/>
      <c r="G79" s="895"/>
      <c r="H79" s="895"/>
      <c r="I79" s="900" t="s">
        <v>4051</v>
      </c>
      <c r="J79" s="895"/>
      <c r="K79" s="895"/>
      <c r="L79" s="895"/>
      <c r="M79" s="895"/>
    </row>
    <row r="80" spans="1:13">
      <c r="A80" s="895"/>
      <c r="B80" s="895"/>
      <c r="C80" s="895"/>
      <c r="D80" s="896"/>
      <c r="E80" s="895"/>
      <c r="F80" s="895"/>
      <c r="G80" s="895"/>
      <c r="H80" s="895"/>
      <c r="I80" s="900" t="s">
        <v>4052</v>
      </c>
      <c r="J80" s="895"/>
      <c r="K80" s="895"/>
      <c r="L80" s="895"/>
      <c r="M80" s="895"/>
    </row>
    <row r="81" spans="9:9">
      <c r="I81" s="883"/>
    </row>
    <row r="82" spans="9:9">
      <c r="I82" s="883"/>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72"/>
  <sheetViews>
    <sheetView workbookViewId="0">
      <selection activeCell="B55" sqref="B55"/>
    </sheetView>
  </sheetViews>
  <sheetFormatPr defaultRowHeight="15"/>
  <cols>
    <col min="1" max="1" width="97" customWidth="1"/>
    <col min="2" max="2" width="13.5703125" customWidth="1"/>
    <col min="5" max="5" width="22.85546875" customWidth="1"/>
    <col min="6" max="6" width="13" customWidth="1"/>
  </cols>
  <sheetData>
    <row r="1" spans="1:3">
      <c r="A1" s="117" t="s">
        <v>517</v>
      </c>
    </row>
    <row r="3" spans="1:3">
      <c r="A3" s="456" t="s">
        <v>518</v>
      </c>
      <c r="B3" s="456" t="s">
        <v>519</v>
      </c>
      <c r="C3" t="s">
        <v>520</v>
      </c>
    </row>
    <row r="4" spans="1:3">
      <c r="A4" s="456" t="s">
        <v>521</v>
      </c>
      <c r="B4" s="456"/>
    </row>
    <row r="5" spans="1:3">
      <c r="A5" s="95" t="s">
        <v>522</v>
      </c>
      <c r="B5" s="95"/>
    </row>
    <row r="6" spans="1:3">
      <c r="A6" s="457" t="s">
        <v>523</v>
      </c>
      <c r="B6" s="95" t="s">
        <v>524</v>
      </c>
      <c r="C6">
        <v>3277</v>
      </c>
    </row>
    <row r="7" spans="1:3">
      <c r="A7" s="457" t="s">
        <v>525</v>
      </c>
      <c r="B7" s="95" t="s">
        <v>526</v>
      </c>
      <c r="C7">
        <v>3277</v>
      </c>
    </row>
    <row r="8" spans="1:3">
      <c r="A8" s="95" t="s">
        <v>527</v>
      </c>
      <c r="B8" s="95" t="s">
        <v>528</v>
      </c>
      <c r="C8">
        <v>3031</v>
      </c>
    </row>
    <row r="9" spans="1:3" ht="15.75" thickBot="1">
      <c r="A9" s="461"/>
      <c r="B9" s="461"/>
    </row>
    <row r="10" spans="1:3">
      <c r="A10" s="462" t="s">
        <v>529</v>
      </c>
      <c r="B10" s="463"/>
    </row>
    <row r="11" spans="1:3">
      <c r="A11" s="464" t="s">
        <v>589</v>
      </c>
      <c r="B11" s="490">
        <v>380192</v>
      </c>
    </row>
    <row r="12" spans="1:3">
      <c r="A12" s="464" t="s">
        <v>596</v>
      </c>
      <c r="B12" s="490">
        <v>1565</v>
      </c>
    </row>
    <row r="13" spans="1:3">
      <c r="A13" s="465" t="s">
        <v>530</v>
      </c>
      <c r="B13" s="490"/>
    </row>
    <row r="14" spans="1:3">
      <c r="A14" s="466" t="s">
        <v>523</v>
      </c>
      <c r="B14" s="490" t="s">
        <v>590</v>
      </c>
      <c r="C14">
        <v>3277</v>
      </c>
    </row>
    <row r="15" spans="1:3">
      <c r="A15" s="466" t="s">
        <v>525</v>
      </c>
      <c r="B15" s="490" t="s">
        <v>591</v>
      </c>
      <c r="C15">
        <v>3277</v>
      </c>
    </row>
    <row r="16" spans="1:3">
      <c r="A16" s="465" t="s">
        <v>531</v>
      </c>
      <c r="B16" s="490" t="s">
        <v>592</v>
      </c>
      <c r="C16">
        <v>3031</v>
      </c>
    </row>
    <row r="17" spans="1:3">
      <c r="A17" s="465" t="s">
        <v>532</v>
      </c>
      <c r="B17" s="490" t="s">
        <v>593</v>
      </c>
      <c r="C17">
        <v>3031</v>
      </c>
    </row>
    <row r="18" spans="1:3" ht="15.75" thickBot="1">
      <c r="A18" s="467" t="s">
        <v>533</v>
      </c>
      <c r="B18" s="491" t="s">
        <v>594</v>
      </c>
      <c r="C18">
        <v>246</v>
      </c>
    </row>
    <row r="19" spans="1:3">
      <c r="A19" s="468"/>
      <c r="B19" s="468"/>
    </row>
    <row r="20" spans="1:3">
      <c r="A20" s="456" t="s">
        <v>534</v>
      </c>
      <c r="B20" s="95"/>
    </row>
    <row r="21" spans="1:3">
      <c r="A21" s="458" t="s">
        <v>535</v>
      </c>
      <c r="B21" s="95">
        <v>84488</v>
      </c>
    </row>
    <row r="22" spans="1:3">
      <c r="A22" s="95" t="s">
        <v>536</v>
      </c>
      <c r="B22" s="95"/>
    </row>
    <row r="23" spans="1:3">
      <c r="A23" s="457" t="s">
        <v>523</v>
      </c>
      <c r="B23" s="95" t="s">
        <v>537</v>
      </c>
      <c r="C23">
        <v>3277</v>
      </c>
    </row>
    <row r="24" spans="1:3">
      <c r="A24" s="457" t="s">
        <v>525</v>
      </c>
      <c r="B24" s="95" t="s">
        <v>538</v>
      </c>
      <c r="C24">
        <v>3277</v>
      </c>
    </row>
    <row r="25" spans="1:3">
      <c r="A25" s="459" t="s">
        <v>539</v>
      </c>
      <c r="B25" s="95" t="s">
        <v>540</v>
      </c>
      <c r="C25">
        <v>3031</v>
      </c>
    </row>
    <row r="26" spans="1:3">
      <c r="A26" s="95" t="s">
        <v>541</v>
      </c>
      <c r="B26" s="95" t="s">
        <v>542</v>
      </c>
      <c r="C26">
        <v>3031</v>
      </c>
    </row>
    <row r="27" spans="1:3">
      <c r="A27" s="95" t="s">
        <v>543</v>
      </c>
      <c r="B27" s="95" t="s">
        <v>544</v>
      </c>
      <c r="C27">
        <v>246</v>
      </c>
    </row>
    <row r="28" spans="1:3">
      <c r="A28" s="457"/>
      <c r="B28" s="95"/>
    </row>
    <row r="29" spans="1:3">
      <c r="A29" s="456" t="s">
        <v>545</v>
      </c>
      <c r="B29" s="95"/>
    </row>
    <row r="30" spans="1:3">
      <c r="A30" s="458" t="s">
        <v>546</v>
      </c>
      <c r="B30" s="460">
        <v>31602</v>
      </c>
    </row>
    <row r="31" spans="1:3">
      <c r="A31" s="95" t="s">
        <v>547</v>
      </c>
      <c r="B31" s="95"/>
    </row>
    <row r="32" spans="1:3">
      <c r="A32" s="457" t="s">
        <v>523</v>
      </c>
      <c r="B32" s="95" t="s">
        <v>548</v>
      </c>
      <c r="C32">
        <v>3277</v>
      </c>
    </row>
    <row r="33" spans="1:7">
      <c r="A33" s="457" t="s">
        <v>525</v>
      </c>
      <c r="B33" s="95" t="s">
        <v>549</v>
      </c>
      <c r="C33">
        <v>3277</v>
      </c>
    </row>
    <row r="34" spans="1:7">
      <c r="A34" s="459" t="s">
        <v>550</v>
      </c>
      <c r="B34" s="95" t="s">
        <v>551</v>
      </c>
      <c r="C34">
        <v>3031</v>
      </c>
    </row>
    <row r="35" spans="1:7">
      <c r="A35" s="95" t="s">
        <v>552</v>
      </c>
      <c r="B35" s="95" t="s">
        <v>553</v>
      </c>
      <c r="C35">
        <v>3031</v>
      </c>
    </row>
    <row r="36" spans="1:7">
      <c r="A36" s="95" t="s">
        <v>554</v>
      </c>
      <c r="B36" s="95" t="s">
        <v>555</v>
      </c>
      <c r="C36">
        <v>246</v>
      </c>
    </row>
    <row r="37" spans="1:7">
      <c r="A37" s="95"/>
      <c r="B37" s="95"/>
    </row>
    <row r="38" spans="1:7">
      <c r="A38" s="456" t="s">
        <v>556</v>
      </c>
      <c r="B38" s="95"/>
      <c r="E38" s="117" t="s">
        <v>597</v>
      </c>
    </row>
    <row r="39" spans="1:7" ht="15.75" customHeight="1">
      <c r="A39" s="458" t="s">
        <v>557</v>
      </c>
      <c r="B39" s="95">
        <v>14337</v>
      </c>
      <c r="E39" s="456" t="s">
        <v>558</v>
      </c>
      <c r="F39" s="456" t="s">
        <v>559</v>
      </c>
      <c r="G39" s="456" t="s">
        <v>560</v>
      </c>
    </row>
    <row r="40" spans="1:7">
      <c r="A40" s="95" t="s">
        <v>561</v>
      </c>
      <c r="B40" s="460"/>
      <c r="E40" s="95" t="s">
        <v>562</v>
      </c>
      <c r="F40" s="95">
        <v>2824</v>
      </c>
      <c r="G40" s="95">
        <v>19.7</v>
      </c>
    </row>
    <row r="41" spans="1:7">
      <c r="A41" s="457" t="s">
        <v>523</v>
      </c>
      <c r="B41" s="460" t="s">
        <v>1547</v>
      </c>
      <c r="C41">
        <v>3277</v>
      </c>
      <c r="E41" s="95" t="s">
        <v>563</v>
      </c>
      <c r="F41" s="95">
        <v>1517</v>
      </c>
      <c r="G41" s="95">
        <v>10.58</v>
      </c>
    </row>
    <row r="42" spans="1:7">
      <c r="A42" s="457" t="s">
        <v>525</v>
      </c>
      <c r="B42" s="460" t="s">
        <v>1548</v>
      </c>
      <c r="C42">
        <v>3277</v>
      </c>
      <c r="E42" s="95" t="s">
        <v>565</v>
      </c>
      <c r="F42" s="95">
        <v>360</v>
      </c>
      <c r="G42" s="95">
        <v>2.5099999999999998</v>
      </c>
    </row>
    <row r="43" spans="1:7">
      <c r="A43" s="95" t="s">
        <v>566</v>
      </c>
      <c r="B43" s="460" t="s">
        <v>567</v>
      </c>
      <c r="C43">
        <v>3031</v>
      </c>
      <c r="E43" s="95" t="s">
        <v>568</v>
      </c>
      <c r="F43" s="95">
        <v>247</v>
      </c>
      <c r="G43" s="95">
        <v>1.72</v>
      </c>
    </row>
    <row r="44" spans="1:7">
      <c r="A44" s="458" t="s">
        <v>569</v>
      </c>
      <c r="B44" s="460" t="s">
        <v>570</v>
      </c>
      <c r="C44">
        <v>3031</v>
      </c>
      <c r="E44" s="95" t="s">
        <v>571</v>
      </c>
      <c r="F44" s="95">
        <v>8216</v>
      </c>
      <c r="G44" s="95">
        <v>57.31</v>
      </c>
    </row>
    <row r="45" spans="1:7">
      <c r="A45" s="95" t="s">
        <v>572</v>
      </c>
      <c r="B45" s="95" t="s">
        <v>573</v>
      </c>
      <c r="C45">
        <v>246</v>
      </c>
      <c r="E45" s="95" t="s">
        <v>574</v>
      </c>
      <c r="F45" s="95">
        <v>469</v>
      </c>
      <c r="G45" s="95">
        <v>3.27</v>
      </c>
    </row>
    <row r="46" spans="1:7">
      <c r="A46" s="95"/>
      <c r="B46" s="95"/>
      <c r="E46" s="95" t="s">
        <v>575</v>
      </c>
      <c r="F46" s="95">
        <v>11</v>
      </c>
      <c r="G46" s="95">
        <v>0.08</v>
      </c>
    </row>
    <row r="47" spans="1:7">
      <c r="A47" s="492" t="s">
        <v>598</v>
      </c>
      <c r="B47" s="460"/>
      <c r="E47" s="95" t="s">
        <v>576</v>
      </c>
      <c r="F47" s="95">
        <v>589</v>
      </c>
      <c r="G47" s="95">
        <v>4.1100000000000003</v>
      </c>
    </row>
    <row r="48" spans="1:7">
      <c r="A48" s="460" t="s">
        <v>599</v>
      </c>
      <c r="B48" s="460">
        <v>106618</v>
      </c>
      <c r="E48" s="95" t="s">
        <v>577</v>
      </c>
      <c r="F48" s="95">
        <v>24</v>
      </c>
      <c r="G48" s="95">
        <v>0.17</v>
      </c>
    </row>
    <row r="49" spans="1:7">
      <c r="A49" s="460" t="s">
        <v>600</v>
      </c>
      <c r="B49" s="460"/>
      <c r="E49" s="95" t="s">
        <v>579</v>
      </c>
      <c r="F49" s="95">
        <v>80</v>
      </c>
      <c r="G49" s="95">
        <v>0.56000000000000005</v>
      </c>
    </row>
    <row r="50" spans="1:7">
      <c r="A50" s="493" t="s">
        <v>523</v>
      </c>
      <c r="B50" s="460" t="s">
        <v>601</v>
      </c>
      <c r="C50">
        <v>3277</v>
      </c>
      <c r="E50" s="114"/>
      <c r="F50" s="114"/>
      <c r="G50" s="114"/>
    </row>
    <row r="51" spans="1:7">
      <c r="A51" s="493" t="s">
        <v>525</v>
      </c>
      <c r="B51" s="460" t="s">
        <v>602</v>
      </c>
      <c r="C51">
        <v>3277</v>
      </c>
      <c r="E51" s="114"/>
      <c r="F51" s="114"/>
      <c r="G51" s="114"/>
    </row>
    <row r="52" spans="1:7">
      <c r="A52" s="460" t="s">
        <v>603</v>
      </c>
      <c r="B52" s="460" t="s">
        <v>604</v>
      </c>
      <c r="C52">
        <v>3031</v>
      </c>
      <c r="E52" s="114"/>
      <c r="F52" s="114"/>
      <c r="G52" s="114"/>
    </row>
    <row r="53" spans="1:7">
      <c r="A53" s="460" t="s">
        <v>605</v>
      </c>
      <c r="B53" s="460" t="s">
        <v>606</v>
      </c>
      <c r="C53">
        <v>3031</v>
      </c>
      <c r="E53" s="114"/>
      <c r="F53" s="114"/>
      <c r="G53" s="114"/>
    </row>
    <row r="54" spans="1:7">
      <c r="A54" s="460" t="s">
        <v>607</v>
      </c>
      <c r="B54" s="460" t="s">
        <v>608</v>
      </c>
      <c r="C54">
        <v>246</v>
      </c>
      <c r="E54" s="114"/>
      <c r="F54" s="114"/>
      <c r="G54" s="114"/>
    </row>
    <row r="55" spans="1:7">
      <c r="A55" s="460"/>
      <c r="B55" s="460"/>
      <c r="E55" s="114"/>
      <c r="F55" s="114"/>
      <c r="G55" s="114"/>
    </row>
    <row r="56" spans="1:7" ht="25.5" customHeight="1">
      <c r="A56" s="492" t="s">
        <v>609</v>
      </c>
      <c r="B56" s="460"/>
    </row>
    <row r="57" spans="1:7">
      <c r="A57" s="460" t="s">
        <v>610</v>
      </c>
      <c r="B57" s="460">
        <v>371518</v>
      </c>
    </row>
    <row r="58" spans="1:7">
      <c r="A58" s="460" t="s">
        <v>611</v>
      </c>
      <c r="B58" s="460"/>
    </row>
    <row r="59" spans="1:7">
      <c r="A59" s="493" t="s">
        <v>523</v>
      </c>
      <c r="B59" s="460" t="s">
        <v>612</v>
      </c>
      <c r="C59">
        <v>3277</v>
      </c>
    </row>
    <row r="60" spans="1:7">
      <c r="A60" s="493" t="s">
        <v>525</v>
      </c>
      <c r="B60" s="460" t="s">
        <v>613</v>
      </c>
      <c r="C60">
        <v>3277</v>
      </c>
    </row>
    <row r="61" spans="1:7">
      <c r="A61" s="460" t="s">
        <v>614</v>
      </c>
      <c r="B61" s="460" t="s">
        <v>615</v>
      </c>
      <c r="C61">
        <v>3031</v>
      </c>
    </row>
    <row r="62" spans="1:7">
      <c r="A62" s="460" t="s">
        <v>616</v>
      </c>
      <c r="B62" s="460" t="s">
        <v>617</v>
      </c>
      <c r="C62">
        <v>3031</v>
      </c>
    </row>
    <row r="63" spans="1:7">
      <c r="A63" s="460" t="s">
        <v>618</v>
      </c>
      <c r="B63" s="460" t="s">
        <v>619</v>
      </c>
      <c r="C63">
        <v>246</v>
      </c>
    </row>
    <row r="65" spans="1:1">
      <c r="A65" s="117" t="s">
        <v>381</v>
      </c>
    </row>
    <row r="66" spans="1:1">
      <c r="A66" t="s">
        <v>578</v>
      </c>
    </row>
    <row r="67" spans="1:1">
      <c r="A67" t="s">
        <v>580</v>
      </c>
    </row>
    <row r="68" spans="1:1">
      <c r="A68" t="s">
        <v>595</v>
      </c>
    </row>
    <row r="69" spans="1:1">
      <c r="A69" t="s">
        <v>620</v>
      </c>
    </row>
    <row r="70" spans="1:1">
      <c r="A70" t="s">
        <v>581</v>
      </c>
    </row>
    <row r="71" spans="1:1">
      <c r="A71" t="s">
        <v>582</v>
      </c>
    </row>
    <row r="72" spans="1:1">
      <c r="A72" t="s">
        <v>583</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71"/>
  <sheetViews>
    <sheetView workbookViewId="0">
      <selection activeCell="B60" sqref="B60"/>
    </sheetView>
  </sheetViews>
  <sheetFormatPr defaultRowHeight="15"/>
  <cols>
    <col min="1" max="1" width="97" customWidth="1"/>
    <col min="2" max="2" width="13.5703125" customWidth="1"/>
    <col min="5" max="5" width="22.85546875" customWidth="1"/>
    <col min="6" max="6" width="13" customWidth="1"/>
  </cols>
  <sheetData>
    <row r="1" spans="1:3">
      <c r="A1" s="117" t="s">
        <v>1513</v>
      </c>
    </row>
    <row r="3" spans="1:3">
      <c r="A3" s="456" t="s">
        <v>518</v>
      </c>
      <c r="B3" s="456" t="s">
        <v>519</v>
      </c>
      <c r="C3" t="s">
        <v>520</v>
      </c>
    </row>
    <row r="4" spans="1:3">
      <c r="A4" s="456" t="s">
        <v>521</v>
      </c>
      <c r="B4" s="456"/>
    </row>
    <row r="5" spans="1:3">
      <c r="A5" s="95" t="s">
        <v>522</v>
      </c>
      <c r="B5" s="95"/>
    </row>
    <row r="6" spans="1:3">
      <c r="A6" s="457" t="s">
        <v>523</v>
      </c>
      <c r="B6" s="95" t="s">
        <v>1514</v>
      </c>
      <c r="C6">
        <v>4902</v>
      </c>
    </row>
    <row r="7" spans="1:3">
      <c r="A7" s="457" t="s">
        <v>525</v>
      </c>
      <c r="B7" s="95" t="s">
        <v>1515</v>
      </c>
      <c r="C7">
        <v>4902</v>
      </c>
    </row>
    <row r="8" spans="1:3">
      <c r="A8" s="95" t="s">
        <v>527</v>
      </c>
      <c r="B8" s="95" t="s">
        <v>1516</v>
      </c>
      <c r="C8">
        <v>4463</v>
      </c>
    </row>
    <row r="9" spans="1:3">
      <c r="A9" s="461"/>
      <c r="B9" s="461"/>
    </row>
    <row r="10" spans="1:3">
      <c r="A10" s="492" t="s">
        <v>529</v>
      </c>
      <c r="B10" s="460"/>
    </row>
    <row r="11" spans="1:3">
      <c r="A11" s="496" t="s">
        <v>589</v>
      </c>
      <c r="B11" s="495">
        <v>500258</v>
      </c>
    </row>
    <row r="12" spans="1:3">
      <c r="A12" s="496" t="s">
        <v>596</v>
      </c>
      <c r="B12" s="495">
        <v>24104</v>
      </c>
    </row>
    <row r="13" spans="1:3">
      <c r="A13" s="460" t="s">
        <v>530</v>
      </c>
      <c r="B13" s="460"/>
    </row>
    <row r="14" spans="1:3">
      <c r="A14" s="493" t="s">
        <v>523</v>
      </c>
      <c r="B14" s="460" t="s">
        <v>1517</v>
      </c>
      <c r="C14">
        <v>4902</v>
      </c>
    </row>
    <row r="15" spans="1:3">
      <c r="A15" s="493" t="s">
        <v>525</v>
      </c>
      <c r="B15" s="460" t="s">
        <v>1518</v>
      </c>
      <c r="C15">
        <v>4902</v>
      </c>
    </row>
    <row r="16" spans="1:3">
      <c r="A16" s="460" t="s">
        <v>531</v>
      </c>
      <c r="B16" s="460" t="s">
        <v>1519</v>
      </c>
      <c r="C16">
        <v>4463</v>
      </c>
    </row>
    <row r="17" spans="1:3">
      <c r="A17" s="460" t="s">
        <v>532</v>
      </c>
      <c r="B17" s="460" t="s">
        <v>1520</v>
      </c>
      <c r="C17">
        <v>4463</v>
      </c>
    </row>
    <row r="18" spans="1:3">
      <c r="A18" s="460" t="s">
        <v>533</v>
      </c>
      <c r="B18" s="460" t="s">
        <v>1521</v>
      </c>
      <c r="C18">
        <v>439</v>
      </c>
    </row>
    <row r="19" spans="1:3">
      <c r="A19" s="95"/>
      <c r="B19" s="95"/>
    </row>
    <row r="20" spans="1:3">
      <c r="A20" s="456" t="s">
        <v>534</v>
      </c>
      <c r="B20" s="95"/>
    </row>
    <row r="21" spans="1:3">
      <c r="A21" s="458" t="s">
        <v>535</v>
      </c>
      <c r="B21" s="95">
        <v>182497</v>
      </c>
    </row>
    <row r="22" spans="1:3">
      <c r="A22" s="95" t="s">
        <v>536</v>
      </c>
      <c r="B22" s="95"/>
    </row>
    <row r="23" spans="1:3">
      <c r="A23" s="457" t="s">
        <v>523</v>
      </c>
      <c r="B23" s="95" t="s">
        <v>1523</v>
      </c>
      <c r="C23">
        <v>4902</v>
      </c>
    </row>
    <row r="24" spans="1:3">
      <c r="A24" s="457" t="s">
        <v>525</v>
      </c>
      <c r="B24" s="95" t="s">
        <v>1522</v>
      </c>
      <c r="C24">
        <v>4902</v>
      </c>
    </row>
    <row r="25" spans="1:3">
      <c r="A25" s="459" t="s">
        <v>539</v>
      </c>
      <c r="B25" s="95" t="s">
        <v>1524</v>
      </c>
      <c r="C25">
        <v>4463</v>
      </c>
    </row>
    <row r="26" spans="1:3">
      <c r="A26" s="95" t="s">
        <v>541</v>
      </c>
      <c r="B26" s="95" t="s">
        <v>1525</v>
      </c>
      <c r="C26">
        <v>4463</v>
      </c>
    </row>
    <row r="27" spans="1:3">
      <c r="A27" s="95" t="s">
        <v>543</v>
      </c>
      <c r="B27" s="95" t="s">
        <v>1526</v>
      </c>
      <c r="C27">
        <v>439</v>
      </c>
    </row>
    <row r="28" spans="1:3">
      <c r="A28" s="457"/>
      <c r="B28" s="95"/>
    </row>
    <row r="29" spans="1:3">
      <c r="A29" s="456" t="s">
        <v>545</v>
      </c>
      <c r="B29" s="95"/>
    </row>
    <row r="30" spans="1:3">
      <c r="A30" s="458" t="s">
        <v>546</v>
      </c>
      <c r="B30" s="460">
        <v>113175</v>
      </c>
    </row>
    <row r="31" spans="1:3">
      <c r="A31" s="95" t="s">
        <v>547</v>
      </c>
      <c r="B31" s="95"/>
    </row>
    <row r="32" spans="1:3">
      <c r="A32" s="457" t="s">
        <v>523</v>
      </c>
      <c r="B32" s="95" t="s">
        <v>1527</v>
      </c>
      <c r="C32">
        <v>4902</v>
      </c>
    </row>
    <row r="33" spans="1:7">
      <c r="A33" s="457" t="s">
        <v>525</v>
      </c>
      <c r="B33" s="95" t="s">
        <v>1528</v>
      </c>
      <c r="C33">
        <v>4902</v>
      </c>
    </row>
    <row r="34" spans="1:7">
      <c r="A34" s="459" t="s">
        <v>550</v>
      </c>
      <c r="B34" s="95" t="s">
        <v>1529</v>
      </c>
      <c r="C34">
        <v>4463</v>
      </c>
    </row>
    <row r="35" spans="1:7">
      <c r="A35" s="95" t="s">
        <v>552</v>
      </c>
      <c r="B35" s="95" t="s">
        <v>1530</v>
      </c>
      <c r="C35">
        <v>4463</v>
      </c>
    </row>
    <row r="36" spans="1:7">
      <c r="A36" s="95" t="s">
        <v>554</v>
      </c>
      <c r="B36" s="95" t="s">
        <v>1531</v>
      </c>
      <c r="C36">
        <v>439</v>
      </c>
    </row>
    <row r="37" spans="1:7">
      <c r="A37" s="95"/>
      <c r="B37" s="95"/>
    </row>
    <row r="38" spans="1:7">
      <c r="A38" s="456" t="s">
        <v>556</v>
      </c>
      <c r="B38" s="95"/>
      <c r="E38" s="117" t="s">
        <v>1591</v>
      </c>
    </row>
    <row r="39" spans="1:7" ht="15.75" customHeight="1">
      <c r="A39" s="458" t="s">
        <v>557</v>
      </c>
      <c r="B39" s="95">
        <v>107589</v>
      </c>
      <c r="E39" s="456" t="s">
        <v>558</v>
      </c>
      <c r="F39" s="456" t="s">
        <v>559</v>
      </c>
      <c r="G39" s="118"/>
    </row>
    <row r="40" spans="1:7">
      <c r="A40" s="95" t="s">
        <v>561</v>
      </c>
      <c r="B40" s="95"/>
      <c r="E40" s="95" t="s">
        <v>1583</v>
      </c>
      <c r="F40" s="498">
        <v>81</v>
      </c>
      <c r="G40" s="114"/>
    </row>
    <row r="41" spans="1:7">
      <c r="A41" s="457" t="s">
        <v>523</v>
      </c>
      <c r="B41" s="95" t="s">
        <v>1532</v>
      </c>
      <c r="C41">
        <v>4902</v>
      </c>
      <c r="E41" s="95" t="s">
        <v>1584</v>
      </c>
      <c r="F41" s="498">
        <v>47</v>
      </c>
      <c r="G41" s="114"/>
    </row>
    <row r="42" spans="1:7">
      <c r="A42" s="457" t="s">
        <v>525</v>
      </c>
      <c r="B42" s="95" t="s">
        <v>1533</v>
      </c>
      <c r="C42">
        <v>4902</v>
      </c>
      <c r="E42" s="95" t="s">
        <v>562</v>
      </c>
      <c r="F42" s="498">
        <v>8746</v>
      </c>
      <c r="G42" s="114"/>
    </row>
    <row r="43" spans="1:7">
      <c r="A43" s="95" t="s">
        <v>566</v>
      </c>
      <c r="B43" s="95" t="s">
        <v>1534</v>
      </c>
      <c r="C43">
        <v>4463</v>
      </c>
      <c r="E43" s="95" t="s">
        <v>563</v>
      </c>
      <c r="F43" s="498">
        <v>4563</v>
      </c>
      <c r="G43" s="114"/>
    </row>
    <row r="44" spans="1:7">
      <c r="A44" s="458" t="s">
        <v>569</v>
      </c>
      <c r="B44" s="95" t="s">
        <v>1535</v>
      </c>
      <c r="C44">
        <v>4463</v>
      </c>
      <c r="E44" s="95" t="s">
        <v>565</v>
      </c>
      <c r="F44" s="498">
        <v>54</v>
      </c>
      <c r="G44" s="114"/>
    </row>
    <row r="45" spans="1:7">
      <c r="A45" s="95" t="s">
        <v>572</v>
      </c>
      <c r="B45" s="95" t="s">
        <v>1536</v>
      </c>
      <c r="C45">
        <v>439</v>
      </c>
      <c r="E45" s="95" t="s">
        <v>1585</v>
      </c>
      <c r="F45" s="498" t="s">
        <v>1590</v>
      </c>
      <c r="G45" s="114"/>
    </row>
    <row r="46" spans="1:7">
      <c r="A46" s="95"/>
      <c r="B46" s="95"/>
      <c r="E46" s="95" t="s">
        <v>568</v>
      </c>
      <c r="F46" s="498">
        <v>303</v>
      </c>
      <c r="G46" s="114"/>
    </row>
    <row r="47" spans="1:7">
      <c r="A47" s="492" t="s">
        <v>598</v>
      </c>
      <c r="B47" s="460"/>
      <c r="E47" s="95" t="s">
        <v>1586</v>
      </c>
      <c r="F47" s="498">
        <v>13</v>
      </c>
      <c r="G47" s="114"/>
    </row>
    <row r="48" spans="1:7">
      <c r="A48" s="460" t="s">
        <v>599</v>
      </c>
      <c r="B48" s="460">
        <v>294560</v>
      </c>
      <c r="E48" s="95" t="s">
        <v>1587</v>
      </c>
      <c r="F48" s="498" t="s">
        <v>1590</v>
      </c>
      <c r="G48" s="114"/>
    </row>
    <row r="49" spans="1:7">
      <c r="A49" s="460" t="s">
        <v>600</v>
      </c>
      <c r="B49" s="460"/>
      <c r="E49" s="95" t="s">
        <v>571</v>
      </c>
      <c r="F49" s="498">
        <v>9929</v>
      </c>
      <c r="G49" s="114"/>
    </row>
    <row r="50" spans="1:7">
      <c r="A50" s="493" t="s">
        <v>523</v>
      </c>
      <c r="B50" s="460" t="s">
        <v>1537</v>
      </c>
      <c r="C50">
        <v>4902</v>
      </c>
      <c r="E50" s="95" t="s">
        <v>574</v>
      </c>
      <c r="F50" s="498">
        <v>1563</v>
      </c>
      <c r="G50" s="114"/>
    </row>
    <row r="51" spans="1:7">
      <c r="A51" s="493" t="s">
        <v>525</v>
      </c>
      <c r="B51" s="460" t="s">
        <v>1538</v>
      </c>
      <c r="C51">
        <v>4902</v>
      </c>
      <c r="E51" s="95" t="s">
        <v>575</v>
      </c>
      <c r="F51" s="498">
        <v>7463</v>
      </c>
      <c r="G51" s="114"/>
    </row>
    <row r="52" spans="1:7">
      <c r="A52" s="460" t="s">
        <v>603</v>
      </c>
      <c r="B52" s="460" t="s">
        <v>1539</v>
      </c>
      <c r="C52">
        <v>4463</v>
      </c>
      <c r="E52" s="95" t="s">
        <v>1588</v>
      </c>
      <c r="F52" s="498" t="s">
        <v>1590</v>
      </c>
      <c r="G52" s="114"/>
    </row>
    <row r="53" spans="1:7">
      <c r="A53" s="460" t="s">
        <v>605</v>
      </c>
      <c r="B53" s="460" t="s">
        <v>1540</v>
      </c>
      <c r="C53">
        <v>4463</v>
      </c>
      <c r="E53" s="95" t="s">
        <v>1589</v>
      </c>
      <c r="F53" s="498" t="s">
        <v>1590</v>
      </c>
      <c r="G53" s="114"/>
    </row>
    <row r="54" spans="1:7">
      <c r="A54" s="460" t="s">
        <v>607</v>
      </c>
      <c r="B54" s="460" t="s">
        <v>1541</v>
      </c>
      <c r="C54">
        <v>439</v>
      </c>
      <c r="E54" s="95" t="s">
        <v>576</v>
      </c>
      <c r="F54" s="498">
        <v>73953</v>
      </c>
      <c r="G54" s="114"/>
    </row>
    <row r="55" spans="1:7" ht="25.5" customHeight="1">
      <c r="A55" s="492" t="s">
        <v>609</v>
      </c>
      <c r="B55" s="460"/>
      <c r="E55" s="95" t="s">
        <v>577</v>
      </c>
      <c r="F55" s="498">
        <v>780</v>
      </c>
    </row>
    <row r="56" spans="1:7">
      <c r="A56" s="460" t="s">
        <v>610</v>
      </c>
      <c r="B56" s="460">
        <v>560446</v>
      </c>
      <c r="E56" s="95" t="s">
        <v>579</v>
      </c>
      <c r="F56" s="498">
        <v>79</v>
      </c>
    </row>
    <row r="57" spans="1:7">
      <c r="A57" s="460" t="s">
        <v>611</v>
      </c>
      <c r="B57" s="460"/>
    </row>
    <row r="58" spans="1:7">
      <c r="A58" s="493" t="s">
        <v>523</v>
      </c>
      <c r="B58" s="460" t="s">
        <v>1542</v>
      </c>
      <c r="C58">
        <v>4902</v>
      </c>
    </row>
    <row r="59" spans="1:7">
      <c r="A59" s="493" t="s">
        <v>525</v>
      </c>
      <c r="B59" s="460" t="s">
        <v>1543</v>
      </c>
      <c r="C59">
        <v>4902</v>
      </c>
    </row>
    <row r="60" spans="1:7">
      <c r="A60" s="460" t="s">
        <v>614</v>
      </c>
      <c r="B60" s="460" t="s">
        <v>1544</v>
      </c>
      <c r="C60">
        <v>4463</v>
      </c>
    </row>
    <row r="61" spans="1:7">
      <c r="A61" s="460" t="s">
        <v>616</v>
      </c>
      <c r="B61" s="460" t="s">
        <v>1545</v>
      </c>
      <c r="C61">
        <v>4463</v>
      </c>
    </row>
    <row r="62" spans="1:7">
      <c r="A62" s="460" t="s">
        <v>618</v>
      </c>
      <c r="B62" s="460" t="s">
        <v>1546</v>
      </c>
      <c r="C62">
        <v>439</v>
      </c>
    </row>
    <row r="63" spans="1:7">
      <c r="A63" s="494"/>
      <c r="B63" s="494"/>
    </row>
    <row r="64" spans="1:7">
      <c r="A64" s="117" t="s">
        <v>381</v>
      </c>
    </row>
    <row r="65" spans="1:1">
      <c r="A65" t="s">
        <v>578</v>
      </c>
    </row>
    <row r="66" spans="1:1">
      <c r="A66" t="s">
        <v>580</v>
      </c>
    </row>
    <row r="67" spans="1:1">
      <c r="A67" t="s">
        <v>595</v>
      </c>
    </row>
    <row r="68" spans="1:1">
      <c r="A68" t="s">
        <v>620</v>
      </c>
    </row>
    <row r="69" spans="1:1">
      <c r="A69" t="s">
        <v>581</v>
      </c>
    </row>
    <row r="70" spans="1:1">
      <c r="A70" t="s">
        <v>582</v>
      </c>
    </row>
    <row r="71" spans="1:1">
      <c r="A71" t="s">
        <v>583</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72"/>
  <sheetViews>
    <sheetView workbookViewId="0">
      <selection activeCell="B26" sqref="B26"/>
    </sheetView>
  </sheetViews>
  <sheetFormatPr defaultRowHeight="15"/>
  <cols>
    <col min="1" max="1" width="97" customWidth="1"/>
    <col min="2" max="2" width="13.5703125" customWidth="1"/>
    <col min="5" max="5" width="22.85546875" customWidth="1"/>
    <col min="6" max="6" width="13" customWidth="1"/>
  </cols>
  <sheetData>
    <row r="1" spans="1:3">
      <c r="A1" s="117" t="s">
        <v>1549</v>
      </c>
    </row>
    <row r="3" spans="1:3">
      <c r="A3" s="456" t="s">
        <v>518</v>
      </c>
      <c r="B3" s="456" t="s">
        <v>519</v>
      </c>
      <c r="C3" t="s">
        <v>520</v>
      </c>
    </row>
    <row r="4" spans="1:3">
      <c r="A4" s="456" t="s">
        <v>521</v>
      </c>
      <c r="B4" s="456"/>
    </row>
    <row r="5" spans="1:3">
      <c r="A5" s="95" t="s">
        <v>522</v>
      </c>
      <c r="B5" s="95"/>
    </row>
    <row r="6" spans="1:3">
      <c r="A6" s="457" t="s">
        <v>523</v>
      </c>
      <c r="B6" s="95" t="s">
        <v>1550</v>
      </c>
      <c r="C6">
        <v>22247</v>
      </c>
    </row>
    <row r="7" spans="1:3">
      <c r="A7" s="457" t="s">
        <v>525</v>
      </c>
      <c r="B7" s="95" t="s">
        <v>1551</v>
      </c>
      <c r="C7">
        <v>22247</v>
      </c>
    </row>
    <row r="8" spans="1:3">
      <c r="A8" s="95" t="s">
        <v>527</v>
      </c>
      <c r="B8" s="95" t="s">
        <v>1552</v>
      </c>
      <c r="C8">
        <v>20705</v>
      </c>
    </row>
    <row r="9" spans="1:3" ht="15.75" thickBot="1">
      <c r="A9" s="461"/>
      <c r="B9" s="461"/>
    </row>
    <row r="10" spans="1:3">
      <c r="A10" s="462" t="s">
        <v>529</v>
      </c>
      <c r="B10" s="463"/>
    </row>
    <row r="11" spans="1:3">
      <c r="A11" s="464" t="s">
        <v>589</v>
      </c>
      <c r="B11" s="490">
        <v>3118058</v>
      </c>
    </row>
    <row r="12" spans="1:3">
      <c r="A12" s="464" t="s">
        <v>596</v>
      </c>
      <c r="B12" s="490">
        <v>211695</v>
      </c>
    </row>
    <row r="13" spans="1:3">
      <c r="A13" s="465" t="s">
        <v>530</v>
      </c>
      <c r="B13" s="490"/>
    </row>
    <row r="14" spans="1:3">
      <c r="A14" s="466" t="s">
        <v>523</v>
      </c>
      <c r="B14" s="490" t="s">
        <v>1553</v>
      </c>
      <c r="C14">
        <v>22247</v>
      </c>
    </row>
    <row r="15" spans="1:3">
      <c r="A15" s="466" t="s">
        <v>525</v>
      </c>
      <c r="B15" s="490" t="s">
        <v>1554</v>
      </c>
      <c r="C15">
        <v>22247</v>
      </c>
    </row>
    <row r="16" spans="1:3">
      <c r="A16" s="465" t="s">
        <v>531</v>
      </c>
      <c r="B16" s="490" t="s">
        <v>1555</v>
      </c>
      <c r="C16">
        <v>20705</v>
      </c>
    </row>
    <row r="17" spans="1:3">
      <c r="A17" s="465" t="s">
        <v>532</v>
      </c>
      <c r="B17" s="490" t="s">
        <v>1556</v>
      </c>
      <c r="C17">
        <v>20705</v>
      </c>
    </row>
    <row r="18" spans="1:3" ht="15.75" thickBot="1">
      <c r="A18" s="467" t="s">
        <v>533</v>
      </c>
      <c r="B18" s="491" t="s">
        <v>1557</v>
      </c>
      <c r="C18">
        <v>1542</v>
      </c>
    </row>
    <row r="19" spans="1:3">
      <c r="A19" s="468"/>
      <c r="B19" s="468"/>
    </row>
    <row r="20" spans="1:3">
      <c r="A20" s="456" t="s">
        <v>534</v>
      </c>
      <c r="B20" s="95"/>
    </row>
    <row r="21" spans="1:3">
      <c r="A21" s="458" t="s">
        <v>535</v>
      </c>
      <c r="B21" s="95">
        <v>439177</v>
      </c>
    </row>
    <row r="22" spans="1:3">
      <c r="A22" s="95" t="s">
        <v>536</v>
      </c>
      <c r="B22" s="95"/>
    </row>
    <row r="23" spans="1:3">
      <c r="A23" s="457" t="s">
        <v>523</v>
      </c>
      <c r="B23" s="95" t="s">
        <v>1558</v>
      </c>
      <c r="C23">
        <v>22247</v>
      </c>
    </row>
    <row r="24" spans="1:3">
      <c r="A24" s="457" t="s">
        <v>525</v>
      </c>
      <c r="B24" s="95" t="s">
        <v>1559</v>
      </c>
      <c r="C24">
        <v>22247</v>
      </c>
    </row>
    <row r="25" spans="1:3">
      <c r="A25" s="459" t="s">
        <v>539</v>
      </c>
      <c r="B25" s="95" t="s">
        <v>1560</v>
      </c>
      <c r="C25">
        <v>20705</v>
      </c>
    </row>
    <row r="26" spans="1:3">
      <c r="A26" s="95" t="s">
        <v>541</v>
      </c>
      <c r="B26" s="95" t="s">
        <v>1561</v>
      </c>
      <c r="C26">
        <v>20705</v>
      </c>
    </row>
    <row r="27" spans="1:3">
      <c r="A27" s="95" t="s">
        <v>543</v>
      </c>
      <c r="B27" s="95" t="s">
        <v>1562</v>
      </c>
      <c r="C27">
        <v>1542</v>
      </c>
    </row>
    <row r="28" spans="1:3">
      <c r="A28" s="457"/>
      <c r="B28" s="95"/>
    </row>
    <row r="29" spans="1:3">
      <c r="A29" s="456" t="s">
        <v>545</v>
      </c>
      <c r="B29" s="95"/>
    </row>
    <row r="30" spans="1:3">
      <c r="A30" s="458" t="s">
        <v>546</v>
      </c>
      <c r="B30" s="460">
        <v>105400</v>
      </c>
    </row>
    <row r="31" spans="1:3">
      <c r="A31" s="95" t="s">
        <v>547</v>
      </c>
      <c r="B31" s="95"/>
    </row>
    <row r="32" spans="1:3">
      <c r="A32" s="457" t="s">
        <v>523</v>
      </c>
      <c r="B32" s="95" t="s">
        <v>1563</v>
      </c>
      <c r="C32">
        <v>22247</v>
      </c>
    </row>
    <row r="33" spans="1:7">
      <c r="A33" s="457" t="s">
        <v>525</v>
      </c>
      <c r="B33" s="95" t="s">
        <v>1564</v>
      </c>
      <c r="C33">
        <v>22247</v>
      </c>
    </row>
    <row r="34" spans="1:7">
      <c r="A34" s="459" t="s">
        <v>550</v>
      </c>
      <c r="B34" s="95" t="s">
        <v>1565</v>
      </c>
      <c r="C34">
        <v>20705</v>
      </c>
    </row>
    <row r="35" spans="1:7">
      <c r="A35" s="95" t="s">
        <v>552</v>
      </c>
      <c r="B35" s="95" t="s">
        <v>1566</v>
      </c>
      <c r="C35">
        <v>20705</v>
      </c>
    </row>
    <row r="36" spans="1:7">
      <c r="A36" s="95" t="s">
        <v>554</v>
      </c>
      <c r="B36" s="95" t="s">
        <v>1567</v>
      </c>
      <c r="C36">
        <v>1542</v>
      </c>
    </row>
    <row r="37" spans="1:7">
      <c r="A37" s="95"/>
      <c r="B37" s="95"/>
    </row>
    <row r="38" spans="1:7">
      <c r="A38" s="456" t="s">
        <v>556</v>
      </c>
      <c r="B38" s="95"/>
      <c r="E38" s="117" t="s">
        <v>1597</v>
      </c>
    </row>
    <row r="39" spans="1:7" ht="15.75" customHeight="1">
      <c r="A39" s="458" t="s">
        <v>557</v>
      </c>
      <c r="B39" s="95">
        <v>49146</v>
      </c>
      <c r="E39" s="456" t="s">
        <v>558</v>
      </c>
      <c r="F39" s="497" t="s">
        <v>559</v>
      </c>
      <c r="G39" s="118"/>
    </row>
    <row r="40" spans="1:7">
      <c r="A40" s="95" t="s">
        <v>561</v>
      </c>
      <c r="B40" s="95"/>
      <c r="E40" s="95" t="s">
        <v>1583</v>
      </c>
      <c r="F40" s="498">
        <v>144</v>
      </c>
      <c r="G40" s="114"/>
    </row>
    <row r="41" spans="1:7">
      <c r="A41" s="457" t="s">
        <v>523</v>
      </c>
      <c r="B41" s="95" t="s">
        <v>1568</v>
      </c>
      <c r="C41">
        <v>22247</v>
      </c>
      <c r="E41" s="95" t="s">
        <v>1592</v>
      </c>
      <c r="F41" s="498">
        <v>29</v>
      </c>
      <c r="G41" s="114"/>
    </row>
    <row r="42" spans="1:7">
      <c r="A42" s="457" t="s">
        <v>525</v>
      </c>
      <c r="B42" s="95" t="s">
        <v>1569</v>
      </c>
      <c r="C42">
        <v>22247</v>
      </c>
      <c r="E42" s="95" t="s">
        <v>1584</v>
      </c>
      <c r="F42" s="498">
        <v>206</v>
      </c>
      <c r="G42" s="114"/>
    </row>
    <row r="43" spans="1:7">
      <c r="A43" s="95" t="s">
        <v>566</v>
      </c>
      <c r="B43" s="95" t="s">
        <v>1570</v>
      </c>
      <c r="C43">
        <v>20705</v>
      </c>
      <c r="E43" s="95" t="s">
        <v>1593</v>
      </c>
      <c r="F43" s="498">
        <v>7</v>
      </c>
      <c r="G43" s="114"/>
    </row>
    <row r="44" spans="1:7">
      <c r="A44" s="458" t="s">
        <v>569</v>
      </c>
      <c r="B44" s="95" t="s">
        <v>1571</v>
      </c>
      <c r="C44">
        <v>20705</v>
      </c>
      <c r="E44" s="95" t="s">
        <v>562</v>
      </c>
      <c r="F44" s="498">
        <v>15188</v>
      </c>
      <c r="G44" s="114"/>
    </row>
    <row r="45" spans="1:7">
      <c r="A45" s="95" t="s">
        <v>572</v>
      </c>
      <c r="B45" s="95" t="s">
        <v>1572</v>
      </c>
      <c r="C45">
        <v>1542</v>
      </c>
      <c r="E45" s="95" t="s">
        <v>563</v>
      </c>
      <c r="F45" s="498">
        <v>8627</v>
      </c>
      <c r="G45" s="114"/>
    </row>
    <row r="46" spans="1:7">
      <c r="A46" s="95"/>
      <c r="B46" s="95"/>
      <c r="E46" s="95" t="s">
        <v>565</v>
      </c>
      <c r="F46" s="498">
        <v>507</v>
      </c>
      <c r="G46" s="114"/>
    </row>
    <row r="47" spans="1:7">
      <c r="A47" s="492" t="s">
        <v>598</v>
      </c>
      <c r="B47" s="460"/>
      <c r="E47" s="95" t="s">
        <v>1594</v>
      </c>
      <c r="F47" s="498">
        <v>26</v>
      </c>
      <c r="G47" s="114"/>
    </row>
    <row r="48" spans="1:7">
      <c r="A48" s="460" t="s">
        <v>599</v>
      </c>
      <c r="B48" s="460">
        <v>312683</v>
      </c>
      <c r="E48" s="95" t="s">
        <v>1585</v>
      </c>
      <c r="F48" s="498" t="s">
        <v>1590</v>
      </c>
      <c r="G48" s="114"/>
    </row>
    <row r="49" spans="1:7">
      <c r="A49" s="460" t="s">
        <v>600</v>
      </c>
      <c r="B49" s="95"/>
      <c r="E49" s="95" t="s">
        <v>568</v>
      </c>
      <c r="F49" s="498">
        <v>777</v>
      </c>
      <c r="G49" s="114"/>
    </row>
    <row r="50" spans="1:7">
      <c r="A50" s="493" t="s">
        <v>523</v>
      </c>
      <c r="B50" s="460" t="s">
        <v>1573</v>
      </c>
      <c r="C50">
        <v>22247</v>
      </c>
      <c r="E50" s="95" t="s">
        <v>1587</v>
      </c>
      <c r="F50" s="498" t="s">
        <v>1590</v>
      </c>
      <c r="G50" s="114"/>
    </row>
    <row r="51" spans="1:7">
      <c r="A51" s="493" t="s">
        <v>525</v>
      </c>
      <c r="B51" s="460" t="s">
        <v>1574</v>
      </c>
      <c r="C51">
        <v>22247</v>
      </c>
      <c r="E51" s="95" t="s">
        <v>571</v>
      </c>
      <c r="F51" s="498">
        <v>13559</v>
      </c>
      <c r="G51" s="114"/>
    </row>
    <row r="52" spans="1:7">
      <c r="A52" s="460" t="s">
        <v>603</v>
      </c>
      <c r="B52" s="460" t="s">
        <v>1575</v>
      </c>
      <c r="C52">
        <v>20705</v>
      </c>
      <c r="E52" s="95" t="s">
        <v>574</v>
      </c>
      <c r="F52" s="498">
        <v>6011</v>
      </c>
      <c r="G52" s="114"/>
    </row>
    <row r="53" spans="1:7">
      <c r="A53" s="460" t="s">
        <v>605</v>
      </c>
      <c r="B53" s="460" t="s">
        <v>1576</v>
      </c>
      <c r="C53">
        <v>20705</v>
      </c>
      <c r="E53" s="95" t="s">
        <v>575</v>
      </c>
      <c r="F53" s="498">
        <v>220</v>
      </c>
      <c r="G53" s="114"/>
    </row>
    <row r="54" spans="1:7">
      <c r="A54" s="460" t="s">
        <v>607</v>
      </c>
      <c r="B54" s="460" t="s">
        <v>1577</v>
      </c>
      <c r="C54">
        <v>1542</v>
      </c>
      <c r="E54" s="95" t="s">
        <v>1595</v>
      </c>
      <c r="F54" s="498" t="s">
        <v>1590</v>
      </c>
      <c r="G54" s="114"/>
    </row>
    <row r="55" spans="1:7">
      <c r="A55" s="460"/>
      <c r="B55" s="460"/>
      <c r="E55" s="95" t="s">
        <v>1596</v>
      </c>
      <c r="F55" s="498" t="s">
        <v>1590</v>
      </c>
      <c r="G55" s="114"/>
    </row>
    <row r="56" spans="1:7" ht="25.5" customHeight="1">
      <c r="A56" s="492" t="s">
        <v>609</v>
      </c>
      <c r="B56" s="460"/>
      <c r="E56" s="95" t="s">
        <v>1588</v>
      </c>
      <c r="F56" s="498">
        <v>114</v>
      </c>
    </row>
    <row r="57" spans="1:7">
      <c r="A57" s="460" t="s">
        <v>610</v>
      </c>
      <c r="B57" s="460">
        <v>2045925</v>
      </c>
      <c r="E57" s="95" t="s">
        <v>576</v>
      </c>
      <c r="F57" s="498">
        <v>3515</v>
      </c>
    </row>
    <row r="58" spans="1:7">
      <c r="A58" s="460" t="s">
        <v>611</v>
      </c>
      <c r="B58" s="460"/>
      <c r="E58" s="95" t="s">
        <v>577</v>
      </c>
      <c r="F58" s="498">
        <v>41</v>
      </c>
    </row>
    <row r="59" spans="1:7">
      <c r="A59" s="493" t="s">
        <v>523</v>
      </c>
      <c r="B59" s="460" t="s">
        <v>1578</v>
      </c>
      <c r="C59">
        <v>22247</v>
      </c>
      <c r="E59" s="95" t="s">
        <v>579</v>
      </c>
      <c r="F59" s="498">
        <v>177</v>
      </c>
    </row>
    <row r="60" spans="1:7">
      <c r="A60" s="493" t="s">
        <v>525</v>
      </c>
      <c r="B60" s="460" t="s">
        <v>1579</v>
      </c>
      <c r="C60">
        <v>22247</v>
      </c>
    </row>
    <row r="61" spans="1:7">
      <c r="A61" s="460" t="s">
        <v>614</v>
      </c>
      <c r="B61" s="460" t="s">
        <v>1580</v>
      </c>
      <c r="C61">
        <v>20705</v>
      </c>
    </row>
    <row r="62" spans="1:7">
      <c r="A62" s="460" t="s">
        <v>616</v>
      </c>
      <c r="B62" s="460" t="s">
        <v>1581</v>
      </c>
      <c r="C62">
        <v>20705</v>
      </c>
    </row>
    <row r="63" spans="1:7">
      <c r="A63" s="460" t="s">
        <v>618</v>
      </c>
      <c r="B63" s="460" t="s">
        <v>1582</v>
      </c>
      <c r="C63">
        <v>1542</v>
      </c>
    </row>
    <row r="64" spans="1:7">
      <c r="A64" s="494"/>
      <c r="B64" s="494"/>
    </row>
    <row r="65" spans="1:1">
      <c r="A65" s="117" t="s">
        <v>381</v>
      </c>
    </row>
    <row r="66" spans="1:1">
      <c r="A66" t="s">
        <v>578</v>
      </c>
    </row>
    <row r="67" spans="1:1">
      <c r="A67" t="s">
        <v>580</v>
      </c>
    </row>
    <row r="68" spans="1:1">
      <c r="A68" t="s">
        <v>595</v>
      </c>
    </row>
    <row r="69" spans="1:1">
      <c r="A69" t="s">
        <v>620</v>
      </c>
    </row>
    <row r="70" spans="1:1">
      <c r="A70" t="s">
        <v>581</v>
      </c>
    </row>
    <row r="71" spans="1:1">
      <c r="A71" t="s">
        <v>582</v>
      </c>
    </row>
    <row r="72" spans="1:1">
      <c r="A72" t="s">
        <v>583</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179"/>
  <sheetViews>
    <sheetView workbookViewId="0">
      <selection activeCell="A178" sqref="A178"/>
    </sheetView>
  </sheetViews>
  <sheetFormatPr defaultColWidth="9.140625" defaultRowHeight="15"/>
  <cols>
    <col min="1" max="1" width="27.28515625" style="470" customWidth="1"/>
    <col min="2" max="2" width="14.7109375" style="470" customWidth="1"/>
    <col min="3" max="16384" width="9.140625" style="470"/>
  </cols>
  <sheetData>
    <row r="1" spans="1:2">
      <c r="A1" s="469" t="s">
        <v>621</v>
      </c>
    </row>
    <row r="2" spans="1:2">
      <c r="A2" s="471" t="s">
        <v>622</v>
      </c>
      <c r="B2" s="471" t="s">
        <v>623</v>
      </c>
    </row>
    <row r="3" spans="1:2">
      <c r="A3" s="472" t="s">
        <v>624</v>
      </c>
      <c r="B3" s="472" t="s">
        <v>625</v>
      </c>
    </row>
    <row r="4" spans="1:2">
      <c r="A4" s="472" t="s">
        <v>626</v>
      </c>
      <c r="B4" s="472" t="s">
        <v>627</v>
      </c>
    </row>
    <row r="5" spans="1:2">
      <c r="A5" s="472" t="s">
        <v>628</v>
      </c>
      <c r="B5" s="472" t="s">
        <v>629</v>
      </c>
    </row>
    <row r="6" spans="1:2">
      <c r="A6" s="472" t="s">
        <v>630</v>
      </c>
      <c r="B6" s="472" t="s">
        <v>631</v>
      </c>
    </row>
    <row r="7" spans="1:2">
      <c r="A7" s="472" t="s">
        <v>632</v>
      </c>
      <c r="B7" s="472" t="s">
        <v>633</v>
      </c>
    </row>
    <row r="8" spans="1:2">
      <c r="A8" s="472" t="s">
        <v>634</v>
      </c>
      <c r="B8" s="472" t="s">
        <v>635</v>
      </c>
    </row>
    <row r="9" spans="1:2">
      <c r="A9" s="472" t="s">
        <v>636</v>
      </c>
      <c r="B9" s="472" t="s">
        <v>637</v>
      </c>
    </row>
    <row r="10" spans="1:2">
      <c r="A10" s="472" t="s">
        <v>638</v>
      </c>
      <c r="B10" s="472" t="s">
        <v>639</v>
      </c>
    </row>
    <row r="11" spans="1:2">
      <c r="A11" s="472" t="s">
        <v>640</v>
      </c>
      <c r="B11" s="472" t="s">
        <v>641</v>
      </c>
    </row>
    <row r="12" spans="1:2">
      <c r="A12" s="472" t="s">
        <v>642</v>
      </c>
      <c r="B12" s="472" t="s">
        <v>643</v>
      </c>
    </row>
    <row r="13" spans="1:2">
      <c r="A13" s="472" t="s">
        <v>644</v>
      </c>
      <c r="B13" s="472" t="s">
        <v>645</v>
      </c>
    </row>
    <row r="14" spans="1:2">
      <c r="A14" s="472" t="s">
        <v>646</v>
      </c>
      <c r="B14" s="472" t="s">
        <v>647</v>
      </c>
    </row>
    <row r="15" spans="1:2">
      <c r="A15" s="472" t="s">
        <v>648</v>
      </c>
      <c r="B15" s="472" t="s">
        <v>649</v>
      </c>
    </row>
    <row r="16" spans="1:2">
      <c r="A16" s="472" t="s">
        <v>650</v>
      </c>
      <c r="B16" s="472" t="s">
        <v>651</v>
      </c>
    </row>
    <row r="17" spans="1:2">
      <c r="A17" s="472" t="s">
        <v>652</v>
      </c>
      <c r="B17" s="472" t="s">
        <v>653</v>
      </c>
    </row>
    <row r="18" spans="1:2">
      <c r="A18" s="472" t="s">
        <v>654</v>
      </c>
      <c r="B18" s="472" t="s">
        <v>655</v>
      </c>
    </row>
    <row r="19" spans="1:2">
      <c r="A19" s="472" t="s">
        <v>656</v>
      </c>
      <c r="B19" s="472" t="s">
        <v>657</v>
      </c>
    </row>
    <row r="20" spans="1:2">
      <c r="A20" s="472" t="s">
        <v>658</v>
      </c>
      <c r="B20" s="472" t="s">
        <v>659</v>
      </c>
    </row>
    <row r="21" spans="1:2">
      <c r="A21" s="472" t="s">
        <v>660</v>
      </c>
      <c r="B21" s="472" t="s">
        <v>661</v>
      </c>
    </row>
    <row r="22" spans="1:2">
      <c r="A22" s="472" t="s">
        <v>662</v>
      </c>
      <c r="B22" s="472" t="s">
        <v>663</v>
      </c>
    </row>
    <row r="23" spans="1:2">
      <c r="A23" s="472" t="s">
        <v>664</v>
      </c>
      <c r="B23" s="472" t="s">
        <v>665</v>
      </c>
    </row>
    <row r="24" spans="1:2">
      <c r="A24" s="472" t="s">
        <v>666</v>
      </c>
      <c r="B24" s="472" t="s">
        <v>667</v>
      </c>
    </row>
    <row r="25" spans="1:2">
      <c r="A25" s="472" t="s">
        <v>668</v>
      </c>
      <c r="B25" s="472" t="s">
        <v>669</v>
      </c>
    </row>
    <row r="26" spans="1:2">
      <c r="A26" s="472" t="s">
        <v>670</v>
      </c>
      <c r="B26" s="472" t="s">
        <v>671</v>
      </c>
    </row>
    <row r="27" spans="1:2">
      <c r="A27" s="472" t="s">
        <v>672</v>
      </c>
      <c r="B27" s="472" t="s">
        <v>673</v>
      </c>
    </row>
    <row r="28" spans="1:2">
      <c r="A28" s="472" t="s">
        <v>674</v>
      </c>
      <c r="B28" s="472" t="s">
        <v>675</v>
      </c>
    </row>
    <row r="29" spans="1:2">
      <c r="A29" s="472" t="s">
        <v>676</v>
      </c>
      <c r="B29" s="472" t="s">
        <v>677</v>
      </c>
    </row>
    <row r="30" spans="1:2">
      <c r="A30" s="472" t="s">
        <v>678</v>
      </c>
      <c r="B30" s="472" t="s">
        <v>679</v>
      </c>
    </row>
    <row r="31" spans="1:2">
      <c r="A31" s="472" t="s">
        <v>680</v>
      </c>
      <c r="B31" s="472" t="s">
        <v>681</v>
      </c>
    </row>
    <row r="32" spans="1:2">
      <c r="A32" s="472" t="s">
        <v>682</v>
      </c>
      <c r="B32" s="472" t="s">
        <v>683</v>
      </c>
    </row>
    <row r="33" spans="1:2">
      <c r="A33" s="472" t="s">
        <v>684</v>
      </c>
      <c r="B33" s="472" t="s">
        <v>685</v>
      </c>
    </row>
    <row r="34" spans="1:2">
      <c r="A34" s="472" t="s">
        <v>686</v>
      </c>
      <c r="B34" s="472" t="s">
        <v>687</v>
      </c>
    </row>
    <row r="35" spans="1:2">
      <c r="A35" s="472" t="s">
        <v>688</v>
      </c>
      <c r="B35" s="472" t="s">
        <v>689</v>
      </c>
    </row>
    <row r="36" spans="1:2">
      <c r="A36" s="472" t="s">
        <v>690</v>
      </c>
      <c r="B36" s="472" t="s">
        <v>691</v>
      </c>
    </row>
    <row r="37" spans="1:2">
      <c r="A37" s="472" t="s">
        <v>692</v>
      </c>
      <c r="B37" s="472" t="s">
        <v>693</v>
      </c>
    </row>
    <row r="38" spans="1:2">
      <c r="A38" s="472" t="s">
        <v>694</v>
      </c>
      <c r="B38" s="472" t="s">
        <v>695</v>
      </c>
    </row>
    <row r="39" spans="1:2">
      <c r="A39" s="472" t="s">
        <v>696</v>
      </c>
      <c r="B39" s="472" t="s">
        <v>697</v>
      </c>
    </row>
    <row r="40" spans="1:2">
      <c r="A40" s="472" t="s">
        <v>698</v>
      </c>
      <c r="B40" s="472" t="s">
        <v>699</v>
      </c>
    </row>
    <row r="41" spans="1:2">
      <c r="A41" s="472" t="s">
        <v>700</v>
      </c>
      <c r="B41" s="472" t="s">
        <v>701</v>
      </c>
    </row>
    <row r="42" spans="1:2">
      <c r="A42" s="472" t="s">
        <v>702</v>
      </c>
      <c r="B42" s="472" t="s">
        <v>703</v>
      </c>
    </row>
    <row r="43" spans="1:2">
      <c r="A43" s="472" t="s">
        <v>704</v>
      </c>
      <c r="B43" s="472" t="s">
        <v>705</v>
      </c>
    </row>
    <row r="44" spans="1:2">
      <c r="A44" s="472" t="s">
        <v>706</v>
      </c>
      <c r="B44" s="472" t="s">
        <v>707</v>
      </c>
    </row>
    <row r="45" spans="1:2">
      <c r="A45" s="472" t="s">
        <v>708</v>
      </c>
      <c r="B45" s="472" t="s">
        <v>709</v>
      </c>
    </row>
    <row r="46" spans="1:2">
      <c r="A46" s="472" t="s">
        <v>710</v>
      </c>
      <c r="B46" s="472" t="s">
        <v>711</v>
      </c>
    </row>
    <row r="47" spans="1:2">
      <c r="A47" s="472" t="s">
        <v>712</v>
      </c>
      <c r="B47" s="472" t="s">
        <v>713</v>
      </c>
    </row>
    <row r="48" spans="1:2">
      <c r="A48" s="472" t="s">
        <v>714</v>
      </c>
      <c r="B48" s="472" t="s">
        <v>715</v>
      </c>
    </row>
    <row r="49" spans="1:2">
      <c r="A49" s="472" t="s">
        <v>716</v>
      </c>
      <c r="B49" s="472" t="s">
        <v>717</v>
      </c>
    </row>
    <row r="50" spans="1:2">
      <c r="A50" s="472" t="s">
        <v>718</v>
      </c>
      <c r="B50" s="472" t="s">
        <v>717</v>
      </c>
    </row>
    <row r="51" spans="1:2">
      <c r="A51" s="472" t="s">
        <v>719</v>
      </c>
      <c r="B51" s="472" t="s">
        <v>720</v>
      </c>
    </row>
    <row r="52" spans="1:2">
      <c r="A52" s="472" t="s">
        <v>721</v>
      </c>
      <c r="B52" s="472" t="s">
        <v>722</v>
      </c>
    </row>
    <row r="53" spans="1:2">
      <c r="A53" s="472" t="s">
        <v>723</v>
      </c>
      <c r="B53" s="472" t="s">
        <v>724</v>
      </c>
    </row>
    <row r="54" spans="1:2">
      <c r="A54" s="472" t="s">
        <v>725</v>
      </c>
      <c r="B54" s="472" t="s">
        <v>726</v>
      </c>
    </row>
    <row r="55" spans="1:2">
      <c r="A55" s="472" t="s">
        <v>727</v>
      </c>
      <c r="B55" s="472" t="s">
        <v>726</v>
      </c>
    </row>
    <row r="56" spans="1:2">
      <c r="A56" s="472" t="s">
        <v>728</v>
      </c>
      <c r="B56" s="472" t="s">
        <v>729</v>
      </c>
    </row>
    <row r="57" spans="1:2">
      <c r="A57" s="472" t="s">
        <v>730</v>
      </c>
      <c r="B57" s="472" t="s">
        <v>731</v>
      </c>
    </row>
    <row r="58" spans="1:2">
      <c r="A58" s="472" t="s">
        <v>732</v>
      </c>
      <c r="B58" s="472" t="s">
        <v>733</v>
      </c>
    </row>
    <row r="59" spans="1:2">
      <c r="A59" s="472" t="s">
        <v>734</v>
      </c>
      <c r="B59" s="472" t="s">
        <v>735</v>
      </c>
    </row>
    <row r="60" spans="1:2">
      <c r="A60" s="472" t="s">
        <v>736</v>
      </c>
      <c r="B60" s="472" t="s">
        <v>737</v>
      </c>
    </row>
    <row r="61" spans="1:2">
      <c r="A61" s="472" t="s">
        <v>738</v>
      </c>
      <c r="B61" s="472" t="s">
        <v>739</v>
      </c>
    </row>
    <row r="62" spans="1:2">
      <c r="A62" s="472" t="s">
        <v>740</v>
      </c>
      <c r="B62" s="472" t="s">
        <v>741</v>
      </c>
    </row>
    <row r="63" spans="1:2">
      <c r="A63" s="472" t="s">
        <v>742</v>
      </c>
      <c r="B63" s="472" t="s">
        <v>743</v>
      </c>
    </row>
    <row r="64" spans="1:2">
      <c r="A64" s="472" t="s">
        <v>744</v>
      </c>
      <c r="B64" s="472" t="s">
        <v>745</v>
      </c>
    </row>
    <row r="65" spans="1:2">
      <c r="A65" s="472" t="s">
        <v>746</v>
      </c>
      <c r="B65" s="472" t="s">
        <v>747</v>
      </c>
    </row>
    <row r="66" spans="1:2">
      <c r="A66" s="472" t="s">
        <v>748</v>
      </c>
      <c r="B66" s="472" t="s">
        <v>749</v>
      </c>
    </row>
    <row r="67" spans="1:2">
      <c r="A67" s="472" t="s">
        <v>750</v>
      </c>
      <c r="B67" s="472" t="s">
        <v>751</v>
      </c>
    </row>
    <row r="68" spans="1:2">
      <c r="A68" s="472" t="s">
        <v>752</v>
      </c>
      <c r="B68" s="472" t="s">
        <v>753</v>
      </c>
    </row>
    <row r="69" spans="1:2">
      <c r="A69" s="472" t="s">
        <v>754</v>
      </c>
      <c r="B69" s="472" t="s">
        <v>755</v>
      </c>
    </row>
    <row r="70" spans="1:2">
      <c r="A70" s="472" t="s">
        <v>756</v>
      </c>
      <c r="B70" s="472" t="s">
        <v>757</v>
      </c>
    </row>
    <row r="71" spans="1:2">
      <c r="A71" s="472" t="s">
        <v>758</v>
      </c>
      <c r="B71" s="472" t="s">
        <v>759</v>
      </c>
    </row>
    <row r="72" spans="1:2">
      <c r="A72" s="472" t="s">
        <v>760</v>
      </c>
      <c r="B72" s="472" t="s">
        <v>761</v>
      </c>
    </row>
    <row r="73" spans="1:2">
      <c r="A73" s="472" t="s">
        <v>762</v>
      </c>
      <c r="B73" s="472" t="s">
        <v>761</v>
      </c>
    </row>
    <row r="74" spans="1:2">
      <c r="A74" s="472" t="s">
        <v>763</v>
      </c>
      <c r="B74" s="472" t="s">
        <v>761</v>
      </c>
    </row>
    <row r="75" spans="1:2">
      <c r="A75" s="472" t="s">
        <v>764</v>
      </c>
      <c r="B75" s="472" t="s">
        <v>761</v>
      </c>
    </row>
    <row r="76" spans="1:2">
      <c r="A76" s="472" t="s">
        <v>765</v>
      </c>
      <c r="B76" s="472" t="s">
        <v>766</v>
      </c>
    </row>
    <row r="77" spans="1:2">
      <c r="A77" s="472" t="s">
        <v>767</v>
      </c>
      <c r="B77" s="472" t="s">
        <v>768</v>
      </c>
    </row>
    <row r="78" spans="1:2">
      <c r="A78" s="472" t="s">
        <v>769</v>
      </c>
      <c r="B78" s="472" t="s">
        <v>770</v>
      </c>
    </row>
    <row r="79" spans="1:2">
      <c r="A79" s="472" t="s">
        <v>771</v>
      </c>
      <c r="B79" s="472" t="s">
        <v>770</v>
      </c>
    </row>
    <row r="80" spans="1:2">
      <c r="A80" s="472" t="s">
        <v>772</v>
      </c>
      <c r="B80" s="472" t="s">
        <v>773</v>
      </c>
    </row>
    <row r="81" spans="1:2">
      <c r="A81" s="472" t="s">
        <v>774</v>
      </c>
      <c r="B81" s="472" t="s">
        <v>775</v>
      </c>
    </row>
    <row r="82" spans="1:2">
      <c r="A82" s="472" t="s">
        <v>776</v>
      </c>
      <c r="B82" s="472" t="s">
        <v>777</v>
      </c>
    </row>
    <row r="83" spans="1:2">
      <c r="A83" s="472" t="s">
        <v>778</v>
      </c>
      <c r="B83" s="472" t="s">
        <v>779</v>
      </c>
    </row>
    <row r="84" spans="1:2">
      <c r="A84" s="472" t="s">
        <v>780</v>
      </c>
      <c r="B84" s="472" t="s">
        <v>781</v>
      </c>
    </row>
    <row r="85" spans="1:2">
      <c r="A85" s="472" t="s">
        <v>782</v>
      </c>
      <c r="B85" s="472" t="s">
        <v>781</v>
      </c>
    </row>
    <row r="86" spans="1:2">
      <c r="A86" s="472" t="s">
        <v>783</v>
      </c>
      <c r="B86" s="472" t="s">
        <v>784</v>
      </c>
    </row>
    <row r="87" spans="1:2">
      <c r="A87" s="472" t="s">
        <v>785</v>
      </c>
      <c r="B87" s="472" t="s">
        <v>784</v>
      </c>
    </row>
    <row r="88" spans="1:2">
      <c r="A88" s="472" t="s">
        <v>786</v>
      </c>
      <c r="B88" s="472" t="s">
        <v>787</v>
      </c>
    </row>
    <row r="89" spans="1:2">
      <c r="A89" s="472" t="s">
        <v>788</v>
      </c>
      <c r="B89" s="472" t="s">
        <v>789</v>
      </c>
    </row>
    <row r="90" spans="1:2">
      <c r="A90" s="472" t="s">
        <v>790</v>
      </c>
      <c r="B90" s="472" t="s">
        <v>789</v>
      </c>
    </row>
    <row r="91" spans="1:2">
      <c r="A91" s="472" t="s">
        <v>791</v>
      </c>
      <c r="B91" s="472" t="s">
        <v>792</v>
      </c>
    </row>
    <row r="92" spans="1:2">
      <c r="A92" s="472" t="s">
        <v>793</v>
      </c>
      <c r="B92" s="472" t="s">
        <v>792</v>
      </c>
    </row>
    <row r="93" spans="1:2">
      <c r="A93" s="472" t="s">
        <v>794</v>
      </c>
      <c r="B93" s="472" t="s">
        <v>792</v>
      </c>
    </row>
    <row r="94" spans="1:2">
      <c r="A94" s="472" t="s">
        <v>795</v>
      </c>
      <c r="B94" s="472" t="s">
        <v>796</v>
      </c>
    </row>
    <row r="95" spans="1:2">
      <c r="A95" s="472" t="s">
        <v>797</v>
      </c>
      <c r="B95" s="472" t="s">
        <v>796</v>
      </c>
    </row>
    <row r="96" spans="1:2">
      <c r="A96" s="472" t="s">
        <v>798</v>
      </c>
      <c r="B96" s="472" t="s">
        <v>796</v>
      </c>
    </row>
    <row r="97" spans="1:2">
      <c r="A97" s="472" t="s">
        <v>799</v>
      </c>
      <c r="B97" s="472" t="s">
        <v>800</v>
      </c>
    </row>
    <row r="98" spans="1:2">
      <c r="A98" s="472" t="s">
        <v>801</v>
      </c>
      <c r="B98" s="472" t="s">
        <v>802</v>
      </c>
    </row>
    <row r="99" spans="1:2">
      <c r="A99" s="472" t="s">
        <v>803</v>
      </c>
      <c r="B99" s="472" t="s">
        <v>802</v>
      </c>
    </row>
    <row r="100" spans="1:2">
      <c r="A100" s="472" t="s">
        <v>804</v>
      </c>
      <c r="B100" s="472" t="s">
        <v>802</v>
      </c>
    </row>
    <row r="101" spans="1:2">
      <c r="A101" s="472" t="s">
        <v>805</v>
      </c>
      <c r="B101" s="472" t="s">
        <v>802</v>
      </c>
    </row>
    <row r="102" spans="1:2">
      <c r="A102" s="472" t="s">
        <v>806</v>
      </c>
      <c r="B102" s="472" t="s">
        <v>802</v>
      </c>
    </row>
    <row r="103" spans="1:2">
      <c r="A103" s="472" t="s">
        <v>807</v>
      </c>
      <c r="B103" s="472" t="s">
        <v>808</v>
      </c>
    </row>
    <row r="104" spans="1:2">
      <c r="A104" s="472" t="s">
        <v>809</v>
      </c>
      <c r="B104" s="472" t="s">
        <v>808</v>
      </c>
    </row>
    <row r="105" spans="1:2">
      <c r="A105" s="472" t="s">
        <v>810</v>
      </c>
      <c r="B105" s="472" t="s">
        <v>808</v>
      </c>
    </row>
    <row r="106" spans="1:2">
      <c r="A106" s="472" t="s">
        <v>811</v>
      </c>
      <c r="B106" s="472" t="s">
        <v>812</v>
      </c>
    </row>
    <row r="107" spans="1:2">
      <c r="A107" s="472" t="s">
        <v>813</v>
      </c>
      <c r="B107" s="472" t="s">
        <v>814</v>
      </c>
    </row>
    <row r="108" spans="1:2">
      <c r="A108" s="472" t="s">
        <v>815</v>
      </c>
      <c r="B108" s="472" t="s">
        <v>814</v>
      </c>
    </row>
    <row r="109" spans="1:2">
      <c r="A109" s="472" t="s">
        <v>816</v>
      </c>
      <c r="B109" s="472" t="s">
        <v>814</v>
      </c>
    </row>
    <row r="110" spans="1:2">
      <c r="A110" s="472" t="s">
        <v>817</v>
      </c>
      <c r="B110" s="472" t="s">
        <v>814</v>
      </c>
    </row>
    <row r="111" spans="1:2">
      <c r="A111" s="472" t="s">
        <v>818</v>
      </c>
      <c r="B111" s="472" t="s">
        <v>819</v>
      </c>
    </row>
    <row r="112" spans="1:2">
      <c r="A112" s="472" t="s">
        <v>820</v>
      </c>
      <c r="B112" s="472" t="s">
        <v>819</v>
      </c>
    </row>
    <row r="113" spans="1:2">
      <c r="A113" s="472" t="s">
        <v>821</v>
      </c>
      <c r="B113" s="472" t="s">
        <v>819</v>
      </c>
    </row>
    <row r="114" spans="1:2">
      <c r="A114" s="472" t="s">
        <v>822</v>
      </c>
      <c r="B114" s="472" t="s">
        <v>819</v>
      </c>
    </row>
    <row r="115" spans="1:2">
      <c r="A115" s="472" t="s">
        <v>823</v>
      </c>
      <c r="B115" s="472" t="s">
        <v>824</v>
      </c>
    </row>
    <row r="116" spans="1:2">
      <c r="A116" s="472" t="s">
        <v>825</v>
      </c>
      <c r="B116" s="472" t="s">
        <v>826</v>
      </c>
    </row>
    <row r="117" spans="1:2">
      <c r="A117" s="472" t="s">
        <v>827</v>
      </c>
      <c r="B117" s="472" t="s">
        <v>826</v>
      </c>
    </row>
    <row r="118" spans="1:2">
      <c r="A118" s="472" t="s">
        <v>828</v>
      </c>
      <c r="B118" s="472" t="s">
        <v>826</v>
      </c>
    </row>
    <row r="119" spans="1:2">
      <c r="A119" s="472" t="s">
        <v>829</v>
      </c>
      <c r="B119" s="472" t="s">
        <v>830</v>
      </c>
    </row>
    <row r="120" spans="1:2">
      <c r="A120" s="472" t="s">
        <v>831</v>
      </c>
      <c r="B120" s="472" t="s">
        <v>830</v>
      </c>
    </row>
    <row r="121" spans="1:2">
      <c r="A121" s="472" t="s">
        <v>832</v>
      </c>
      <c r="B121" s="472" t="s">
        <v>833</v>
      </c>
    </row>
    <row r="122" spans="1:2">
      <c r="A122" s="472" t="s">
        <v>834</v>
      </c>
      <c r="B122" s="472" t="s">
        <v>833</v>
      </c>
    </row>
    <row r="123" spans="1:2">
      <c r="A123" s="472" t="s">
        <v>835</v>
      </c>
      <c r="B123" s="472" t="s">
        <v>833</v>
      </c>
    </row>
    <row r="124" spans="1:2">
      <c r="A124" s="472" t="s">
        <v>836</v>
      </c>
      <c r="B124" s="472" t="s">
        <v>837</v>
      </c>
    </row>
    <row r="125" spans="1:2">
      <c r="A125" s="472" t="s">
        <v>838</v>
      </c>
      <c r="B125" s="472" t="s">
        <v>837</v>
      </c>
    </row>
    <row r="126" spans="1:2">
      <c r="A126" s="472" t="s">
        <v>839</v>
      </c>
      <c r="B126" s="472" t="s">
        <v>840</v>
      </c>
    </row>
    <row r="127" spans="1:2">
      <c r="A127" s="472" t="s">
        <v>841</v>
      </c>
      <c r="B127" s="472" t="s">
        <v>840</v>
      </c>
    </row>
    <row r="128" spans="1:2">
      <c r="A128" s="472" t="s">
        <v>842</v>
      </c>
      <c r="B128" s="472" t="s">
        <v>840</v>
      </c>
    </row>
    <row r="129" spans="1:2">
      <c r="A129" s="472" t="s">
        <v>843</v>
      </c>
      <c r="B129" s="472" t="s">
        <v>840</v>
      </c>
    </row>
    <row r="130" spans="1:2">
      <c r="A130" s="472" t="s">
        <v>844</v>
      </c>
      <c r="B130" s="472" t="s">
        <v>840</v>
      </c>
    </row>
    <row r="131" spans="1:2">
      <c r="A131" s="472" t="s">
        <v>845</v>
      </c>
      <c r="B131" s="472" t="s">
        <v>840</v>
      </c>
    </row>
    <row r="132" spans="1:2">
      <c r="A132" s="472" t="s">
        <v>846</v>
      </c>
      <c r="B132" s="472" t="s">
        <v>847</v>
      </c>
    </row>
    <row r="133" spans="1:2">
      <c r="A133" s="472" t="s">
        <v>848</v>
      </c>
      <c r="B133" s="472" t="s">
        <v>847</v>
      </c>
    </row>
    <row r="134" spans="1:2">
      <c r="A134" s="472" t="s">
        <v>849</v>
      </c>
      <c r="B134" s="472" t="s">
        <v>850</v>
      </c>
    </row>
    <row r="135" spans="1:2">
      <c r="A135" s="472" t="s">
        <v>851</v>
      </c>
      <c r="B135" s="472" t="s">
        <v>850</v>
      </c>
    </row>
    <row r="136" spans="1:2">
      <c r="A136" s="472" t="s">
        <v>852</v>
      </c>
      <c r="B136" s="472" t="s">
        <v>850</v>
      </c>
    </row>
    <row r="137" spans="1:2">
      <c r="A137" s="472" t="s">
        <v>853</v>
      </c>
      <c r="B137" s="472" t="s">
        <v>854</v>
      </c>
    </row>
    <row r="138" spans="1:2">
      <c r="A138" s="472" t="s">
        <v>855</v>
      </c>
      <c r="B138" s="472" t="s">
        <v>854</v>
      </c>
    </row>
    <row r="139" spans="1:2">
      <c r="A139" s="472" t="s">
        <v>856</v>
      </c>
      <c r="B139" s="472" t="s">
        <v>854</v>
      </c>
    </row>
    <row r="140" spans="1:2">
      <c r="A140" s="472" t="s">
        <v>857</v>
      </c>
      <c r="B140" s="472" t="s">
        <v>854</v>
      </c>
    </row>
    <row r="141" spans="1:2">
      <c r="A141" s="472" t="s">
        <v>858</v>
      </c>
      <c r="B141" s="472" t="s">
        <v>859</v>
      </c>
    </row>
    <row r="142" spans="1:2">
      <c r="A142" s="472" t="s">
        <v>860</v>
      </c>
      <c r="B142" s="472" t="s">
        <v>859</v>
      </c>
    </row>
    <row r="143" spans="1:2">
      <c r="A143" s="472" t="s">
        <v>861</v>
      </c>
      <c r="B143" s="472" t="s">
        <v>862</v>
      </c>
    </row>
    <row r="144" spans="1:2">
      <c r="A144" s="472" t="s">
        <v>863</v>
      </c>
      <c r="B144" s="472" t="s">
        <v>862</v>
      </c>
    </row>
    <row r="145" spans="1:2">
      <c r="A145" s="472" t="s">
        <v>864</v>
      </c>
      <c r="B145" s="472" t="s">
        <v>862</v>
      </c>
    </row>
    <row r="146" spans="1:2">
      <c r="A146" s="472" t="s">
        <v>865</v>
      </c>
      <c r="B146" s="472" t="s">
        <v>301</v>
      </c>
    </row>
    <row r="147" spans="1:2">
      <c r="A147" s="472" t="s">
        <v>866</v>
      </c>
      <c r="B147" s="472" t="s">
        <v>301</v>
      </c>
    </row>
    <row r="148" spans="1:2">
      <c r="A148" s="472" t="s">
        <v>867</v>
      </c>
      <c r="B148" s="472" t="s">
        <v>301</v>
      </c>
    </row>
    <row r="149" spans="1:2">
      <c r="A149" s="472" t="s">
        <v>868</v>
      </c>
      <c r="B149" s="472" t="s">
        <v>301</v>
      </c>
    </row>
    <row r="150" spans="1:2">
      <c r="A150" s="472" t="s">
        <v>869</v>
      </c>
      <c r="B150" s="472" t="s">
        <v>301</v>
      </c>
    </row>
    <row r="151" spans="1:2">
      <c r="A151" s="472" t="s">
        <v>870</v>
      </c>
      <c r="B151" s="472" t="s">
        <v>301</v>
      </c>
    </row>
    <row r="152" spans="1:2">
      <c r="A152" s="472" t="s">
        <v>871</v>
      </c>
      <c r="B152" s="472" t="s">
        <v>301</v>
      </c>
    </row>
    <row r="153" spans="1:2">
      <c r="A153" s="472" t="s">
        <v>872</v>
      </c>
      <c r="B153" s="472" t="s">
        <v>301</v>
      </c>
    </row>
    <row r="154" spans="1:2">
      <c r="A154" s="472" t="s">
        <v>873</v>
      </c>
      <c r="B154" s="472" t="s">
        <v>301</v>
      </c>
    </row>
    <row r="155" spans="1:2">
      <c r="A155" s="472" t="s">
        <v>874</v>
      </c>
      <c r="B155" s="472" t="s">
        <v>301</v>
      </c>
    </row>
    <row r="156" spans="1:2">
      <c r="A156" s="472" t="s">
        <v>875</v>
      </c>
      <c r="B156" s="472" t="s">
        <v>301</v>
      </c>
    </row>
    <row r="157" spans="1:2">
      <c r="A157" s="472" t="s">
        <v>876</v>
      </c>
      <c r="B157" s="472" t="s">
        <v>301</v>
      </c>
    </row>
    <row r="158" spans="1:2">
      <c r="A158" s="472" t="s">
        <v>877</v>
      </c>
      <c r="B158" s="472" t="s">
        <v>301</v>
      </c>
    </row>
    <row r="159" spans="1:2">
      <c r="A159" s="472" t="s">
        <v>878</v>
      </c>
      <c r="B159" s="472" t="s">
        <v>301</v>
      </c>
    </row>
    <row r="160" spans="1:2">
      <c r="A160" s="472" t="s">
        <v>879</v>
      </c>
      <c r="B160" s="472" t="s">
        <v>301</v>
      </c>
    </row>
    <row r="161" spans="1:2">
      <c r="A161" s="472" t="s">
        <v>880</v>
      </c>
      <c r="B161" s="472" t="s">
        <v>301</v>
      </c>
    </row>
    <row r="162" spans="1:2">
      <c r="A162" s="472" t="s">
        <v>881</v>
      </c>
      <c r="B162" s="472" t="s">
        <v>301</v>
      </c>
    </row>
    <row r="163" spans="1:2">
      <c r="A163" s="472" t="s">
        <v>882</v>
      </c>
      <c r="B163" s="472" t="s">
        <v>301</v>
      </c>
    </row>
    <row r="164" spans="1:2">
      <c r="A164" s="472" t="s">
        <v>883</v>
      </c>
      <c r="B164" s="472" t="s">
        <v>301</v>
      </c>
    </row>
    <row r="165" spans="1:2">
      <c r="A165" s="472" t="s">
        <v>884</v>
      </c>
      <c r="B165" s="472" t="s">
        <v>301</v>
      </c>
    </row>
    <row r="166" spans="1:2">
      <c r="A166" s="472" t="s">
        <v>885</v>
      </c>
      <c r="B166" s="472" t="s">
        <v>301</v>
      </c>
    </row>
    <row r="167" spans="1:2">
      <c r="A167" s="472" t="s">
        <v>886</v>
      </c>
      <c r="B167" s="472" t="s">
        <v>301</v>
      </c>
    </row>
    <row r="168" spans="1:2">
      <c r="A168" s="472" t="s">
        <v>887</v>
      </c>
      <c r="B168" s="472" t="s">
        <v>301</v>
      </c>
    </row>
    <row r="169" spans="1:2">
      <c r="A169" s="472" t="s">
        <v>888</v>
      </c>
      <c r="B169" s="472" t="s">
        <v>301</v>
      </c>
    </row>
    <row r="170" spans="1:2">
      <c r="A170" s="472" t="s">
        <v>889</v>
      </c>
      <c r="B170" s="472" t="s">
        <v>301</v>
      </c>
    </row>
    <row r="171" spans="1:2">
      <c r="A171" s="472" t="s">
        <v>890</v>
      </c>
      <c r="B171" s="472" t="s">
        <v>301</v>
      </c>
    </row>
    <row r="172" spans="1:2">
      <c r="A172" s="472" t="s">
        <v>891</v>
      </c>
      <c r="B172" s="472" t="s">
        <v>301</v>
      </c>
    </row>
    <row r="173" spans="1:2">
      <c r="A173" s="472" t="s">
        <v>892</v>
      </c>
      <c r="B173" s="472" t="s">
        <v>301</v>
      </c>
    </row>
    <row r="174" spans="1:2">
      <c r="A174" s="472" t="s">
        <v>893</v>
      </c>
      <c r="B174" s="472" t="s">
        <v>301</v>
      </c>
    </row>
    <row r="175" spans="1:2">
      <c r="A175" s="472" t="s">
        <v>894</v>
      </c>
      <c r="B175" s="472" t="s">
        <v>301</v>
      </c>
    </row>
    <row r="176" spans="1:2">
      <c r="A176" s="472" t="s">
        <v>895</v>
      </c>
      <c r="B176" s="472" t="s">
        <v>301</v>
      </c>
    </row>
    <row r="178" spans="1:1">
      <c r="A178" s="469" t="s">
        <v>424</v>
      </c>
    </row>
    <row r="179" spans="1:1">
      <c r="A179" s="470" t="s">
        <v>1505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139"/>
  <sheetViews>
    <sheetView topLeftCell="A136" workbookViewId="0">
      <selection activeCell="A138" sqref="A138"/>
    </sheetView>
  </sheetViews>
  <sheetFormatPr defaultColWidth="9.140625" defaultRowHeight="15"/>
  <cols>
    <col min="1" max="1" width="25" style="470" customWidth="1"/>
    <col min="2" max="2" width="11.28515625" style="470" customWidth="1"/>
    <col min="3" max="16384" width="9.140625" style="470"/>
  </cols>
  <sheetData>
    <row r="1" spans="1:2">
      <c r="A1" s="469" t="s">
        <v>896</v>
      </c>
    </row>
    <row r="2" spans="1:2">
      <c r="A2" s="471" t="s">
        <v>897</v>
      </c>
      <c r="B2" s="471" t="s">
        <v>623</v>
      </c>
    </row>
    <row r="3" spans="1:2">
      <c r="A3" s="473" t="s">
        <v>898</v>
      </c>
      <c r="B3" s="473" t="s">
        <v>899</v>
      </c>
    </row>
    <row r="4" spans="1:2">
      <c r="A4" s="473" t="s">
        <v>900</v>
      </c>
      <c r="B4" s="473" t="s">
        <v>901</v>
      </c>
    </row>
    <row r="5" spans="1:2">
      <c r="A5" s="473" t="s">
        <v>902</v>
      </c>
      <c r="B5" s="473" t="s">
        <v>903</v>
      </c>
    </row>
    <row r="6" spans="1:2">
      <c r="A6" s="473" t="s">
        <v>904</v>
      </c>
      <c r="B6" s="473" t="s">
        <v>905</v>
      </c>
    </row>
    <row r="7" spans="1:2">
      <c r="A7" s="473" t="s">
        <v>906</v>
      </c>
      <c r="B7" s="473" t="s">
        <v>907</v>
      </c>
    </row>
    <row r="8" spans="1:2">
      <c r="A8" s="473" t="s">
        <v>908</v>
      </c>
      <c r="B8" s="473" t="s">
        <v>909</v>
      </c>
    </row>
    <row r="9" spans="1:2">
      <c r="A9" s="473" t="s">
        <v>910</v>
      </c>
      <c r="B9" s="473" t="s">
        <v>911</v>
      </c>
    </row>
    <row r="10" spans="1:2">
      <c r="A10" s="473" t="s">
        <v>912</v>
      </c>
      <c r="B10" s="473" t="s">
        <v>913</v>
      </c>
    </row>
    <row r="11" spans="1:2">
      <c r="A11" s="473" t="s">
        <v>914</v>
      </c>
      <c r="B11" s="473" t="s">
        <v>915</v>
      </c>
    </row>
    <row r="12" spans="1:2">
      <c r="A12" s="473" t="s">
        <v>916</v>
      </c>
      <c r="B12" s="473" t="s">
        <v>917</v>
      </c>
    </row>
    <row r="13" spans="1:2">
      <c r="A13" s="473" t="s">
        <v>918</v>
      </c>
      <c r="B13" s="473" t="s">
        <v>919</v>
      </c>
    </row>
    <row r="14" spans="1:2">
      <c r="A14" s="473" t="s">
        <v>920</v>
      </c>
      <c r="B14" s="473" t="s">
        <v>921</v>
      </c>
    </row>
    <row r="15" spans="1:2">
      <c r="A15" s="473" t="s">
        <v>922</v>
      </c>
      <c r="B15" s="473" t="s">
        <v>923</v>
      </c>
    </row>
    <row r="16" spans="1:2">
      <c r="A16" s="473" t="s">
        <v>924</v>
      </c>
      <c r="B16" s="473" t="s">
        <v>925</v>
      </c>
    </row>
    <row r="17" spans="1:2">
      <c r="A17" s="473" t="s">
        <v>926</v>
      </c>
      <c r="B17" s="473" t="s">
        <v>927</v>
      </c>
    </row>
    <row r="18" spans="1:2">
      <c r="A18" s="473" t="s">
        <v>928</v>
      </c>
      <c r="B18" s="473" t="s">
        <v>929</v>
      </c>
    </row>
    <row r="19" spans="1:2">
      <c r="A19" s="473" t="s">
        <v>930</v>
      </c>
      <c r="B19" s="473" t="s">
        <v>931</v>
      </c>
    </row>
    <row r="20" spans="1:2">
      <c r="A20" s="473" t="s">
        <v>932</v>
      </c>
      <c r="B20" s="473" t="s">
        <v>933</v>
      </c>
    </row>
    <row r="21" spans="1:2">
      <c r="A21" s="473" t="s">
        <v>934</v>
      </c>
      <c r="B21" s="473" t="s">
        <v>935</v>
      </c>
    </row>
    <row r="22" spans="1:2">
      <c r="A22" s="473" t="s">
        <v>936</v>
      </c>
      <c r="B22" s="473" t="s">
        <v>937</v>
      </c>
    </row>
    <row r="23" spans="1:2">
      <c r="A23" s="473" t="s">
        <v>938</v>
      </c>
      <c r="B23" s="473" t="s">
        <v>939</v>
      </c>
    </row>
    <row r="24" spans="1:2">
      <c r="A24" s="473" t="s">
        <v>940</v>
      </c>
      <c r="B24" s="473" t="s">
        <v>941</v>
      </c>
    </row>
    <row r="25" spans="1:2">
      <c r="A25" s="473" t="s">
        <v>942</v>
      </c>
      <c r="B25" s="473" t="s">
        <v>943</v>
      </c>
    </row>
    <row r="26" spans="1:2">
      <c r="A26" s="473" t="s">
        <v>944</v>
      </c>
      <c r="B26" s="473" t="s">
        <v>945</v>
      </c>
    </row>
    <row r="27" spans="1:2">
      <c r="A27" s="473" t="s">
        <v>946</v>
      </c>
      <c r="B27" s="473" t="s">
        <v>947</v>
      </c>
    </row>
    <row r="28" spans="1:2">
      <c r="A28" s="473" t="s">
        <v>948</v>
      </c>
      <c r="B28" s="473" t="s">
        <v>949</v>
      </c>
    </row>
    <row r="29" spans="1:2">
      <c r="A29" s="473" t="s">
        <v>950</v>
      </c>
      <c r="B29" s="473" t="s">
        <v>951</v>
      </c>
    </row>
    <row r="30" spans="1:2">
      <c r="A30" s="473" t="s">
        <v>952</v>
      </c>
      <c r="B30" s="473" t="s">
        <v>953</v>
      </c>
    </row>
    <row r="31" spans="1:2">
      <c r="A31" s="473" t="s">
        <v>954</v>
      </c>
      <c r="B31" s="473" t="s">
        <v>955</v>
      </c>
    </row>
    <row r="32" spans="1:2">
      <c r="A32" s="473" t="s">
        <v>956</v>
      </c>
      <c r="B32" s="473" t="s">
        <v>957</v>
      </c>
    </row>
    <row r="33" spans="1:2">
      <c r="A33" s="473" t="s">
        <v>958</v>
      </c>
      <c r="B33" s="473" t="s">
        <v>959</v>
      </c>
    </row>
    <row r="34" spans="1:2">
      <c r="A34" s="473" t="s">
        <v>960</v>
      </c>
      <c r="B34" s="473" t="s">
        <v>961</v>
      </c>
    </row>
    <row r="35" spans="1:2">
      <c r="A35" s="473" t="s">
        <v>962</v>
      </c>
      <c r="B35" s="473" t="s">
        <v>963</v>
      </c>
    </row>
    <row r="36" spans="1:2">
      <c r="A36" s="473" t="s">
        <v>964</v>
      </c>
      <c r="B36" s="473" t="s">
        <v>965</v>
      </c>
    </row>
    <row r="37" spans="1:2">
      <c r="A37" s="473" t="s">
        <v>966</v>
      </c>
      <c r="B37" s="473" t="s">
        <v>967</v>
      </c>
    </row>
    <row r="38" spans="1:2">
      <c r="A38" s="473" t="s">
        <v>968</v>
      </c>
      <c r="B38" s="473" t="s">
        <v>969</v>
      </c>
    </row>
    <row r="39" spans="1:2">
      <c r="A39" s="473" t="s">
        <v>970</v>
      </c>
      <c r="B39" s="473" t="s">
        <v>971</v>
      </c>
    </row>
    <row r="40" spans="1:2">
      <c r="A40" s="473" t="s">
        <v>972</v>
      </c>
      <c r="B40" s="473" t="s">
        <v>973</v>
      </c>
    </row>
    <row r="41" spans="1:2">
      <c r="A41" s="473" t="s">
        <v>974</v>
      </c>
      <c r="B41" s="473" t="s">
        <v>975</v>
      </c>
    </row>
    <row r="42" spans="1:2">
      <c r="A42" s="473" t="s">
        <v>976</v>
      </c>
      <c r="B42" s="473" t="s">
        <v>977</v>
      </c>
    </row>
    <row r="43" spans="1:2">
      <c r="A43" s="473" t="s">
        <v>978</v>
      </c>
      <c r="B43" s="473" t="s">
        <v>979</v>
      </c>
    </row>
    <row r="44" spans="1:2">
      <c r="A44" s="473" t="s">
        <v>980</v>
      </c>
      <c r="B44" s="473" t="s">
        <v>981</v>
      </c>
    </row>
    <row r="45" spans="1:2">
      <c r="A45" s="473" t="s">
        <v>982</v>
      </c>
      <c r="B45" s="473" t="s">
        <v>983</v>
      </c>
    </row>
    <row r="46" spans="1:2">
      <c r="A46" s="473" t="s">
        <v>984</v>
      </c>
      <c r="B46" s="473" t="s">
        <v>985</v>
      </c>
    </row>
    <row r="47" spans="1:2">
      <c r="A47" s="473" t="s">
        <v>986</v>
      </c>
      <c r="B47" s="473" t="s">
        <v>987</v>
      </c>
    </row>
    <row r="48" spans="1:2">
      <c r="A48" s="473" t="s">
        <v>988</v>
      </c>
      <c r="B48" s="473" t="s">
        <v>989</v>
      </c>
    </row>
    <row r="49" spans="1:2">
      <c r="A49" s="473" t="s">
        <v>990</v>
      </c>
      <c r="B49" s="473" t="s">
        <v>991</v>
      </c>
    </row>
    <row r="50" spans="1:2">
      <c r="A50" s="473" t="s">
        <v>992</v>
      </c>
      <c r="B50" s="473" t="s">
        <v>993</v>
      </c>
    </row>
    <row r="51" spans="1:2">
      <c r="A51" s="473" t="s">
        <v>994</v>
      </c>
      <c r="B51" s="473" t="s">
        <v>995</v>
      </c>
    </row>
    <row r="52" spans="1:2">
      <c r="A52" s="473" t="s">
        <v>996</v>
      </c>
      <c r="B52" s="473" t="s">
        <v>997</v>
      </c>
    </row>
    <row r="53" spans="1:2">
      <c r="A53" s="473" t="s">
        <v>998</v>
      </c>
      <c r="B53" s="473" t="s">
        <v>999</v>
      </c>
    </row>
    <row r="54" spans="1:2">
      <c r="A54" s="473" t="s">
        <v>1000</v>
      </c>
      <c r="B54" s="473" t="s">
        <v>984</v>
      </c>
    </row>
    <row r="55" spans="1:2">
      <c r="A55" s="473" t="s">
        <v>1001</v>
      </c>
      <c r="B55" s="473" t="s">
        <v>1002</v>
      </c>
    </row>
    <row r="56" spans="1:2">
      <c r="A56" s="473" t="s">
        <v>1003</v>
      </c>
      <c r="B56" s="473" t="s">
        <v>1004</v>
      </c>
    </row>
    <row r="57" spans="1:2">
      <c r="A57" s="473" t="s">
        <v>1005</v>
      </c>
      <c r="B57" s="473" t="s">
        <v>1006</v>
      </c>
    </row>
    <row r="58" spans="1:2">
      <c r="A58" s="473" t="s">
        <v>1007</v>
      </c>
      <c r="B58" s="473" t="s">
        <v>1008</v>
      </c>
    </row>
    <row r="59" spans="1:2">
      <c r="A59" s="473" t="s">
        <v>1009</v>
      </c>
      <c r="B59" s="473" t="s">
        <v>1010</v>
      </c>
    </row>
    <row r="60" spans="1:2">
      <c r="A60" s="473" t="s">
        <v>1011</v>
      </c>
      <c r="B60" s="473" t="s">
        <v>1012</v>
      </c>
    </row>
    <row r="61" spans="1:2">
      <c r="A61" s="473" t="s">
        <v>1013</v>
      </c>
      <c r="B61" s="473" t="s">
        <v>1014</v>
      </c>
    </row>
    <row r="62" spans="1:2">
      <c r="A62" s="473" t="s">
        <v>1015</v>
      </c>
      <c r="B62" s="473" t="s">
        <v>720</v>
      </c>
    </row>
    <row r="63" spans="1:2">
      <c r="A63" s="473" t="s">
        <v>1016</v>
      </c>
      <c r="B63" s="473" t="s">
        <v>724</v>
      </c>
    </row>
    <row r="64" spans="1:2">
      <c r="A64" s="473" t="s">
        <v>989</v>
      </c>
      <c r="B64" s="473" t="s">
        <v>1017</v>
      </c>
    </row>
    <row r="65" spans="1:2">
      <c r="A65" s="473" t="s">
        <v>1018</v>
      </c>
      <c r="B65" s="473" t="s">
        <v>1019</v>
      </c>
    </row>
    <row r="66" spans="1:2">
      <c r="A66" s="473" t="s">
        <v>1020</v>
      </c>
      <c r="B66" s="473" t="s">
        <v>741</v>
      </c>
    </row>
    <row r="67" spans="1:2">
      <c r="A67" s="473" t="s">
        <v>1021</v>
      </c>
      <c r="B67" s="473" t="s">
        <v>1022</v>
      </c>
    </row>
    <row r="68" spans="1:2">
      <c r="A68" s="473" t="s">
        <v>703</v>
      </c>
      <c r="B68" s="473" t="s">
        <v>1023</v>
      </c>
    </row>
    <row r="69" spans="1:2">
      <c r="A69" s="473" t="s">
        <v>1024</v>
      </c>
      <c r="B69" s="473" t="s">
        <v>1025</v>
      </c>
    </row>
    <row r="70" spans="1:2">
      <c r="A70" s="473" t="s">
        <v>1026</v>
      </c>
      <c r="B70" s="473" t="s">
        <v>1027</v>
      </c>
    </row>
    <row r="71" spans="1:2">
      <c r="A71" s="473" t="s">
        <v>1028</v>
      </c>
      <c r="B71" s="473" t="s">
        <v>1029</v>
      </c>
    </row>
    <row r="72" spans="1:2">
      <c r="A72" s="473" t="s">
        <v>1030</v>
      </c>
      <c r="B72" s="473" t="s">
        <v>1031</v>
      </c>
    </row>
    <row r="73" spans="1:2">
      <c r="A73" s="473" t="s">
        <v>1032</v>
      </c>
      <c r="B73" s="473" t="s">
        <v>766</v>
      </c>
    </row>
    <row r="74" spans="1:2">
      <c r="A74" s="473" t="s">
        <v>1033</v>
      </c>
      <c r="B74" s="473" t="s">
        <v>1034</v>
      </c>
    </row>
    <row r="75" spans="1:2">
      <c r="A75" s="473" t="s">
        <v>1035</v>
      </c>
      <c r="B75" s="473" t="s">
        <v>1036</v>
      </c>
    </row>
    <row r="76" spans="1:2">
      <c r="A76" s="473" t="s">
        <v>1006</v>
      </c>
      <c r="B76" s="473" t="s">
        <v>775</v>
      </c>
    </row>
    <row r="77" spans="1:2">
      <c r="A77" s="473" t="s">
        <v>1037</v>
      </c>
      <c r="B77" s="473" t="s">
        <v>1038</v>
      </c>
    </row>
    <row r="78" spans="1:2">
      <c r="A78" s="473" t="s">
        <v>1039</v>
      </c>
      <c r="B78" s="473" t="s">
        <v>1040</v>
      </c>
    </row>
    <row r="79" spans="1:2">
      <c r="A79" s="473" t="s">
        <v>1041</v>
      </c>
      <c r="B79" s="473" t="s">
        <v>781</v>
      </c>
    </row>
    <row r="80" spans="1:2">
      <c r="A80" s="473" t="s">
        <v>1042</v>
      </c>
      <c r="B80" s="473" t="s">
        <v>787</v>
      </c>
    </row>
    <row r="81" spans="1:2">
      <c r="A81" s="473" t="s">
        <v>1043</v>
      </c>
      <c r="B81" s="473" t="s">
        <v>1044</v>
      </c>
    </row>
    <row r="82" spans="1:2">
      <c r="A82" s="473" t="s">
        <v>1045</v>
      </c>
      <c r="B82" s="473" t="s">
        <v>789</v>
      </c>
    </row>
    <row r="83" spans="1:2">
      <c r="A83" s="473" t="s">
        <v>1046</v>
      </c>
      <c r="B83" s="473" t="s">
        <v>792</v>
      </c>
    </row>
    <row r="84" spans="1:2">
      <c r="A84" s="473" t="s">
        <v>1047</v>
      </c>
      <c r="B84" s="473" t="s">
        <v>792</v>
      </c>
    </row>
    <row r="85" spans="1:2">
      <c r="A85" s="473" t="s">
        <v>1048</v>
      </c>
      <c r="B85" s="473" t="s">
        <v>796</v>
      </c>
    </row>
    <row r="86" spans="1:2">
      <c r="A86" s="473" t="s">
        <v>1049</v>
      </c>
      <c r="B86" s="473" t="s">
        <v>1050</v>
      </c>
    </row>
    <row r="87" spans="1:2">
      <c r="A87" s="473" t="s">
        <v>1051</v>
      </c>
      <c r="B87" s="473" t="s">
        <v>800</v>
      </c>
    </row>
    <row r="88" spans="1:2">
      <c r="A88" s="473" t="s">
        <v>1052</v>
      </c>
      <c r="B88" s="473" t="s">
        <v>1053</v>
      </c>
    </row>
    <row r="89" spans="1:2">
      <c r="A89" s="473" t="s">
        <v>1054</v>
      </c>
      <c r="B89" s="473" t="s">
        <v>808</v>
      </c>
    </row>
    <row r="90" spans="1:2">
      <c r="A90" s="473" t="s">
        <v>1055</v>
      </c>
      <c r="B90" s="473" t="s">
        <v>812</v>
      </c>
    </row>
    <row r="91" spans="1:2">
      <c r="A91" s="473" t="s">
        <v>1056</v>
      </c>
      <c r="B91" s="473" t="s">
        <v>824</v>
      </c>
    </row>
    <row r="92" spans="1:2">
      <c r="A92" s="473" t="s">
        <v>1057</v>
      </c>
      <c r="B92" s="473" t="s">
        <v>1058</v>
      </c>
    </row>
    <row r="93" spans="1:2">
      <c r="A93" s="473" t="s">
        <v>1059</v>
      </c>
      <c r="B93" s="473" t="s">
        <v>826</v>
      </c>
    </row>
    <row r="94" spans="1:2">
      <c r="A94" s="473" t="s">
        <v>1060</v>
      </c>
      <c r="B94" s="473" t="s">
        <v>830</v>
      </c>
    </row>
    <row r="95" spans="1:2">
      <c r="A95" s="473" t="s">
        <v>1061</v>
      </c>
      <c r="B95" s="473" t="s">
        <v>830</v>
      </c>
    </row>
    <row r="96" spans="1:2">
      <c r="A96" s="473" t="s">
        <v>1062</v>
      </c>
      <c r="B96" s="473" t="s">
        <v>830</v>
      </c>
    </row>
    <row r="97" spans="1:2">
      <c r="A97" s="473" t="s">
        <v>1063</v>
      </c>
      <c r="B97" s="473" t="s">
        <v>837</v>
      </c>
    </row>
    <row r="98" spans="1:2">
      <c r="A98" s="473" t="s">
        <v>1064</v>
      </c>
      <c r="B98" s="473" t="s">
        <v>847</v>
      </c>
    </row>
    <row r="99" spans="1:2">
      <c r="A99" s="473" t="s">
        <v>1065</v>
      </c>
      <c r="B99" s="473" t="s">
        <v>850</v>
      </c>
    </row>
    <row r="100" spans="1:2">
      <c r="A100" s="473" t="s">
        <v>1066</v>
      </c>
      <c r="B100" s="473" t="s">
        <v>850</v>
      </c>
    </row>
    <row r="101" spans="1:2">
      <c r="A101" s="473" t="s">
        <v>1067</v>
      </c>
      <c r="B101" s="473" t="s">
        <v>859</v>
      </c>
    </row>
    <row r="102" spans="1:2">
      <c r="A102" s="473" t="s">
        <v>1068</v>
      </c>
      <c r="B102" s="473" t="s">
        <v>859</v>
      </c>
    </row>
    <row r="103" spans="1:2">
      <c r="A103" s="473" t="s">
        <v>1069</v>
      </c>
      <c r="B103" s="473" t="s">
        <v>859</v>
      </c>
    </row>
    <row r="104" spans="1:2">
      <c r="A104" s="473" t="s">
        <v>735</v>
      </c>
      <c r="B104" s="473" t="s">
        <v>862</v>
      </c>
    </row>
    <row r="105" spans="1:2">
      <c r="A105" s="473" t="s">
        <v>1070</v>
      </c>
      <c r="B105" s="473" t="s">
        <v>862</v>
      </c>
    </row>
    <row r="106" spans="1:2">
      <c r="A106" s="473" t="s">
        <v>1071</v>
      </c>
      <c r="B106" s="473" t="s">
        <v>862</v>
      </c>
    </row>
    <row r="107" spans="1:2">
      <c r="A107" s="473" t="s">
        <v>1072</v>
      </c>
      <c r="B107" s="473" t="s">
        <v>862</v>
      </c>
    </row>
    <row r="108" spans="1:2">
      <c r="A108" s="473" t="s">
        <v>1073</v>
      </c>
      <c r="B108" s="473" t="s">
        <v>862</v>
      </c>
    </row>
    <row r="109" spans="1:2">
      <c r="A109" s="473" t="s">
        <v>1074</v>
      </c>
      <c r="B109" s="473" t="s">
        <v>301</v>
      </c>
    </row>
    <row r="110" spans="1:2">
      <c r="A110" s="473" t="s">
        <v>1075</v>
      </c>
      <c r="B110" s="473" t="s">
        <v>301</v>
      </c>
    </row>
    <row r="111" spans="1:2">
      <c r="A111" s="473" t="s">
        <v>1076</v>
      </c>
      <c r="B111" s="473" t="s">
        <v>301</v>
      </c>
    </row>
    <row r="112" spans="1:2">
      <c r="A112" s="473" t="s">
        <v>1077</v>
      </c>
      <c r="B112" s="473" t="s">
        <v>301</v>
      </c>
    </row>
    <row r="113" spans="1:2">
      <c r="A113" s="473" t="s">
        <v>1078</v>
      </c>
      <c r="B113" s="473" t="s">
        <v>301</v>
      </c>
    </row>
    <row r="114" spans="1:2">
      <c r="A114" s="473" t="s">
        <v>1079</v>
      </c>
      <c r="B114" s="473" t="s">
        <v>301</v>
      </c>
    </row>
    <row r="115" spans="1:2">
      <c r="A115" s="473" t="s">
        <v>1080</v>
      </c>
      <c r="B115" s="473" t="s">
        <v>301</v>
      </c>
    </row>
    <row r="116" spans="1:2">
      <c r="A116" s="473" t="s">
        <v>1081</v>
      </c>
      <c r="B116" s="473" t="s">
        <v>301</v>
      </c>
    </row>
    <row r="117" spans="1:2">
      <c r="A117" s="473" t="s">
        <v>1082</v>
      </c>
      <c r="B117" s="473" t="s">
        <v>301</v>
      </c>
    </row>
    <row r="118" spans="1:2">
      <c r="A118" s="473" t="s">
        <v>1083</v>
      </c>
      <c r="B118" s="473" t="s">
        <v>301</v>
      </c>
    </row>
    <row r="119" spans="1:2">
      <c r="A119" s="473" t="s">
        <v>1084</v>
      </c>
      <c r="B119" s="473" t="s">
        <v>301</v>
      </c>
    </row>
    <row r="120" spans="1:2">
      <c r="A120" s="473" t="s">
        <v>1085</v>
      </c>
      <c r="B120" s="473" t="s">
        <v>301</v>
      </c>
    </row>
    <row r="121" spans="1:2">
      <c r="A121" s="473" t="s">
        <v>1086</v>
      </c>
      <c r="B121" s="473" t="s">
        <v>301</v>
      </c>
    </row>
    <row r="122" spans="1:2">
      <c r="A122" s="473" t="s">
        <v>1087</v>
      </c>
      <c r="B122" s="473" t="s">
        <v>301</v>
      </c>
    </row>
    <row r="123" spans="1:2">
      <c r="A123" s="473" t="s">
        <v>1088</v>
      </c>
      <c r="B123" s="473" t="s">
        <v>301</v>
      </c>
    </row>
    <row r="124" spans="1:2">
      <c r="A124" s="473" t="s">
        <v>1089</v>
      </c>
      <c r="B124" s="473" t="s">
        <v>301</v>
      </c>
    </row>
    <row r="125" spans="1:2">
      <c r="A125" s="473" t="s">
        <v>1090</v>
      </c>
      <c r="B125" s="473" t="s">
        <v>301</v>
      </c>
    </row>
    <row r="126" spans="1:2">
      <c r="A126" s="473" t="s">
        <v>1091</v>
      </c>
      <c r="B126" s="473" t="s">
        <v>301</v>
      </c>
    </row>
    <row r="127" spans="1:2">
      <c r="A127" s="473" t="s">
        <v>1092</v>
      </c>
      <c r="B127" s="473" t="s">
        <v>301</v>
      </c>
    </row>
    <row r="128" spans="1:2">
      <c r="A128" s="473" t="s">
        <v>1093</v>
      </c>
      <c r="B128" s="473" t="s">
        <v>301</v>
      </c>
    </row>
    <row r="129" spans="1:2">
      <c r="A129" s="473" t="s">
        <v>1094</v>
      </c>
      <c r="B129" s="473" t="s">
        <v>301</v>
      </c>
    </row>
    <row r="130" spans="1:2">
      <c r="A130" s="473" t="s">
        <v>1095</v>
      </c>
      <c r="B130" s="473" t="s">
        <v>301</v>
      </c>
    </row>
    <row r="131" spans="1:2">
      <c r="A131" s="473" t="s">
        <v>1096</v>
      </c>
      <c r="B131" s="473" t="s">
        <v>301</v>
      </c>
    </row>
    <row r="132" spans="1:2">
      <c r="A132" s="473" t="s">
        <v>1097</v>
      </c>
      <c r="B132" s="473" t="s">
        <v>301</v>
      </c>
    </row>
    <row r="133" spans="1:2">
      <c r="A133" s="473" t="s">
        <v>1098</v>
      </c>
      <c r="B133" s="473" t="s">
        <v>301</v>
      </c>
    </row>
    <row r="134" spans="1:2">
      <c r="A134" s="473" t="s">
        <v>1099</v>
      </c>
      <c r="B134" s="473" t="s">
        <v>301</v>
      </c>
    </row>
    <row r="135" spans="1:2">
      <c r="A135" s="473" t="s">
        <v>1100</v>
      </c>
      <c r="B135" s="473" t="s">
        <v>301</v>
      </c>
    </row>
    <row r="136" spans="1:2">
      <c r="A136" s="473" t="s">
        <v>1101</v>
      </c>
      <c r="B136" s="473" t="s">
        <v>301</v>
      </c>
    </row>
    <row r="138" spans="1:2">
      <c r="A138" s="469" t="s">
        <v>424</v>
      </c>
    </row>
    <row r="139" spans="1:2">
      <c r="A139" s="470" t="s">
        <v>1506</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107"/>
  <sheetViews>
    <sheetView topLeftCell="A97" workbookViewId="0">
      <selection activeCell="A115" sqref="A115"/>
    </sheetView>
  </sheetViews>
  <sheetFormatPr defaultColWidth="9.140625" defaultRowHeight="15"/>
  <cols>
    <col min="1" max="1" width="19.85546875" style="470" customWidth="1"/>
    <col min="2" max="2" width="12.28515625" style="470" customWidth="1"/>
    <col min="3" max="16384" width="9.140625" style="470"/>
  </cols>
  <sheetData>
    <row r="1" spans="1:2">
      <c r="A1" s="469" t="s">
        <v>1102</v>
      </c>
    </row>
    <row r="2" spans="1:2">
      <c r="A2" s="471" t="s">
        <v>1103</v>
      </c>
      <c r="B2" s="471" t="s">
        <v>623</v>
      </c>
    </row>
    <row r="3" spans="1:2">
      <c r="A3" s="473" t="s">
        <v>624</v>
      </c>
      <c r="B3" s="473" t="s">
        <v>1104</v>
      </c>
    </row>
    <row r="4" spans="1:2">
      <c r="A4" s="474">
        <v>2</v>
      </c>
      <c r="B4" s="473" t="s">
        <v>1105</v>
      </c>
    </row>
    <row r="5" spans="1:2">
      <c r="A5" s="474">
        <v>0</v>
      </c>
      <c r="B5" s="473" t="s">
        <v>1106</v>
      </c>
    </row>
    <row r="6" spans="1:2">
      <c r="A6" s="474">
        <v>2.66</v>
      </c>
      <c r="B6" s="473" t="s">
        <v>1107</v>
      </c>
    </row>
    <row r="7" spans="1:2">
      <c r="A7" s="474">
        <v>1</v>
      </c>
      <c r="B7" s="473" t="s">
        <v>1108</v>
      </c>
    </row>
    <row r="8" spans="1:2">
      <c r="A8" s="474">
        <v>2.65</v>
      </c>
      <c r="B8" s="473" t="s">
        <v>1109</v>
      </c>
    </row>
    <row r="9" spans="1:2">
      <c r="A9" s="474">
        <v>1.8</v>
      </c>
      <c r="B9" s="473" t="s">
        <v>1110</v>
      </c>
    </row>
    <row r="10" spans="1:2">
      <c r="A10" s="474">
        <v>2.0099999999999998</v>
      </c>
      <c r="B10" s="473" t="s">
        <v>1111</v>
      </c>
    </row>
    <row r="11" spans="1:2">
      <c r="A11" s="474">
        <v>2.5</v>
      </c>
      <c r="B11" s="473" t="s">
        <v>1112</v>
      </c>
    </row>
    <row r="12" spans="1:2">
      <c r="A12" s="474">
        <v>4</v>
      </c>
      <c r="B12" s="473" t="s">
        <v>1113</v>
      </c>
    </row>
    <row r="13" spans="1:2">
      <c r="A13" s="474">
        <v>3</v>
      </c>
      <c r="B13" s="473" t="s">
        <v>1114</v>
      </c>
    </row>
    <row r="14" spans="1:2">
      <c r="A14" s="474">
        <v>2.67</v>
      </c>
      <c r="B14" s="473" t="s">
        <v>1115</v>
      </c>
    </row>
    <row r="15" spans="1:2">
      <c r="A15" s="474">
        <v>1.99</v>
      </c>
      <c r="B15" s="473" t="s">
        <v>981</v>
      </c>
    </row>
    <row r="16" spans="1:2">
      <c r="A16" s="474">
        <v>1.3</v>
      </c>
      <c r="B16" s="473" t="s">
        <v>983</v>
      </c>
    </row>
    <row r="17" spans="1:2">
      <c r="A17" s="474">
        <v>0.53</v>
      </c>
      <c r="B17" s="473" t="s">
        <v>1116</v>
      </c>
    </row>
    <row r="18" spans="1:2">
      <c r="A18" s="474">
        <v>0.4</v>
      </c>
      <c r="B18" s="473" t="s">
        <v>1117</v>
      </c>
    </row>
    <row r="19" spans="1:2">
      <c r="A19" s="474">
        <v>8</v>
      </c>
      <c r="B19" s="473" t="s">
        <v>1118</v>
      </c>
    </row>
    <row r="20" spans="1:2">
      <c r="A20" s="474">
        <v>2.5299999999999998</v>
      </c>
      <c r="B20" s="473" t="s">
        <v>1119</v>
      </c>
    </row>
    <row r="21" spans="1:2">
      <c r="A21" s="474">
        <v>2.25</v>
      </c>
      <c r="B21" s="473" t="s">
        <v>1120</v>
      </c>
    </row>
    <row r="22" spans="1:2">
      <c r="A22" s="474">
        <v>2.6</v>
      </c>
      <c r="B22" s="473" t="s">
        <v>1121</v>
      </c>
    </row>
    <row r="23" spans="1:2">
      <c r="A23" s="474">
        <v>2.2599999999999998</v>
      </c>
      <c r="B23" s="473" t="s">
        <v>1122</v>
      </c>
    </row>
    <row r="24" spans="1:2">
      <c r="A24" s="474">
        <v>2.5099999999999998</v>
      </c>
      <c r="B24" s="473" t="s">
        <v>1123</v>
      </c>
    </row>
    <row r="25" spans="1:2">
      <c r="A25" s="474">
        <v>2.4</v>
      </c>
      <c r="B25" s="473" t="s">
        <v>724</v>
      </c>
    </row>
    <row r="26" spans="1:2">
      <c r="A26" s="474">
        <v>2.2000000000000002</v>
      </c>
      <c r="B26" s="473" t="s">
        <v>743</v>
      </c>
    </row>
    <row r="27" spans="1:2">
      <c r="A27" s="474">
        <v>2.68</v>
      </c>
      <c r="B27" s="473" t="s">
        <v>1124</v>
      </c>
    </row>
    <row r="28" spans="1:2">
      <c r="A28" s="474">
        <v>1.5</v>
      </c>
      <c r="B28" s="473" t="s">
        <v>1125</v>
      </c>
    </row>
    <row r="29" spans="1:2">
      <c r="A29" s="474">
        <v>3.01</v>
      </c>
      <c r="B29" s="473" t="s">
        <v>1029</v>
      </c>
    </row>
    <row r="30" spans="1:2">
      <c r="A30" s="474">
        <v>6</v>
      </c>
      <c r="B30" s="473" t="s">
        <v>1126</v>
      </c>
    </row>
    <row r="31" spans="1:2">
      <c r="A31" s="474">
        <v>4.01</v>
      </c>
      <c r="B31" s="473" t="s">
        <v>777</v>
      </c>
    </row>
    <row r="32" spans="1:2">
      <c r="A32" s="474">
        <v>22</v>
      </c>
      <c r="B32" s="473" t="s">
        <v>787</v>
      </c>
    </row>
    <row r="33" spans="1:2">
      <c r="A33" s="474">
        <v>2.7</v>
      </c>
      <c r="B33" s="473" t="s">
        <v>1127</v>
      </c>
    </row>
    <row r="34" spans="1:2">
      <c r="A34" s="474">
        <v>1.1000000000000001</v>
      </c>
      <c r="B34" s="473" t="s">
        <v>1044</v>
      </c>
    </row>
    <row r="35" spans="1:2">
      <c r="A35" s="474">
        <v>0.5</v>
      </c>
      <c r="B35" s="473" t="s">
        <v>792</v>
      </c>
    </row>
    <row r="36" spans="1:2">
      <c r="A36" s="474">
        <v>1.6</v>
      </c>
      <c r="B36" s="473" t="s">
        <v>792</v>
      </c>
    </row>
    <row r="37" spans="1:2">
      <c r="A37" s="474">
        <v>2.04</v>
      </c>
      <c r="B37" s="473" t="s">
        <v>792</v>
      </c>
    </row>
    <row r="38" spans="1:2">
      <c r="A38" s="474">
        <v>21</v>
      </c>
      <c r="B38" s="473" t="s">
        <v>796</v>
      </c>
    </row>
    <row r="39" spans="1:2">
      <c r="A39" s="474">
        <v>7</v>
      </c>
      <c r="B39" s="473" t="s">
        <v>1050</v>
      </c>
    </row>
    <row r="40" spans="1:2">
      <c r="A40" s="474">
        <v>2.71</v>
      </c>
      <c r="B40" s="473" t="s">
        <v>802</v>
      </c>
    </row>
    <row r="41" spans="1:2">
      <c r="A41" s="474">
        <v>0.8</v>
      </c>
      <c r="B41" s="473" t="s">
        <v>1128</v>
      </c>
    </row>
    <row r="42" spans="1:2">
      <c r="A42" s="474">
        <v>1.2</v>
      </c>
      <c r="B42" s="473" t="s">
        <v>1128</v>
      </c>
    </row>
    <row r="43" spans="1:2">
      <c r="A43" s="474">
        <v>1.9</v>
      </c>
      <c r="B43" s="473" t="s">
        <v>1128</v>
      </c>
    </row>
    <row r="44" spans="1:2">
      <c r="A44" s="474">
        <v>1.96</v>
      </c>
      <c r="B44" s="473" t="s">
        <v>1128</v>
      </c>
    </row>
    <row r="45" spans="1:2">
      <c r="A45" s="474">
        <v>2.0499999999999998</v>
      </c>
      <c r="B45" s="473" t="s">
        <v>1128</v>
      </c>
    </row>
    <row r="46" spans="1:2">
      <c r="A46" s="474">
        <v>2.16</v>
      </c>
      <c r="B46" s="473" t="s">
        <v>1128</v>
      </c>
    </row>
    <row r="47" spans="1:2">
      <c r="A47" s="474">
        <v>2.39</v>
      </c>
      <c r="B47" s="473" t="s">
        <v>1128</v>
      </c>
    </row>
    <row r="48" spans="1:2">
      <c r="A48" s="474">
        <v>2.63</v>
      </c>
      <c r="B48" s="473" t="s">
        <v>808</v>
      </c>
    </row>
    <row r="49" spans="1:2">
      <c r="A49" s="474">
        <v>2.48</v>
      </c>
      <c r="B49" s="473" t="s">
        <v>812</v>
      </c>
    </row>
    <row r="50" spans="1:2">
      <c r="A50" s="474">
        <v>20</v>
      </c>
      <c r="B50" s="473" t="s">
        <v>1129</v>
      </c>
    </row>
    <row r="51" spans="1:2">
      <c r="A51" s="474">
        <v>15</v>
      </c>
      <c r="B51" s="473" t="s">
        <v>814</v>
      </c>
    </row>
    <row r="52" spans="1:2">
      <c r="A52" s="474">
        <v>3.2</v>
      </c>
      <c r="B52" s="473" t="s">
        <v>814</v>
      </c>
    </row>
    <row r="53" spans="1:2">
      <c r="A53" s="474">
        <v>7.5</v>
      </c>
      <c r="B53" s="473" t="s">
        <v>1130</v>
      </c>
    </row>
    <row r="54" spans="1:2">
      <c r="A54" s="474">
        <v>2.33</v>
      </c>
      <c r="B54" s="473" t="s">
        <v>1130</v>
      </c>
    </row>
    <row r="55" spans="1:2">
      <c r="A55" s="474">
        <v>5</v>
      </c>
      <c r="B55" s="473" t="s">
        <v>819</v>
      </c>
    </row>
    <row r="56" spans="1:2">
      <c r="A56" s="474">
        <v>18</v>
      </c>
      <c r="B56" s="473" t="s">
        <v>824</v>
      </c>
    </row>
    <row r="57" spans="1:2">
      <c r="A57" s="474">
        <v>0.49</v>
      </c>
      <c r="B57" s="473" t="s">
        <v>1058</v>
      </c>
    </row>
    <row r="58" spans="1:2">
      <c r="A58" s="474">
        <v>2.76</v>
      </c>
      <c r="B58" s="473" t="s">
        <v>826</v>
      </c>
    </row>
    <row r="59" spans="1:2">
      <c r="A59" s="474">
        <v>1.62</v>
      </c>
      <c r="B59" s="473" t="s">
        <v>830</v>
      </c>
    </row>
    <row r="60" spans="1:2">
      <c r="A60" s="474">
        <v>1.63</v>
      </c>
      <c r="B60" s="473" t="s">
        <v>830</v>
      </c>
    </row>
    <row r="61" spans="1:2">
      <c r="A61" s="474">
        <v>0.53600000000000003</v>
      </c>
      <c r="B61" s="473" t="s">
        <v>830</v>
      </c>
    </row>
    <row r="62" spans="1:2">
      <c r="A62" s="474">
        <v>1.84</v>
      </c>
      <c r="B62" s="473" t="s">
        <v>833</v>
      </c>
    </row>
    <row r="63" spans="1:2">
      <c r="A63" s="474">
        <v>3.5</v>
      </c>
      <c r="B63" s="473" t="s">
        <v>837</v>
      </c>
    </row>
    <row r="64" spans="1:2">
      <c r="A64" s="474">
        <v>12</v>
      </c>
      <c r="B64" s="473" t="s">
        <v>840</v>
      </c>
    </row>
    <row r="65" spans="1:2">
      <c r="A65" s="474">
        <v>2.4900000000000002</v>
      </c>
      <c r="B65" s="473" t="s">
        <v>840</v>
      </c>
    </row>
    <row r="66" spans="1:2">
      <c r="A66" s="474">
        <v>2.72</v>
      </c>
      <c r="B66" s="473" t="s">
        <v>840</v>
      </c>
    </row>
    <row r="67" spans="1:2">
      <c r="A67" s="474">
        <v>8.01</v>
      </c>
      <c r="B67" s="473" t="s">
        <v>840</v>
      </c>
    </row>
    <row r="68" spans="1:2">
      <c r="A68" s="474">
        <v>13</v>
      </c>
      <c r="B68" s="473" t="s">
        <v>1131</v>
      </c>
    </row>
    <row r="69" spans="1:2">
      <c r="A69" s="474">
        <v>24</v>
      </c>
      <c r="B69" s="473" t="s">
        <v>847</v>
      </c>
    </row>
    <row r="70" spans="1:2">
      <c r="A70" s="474">
        <v>4.2</v>
      </c>
      <c r="B70" s="473" t="s">
        <v>847</v>
      </c>
    </row>
    <row r="71" spans="1:2">
      <c r="A71" s="474">
        <v>5.5</v>
      </c>
      <c r="B71" s="473" t="s">
        <v>847</v>
      </c>
    </row>
    <row r="72" spans="1:2">
      <c r="A72" s="474">
        <v>6.5</v>
      </c>
      <c r="B72" s="473" t="s">
        <v>847</v>
      </c>
    </row>
    <row r="73" spans="1:2">
      <c r="A73" s="474">
        <v>1.41</v>
      </c>
      <c r="B73" s="473" t="s">
        <v>847</v>
      </c>
    </row>
    <row r="74" spans="1:2">
      <c r="A74" s="474">
        <v>2.06</v>
      </c>
      <c r="B74" s="473" t="s">
        <v>847</v>
      </c>
    </row>
    <row r="75" spans="1:2">
      <c r="A75" s="474">
        <v>2.36</v>
      </c>
      <c r="B75" s="473" t="s">
        <v>847</v>
      </c>
    </row>
    <row r="76" spans="1:2">
      <c r="A76" s="474">
        <v>2.99</v>
      </c>
      <c r="B76" s="473" t="s">
        <v>847</v>
      </c>
    </row>
    <row r="77" spans="1:2">
      <c r="A77" s="474">
        <v>3.08</v>
      </c>
      <c r="B77" s="473" t="s">
        <v>847</v>
      </c>
    </row>
    <row r="78" spans="1:2">
      <c r="A78" s="474">
        <v>3.75</v>
      </c>
      <c r="B78" s="473" t="s">
        <v>847</v>
      </c>
    </row>
    <row r="79" spans="1:2">
      <c r="A79" s="474">
        <v>3.21</v>
      </c>
      <c r="B79" s="473" t="s">
        <v>850</v>
      </c>
    </row>
    <row r="80" spans="1:2">
      <c r="A80" s="474">
        <v>2.86</v>
      </c>
      <c r="B80" s="473" t="s">
        <v>854</v>
      </c>
    </row>
    <row r="81" spans="1:2">
      <c r="A81" s="474">
        <v>8.93</v>
      </c>
      <c r="B81" s="473" t="s">
        <v>854</v>
      </c>
    </row>
    <row r="82" spans="1:2">
      <c r="A82" s="474">
        <v>10</v>
      </c>
      <c r="B82" s="473" t="s">
        <v>859</v>
      </c>
    </row>
    <row r="83" spans="1:2">
      <c r="A83" s="474">
        <v>1.53</v>
      </c>
      <c r="B83" s="473" t="s">
        <v>862</v>
      </c>
    </row>
    <row r="84" spans="1:2">
      <c r="A84" s="474">
        <v>2.35</v>
      </c>
      <c r="B84" s="473" t="s">
        <v>862</v>
      </c>
    </row>
    <row r="85" spans="1:2">
      <c r="A85" s="474">
        <v>11</v>
      </c>
      <c r="B85" s="473" t="s">
        <v>301</v>
      </c>
    </row>
    <row r="86" spans="1:2">
      <c r="A86" s="474">
        <v>16</v>
      </c>
      <c r="B86" s="473" t="s">
        <v>301</v>
      </c>
    </row>
    <row r="87" spans="1:2">
      <c r="A87" s="474">
        <v>8.5</v>
      </c>
      <c r="B87" s="473" t="s">
        <v>301</v>
      </c>
    </row>
    <row r="88" spans="1:2">
      <c r="A88" s="474">
        <v>2.41</v>
      </c>
      <c r="B88" s="473" t="s">
        <v>301</v>
      </c>
    </row>
    <row r="89" spans="1:2">
      <c r="A89" s="474">
        <v>14</v>
      </c>
      <c r="B89" s="473" t="s">
        <v>301</v>
      </c>
    </row>
    <row r="90" spans="1:2">
      <c r="A90" s="474">
        <v>1.81</v>
      </c>
      <c r="B90" s="473" t="s">
        <v>301</v>
      </c>
    </row>
    <row r="91" spans="1:2">
      <c r="A91" s="474">
        <v>2.75</v>
      </c>
      <c r="B91" s="473" t="s">
        <v>301</v>
      </c>
    </row>
    <row r="92" spans="1:2">
      <c r="A92" s="474">
        <v>3.09</v>
      </c>
      <c r="B92" s="473" t="s">
        <v>301</v>
      </c>
    </row>
    <row r="93" spans="1:2">
      <c r="A93" s="474">
        <v>17</v>
      </c>
      <c r="B93" s="473" t="s">
        <v>301</v>
      </c>
    </row>
    <row r="94" spans="1:2">
      <c r="A94" s="474">
        <v>2.9</v>
      </c>
      <c r="B94" s="473" t="s">
        <v>301</v>
      </c>
    </row>
    <row r="95" spans="1:2">
      <c r="A95" s="474">
        <v>5.3</v>
      </c>
      <c r="B95" s="473" t="s">
        <v>301</v>
      </c>
    </row>
    <row r="96" spans="1:2">
      <c r="A96" s="474">
        <v>0.54</v>
      </c>
      <c r="B96" s="473" t="s">
        <v>301</v>
      </c>
    </row>
    <row r="97" spans="1:2">
      <c r="A97" s="474">
        <v>1.23</v>
      </c>
      <c r="B97" s="473" t="s">
        <v>301</v>
      </c>
    </row>
    <row r="98" spans="1:2">
      <c r="A98" s="474">
        <v>2.98</v>
      </c>
      <c r="B98" s="473" t="s">
        <v>301</v>
      </c>
    </row>
    <row r="99" spans="1:2">
      <c r="A99" s="474">
        <v>3.12</v>
      </c>
      <c r="B99" s="473" t="s">
        <v>301</v>
      </c>
    </row>
    <row r="100" spans="1:2">
      <c r="A100" s="474">
        <v>3.18</v>
      </c>
      <c r="B100" s="473" t="s">
        <v>301</v>
      </c>
    </row>
    <row r="101" spans="1:2">
      <c r="A101" s="474">
        <v>3.63</v>
      </c>
      <c r="B101" s="473" t="s">
        <v>301</v>
      </c>
    </row>
    <row r="102" spans="1:2">
      <c r="A102" s="474">
        <v>3.72</v>
      </c>
      <c r="B102" s="473" t="s">
        <v>301</v>
      </c>
    </row>
    <row r="103" spans="1:2">
      <c r="A103" s="474">
        <v>3.93</v>
      </c>
      <c r="B103" s="473" t="s">
        <v>301</v>
      </c>
    </row>
    <row r="104" spans="1:2">
      <c r="A104" s="474">
        <v>7.99</v>
      </c>
      <c r="B104" s="473" t="s">
        <v>301</v>
      </c>
    </row>
    <row r="106" spans="1:2">
      <c r="A106" s="469" t="s">
        <v>424</v>
      </c>
    </row>
    <row r="107" spans="1:2">
      <c r="A107" s="470" t="s">
        <v>1507</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88"/>
  <sheetViews>
    <sheetView workbookViewId="0">
      <selection activeCell="B97" sqref="B97"/>
    </sheetView>
  </sheetViews>
  <sheetFormatPr defaultColWidth="9.140625" defaultRowHeight="15"/>
  <cols>
    <col min="1" max="1" width="16.5703125" style="470" customWidth="1"/>
    <col min="2" max="2" width="11.85546875" style="470" customWidth="1"/>
    <col min="3" max="16384" width="9.140625" style="470"/>
  </cols>
  <sheetData>
    <row r="1" spans="1:2">
      <c r="A1" s="469" t="s">
        <v>1132</v>
      </c>
    </row>
    <row r="2" spans="1:2">
      <c r="A2" s="471" t="s">
        <v>1133</v>
      </c>
      <c r="B2" s="471" t="s">
        <v>623</v>
      </c>
    </row>
    <row r="3" spans="1:2">
      <c r="A3" s="473" t="s">
        <v>624</v>
      </c>
      <c r="B3" s="473" t="s">
        <v>1134</v>
      </c>
    </row>
    <row r="4" spans="1:2">
      <c r="A4" s="473" t="s">
        <v>1135</v>
      </c>
      <c r="B4" s="473" t="s">
        <v>1136</v>
      </c>
    </row>
    <row r="5" spans="1:2">
      <c r="A5" s="473" t="s">
        <v>1137</v>
      </c>
      <c r="B5" s="473" t="s">
        <v>1138</v>
      </c>
    </row>
    <row r="6" spans="1:2">
      <c r="A6" s="473" t="s">
        <v>1139</v>
      </c>
      <c r="B6" s="473" t="s">
        <v>1140</v>
      </c>
    </row>
    <row r="7" spans="1:2">
      <c r="A7" s="473" t="s">
        <v>1141</v>
      </c>
      <c r="B7" s="473" t="s">
        <v>1142</v>
      </c>
    </row>
    <row r="8" spans="1:2">
      <c r="A8" s="473" t="s">
        <v>1143</v>
      </c>
      <c r="B8" s="473" t="s">
        <v>1144</v>
      </c>
    </row>
    <row r="9" spans="1:2">
      <c r="A9" s="473" t="s">
        <v>1145</v>
      </c>
      <c r="B9" s="473" t="s">
        <v>1146</v>
      </c>
    </row>
    <row r="10" spans="1:2">
      <c r="A10" s="473" t="s">
        <v>1147</v>
      </c>
      <c r="B10" s="473" t="s">
        <v>1148</v>
      </c>
    </row>
    <row r="11" spans="1:2">
      <c r="A11" s="473" t="s">
        <v>1149</v>
      </c>
      <c r="B11" s="473" t="s">
        <v>1150</v>
      </c>
    </row>
    <row r="12" spans="1:2">
      <c r="A12" s="473" t="s">
        <v>1151</v>
      </c>
      <c r="B12" s="473" t="s">
        <v>1152</v>
      </c>
    </row>
    <row r="13" spans="1:2">
      <c r="A13" s="473" t="s">
        <v>1153</v>
      </c>
      <c r="B13" s="473" t="s">
        <v>1154</v>
      </c>
    </row>
    <row r="14" spans="1:2">
      <c r="A14" s="473" t="s">
        <v>1155</v>
      </c>
      <c r="B14" s="473" t="s">
        <v>1156</v>
      </c>
    </row>
    <row r="15" spans="1:2">
      <c r="A15" s="473" t="s">
        <v>1157</v>
      </c>
      <c r="B15" s="473" t="s">
        <v>1158</v>
      </c>
    </row>
    <row r="16" spans="1:2">
      <c r="A16" s="473" t="s">
        <v>1159</v>
      </c>
      <c r="B16" s="473" t="s">
        <v>1160</v>
      </c>
    </row>
    <row r="17" spans="1:2">
      <c r="A17" s="473" t="s">
        <v>1161</v>
      </c>
      <c r="B17" s="473" t="s">
        <v>1162</v>
      </c>
    </row>
    <row r="18" spans="1:2">
      <c r="A18" s="473" t="s">
        <v>1163</v>
      </c>
      <c r="B18" s="473" t="s">
        <v>1164</v>
      </c>
    </row>
    <row r="19" spans="1:2">
      <c r="A19" s="473" t="s">
        <v>1165</v>
      </c>
      <c r="B19" s="473" t="s">
        <v>1166</v>
      </c>
    </row>
    <row r="20" spans="1:2">
      <c r="A20" s="473" t="s">
        <v>1167</v>
      </c>
      <c r="B20" s="473" t="s">
        <v>669</v>
      </c>
    </row>
    <row r="21" spans="1:2">
      <c r="A21" s="473" t="s">
        <v>1168</v>
      </c>
      <c r="B21" s="473" t="s">
        <v>669</v>
      </c>
    </row>
    <row r="22" spans="1:2">
      <c r="A22" s="473" t="s">
        <v>1169</v>
      </c>
      <c r="B22" s="473" t="s">
        <v>1170</v>
      </c>
    </row>
    <row r="23" spans="1:2">
      <c r="A23" s="473" t="s">
        <v>1171</v>
      </c>
      <c r="B23" s="473" t="s">
        <v>1172</v>
      </c>
    </row>
    <row r="24" spans="1:2">
      <c r="A24" s="473" t="s">
        <v>1173</v>
      </c>
      <c r="B24" s="473" t="s">
        <v>1172</v>
      </c>
    </row>
    <row r="25" spans="1:2">
      <c r="A25" s="473" t="s">
        <v>1174</v>
      </c>
      <c r="B25" s="473" t="s">
        <v>1175</v>
      </c>
    </row>
    <row r="26" spans="1:2">
      <c r="A26" s="473" t="s">
        <v>1176</v>
      </c>
      <c r="B26" s="473" t="s">
        <v>1177</v>
      </c>
    </row>
    <row r="27" spans="1:2">
      <c r="A27" s="473" t="s">
        <v>1178</v>
      </c>
      <c r="B27" s="473" t="s">
        <v>1179</v>
      </c>
    </row>
    <row r="28" spans="1:2">
      <c r="A28" s="473" t="s">
        <v>1180</v>
      </c>
      <c r="B28" s="473" t="s">
        <v>1181</v>
      </c>
    </row>
    <row r="29" spans="1:2">
      <c r="A29" s="473" t="s">
        <v>1182</v>
      </c>
      <c r="B29" s="473" t="s">
        <v>1183</v>
      </c>
    </row>
    <row r="30" spans="1:2">
      <c r="A30" s="473" t="s">
        <v>1184</v>
      </c>
      <c r="B30" s="473" t="s">
        <v>1185</v>
      </c>
    </row>
    <row r="31" spans="1:2">
      <c r="A31" s="473" t="s">
        <v>1186</v>
      </c>
      <c r="B31" s="473" t="s">
        <v>1187</v>
      </c>
    </row>
    <row r="32" spans="1:2">
      <c r="A32" s="473" t="s">
        <v>1188</v>
      </c>
      <c r="B32" s="473" t="s">
        <v>1189</v>
      </c>
    </row>
    <row r="33" spans="1:2">
      <c r="A33" s="473" t="s">
        <v>1190</v>
      </c>
      <c r="B33" s="473" t="s">
        <v>1191</v>
      </c>
    </row>
    <row r="34" spans="1:2">
      <c r="A34" s="473" t="s">
        <v>1192</v>
      </c>
      <c r="B34" s="473" t="s">
        <v>689</v>
      </c>
    </row>
    <row r="35" spans="1:2">
      <c r="A35" s="473" t="s">
        <v>1193</v>
      </c>
      <c r="B35" s="473" t="s">
        <v>1194</v>
      </c>
    </row>
    <row r="36" spans="1:2">
      <c r="A36" s="473" t="s">
        <v>1195</v>
      </c>
      <c r="B36" s="473" t="s">
        <v>697</v>
      </c>
    </row>
    <row r="37" spans="1:2">
      <c r="A37" s="473" t="s">
        <v>1196</v>
      </c>
      <c r="B37" s="473" t="s">
        <v>705</v>
      </c>
    </row>
    <row r="38" spans="1:2">
      <c r="A38" s="473" t="s">
        <v>1197</v>
      </c>
      <c r="B38" s="473" t="s">
        <v>1067</v>
      </c>
    </row>
    <row r="39" spans="1:2">
      <c r="A39" s="473" t="s">
        <v>1198</v>
      </c>
      <c r="B39" s="473" t="s">
        <v>1199</v>
      </c>
    </row>
    <row r="40" spans="1:2">
      <c r="A40" s="473" t="s">
        <v>1200</v>
      </c>
      <c r="B40" s="473" t="s">
        <v>1201</v>
      </c>
    </row>
    <row r="41" spans="1:2">
      <c r="A41" s="473" t="s">
        <v>1202</v>
      </c>
      <c r="B41" s="473" t="s">
        <v>1203</v>
      </c>
    </row>
    <row r="42" spans="1:2">
      <c r="A42" s="473" t="s">
        <v>1204</v>
      </c>
      <c r="B42" s="473" t="s">
        <v>711</v>
      </c>
    </row>
    <row r="43" spans="1:2">
      <c r="A43" s="473" t="s">
        <v>1205</v>
      </c>
      <c r="B43" s="473" t="s">
        <v>1206</v>
      </c>
    </row>
    <row r="44" spans="1:2">
      <c r="A44" s="473" t="s">
        <v>1207</v>
      </c>
      <c r="B44" s="473" t="s">
        <v>1008</v>
      </c>
    </row>
    <row r="45" spans="1:2">
      <c r="A45" s="473" t="s">
        <v>1208</v>
      </c>
      <c r="B45" s="473" t="s">
        <v>1209</v>
      </c>
    </row>
    <row r="46" spans="1:2">
      <c r="A46" s="473" t="s">
        <v>1210</v>
      </c>
      <c r="B46" s="473" t="s">
        <v>1211</v>
      </c>
    </row>
    <row r="47" spans="1:2">
      <c r="A47" s="473" t="s">
        <v>1212</v>
      </c>
      <c r="B47" s="473" t="s">
        <v>1017</v>
      </c>
    </row>
    <row r="48" spans="1:2">
      <c r="A48" s="473" t="s">
        <v>1213</v>
      </c>
      <c r="B48" s="473" t="s">
        <v>1019</v>
      </c>
    </row>
    <row r="49" spans="1:2">
      <c r="A49" s="473" t="s">
        <v>1214</v>
      </c>
      <c r="B49" s="473" t="s">
        <v>1215</v>
      </c>
    </row>
    <row r="50" spans="1:2">
      <c r="A50" s="473" t="s">
        <v>1216</v>
      </c>
      <c r="B50" s="473" t="s">
        <v>737</v>
      </c>
    </row>
    <row r="51" spans="1:2">
      <c r="A51" s="473" t="s">
        <v>1217</v>
      </c>
      <c r="B51" s="473" t="s">
        <v>1218</v>
      </c>
    </row>
    <row r="52" spans="1:2">
      <c r="A52" s="473" t="s">
        <v>1219</v>
      </c>
      <c r="B52" s="473" t="s">
        <v>1220</v>
      </c>
    </row>
    <row r="53" spans="1:2">
      <c r="A53" s="473" t="s">
        <v>1221</v>
      </c>
      <c r="B53" s="473" t="s">
        <v>739</v>
      </c>
    </row>
    <row r="54" spans="1:2">
      <c r="A54" s="473" t="s">
        <v>1222</v>
      </c>
      <c r="B54" s="473" t="s">
        <v>739</v>
      </c>
    </row>
    <row r="55" spans="1:2">
      <c r="A55" s="473" t="s">
        <v>1223</v>
      </c>
      <c r="B55" s="473" t="s">
        <v>743</v>
      </c>
    </row>
    <row r="56" spans="1:2">
      <c r="A56" s="473" t="s">
        <v>1224</v>
      </c>
      <c r="B56" s="473" t="s">
        <v>1025</v>
      </c>
    </row>
    <row r="57" spans="1:2">
      <c r="A57" s="473" t="s">
        <v>1225</v>
      </c>
      <c r="B57" s="473" t="s">
        <v>1226</v>
      </c>
    </row>
    <row r="58" spans="1:2">
      <c r="A58" s="473" t="s">
        <v>1227</v>
      </c>
      <c r="B58" s="473" t="s">
        <v>755</v>
      </c>
    </row>
    <row r="59" spans="1:2">
      <c r="A59" s="473" t="s">
        <v>1228</v>
      </c>
      <c r="B59" s="473" t="s">
        <v>1031</v>
      </c>
    </row>
    <row r="60" spans="1:2">
      <c r="A60" s="473" t="s">
        <v>1229</v>
      </c>
      <c r="B60" s="473" t="s">
        <v>1031</v>
      </c>
    </row>
    <row r="61" spans="1:2">
      <c r="A61" s="473" t="s">
        <v>1230</v>
      </c>
      <c r="B61" s="473" t="s">
        <v>1034</v>
      </c>
    </row>
    <row r="62" spans="1:2">
      <c r="A62" s="473" t="s">
        <v>1231</v>
      </c>
      <c r="B62" s="473" t="s">
        <v>775</v>
      </c>
    </row>
    <row r="63" spans="1:2">
      <c r="A63" s="473" t="s">
        <v>1232</v>
      </c>
      <c r="B63" s="473" t="s">
        <v>775</v>
      </c>
    </row>
    <row r="64" spans="1:2">
      <c r="A64" s="473" t="s">
        <v>1233</v>
      </c>
      <c r="B64" s="473" t="s">
        <v>1234</v>
      </c>
    </row>
    <row r="65" spans="1:2">
      <c r="A65" s="473" t="s">
        <v>1235</v>
      </c>
      <c r="B65" s="473" t="s">
        <v>1038</v>
      </c>
    </row>
    <row r="66" spans="1:2">
      <c r="A66" s="473" t="s">
        <v>1236</v>
      </c>
      <c r="B66" s="473" t="s">
        <v>777</v>
      </c>
    </row>
    <row r="67" spans="1:2">
      <c r="A67" s="473" t="s">
        <v>1237</v>
      </c>
      <c r="B67" s="473" t="s">
        <v>779</v>
      </c>
    </row>
    <row r="68" spans="1:2">
      <c r="A68" s="473" t="s">
        <v>1238</v>
      </c>
      <c r="B68" s="473" t="s">
        <v>787</v>
      </c>
    </row>
    <row r="69" spans="1:2">
      <c r="A69" s="473" t="s">
        <v>1239</v>
      </c>
      <c r="B69" s="473" t="s">
        <v>1044</v>
      </c>
    </row>
    <row r="70" spans="1:2">
      <c r="A70" s="473" t="s">
        <v>1240</v>
      </c>
      <c r="B70" s="473" t="s">
        <v>789</v>
      </c>
    </row>
    <row r="71" spans="1:2">
      <c r="A71" s="473" t="s">
        <v>1241</v>
      </c>
      <c r="B71" s="473" t="s">
        <v>1242</v>
      </c>
    </row>
    <row r="72" spans="1:2">
      <c r="A72" s="473" t="s">
        <v>1243</v>
      </c>
      <c r="B72" s="473" t="s">
        <v>800</v>
      </c>
    </row>
    <row r="73" spans="1:2">
      <c r="A73" s="473" t="s">
        <v>1244</v>
      </c>
      <c r="B73" s="473" t="s">
        <v>808</v>
      </c>
    </row>
    <row r="74" spans="1:2">
      <c r="A74" s="473" t="s">
        <v>1245</v>
      </c>
      <c r="B74" s="473" t="s">
        <v>808</v>
      </c>
    </row>
    <row r="75" spans="1:2">
      <c r="A75" s="473" t="s">
        <v>1246</v>
      </c>
      <c r="B75" s="473" t="s">
        <v>1130</v>
      </c>
    </row>
    <row r="76" spans="1:2">
      <c r="A76" s="473" t="s">
        <v>1247</v>
      </c>
      <c r="B76" s="473" t="s">
        <v>830</v>
      </c>
    </row>
    <row r="77" spans="1:2">
      <c r="A77" s="473" t="s">
        <v>1248</v>
      </c>
      <c r="B77" s="473" t="s">
        <v>840</v>
      </c>
    </row>
    <row r="78" spans="1:2">
      <c r="A78" s="473" t="s">
        <v>1249</v>
      </c>
      <c r="B78" s="473" t="s">
        <v>1131</v>
      </c>
    </row>
    <row r="79" spans="1:2">
      <c r="A79" s="473" t="s">
        <v>1250</v>
      </c>
      <c r="B79" s="473" t="s">
        <v>847</v>
      </c>
    </row>
    <row r="80" spans="1:2">
      <c r="A80" s="473" t="s">
        <v>1251</v>
      </c>
      <c r="B80" s="473" t="s">
        <v>850</v>
      </c>
    </row>
    <row r="81" spans="1:2">
      <c r="A81" s="473" t="s">
        <v>1252</v>
      </c>
      <c r="B81" s="473" t="s">
        <v>854</v>
      </c>
    </row>
    <row r="82" spans="1:2">
      <c r="A82" s="473" t="s">
        <v>1253</v>
      </c>
      <c r="B82" s="473" t="s">
        <v>859</v>
      </c>
    </row>
    <row r="83" spans="1:2">
      <c r="A83" s="473" t="s">
        <v>1254</v>
      </c>
      <c r="B83" s="473" t="s">
        <v>301</v>
      </c>
    </row>
    <row r="84" spans="1:2">
      <c r="A84" s="473" t="s">
        <v>1255</v>
      </c>
      <c r="B84" s="473" t="s">
        <v>301</v>
      </c>
    </row>
    <row r="85" spans="1:2">
      <c r="A85" s="473" t="s">
        <v>1256</v>
      </c>
      <c r="B85" s="473" t="s">
        <v>301</v>
      </c>
    </row>
    <row r="87" spans="1:2">
      <c r="A87" s="469" t="s">
        <v>424</v>
      </c>
    </row>
    <row r="88" spans="1:2">
      <c r="A88" s="470" t="s">
        <v>1508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11"/>
  <sheetViews>
    <sheetView workbookViewId="0">
      <selection activeCell="A17" sqref="A17"/>
    </sheetView>
  </sheetViews>
  <sheetFormatPr defaultColWidth="9.140625" defaultRowHeight="15"/>
  <cols>
    <col min="1" max="1" width="20.28515625" style="470" customWidth="1"/>
    <col min="2" max="2" width="12" style="470" customWidth="1"/>
    <col min="3" max="16384" width="9.140625" style="470"/>
  </cols>
  <sheetData>
    <row r="1" spans="1:2">
      <c r="A1" s="469" t="s">
        <v>1257</v>
      </c>
    </row>
    <row r="2" spans="1:2" ht="30">
      <c r="A2" s="475" t="s">
        <v>1258</v>
      </c>
      <c r="B2" s="475" t="s">
        <v>623</v>
      </c>
    </row>
    <row r="3" spans="1:2">
      <c r="A3" s="473" t="s">
        <v>624</v>
      </c>
      <c r="B3" s="473" t="s">
        <v>1128</v>
      </c>
    </row>
    <row r="4" spans="1:2">
      <c r="A4" s="473" t="s">
        <v>1259</v>
      </c>
      <c r="B4" s="473" t="s">
        <v>1260</v>
      </c>
    </row>
    <row r="5" spans="1:2">
      <c r="A5" s="473" t="s">
        <v>1261</v>
      </c>
      <c r="B5" s="473" t="s">
        <v>1262</v>
      </c>
    </row>
    <row r="6" spans="1:2">
      <c r="A6" s="473" t="s">
        <v>1263</v>
      </c>
      <c r="B6" s="473" t="s">
        <v>1264</v>
      </c>
    </row>
    <row r="7" spans="1:2">
      <c r="A7" s="473" t="s">
        <v>1265</v>
      </c>
      <c r="B7" s="473" t="s">
        <v>1266</v>
      </c>
    </row>
    <row r="8" spans="1:2">
      <c r="A8" s="473" t="s">
        <v>1267</v>
      </c>
      <c r="B8" s="473" t="s">
        <v>1268</v>
      </c>
    </row>
    <row r="10" spans="1:2">
      <c r="A10" s="469" t="s">
        <v>424</v>
      </c>
    </row>
    <row r="11" spans="1:2">
      <c r="A11" s="470" t="s">
        <v>1509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5"/>
  <sheetViews>
    <sheetView workbookViewId="0">
      <selection activeCell="C29" sqref="C29"/>
    </sheetView>
  </sheetViews>
  <sheetFormatPr defaultColWidth="11.42578125" defaultRowHeight="12.75"/>
  <cols>
    <col min="1" max="1" width="2.7109375" style="85" customWidth="1"/>
    <col min="2" max="2" width="22" style="86" customWidth="1"/>
    <col min="3" max="3" width="93.5703125" style="89" customWidth="1"/>
    <col min="4" max="4" width="15" style="89" customWidth="1"/>
    <col min="5" max="5" width="10.28515625" style="93" customWidth="1"/>
    <col min="6" max="6" width="10.28515625" style="88" customWidth="1"/>
    <col min="7" max="16384" width="11.42578125" style="85"/>
  </cols>
  <sheetData>
    <row r="1" spans="1:9">
      <c r="A1" s="82" t="s">
        <v>196</v>
      </c>
    </row>
    <row r="2" spans="1:9">
      <c r="A2" s="82" t="str">
        <f>'Cover Page'!A17</f>
        <v>2018 0970 100 000</v>
      </c>
    </row>
    <row r="3" spans="1:9">
      <c r="A3" s="82"/>
    </row>
    <row r="4" spans="1:9" ht="20.25">
      <c r="A4" s="82"/>
      <c r="B4" s="929" t="s">
        <v>209</v>
      </c>
      <c r="C4" s="929"/>
      <c r="D4" s="929"/>
      <c r="E4" s="929"/>
      <c r="F4" s="929"/>
      <c r="G4" s="84"/>
      <c r="H4" s="84"/>
      <c r="I4" s="84"/>
    </row>
    <row r="5" spans="1:9" ht="15">
      <c r="B5" s="102"/>
      <c r="C5"/>
      <c r="D5"/>
    </row>
    <row r="6" spans="1:9" ht="15.75" thickBot="1">
      <c r="B6" s="106" t="s">
        <v>211</v>
      </c>
      <c r="C6" s="106" t="s">
        <v>188</v>
      </c>
      <c r="D6" s="106" t="s">
        <v>212</v>
      </c>
      <c r="E6" s="103"/>
      <c r="F6" s="104"/>
    </row>
    <row r="7" spans="1:9" s="89" customFormat="1" ht="15.75" thickTop="1">
      <c r="B7" s="108">
        <v>40929</v>
      </c>
      <c r="C7" t="s">
        <v>295</v>
      </c>
      <c r="D7" s="120" t="s">
        <v>288</v>
      </c>
      <c r="E7" s="88"/>
    </row>
    <row r="8" spans="1:9" ht="15">
      <c r="B8" s="108">
        <v>40837</v>
      </c>
      <c r="C8" t="s">
        <v>214</v>
      </c>
      <c r="D8" s="109">
        <v>92</v>
      </c>
      <c r="E8" s="90"/>
      <c r="F8" s="85"/>
    </row>
    <row r="9" spans="1:9" ht="15">
      <c r="B9" s="108">
        <v>34761</v>
      </c>
      <c r="C9" t="s">
        <v>218</v>
      </c>
      <c r="D9" s="109">
        <v>6076</v>
      </c>
      <c r="E9" s="90"/>
      <c r="F9" s="85"/>
    </row>
    <row r="10" spans="1:9" ht="15">
      <c r="B10" s="108">
        <v>34761</v>
      </c>
      <c r="C10" t="s">
        <v>215</v>
      </c>
      <c r="D10" s="109">
        <v>0</v>
      </c>
      <c r="E10" s="90"/>
      <c r="F10" s="85"/>
    </row>
    <row r="11" spans="1:9" ht="15">
      <c r="B11" s="108">
        <v>34509</v>
      </c>
      <c r="C11" t="s">
        <v>296</v>
      </c>
      <c r="D11" s="109">
        <v>252</v>
      </c>
      <c r="E11" s="91"/>
      <c r="F11" s="92"/>
    </row>
    <row r="12" spans="1:9" ht="15">
      <c r="B12" s="108">
        <v>34501</v>
      </c>
      <c r="C12" t="s">
        <v>216</v>
      </c>
      <c r="D12" s="109">
        <v>8</v>
      </c>
      <c r="E12" s="91"/>
      <c r="F12" s="92"/>
    </row>
    <row r="13" spans="1:9" ht="15">
      <c r="B13" s="108">
        <v>34340</v>
      </c>
      <c r="C13" t="s">
        <v>217</v>
      </c>
      <c r="D13" s="109">
        <v>161</v>
      </c>
      <c r="E13" s="91"/>
      <c r="F13" s="92"/>
    </row>
    <row r="14" spans="1:9" ht="15.75" thickBot="1">
      <c r="B14" s="105">
        <v>34340</v>
      </c>
      <c r="C14" s="106" t="s">
        <v>213</v>
      </c>
      <c r="D14" s="107"/>
      <c r="E14" s="87"/>
      <c r="F14" s="90"/>
    </row>
    <row r="15" spans="1:9" ht="13.5" thickTop="1"/>
    <row r="17" spans="2:6" ht="15">
      <c r="B17" s="111"/>
      <c r="C17" s="110"/>
      <c r="D17" s="112"/>
      <c r="E17" s="85"/>
      <c r="F17" s="85"/>
    </row>
    <row r="18" spans="2:6" ht="15">
      <c r="B18" s="111"/>
      <c r="C18" s="110"/>
      <c r="D18" s="85"/>
      <c r="E18" s="85"/>
      <c r="F18" s="85"/>
    </row>
    <row r="19" spans="2:6" ht="15">
      <c r="B19" s="111"/>
      <c r="C19" s="110"/>
      <c r="D19" s="85"/>
      <c r="E19" s="85"/>
      <c r="F19" s="85"/>
    </row>
    <row r="20" spans="2:6" ht="15">
      <c r="B20" s="111"/>
      <c r="C20" s="110"/>
      <c r="D20" s="85"/>
      <c r="E20" s="85"/>
      <c r="F20" s="85"/>
    </row>
    <row r="21" spans="2:6" ht="15">
      <c r="B21" s="111"/>
      <c r="C21" s="110"/>
      <c r="D21" s="85"/>
      <c r="E21" s="85"/>
      <c r="F21" s="85"/>
    </row>
    <row r="22" spans="2:6" ht="15">
      <c r="B22" s="111"/>
      <c r="C22" s="110"/>
      <c r="D22" s="85"/>
      <c r="E22" s="85"/>
      <c r="F22" s="85"/>
    </row>
    <row r="23" spans="2:6" ht="15">
      <c r="B23" s="111"/>
      <c r="C23" s="110"/>
      <c r="D23" s="85"/>
      <c r="E23" s="85"/>
      <c r="F23" s="85"/>
    </row>
    <row r="24" spans="2:6" ht="15">
      <c r="B24" s="111"/>
      <c r="C24" s="110"/>
      <c r="D24" s="85"/>
      <c r="E24" s="85"/>
      <c r="F24" s="85"/>
    </row>
    <row r="25" spans="2:6">
      <c r="D25" s="93"/>
      <c r="E25" s="85"/>
      <c r="F25" s="85"/>
    </row>
  </sheetData>
  <mergeCells count="1">
    <mergeCell ref="B4:F4"/>
  </mergeCells>
  <pageMargins left="0.70866141732283505" right="0.59055118110236204" top="0.78740157480314998" bottom="0.98425196850393704" header="0.31496062992126" footer="0.31496062992126"/>
  <pageSetup scale="85" pageOrder="overThenDown" orientation="landscape" useFirstPageNumber="1" horizontalDpi="300" verticalDpi="300" r:id="rId1"/>
  <headerFooter alignWithMargins="0">
    <oddFooter>&amp;L&amp;8&amp;F--&amp;A
Last modified:  2015-03-09&amp;R&amp;8Page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11"/>
  <sheetViews>
    <sheetView workbookViewId="0">
      <selection activeCell="A18" sqref="A18"/>
    </sheetView>
  </sheetViews>
  <sheetFormatPr defaultColWidth="9.140625" defaultRowHeight="15"/>
  <cols>
    <col min="1" max="1" width="18.85546875" style="470" customWidth="1"/>
    <col min="2" max="2" width="11" style="470" customWidth="1"/>
    <col min="3" max="16384" width="9.140625" style="470"/>
  </cols>
  <sheetData>
    <row r="1" spans="1:2">
      <c r="A1" s="469" t="s">
        <v>1269</v>
      </c>
    </row>
    <row r="2" spans="1:2" ht="30">
      <c r="A2" s="475" t="s">
        <v>1270</v>
      </c>
      <c r="B2" s="471" t="s">
        <v>623</v>
      </c>
    </row>
    <row r="3" spans="1:2">
      <c r="A3" s="473" t="s">
        <v>624</v>
      </c>
      <c r="B3" s="473" t="s">
        <v>1271</v>
      </c>
    </row>
    <row r="4" spans="1:2">
      <c r="A4" s="473" t="s">
        <v>1259</v>
      </c>
      <c r="B4" s="473" t="s">
        <v>1272</v>
      </c>
    </row>
    <row r="5" spans="1:2">
      <c r="A5" s="473" t="s">
        <v>1265</v>
      </c>
      <c r="B5" s="473" t="s">
        <v>1273</v>
      </c>
    </row>
    <row r="6" spans="1:2">
      <c r="A6" s="473" t="s">
        <v>1261</v>
      </c>
      <c r="B6" s="473" t="s">
        <v>1274</v>
      </c>
    </row>
    <row r="7" spans="1:2">
      <c r="A7" s="473" t="s">
        <v>1263</v>
      </c>
      <c r="B7" s="473" t="s">
        <v>1275</v>
      </c>
    </row>
    <row r="8" spans="1:2">
      <c r="A8" s="473" t="s">
        <v>1267</v>
      </c>
      <c r="B8" s="473" t="s">
        <v>1276</v>
      </c>
    </row>
    <row r="10" spans="1:2">
      <c r="A10" s="469" t="s">
        <v>424</v>
      </c>
    </row>
    <row r="11" spans="1:2">
      <c r="A11" s="470" t="s">
        <v>1510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29"/>
  <sheetViews>
    <sheetView workbookViewId="0">
      <selection activeCell="A33" sqref="A33"/>
    </sheetView>
  </sheetViews>
  <sheetFormatPr defaultColWidth="9.140625" defaultRowHeight="15"/>
  <cols>
    <col min="1" max="1" width="21.5703125" style="470" customWidth="1"/>
    <col min="2" max="2" width="10.85546875" style="470" customWidth="1"/>
    <col min="3" max="16384" width="9.140625" style="470"/>
  </cols>
  <sheetData>
    <row r="1" spans="1:2">
      <c r="A1" s="469" t="s">
        <v>1277</v>
      </c>
    </row>
    <row r="2" spans="1:2" ht="30">
      <c r="A2" s="475" t="s">
        <v>1278</v>
      </c>
      <c r="B2" s="471" t="s">
        <v>623</v>
      </c>
    </row>
    <row r="3" spans="1:2">
      <c r="A3" s="473" t="s">
        <v>624</v>
      </c>
      <c r="B3" s="473" t="s">
        <v>1127</v>
      </c>
    </row>
    <row r="4" spans="1:2">
      <c r="A4" s="476">
        <v>1</v>
      </c>
      <c r="B4" s="473" t="s">
        <v>1279</v>
      </c>
    </row>
    <row r="5" spans="1:2">
      <c r="A5" s="476">
        <v>2</v>
      </c>
      <c r="B5" s="473" t="s">
        <v>1280</v>
      </c>
    </row>
    <row r="6" spans="1:2">
      <c r="A6" s="476">
        <v>3</v>
      </c>
      <c r="B6" s="473" t="s">
        <v>1281</v>
      </c>
    </row>
    <row r="7" spans="1:2">
      <c r="A7" s="476">
        <v>50</v>
      </c>
      <c r="B7" s="473" t="s">
        <v>1282</v>
      </c>
    </row>
    <row r="8" spans="1:2">
      <c r="A8" s="476">
        <v>51</v>
      </c>
      <c r="B8" s="473" t="s">
        <v>1283</v>
      </c>
    </row>
    <row r="9" spans="1:2">
      <c r="A9" s="476">
        <v>4</v>
      </c>
      <c r="B9" s="473" t="s">
        <v>1284</v>
      </c>
    </row>
    <row r="10" spans="1:2">
      <c r="A10" s="476">
        <v>52</v>
      </c>
      <c r="B10" s="473" t="s">
        <v>1285</v>
      </c>
    </row>
    <row r="11" spans="1:2">
      <c r="A11" s="476">
        <v>5</v>
      </c>
      <c r="B11" s="473" t="s">
        <v>1286</v>
      </c>
    </row>
    <row r="12" spans="1:2">
      <c r="A12" s="476">
        <v>6</v>
      </c>
      <c r="B12" s="473" t="s">
        <v>1287</v>
      </c>
    </row>
    <row r="13" spans="1:2">
      <c r="A13" s="476">
        <v>8</v>
      </c>
      <c r="B13" s="473" t="s">
        <v>1288</v>
      </c>
    </row>
    <row r="14" spans="1:2">
      <c r="A14" s="476">
        <v>7</v>
      </c>
      <c r="B14" s="473" t="s">
        <v>1289</v>
      </c>
    </row>
    <row r="15" spans="1:2">
      <c r="A15" s="476">
        <v>9</v>
      </c>
      <c r="B15" s="473" t="s">
        <v>984</v>
      </c>
    </row>
    <row r="16" spans="1:2">
      <c r="A16" s="476">
        <v>11</v>
      </c>
      <c r="B16" s="473" t="s">
        <v>1290</v>
      </c>
    </row>
    <row r="17" spans="1:2">
      <c r="A17" s="476">
        <v>53</v>
      </c>
      <c r="B17" s="473" t="s">
        <v>1291</v>
      </c>
    </row>
    <row r="18" spans="1:2">
      <c r="A18" s="476">
        <v>10</v>
      </c>
      <c r="B18" s="473" t="s">
        <v>713</v>
      </c>
    </row>
    <row r="19" spans="1:2">
      <c r="A19" s="476">
        <v>12</v>
      </c>
      <c r="B19" s="473" t="s">
        <v>1292</v>
      </c>
    </row>
    <row r="20" spans="1:2">
      <c r="A20" s="476">
        <v>13</v>
      </c>
      <c r="B20" s="473" t="s">
        <v>1293</v>
      </c>
    </row>
    <row r="21" spans="1:2">
      <c r="A21" s="476">
        <v>14</v>
      </c>
      <c r="B21" s="473" t="s">
        <v>1001</v>
      </c>
    </row>
    <row r="22" spans="1:2">
      <c r="A22" s="476">
        <v>15</v>
      </c>
      <c r="B22" s="473" t="s">
        <v>737</v>
      </c>
    </row>
    <row r="23" spans="1:2">
      <c r="A23" s="476">
        <v>55</v>
      </c>
      <c r="B23" s="473" t="s">
        <v>1234</v>
      </c>
    </row>
    <row r="24" spans="1:2">
      <c r="A24" s="476">
        <v>16</v>
      </c>
      <c r="B24" s="473" t="s">
        <v>779</v>
      </c>
    </row>
    <row r="25" spans="1:2">
      <c r="A25" s="476">
        <v>17</v>
      </c>
      <c r="B25" s="473" t="s">
        <v>1294</v>
      </c>
    </row>
    <row r="26" spans="1:2">
      <c r="A26" s="476">
        <v>54</v>
      </c>
      <c r="B26" s="473" t="s">
        <v>1295</v>
      </c>
    </row>
    <row r="28" spans="1:2">
      <c r="A28" s="469" t="s">
        <v>424</v>
      </c>
    </row>
    <row r="29" spans="1:2">
      <c r="A29" s="470" t="s">
        <v>1511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B19"/>
  <sheetViews>
    <sheetView workbookViewId="0">
      <selection activeCell="A25" sqref="A25"/>
    </sheetView>
  </sheetViews>
  <sheetFormatPr defaultRowHeight="15"/>
  <cols>
    <col min="1" max="1" width="14" customWidth="1"/>
  </cols>
  <sheetData>
    <row r="2" spans="1:2">
      <c r="A2" s="117" t="s">
        <v>1305</v>
      </c>
    </row>
    <row r="3" spans="1:2">
      <c r="A3" s="479" t="s">
        <v>1296</v>
      </c>
      <c r="B3" s="479"/>
    </row>
    <row r="4" spans="1:2">
      <c r="A4" s="480" t="s">
        <v>1297</v>
      </c>
      <c r="B4" s="481" t="s">
        <v>1298</v>
      </c>
    </row>
    <row r="5" spans="1:2">
      <c r="A5" s="482" t="s">
        <v>1299</v>
      </c>
      <c r="B5" s="483">
        <v>729</v>
      </c>
    </row>
    <row r="6" spans="1:2">
      <c r="A6" s="484">
        <v>0.99</v>
      </c>
      <c r="B6" s="483">
        <v>729</v>
      </c>
    </row>
    <row r="7" spans="1:2">
      <c r="A7" s="484">
        <v>0.95</v>
      </c>
      <c r="B7" s="483">
        <v>724</v>
      </c>
    </row>
    <row r="8" spans="1:2">
      <c r="A8" s="484">
        <v>0.9</v>
      </c>
      <c r="B8" s="483">
        <v>713</v>
      </c>
    </row>
    <row r="9" spans="1:2">
      <c r="A9" s="482" t="s">
        <v>1300</v>
      </c>
      <c r="B9" s="483">
        <v>700</v>
      </c>
    </row>
    <row r="10" spans="1:2">
      <c r="A10" s="482" t="s">
        <v>1301</v>
      </c>
      <c r="B10" s="483">
        <v>624</v>
      </c>
    </row>
    <row r="11" spans="1:2">
      <c r="A11" s="482" t="s">
        <v>1302</v>
      </c>
      <c r="B11" s="483">
        <v>113</v>
      </c>
    </row>
    <row r="12" spans="1:2">
      <c r="A12" s="484">
        <v>0.1</v>
      </c>
      <c r="B12" s="483">
        <v>7</v>
      </c>
    </row>
    <row r="13" spans="1:2">
      <c r="A13" s="484">
        <v>0.05</v>
      </c>
      <c r="B13" s="483">
        <v>5</v>
      </c>
    </row>
    <row r="14" spans="1:2">
      <c r="A14" s="484">
        <v>0.01</v>
      </c>
      <c r="B14" s="483">
        <v>3</v>
      </c>
    </row>
    <row r="15" spans="1:2">
      <c r="A15" s="482" t="s">
        <v>1303</v>
      </c>
      <c r="B15" s="483">
        <v>3</v>
      </c>
    </row>
    <row r="16" spans="1:2">
      <c r="A16" s="477"/>
      <c r="B16" s="478"/>
    </row>
    <row r="17" spans="1:1">
      <c r="A17" s="117" t="s">
        <v>381</v>
      </c>
    </row>
    <row r="18" spans="1:1">
      <c r="A18" t="s">
        <v>1304</v>
      </c>
    </row>
    <row r="19" spans="1:1">
      <c r="A19" t="s">
        <v>1512</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C79"/>
  <sheetViews>
    <sheetView workbookViewId="0">
      <selection activeCell="C11" sqref="C11"/>
    </sheetView>
  </sheetViews>
  <sheetFormatPr defaultRowHeight="15"/>
  <cols>
    <col min="3" max="3" width="30.7109375" customWidth="1"/>
  </cols>
  <sheetData>
    <row r="1" spans="1:3" ht="16.5" thickBot="1">
      <c r="A1" s="744"/>
      <c r="B1" s="745" t="s">
        <v>2904</v>
      </c>
    </row>
    <row r="2" spans="1:3" ht="15.75" thickBot="1">
      <c r="C2" s="732" t="s">
        <v>2821</v>
      </c>
    </row>
    <row r="3" spans="1:3" ht="15.75" thickBot="1">
      <c r="C3" s="733" t="s">
        <v>2822</v>
      </c>
    </row>
    <row r="4" spans="1:3" ht="15.75" thickBot="1">
      <c r="C4" s="733" t="s">
        <v>2823</v>
      </c>
    </row>
    <row r="5" spans="1:3" ht="15.75" thickBot="1">
      <c r="C5" s="733" t="s">
        <v>2824</v>
      </c>
    </row>
    <row r="6" spans="1:3" ht="15.75" thickBot="1">
      <c r="C6" s="733" t="s">
        <v>2825</v>
      </c>
    </row>
    <row r="7" spans="1:3" ht="15.75" thickBot="1">
      <c r="C7" s="733" t="s">
        <v>2826</v>
      </c>
    </row>
    <row r="8" spans="1:3" ht="15.75" thickBot="1">
      <c r="C8" s="733" t="s">
        <v>2827</v>
      </c>
    </row>
    <row r="9" spans="1:3" ht="15.75" thickBot="1">
      <c r="C9" s="733" t="s">
        <v>2828</v>
      </c>
    </row>
    <row r="10" spans="1:3" ht="15.75" thickBot="1">
      <c r="C10" s="733" t="s">
        <v>2829</v>
      </c>
    </row>
    <row r="11" spans="1:3" ht="15.75" thickBot="1">
      <c r="C11" s="733" t="s">
        <v>2830</v>
      </c>
    </row>
    <row r="12" spans="1:3" ht="15.75" thickBot="1">
      <c r="C12" s="733" t="s">
        <v>2831</v>
      </c>
    </row>
    <row r="13" spans="1:3" ht="15.75" thickBot="1">
      <c r="C13" s="733" t="s">
        <v>2832</v>
      </c>
    </row>
    <row r="14" spans="1:3" ht="15.75" thickBot="1">
      <c r="C14" s="733" t="s">
        <v>2833</v>
      </c>
    </row>
    <row r="15" spans="1:3" ht="15.75" thickBot="1">
      <c r="C15" s="733" t="s">
        <v>2834</v>
      </c>
    </row>
    <row r="16" spans="1:3" ht="15.75" thickBot="1">
      <c r="C16" s="733" t="s">
        <v>2835</v>
      </c>
    </row>
    <row r="17" spans="3:3" ht="15.75" thickBot="1">
      <c r="C17" s="733" t="s">
        <v>2836</v>
      </c>
    </row>
    <row r="18" spans="3:3" ht="15.75" thickBot="1">
      <c r="C18" s="733" t="s">
        <v>2837</v>
      </c>
    </row>
    <row r="19" spans="3:3" ht="15.75" thickBot="1">
      <c r="C19" s="733" t="s">
        <v>2838</v>
      </c>
    </row>
    <row r="20" spans="3:3" ht="15.75" thickBot="1">
      <c r="C20" s="733" t="s">
        <v>2839</v>
      </c>
    </row>
    <row r="21" spans="3:3" ht="15.75" thickBot="1">
      <c r="C21" s="733" t="s">
        <v>2840</v>
      </c>
    </row>
    <row r="22" spans="3:3" ht="15.75" thickBot="1">
      <c r="C22" s="733" t="s">
        <v>2841</v>
      </c>
    </row>
    <row r="23" spans="3:3" ht="15.75" thickBot="1">
      <c r="C23" s="733" t="s">
        <v>2842</v>
      </c>
    </row>
    <row r="24" spans="3:3" ht="15.75" thickBot="1">
      <c r="C24" s="733" t="s">
        <v>2843</v>
      </c>
    </row>
    <row r="25" spans="3:3" ht="15.75" thickBot="1">
      <c r="C25" s="733" t="s">
        <v>2844</v>
      </c>
    </row>
    <row r="26" spans="3:3" ht="15.75" thickBot="1">
      <c r="C26" s="733" t="s">
        <v>2845</v>
      </c>
    </row>
    <row r="27" spans="3:3" ht="15.75" thickBot="1">
      <c r="C27" s="733" t="s">
        <v>2846</v>
      </c>
    </row>
    <row r="28" spans="3:3" ht="15.75" thickBot="1">
      <c r="C28" s="733" t="s">
        <v>2847</v>
      </c>
    </row>
    <row r="29" spans="3:3" ht="15.75" thickBot="1">
      <c r="C29" s="733" t="s">
        <v>2848</v>
      </c>
    </row>
    <row r="30" spans="3:3" ht="15.75" thickBot="1">
      <c r="C30" s="733" t="s">
        <v>2849</v>
      </c>
    </row>
    <row r="31" spans="3:3" ht="15.75" thickBot="1">
      <c r="C31" s="733" t="s">
        <v>2850</v>
      </c>
    </row>
    <row r="32" spans="3:3" ht="15.75" thickBot="1">
      <c r="C32" s="733" t="s">
        <v>2851</v>
      </c>
    </row>
    <row r="33" spans="3:3" ht="15.75" thickBot="1">
      <c r="C33" s="733" t="s">
        <v>2852</v>
      </c>
    </row>
    <row r="34" spans="3:3" ht="15.75" thickBot="1">
      <c r="C34" s="733" t="s">
        <v>2853</v>
      </c>
    </row>
    <row r="35" spans="3:3" ht="15.75" thickBot="1">
      <c r="C35" s="733" t="s">
        <v>2854</v>
      </c>
    </row>
    <row r="36" spans="3:3" ht="15.75" thickBot="1">
      <c r="C36" s="733" t="s">
        <v>2855</v>
      </c>
    </row>
    <row r="37" spans="3:3" ht="15.75" thickBot="1">
      <c r="C37" s="733" t="s">
        <v>2856</v>
      </c>
    </row>
    <row r="38" spans="3:3" ht="15.75" thickBot="1">
      <c r="C38" s="733" t="s">
        <v>2857</v>
      </c>
    </row>
    <row r="39" spans="3:3" ht="15.75" thickBot="1">
      <c r="C39" s="733" t="s">
        <v>2858</v>
      </c>
    </row>
    <row r="40" spans="3:3" ht="15.75" thickBot="1">
      <c r="C40" s="733" t="s">
        <v>2859</v>
      </c>
    </row>
    <row r="41" spans="3:3" ht="15.75" thickBot="1">
      <c r="C41" s="733" t="s">
        <v>2860</v>
      </c>
    </row>
    <row r="42" spans="3:3" ht="15.75" thickBot="1">
      <c r="C42" s="733" t="s">
        <v>2861</v>
      </c>
    </row>
    <row r="43" spans="3:3" ht="15.75" thickBot="1">
      <c r="C43" s="733" t="s">
        <v>2862</v>
      </c>
    </row>
    <row r="44" spans="3:3" ht="15.75" thickBot="1">
      <c r="C44" s="733" t="s">
        <v>2863</v>
      </c>
    </row>
    <row r="45" spans="3:3" ht="15.75" thickBot="1">
      <c r="C45" s="733" t="s">
        <v>2864</v>
      </c>
    </row>
    <row r="46" spans="3:3" ht="15.75" thickBot="1">
      <c r="C46" s="733" t="s">
        <v>2865</v>
      </c>
    </row>
    <row r="47" spans="3:3" ht="15.75" thickBot="1">
      <c r="C47" s="733" t="s">
        <v>2866</v>
      </c>
    </row>
    <row r="48" spans="3:3" ht="15.75" thickBot="1">
      <c r="C48" s="733" t="s">
        <v>2867</v>
      </c>
    </row>
    <row r="49" spans="3:3" ht="15.75" thickBot="1">
      <c r="C49" s="733" t="s">
        <v>2868</v>
      </c>
    </row>
    <row r="50" spans="3:3" ht="15.75" thickBot="1">
      <c r="C50" s="733" t="s">
        <v>2869</v>
      </c>
    </row>
    <row r="51" spans="3:3" ht="15.75" thickBot="1">
      <c r="C51" s="733" t="s">
        <v>2870</v>
      </c>
    </row>
    <row r="52" spans="3:3" ht="15.75" thickBot="1">
      <c r="C52" s="733" t="s">
        <v>2871</v>
      </c>
    </row>
    <row r="53" spans="3:3" ht="15.75" thickBot="1">
      <c r="C53" s="733" t="s">
        <v>2872</v>
      </c>
    </row>
    <row r="54" spans="3:3" ht="15.75" thickBot="1">
      <c r="C54" s="733" t="s">
        <v>2873</v>
      </c>
    </row>
    <row r="55" spans="3:3" ht="15.75" thickBot="1">
      <c r="C55" s="733" t="s">
        <v>2874</v>
      </c>
    </row>
    <row r="56" spans="3:3" ht="15.75" thickBot="1">
      <c r="C56" s="733" t="s">
        <v>2875</v>
      </c>
    </row>
    <row r="57" spans="3:3" ht="15.75" thickBot="1">
      <c r="C57" s="733" t="s">
        <v>2876</v>
      </c>
    </row>
    <row r="58" spans="3:3" ht="15.75" thickBot="1">
      <c r="C58" s="733" t="s">
        <v>2877</v>
      </c>
    </row>
    <row r="59" spans="3:3" ht="15.75" thickBot="1">
      <c r="C59" s="733" t="s">
        <v>2878</v>
      </c>
    </row>
    <row r="60" spans="3:3" ht="15.75" thickBot="1">
      <c r="C60" s="733" t="s">
        <v>2879</v>
      </c>
    </row>
    <row r="61" spans="3:3" ht="15.75" thickBot="1">
      <c r="C61" s="733" t="s">
        <v>2880</v>
      </c>
    </row>
    <row r="62" spans="3:3" ht="15.75" thickBot="1">
      <c r="C62" s="733" t="s">
        <v>2881</v>
      </c>
    </row>
    <row r="63" spans="3:3" ht="15.75" thickBot="1">
      <c r="C63" s="733" t="s">
        <v>2882</v>
      </c>
    </row>
    <row r="64" spans="3:3" ht="15.75" thickBot="1">
      <c r="C64" s="733" t="s">
        <v>2883</v>
      </c>
    </row>
    <row r="65" spans="3:3" ht="15.75" thickBot="1">
      <c r="C65" s="733" t="s">
        <v>2884</v>
      </c>
    </row>
    <row r="66" spans="3:3" ht="15.75" thickBot="1">
      <c r="C66" s="733" t="s">
        <v>2885</v>
      </c>
    </row>
    <row r="67" spans="3:3" ht="15.75" thickBot="1">
      <c r="C67" s="733" t="s">
        <v>2886</v>
      </c>
    </row>
    <row r="68" spans="3:3" ht="15.75" thickBot="1">
      <c r="C68" s="733" t="s">
        <v>2887</v>
      </c>
    </row>
    <row r="69" spans="3:3" ht="15.75" thickBot="1">
      <c r="C69" s="733" t="s">
        <v>2888</v>
      </c>
    </row>
    <row r="70" spans="3:3" ht="15.75" thickBot="1">
      <c r="C70" s="733" t="s">
        <v>2889</v>
      </c>
    </row>
    <row r="71" spans="3:3" ht="15.75" thickBot="1">
      <c r="C71" s="733" t="s">
        <v>2890</v>
      </c>
    </row>
    <row r="72" spans="3:3" ht="15.75" thickBot="1">
      <c r="C72" s="733" t="s">
        <v>2891</v>
      </c>
    </row>
    <row r="73" spans="3:3" ht="15.75" thickBot="1">
      <c r="C73" s="733" t="s">
        <v>2892</v>
      </c>
    </row>
    <row r="74" spans="3:3" ht="15.75" thickBot="1">
      <c r="C74" s="733" t="s">
        <v>2893</v>
      </c>
    </row>
    <row r="75" spans="3:3" ht="15.75" thickBot="1">
      <c r="C75" s="733" t="s">
        <v>2894</v>
      </c>
    </row>
    <row r="76" spans="3:3" ht="15.75" thickBot="1">
      <c r="C76" s="733" t="s">
        <v>2895</v>
      </c>
    </row>
    <row r="77" spans="3:3" ht="15.75" thickBot="1">
      <c r="C77" s="733" t="s">
        <v>2896</v>
      </c>
    </row>
    <row r="78" spans="3:3">
      <c r="C78" s="734" t="s">
        <v>2897</v>
      </c>
    </row>
    <row r="79" spans="3:3">
      <c r="C79" s="735"/>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C80"/>
  <sheetViews>
    <sheetView workbookViewId="0">
      <selection activeCell="M28" sqref="M28"/>
    </sheetView>
  </sheetViews>
  <sheetFormatPr defaultRowHeight="15"/>
  <cols>
    <col min="1" max="1" width="25.5703125" customWidth="1"/>
    <col min="2" max="2" width="13.5703125" customWidth="1"/>
    <col min="3" max="3" width="17.5703125" customWidth="1"/>
  </cols>
  <sheetData>
    <row r="1" spans="1:3" ht="31.5" customHeight="1">
      <c r="A1" s="1228" t="s">
        <v>2903</v>
      </c>
      <c r="B1" s="1228"/>
      <c r="C1" s="1228"/>
    </row>
    <row r="2" spans="1:3" ht="15.75" thickBot="1">
      <c r="A2" s="1229" t="s">
        <v>2898</v>
      </c>
      <c r="B2" s="1229"/>
      <c r="C2" s="1229"/>
    </row>
    <row r="3" spans="1:3">
      <c r="A3" s="1230" t="s">
        <v>2821</v>
      </c>
      <c r="B3" s="1232" t="s">
        <v>559</v>
      </c>
      <c r="C3" s="1232"/>
    </row>
    <row r="4" spans="1:3" ht="15.75" thickBot="1">
      <c r="A4" s="1231"/>
      <c r="B4" s="1233"/>
      <c r="C4" s="1233"/>
    </row>
    <row r="5" spans="1:3" ht="15.75" thickBot="1">
      <c r="A5" s="736" t="s">
        <v>2888</v>
      </c>
      <c r="B5" s="737">
        <v>1677</v>
      </c>
      <c r="C5" s="737"/>
    </row>
    <row r="6" spans="1:3" ht="15.75" thickBot="1">
      <c r="A6" s="736" t="s">
        <v>2869</v>
      </c>
      <c r="B6" s="737">
        <v>1413</v>
      </c>
      <c r="C6" s="737"/>
    </row>
    <row r="7" spans="1:3" ht="15.75" thickBot="1">
      <c r="A7" s="736" t="s">
        <v>2860</v>
      </c>
      <c r="B7" s="737">
        <v>886</v>
      </c>
      <c r="C7" s="737"/>
    </row>
    <row r="8" spans="1:3" ht="15.75" thickBot="1">
      <c r="A8" s="736" t="s">
        <v>2852</v>
      </c>
      <c r="B8" s="737">
        <v>700</v>
      </c>
      <c r="C8" s="737"/>
    </row>
    <row r="9" spans="1:3" ht="15.75" thickBot="1">
      <c r="A9" s="736" t="s">
        <v>2871</v>
      </c>
      <c r="B9" s="737">
        <v>518</v>
      </c>
      <c r="C9" s="737"/>
    </row>
    <row r="10" spans="1:3" ht="15.75" thickBot="1">
      <c r="A10" s="736" t="s">
        <v>2864</v>
      </c>
      <c r="B10" s="737">
        <v>492</v>
      </c>
      <c r="C10" s="737"/>
    </row>
    <row r="11" spans="1:3" ht="15.75" thickBot="1">
      <c r="A11" s="736" t="s">
        <v>2826</v>
      </c>
      <c r="B11" s="737">
        <v>378</v>
      </c>
      <c r="C11" s="737"/>
    </row>
    <row r="12" spans="1:3" ht="15.75" thickBot="1">
      <c r="A12" s="736" t="s">
        <v>2853</v>
      </c>
      <c r="B12" s="737">
        <v>295</v>
      </c>
      <c r="C12" s="737"/>
    </row>
    <row r="13" spans="1:3" ht="15.75" thickBot="1">
      <c r="A13" s="736" t="s">
        <v>2833</v>
      </c>
      <c r="B13" s="737">
        <v>232</v>
      </c>
      <c r="C13" s="737"/>
    </row>
    <row r="14" spans="1:3" ht="15.75" thickBot="1">
      <c r="A14" s="736" t="s">
        <v>2865</v>
      </c>
      <c r="B14" s="737">
        <v>181</v>
      </c>
      <c r="C14" s="737"/>
    </row>
    <row r="15" spans="1:3" ht="15.75" thickBot="1">
      <c r="A15" s="736" t="s">
        <v>2848</v>
      </c>
      <c r="B15" s="737">
        <v>150</v>
      </c>
      <c r="C15" s="737"/>
    </row>
    <row r="16" spans="1:3" ht="15.75" thickBot="1">
      <c r="A16" s="736" t="s">
        <v>2825</v>
      </c>
      <c r="B16" s="737">
        <v>144</v>
      </c>
      <c r="C16" s="737"/>
    </row>
    <row r="17" spans="1:3" ht="15.75" thickBot="1">
      <c r="A17" s="736" t="s">
        <v>2893</v>
      </c>
      <c r="B17" s="737">
        <v>122</v>
      </c>
      <c r="C17" s="737"/>
    </row>
    <row r="18" spans="1:3" ht="15.75" thickBot="1">
      <c r="A18" s="736" t="s">
        <v>2830</v>
      </c>
      <c r="B18" s="737">
        <v>71</v>
      </c>
      <c r="C18" s="737"/>
    </row>
    <row r="19" spans="1:3" ht="15.75" thickBot="1">
      <c r="A19" s="736" t="s">
        <v>2882</v>
      </c>
      <c r="B19" s="737">
        <v>69</v>
      </c>
      <c r="C19" s="737"/>
    </row>
    <row r="20" spans="1:3" ht="15.75" thickBot="1">
      <c r="A20" s="736" t="s">
        <v>2840</v>
      </c>
      <c r="B20" s="737">
        <v>60</v>
      </c>
      <c r="C20" s="737"/>
    </row>
    <row r="21" spans="1:3" ht="15.75" thickBot="1">
      <c r="A21" s="736" t="s">
        <v>2873</v>
      </c>
      <c r="B21" s="737">
        <v>52</v>
      </c>
      <c r="C21" s="737"/>
    </row>
    <row r="22" spans="1:3" ht="15.75" thickBot="1">
      <c r="A22" s="736" t="s">
        <v>2867</v>
      </c>
      <c r="B22" s="737">
        <v>47</v>
      </c>
      <c r="C22" s="737"/>
    </row>
    <row r="23" spans="1:3" ht="15.75" thickBot="1">
      <c r="A23" s="736" t="s">
        <v>2894</v>
      </c>
      <c r="B23" s="737">
        <v>47</v>
      </c>
      <c r="C23" s="737"/>
    </row>
    <row r="24" spans="1:3" ht="15.75" thickBot="1">
      <c r="A24" s="736" t="s">
        <v>2856</v>
      </c>
      <c r="B24" s="737">
        <v>46</v>
      </c>
      <c r="C24" s="737"/>
    </row>
    <row r="25" spans="1:3" ht="15.75" thickBot="1">
      <c r="A25" s="736" t="s">
        <v>2841</v>
      </c>
      <c r="B25" s="737">
        <v>37</v>
      </c>
      <c r="C25" s="737"/>
    </row>
    <row r="26" spans="1:3" ht="15.75" thickBot="1">
      <c r="A26" s="736" t="s">
        <v>2896</v>
      </c>
      <c r="B26" s="737">
        <v>27</v>
      </c>
      <c r="C26" s="737"/>
    </row>
    <row r="27" spans="1:3" ht="15.75" thickBot="1">
      <c r="A27" s="736" t="s">
        <v>2878</v>
      </c>
      <c r="B27" s="737">
        <v>23</v>
      </c>
      <c r="C27" s="737"/>
    </row>
    <row r="28" spans="1:3" ht="15.75" thickBot="1">
      <c r="A28" s="736" t="s">
        <v>2866</v>
      </c>
      <c r="B28" s="737">
        <v>22</v>
      </c>
      <c r="C28" s="737"/>
    </row>
    <row r="29" spans="1:3" ht="15.75" thickBot="1">
      <c r="A29" s="736" t="s">
        <v>2836</v>
      </c>
      <c r="B29" s="737">
        <v>20</v>
      </c>
      <c r="C29" s="737"/>
    </row>
    <row r="30" spans="1:3" ht="15.75" thickBot="1">
      <c r="A30" s="736" t="s">
        <v>2886</v>
      </c>
      <c r="B30" s="737">
        <v>20</v>
      </c>
      <c r="C30" s="737"/>
    </row>
    <row r="31" spans="1:3" ht="15.75" thickBot="1">
      <c r="A31" s="736" t="s">
        <v>2845</v>
      </c>
      <c r="B31" s="737">
        <v>19</v>
      </c>
      <c r="C31" s="737"/>
    </row>
    <row r="32" spans="1:3" ht="15.75" thickBot="1">
      <c r="A32" s="736" t="s">
        <v>2879</v>
      </c>
      <c r="B32" s="737">
        <v>11</v>
      </c>
      <c r="C32" s="737"/>
    </row>
    <row r="33" spans="1:3" ht="15.75" thickBot="1">
      <c r="A33" s="736" t="s">
        <v>2824</v>
      </c>
      <c r="B33" s="737">
        <v>10</v>
      </c>
      <c r="C33" s="737"/>
    </row>
    <row r="34" spans="1:3" ht="15.75" thickBot="1">
      <c r="A34" s="736" t="s">
        <v>2870</v>
      </c>
      <c r="B34" s="737">
        <v>10</v>
      </c>
      <c r="C34" s="737"/>
    </row>
    <row r="35" spans="1:3" ht="15.75" thickBot="1">
      <c r="A35" s="736" t="s">
        <v>2877</v>
      </c>
      <c r="B35" s="737">
        <v>10</v>
      </c>
      <c r="C35" s="737"/>
    </row>
    <row r="36" spans="1:3" ht="15.75" thickBot="1">
      <c r="A36" s="736" t="s">
        <v>2829</v>
      </c>
      <c r="B36" s="737">
        <v>8</v>
      </c>
      <c r="C36" s="737"/>
    </row>
    <row r="37" spans="1:3" ht="15.75" thickBot="1">
      <c r="A37" s="736" t="s">
        <v>2855</v>
      </c>
      <c r="B37" s="737">
        <v>8</v>
      </c>
      <c r="C37" s="737"/>
    </row>
    <row r="38" spans="1:3" ht="15.75" thickBot="1">
      <c r="A38" s="736" t="s">
        <v>2895</v>
      </c>
      <c r="B38" s="737">
        <v>8</v>
      </c>
      <c r="C38" s="737"/>
    </row>
    <row r="39" spans="1:3" ht="15.75" thickBot="1">
      <c r="A39" s="736" t="s">
        <v>2890</v>
      </c>
      <c r="B39" s="737">
        <v>7</v>
      </c>
      <c r="C39" s="737"/>
    </row>
    <row r="40" spans="1:3" ht="15.75" thickBot="1">
      <c r="A40" s="736" t="s">
        <v>2846</v>
      </c>
      <c r="B40" s="737">
        <v>6</v>
      </c>
      <c r="C40" s="737"/>
    </row>
    <row r="41" spans="1:3" ht="15.75" thickBot="1">
      <c r="A41" s="736" t="s">
        <v>2827</v>
      </c>
      <c r="B41" s="737" t="s">
        <v>2899</v>
      </c>
      <c r="C41" s="737"/>
    </row>
    <row r="42" spans="1:3" ht="15.75" thickBot="1">
      <c r="A42" s="736" t="s">
        <v>2832</v>
      </c>
      <c r="B42" s="737" t="s">
        <v>2899</v>
      </c>
      <c r="C42" s="737"/>
    </row>
    <row r="43" spans="1:3" ht="15.75" thickBot="1">
      <c r="A43" s="736" t="s">
        <v>2884</v>
      </c>
      <c r="B43" s="737" t="s">
        <v>2899</v>
      </c>
      <c r="C43" s="737"/>
    </row>
    <row r="44" spans="1:3" ht="15.75" thickBot="1">
      <c r="A44" s="736" t="s">
        <v>2823</v>
      </c>
      <c r="B44" s="737" t="s">
        <v>2899</v>
      </c>
      <c r="C44" s="737"/>
    </row>
    <row r="45" spans="1:3" ht="15.75" thickBot="1">
      <c r="A45" s="736" t="s">
        <v>2834</v>
      </c>
      <c r="B45" s="737" t="s">
        <v>2899</v>
      </c>
      <c r="C45" s="737"/>
    </row>
    <row r="46" spans="1:3" ht="15.75" thickBot="1">
      <c r="A46" s="736" t="s">
        <v>2835</v>
      </c>
      <c r="B46" s="737" t="s">
        <v>2899</v>
      </c>
      <c r="C46" s="737"/>
    </row>
    <row r="47" spans="1:3" ht="15.75" thickBot="1">
      <c r="A47" s="736" t="s">
        <v>2874</v>
      </c>
      <c r="B47" s="737" t="s">
        <v>2899</v>
      </c>
      <c r="C47" s="737"/>
    </row>
    <row r="48" spans="1:3" ht="15.75" thickBot="1">
      <c r="A48" s="736" t="s">
        <v>2876</v>
      </c>
      <c r="B48" s="737" t="s">
        <v>2899</v>
      </c>
      <c r="C48" s="737"/>
    </row>
    <row r="49" spans="1:3" ht="15.75" thickBot="1">
      <c r="A49" s="736" t="s">
        <v>2885</v>
      </c>
      <c r="B49" s="737" t="s">
        <v>2899</v>
      </c>
      <c r="C49" s="737"/>
    </row>
    <row r="50" spans="1:3" ht="15.75" thickBot="1">
      <c r="A50" s="736" t="s">
        <v>2891</v>
      </c>
      <c r="B50" s="737" t="s">
        <v>2899</v>
      </c>
      <c r="C50" s="737"/>
    </row>
    <row r="51" spans="1:3" ht="15.75" thickBot="1">
      <c r="A51" s="736" t="s">
        <v>2838</v>
      </c>
      <c r="B51" s="737" t="s">
        <v>2899</v>
      </c>
      <c r="C51" s="737"/>
    </row>
    <row r="52" spans="1:3" ht="15.75" thickBot="1">
      <c r="A52" s="736" t="s">
        <v>2842</v>
      </c>
      <c r="B52" s="737" t="s">
        <v>2899</v>
      </c>
      <c r="C52" s="737"/>
    </row>
    <row r="53" spans="1:3" ht="15.75" thickBot="1">
      <c r="A53" s="736" t="s">
        <v>2872</v>
      </c>
      <c r="B53" s="737" t="s">
        <v>2899</v>
      </c>
      <c r="C53" s="737"/>
    </row>
    <row r="54" spans="1:3" ht="15.75" thickBot="1">
      <c r="A54" s="736" t="s">
        <v>2837</v>
      </c>
      <c r="B54" s="737" t="s">
        <v>2899</v>
      </c>
      <c r="C54" s="737"/>
    </row>
    <row r="55" spans="1:3" ht="15.75" thickBot="1">
      <c r="A55" s="736" t="s">
        <v>2844</v>
      </c>
      <c r="B55" s="737" t="s">
        <v>2899</v>
      </c>
      <c r="C55" s="737"/>
    </row>
    <row r="56" spans="1:3" ht="15.75" thickBot="1">
      <c r="A56" s="736" t="s">
        <v>2851</v>
      </c>
      <c r="B56" s="737" t="s">
        <v>2899</v>
      </c>
      <c r="C56" s="737"/>
    </row>
    <row r="57" spans="1:3" ht="15.75" thickBot="1">
      <c r="A57" s="736" t="s">
        <v>2858</v>
      </c>
      <c r="B57" s="737" t="s">
        <v>2899</v>
      </c>
      <c r="C57" s="737"/>
    </row>
    <row r="58" spans="1:3" ht="15.75" thickBot="1">
      <c r="A58" s="736" t="s">
        <v>2861</v>
      </c>
      <c r="B58" s="737" t="s">
        <v>2899</v>
      </c>
      <c r="C58" s="737"/>
    </row>
    <row r="59" spans="1:3" ht="15.75" thickBot="1">
      <c r="A59" s="736" t="s">
        <v>2862</v>
      </c>
      <c r="B59" s="737" t="s">
        <v>2899</v>
      </c>
      <c r="C59" s="737"/>
    </row>
    <row r="60" spans="1:3" ht="15.75" thickBot="1">
      <c r="A60" s="736" t="s">
        <v>2875</v>
      </c>
      <c r="B60" s="737" t="s">
        <v>2899</v>
      </c>
      <c r="C60" s="737"/>
    </row>
    <row r="61" spans="1:3" ht="15.75" thickBot="1">
      <c r="A61" s="736" t="s">
        <v>2881</v>
      </c>
      <c r="B61" s="737" t="s">
        <v>2899</v>
      </c>
      <c r="C61" s="737"/>
    </row>
    <row r="62" spans="1:3" ht="15.75" thickBot="1">
      <c r="A62" s="736" t="s">
        <v>2883</v>
      </c>
      <c r="B62" s="737" t="s">
        <v>2899</v>
      </c>
      <c r="C62" s="737"/>
    </row>
    <row r="63" spans="1:3" ht="15.75" thickBot="1">
      <c r="A63" s="736" t="s">
        <v>2889</v>
      </c>
      <c r="B63" s="737" t="s">
        <v>2899</v>
      </c>
      <c r="C63" s="737"/>
    </row>
    <row r="64" spans="1:3" ht="15.75" thickBot="1">
      <c r="A64" s="736" t="s">
        <v>2822</v>
      </c>
      <c r="B64" s="737" t="s">
        <v>2899</v>
      </c>
      <c r="C64" s="737"/>
    </row>
    <row r="65" spans="1:3" ht="15.75" thickBot="1">
      <c r="A65" s="736" t="s">
        <v>2828</v>
      </c>
      <c r="B65" s="737" t="s">
        <v>2899</v>
      </c>
      <c r="C65" s="737"/>
    </row>
    <row r="66" spans="1:3" ht="15.75" thickBot="1">
      <c r="A66" s="736" t="s">
        <v>2831</v>
      </c>
      <c r="B66" s="737" t="s">
        <v>2899</v>
      </c>
      <c r="C66" s="737"/>
    </row>
    <row r="67" spans="1:3" ht="15.75" thickBot="1">
      <c r="A67" s="736" t="s">
        <v>2839</v>
      </c>
      <c r="B67" s="737" t="s">
        <v>2899</v>
      </c>
      <c r="C67" s="737"/>
    </row>
    <row r="68" spans="1:3" ht="15.75" thickBot="1">
      <c r="A68" s="736" t="s">
        <v>2843</v>
      </c>
      <c r="B68" s="737" t="s">
        <v>2899</v>
      </c>
      <c r="C68" s="737"/>
    </row>
    <row r="69" spans="1:3" ht="15.75" thickBot="1">
      <c r="A69" s="736" t="s">
        <v>2847</v>
      </c>
      <c r="B69" s="737" t="s">
        <v>2899</v>
      </c>
      <c r="C69" s="737"/>
    </row>
    <row r="70" spans="1:3" ht="15.75" thickBot="1">
      <c r="A70" s="736" t="s">
        <v>2849</v>
      </c>
      <c r="B70" s="737" t="s">
        <v>2899</v>
      </c>
      <c r="C70" s="737"/>
    </row>
    <row r="71" spans="1:3" ht="15.75" thickBot="1">
      <c r="A71" s="736" t="s">
        <v>2850</v>
      </c>
      <c r="B71" s="737" t="s">
        <v>2899</v>
      </c>
      <c r="C71" s="737"/>
    </row>
    <row r="72" spans="1:3" ht="15.75" thickBot="1">
      <c r="A72" s="736" t="s">
        <v>2854</v>
      </c>
      <c r="B72" s="737" t="s">
        <v>2899</v>
      </c>
      <c r="C72" s="737"/>
    </row>
    <row r="73" spans="1:3" ht="15.75" thickBot="1">
      <c r="A73" s="736" t="s">
        <v>2857</v>
      </c>
      <c r="B73" s="737" t="s">
        <v>2899</v>
      </c>
      <c r="C73" s="737"/>
    </row>
    <row r="74" spans="1:3" ht="15.75" thickBot="1">
      <c r="A74" s="736" t="s">
        <v>2859</v>
      </c>
      <c r="B74" s="737" t="s">
        <v>2899</v>
      </c>
      <c r="C74" s="737"/>
    </row>
    <row r="75" spans="1:3" ht="15.75" thickBot="1">
      <c r="A75" s="736" t="s">
        <v>2863</v>
      </c>
      <c r="B75" s="737" t="s">
        <v>2899</v>
      </c>
      <c r="C75" s="737"/>
    </row>
    <row r="76" spans="1:3" ht="15.75" thickBot="1">
      <c r="A76" s="736" t="s">
        <v>2868</v>
      </c>
      <c r="B76" s="737" t="s">
        <v>2899</v>
      </c>
      <c r="C76" s="737"/>
    </row>
    <row r="77" spans="1:3" ht="15.75" thickBot="1">
      <c r="A77" s="736" t="s">
        <v>2880</v>
      </c>
      <c r="B77" s="737" t="s">
        <v>2899</v>
      </c>
      <c r="C77" s="737"/>
    </row>
    <row r="78" spans="1:3" ht="15.75" thickBot="1">
      <c r="A78" s="736" t="s">
        <v>2887</v>
      </c>
      <c r="B78" s="737" t="s">
        <v>2899</v>
      </c>
      <c r="C78" s="737"/>
    </row>
    <row r="79" spans="1:3" ht="15.75" thickBot="1">
      <c r="A79" s="736" t="s">
        <v>2892</v>
      </c>
      <c r="B79" s="737" t="s">
        <v>2899</v>
      </c>
      <c r="C79" s="737"/>
    </row>
    <row r="80" spans="1:3" ht="15.75" thickBot="1">
      <c r="A80" s="738" t="s">
        <v>2897</v>
      </c>
      <c r="B80" s="737" t="s">
        <v>2899</v>
      </c>
      <c r="C80" s="739"/>
    </row>
  </sheetData>
  <mergeCells count="5">
    <mergeCell ref="A1:C1"/>
    <mergeCell ref="A2:C2"/>
    <mergeCell ref="A3:A4"/>
    <mergeCell ref="B3:B4"/>
    <mergeCell ref="C3:C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12"/>
  <sheetViews>
    <sheetView workbookViewId="0">
      <selection activeCell="A18" sqref="A18"/>
    </sheetView>
  </sheetViews>
  <sheetFormatPr defaultRowHeight="15"/>
  <cols>
    <col min="1" max="1" width="20.140625" customWidth="1"/>
    <col min="2" max="2" width="11.140625" customWidth="1"/>
    <col min="3" max="3" width="9.140625" customWidth="1"/>
  </cols>
  <sheetData>
    <row r="1" spans="1:3">
      <c r="A1" s="740" t="s">
        <v>2902</v>
      </c>
    </row>
    <row r="2" spans="1:3" ht="15.75" thickBot="1">
      <c r="A2" s="741"/>
    </row>
    <row r="3" spans="1:3">
      <c r="A3" s="1234" t="s">
        <v>2900</v>
      </c>
      <c r="B3" s="1232" t="s">
        <v>559</v>
      </c>
      <c r="C3" s="1232" t="s">
        <v>560</v>
      </c>
    </row>
    <row r="4" spans="1:3" ht="24.2" customHeight="1" thickBot="1">
      <c r="A4" s="1235"/>
      <c r="B4" s="1233"/>
      <c r="C4" s="1233"/>
    </row>
    <row r="5" spans="1:3" ht="15.75" thickBot="1">
      <c r="A5" s="742">
        <v>1</v>
      </c>
      <c r="B5" s="743">
        <v>1729</v>
      </c>
      <c r="C5" s="743">
        <v>66.19</v>
      </c>
    </row>
    <row r="6" spans="1:3" ht="15.75" thickBot="1">
      <c r="A6" s="742">
        <v>2</v>
      </c>
      <c r="B6" s="743">
        <v>546</v>
      </c>
      <c r="C6" s="743">
        <v>20.9</v>
      </c>
    </row>
    <row r="7" spans="1:3" ht="15.75" thickBot="1">
      <c r="A7" s="742">
        <v>3</v>
      </c>
      <c r="B7" s="743">
        <v>166</v>
      </c>
      <c r="C7" s="743">
        <v>6.36</v>
      </c>
    </row>
    <row r="8" spans="1:3" ht="15.75" thickBot="1">
      <c r="A8" s="742">
        <v>4</v>
      </c>
      <c r="B8" s="743">
        <v>78</v>
      </c>
      <c r="C8" s="743">
        <v>2.99</v>
      </c>
    </row>
    <row r="9" spans="1:3" ht="15.75" thickBot="1">
      <c r="A9" s="742">
        <v>5</v>
      </c>
      <c r="B9" s="743">
        <v>43</v>
      </c>
      <c r="C9" s="743">
        <v>1.65</v>
      </c>
    </row>
    <row r="10" spans="1:3" ht="15.75" thickBot="1">
      <c r="A10" s="742">
        <v>6</v>
      </c>
      <c r="B10" s="743">
        <v>28</v>
      </c>
      <c r="C10" s="743">
        <v>1.07</v>
      </c>
    </row>
    <row r="11" spans="1:3" ht="15.75" thickBot="1">
      <c r="A11" s="742">
        <v>7</v>
      </c>
      <c r="B11" s="743">
        <v>10</v>
      </c>
      <c r="C11" s="743">
        <v>0.38</v>
      </c>
    </row>
    <row r="12" spans="1:3" ht="15.75" thickBot="1">
      <c r="A12" s="742" t="s">
        <v>2901</v>
      </c>
      <c r="B12" s="743">
        <v>12</v>
      </c>
      <c r="C12" s="743">
        <f>100-SUM(C5:C11)</f>
        <v>0.46000000000000796</v>
      </c>
    </row>
  </sheetData>
  <mergeCells count="3">
    <mergeCell ref="A3:A4"/>
    <mergeCell ref="B3:B4"/>
    <mergeCell ref="C3:C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9"/>
  <dimension ref="A1:I4"/>
  <sheetViews>
    <sheetView workbookViewId="0">
      <selection activeCell="H33" sqref="H33"/>
    </sheetView>
  </sheetViews>
  <sheetFormatPr defaultColWidth="9.140625" defaultRowHeight="12.75"/>
  <cols>
    <col min="1" max="16384" width="9.140625" style="1"/>
  </cols>
  <sheetData>
    <row r="1" spans="1:9" s="18" customFormat="1" ht="12.95" customHeight="1">
      <c r="A1" s="82" t="s">
        <v>196</v>
      </c>
      <c r="B1" s="81"/>
      <c r="C1" s="81"/>
      <c r="D1" s="81"/>
      <c r="E1" s="81"/>
      <c r="F1" s="81"/>
      <c r="G1" s="81"/>
      <c r="H1" s="81"/>
      <c r="I1" s="81"/>
    </row>
    <row r="2" spans="1:9" s="18" customFormat="1">
      <c r="A2" s="82" t="str">
        <f>'Cover Page'!A17</f>
        <v>2018 0970 100 000</v>
      </c>
      <c r="B2" s="81"/>
      <c r="C2" s="81"/>
      <c r="D2" s="81"/>
      <c r="E2" s="81"/>
      <c r="F2" s="81"/>
      <c r="G2" s="81"/>
      <c r="H2" s="81"/>
      <c r="I2" s="81"/>
    </row>
    <row r="4" spans="1:9">
      <c r="A4" s="1" t="s">
        <v>16</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0"/>
  <dimension ref="A1:I4"/>
  <sheetViews>
    <sheetView workbookViewId="0"/>
  </sheetViews>
  <sheetFormatPr defaultColWidth="9.140625" defaultRowHeight="12.75"/>
  <cols>
    <col min="1" max="16384" width="9.140625" style="1"/>
  </cols>
  <sheetData>
    <row r="1" spans="1:9" s="18" customFormat="1" ht="12.95" customHeight="1">
      <c r="A1" s="82" t="s">
        <v>196</v>
      </c>
      <c r="B1" s="81"/>
      <c r="C1" s="81"/>
      <c r="D1" s="81"/>
      <c r="E1" s="81"/>
      <c r="F1" s="81"/>
      <c r="G1" s="81"/>
      <c r="H1" s="81"/>
      <c r="I1" s="81"/>
    </row>
    <row r="2" spans="1:9" s="18" customFormat="1">
      <c r="A2" s="82" t="str">
        <f>'Cover Page'!A17</f>
        <v>2018 0970 100 000</v>
      </c>
      <c r="B2" s="81"/>
      <c r="C2" s="81"/>
      <c r="D2" s="81"/>
      <c r="E2" s="81"/>
      <c r="F2" s="81"/>
      <c r="G2" s="81"/>
      <c r="H2" s="81"/>
      <c r="I2" s="81"/>
    </row>
    <row r="4" spans="1:9">
      <c r="A4" s="1" t="s">
        <v>16</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
  <dimension ref="A1:I4"/>
  <sheetViews>
    <sheetView workbookViewId="0">
      <selection sqref="A1:A2"/>
    </sheetView>
  </sheetViews>
  <sheetFormatPr defaultColWidth="9.140625" defaultRowHeight="12.75"/>
  <cols>
    <col min="1" max="16384" width="9.140625" style="1"/>
  </cols>
  <sheetData>
    <row r="1" spans="1:9" s="18" customFormat="1" ht="12.95" customHeight="1">
      <c r="A1" s="82" t="s">
        <v>196</v>
      </c>
      <c r="B1" s="81"/>
      <c r="C1" s="81"/>
      <c r="D1" s="81"/>
      <c r="E1" s="81"/>
      <c r="F1" s="81"/>
      <c r="G1" s="81"/>
      <c r="H1" s="81"/>
      <c r="I1" s="81"/>
    </row>
    <row r="2" spans="1:9" s="18" customFormat="1">
      <c r="A2" s="82" t="str">
        <f>'Cover Page'!A17</f>
        <v>2018 0970 100 000</v>
      </c>
      <c r="B2" s="81"/>
      <c r="C2" s="81"/>
      <c r="D2" s="81"/>
      <c r="E2" s="81"/>
      <c r="F2" s="81"/>
      <c r="G2" s="81"/>
      <c r="H2" s="81"/>
      <c r="I2" s="81"/>
    </row>
    <row r="4" spans="1:9">
      <c r="A4" s="1" t="s">
        <v>16</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2">
    <tabColor theme="1"/>
  </sheetPr>
  <dimension ref="A1:B58"/>
  <sheetViews>
    <sheetView workbookViewId="0"/>
  </sheetViews>
  <sheetFormatPr defaultRowHeight="15"/>
  <cols>
    <col min="1" max="1" width="17" customWidth="1"/>
    <col min="2" max="2" width="43.85546875" customWidth="1"/>
  </cols>
  <sheetData>
    <row r="1" spans="1:2">
      <c r="A1" s="94" t="s">
        <v>20</v>
      </c>
      <c r="B1" s="94" t="s">
        <v>21</v>
      </c>
    </row>
    <row r="2" spans="1:2">
      <c r="A2" s="95" t="s">
        <v>22</v>
      </c>
      <c r="B2" s="95" t="s">
        <v>23</v>
      </c>
    </row>
    <row r="3" spans="1:2">
      <c r="A3" s="95" t="s">
        <v>24</v>
      </c>
      <c r="B3" s="95" t="s">
        <v>25</v>
      </c>
    </row>
    <row r="4" spans="1:2">
      <c r="A4" s="95" t="s">
        <v>26</v>
      </c>
      <c r="B4" s="95" t="s">
        <v>27</v>
      </c>
    </row>
    <row r="5" spans="1:2">
      <c r="A5" s="95" t="s">
        <v>28</v>
      </c>
      <c r="B5" s="95" t="s">
        <v>29</v>
      </c>
    </row>
    <row r="6" spans="1:2">
      <c r="A6" s="95" t="s">
        <v>30</v>
      </c>
      <c r="B6" s="95" t="s">
        <v>31</v>
      </c>
    </row>
    <row r="7" spans="1:2">
      <c r="A7" s="95" t="s">
        <v>32</v>
      </c>
      <c r="B7" s="95" t="s">
        <v>33</v>
      </c>
    </row>
    <row r="8" spans="1:2">
      <c r="A8" s="95" t="s">
        <v>34</v>
      </c>
      <c r="B8" s="95" t="s">
        <v>35</v>
      </c>
    </row>
    <row r="9" spans="1:2">
      <c r="A9" s="95" t="s">
        <v>36</v>
      </c>
      <c r="B9" s="95" t="s">
        <v>37</v>
      </c>
    </row>
    <row r="10" spans="1:2">
      <c r="A10" s="95" t="s">
        <v>38</v>
      </c>
      <c r="B10" s="95" t="s">
        <v>39</v>
      </c>
    </row>
    <row r="11" spans="1:2">
      <c r="A11" s="95" t="s">
        <v>40</v>
      </c>
      <c r="B11" s="95" t="s">
        <v>41</v>
      </c>
    </row>
    <row r="12" spans="1:2">
      <c r="A12" s="95" t="s">
        <v>42</v>
      </c>
      <c r="B12" s="95" t="s">
        <v>43</v>
      </c>
    </row>
    <row r="13" spans="1:2">
      <c r="A13" s="95" t="s">
        <v>44</v>
      </c>
      <c r="B13" s="95" t="s">
        <v>45</v>
      </c>
    </row>
    <row r="14" spans="1:2">
      <c r="A14" s="95" t="s">
        <v>46</v>
      </c>
      <c r="B14" s="95" t="s">
        <v>47</v>
      </c>
    </row>
    <row r="15" spans="1:2">
      <c r="A15" s="95" t="s">
        <v>199</v>
      </c>
      <c r="B15" s="95" t="s">
        <v>200</v>
      </c>
    </row>
    <row r="16" spans="1:2">
      <c r="A16" s="95" t="s">
        <v>48</v>
      </c>
      <c r="B16" s="95" t="s">
        <v>49</v>
      </c>
    </row>
    <row r="17" spans="1:2">
      <c r="A17" s="95" t="s">
        <v>50</v>
      </c>
      <c r="B17" s="95" t="s">
        <v>51</v>
      </c>
    </row>
    <row r="18" spans="1:2">
      <c r="A18" s="95" t="s">
        <v>52</v>
      </c>
      <c r="B18" s="95" t="s">
        <v>53</v>
      </c>
    </row>
    <row r="19" spans="1:2">
      <c r="A19" s="95" t="s">
        <v>54</v>
      </c>
      <c r="B19" s="95" t="s">
        <v>55</v>
      </c>
    </row>
    <row r="20" spans="1:2">
      <c r="A20" s="95" t="s">
        <v>56</v>
      </c>
      <c r="B20" s="95" t="s">
        <v>57</v>
      </c>
    </row>
    <row r="21" spans="1:2">
      <c r="A21" s="95" t="s">
        <v>58</v>
      </c>
      <c r="B21" s="95" t="s">
        <v>59</v>
      </c>
    </row>
    <row r="22" spans="1:2">
      <c r="A22" s="95" t="s">
        <v>60</v>
      </c>
      <c r="B22" s="95" t="s">
        <v>61</v>
      </c>
    </row>
    <row r="23" spans="1:2">
      <c r="A23" s="95" t="s">
        <v>62</v>
      </c>
      <c r="B23" s="95" t="s">
        <v>63</v>
      </c>
    </row>
    <row r="24" spans="1:2">
      <c r="A24" s="95" t="s">
        <v>64</v>
      </c>
      <c r="B24" s="95" t="s">
        <v>65</v>
      </c>
    </row>
    <row r="25" spans="1:2">
      <c r="A25" s="95" t="s">
        <v>66</v>
      </c>
      <c r="B25" s="95" t="s">
        <v>67</v>
      </c>
    </row>
    <row r="26" spans="1:2">
      <c r="A26" s="95" t="s">
        <v>68</v>
      </c>
      <c r="B26" s="95" t="s">
        <v>69</v>
      </c>
    </row>
    <row r="27" spans="1:2">
      <c r="A27" s="95" t="s">
        <v>70</v>
      </c>
      <c r="B27" s="95" t="s">
        <v>71</v>
      </c>
    </row>
    <row r="28" spans="1:2">
      <c r="A28" s="95" t="s">
        <v>72</v>
      </c>
      <c r="B28" s="95" t="s">
        <v>73</v>
      </c>
    </row>
    <row r="29" spans="1:2">
      <c r="A29" s="95" t="s">
        <v>74</v>
      </c>
      <c r="B29" s="95" t="s">
        <v>75</v>
      </c>
    </row>
    <row r="30" spans="1:2">
      <c r="A30" s="95" t="s">
        <v>76</v>
      </c>
      <c r="B30" s="95" t="s">
        <v>77</v>
      </c>
    </row>
    <row r="31" spans="1:2">
      <c r="A31" s="95" t="s">
        <v>78</v>
      </c>
      <c r="B31" s="95" t="s">
        <v>79</v>
      </c>
    </row>
    <row r="32" spans="1:2">
      <c r="A32" s="95" t="s">
        <v>80</v>
      </c>
      <c r="B32" s="95" t="s">
        <v>81</v>
      </c>
    </row>
    <row r="33" spans="1:2">
      <c r="A33" s="95" t="s">
        <v>82</v>
      </c>
      <c r="B33" s="95" t="s">
        <v>83</v>
      </c>
    </row>
    <row r="34" spans="1:2">
      <c r="A34" s="95" t="s">
        <v>84</v>
      </c>
      <c r="B34" s="95" t="s">
        <v>85</v>
      </c>
    </row>
    <row r="35" spans="1:2">
      <c r="A35" s="95" t="s">
        <v>86</v>
      </c>
      <c r="B35" s="95" t="s">
        <v>87</v>
      </c>
    </row>
    <row r="36" spans="1:2">
      <c r="A36" s="95" t="s">
        <v>88</v>
      </c>
      <c r="B36" s="95" t="s">
        <v>89</v>
      </c>
    </row>
    <row r="37" spans="1:2">
      <c r="A37" s="95" t="s">
        <v>90</v>
      </c>
      <c r="B37" s="95" t="s">
        <v>91</v>
      </c>
    </row>
    <row r="38" spans="1:2">
      <c r="A38" s="95" t="s">
        <v>92</v>
      </c>
      <c r="B38" s="95" t="s">
        <v>93</v>
      </c>
    </row>
    <row r="39" spans="1:2">
      <c r="A39" s="95" t="s">
        <v>94</v>
      </c>
      <c r="B39" s="95" t="s">
        <v>95</v>
      </c>
    </row>
    <row r="40" spans="1:2">
      <c r="A40" s="95" t="s">
        <v>96</v>
      </c>
      <c r="B40" s="95" t="s">
        <v>97</v>
      </c>
    </row>
    <row r="41" spans="1:2">
      <c r="A41" s="95" t="s">
        <v>98</v>
      </c>
      <c r="B41" s="95" t="s">
        <v>99</v>
      </c>
    </row>
    <row r="42" spans="1:2">
      <c r="A42" s="95" t="s">
        <v>100</v>
      </c>
      <c r="B42" s="95" t="s">
        <v>101</v>
      </c>
    </row>
    <row r="43" spans="1:2">
      <c r="A43" s="95" t="s">
        <v>102</v>
      </c>
      <c r="B43" s="95" t="s">
        <v>103</v>
      </c>
    </row>
    <row r="44" spans="1:2">
      <c r="A44" s="95" t="s">
        <v>104</v>
      </c>
      <c r="B44" s="95" t="s">
        <v>105</v>
      </c>
    </row>
    <row r="45" spans="1:2">
      <c r="A45" s="95" t="s">
        <v>106</v>
      </c>
      <c r="B45" s="95" t="s">
        <v>107</v>
      </c>
    </row>
    <row r="46" spans="1:2">
      <c r="A46" s="95" t="s">
        <v>108</v>
      </c>
      <c r="B46" s="95" t="s">
        <v>190</v>
      </c>
    </row>
    <row r="47" spans="1:2">
      <c r="A47" s="95" t="s">
        <v>109</v>
      </c>
      <c r="B47" s="95" t="s">
        <v>191</v>
      </c>
    </row>
    <row r="48" spans="1:2">
      <c r="A48" s="95" t="s">
        <v>110</v>
      </c>
      <c r="B48" s="95" t="s">
        <v>111</v>
      </c>
    </row>
    <row r="49" spans="1:2">
      <c r="A49" s="95" t="s">
        <v>112</v>
      </c>
      <c r="B49" s="95" t="s">
        <v>113</v>
      </c>
    </row>
    <row r="50" spans="1:2">
      <c r="A50" s="95"/>
      <c r="B50" s="95"/>
    </row>
    <row r="51" spans="1:2">
      <c r="A51" s="95"/>
      <c r="B51" s="95"/>
    </row>
    <row r="52" spans="1:2">
      <c r="A52" s="95"/>
      <c r="B52" s="95"/>
    </row>
    <row r="53" spans="1:2">
      <c r="A53" s="95"/>
      <c r="B53" s="95"/>
    </row>
    <row r="54" spans="1:2">
      <c r="A54" s="95"/>
      <c r="B54" s="95"/>
    </row>
    <row r="55" spans="1:2">
      <c r="A55" s="95"/>
      <c r="B55" s="95"/>
    </row>
    <row r="56" spans="1:2">
      <c r="A56" s="95"/>
      <c r="B56" s="95"/>
    </row>
    <row r="57" spans="1:2">
      <c r="A57" s="95"/>
      <c r="B57" s="95"/>
    </row>
    <row r="58" spans="1:2">
      <c r="A58" s="95"/>
      <c r="B58" s="95"/>
    </row>
  </sheetData>
  <sheetProtection password="D2C1" sheet="1" objects="1" scenarios="1"/>
  <sortState xmlns:xlrd2="http://schemas.microsoft.com/office/spreadsheetml/2017/richdata2" ref="A2:B49">
    <sortCondition ref="A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18"/>
  <sheetViews>
    <sheetView topLeftCell="A81" workbookViewId="0">
      <selection activeCell="B90" sqref="B90:B98"/>
    </sheetView>
  </sheetViews>
  <sheetFormatPr defaultRowHeight="15"/>
  <cols>
    <col min="2" max="2" width="57.28515625" customWidth="1"/>
    <col min="3" max="3" width="16" customWidth="1"/>
  </cols>
  <sheetData>
    <row r="1" spans="1:4">
      <c r="A1" s="82" t="s">
        <v>196</v>
      </c>
    </row>
    <row r="2" spans="1:4">
      <c r="A2" s="82" t="str">
        <f>'Cover Page'!A17</f>
        <v>2018 0970 100 000</v>
      </c>
    </row>
    <row r="4" spans="1:4">
      <c r="A4" s="117" t="s">
        <v>304</v>
      </c>
    </row>
    <row r="5" spans="1:4" ht="15.75" thickBot="1">
      <c r="B5" s="119" t="s">
        <v>219</v>
      </c>
      <c r="C5" s="119" t="s">
        <v>305</v>
      </c>
      <c r="D5" s="113"/>
    </row>
    <row r="6" spans="1:4" ht="15.75" thickTop="1">
      <c r="B6" s="118" t="s">
        <v>220</v>
      </c>
      <c r="C6" s="114" t="s">
        <v>221</v>
      </c>
      <c r="D6" s="114"/>
    </row>
    <row r="7" spans="1:4">
      <c r="B7" s="115" t="s">
        <v>222</v>
      </c>
      <c r="C7" s="114" t="s">
        <v>306</v>
      </c>
      <c r="D7" s="114"/>
    </row>
    <row r="8" spans="1:4">
      <c r="B8" s="115" t="s">
        <v>223</v>
      </c>
      <c r="C8" s="114" t="s">
        <v>224</v>
      </c>
      <c r="D8" s="114"/>
    </row>
    <row r="9" spans="1:4">
      <c r="B9" s="118" t="s">
        <v>225</v>
      </c>
      <c r="C9" s="114" t="s">
        <v>221</v>
      </c>
      <c r="D9" s="114"/>
    </row>
    <row r="10" spans="1:4">
      <c r="B10" s="115" t="s">
        <v>226</v>
      </c>
      <c r="C10" s="114" t="s">
        <v>307</v>
      </c>
      <c r="D10" s="114"/>
    </row>
    <row r="11" spans="1:4">
      <c r="B11" s="115" t="s">
        <v>227</v>
      </c>
      <c r="C11" s="114" t="s">
        <v>308</v>
      </c>
      <c r="D11" s="114"/>
    </row>
    <row r="12" spans="1:4">
      <c r="B12" s="115" t="s">
        <v>228</v>
      </c>
      <c r="C12" s="114" t="s">
        <v>309</v>
      </c>
      <c r="D12" s="114"/>
    </row>
    <row r="13" spans="1:4">
      <c r="B13" s="115" t="s">
        <v>229</v>
      </c>
      <c r="C13" s="114" t="s">
        <v>310</v>
      </c>
      <c r="D13" s="114"/>
    </row>
    <row r="14" spans="1:4">
      <c r="B14" s="115" t="s">
        <v>230</v>
      </c>
      <c r="C14" s="114" t="s">
        <v>311</v>
      </c>
      <c r="D14" s="114"/>
    </row>
    <row r="15" spans="1:4">
      <c r="B15" s="115" t="s">
        <v>231</v>
      </c>
      <c r="C15" s="114" t="s">
        <v>312</v>
      </c>
      <c r="D15" s="114"/>
    </row>
    <row r="16" spans="1:4">
      <c r="B16" s="118" t="s">
        <v>232</v>
      </c>
      <c r="C16" s="114" t="s">
        <v>221</v>
      </c>
      <c r="D16" s="114"/>
    </row>
    <row r="17" spans="2:4">
      <c r="B17" s="115" t="s">
        <v>233</v>
      </c>
      <c r="C17" s="114" t="s">
        <v>313</v>
      </c>
      <c r="D17" s="114"/>
    </row>
    <row r="18" spans="2:4">
      <c r="B18" s="115" t="s">
        <v>234</v>
      </c>
      <c r="C18" s="114" t="s">
        <v>314</v>
      </c>
      <c r="D18" s="114"/>
    </row>
    <row r="19" spans="2:4">
      <c r="B19" s="115" t="s">
        <v>235</v>
      </c>
      <c r="C19" s="114" t="s">
        <v>315</v>
      </c>
      <c r="D19" s="114"/>
    </row>
    <row r="20" spans="2:4">
      <c r="B20" s="118" t="s">
        <v>297</v>
      </c>
      <c r="C20" s="114" t="s">
        <v>221</v>
      </c>
      <c r="D20" s="114"/>
    </row>
    <row r="21" spans="2:4">
      <c r="B21" s="115" t="s">
        <v>233</v>
      </c>
      <c r="C21" s="114" t="s">
        <v>316</v>
      </c>
      <c r="D21" s="114"/>
    </row>
    <row r="22" spans="2:4">
      <c r="B22" s="115" t="s">
        <v>384</v>
      </c>
      <c r="C22" s="114" t="s">
        <v>317</v>
      </c>
      <c r="D22" s="114"/>
    </row>
    <row r="23" spans="2:4">
      <c r="B23" s="115">
        <v>2</v>
      </c>
      <c r="C23" s="114" t="s">
        <v>318</v>
      </c>
      <c r="D23" s="114"/>
    </row>
    <row r="24" spans="2:4">
      <c r="B24" s="115">
        <v>3</v>
      </c>
      <c r="C24" s="114" t="s">
        <v>319</v>
      </c>
      <c r="D24" s="114"/>
    </row>
    <row r="25" spans="2:4">
      <c r="B25" s="115">
        <v>4</v>
      </c>
      <c r="C25" s="114" t="s">
        <v>320</v>
      </c>
      <c r="D25" s="114"/>
    </row>
    <row r="26" spans="2:4">
      <c r="B26" s="115" t="s">
        <v>385</v>
      </c>
      <c r="C26" s="114" t="s">
        <v>321</v>
      </c>
      <c r="D26" s="114"/>
    </row>
    <row r="27" spans="2:4">
      <c r="B27" s="118" t="s">
        <v>236</v>
      </c>
      <c r="C27" s="114" t="s">
        <v>221</v>
      </c>
      <c r="D27" s="114"/>
    </row>
    <row r="28" spans="2:4">
      <c r="B28" s="115" t="s">
        <v>233</v>
      </c>
      <c r="C28" s="114" t="s">
        <v>322</v>
      </c>
      <c r="D28" s="114"/>
    </row>
    <row r="29" spans="2:4">
      <c r="B29" s="115" t="s">
        <v>237</v>
      </c>
      <c r="C29" s="114" t="s">
        <v>298</v>
      </c>
      <c r="D29" s="114"/>
    </row>
    <row r="30" spans="2:4">
      <c r="B30" s="115" t="s">
        <v>289</v>
      </c>
      <c r="C30" s="114" t="s">
        <v>323</v>
      </c>
      <c r="D30" s="114"/>
    </row>
    <row r="31" spans="2:4">
      <c r="B31" s="115" t="s">
        <v>290</v>
      </c>
      <c r="C31" s="114" t="s">
        <v>324</v>
      </c>
      <c r="D31" s="114"/>
    </row>
    <row r="32" spans="2:4">
      <c r="B32" s="115" t="s">
        <v>291</v>
      </c>
      <c r="C32" s="114" t="s">
        <v>325</v>
      </c>
      <c r="D32" s="114"/>
    </row>
    <row r="33" spans="2:4">
      <c r="B33" s="115" t="s">
        <v>292</v>
      </c>
      <c r="C33" s="114" t="s">
        <v>326</v>
      </c>
      <c r="D33" s="114"/>
    </row>
    <row r="34" spans="2:4">
      <c r="B34" s="122" t="s">
        <v>293</v>
      </c>
      <c r="C34" s="114" t="s">
        <v>327</v>
      </c>
      <c r="D34" s="114"/>
    </row>
    <row r="35" spans="2:4">
      <c r="B35" s="115" t="s">
        <v>294</v>
      </c>
      <c r="C35" s="114" t="s">
        <v>328</v>
      </c>
      <c r="D35" s="114"/>
    </row>
    <row r="36" spans="2:4">
      <c r="B36" s="115" t="s">
        <v>122</v>
      </c>
      <c r="C36" s="114" t="s">
        <v>329</v>
      </c>
      <c r="D36" s="114"/>
    </row>
    <row r="37" spans="2:4">
      <c r="B37" s="115" t="s">
        <v>241</v>
      </c>
      <c r="C37" s="114" t="s">
        <v>330</v>
      </c>
      <c r="D37" s="114"/>
    </row>
    <row r="38" spans="2:4">
      <c r="B38" s="118" t="s">
        <v>238</v>
      </c>
      <c r="C38" s="114" t="s">
        <v>221</v>
      </c>
      <c r="D38" s="114"/>
    </row>
    <row r="39" spans="2:4">
      <c r="B39" s="115" t="s">
        <v>239</v>
      </c>
      <c r="C39" s="114" t="s">
        <v>331</v>
      </c>
      <c r="D39" s="114"/>
    </row>
    <row r="40" spans="2:4">
      <c r="B40" s="115" t="s">
        <v>240</v>
      </c>
      <c r="C40" s="114" t="s">
        <v>332</v>
      </c>
      <c r="D40" s="114"/>
    </row>
    <row r="41" spans="2:4">
      <c r="B41" s="115" t="s">
        <v>241</v>
      </c>
      <c r="C41" s="114" t="s">
        <v>333</v>
      </c>
      <c r="D41" s="114"/>
    </row>
    <row r="42" spans="2:4">
      <c r="B42" s="123" t="s">
        <v>242</v>
      </c>
      <c r="C42" s="114" t="s">
        <v>221</v>
      </c>
      <c r="D42" s="114"/>
    </row>
    <row r="43" spans="2:4">
      <c r="B43" s="115" t="s">
        <v>241</v>
      </c>
      <c r="C43" s="114" t="s">
        <v>334</v>
      </c>
      <c r="D43" s="114"/>
    </row>
    <row r="44" spans="2:4">
      <c r="B44" s="115">
        <v>0</v>
      </c>
      <c r="C44" s="114" t="s">
        <v>335</v>
      </c>
      <c r="D44" s="114"/>
    </row>
    <row r="45" spans="2:4">
      <c r="B45" s="115" t="s">
        <v>243</v>
      </c>
      <c r="C45" s="114" t="s">
        <v>299</v>
      </c>
      <c r="D45" s="114"/>
    </row>
    <row r="46" spans="2:4">
      <c r="B46" s="115" t="s">
        <v>244</v>
      </c>
      <c r="C46" s="114" t="s">
        <v>336</v>
      </c>
      <c r="D46" s="114"/>
    </row>
    <row r="47" spans="2:4">
      <c r="B47" s="115" t="s">
        <v>245</v>
      </c>
      <c r="C47" s="114" t="s">
        <v>337</v>
      </c>
      <c r="D47" s="114"/>
    </row>
    <row r="48" spans="2:4">
      <c r="B48" s="115" t="s">
        <v>246</v>
      </c>
      <c r="C48" s="114" t="s">
        <v>247</v>
      </c>
      <c r="D48" s="114"/>
    </row>
    <row r="49" spans="2:4">
      <c r="B49" s="115" t="s">
        <v>248</v>
      </c>
      <c r="C49" s="114" t="s">
        <v>338</v>
      </c>
      <c r="D49" s="114"/>
    </row>
    <row r="50" spans="2:4">
      <c r="B50" s="115" t="s">
        <v>249</v>
      </c>
      <c r="C50" s="114" t="s">
        <v>339</v>
      </c>
      <c r="D50" s="114"/>
    </row>
    <row r="51" spans="2:4">
      <c r="B51" s="115" t="s">
        <v>250</v>
      </c>
      <c r="C51" s="114" t="s">
        <v>340</v>
      </c>
      <c r="D51" s="114"/>
    </row>
    <row r="52" spans="2:4">
      <c r="B52" s="122" t="s">
        <v>251</v>
      </c>
      <c r="C52" s="114" t="s">
        <v>341</v>
      </c>
      <c r="D52" s="114"/>
    </row>
    <row r="53" spans="2:4">
      <c r="B53" s="115" t="s">
        <v>252</v>
      </c>
      <c r="C53" s="114" t="s">
        <v>342</v>
      </c>
      <c r="D53" s="114"/>
    </row>
    <row r="54" spans="2:4">
      <c r="B54" s="115" t="s">
        <v>253</v>
      </c>
      <c r="C54" s="114" t="s">
        <v>343</v>
      </c>
      <c r="D54" s="114"/>
    </row>
    <row r="55" spans="2:4">
      <c r="B55" s="115" t="s">
        <v>254</v>
      </c>
      <c r="C55" s="114" t="s">
        <v>344</v>
      </c>
      <c r="D55" s="114"/>
    </row>
    <row r="56" spans="2:4">
      <c r="B56" s="124" t="s">
        <v>255</v>
      </c>
      <c r="C56" s="114" t="s">
        <v>221</v>
      </c>
      <c r="D56" s="114"/>
    </row>
    <row r="57" spans="2:4">
      <c r="B57" s="115" t="s">
        <v>256</v>
      </c>
      <c r="C57" s="114" t="s">
        <v>345</v>
      </c>
      <c r="D57" s="114"/>
    </row>
    <row r="58" spans="2:4">
      <c r="B58" s="122" t="s">
        <v>257</v>
      </c>
      <c r="C58" s="114" t="s">
        <v>346</v>
      </c>
      <c r="D58" s="114"/>
    </row>
    <row r="59" spans="2:4">
      <c r="B59" s="115" t="s">
        <v>258</v>
      </c>
      <c r="C59" s="114" t="s">
        <v>299</v>
      </c>
      <c r="D59" s="114"/>
    </row>
    <row r="60" spans="2:4">
      <c r="B60" s="115" t="s">
        <v>259</v>
      </c>
      <c r="C60" s="114" t="s">
        <v>247</v>
      </c>
      <c r="D60" s="114"/>
    </row>
    <row r="61" spans="2:4">
      <c r="B61" s="115" t="s">
        <v>260</v>
      </c>
      <c r="C61" s="114" t="s">
        <v>347</v>
      </c>
      <c r="D61" s="114"/>
    </row>
    <row r="62" spans="2:4">
      <c r="B62" s="123" t="s">
        <v>261</v>
      </c>
      <c r="C62" s="114" t="s">
        <v>221</v>
      </c>
      <c r="D62" s="114"/>
    </row>
    <row r="63" spans="2:4">
      <c r="B63" s="115" t="s">
        <v>262</v>
      </c>
      <c r="C63" s="114" t="s">
        <v>348</v>
      </c>
      <c r="D63" s="114"/>
    </row>
    <row r="64" spans="2:4">
      <c r="B64" s="115" t="s">
        <v>263</v>
      </c>
      <c r="C64" s="114" t="s">
        <v>349</v>
      </c>
      <c r="D64" s="114"/>
    </row>
    <row r="65" spans="2:4">
      <c r="B65" s="115" t="s">
        <v>264</v>
      </c>
      <c r="C65" s="114" t="s">
        <v>350</v>
      </c>
      <c r="D65" s="114"/>
    </row>
    <row r="66" spans="2:4">
      <c r="B66" s="115" t="s">
        <v>265</v>
      </c>
      <c r="C66" s="114" t="s">
        <v>351</v>
      </c>
      <c r="D66" s="114"/>
    </row>
    <row r="67" spans="2:4">
      <c r="B67" s="115" t="s">
        <v>266</v>
      </c>
      <c r="C67" s="114" t="s">
        <v>352</v>
      </c>
      <c r="D67" s="114"/>
    </row>
    <row r="68" spans="2:4">
      <c r="B68" s="115" t="s">
        <v>267</v>
      </c>
      <c r="C68" s="114" t="s">
        <v>353</v>
      </c>
      <c r="D68" s="114"/>
    </row>
    <row r="69" spans="2:4">
      <c r="B69" s="115" t="s">
        <v>268</v>
      </c>
      <c r="C69" s="114" t="s">
        <v>354</v>
      </c>
      <c r="D69" s="114"/>
    </row>
    <row r="70" spans="2:4">
      <c r="B70" s="115" t="s">
        <v>269</v>
      </c>
      <c r="C70" s="114" t="s">
        <v>300</v>
      </c>
      <c r="D70" s="114"/>
    </row>
    <row r="71" spans="2:4">
      <c r="B71" s="115" t="s">
        <v>270</v>
      </c>
      <c r="C71" s="114" t="s">
        <v>355</v>
      </c>
      <c r="D71" s="114"/>
    </row>
    <row r="72" spans="2:4">
      <c r="B72" s="115" t="s">
        <v>271</v>
      </c>
      <c r="C72" s="114" t="s">
        <v>356</v>
      </c>
      <c r="D72" s="114"/>
    </row>
    <row r="73" spans="2:4">
      <c r="B73" s="122" t="s">
        <v>272</v>
      </c>
      <c r="C73" s="114" t="s">
        <v>301</v>
      </c>
      <c r="D73" s="114"/>
    </row>
    <row r="74" spans="2:4">
      <c r="B74" s="115" t="s">
        <v>273</v>
      </c>
      <c r="C74" s="114" t="s">
        <v>357</v>
      </c>
      <c r="D74" s="114"/>
    </row>
    <row r="75" spans="2:4">
      <c r="B75" s="115" t="s">
        <v>241</v>
      </c>
      <c r="C75" s="114" t="s">
        <v>358</v>
      </c>
      <c r="D75" s="114"/>
    </row>
    <row r="76" spans="2:4">
      <c r="B76" s="115" t="s">
        <v>233</v>
      </c>
      <c r="C76" s="114" t="s">
        <v>322</v>
      </c>
      <c r="D76" s="114"/>
    </row>
    <row r="77" spans="2:4">
      <c r="B77" s="118" t="s">
        <v>302</v>
      </c>
      <c r="C77" s="114" t="s">
        <v>221</v>
      </c>
      <c r="D77" s="114"/>
    </row>
    <row r="78" spans="2:4">
      <c r="B78" s="115" t="s">
        <v>239</v>
      </c>
      <c r="C78" s="114" t="s">
        <v>359</v>
      </c>
      <c r="D78" s="114"/>
    </row>
    <row r="79" spans="2:4">
      <c r="B79" s="115" t="s">
        <v>240</v>
      </c>
      <c r="C79" s="114" t="s">
        <v>360</v>
      </c>
      <c r="D79" s="114"/>
    </row>
    <row r="80" spans="2:4">
      <c r="B80" s="115" t="s">
        <v>241</v>
      </c>
      <c r="C80" s="114" t="s">
        <v>361</v>
      </c>
      <c r="D80" s="114"/>
    </row>
    <row r="81" spans="2:4">
      <c r="B81" s="118" t="s">
        <v>274</v>
      </c>
      <c r="C81" s="114" t="s">
        <v>221</v>
      </c>
      <c r="D81" s="114"/>
    </row>
    <row r="82" spans="2:4">
      <c r="B82" s="115" t="s">
        <v>239</v>
      </c>
      <c r="C82" s="114" t="s">
        <v>362</v>
      </c>
      <c r="D82" s="114"/>
    </row>
    <row r="83" spans="2:4">
      <c r="B83" s="115" t="s">
        <v>240</v>
      </c>
      <c r="C83" s="114" t="s">
        <v>363</v>
      </c>
      <c r="D83" s="114"/>
    </row>
    <row r="84" spans="2:4">
      <c r="B84" s="115" t="s">
        <v>241</v>
      </c>
      <c r="C84" s="114" t="s">
        <v>364</v>
      </c>
      <c r="D84" s="114"/>
    </row>
    <row r="85" spans="2:4">
      <c r="B85" s="118" t="s">
        <v>275</v>
      </c>
      <c r="C85" s="114" t="s">
        <v>221</v>
      </c>
      <c r="D85" s="114"/>
    </row>
    <row r="86" spans="2:4">
      <c r="B86" s="115" t="s">
        <v>239</v>
      </c>
      <c r="C86" s="114" t="s">
        <v>365</v>
      </c>
      <c r="D86" s="114"/>
    </row>
    <row r="87" spans="2:4">
      <c r="B87" s="115" t="s">
        <v>240</v>
      </c>
      <c r="C87" s="114" t="s">
        <v>366</v>
      </c>
      <c r="D87" s="114"/>
    </row>
    <row r="88" spans="2:4">
      <c r="B88" s="115" t="s">
        <v>241</v>
      </c>
      <c r="C88" s="114" t="s">
        <v>367</v>
      </c>
      <c r="D88" s="114"/>
    </row>
    <row r="89" spans="2:4">
      <c r="B89" s="123" t="s">
        <v>276</v>
      </c>
      <c r="C89" s="114" t="s">
        <v>221</v>
      </c>
      <c r="D89" s="114"/>
    </row>
    <row r="90" spans="2:4">
      <c r="B90" s="115" t="s">
        <v>241</v>
      </c>
      <c r="C90" s="114" t="s">
        <v>368</v>
      </c>
      <c r="D90" s="114"/>
    </row>
    <row r="91" spans="2:4">
      <c r="B91" s="115" t="s">
        <v>277</v>
      </c>
      <c r="C91" s="114" t="s">
        <v>369</v>
      </c>
      <c r="D91" s="114"/>
    </row>
    <row r="92" spans="2:4">
      <c r="B92" s="115" t="s">
        <v>278</v>
      </c>
      <c r="C92" s="114" t="s">
        <v>303</v>
      </c>
      <c r="D92" s="114"/>
    </row>
    <row r="93" spans="2:4">
      <c r="B93" s="115" t="s">
        <v>279</v>
      </c>
      <c r="C93" s="114" t="s">
        <v>370</v>
      </c>
      <c r="D93" s="114"/>
    </row>
    <row r="94" spans="2:4">
      <c r="B94" s="115" t="s">
        <v>280</v>
      </c>
      <c r="C94" s="114" t="s">
        <v>371</v>
      </c>
      <c r="D94" s="114"/>
    </row>
    <row r="95" spans="2:4">
      <c r="B95" s="122" t="s">
        <v>281</v>
      </c>
      <c r="C95" s="114" t="s">
        <v>372</v>
      </c>
      <c r="D95" s="114"/>
    </row>
    <row r="96" spans="2:4">
      <c r="B96" s="115" t="s">
        <v>282</v>
      </c>
      <c r="C96" s="114" t="s">
        <v>373</v>
      </c>
      <c r="D96" s="114"/>
    </row>
    <row r="97" spans="2:4">
      <c r="B97" s="116" t="s">
        <v>283</v>
      </c>
      <c r="C97" s="114" t="s">
        <v>374</v>
      </c>
      <c r="D97" s="114"/>
    </row>
    <row r="98" spans="2:4">
      <c r="B98" s="115" t="s">
        <v>284</v>
      </c>
      <c r="C98" s="114" t="s">
        <v>375</v>
      </c>
      <c r="D98" s="114"/>
    </row>
    <row r="99" spans="2:4">
      <c r="B99" s="118" t="s">
        <v>285</v>
      </c>
      <c r="C99" s="114" t="s">
        <v>221</v>
      </c>
      <c r="D99" s="114"/>
    </row>
    <row r="100" spans="2:4">
      <c r="B100" s="455" t="s">
        <v>222</v>
      </c>
      <c r="C100" s="454" t="s">
        <v>514</v>
      </c>
      <c r="D100" s="114"/>
    </row>
    <row r="101" spans="2:4">
      <c r="B101" s="455" t="s">
        <v>223</v>
      </c>
      <c r="C101" s="454" t="s">
        <v>515</v>
      </c>
      <c r="D101" s="114"/>
    </row>
    <row r="102" spans="2:4">
      <c r="B102" s="115" t="s">
        <v>286</v>
      </c>
      <c r="C102" s="114" t="s">
        <v>513</v>
      </c>
      <c r="D102" s="114"/>
    </row>
    <row r="103" spans="2:4">
      <c r="B103" s="116" t="s">
        <v>287</v>
      </c>
      <c r="C103" s="114" t="s">
        <v>512</v>
      </c>
      <c r="D103" s="114"/>
    </row>
    <row r="104" spans="2:4">
      <c r="B104" s="115" t="s">
        <v>233</v>
      </c>
      <c r="C104" s="114" t="s">
        <v>511</v>
      </c>
      <c r="D104" s="114"/>
    </row>
    <row r="105" spans="2:4">
      <c r="B105" s="123" t="s">
        <v>376</v>
      </c>
      <c r="C105" s="114" t="s">
        <v>221</v>
      </c>
      <c r="D105" s="114"/>
    </row>
    <row r="106" spans="2:4">
      <c r="B106" s="115">
        <v>2012</v>
      </c>
      <c r="C106" s="114" t="s">
        <v>377</v>
      </c>
      <c r="D106" s="114"/>
    </row>
    <row r="107" spans="2:4">
      <c r="B107" s="115">
        <v>2013</v>
      </c>
      <c r="C107" s="114" t="s">
        <v>378</v>
      </c>
      <c r="D107" s="114"/>
    </row>
    <row r="108" spans="2:4">
      <c r="B108" s="121">
        <v>2014</v>
      </c>
      <c r="C108" t="s">
        <v>379</v>
      </c>
    </row>
    <row r="109" spans="2:4">
      <c r="B109" s="115">
        <v>2015</v>
      </c>
      <c r="C109" s="114" t="s">
        <v>380</v>
      </c>
    </row>
    <row r="110" spans="2:4">
      <c r="B110" s="905" t="s">
        <v>4290</v>
      </c>
      <c r="C110" s="906"/>
    </row>
    <row r="111" spans="2:4">
      <c r="B111" s="907" t="s">
        <v>222</v>
      </c>
      <c r="C111" s="911" t="s">
        <v>4297</v>
      </c>
    </row>
    <row r="112" spans="2:4" ht="15.75" thickBot="1">
      <c r="B112" s="909" t="s">
        <v>223</v>
      </c>
      <c r="C112" s="912" t="s">
        <v>4298</v>
      </c>
    </row>
    <row r="113" spans="2:3" ht="15.75" thickTop="1">
      <c r="B113" s="115"/>
      <c r="C113" s="114"/>
    </row>
    <row r="114" spans="2:3">
      <c r="B114" s="117" t="s">
        <v>381</v>
      </c>
    </row>
    <row r="115" spans="2:3">
      <c r="B115" t="s">
        <v>382</v>
      </c>
    </row>
    <row r="116" spans="2:3">
      <c r="B116" t="s">
        <v>383</v>
      </c>
    </row>
    <row r="117" spans="2:3">
      <c r="B117" t="s">
        <v>516</v>
      </c>
    </row>
    <row r="118" spans="2:3">
      <c r="B118" t="s">
        <v>4291</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3">
    <tabColor theme="1"/>
  </sheetPr>
  <dimension ref="A1:W35"/>
  <sheetViews>
    <sheetView workbookViewId="0">
      <selection activeCell="T11" sqref="T11"/>
    </sheetView>
  </sheetViews>
  <sheetFormatPr defaultColWidth="9.140625" defaultRowHeight="15"/>
  <cols>
    <col min="1" max="1" width="4.7109375" style="26" customWidth="1"/>
    <col min="2" max="2" width="75.7109375" style="25" customWidth="1"/>
    <col min="3" max="3" width="2.5703125" style="25" customWidth="1"/>
    <col min="4" max="4" width="4.7109375" style="26" customWidth="1"/>
    <col min="5" max="5" width="75.7109375" style="25" customWidth="1"/>
    <col min="6" max="6" width="2.42578125" style="25" customWidth="1"/>
    <col min="7" max="7" width="4.7109375" style="26" customWidth="1"/>
    <col min="8" max="8" width="75.7109375" style="25" customWidth="1"/>
    <col min="9" max="9" width="2.7109375" style="25" customWidth="1"/>
    <col min="10" max="10" width="4.7109375" style="26" customWidth="1"/>
    <col min="11" max="11" width="75.7109375" style="25" customWidth="1"/>
    <col min="12" max="12" width="2.7109375" style="25" customWidth="1"/>
    <col min="13" max="13" width="4.7109375" style="27" customWidth="1"/>
    <col min="14" max="14" width="75.7109375" style="25" customWidth="1"/>
    <col min="15" max="15" width="3.7109375" style="25" customWidth="1"/>
    <col min="16" max="16" width="4.7109375" style="25" customWidth="1"/>
    <col min="17" max="17" width="75.7109375" style="25" customWidth="1"/>
    <col min="18" max="18" width="3.7109375" style="25" customWidth="1"/>
    <col min="19" max="19" width="4.7109375" style="25" customWidth="1"/>
    <col min="20" max="20" width="75.7109375" style="25" customWidth="1"/>
    <col min="21" max="21" width="3.7109375" style="25" customWidth="1"/>
    <col min="22" max="22" width="4.7109375" style="26" customWidth="1"/>
    <col min="23" max="23" width="75.7109375" style="25" customWidth="1"/>
    <col min="24" max="16384" width="9.140625" style="25"/>
  </cols>
  <sheetData>
    <row r="1" spans="1:23">
      <c r="A1" s="23" t="s">
        <v>114</v>
      </c>
      <c r="B1" s="24"/>
    </row>
    <row r="3" spans="1:23" s="30" customFormat="1">
      <c r="A3" s="28" t="s">
        <v>115</v>
      </c>
      <c r="B3" s="29"/>
      <c r="D3" s="31" t="s">
        <v>116</v>
      </c>
      <c r="E3" s="32"/>
      <c r="G3" s="33" t="s">
        <v>117</v>
      </c>
      <c r="H3" s="34"/>
      <c r="J3" s="35" t="s">
        <v>118</v>
      </c>
      <c r="K3" s="36"/>
      <c r="M3" s="37" t="s">
        <v>119</v>
      </c>
      <c r="N3" s="38"/>
      <c r="P3" s="39" t="s">
        <v>120</v>
      </c>
      <c r="Q3" s="40"/>
      <c r="S3" s="39" t="s">
        <v>121</v>
      </c>
      <c r="T3" s="40"/>
      <c r="V3" s="41" t="s">
        <v>122</v>
      </c>
      <c r="W3" s="42"/>
    </row>
    <row r="4" spans="1:23">
      <c r="A4" s="43">
        <v>1</v>
      </c>
      <c r="B4" s="44" t="s">
        <v>123</v>
      </c>
      <c r="D4" s="43">
        <v>1</v>
      </c>
      <c r="E4" s="44" t="s">
        <v>124</v>
      </c>
      <c r="G4" s="43">
        <v>1</v>
      </c>
      <c r="H4" s="44" t="s">
        <v>26</v>
      </c>
      <c r="J4" s="43">
        <v>1</v>
      </c>
      <c r="K4" s="44" t="s">
        <v>45</v>
      </c>
      <c r="M4" s="45">
        <v>1</v>
      </c>
      <c r="N4" s="44" t="s">
        <v>125</v>
      </c>
      <c r="P4" s="43">
        <v>1</v>
      </c>
      <c r="Q4" s="44" t="s">
        <v>83</v>
      </c>
      <c r="S4" s="43">
        <v>1</v>
      </c>
      <c r="T4" s="44" t="s">
        <v>29</v>
      </c>
      <c r="V4" s="43">
        <v>1</v>
      </c>
      <c r="W4" s="44" t="s">
        <v>33</v>
      </c>
    </row>
    <row r="5" spans="1:23" ht="110.1" customHeight="1">
      <c r="A5" s="46"/>
      <c r="B5" s="47" t="s">
        <v>126</v>
      </c>
      <c r="D5" s="46"/>
      <c r="E5" s="48" t="s">
        <v>127</v>
      </c>
      <c r="G5" s="46"/>
      <c r="H5" s="48" t="s">
        <v>128</v>
      </c>
      <c r="J5" s="46"/>
      <c r="K5" s="48" t="s">
        <v>129</v>
      </c>
      <c r="M5" s="49"/>
      <c r="N5" s="48" t="s">
        <v>130</v>
      </c>
      <c r="P5" s="46"/>
      <c r="Q5" s="48" t="s">
        <v>131</v>
      </c>
      <c r="S5" s="50"/>
      <c r="T5" s="51" t="s">
        <v>132</v>
      </c>
      <c r="U5" s="52"/>
      <c r="V5" s="53"/>
      <c r="W5" s="51" t="s">
        <v>133</v>
      </c>
    </row>
    <row r="6" spans="1:23">
      <c r="A6" s="43">
        <v>2</v>
      </c>
      <c r="B6" s="54" t="s">
        <v>134</v>
      </c>
      <c r="D6" s="43">
        <v>2</v>
      </c>
      <c r="E6" s="44" t="s">
        <v>31</v>
      </c>
      <c r="G6" s="43">
        <v>2</v>
      </c>
      <c r="H6" s="44" t="s">
        <v>38</v>
      </c>
      <c r="J6" s="43">
        <v>2</v>
      </c>
      <c r="K6" s="44" t="s">
        <v>62</v>
      </c>
      <c r="M6" s="43">
        <v>2</v>
      </c>
      <c r="N6" s="44" t="s">
        <v>69</v>
      </c>
      <c r="P6" s="43">
        <v>2</v>
      </c>
      <c r="Q6" s="44" t="s">
        <v>81</v>
      </c>
      <c r="S6" s="55">
        <v>2</v>
      </c>
      <c r="T6" s="56" t="s">
        <v>135</v>
      </c>
      <c r="U6" s="52"/>
      <c r="V6" s="55">
        <v>2</v>
      </c>
      <c r="W6" s="56" t="s">
        <v>71</v>
      </c>
    </row>
    <row r="7" spans="1:23" ht="110.1" customHeight="1">
      <c r="A7" s="46"/>
      <c r="B7" s="47" t="s">
        <v>136</v>
      </c>
      <c r="D7" s="46"/>
      <c r="E7" s="48" t="s">
        <v>137</v>
      </c>
      <c r="G7" s="46"/>
      <c r="H7" s="48" t="s">
        <v>138</v>
      </c>
      <c r="J7" s="46"/>
      <c r="K7" s="48" t="s">
        <v>139</v>
      </c>
      <c r="M7" s="49"/>
      <c r="N7" s="48" t="s">
        <v>140</v>
      </c>
      <c r="P7" s="46"/>
      <c r="Q7" s="48" t="s">
        <v>141</v>
      </c>
      <c r="S7" s="50"/>
      <c r="T7" s="57" t="s">
        <v>142</v>
      </c>
      <c r="U7" s="52"/>
      <c r="V7" s="53"/>
      <c r="W7" s="51" t="s">
        <v>143</v>
      </c>
    </row>
    <row r="8" spans="1:23">
      <c r="A8" s="43">
        <v>3</v>
      </c>
      <c r="B8" s="44" t="s">
        <v>144</v>
      </c>
      <c r="D8" s="43">
        <v>3</v>
      </c>
      <c r="E8" s="54" t="s">
        <v>145</v>
      </c>
      <c r="G8" s="43">
        <v>3</v>
      </c>
      <c r="H8" s="44" t="s">
        <v>40</v>
      </c>
      <c r="J8" s="43">
        <v>3</v>
      </c>
      <c r="K8" s="44" t="s">
        <v>65</v>
      </c>
      <c r="M8" s="45">
        <v>3</v>
      </c>
      <c r="N8" s="58" t="s">
        <v>95</v>
      </c>
      <c r="P8" s="43">
        <v>3</v>
      </c>
      <c r="Q8" s="58" t="s">
        <v>77</v>
      </c>
      <c r="S8" s="55">
        <v>3</v>
      </c>
      <c r="T8" s="56" t="s">
        <v>58</v>
      </c>
      <c r="U8" s="52"/>
      <c r="V8" s="59"/>
      <c r="W8" s="52"/>
    </row>
    <row r="9" spans="1:23" ht="110.1" customHeight="1">
      <c r="A9" s="46"/>
      <c r="B9" s="48" t="s">
        <v>146</v>
      </c>
      <c r="D9" s="46"/>
      <c r="E9" s="51" t="s">
        <v>147</v>
      </c>
      <c r="G9" s="46"/>
      <c r="H9" s="51" t="s">
        <v>148</v>
      </c>
      <c r="J9" s="46"/>
      <c r="K9" s="48" t="s">
        <v>149</v>
      </c>
      <c r="M9" s="49"/>
      <c r="N9" s="48" t="s">
        <v>150</v>
      </c>
      <c r="P9" s="46"/>
      <c r="Q9" s="48" t="s">
        <v>151</v>
      </c>
      <c r="S9" s="50"/>
      <c r="T9" s="51" t="s">
        <v>152</v>
      </c>
      <c r="U9" s="52"/>
      <c r="V9" s="59"/>
      <c r="W9" s="52"/>
    </row>
    <row r="10" spans="1:23">
      <c r="A10" s="43">
        <v>4</v>
      </c>
      <c r="B10" s="44" t="s">
        <v>75</v>
      </c>
      <c r="D10" s="43">
        <v>4</v>
      </c>
      <c r="E10" s="56" t="s">
        <v>153</v>
      </c>
      <c r="G10" s="43">
        <v>4</v>
      </c>
      <c r="H10" s="56" t="s">
        <v>56</v>
      </c>
      <c r="M10" s="45">
        <v>4</v>
      </c>
      <c r="N10" s="44" t="s">
        <v>103</v>
      </c>
      <c r="P10" s="43">
        <v>4</v>
      </c>
      <c r="Q10" s="56" t="s">
        <v>154</v>
      </c>
      <c r="S10" s="60">
        <v>4</v>
      </c>
      <c r="T10" s="61" t="s">
        <v>105</v>
      </c>
      <c r="U10" s="52"/>
      <c r="V10" s="59"/>
      <c r="W10" s="52"/>
    </row>
    <row r="11" spans="1:23" ht="110.1" customHeight="1">
      <c r="A11" s="46"/>
      <c r="B11" s="48" t="s">
        <v>155</v>
      </c>
      <c r="D11" s="46"/>
      <c r="E11" s="51" t="s">
        <v>156</v>
      </c>
      <c r="G11" s="46"/>
      <c r="H11" s="62" t="s">
        <v>157</v>
      </c>
      <c r="M11" s="49"/>
      <c r="N11" s="48" t="s">
        <v>158</v>
      </c>
      <c r="P11" s="46"/>
      <c r="Q11" s="48" t="s">
        <v>159</v>
      </c>
      <c r="S11" s="50"/>
      <c r="T11" s="63" t="s">
        <v>160</v>
      </c>
      <c r="U11" s="52"/>
      <c r="V11" s="59"/>
      <c r="W11" s="52"/>
    </row>
    <row r="12" spans="1:23">
      <c r="A12" s="43">
        <v>5</v>
      </c>
      <c r="B12" s="44" t="s">
        <v>79</v>
      </c>
      <c r="D12" s="43">
        <v>5</v>
      </c>
      <c r="E12" s="64" t="s">
        <v>161</v>
      </c>
      <c r="G12" s="43">
        <v>5</v>
      </c>
      <c r="H12" s="44" t="s">
        <v>60</v>
      </c>
      <c r="P12" s="43">
        <v>5</v>
      </c>
      <c r="Q12" s="65" t="s">
        <v>162</v>
      </c>
      <c r="S12" s="66"/>
    </row>
    <row r="13" spans="1:23" ht="110.1" customHeight="1">
      <c r="A13" s="46"/>
      <c r="B13" s="48" t="s">
        <v>163</v>
      </c>
      <c r="D13" s="46"/>
      <c r="E13" s="48" t="s">
        <v>164</v>
      </c>
      <c r="G13" s="46"/>
      <c r="H13" s="48" t="s">
        <v>165</v>
      </c>
      <c r="P13" s="67"/>
      <c r="Q13" s="48" t="s">
        <v>166</v>
      </c>
      <c r="S13" s="66"/>
    </row>
    <row r="14" spans="1:23">
      <c r="A14" s="43">
        <v>6</v>
      </c>
      <c r="B14" s="56" t="s">
        <v>85</v>
      </c>
      <c r="D14" s="43">
        <v>6</v>
      </c>
      <c r="E14" s="44" t="s">
        <v>167</v>
      </c>
      <c r="G14" s="43">
        <v>6</v>
      </c>
      <c r="H14" s="44" t="s">
        <v>72</v>
      </c>
      <c r="S14" s="68"/>
      <c r="T14" s="69"/>
    </row>
    <row r="15" spans="1:23" ht="110.1" customHeight="1">
      <c r="A15" s="46"/>
      <c r="B15" s="51" t="s">
        <v>168</v>
      </c>
      <c r="D15" s="46"/>
      <c r="E15" s="48" t="s">
        <v>169</v>
      </c>
      <c r="G15" s="46"/>
      <c r="H15" s="70" t="s">
        <v>170</v>
      </c>
      <c r="S15" s="68"/>
      <c r="T15" s="71"/>
    </row>
    <row r="16" spans="1:23">
      <c r="A16" s="43">
        <v>7</v>
      </c>
      <c r="B16" s="56" t="s">
        <v>171</v>
      </c>
      <c r="G16" s="43">
        <v>7</v>
      </c>
      <c r="H16" s="44" t="s">
        <v>172</v>
      </c>
      <c r="S16" s="68"/>
      <c r="T16" s="72"/>
    </row>
    <row r="17" spans="1:20" ht="110.1" customHeight="1">
      <c r="A17" s="46"/>
      <c r="B17" s="51" t="s">
        <v>173</v>
      </c>
      <c r="G17" s="46"/>
      <c r="H17" s="48" t="s">
        <v>174</v>
      </c>
      <c r="S17" s="68"/>
      <c r="T17" s="73"/>
    </row>
    <row r="18" spans="1:20">
      <c r="A18" s="43">
        <v>8</v>
      </c>
      <c r="B18" s="56" t="s">
        <v>175</v>
      </c>
      <c r="G18" s="43">
        <v>8</v>
      </c>
      <c r="H18" s="56" t="s">
        <v>176</v>
      </c>
    </row>
    <row r="19" spans="1:20" ht="110.1" customHeight="1">
      <c r="A19" s="46"/>
      <c r="B19" s="51" t="s">
        <v>177</v>
      </c>
      <c r="G19" s="46"/>
      <c r="H19" s="74" t="s">
        <v>178</v>
      </c>
    </row>
    <row r="20" spans="1:20">
      <c r="A20" s="43">
        <v>9</v>
      </c>
      <c r="B20" s="56" t="s">
        <v>181</v>
      </c>
      <c r="G20" s="43">
        <v>9</v>
      </c>
      <c r="H20" s="44" t="s">
        <v>179</v>
      </c>
    </row>
    <row r="21" spans="1:20" ht="110.1" customHeight="1">
      <c r="A21" s="46"/>
      <c r="B21" s="51" t="s">
        <v>182</v>
      </c>
      <c r="G21" s="46"/>
      <c r="H21" s="48" t="s">
        <v>180</v>
      </c>
    </row>
    <row r="22" spans="1:20">
      <c r="A22" s="43">
        <v>10</v>
      </c>
      <c r="B22" s="56" t="s">
        <v>23</v>
      </c>
    </row>
    <row r="23" spans="1:20" ht="110.1" customHeight="1">
      <c r="A23" s="46"/>
      <c r="B23" s="75" t="s">
        <v>183</v>
      </c>
    </row>
    <row r="24" spans="1:20">
      <c r="A24" s="43">
        <v>11</v>
      </c>
      <c r="B24" s="44" t="s">
        <v>189</v>
      </c>
    </row>
    <row r="25" spans="1:20" ht="110.1" customHeight="1">
      <c r="A25" s="46"/>
      <c r="B25" s="48" t="s">
        <v>184</v>
      </c>
    </row>
    <row r="26" spans="1:20">
      <c r="A26" s="43">
        <v>12</v>
      </c>
      <c r="B26" s="44" t="s">
        <v>190</v>
      </c>
    </row>
    <row r="27" spans="1:20" ht="110.1" customHeight="1">
      <c r="A27" s="46"/>
      <c r="B27" s="77" t="s">
        <v>185</v>
      </c>
    </row>
    <row r="28" spans="1:20">
      <c r="A28" s="43">
        <v>13</v>
      </c>
      <c r="B28" s="58" t="s">
        <v>47</v>
      </c>
    </row>
    <row r="29" spans="1:20" ht="110.1" customHeight="1">
      <c r="A29" s="76"/>
      <c r="B29" s="63" t="s">
        <v>186</v>
      </c>
    </row>
    <row r="30" spans="1:20">
      <c r="A30" s="43">
        <v>14</v>
      </c>
      <c r="B30" s="58" t="s">
        <v>43</v>
      </c>
    </row>
    <row r="31" spans="1:20" ht="110.1" customHeight="1">
      <c r="A31" s="46"/>
      <c r="B31" s="63" t="s">
        <v>187</v>
      </c>
    </row>
    <row r="32" spans="1:20">
      <c r="A32" s="76"/>
    </row>
    <row r="33" spans="1:1" ht="110.1" customHeight="1">
      <c r="A33" s="76"/>
    </row>
    <row r="35" spans="1:1" ht="110.1" customHeight="1"/>
  </sheetData>
  <sheetProtection password="D2C1"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07"/>
  <sheetViews>
    <sheetView topLeftCell="A46" workbookViewId="0">
      <selection activeCell="B96" sqref="B96"/>
    </sheetView>
  </sheetViews>
  <sheetFormatPr defaultRowHeight="15"/>
  <cols>
    <col min="2" max="2" width="57.28515625" customWidth="1"/>
    <col min="3" max="3" width="16" customWidth="1"/>
  </cols>
  <sheetData>
    <row r="1" spans="1:4">
      <c r="A1" s="82" t="s">
        <v>196</v>
      </c>
    </row>
    <row r="2" spans="1:4">
      <c r="A2" s="82" t="str">
        <f>'Cover Page'!A17</f>
        <v>2018 0970 100 000</v>
      </c>
    </row>
    <row r="4" spans="1:4">
      <c r="A4" s="117" t="s">
        <v>1314</v>
      </c>
    </row>
    <row r="5" spans="1:4" ht="15.75" thickBot="1">
      <c r="B5" s="119" t="s">
        <v>219</v>
      </c>
      <c r="C5" s="119" t="s">
        <v>1315</v>
      </c>
      <c r="D5" s="113"/>
    </row>
    <row r="6" spans="1:4" ht="15.75" thickTop="1">
      <c r="B6" s="118" t="s">
        <v>220</v>
      </c>
      <c r="C6" s="114" t="s">
        <v>221</v>
      </c>
      <c r="D6" s="114"/>
    </row>
    <row r="7" spans="1:4">
      <c r="B7" s="115" t="s">
        <v>222</v>
      </c>
      <c r="C7" s="486" t="s">
        <v>1316</v>
      </c>
      <c r="D7" s="114"/>
    </row>
    <row r="8" spans="1:4">
      <c r="B8" s="115" t="s">
        <v>223</v>
      </c>
      <c r="C8" s="486" t="s">
        <v>1317</v>
      </c>
      <c r="D8" s="114"/>
    </row>
    <row r="9" spans="1:4">
      <c r="B9" s="118" t="s">
        <v>225</v>
      </c>
      <c r="C9" s="486" t="s">
        <v>221</v>
      </c>
      <c r="D9" s="114"/>
    </row>
    <row r="10" spans="1:4">
      <c r="B10" s="115" t="s">
        <v>226</v>
      </c>
      <c r="C10" s="486" t="s">
        <v>1318</v>
      </c>
      <c r="D10" s="114"/>
    </row>
    <row r="11" spans="1:4">
      <c r="B11" s="115" t="s">
        <v>227</v>
      </c>
      <c r="C11" s="486" t="s">
        <v>1319</v>
      </c>
      <c r="D11" s="114"/>
    </row>
    <row r="12" spans="1:4">
      <c r="B12" s="115" t="s">
        <v>228</v>
      </c>
      <c r="C12" s="486" t="s">
        <v>1320</v>
      </c>
      <c r="D12" s="114"/>
    </row>
    <row r="13" spans="1:4">
      <c r="B13" s="115" t="s">
        <v>229</v>
      </c>
      <c r="C13" s="486" t="s">
        <v>1321</v>
      </c>
      <c r="D13" s="114"/>
    </row>
    <row r="14" spans="1:4">
      <c r="B14" s="115" t="s">
        <v>230</v>
      </c>
      <c r="C14" s="486" t="s">
        <v>1322</v>
      </c>
      <c r="D14" s="114"/>
    </row>
    <row r="15" spans="1:4">
      <c r="B15" s="115" t="s">
        <v>231</v>
      </c>
      <c r="C15" s="486" t="s">
        <v>1323</v>
      </c>
      <c r="D15" s="114"/>
    </row>
    <row r="16" spans="1:4">
      <c r="B16" s="118" t="s">
        <v>232</v>
      </c>
      <c r="C16" s="486" t="s">
        <v>221</v>
      </c>
      <c r="D16" s="114"/>
    </row>
    <row r="17" spans="2:4">
      <c r="B17" s="115" t="s">
        <v>233</v>
      </c>
      <c r="C17" s="486" t="s">
        <v>301</v>
      </c>
      <c r="D17" s="114"/>
    </row>
    <row r="18" spans="2:4">
      <c r="B18" s="115" t="s">
        <v>234</v>
      </c>
      <c r="C18" s="486" t="s">
        <v>1324</v>
      </c>
      <c r="D18" s="114"/>
    </row>
    <row r="19" spans="2:4">
      <c r="B19" s="115" t="s">
        <v>235</v>
      </c>
      <c r="C19" s="486" t="s">
        <v>1325</v>
      </c>
      <c r="D19" s="114"/>
    </row>
    <row r="20" spans="2:4">
      <c r="B20" s="118" t="s">
        <v>297</v>
      </c>
      <c r="C20" s="486" t="s">
        <v>221</v>
      </c>
      <c r="D20" s="114"/>
    </row>
    <row r="21" spans="2:4">
      <c r="B21" s="115" t="s">
        <v>233</v>
      </c>
      <c r="C21" s="486" t="s">
        <v>1326</v>
      </c>
      <c r="D21" s="114"/>
    </row>
    <row r="22" spans="2:4">
      <c r="B22" s="115" t="s">
        <v>384</v>
      </c>
      <c r="C22" s="486" t="s">
        <v>1327</v>
      </c>
      <c r="D22" s="114"/>
    </row>
    <row r="23" spans="2:4">
      <c r="B23" s="115">
        <v>2</v>
      </c>
      <c r="C23" s="486" t="s">
        <v>1328</v>
      </c>
      <c r="D23" s="114"/>
    </row>
    <row r="24" spans="2:4">
      <c r="B24" s="115">
        <v>3</v>
      </c>
      <c r="C24" s="486" t="s">
        <v>1329</v>
      </c>
      <c r="D24" s="114"/>
    </row>
    <row r="25" spans="2:4">
      <c r="B25" s="115">
        <v>4</v>
      </c>
      <c r="C25" s="486" t="s">
        <v>1330</v>
      </c>
      <c r="D25" s="114"/>
    </row>
    <row r="26" spans="2:4">
      <c r="B26" s="115" t="s">
        <v>385</v>
      </c>
      <c r="C26" s="486" t="s">
        <v>1331</v>
      </c>
      <c r="D26" s="114"/>
    </row>
    <row r="27" spans="2:4">
      <c r="B27" s="118" t="s">
        <v>236</v>
      </c>
      <c r="C27" s="486" t="s">
        <v>221</v>
      </c>
      <c r="D27" s="114"/>
    </row>
    <row r="28" spans="2:4">
      <c r="B28" s="115" t="s">
        <v>233</v>
      </c>
      <c r="C28" s="486"/>
      <c r="D28" s="114"/>
    </row>
    <row r="29" spans="2:4">
      <c r="B29" s="115" t="s">
        <v>237</v>
      </c>
      <c r="C29" s="486" t="s">
        <v>1332</v>
      </c>
      <c r="D29" s="114"/>
    </row>
    <row r="30" spans="2:4">
      <c r="B30" s="115" t="s">
        <v>289</v>
      </c>
      <c r="C30" s="486" t="s">
        <v>1333</v>
      </c>
      <c r="D30" s="114"/>
    </row>
    <row r="31" spans="2:4">
      <c r="B31" s="115" t="s">
        <v>290</v>
      </c>
      <c r="C31" s="486" t="s">
        <v>1334</v>
      </c>
      <c r="D31" s="114"/>
    </row>
    <row r="32" spans="2:4">
      <c r="B32" s="115" t="s">
        <v>291</v>
      </c>
      <c r="C32" s="486" t="s">
        <v>1335</v>
      </c>
      <c r="D32" s="114"/>
    </row>
    <row r="33" spans="2:4">
      <c r="B33" s="115" t="s">
        <v>292</v>
      </c>
      <c r="C33" s="486" t="s">
        <v>1336</v>
      </c>
      <c r="D33" s="114"/>
    </row>
    <row r="34" spans="2:4">
      <c r="B34" s="122" t="s">
        <v>293</v>
      </c>
      <c r="C34" s="486" t="s">
        <v>1337</v>
      </c>
      <c r="D34" s="114"/>
    </row>
    <row r="35" spans="2:4">
      <c r="B35" s="115" t="s">
        <v>294</v>
      </c>
      <c r="C35" s="486" t="s">
        <v>1338</v>
      </c>
      <c r="D35" s="114"/>
    </row>
    <row r="36" spans="2:4">
      <c r="B36" s="115" t="s">
        <v>122</v>
      </c>
      <c r="C36" s="486" t="s">
        <v>1339</v>
      </c>
      <c r="D36" s="114"/>
    </row>
    <row r="37" spans="2:4">
      <c r="B37" s="115" t="s">
        <v>241</v>
      </c>
      <c r="C37" s="486" t="s">
        <v>1340</v>
      </c>
      <c r="D37" s="114"/>
    </row>
    <row r="38" spans="2:4">
      <c r="B38" s="118" t="s">
        <v>238</v>
      </c>
      <c r="C38" s="486" t="s">
        <v>221</v>
      </c>
      <c r="D38" s="114"/>
    </row>
    <row r="39" spans="2:4">
      <c r="B39" s="115" t="s">
        <v>239</v>
      </c>
      <c r="C39" s="486" t="s">
        <v>1341</v>
      </c>
      <c r="D39" s="114"/>
    </row>
    <row r="40" spans="2:4">
      <c r="B40" s="115" t="s">
        <v>240</v>
      </c>
      <c r="C40" s="486" t="s">
        <v>1342</v>
      </c>
      <c r="D40" s="114"/>
    </row>
    <row r="41" spans="2:4">
      <c r="B41" s="115" t="s">
        <v>241</v>
      </c>
      <c r="C41" s="486" t="s">
        <v>1343</v>
      </c>
      <c r="D41" s="114"/>
    </row>
    <row r="42" spans="2:4">
      <c r="B42" s="123" t="s">
        <v>242</v>
      </c>
      <c r="C42" s="486" t="s">
        <v>221</v>
      </c>
      <c r="D42" s="114"/>
    </row>
    <row r="43" spans="2:4">
      <c r="B43" s="115" t="s">
        <v>241</v>
      </c>
      <c r="C43" s="486" t="s">
        <v>1344</v>
      </c>
      <c r="D43" s="114"/>
    </row>
    <row r="44" spans="2:4">
      <c r="B44" s="115">
        <v>0</v>
      </c>
      <c r="C44" s="486" t="s">
        <v>1368</v>
      </c>
      <c r="D44" s="114"/>
    </row>
    <row r="45" spans="2:4">
      <c r="B45" s="115" t="s">
        <v>243</v>
      </c>
      <c r="C45" s="486" t="s">
        <v>1368</v>
      </c>
      <c r="D45" s="114"/>
    </row>
    <row r="46" spans="2:4">
      <c r="B46" s="115" t="s">
        <v>244</v>
      </c>
      <c r="C46" s="486" t="s">
        <v>564</v>
      </c>
      <c r="D46" s="114"/>
    </row>
    <row r="47" spans="2:4">
      <c r="B47" s="115" t="s">
        <v>245</v>
      </c>
      <c r="C47" s="486" t="s">
        <v>487</v>
      </c>
      <c r="D47" s="114"/>
    </row>
    <row r="48" spans="2:4">
      <c r="B48" s="115" t="s">
        <v>246</v>
      </c>
      <c r="C48" s="486" t="s">
        <v>1368</v>
      </c>
      <c r="D48" s="114"/>
    </row>
    <row r="49" spans="2:4">
      <c r="B49" s="115" t="s">
        <v>248</v>
      </c>
      <c r="C49" s="486" t="s">
        <v>1345</v>
      </c>
      <c r="D49" s="114"/>
    </row>
    <row r="50" spans="2:4">
      <c r="B50" s="115" t="s">
        <v>249</v>
      </c>
      <c r="C50" s="486" t="s">
        <v>1346</v>
      </c>
      <c r="D50" s="114"/>
    </row>
    <row r="51" spans="2:4">
      <c r="B51" s="115" t="s">
        <v>250</v>
      </c>
      <c r="C51" s="486" t="s">
        <v>301</v>
      </c>
      <c r="D51" s="114"/>
    </row>
    <row r="52" spans="2:4">
      <c r="B52" s="122" t="s">
        <v>251</v>
      </c>
      <c r="C52" s="486" t="s">
        <v>1347</v>
      </c>
      <c r="D52" s="114"/>
    </row>
    <row r="53" spans="2:4">
      <c r="B53" s="115" t="s">
        <v>252</v>
      </c>
      <c r="C53" s="486" t="s">
        <v>1348</v>
      </c>
      <c r="D53" s="114"/>
    </row>
    <row r="54" spans="2:4">
      <c r="B54" s="115" t="s">
        <v>253</v>
      </c>
      <c r="C54" s="486" t="s">
        <v>1349</v>
      </c>
      <c r="D54" s="114"/>
    </row>
    <row r="55" spans="2:4">
      <c r="B55" s="115" t="s">
        <v>254</v>
      </c>
      <c r="C55" s="486" t="s">
        <v>1350</v>
      </c>
      <c r="D55" s="114"/>
    </row>
    <row r="56" spans="2:4">
      <c r="B56" s="124" t="s">
        <v>255</v>
      </c>
      <c r="C56" s="486" t="s">
        <v>221</v>
      </c>
      <c r="D56" s="114"/>
    </row>
    <row r="57" spans="2:4">
      <c r="B57" s="115" t="s">
        <v>256</v>
      </c>
      <c r="C57" s="486" t="s">
        <v>1351</v>
      </c>
      <c r="D57" s="114"/>
    </row>
    <row r="58" spans="2:4">
      <c r="B58" s="122" t="s">
        <v>257</v>
      </c>
      <c r="C58" s="486" t="s">
        <v>1352</v>
      </c>
      <c r="D58" s="114"/>
    </row>
    <row r="59" spans="2:4">
      <c r="B59" s="115" t="s">
        <v>258</v>
      </c>
      <c r="C59" s="486" t="s">
        <v>301</v>
      </c>
      <c r="D59" s="114"/>
    </row>
    <row r="60" spans="2:4">
      <c r="B60" s="115" t="s">
        <v>259</v>
      </c>
      <c r="C60" s="486" t="s">
        <v>1368</v>
      </c>
      <c r="D60" s="114"/>
    </row>
    <row r="61" spans="2:4">
      <c r="B61" s="115" t="s">
        <v>260</v>
      </c>
      <c r="C61" s="486" t="s">
        <v>301</v>
      </c>
      <c r="D61" s="114"/>
    </row>
    <row r="62" spans="2:4">
      <c r="B62" s="123" t="s">
        <v>261</v>
      </c>
      <c r="C62" s="486" t="s">
        <v>221</v>
      </c>
      <c r="D62" s="114"/>
    </row>
    <row r="63" spans="2:4">
      <c r="B63" s="115" t="s">
        <v>262</v>
      </c>
      <c r="C63" s="486" t="s">
        <v>476</v>
      </c>
      <c r="D63" s="114"/>
    </row>
    <row r="64" spans="2:4">
      <c r="B64" s="115" t="s">
        <v>263</v>
      </c>
      <c r="C64" s="486" t="s">
        <v>1332</v>
      </c>
      <c r="D64" s="114"/>
    </row>
    <row r="65" spans="2:4">
      <c r="B65" s="115" t="s">
        <v>264</v>
      </c>
      <c r="C65" s="486" t="s">
        <v>1353</v>
      </c>
      <c r="D65" s="114"/>
    </row>
    <row r="66" spans="2:4">
      <c r="B66" s="115" t="s">
        <v>265</v>
      </c>
      <c r="C66" s="486" t="s">
        <v>1354</v>
      </c>
      <c r="D66" s="114"/>
    </row>
    <row r="67" spans="2:4">
      <c r="B67" s="115" t="s">
        <v>266</v>
      </c>
      <c r="C67" s="486" t="s">
        <v>1355</v>
      </c>
      <c r="D67" s="114"/>
    </row>
    <row r="68" spans="2:4">
      <c r="B68" s="115" t="s">
        <v>267</v>
      </c>
      <c r="C68" s="486" t="s">
        <v>1356</v>
      </c>
      <c r="D68" s="114"/>
    </row>
    <row r="69" spans="2:4">
      <c r="B69" s="115" t="s">
        <v>268</v>
      </c>
      <c r="C69" s="486" t="s">
        <v>1357</v>
      </c>
      <c r="D69" s="114"/>
    </row>
    <row r="70" spans="2:4">
      <c r="B70" s="115" t="s">
        <v>269</v>
      </c>
      <c r="C70" s="486" t="s">
        <v>301</v>
      </c>
      <c r="D70" s="114"/>
    </row>
    <row r="71" spans="2:4">
      <c r="B71" s="115" t="s">
        <v>270</v>
      </c>
      <c r="C71" s="486" t="s">
        <v>1358</v>
      </c>
      <c r="D71" s="114"/>
    </row>
    <row r="72" spans="2:4">
      <c r="B72" s="115" t="s">
        <v>271</v>
      </c>
      <c r="C72" s="486" t="s">
        <v>1359</v>
      </c>
      <c r="D72" s="114"/>
    </row>
    <row r="73" spans="2:4">
      <c r="B73" s="122" t="s">
        <v>272</v>
      </c>
      <c r="C73" s="486" t="s">
        <v>1368</v>
      </c>
      <c r="D73" s="114"/>
    </row>
    <row r="74" spans="2:4">
      <c r="B74" s="115" t="s">
        <v>273</v>
      </c>
      <c r="C74" s="486" t="s">
        <v>476</v>
      </c>
      <c r="D74" s="114"/>
    </row>
    <row r="75" spans="2:4">
      <c r="B75" s="115" t="s">
        <v>241</v>
      </c>
      <c r="C75" s="486" t="s">
        <v>1360</v>
      </c>
      <c r="D75" s="114"/>
    </row>
    <row r="76" spans="2:4">
      <c r="B76" s="115" t="s">
        <v>233</v>
      </c>
      <c r="C76" s="486" t="s">
        <v>1368</v>
      </c>
      <c r="D76" s="114"/>
    </row>
    <row r="77" spans="2:4">
      <c r="B77" s="118" t="s">
        <v>285</v>
      </c>
      <c r="C77" s="486" t="s">
        <v>221</v>
      </c>
      <c r="D77" s="114"/>
    </row>
    <row r="78" spans="2:4">
      <c r="B78" s="455" t="s">
        <v>222</v>
      </c>
      <c r="C78" s="486" t="s">
        <v>1361</v>
      </c>
      <c r="D78" s="114"/>
    </row>
    <row r="79" spans="2:4">
      <c r="B79" s="455" t="s">
        <v>223</v>
      </c>
      <c r="C79" s="486" t="s">
        <v>515</v>
      </c>
      <c r="D79" s="114"/>
    </row>
    <row r="80" spans="2:4">
      <c r="B80" s="115" t="s">
        <v>286</v>
      </c>
      <c r="C80" s="486" t="s">
        <v>1362</v>
      </c>
      <c r="D80" s="114"/>
    </row>
    <row r="81" spans="2:4">
      <c r="B81" s="116" t="s">
        <v>287</v>
      </c>
      <c r="C81" s="486" t="s">
        <v>1363</v>
      </c>
      <c r="D81" s="114"/>
    </row>
    <row r="82" spans="2:4">
      <c r="B82" s="115" t="s">
        <v>233</v>
      </c>
      <c r="C82" s="486" t="s">
        <v>1364</v>
      </c>
      <c r="D82" s="114"/>
    </row>
    <row r="83" spans="2:4">
      <c r="B83" s="123" t="s">
        <v>376</v>
      </c>
      <c r="C83" s="486" t="s">
        <v>221</v>
      </c>
      <c r="D83" s="114"/>
    </row>
    <row r="84" spans="2:4">
      <c r="B84" s="115">
        <v>2012</v>
      </c>
      <c r="C84" s="486" t="s">
        <v>1365</v>
      </c>
      <c r="D84" s="114"/>
    </row>
    <row r="85" spans="2:4">
      <c r="B85" s="115">
        <v>2013</v>
      </c>
      <c r="C85" s="486" t="s">
        <v>1366</v>
      </c>
      <c r="D85" s="114"/>
    </row>
    <row r="86" spans="2:4">
      <c r="B86" s="121">
        <v>2014</v>
      </c>
      <c r="C86" s="486" t="s">
        <v>1335</v>
      </c>
      <c r="D86" s="114"/>
    </row>
    <row r="87" spans="2:4">
      <c r="B87" s="115">
        <v>2015</v>
      </c>
      <c r="C87" s="486" t="s">
        <v>1367</v>
      </c>
      <c r="D87" s="114"/>
    </row>
    <row r="88" spans="2:4">
      <c r="B88" s="905" t="s">
        <v>4290</v>
      </c>
      <c r="C88" s="906"/>
      <c r="D88" s="114"/>
    </row>
    <row r="89" spans="2:4">
      <c r="B89" s="907" t="s">
        <v>222</v>
      </c>
      <c r="C89" s="908" t="s">
        <v>4293</v>
      </c>
      <c r="D89" s="114"/>
    </row>
    <row r="90" spans="2:4" ht="15.75" thickBot="1">
      <c r="B90" s="909" t="s">
        <v>223</v>
      </c>
      <c r="C90" s="910" t="s">
        <v>4292</v>
      </c>
      <c r="D90" s="114"/>
    </row>
    <row r="91" spans="2:4" ht="15.75" thickTop="1">
      <c r="B91" s="115"/>
      <c r="C91" s="114"/>
      <c r="D91" s="114"/>
    </row>
    <row r="92" spans="2:4">
      <c r="B92" s="117" t="s">
        <v>381</v>
      </c>
      <c r="D92" s="114"/>
    </row>
    <row r="93" spans="2:4">
      <c r="B93" t="s">
        <v>382</v>
      </c>
      <c r="D93" s="114"/>
    </row>
    <row r="94" spans="2:4">
      <c r="B94" t="s">
        <v>383</v>
      </c>
      <c r="D94" s="114"/>
    </row>
    <row r="95" spans="2:4">
      <c r="B95" t="s">
        <v>516</v>
      </c>
      <c r="D95" s="114"/>
    </row>
    <row r="96" spans="2:4">
      <c r="B96" t="s">
        <v>4291</v>
      </c>
      <c r="D96" s="114"/>
    </row>
    <row r="97" spans="4:7">
      <c r="D97" s="114"/>
    </row>
    <row r="98" spans="4:7">
      <c r="D98" s="114"/>
    </row>
    <row r="99" spans="4:7">
      <c r="D99" s="114"/>
    </row>
    <row r="100" spans="4:7">
      <c r="D100" s="114"/>
    </row>
    <row r="101" spans="4:7">
      <c r="D101" s="114"/>
    </row>
    <row r="102" spans="4:7">
      <c r="D102" s="114"/>
    </row>
    <row r="103" spans="4:7">
      <c r="D103" s="114"/>
      <c r="G103" s="485"/>
    </row>
    <row r="104" spans="4:7">
      <c r="D104" s="114"/>
    </row>
    <row r="105" spans="4:7">
      <c r="D105" s="114"/>
    </row>
    <row r="106" spans="4:7">
      <c r="D106" s="114"/>
    </row>
    <row r="107" spans="4:7">
      <c r="D107" s="11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E80"/>
  <sheetViews>
    <sheetView workbookViewId="0">
      <selection activeCell="J66" sqref="J66"/>
    </sheetView>
  </sheetViews>
  <sheetFormatPr defaultRowHeight="15"/>
  <cols>
    <col min="2" max="2" width="30.7109375" customWidth="1"/>
    <col min="3" max="3" width="24.7109375" customWidth="1"/>
    <col min="4" max="4" width="23" customWidth="1"/>
    <col min="5" max="5" width="19.28515625" customWidth="1"/>
  </cols>
  <sheetData>
    <row r="1" spans="1:5">
      <c r="A1" s="117" t="s">
        <v>1930</v>
      </c>
    </row>
    <row r="2" spans="1:5" ht="15.75" thickBot="1">
      <c r="B2" s="119" t="s">
        <v>219</v>
      </c>
      <c r="C2" s="657" t="s">
        <v>1846</v>
      </c>
      <c r="D2" s="657" t="s">
        <v>1847</v>
      </c>
      <c r="E2" s="657" t="s">
        <v>1604</v>
      </c>
    </row>
    <row r="3" spans="1:5" ht="15.75" thickTop="1">
      <c r="B3" s="123" t="s">
        <v>1928</v>
      </c>
      <c r="C3" s="486" t="s">
        <v>1848</v>
      </c>
      <c r="D3" s="656" t="s">
        <v>1849</v>
      </c>
      <c r="E3" s="486" t="s">
        <v>1850</v>
      </c>
    </row>
    <row r="4" spans="1:5">
      <c r="B4" s="123" t="s">
        <v>220</v>
      </c>
      <c r="C4" s="486" t="s">
        <v>221</v>
      </c>
      <c r="D4" s="656" t="s">
        <v>221</v>
      </c>
      <c r="E4" s="486" t="s">
        <v>221</v>
      </c>
    </row>
    <row r="5" spans="1:5">
      <c r="B5" s="122" t="s">
        <v>222</v>
      </c>
      <c r="C5" s="654" t="s">
        <v>1851</v>
      </c>
      <c r="D5" s="652" t="s">
        <v>1852</v>
      </c>
      <c r="E5" s="654" t="s">
        <v>1853</v>
      </c>
    </row>
    <row r="6" spans="1:5">
      <c r="B6" s="115" t="s">
        <v>223</v>
      </c>
      <c r="C6" s="654" t="s">
        <v>1854</v>
      </c>
      <c r="D6" s="652" t="s">
        <v>1855</v>
      </c>
      <c r="E6" s="654" t="s">
        <v>1317</v>
      </c>
    </row>
    <row r="7" spans="1:5">
      <c r="B7" s="123" t="s">
        <v>225</v>
      </c>
      <c r="C7" s="654" t="s">
        <v>221</v>
      </c>
      <c r="D7" s="652" t="s">
        <v>221</v>
      </c>
      <c r="E7" s="654" t="s">
        <v>221</v>
      </c>
    </row>
    <row r="8" spans="1:5">
      <c r="B8" s="115" t="s">
        <v>389</v>
      </c>
      <c r="C8" s="654" t="s">
        <v>1856</v>
      </c>
      <c r="D8" s="652" t="s">
        <v>1857</v>
      </c>
      <c r="E8" s="654" t="s">
        <v>1858</v>
      </c>
    </row>
    <row r="9" spans="1:5">
      <c r="B9" s="115" t="s">
        <v>390</v>
      </c>
      <c r="C9" s="654" t="s">
        <v>1859</v>
      </c>
      <c r="D9" s="652" t="s">
        <v>1860</v>
      </c>
      <c r="E9" s="654" t="s">
        <v>1861</v>
      </c>
    </row>
    <row r="10" spans="1:5">
      <c r="B10" s="123" t="s">
        <v>232</v>
      </c>
      <c r="C10" s="654" t="s">
        <v>221</v>
      </c>
      <c r="D10" s="652" t="s">
        <v>221</v>
      </c>
      <c r="E10" s="654" t="s">
        <v>221</v>
      </c>
    </row>
    <row r="11" spans="1:5">
      <c r="B11" s="122" t="s">
        <v>233</v>
      </c>
      <c r="C11" s="654" t="s">
        <v>301</v>
      </c>
      <c r="D11" s="652" t="s">
        <v>1368</v>
      </c>
      <c r="E11" s="654" t="s">
        <v>301</v>
      </c>
    </row>
    <row r="12" spans="1:5">
      <c r="B12" s="122" t="s">
        <v>234</v>
      </c>
      <c r="C12" s="654" t="s">
        <v>1862</v>
      </c>
      <c r="D12" s="652" t="s">
        <v>1863</v>
      </c>
      <c r="E12" s="654" t="s">
        <v>1864</v>
      </c>
    </row>
    <row r="13" spans="1:5">
      <c r="B13" s="122" t="s">
        <v>235</v>
      </c>
      <c r="C13" s="654" t="s">
        <v>1865</v>
      </c>
      <c r="D13" s="652" t="s">
        <v>1866</v>
      </c>
      <c r="E13" s="654" t="s">
        <v>1325</v>
      </c>
    </row>
    <row r="14" spans="1:5">
      <c r="B14" s="123" t="s">
        <v>297</v>
      </c>
      <c r="C14" s="654" t="s">
        <v>221</v>
      </c>
      <c r="D14" s="652" t="s">
        <v>221</v>
      </c>
      <c r="E14" s="654" t="s">
        <v>221</v>
      </c>
    </row>
    <row r="15" spans="1:5">
      <c r="B15" s="122" t="s">
        <v>233</v>
      </c>
      <c r="C15" s="652" t="s">
        <v>413</v>
      </c>
      <c r="D15" s="652" t="s">
        <v>301</v>
      </c>
      <c r="E15" s="652" t="s">
        <v>1326</v>
      </c>
    </row>
    <row r="16" spans="1:5">
      <c r="B16" s="122" t="s">
        <v>1929</v>
      </c>
      <c r="C16" s="652" t="s">
        <v>1867</v>
      </c>
      <c r="D16" s="652" t="s">
        <v>1868</v>
      </c>
      <c r="E16" s="652" t="s">
        <v>1869</v>
      </c>
    </row>
    <row r="17" spans="2:5">
      <c r="B17" s="122">
        <v>2</v>
      </c>
      <c r="C17" s="652" t="s">
        <v>1870</v>
      </c>
      <c r="D17" s="652" t="s">
        <v>1871</v>
      </c>
      <c r="E17" s="652" t="s">
        <v>1872</v>
      </c>
    </row>
    <row r="18" spans="2:5">
      <c r="B18" s="122">
        <v>3</v>
      </c>
      <c r="C18" s="652" t="s">
        <v>1873</v>
      </c>
      <c r="D18" s="652" t="s">
        <v>1874</v>
      </c>
      <c r="E18" s="652" t="s">
        <v>1875</v>
      </c>
    </row>
    <row r="19" spans="2:5">
      <c r="B19" s="122">
        <v>4</v>
      </c>
      <c r="C19" s="652" t="s">
        <v>1876</v>
      </c>
      <c r="D19" s="652" t="s">
        <v>1877</v>
      </c>
      <c r="E19" s="652" t="s">
        <v>1878</v>
      </c>
    </row>
    <row r="20" spans="2:5">
      <c r="B20" s="122" t="s">
        <v>385</v>
      </c>
      <c r="C20" s="652" t="s">
        <v>1879</v>
      </c>
      <c r="D20" s="652" t="s">
        <v>1880</v>
      </c>
      <c r="E20" s="652" t="s">
        <v>1331</v>
      </c>
    </row>
    <row r="21" spans="2:5">
      <c r="B21" s="123" t="s">
        <v>236</v>
      </c>
      <c r="C21" s="654" t="s">
        <v>221</v>
      </c>
      <c r="D21" s="652" t="s">
        <v>221</v>
      </c>
      <c r="E21" s="654" t="s">
        <v>221</v>
      </c>
    </row>
    <row r="22" spans="2:5">
      <c r="B22" s="122" t="s">
        <v>237</v>
      </c>
      <c r="C22" s="654" t="s">
        <v>480</v>
      </c>
      <c r="D22" s="652" t="s">
        <v>301</v>
      </c>
      <c r="E22" s="654" t="s">
        <v>1332</v>
      </c>
    </row>
    <row r="23" spans="2:5">
      <c r="B23" s="115" t="s">
        <v>289</v>
      </c>
      <c r="C23" s="654" t="s">
        <v>1881</v>
      </c>
      <c r="D23" s="652" t="s">
        <v>301</v>
      </c>
      <c r="E23" s="654" t="s">
        <v>1882</v>
      </c>
    </row>
    <row r="24" spans="2:5">
      <c r="B24" s="115" t="s">
        <v>290</v>
      </c>
      <c r="C24" s="486" t="s">
        <v>1883</v>
      </c>
      <c r="D24" s="656" t="s">
        <v>1884</v>
      </c>
      <c r="E24" s="486" t="s">
        <v>1885</v>
      </c>
    </row>
    <row r="25" spans="2:5">
      <c r="B25" s="115" t="s">
        <v>291</v>
      </c>
      <c r="C25" s="486" t="s">
        <v>1886</v>
      </c>
      <c r="D25" s="656" t="s">
        <v>1887</v>
      </c>
      <c r="E25" s="486" t="s">
        <v>1888</v>
      </c>
    </row>
    <row r="26" spans="2:5">
      <c r="B26" s="115" t="s">
        <v>292</v>
      </c>
      <c r="C26" s="486" t="s">
        <v>1889</v>
      </c>
      <c r="D26" s="656" t="s">
        <v>1890</v>
      </c>
      <c r="E26" s="486" t="s">
        <v>1891</v>
      </c>
    </row>
    <row r="27" spans="2:5">
      <c r="B27" s="115" t="s">
        <v>293</v>
      </c>
      <c r="C27" s="486" t="s">
        <v>1892</v>
      </c>
      <c r="D27" s="656" t="s">
        <v>1893</v>
      </c>
      <c r="E27" s="486" t="s">
        <v>1894</v>
      </c>
    </row>
    <row r="28" spans="2:5">
      <c r="B28" s="115" t="s">
        <v>294</v>
      </c>
      <c r="C28" s="486" t="s">
        <v>1895</v>
      </c>
      <c r="D28" s="656" t="s">
        <v>1896</v>
      </c>
      <c r="E28" s="486" t="s">
        <v>1897</v>
      </c>
    </row>
    <row r="29" spans="2:5">
      <c r="B29" s="122" t="s">
        <v>122</v>
      </c>
      <c r="C29" s="486" t="s">
        <v>301</v>
      </c>
      <c r="D29" s="652" t="s">
        <v>458</v>
      </c>
      <c r="E29" s="486" t="s">
        <v>1339</v>
      </c>
    </row>
    <row r="30" spans="2:5">
      <c r="B30" s="115" t="s">
        <v>241</v>
      </c>
      <c r="C30" s="486" t="s">
        <v>1898</v>
      </c>
      <c r="D30" s="656" t="s">
        <v>1899</v>
      </c>
      <c r="E30" s="486" t="s">
        <v>1900</v>
      </c>
    </row>
    <row r="31" spans="2:5">
      <c r="B31" s="123" t="s">
        <v>238</v>
      </c>
      <c r="C31" s="486" t="s">
        <v>221</v>
      </c>
      <c r="D31" s="656" t="s">
        <v>221</v>
      </c>
      <c r="E31" s="486" t="s">
        <v>221</v>
      </c>
    </row>
    <row r="32" spans="2:5">
      <c r="B32" s="115" t="s">
        <v>239</v>
      </c>
      <c r="C32" s="486" t="s">
        <v>1901</v>
      </c>
      <c r="D32" s="656" t="s">
        <v>1902</v>
      </c>
      <c r="E32" s="486" t="s">
        <v>1903</v>
      </c>
    </row>
    <row r="33" spans="2:5">
      <c r="B33" s="122" t="s">
        <v>240</v>
      </c>
      <c r="C33" s="486" t="s">
        <v>1904</v>
      </c>
      <c r="D33" s="652" t="s">
        <v>1905</v>
      </c>
      <c r="E33" s="486" t="s">
        <v>1906</v>
      </c>
    </row>
    <row r="34" spans="2:5">
      <c r="B34" s="115" t="s">
        <v>241</v>
      </c>
      <c r="C34" s="486" t="s">
        <v>1907</v>
      </c>
      <c r="D34" s="656" t="s">
        <v>1908</v>
      </c>
      <c r="E34" s="486" t="s">
        <v>1909</v>
      </c>
    </row>
    <row r="35" spans="2:5">
      <c r="B35" s="118" t="s">
        <v>242</v>
      </c>
      <c r="C35" s="653" t="s">
        <v>221</v>
      </c>
      <c r="D35" s="653" t="s">
        <v>221</v>
      </c>
      <c r="E35" s="653" t="s">
        <v>221</v>
      </c>
    </row>
    <row r="36" spans="2:5">
      <c r="B36" s="122" t="s">
        <v>244</v>
      </c>
      <c r="C36" s="656" t="s">
        <v>1910</v>
      </c>
      <c r="D36" s="652" t="s">
        <v>1368</v>
      </c>
      <c r="E36" s="656" t="s">
        <v>1911</v>
      </c>
    </row>
    <row r="37" spans="2:5">
      <c r="B37" s="122" t="s">
        <v>245</v>
      </c>
      <c r="C37" s="486" t="s">
        <v>487</v>
      </c>
      <c r="D37" s="652" t="s">
        <v>1368</v>
      </c>
      <c r="E37" s="486" t="s">
        <v>487</v>
      </c>
    </row>
    <row r="38" spans="2:5">
      <c r="B38" s="122" t="s">
        <v>248</v>
      </c>
      <c r="C38" s="486" t="s">
        <v>1912</v>
      </c>
      <c r="D38" s="652" t="s">
        <v>1368</v>
      </c>
      <c r="E38" s="486" t="s">
        <v>1913</v>
      </c>
    </row>
    <row r="39" spans="2:5">
      <c r="B39" s="122" t="s">
        <v>249</v>
      </c>
      <c r="C39" s="486" t="s">
        <v>1914</v>
      </c>
      <c r="D39" s="652" t="s">
        <v>1368</v>
      </c>
      <c r="E39" s="486" t="s">
        <v>1346</v>
      </c>
    </row>
    <row r="40" spans="2:5">
      <c r="B40" s="115" t="s">
        <v>250</v>
      </c>
      <c r="C40" s="486" t="s">
        <v>301</v>
      </c>
      <c r="D40" s="656" t="s">
        <v>1368</v>
      </c>
      <c r="E40" s="486" t="s">
        <v>301</v>
      </c>
    </row>
    <row r="41" spans="2:5">
      <c r="B41" s="115" t="s">
        <v>251</v>
      </c>
      <c r="C41" s="486" t="s">
        <v>1892</v>
      </c>
      <c r="D41" s="656" t="s">
        <v>1368</v>
      </c>
      <c r="E41" s="486" t="s">
        <v>1347</v>
      </c>
    </row>
    <row r="42" spans="2:5">
      <c r="B42" s="115" t="s">
        <v>252</v>
      </c>
      <c r="C42" s="486" t="s">
        <v>1915</v>
      </c>
      <c r="D42" s="656" t="s">
        <v>1368</v>
      </c>
      <c r="E42" s="486" t="s">
        <v>1348</v>
      </c>
    </row>
    <row r="43" spans="2:5">
      <c r="B43" s="115" t="s">
        <v>253</v>
      </c>
      <c r="C43" s="486" t="s">
        <v>1916</v>
      </c>
      <c r="D43" s="656" t="s">
        <v>1368</v>
      </c>
      <c r="E43" s="486" t="s">
        <v>1349</v>
      </c>
    </row>
    <row r="44" spans="2:5">
      <c r="B44" s="115" t="s">
        <v>254</v>
      </c>
      <c r="C44" s="486" t="s">
        <v>1368</v>
      </c>
      <c r="D44" s="656" t="s">
        <v>1917</v>
      </c>
      <c r="E44" s="486" t="s">
        <v>1350</v>
      </c>
    </row>
    <row r="45" spans="2:5">
      <c r="B45" s="117" t="s">
        <v>255</v>
      </c>
      <c r="C45" t="s">
        <v>221</v>
      </c>
      <c r="D45" t="s">
        <v>221</v>
      </c>
      <c r="E45" t="s">
        <v>221</v>
      </c>
    </row>
    <row r="46" spans="2:5">
      <c r="B46" s="121" t="s">
        <v>256</v>
      </c>
      <c r="C46" s="486" t="s">
        <v>2735</v>
      </c>
      <c r="D46" s="486" t="s">
        <v>2736</v>
      </c>
      <c r="E46" s="486" t="s">
        <v>2737</v>
      </c>
    </row>
    <row r="47" spans="2:5">
      <c r="B47" s="121" t="s">
        <v>257</v>
      </c>
      <c r="C47" s="486" t="s">
        <v>2738</v>
      </c>
      <c r="D47" s="486" t="s">
        <v>2739</v>
      </c>
      <c r="E47" s="486" t="s">
        <v>2740</v>
      </c>
    </row>
    <row r="48" spans="2:5">
      <c r="B48" s="121" t="s">
        <v>258</v>
      </c>
      <c r="C48" s="486" t="s">
        <v>1368</v>
      </c>
      <c r="D48" s="486" t="s">
        <v>301</v>
      </c>
      <c r="E48" s="486" t="s">
        <v>301</v>
      </c>
    </row>
    <row r="49" spans="2:5">
      <c r="B49" s="115" t="s">
        <v>259</v>
      </c>
      <c r="C49" s="486" t="s">
        <v>1368</v>
      </c>
      <c r="D49" s="486" t="s">
        <v>1368</v>
      </c>
      <c r="E49" s="486" t="s">
        <v>1368</v>
      </c>
    </row>
    <row r="50" spans="2:5">
      <c r="B50" s="121" t="s">
        <v>260</v>
      </c>
      <c r="C50" s="486" t="s">
        <v>1368</v>
      </c>
      <c r="D50" s="486" t="s">
        <v>301</v>
      </c>
      <c r="E50" s="486" t="s">
        <v>301</v>
      </c>
    </row>
    <row r="51" spans="2:5">
      <c r="B51" s="117" t="s">
        <v>2741</v>
      </c>
      <c r="C51" s="486" t="s">
        <v>221</v>
      </c>
      <c r="D51" s="486" t="s">
        <v>221</v>
      </c>
      <c r="E51" s="486" t="s">
        <v>221</v>
      </c>
    </row>
    <row r="52" spans="2:5">
      <c r="B52" s="121" t="s">
        <v>262</v>
      </c>
      <c r="C52" s="486" t="s">
        <v>476</v>
      </c>
      <c r="D52" s="486" t="s">
        <v>1368</v>
      </c>
      <c r="E52" s="486" t="s">
        <v>476</v>
      </c>
    </row>
    <row r="53" spans="2:5">
      <c r="B53" s="121" t="s">
        <v>263</v>
      </c>
      <c r="C53" s="486" t="s">
        <v>592</v>
      </c>
      <c r="D53" s="486" t="s">
        <v>1368</v>
      </c>
      <c r="E53" s="486" t="s">
        <v>1332</v>
      </c>
    </row>
    <row r="54" spans="2:5">
      <c r="B54" s="121" t="s">
        <v>264</v>
      </c>
      <c r="C54" s="486" t="s">
        <v>2742</v>
      </c>
      <c r="D54" s="486" t="s">
        <v>301</v>
      </c>
      <c r="E54" s="486" t="s">
        <v>1353</v>
      </c>
    </row>
    <row r="55" spans="2:5">
      <c r="B55" s="121" t="s">
        <v>265</v>
      </c>
      <c r="C55" s="486" t="s">
        <v>2743</v>
      </c>
      <c r="D55" s="486" t="s">
        <v>301</v>
      </c>
      <c r="E55" s="486" t="s">
        <v>1354</v>
      </c>
    </row>
    <row r="56" spans="2:5">
      <c r="B56" s="121" t="s">
        <v>266</v>
      </c>
      <c r="C56" s="486" t="s">
        <v>2744</v>
      </c>
      <c r="D56" s="486" t="s">
        <v>1905</v>
      </c>
      <c r="E56" s="486" t="s">
        <v>1355</v>
      </c>
    </row>
    <row r="57" spans="2:5">
      <c r="B57" s="121" t="s">
        <v>267</v>
      </c>
      <c r="C57" s="486" t="s">
        <v>2745</v>
      </c>
      <c r="D57" s="486" t="s">
        <v>2746</v>
      </c>
      <c r="E57" s="486" t="s">
        <v>1356</v>
      </c>
    </row>
    <row r="58" spans="2:5">
      <c r="B58" s="121" t="s">
        <v>268</v>
      </c>
      <c r="C58" s="486" t="s">
        <v>2747</v>
      </c>
      <c r="D58" s="486" t="s">
        <v>2748</v>
      </c>
      <c r="E58" s="486" t="s">
        <v>2749</v>
      </c>
    </row>
    <row r="59" spans="2:5">
      <c r="B59" s="121" t="s">
        <v>269</v>
      </c>
      <c r="C59" s="486" t="s">
        <v>301</v>
      </c>
      <c r="D59" s="486" t="s">
        <v>1368</v>
      </c>
      <c r="E59" s="486" t="s">
        <v>301</v>
      </c>
    </row>
    <row r="60" spans="2:5">
      <c r="B60" s="121" t="s">
        <v>270</v>
      </c>
      <c r="C60" s="486" t="s">
        <v>462</v>
      </c>
      <c r="D60" s="486" t="s">
        <v>301</v>
      </c>
      <c r="E60" s="486" t="s">
        <v>1358</v>
      </c>
    </row>
    <row r="61" spans="2:5">
      <c r="B61" s="121" t="s">
        <v>271</v>
      </c>
      <c r="C61" s="486" t="s">
        <v>2750</v>
      </c>
      <c r="D61" s="486" t="s">
        <v>1899</v>
      </c>
      <c r="E61" s="486" t="s">
        <v>2751</v>
      </c>
    </row>
    <row r="62" spans="2:5">
      <c r="B62" s="121" t="s">
        <v>273</v>
      </c>
      <c r="C62" s="486" t="s">
        <v>301</v>
      </c>
      <c r="D62" s="486" t="s">
        <v>301</v>
      </c>
      <c r="E62" s="486" t="s">
        <v>458</v>
      </c>
    </row>
    <row r="63" spans="2:5">
      <c r="B63" s="121" t="s">
        <v>241</v>
      </c>
      <c r="C63" s="486" t="s">
        <v>2752</v>
      </c>
      <c r="D63" s="486" t="s">
        <v>1860</v>
      </c>
      <c r="E63" s="486" t="s">
        <v>2753</v>
      </c>
    </row>
    <row r="64" spans="2:5">
      <c r="B64" s="123" t="s">
        <v>285</v>
      </c>
      <c r="C64" s="486" t="s">
        <v>221</v>
      </c>
      <c r="D64" s="656" t="s">
        <v>221</v>
      </c>
      <c r="E64" s="486" t="s">
        <v>221</v>
      </c>
    </row>
    <row r="65" spans="2:5">
      <c r="B65" s="122" t="s">
        <v>222</v>
      </c>
      <c r="C65" s="486" t="s">
        <v>1918</v>
      </c>
      <c r="D65" s="652" t="s">
        <v>1919</v>
      </c>
      <c r="E65" s="486" t="s">
        <v>1920</v>
      </c>
    </row>
    <row r="66" spans="2:5">
      <c r="B66" s="115" t="s">
        <v>223</v>
      </c>
      <c r="C66" s="486" t="s">
        <v>515</v>
      </c>
      <c r="D66" s="652" t="s">
        <v>1921</v>
      </c>
      <c r="E66" s="486" t="s">
        <v>515</v>
      </c>
    </row>
    <row r="67" spans="2:5">
      <c r="B67" s="115" t="s">
        <v>286</v>
      </c>
      <c r="C67" s="486" t="s">
        <v>1922</v>
      </c>
      <c r="D67" s="652" t="s">
        <v>1923</v>
      </c>
      <c r="E67" s="486" t="s">
        <v>1924</v>
      </c>
    </row>
    <row r="68" spans="2:5">
      <c r="B68" s="655" t="s">
        <v>287</v>
      </c>
      <c r="C68" s="486" t="s">
        <v>475</v>
      </c>
      <c r="D68" s="652" t="s">
        <v>301</v>
      </c>
      <c r="E68" s="486" t="s">
        <v>1363</v>
      </c>
    </row>
    <row r="69" spans="2:5">
      <c r="B69" s="115" t="s">
        <v>233</v>
      </c>
      <c r="C69" s="486" t="s">
        <v>1925</v>
      </c>
      <c r="D69" s="656" t="s">
        <v>1926</v>
      </c>
      <c r="E69" s="486" t="s">
        <v>1927</v>
      </c>
    </row>
    <row r="70" spans="2:5">
      <c r="B70" s="813" t="s">
        <v>376</v>
      </c>
      <c r="C70" s="494" t="s">
        <v>221</v>
      </c>
      <c r="D70" s="494"/>
      <c r="E70" s="494"/>
    </row>
    <row r="71" spans="2:5">
      <c r="B71" s="867">
        <v>2012</v>
      </c>
      <c r="C71" s="488" t="s">
        <v>4057</v>
      </c>
      <c r="D71" s="488" t="s">
        <v>1871</v>
      </c>
      <c r="E71" s="488" t="s">
        <v>4063</v>
      </c>
    </row>
    <row r="72" spans="2:5">
      <c r="B72" s="867">
        <v>2013</v>
      </c>
      <c r="C72" s="488" t="s">
        <v>4058</v>
      </c>
      <c r="D72" s="488" t="s">
        <v>4060</v>
      </c>
      <c r="E72" s="488" t="s">
        <v>4064</v>
      </c>
    </row>
    <row r="73" spans="2:5">
      <c r="B73" s="867">
        <v>2014</v>
      </c>
      <c r="C73" s="488" t="s">
        <v>4058</v>
      </c>
      <c r="D73" s="488" t="s">
        <v>4061</v>
      </c>
      <c r="E73" s="488" t="s">
        <v>4065</v>
      </c>
    </row>
    <row r="74" spans="2:5" ht="15.75" thickBot="1">
      <c r="B74" s="868">
        <v>2015</v>
      </c>
      <c r="C74" s="869" t="s">
        <v>4059</v>
      </c>
      <c r="D74" s="869" t="s">
        <v>4062</v>
      </c>
      <c r="E74" s="869" t="s">
        <v>4066</v>
      </c>
    </row>
    <row r="75" spans="2:5" ht="15.75" thickTop="1"/>
    <row r="76" spans="2:5">
      <c r="B76" s="117" t="s">
        <v>381</v>
      </c>
    </row>
    <row r="77" spans="2:5">
      <c r="B77" s="658" t="s">
        <v>1931</v>
      </c>
    </row>
    <row r="78" spans="2:5">
      <c r="B78" t="s">
        <v>382</v>
      </c>
    </row>
    <row r="79" spans="2:5">
      <c r="B79" t="s">
        <v>383</v>
      </c>
    </row>
    <row r="80" spans="2:5">
      <c r="B80" t="s">
        <v>516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7DCCABEB67994AB3511F09F5991422" ma:contentTypeVersion="1" ma:contentTypeDescription="Create a new document." ma:contentTypeScope="" ma:versionID="d9ae1fc23cd89f55f92aa495235abb73">
  <xsd:schema xmlns:xsd="http://www.w3.org/2001/XMLSchema" xmlns:xs="http://www.w3.org/2001/XMLSchema" xmlns:p="http://schemas.microsoft.com/office/2006/metadata/properties" xmlns:ns2="20a81936-5131-48d7-b448-f7ce218fbc23" targetNamespace="http://schemas.microsoft.com/office/2006/metadata/properties" ma:root="true" ma:fieldsID="afa9db6feac8b7aae5c23fb91af3aa44" ns2:_="">
    <xsd:import namespace="20a81936-5131-48d7-b448-f7ce218fbc23"/>
    <xsd:element name="properties">
      <xsd:complexType>
        <xsd:sequence>
          <xsd:element name="documentManagement">
            <xsd:complexType>
              <xsd:all>
                <xsd:element ref="ns2:DAS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a81936-5131-48d7-b448-f7ce218fbc23" elementFormDefault="qualified">
    <xsd:import namespace="http://schemas.microsoft.com/office/2006/documentManagement/types"/>
    <xsd:import namespace="http://schemas.microsoft.com/office/infopath/2007/PartnerControls"/>
    <xsd:element name="DAS_type" ma:index="8" nillable="true" ma:displayName="DAS_typeofdoc" ma:default="General" ma:format="Dropdown" ma:internalName="DAS_type">
      <xsd:simpleType>
        <xsd:restriction base="dms:Choice">
          <xsd:enumeration value="General"/>
          <xsd:enumeration value="Forms &amp; Logs"/>
          <xsd:enumeration value="Templat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S_type xmlns="20a81936-5131-48d7-b448-f7ce218fbc23">Templates</DAS_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672AAB-0EA0-4F94-BA1D-5FC32CEF2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a81936-5131-48d7-b448-f7ce218fbc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0D3E66-4298-4C3F-90C1-B561AB5574C7}">
  <ds:schemaRefs>
    <ds:schemaRef ds:uri="http://schemas.microsoft.com/office/infopath/2007/PartnerControls"/>
    <ds:schemaRef ds:uri="http://schemas.microsoft.com/office/2006/metadata/properties"/>
    <ds:schemaRef ds:uri="20a81936-5131-48d7-b448-f7ce218fbc23"/>
    <ds:schemaRef ds:uri="http://purl.org/dc/dcmitype/"/>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s>
</ds:datastoreItem>
</file>

<file path=customXml/itemProps3.xml><?xml version="1.0" encoding="utf-8"?>
<ds:datastoreItem xmlns:ds="http://schemas.openxmlformats.org/officeDocument/2006/customXml" ds:itemID="{B17898C7-6242-43F7-9666-CC5A3ADA93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70</vt:i4>
      </vt:variant>
      <vt:variant>
        <vt:lpstr>Charts</vt:lpstr>
      </vt:variant>
      <vt:variant>
        <vt:i4>4</vt:i4>
      </vt:variant>
      <vt:variant>
        <vt:lpstr>Named Ranges</vt:lpstr>
      </vt:variant>
      <vt:variant>
        <vt:i4>52</vt:i4>
      </vt:variant>
    </vt:vector>
  </HeadingPairs>
  <TitlesOfParts>
    <vt:vector size="126" baseType="lpstr">
      <vt:lpstr>Cover Page</vt:lpstr>
      <vt:lpstr>Methods - Study Design</vt:lpstr>
      <vt:lpstr>Methods - Data Sources</vt:lpstr>
      <vt:lpstr>NOTES</vt:lpstr>
      <vt:lpstr>TOC</vt:lpstr>
      <vt:lpstr>Table 0</vt:lpstr>
      <vt:lpstr>Table1 - all BC</vt:lpstr>
      <vt:lpstr>Table1 - TNBC</vt:lpstr>
      <vt:lpstr>Table1 - TNBC by stage</vt:lpstr>
      <vt:lpstr>Table1 - HER2+</vt:lpstr>
      <vt:lpstr>Table1 - HER2+ by stage</vt:lpstr>
      <vt:lpstr>Table1 - HER2-</vt:lpstr>
      <vt:lpstr>Table1 - HER2- by stage</vt:lpstr>
      <vt:lpstr>Table2 Population</vt:lpstr>
      <vt:lpstr>Table 3a-d Incidence</vt:lpstr>
      <vt:lpstr>Table 4 Status x agegrp x fyr</vt:lpstr>
      <vt:lpstr>Table 5-HER2-Age-Hormone</vt:lpstr>
      <vt:lpstr>Table 6-HER2-Age-Stages</vt:lpstr>
      <vt:lpstr>Table 7-HER2-Age-Hormone_Node</vt:lpstr>
      <vt:lpstr>Table 8 Costs_TNBC</vt:lpstr>
      <vt:lpstr>Table 8 V2 Costs_TNBC</vt:lpstr>
      <vt:lpstr>Table 8 V2 Costs_HER2+</vt:lpstr>
      <vt:lpstr>Table 8 V2 Costs_HER2-</vt:lpstr>
      <vt:lpstr>Table 9 TNBC Total costs</vt:lpstr>
      <vt:lpstr>Table 9 HER2+ Total costs</vt:lpstr>
      <vt:lpstr>Table 9 HER2- Total costs</vt:lpstr>
      <vt:lpstr>kmcurve_tnbc</vt:lpstr>
      <vt:lpstr>kmcurve_her2pos</vt:lpstr>
      <vt:lpstr>kmcurve_her2neg</vt:lpstr>
      <vt:lpstr>kmcurve_BCcohort</vt:lpstr>
      <vt:lpstr>Table 11 NHPIP for ALR costs</vt:lpstr>
      <vt:lpstr>Table 12 TNBC tx summary</vt:lpstr>
      <vt:lpstr>Table 12 HER2+ tx summary</vt:lpstr>
      <vt:lpstr>Table 12 HER2- tx summary</vt:lpstr>
      <vt:lpstr>Table 13a TNBC</vt:lpstr>
      <vt:lpstr>Table 13a HER2+</vt:lpstr>
      <vt:lpstr>Table 13a HER2-</vt:lpstr>
      <vt:lpstr>Table 13b TNBC</vt:lpstr>
      <vt:lpstr>Table 13b HER2+</vt:lpstr>
      <vt:lpstr>Table 13b HER2-</vt:lpstr>
      <vt:lpstr>Table 13c TNBC</vt:lpstr>
      <vt:lpstr>Table 13c HER2+</vt:lpstr>
      <vt:lpstr>Table 13c HER2-</vt:lpstr>
      <vt:lpstr>Table 14 TNBC ALR_SYS</vt:lpstr>
      <vt:lpstr>Table 14 HER2+ ALR_SYS</vt:lpstr>
      <vt:lpstr>Table 14 HER2- ALR_SYS</vt:lpstr>
      <vt:lpstr>Table 15 TNBC NDFP</vt:lpstr>
      <vt:lpstr>Table 15 HER2+ NDFP</vt:lpstr>
      <vt:lpstr>Table 16 TNBC ODB</vt:lpstr>
      <vt:lpstr>Table 16 HER2+ ODB</vt:lpstr>
      <vt:lpstr>Directed searches</vt:lpstr>
      <vt:lpstr>TNBC Tx patterns P1, P2</vt:lpstr>
      <vt:lpstr>HER2+ Tx patterns P1, P2</vt:lpstr>
      <vt:lpstr>HER2- Tx patterns P1, P2</vt:lpstr>
      <vt:lpstr>P3 CCO_REGIMEN</vt:lpstr>
      <vt:lpstr>P4 NHPIP_CODE</vt:lpstr>
      <vt:lpstr>P5 DOSE</vt:lpstr>
      <vt:lpstr>P6 BODY_REGION</vt:lpstr>
      <vt:lpstr>P7 INTENT_CHEMO</vt:lpstr>
      <vt:lpstr>P8 INTENT_RAD</vt:lpstr>
      <vt:lpstr>P9. COURSE_RAD</vt:lpstr>
      <vt:lpstr>P10 Prior to DX</vt:lpstr>
      <vt:lpstr>P11 TNBC drugs used</vt:lpstr>
      <vt:lpstr>P12 TNBC freq drug courses</vt:lpstr>
      <vt:lpstr>P13 TNBC number of courses</vt:lpstr>
      <vt:lpstr>Table 3</vt:lpstr>
      <vt:lpstr>Table 4</vt:lpstr>
      <vt:lpstr>Table 5</vt:lpstr>
      <vt:lpstr>HIDE_List</vt:lpstr>
      <vt:lpstr>HIDE_Dataset Descriptions</vt:lpstr>
      <vt:lpstr>Figure 1 KM TNBC</vt:lpstr>
      <vt:lpstr>Figure 2 KM HER2+</vt:lpstr>
      <vt:lpstr>Figure 3 KM HER2-</vt:lpstr>
      <vt:lpstr>Figure 4 KM BC cohort</vt:lpstr>
      <vt:lpstr>'Cover Page'!_Toc383612160</vt:lpstr>
      <vt:lpstr>ADP</vt:lpstr>
      <vt:lpstr>ALR</vt:lpstr>
      <vt:lpstr>ASTHMA</vt:lpstr>
      <vt:lpstr>BORN</vt:lpstr>
      <vt:lpstr>CAPE</vt:lpstr>
      <vt:lpstr>CCHS</vt:lpstr>
      <vt:lpstr>CCN</vt:lpstr>
      <vt:lpstr>CCRS</vt:lpstr>
      <vt:lpstr>CHF</vt:lpstr>
      <vt:lpstr>COPD</vt:lpstr>
      <vt:lpstr>CORR</vt:lpstr>
      <vt:lpstr>CPDB</vt:lpstr>
      <vt:lpstr>CPRO</vt:lpstr>
      <vt:lpstr>DAD</vt:lpstr>
      <vt:lpstr>DATASETNAME</vt:lpstr>
      <vt:lpstr>DIN</vt:lpstr>
      <vt:lpstr>ETHNIC</vt:lpstr>
      <vt:lpstr>HCD</vt:lpstr>
      <vt:lpstr>HIV</vt:lpstr>
      <vt:lpstr>HIVOHTN</vt:lpstr>
      <vt:lpstr>HYPER</vt:lpstr>
      <vt:lpstr>INST</vt:lpstr>
      <vt:lpstr>IPDB</vt:lpstr>
      <vt:lpstr>IRCC</vt:lpstr>
      <vt:lpstr>LHIN</vt:lpstr>
      <vt:lpstr>MCSS</vt:lpstr>
      <vt:lpstr>MOMBABY</vt:lpstr>
      <vt:lpstr>NACRS</vt:lpstr>
      <vt:lpstr>NDFP</vt:lpstr>
      <vt:lpstr>NRS</vt:lpstr>
      <vt:lpstr>OBSP</vt:lpstr>
      <vt:lpstr>OCR</vt:lpstr>
      <vt:lpstr>ODB</vt:lpstr>
      <vt:lpstr>ODD</vt:lpstr>
      <vt:lpstr>OHIP</vt:lpstr>
      <vt:lpstr>OMHRS</vt:lpstr>
      <vt:lpstr>OMID</vt:lpstr>
      <vt:lpstr>ONMARG</vt:lpstr>
      <vt:lpstr>ORAD</vt:lpstr>
      <vt:lpstr>ORGD</vt:lpstr>
      <vt:lpstr>ORRS</vt:lpstr>
      <vt:lpstr>PCCF</vt:lpstr>
      <vt:lpstr>POGONIS</vt:lpstr>
      <vt:lpstr>POP</vt:lpstr>
      <vt:lpstr>'Table 0'!Print_Area</vt:lpstr>
      <vt:lpstr>'Methods - Data Sources'!Print_Titles</vt:lpstr>
      <vt:lpstr>'Methods - Study Design'!Print_Titles</vt:lpstr>
      <vt:lpstr>RAICA</vt:lpstr>
      <vt:lpstr>RAIHC</vt:lpstr>
      <vt:lpstr>RPDB</vt:lpstr>
      <vt:lpstr>SDS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Ishiguro</dc:creator>
  <cp:lastModifiedBy>Ishiguro, Lisa</cp:lastModifiedBy>
  <cp:lastPrinted>2019-03-27T15:51:45Z</cp:lastPrinted>
  <dcterms:created xsi:type="dcterms:W3CDTF">2014-04-03T14:22:27Z</dcterms:created>
  <dcterms:modified xsi:type="dcterms:W3CDTF">2021-02-09T16:31:34Z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0x010100BE7DCCABEB67994AB3511F09F5991422</vt:lpwstr>
  </property>
</Properties>
</file>